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odeling\gb560\config\catalog\geo\p600\request\"/>
    </mc:Choice>
  </mc:AlternateContent>
  <bookViews>
    <workbookView xWindow="0" yWindow="0" windowWidth="19200" windowHeight="10695" firstSheet="1" activeTab="4"/>
  </bookViews>
  <sheets>
    <sheet name="land_water_area_P5" sheetId="3" r:id="rId1"/>
    <sheet name="land_water_area_P6" sheetId="2" r:id="rId2"/>
    <sheet name="F &amp; N Factors" sheetId="5" r:id="rId3"/>
    <sheet name="p532_all_lrsegs" sheetId="1" r:id="rId4"/>
    <sheet name="p532_all_lrsegs_PS" sheetId="4" r:id="rId5"/>
  </sheet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N2835" i="1" l="1"/>
  <c r="N2307" i="1"/>
  <c r="M2305" i="1"/>
  <c r="N1734" i="1"/>
  <c r="N1708" i="1"/>
  <c r="N1705" i="1"/>
  <c r="N977" i="1"/>
  <c r="N959" i="1"/>
  <c r="N663" i="1"/>
  <c r="M652" i="1"/>
  <c r="M651" i="1"/>
  <c r="N521" i="1"/>
  <c r="N425" i="1"/>
  <c r="M410" i="1"/>
  <c r="N303" i="1"/>
  <c r="N207" i="1"/>
  <c r="M196" i="1"/>
  <c r="N19" i="1"/>
  <c r="M11" i="1"/>
  <c r="M10" i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G877" i="4"/>
  <c r="H877" i="4"/>
  <c r="G878" i="4"/>
  <c r="H878" i="4"/>
  <c r="G879" i="4"/>
  <c r="H879" i="4"/>
  <c r="G880" i="4"/>
  <c r="H880" i="4"/>
  <c r="G881" i="4"/>
  <c r="H881" i="4"/>
  <c r="G882" i="4"/>
  <c r="H882" i="4"/>
  <c r="G883" i="4"/>
  <c r="H883" i="4"/>
  <c r="G884" i="4"/>
  <c r="H884" i="4"/>
  <c r="G885" i="4"/>
  <c r="H885" i="4"/>
  <c r="G886" i="4"/>
  <c r="H886" i="4"/>
  <c r="G887" i="4"/>
  <c r="H887" i="4"/>
  <c r="G888" i="4"/>
  <c r="H888" i="4"/>
  <c r="G889" i="4"/>
  <c r="H889" i="4"/>
  <c r="G890" i="4"/>
  <c r="H890" i="4"/>
  <c r="G891" i="4"/>
  <c r="H891" i="4"/>
  <c r="G892" i="4"/>
  <c r="H892" i="4"/>
  <c r="G893" i="4"/>
  <c r="H893" i="4"/>
  <c r="G894" i="4"/>
  <c r="H894" i="4"/>
  <c r="G895" i="4"/>
  <c r="H895" i="4"/>
  <c r="G896" i="4"/>
  <c r="H896" i="4"/>
  <c r="G897" i="4"/>
  <c r="H897" i="4"/>
  <c r="G898" i="4"/>
  <c r="H898" i="4"/>
  <c r="G899" i="4"/>
  <c r="H899" i="4"/>
  <c r="G900" i="4"/>
  <c r="H900" i="4"/>
  <c r="G901" i="4"/>
  <c r="H901" i="4"/>
  <c r="G902" i="4"/>
  <c r="H902" i="4"/>
  <c r="G903" i="4"/>
  <c r="H903" i="4"/>
  <c r="G904" i="4"/>
  <c r="H904" i="4"/>
  <c r="G905" i="4"/>
  <c r="H905" i="4"/>
  <c r="G906" i="4"/>
  <c r="H906" i="4"/>
  <c r="G907" i="4"/>
  <c r="H907" i="4"/>
  <c r="G908" i="4"/>
  <c r="H908" i="4"/>
  <c r="G909" i="4"/>
  <c r="H909" i="4"/>
  <c r="G910" i="4"/>
  <c r="H910" i="4"/>
  <c r="G911" i="4"/>
  <c r="H911" i="4"/>
  <c r="G912" i="4"/>
  <c r="H912" i="4"/>
  <c r="G913" i="4"/>
  <c r="H913" i="4"/>
  <c r="G914" i="4"/>
  <c r="H914" i="4"/>
  <c r="G915" i="4"/>
  <c r="H915" i="4"/>
  <c r="G916" i="4"/>
  <c r="H916" i="4"/>
  <c r="G917" i="4"/>
  <c r="H917" i="4"/>
  <c r="G918" i="4"/>
  <c r="H918" i="4"/>
  <c r="G919" i="4"/>
  <c r="H919" i="4"/>
  <c r="G920" i="4"/>
  <c r="H920" i="4"/>
  <c r="G921" i="4"/>
  <c r="H921" i="4"/>
  <c r="G922" i="4"/>
  <c r="H922" i="4"/>
  <c r="G923" i="4"/>
  <c r="H923" i="4"/>
  <c r="G924" i="4"/>
  <c r="H924" i="4"/>
  <c r="G925" i="4"/>
  <c r="H925" i="4"/>
  <c r="G926" i="4"/>
  <c r="H926" i="4"/>
  <c r="G927" i="4"/>
  <c r="H927" i="4"/>
  <c r="G928" i="4"/>
  <c r="H928" i="4"/>
  <c r="G929" i="4"/>
  <c r="H929" i="4"/>
  <c r="G930" i="4"/>
  <c r="H930" i="4"/>
  <c r="G931" i="4"/>
  <c r="H931" i="4"/>
  <c r="G932" i="4"/>
  <c r="H932" i="4"/>
  <c r="G933" i="4"/>
  <c r="H933" i="4"/>
  <c r="G934" i="4"/>
  <c r="H934" i="4"/>
  <c r="G935" i="4"/>
  <c r="H935" i="4"/>
  <c r="G936" i="4"/>
  <c r="H936" i="4"/>
  <c r="G937" i="4"/>
  <c r="H937" i="4"/>
  <c r="G938" i="4"/>
  <c r="H938" i="4"/>
  <c r="G939" i="4"/>
  <c r="H939" i="4"/>
  <c r="G940" i="4"/>
  <c r="H940" i="4"/>
  <c r="G941" i="4"/>
  <c r="H941" i="4"/>
  <c r="G942" i="4"/>
  <c r="H942" i="4"/>
  <c r="G943" i="4"/>
  <c r="H943" i="4"/>
  <c r="G944" i="4"/>
  <c r="H944" i="4"/>
  <c r="G945" i="4"/>
  <c r="H945" i="4"/>
  <c r="G946" i="4"/>
  <c r="H946" i="4"/>
  <c r="G947" i="4"/>
  <c r="H947" i="4"/>
  <c r="G948" i="4"/>
  <c r="H948" i="4"/>
  <c r="G949" i="4"/>
  <c r="H949" i="4"/>
  <c r="G950" i="4"/>
  <c r="H950" i="4"/>
  <c r="G951" i="4"/>
  <c r="H951" i="4"/>
  <c r="G952" i="4"/>
  <c r="H952" i="4"/>
  <c r="G953" i="4"/>
  <c r="H953" i="4"/>
  <c r="G954" i="4"/>
  <c r="H954" i="4"/>
  <c r="G955" i="4"/>
  <c r="H955" i="4"/>
  <c r="G956" i="4"/>
  <c r="H956" i="4"/>
  <c r="G957" i="4"/>
  <c r="H957" i="4"/>
  <c r="G958" i="4"/>
  <c r="H958" i="4"/>
  <c r="G959" i="4"/>
  <c r="H959" i="4"/>
  <c r="G960" i="4"/>
  <c r="H960" i="4"/>
  <c r="G961" i="4"/>
  <c r="H961" i="4"/>
  <c r="G962" i="4"/>
  <c r="H962" i="4"/>
  <c r="G963" i="4"/>
  <c r="H963" i="4"/>
  <c r="G964" i="4"/>
  <c r="H964" i="4"/>
  <c r="G965" i="4"/>
  <c r="H965" i="4"/>
  <c r="G966" i="4"/>
  <c r="H966" i="4"/>
  <c r="G967" i="4"/>
  <c r="H967" i="4"/>
  <c r="G968" i="4"/>
  <c r="H968" i="4"/>
  <c r="G969" i="4"/>
  <c r="H969" i="4"/>
  <c r="G970" i="4"/>
  <c r="H970" i="4"/>
  <c r="G971" i="4"/>
  <c r="H971" i="4"/>
  <c r="G972" i="4"/>
  <c r="H972" i="4"/>
  <c r="G973" i="4"/>
  <c r="H973" i="4"/>
  <c r="G974" i="4"/>
  <c r="H974" i="4"/>
  <c r="G975" i="4"/>
  <c r="H975" i="4"/>
  <c r="G976" i="4"/>
  <c r="H976" i="4"/>
  <c r="G977" i="4"/>
  <c r="H977" i="4"/>
  <c r="G978" i="4"/>
  <c r="H978" i="4"/>
  <c r="G979" i="4"/>
  <c r="H979" i="4"/>
  <c r="G980" i="4"/>
  <c r="H980" i="4"/>
  <c r="G981" i="4"/>
  <c r="H981" i="4"/>
  <c r="G982" i="4"/>
  <c r="H982" i="4"/>
  <c r="G983" i="4"/>
  <c r="H983" i="4"/>
  <c r="G984" i="4"/>
  <c r="H984" i="4"/>
  <c r="G985" i="4"/>
  <c r="H985" i="4"/>
  <c r="G986" i="4"/>
  <c r="H986" i="4"/>
  <c r="G987" i="4"/>
  <c r="H987" i="4"/>
  <c r="G988" i="4"/>
  <c r="H988" i="4"/>
  <c r="G989" i="4"/>
  <c r="H989" i="4"/>
  <c r="G990" i="4"/>
  <c r="H990" i="4"/>
  <c r="G991" i="4"/>
  <c r="H991" i="4"/>
  <c r="G992" i="4"/>
  <c r="H992" i="4"/>
  <c r="G993" i="4"/>
  <c r="H993" i="4"/>
  <c r="G994" i="4"/>
  <c r="H994" i="4"/>
  <c r="G995" i="4"/>
  <c r="H995" i="4"/>
  <c r="G996" i="4"/>
  <c r="H996" i="4"/>
  <c r="G997" i="4"/>
  <c r="H997" i="4"/>
  <c r="G998" i="4"/>
  <c r="H998" i="4"/>
  <c r="G999" i="4"/>
  <c r="H999" i="4"/>
  <c r="G1000" i="4"/>
  <c r="H1000" i="4"/>
  <c r="G1001" i="4"/>
  <c r="H1001" i="4"/>
  <c r="G1002" i="4"/>
  <c r="H1002" i="4"/>
  <c r="G1003" i="4"/>
  <c r="H1003" i="4"/>
  <c r="G1004" i="4"/>
  <c r="H1004" i="4"/>
  <c r="G1005" i="4"/>
  <c r="H1005" i="4"/>
  <c r="G1006" i="4"/>
  <c r="H1006" i="4"/>
  <c r="G1007" i="4"/>
  <c r="H1007" i="4"/>
  <c r="G1008" i="4"/>
  <c r="H1008" i="4"/>
  <c r="G1009" i="4"/>
  <c r="H1009" i="4"/>
  <c r="G1010" i="4"/>
  <c r="H1010" i="4"/>
  <c r="G1011" i="4"/>
  <c r="H1011" i="4"/>
  <c r="G1012" i="4"/>
  <c r="H1012" i="4"/>
  <c r="G1013" i="4"/>
  <c r="H1013" i="4"/>
  <c r="G1014" i="4"/>
  <c r="H1014" i="4"/>
  <c r="G1015" i="4"/>
  <c r="H1015" i="4"/>
  <c r="G1016" i="4"/>
  <c r="H1016" i="4"/>
  <c r="G1017" i="4"/>
  <c r="H1017" i="4"/>
  <c r="G1018" i="4"/>
  <c r="H1018" i="4"/>
  <c r="G1019" i="4"/>
  <c r="H1019" i="4"/>
  <c r="G1020" i="4"/>
  <c r="H1020" i="4"/>
  <c r="G1021" i="4"/>
  <c r="H1021" i="4"/>
  <c r="G1022" i="4"/>
  <c r="H1022" i="4"/>
  <c r="G1023" i="4"/>
  <c r="H1023" i="4"/>
  <c r="G1024" i="4"/>
  <c r="H1024" i="4"/>
  <c r="G1025" i="4"/>
  <c r="H1025" i="4"/>
  <c r="G1026" i="4"/>
  <c r="H1026" i="4"/>
  <c r="G1027" i="4"/>
  <c r="H1027" i="4"/>
  <c r="G1028" i="4"/>
  <c r="H1028" i="4"/>
  <c r="G1029" i="4"/>
  <c r="H1029" i="4"/>
  <c r="G1030" i="4"/>
  <c r="H1030" i="4"/>
  <c r="G1031" i="4"/>
  <c r="H1031" i="4"/>
  <c r="G1032" i="4"/>
  <c r="H1032" i="4"/>
  <c r="G1033" i="4"/>
  <c r="H1033" i="4"/>
  <c r="G1034" i="4"/>
  <c r="H1034" i="4"/>
  <c r="G1035" i="4"/>
  <c r="H1035" i="4"/>
  <c r="G1036" i="4"/>
  <c r="H1036" i="4"/>
  <c r="G1037" i="4"/>
  <c r="H1037" i="4"/>
  <c r="G1038" i="4"/>
  <c r="H1038" i="4"/>
  <c r="G1039" i="4"/>
  <c r="H1039" i="4"/>
  <c r="G1040" i="4"/>
  <c r="H1040" i="4"/>
  <c r="G1041" i="4"/>
  <c r="H1041" i="4"/>
  <c r="G1042" i="4"/>
  <c r="H1042" i="4"/>
  <c r="G1043" i="4"/>
  <c r="H1043" i="4"/>
  <c r="G1044" i="4"/>
  <c r="H1044" i="4"/>
  <c r="G1045" i="4"/>
  <c r="H1045" i="4"/>
  <c r="G1046" i="4"/>
  <c r="H1046" i="4"/>
  <c r="G1047" i="4"/>
  <c r="H1047" i="4"/>
  <c r="G1048" i="4"/>
  <c r="H1048" i="4"/>
  <c r="G1049" i="4"/>
  <c r="H1049" i="4"/>
  <c r="G1050" i="4"/>
  <c r="H1050" i="4"/>
  <c r="G1051" i="4"/>
  <c r="H1051" i="4"/>
  <c r="G1052" i="4"/>
  <c r="H1052" i="4"/>
  <c r="G1053" i="4"/>
  <c r="H1053" i="4"/>
  <c r="G1054" i="4"/>
  <c r="H1054" i="4"/>
  <c r="G1055" i="4"/>
  <c r="H1055" i="4"/>
  <c r="G1056" i="4"/>
  <c r="H1056" i="4"/>
  <c r="G1057" i="4"/>
  <c r="H1057" i="4"/>
  <c r="G1058" i="4"/>
  <c r="H1058" i="4"/>
  <c r="G1059" i="4"/>
  <c r="H1059" i="4"/>
  <c r="G1060" i="4"/>
  <c r="H1060" i="4"/>
  <c r="G1061" i="4"/>
  <c r="H1061" i="4"/>
  <c r="G1062" i="4"/>
  <c r="H1062" i="4"/>
  <c r="G1063" i="4"/>
  <c r="H1063" i="4"/>
  <c r="G1064" i="4"/>
  <c r="H1064" i="4"/>
  <c r="G1065" i="4"/>
  <c r="H1065" i="4"/>
  <c r="G1066" i="4"/>
  <c r="H1066" i="4"/>
  <c r="G1067" i="4"/>
  <c r="H1067" i="4"/>
  <c r="G1068" i="4"/>
  <c r="H1068" i="4"/>
  <c r="G1069" i="4"/>
  <c r="H1069" i="4"/>
  <c r="G1070" i="4"/>
  <c r="H1070" i="4"/>
  <c r="G1071" i="4"/>
  <c r="H1071" i="4"/>
  <c r="G1072" i="4"/>
  <c r="H1072" i="4"/>
  <c r="G1073" i="4"/>
  <c r="H1073" i="4"/>
  <c r="G1074" i="4"/>
  <c r="H1074" i="4"/>
  <c r="G1075" i="4"/>
  <c r="H1075" i="4"/>
  <c r="G1076" i="4"/>
  <c r="H1076" i="4"/>
  <c r="G1077" i="4"/>
  <c r="H1077" i="4"/>
  <c r="G1078" i="4"/>
  <c r="H1078" i="4"/>
  <c r="G1079" i="4"/>
  <c r="H1079" i="4"/>
  <c r="G1080" i="4"/>
  <c r="H1080" i="4"/>
  <c r="G1081" i="4"/>
  <c r="H1081" i="4"/>
  <c r="G1082" i="4"/>
  <c r="H1082" i="4"/>
  <c r="G1083" i="4"/>
  <c r="H1083" i="4"/>
  <c r="G1084" i="4"/>
  <c r="H1084" i="4"/>
  <c r="G1085" i="4"/>
  <c r="H1085" i="4"/>
  <c r="G1086" i="4"/>
  <c r="H1086" i="4"/>
  <c r="G1087" i="4"/>
  <c r="H1087" i="4"/>
  <c r="G1088" i="4"/>
  <c r="H1088" i="4"/>
  <c r="G1089" i="4"/>
  <c r="H1089" i="4"/>
  <c r="G1090" i="4"/>
  <c r="H1090" i="4"/>
  <c r="G1091" i="4"/>
  <c r="H1091" i="4"/>
  <c r="G1092" i="4"/>
  <c r="H1092" i="4"/>
  <c r="G1093" i="4"/>
  <c r="H1093" i="4"/>
  <c r="G1094" i="4"/>
  <c r="H1094" i="4"/>
  <c r="G1095" i="4"/>
  <c r="H1095" i="4"/>
  <c r="G1096" i="4"/>
  <c r="H1096" i="4"/>
  <c r="G1097" i="4"/>
  <c r="H1097" i="4"/>
  <c r="G1098" i="4"/>
  <c r="H1098" i="4"/>
  <c r="G1099" i="4"/>
  <c r="H1099" i="4"/>
  <c r="G1100" i="4"/>
  <c r="H1100" i="4"/>
  <c r="G1101" i="4"/>
  <c r="H1101" i="4"/>
  <c r="G1102" i="4"/>
  <c r="H1102" i="4"/>
  <c r="G1103" i="4"/>
  <c r="H1103" i="4"/>
  <c r="G1104" i="4"/>
  <c r="H1104" i="4"/>
  <c r="G1105" i="4"/>
  <c r="H1105" i="4"/>
  <c r="G1106" i="4"/>
  <c r="H1106" i="4"/>
  <c r="G1107" i="4"/>
  <c r="H1107" i="4"/>
  <c r="G1108" i="4"/>
  <c r="H1108" i="4"/>
  <c r="G1109" i="4"/>
  <c r="H1109" i="4"/>
  <c r="G1110" i="4"/>
  <c r="H1110" i="4"/>
  <c r="G1111" i="4"/>
  <c r="H1111" i="4"/>
  <c r="G1112" i="4"/>
  <c r="H1112" i="4"/>
  <c r="G1113" i="4"/>
  <c r="H1113" i="4"/>
  <c r="G1114" i="4"/>
  <c r="H1114" i="4"/>
  <c r="G1115" i="4"/>
  <c r="H1115" i="4"/>
  <c r="G1116" i="4"/>
  <c r="H1116" i="4"/>
  <c r="G1117" i="4"/>
  <c r="H1117" i="4"/>
  <c r="G1118" i="4"/>
  <c r="H1118" i="4"/>
  <c r="G1119" i="4"/>
  <c r="H1119" i="4"/>
  <c r="G1120" i="4"/>
  <c r="H1120" i="4"/>
  <c r="G1121" i="4"/>
  <c r="H1121" i="4"/>
  <c r="G1122" i="4"/>
  <c r="H1122" i="4"/>
  <c r="G1123" i="4"/>
  <c r="H1123" i="4"/>
  <c r="G1124" i="4"/>
  <c r="H1124" i="4"/>
  <c r="G1125" i="4"/>
  <c r="H1125" i="4"/>
  <c r="G1126" i="4"/>
  <c r="H1126" i="4"/>
  <c r="G1127" i="4"/>
  <c r="H1127" i="4"/>
  <c r="G1128" i="4"/>
  <c r="H1128" i="4"/>
  <c r="G1129" i="4"/>
  <c r="H1129" i="4"/>
  <c r="G1130" i="4"/>
  <c r="H1130" i="4"/>
  <c r="G1131" i="4"/>
  <c r="H1131" i="4"/>
  <c r="G1132" i="4"/>
  <c r="H1132" i="4"/>
  <c r="G1133" i="4"/>
  <c r="H1133" i="4"/>
  <c r="G1134" i="4"/>
  <c r="H1134" i="4"/>
  <c r="G1135" i="4"/>
  <c r="H1135" i="4"/>
  <c r="G1136" i="4"/>
  <c r="H1136" i="4"/>
  <c r="G1137" i="4"/>
  <c r="H1137" i="4"/>
  <c r="G1138" i="4"/>
  <c r="H1138" i="4"/>
  <c r="G1139" i="4"/>
  <c r="H1139" i="4"/>
  <c r="G1140" i="4"/>
  <c r="H1140" i="4"/>
  <c r="G1141" i="4"/>
  <c r="H1141" i="4"/>
  <c r="G1142" i="4"/>
  <c r="H1142" i="4"/>
  <c r="G1143" i="4"/>
  <c r="H1143" i="4"/>
  <c r="G1144" i="4"/>
  <c r="H1144" i="4"/>
  <c r="G1145" i="4"/>
  <c r="H1145" i="4"/>
  <c r="G1146" i="4"/>
  <c r="H1146" i="4"/>
  <c r="G1147" i="4"/>
  <c r="H1147" i="4"/>
  <c r="G1148" i="4"/>
  <c r="H1148" i="4"/>
  <c r="G1149" i="4"/>
  <c r="H1149" i="4"/>
  <c r="G1150" i="4"/>
  <c r="H1150" i="4"/>
  <c r="G1151" i="4"/>
  <c r="H1151" i="4"/>
  <c r="G1152" i="4"/>
  <c r="H1152" i="4"/>
  <c r="G1153" i="4"/>
  <c r="H1153" i="4"/>
  <c r="G1154" i="4"/>
  <c r="H1154" i="4"/>
  <c r="G1155" i="4"/>
  <c r="H1155" i="4"/>
  <c r="G1156" i="4"/>
  <c r="H1156" i="4"/>
  <c r="G1157" i="4"/>
  <c r="H1157" i="4"/>
  <c r="G1158" i="4"/>
  <c r="H1158" i="4"/>
  <c r="G1159" i="4"/>
  <c r="H1159" i="4"/>
  <c r="G1160" i="4"/>
  <c r="H1160" i="4"/>
  <c r="G1161" i="4"/>
  <c r="H1161" i="4"/>
  <c r="G1162" i="4"/>
  <c r="H1162" i="4"/>
  <c r="G1163" i="4"/>
  <c r="H1163" i="4"/>
  <c r="G1164" i="4"/>
  <c r="H1164" i="4"/>
  <c r="G1165" i="4"/>
  <c r="H1165" i="4"/>
  <c r="G1166" i="4"/>
  <c r="H1166" i="4"/>
  <c r="G1167" i="4"/>
  <c r="H1167" i="4"/>
  <c r="G1168" i="4"/>
  <c r="H1168" i="4"/>
  <c r="G1169" i="4"/>
  <c r="H1169" i="4"/>
  <c r="G1170" i="4"/>
  <c r="H1170" i="4"/>
  <c r="G1171" i="4"/>
  <c r="H1171" i="4"/>
  <c r="G1172" i="4"/>
  <c r="H1172" i="4"/>
  <c r="G1173" i="4"/>
  <c r="H1173" i="4"/>
  <c r="G1174" i="4"/>
  <c r="H1174" i="4"/>
  <c r="G1175" i="4"/>
  <c r="H1175" i="4"/>
  <c r="G1176" i="4"/>
  <c r="H1176" i="4"/>
  <c r="G1177" i="4"/>
  <c r="H1177" i="4"/>
  <c r="G1178" i="4"/>
  <c r="H1178" i="4"/>
  <c r="G1179" i="4"/>
  <c r="H1179" i="4"/>
  <c r="G1180" i="4"/>
  <c r="H1180" i="4"/>
  <c r="G1181" i="4"/>
  <c r="H1181" i="4"/>
  <c r="G1182" i="4"/>
  <c r="H1182" i="4"/>
  <c r="G1183" i="4"/>
  <c r="H1183" i="4"/>
  <c r="G1184" i="4"/>
  <c r="H1184" i="4"/>
  <c r="G1185" i="4"/>
  <c r="H1185" i="4"/>
  <c r="G1186" i="4"/>
  <c r="H1186" i="4"/>
  <c r="G1187" i="4"/>
  <c r="H1187" i="4"/>
  <c r="G1188" i="4"/>
  <c r="H1188" i="4"/>
  <c r="G1189" i="4"/>
  <c r="H1189" i="4"/>
  <c r="G1190" i="4"/>
  <c r="H1190" i="4"/>
  <c r="G1191" i="4"/>
  <c r="H1191" i="4"/>
  <c r="G1192" i="4"/>
  <c r="H1192" i="4"/>
  <c r="G1193" i="4"/>
  <c r="H1193" i="4"/>
  <c r="G1194" i="4"/>
  <c r="H1194" i="4"/>
  <c r="G1195" i="4"/>
  <c r="H1195" i="4"/>
  <c r="G1196" i="4"/>
  <c r="H1196" i="4"/>
  <c r="G1197" i="4"/>
  <c r="H1197" i="4"/>
  <c r="G1198" i="4"/>
  <c r="H1198" i="4"/>
  <c r="G1199" i="4"/>
  <c r="H1199" i="4"/>
  <c r="G1200" i="4"/>
  <c r="H1200" i="4"/>
  <c r="G1201" i="4"/>
  <c r="H1201" i="4"/>
  <c r="G1202" i="4"/>
  <c r="H1202" i="4"/>
  <c r="G1203" i="4"/>
  <c r="H1203" i="4"/>
  <c r="G1204" i="4"/>
  <c r="H1204" i="4"/>
  <c r="G1205" i="4"/>
  <c r="H1205" i="4"/>
  <c r="G1206" i="4"/>
  <c r="H1206" i="4"/>
  <c r="G1207" i="4"/>
  <c r="H1207" i="4"/>
  <c r="G1208" i="4"/>
  <c r="H1208" i="4"/>
  <c r="G1209" i="4"/>
  <c r="H1209" i="4"/>
  <c r="G1210" i="4"/>
  <c r="H1210" i="4"/>
  <c r="G1211" i="4"/>
  <c r="H1211" i="4"/>
  <c r="G1212" i="4"/>
  <c r="H1212" i="4"/>
  <c r="G1213" i="4"/>
  <c r="H1213" i="4"/>
  <c r="G1214" i="4"/>
  <c r="H1214" i="4"/>
  <c r="G1215" i="4"/>
  <c r="H1215" i="4"/>
  <c r="G1216" i="4"/>
  <c r="H1216" i="4"/>
  <c r="G1217" i="4"/>
  <c r="H1217" i="4"/>
  <c r="G1218" i="4"/>
  <c r="H1218" i="4"/>
  <c r="G1219" i="4"/>
  <c r="H1219" i="4"/>
  <c r="G1220" i="4"/>
  <c r="H1220" i="4"/>
  <c r="G1221" i="4"/>
  <c r="H1221" i="4"/>
  <c r="G1222" i="4"/>
  <c r="H1222" i="4"/>
  <c r="G1223" i="4"/>
  <c r="H1223" i="4"/>
  <c r="G1224" i="4"/>
  <c r="H1224" i="4"/>
  <c r="G1225" i="4"/>
  <c r="H1225" i="4"/>
  <c r="G1226" i="4"/>
  <c r="H1226" i="4"/>
  <c r="G1227" i="4"/>
  <c r="H1227" i="4"/>
  <c r="G1228" i="4"/>
  <c r="H1228" i="4"/>
  <c r="G1229" i="4"/>
  <c r="H1229" i="4"/>
  <c r="G1230" i="4"/>
  <c r="H1230" i="4"/>
  <c r="G1231" i="4"/>
  <c r="H1231" i="4"/>
  <c r="G1232" i="4"/>
  <c r="H1232" i="4"/>
  <c r="G1233" i="4"/>
  <c r="H1233" i="4"/>
  <c r="G1234" i="4"/>
  <c r="H1234" i="4"/>
  <c r="G1235" i="4"/>
  <c r="H1235" i="4"/>
  <c r="G1236" i="4"/>
  <c r="H1236" i="4"/>
  <c r="G1237" i="4"/>
  <c r="H1237" i="4"/>
  <c r="G1238" i="4"/>
  <c r="H1238" i="4"/>
  <c r="G1239" i="4"/>
  <c r="H1239" i="4"/>
  <c r="G1240" i="4"/>
  <c r="H1240" i="4"/>
  <c r="G1241" i="4"/>
  <c r="H1241" i="4"/>
  <c r="G1242" i="4"/>
  <c r="H1242" i="4"/>
  <c r="G1243" i="4"/>
  <c r="H1243" i="4"/>
  <c r="G1244" i="4"/>
  <c r="H1244" i="4"/>
  <c r="G1245" i="4"/>
  <c r="H1245" i="4"/>
  <c r="G1246" i="4"/>
  <c r="H1246" i="4"/>
  <c r="G1247" i="4"/>
  <c r="H1247" i="4"/>
  <c r="G1248" i="4"/>
  <c r="H1248" i="4"/>
  <c r="G1249" i="4"/>
  <c r="H1249" i="4"/>
  <c r="G1250" i="4"/>
  <c r="H1250" i="4"/>
  <c r="G1251" i="4"/>
  <c r="H1251" i="4"/>
  <c r="G1252" i="4"/>
  <c r="H1252" i="4"/>
  <c r="G1253" i="4"/>
  <c r="H1253" i="4"/>
  <c r="G1254" i="4"/>
  <c r="H1254" i="4"/>
  <c r="G1255" i="4"/>
  <c r="H1255" i="4"/>
  <c r="G1256" i="4"/>
  <c r="H1256" i="4"/>
  <c r="G1257" i="4"/>
  <c r="H1257" i="4"/>
  <c r="G1258" i="4"/>
  <c r="H1258" i="4"/>
  <c r="G1259" i="4"/>
  <c r="H1259" i="4"/>
  <c r="G1260" i="4"/>
  <c r="H1260" i="4"/>
  <c r="G1261" i="4"/>
  <c r="H1261" i="4"/>
  <c r="G1262" i="4"/>
  <c r="H1262" i="4"/>
  <c r="G1263" i="4"/>
  <c r="H1263" i="4"/>
  <c r="G1264" i="4"/>
  <c r="H1264" i="4"/>
  <c r="G1265" i="4"/>
  <c r="H1265" i="4"/>
  <c r="G1266" i="4"/>
  <c r="H1266" i="4"/>
  <c r="G1267" i="4"/>
  <c r="H1267" i="4"/>
  <c r="G1268" i="4"/>
  <c r="H1268" i="4"/>
  <c r="G1269" i="4"/>
  <c r="H1269" i="4"/>
  <c r="G1270" i="4"/>
  <c r="H1270" i="4"/>
  <c r="G1271" i="4"/>
  <c r="H1271" i="4"/>
  <c r="G1272" i="4"/>
  <c r="H1272" i="4"/>
  <c r="G1273" i="4"/>
  <c r="H1273" i="4"/>
  <c r="G1274" i="4"/>
  <c r="H1274" i="4"/>
  <c r="G1275" i="4"/>
  <c r="H1275" i="4"/>
  <c r="G1276" i="4"/>
  <c r="H1276" i="4"/>
  <c r="G1277" i="4"/>
  <c r="H1277" i="4"/>
  <c r="G1278" i="4"/>
  <c r="H1278" i="4"/>
  <c r="G1279" i="4"/>
  <c r="H1279" i="4"/>
  <c r="G1280" i="4"/>
  <c r="H1280" i="4"/>
  <c r="G1281" i="4"/>
  <c r="H1281" i="4"/>
  <c r="G1282" i="4"/>
  <c r="H1282" i="4"/>
  <c r="G1283" i="4"/>
  <c r="H1283" i="4"/>
  <c r="G1284" i="4"/>
  <c r="H1284" i="4"/>
  <c r="G1285" i="4"/>
  <c r="H1285" i="4"/>
  <c r="G1286" i="4"/>
  <c r="H1286" i="4"/>
  <c r="G1287" i="4"/>
  <c r="H1287" i="4"/>
  <c r="G1288" i="4"/>
  <c r="H1288" i="4"/>
  <c r="G1289" i="4"/>
  <c r="H1289" i="4"/>
  <c r="G1290" i="4"/>
  <c r="H1290" i="4"/>
  <c r="G1291" i="4"/>
  <c r="H1291" i="4"/>
  <c r="G1292" i="4"/>
  <c r="H1292" i="4"/>
  <c r="G1293" i="4"/>
  <c r="H1293" i="4"/>
  <c r="G1294" i="4"/>
  <c r="H1294" i="4"/>
  <c r="G1295" i="4"/>
  <c r="H1295" i="4"/>
  <c r="G1296" i="4"/>
  <c r="H1296" i="4"/>
  <c r="G1297" i="4"/>
  <c r="H1297" i="4"/>
  <c r="G1298" i="4"/>
  <c r="H1298" i="4"/>
  <c r="G1299" i="4"/>
  <c r="H1299" i="4"/>
  <c r="G1300" i="4"/>
  <c r="H1300" i="4"/>
  <c r="G1301" i="4"/>
  <c r="H1301" i="4"/>
  <c r="G1302" i="4"/>
  <c r="H1302" i="4"/>
  <c r="G1303" i="4"/>
  <c r="H1303" i="4"/>
  <c r="G1304" i="4"/>
  <c r="H1304" i="4"/>
  <c r="G1305" i="4"/>
  <c r="H1305" i="4"/>
  <c r="G1306" i="4"/>
  <c r="H1306" i="4"/>
  <c r="G1307" i="4"/>
  <c r="H1307" i="4"/>
  <c r="G1308" i="4"/>
  <c r="H1308" i="4"/>
  <c r="G1309" i="4"/>
  <c r="H1309" i="4"/>
  <c r="G1310" i="4"/>
  <c r="H1310" i="4"/>
  <c r="G1311" i="4"/>
  <c r="H1311" i="4"/>
  <c r="G1312" i="4"/>
  <c r="H1312" i="4"/>
  <c r="G1313" i="4"/>
  <c r="H1313" i="4"/>
  <c r="G1314" i="4"/>
  <c r="H1314" i="4"/>
  <c r="G1315" i="4"/>
  <c r="H1315" i="4"/>
  <c r="G1316" i="4"/>
  <c r="H1316" i="4"/>
  <c r="G1317" i="4"/>
  <c r="H1317" i="4"/>
  <c r="G1318" i="4"/>
  <c r="H1318" i="4"/>
  <c r="G1319" i="4"/>
  <c r="H1319" i="4"/>
  <c r="G1320" i="4"/>
  <c r="H1320" i="4"/>
  <c r="G1321" i="4"/>
  <c r="H1321" i="4"/>
  <c r="G1322" i="4"/>
  <c r="H1322" i="4"/>
  <c r="G1323" i="4"/>
  <c r="H1323" i="4"/>
  <c r="G1324" i="4"/>
  <c r="H1324" i="4"/>
  <c r="G1325" i="4"/>
  <c r="H1325" i="4"/>
  <c r="G1326" i="4"/>
  <c r="H1326" i="4"/>
  <c r="G1327" i="4"/>
  <c r="H1327" i="4"/>
  <c r="G1328" i="4"/>
  <c r="H1328" i="4"/>
  <c r="G1329" i="4"/>
  <c r="H1329" i="4"/>
  <c r="G1330" i="4"/>
  <c r="H1330" i="4"/>
  <c r="G1331" i="4"/>
  <c r="H1331" i="4"/>
  <c r="G1332" i="4"/>
  <c r="H1332" i="4"/>
  <c r="G1333" i="4"/>
  <c r="H1333" i="4"/>
  <c r="G1334" i="4"/>
  <c r="H1334" i="4"/>
  <c r="G1335" i="4"/>
  <c r="H1335" i="4"/>
  <c r="G1336" i="4"/>
  <c r="H1336" i="4"/>
  <c r="G1337" i="4"/>
  <c r="H1337" i="4"/>
  <c r="G1338" i="4"/>
  <c r="H1338" i="4"/>
  <c r="G1339" i="4"/>
  <c r="H1339" i="4"/>
  <c r="G1340" i="4"/>
  <c r="H1340" i="4"/>
  <c r="G1341" i="4"/>
  <c r="H1341" i="4"/>
  <c r="G1342" i="4"/>
  <c r="H1342" i="4"/>
  <c r="G1343" i="4"/>
  <c r="H1343" i="4"/>
  <c r="G1344" i="4"/>
  <c r="H1344" i="4"/>
  <c r="G1345" i="4"/>
  <c r="H1345" i="4"/>
  <c r="G1346" i="4"/>
  <c r="H1346" i="4"/>
  <c r="G1347" i="4"/>
  <c r="H1347" i="4"/>
  <c r="G1348" i="4"/>
  <c r="H1348" i="4"/>
  <c r="G1349" i="4"/>
  <c r="H1349" i="4"/>
  <c r="G1350" i="4"/>
  <c r="H1350" i="4"/>
  <c r="G1351" i="4"/>
  <c r="H1351" i="4"/>
  <c r="G1352" i="4"/>
  <c r="H1352" i="4"/>
  <c r="G1353" i="4"/>
  <c r="H1353" i="4"/>
  <c r="G1354" i="4"/>
  <c r="H1354" i="4"/>
  <c r="G1355" i="4"/>
  <c r="H1355" i="4"/>
  <c r="G1356" i="4"/>
  <c r="H1356" i="4"/>
  <c r="G1357" i="4"/>
  <c r="H1357" i="4"/>
  <c r="G1358" i="4"/>
  <c r="H1358" i="4"/>
  <c r="G1359" i="4"/>
  <c r="H1359" i="4"/>
  <c r="G1360" i="4"/>
  <c r="H1360" i="4"/>
  <c r="G1361" i="4"/>
  <c r="H1361" i="4"/>
  <c r="G1362" i="4"/>
  <c r="H1362" i="4"/>
  <c r="G1363" i="4"/>
  <c r="H1363" i="4"/>
  <c r="G1364" i="4"/>
  <c r="H1364" i="4"/>
  <c r="G1365" i="4"/>
  <c r="H1365" i="4"/>
  <c r="G1366" i="4"/>
  <c r="H1366" i="4"/>
  <c r="G1367" i="4"/>
  <c r="H1367" i="4"/>
  <c r="G1368" i="4"/>
  <c r="H1368" i="4"/>
  <c r="G1369" i="4"/>
  <c r="H1369" i="4"/>
  <c r="G1370" i="4"/>
  <c r="H1370" i="4"/>
  <c r="G1371" i="4"/>
  <c r="H1371" i="4"/>
  <c r="G1372" i="4"/>
  <c r="H1372" i="4"/>
  <c r="G1373" i="4"/>
  <c r="H1373" i="4"/>
  <c r="G1374" i="4"/>
  <c r="H1374" i="4"/>
  <c r="G1375" i="4"/>
  <c r="H1375" i="4"/>
  <c r="G1376" i="4"/>
  <c r="H1376" i="4"/>
  <c r="G1377" i="4"/>
  <c r="H1377" i="4"/>
  <c r="G1378" i="4"/>
  <c r="H1378" i="4"/>
  <c r="G1379" i="4"/>
  <c r="H1379" i="4"/>
  <c r="G1380" i="4"/>
  <c r="H1380" i="4"/>
  <c r="G1381" i="4"/>
  <c r="H1381" i="4"/>
  <c r="G1382" i="4"/>
  <c r="H1382" i="4"/>
  <c r="G1383" i="4"/>
  <c r="H1383" i="4"/>
  <c r="G1384" i="4"/>
  <c r="H1384" i="4"/>
  <c r="G1385" i="4"/>
  <c r="H1385" i="4"/>
  <c r="G1386" i="4"/>
  <c r="H1386" i="4"/>
  <c r="G1387" i="4"/>
  <c r="H1387" i="4"/>
  <c r="G1388" i="4"/>
  <c r="H1388" i="4"/>
  <c r="G1389" i="4"/>
  <c r="H1389" i="4"/>
  <c r="G1390" i="4"/>
  <c r="H1390" i="4"/>
  <c r="G1391" i="4"/>
  <c r="H1391" i="4"/>
  <c r="G1392" i="4"/>
  <c r="H1392" i="4"/>
  <c r="G1393" i="4"/>
  <c r="H1393" i="4"/>
  <c r="G1394" i="4"/>
  <c r="H1394" i="4"/>
  <c r="G1395" i="4"/>
  <c r="H1395" i="4"/>
  <c r="G1396" i="4"/>
  <c r="H1396" i="4"/>
  <c r="G1397" i="4"/>
  <c r="H1397" i="4"/>
  <c r="G1398" i="4"/>
  <c r="H1398" i="4"/>
  <c r="G1399" i="4"/>
  <c r="H1399" i="4"/>
  <c r="G1400" i="4"/>
  <c r="H1400" i="4"/>
  <c r="G1401" i="4"/>
  <c r="H1401" i="4"/>
  <c r="G1402" i="4"/>
  <c r="H1402" i="4"/>
  <c r="G1403" i="4"/>
  <c r="H1403" i="4"/>
  <c r="G1404" i="4"/>
  <c r="H1404" i="4"/>
  <c r="G1405" i="4"/>
  <c r="H1405" i="4"/>
  <c r="G1406" i="4"/>
  <c r="H1406" i="4"/>
  <c r="G1407" i="4"/>
  <c r="H1407" i="4"/>
  <c r="G1408" i="4"/>
  <c r="H1408" i="4"/>
  <c r="G1409" i="4"/>
  <c r="H1409" i="4"/>
  <c r="G1410" i="4"/>
  <c r="H1410" i="4"/>
  <c r="G1411" i="4"/>
  <c r="H1411" i="4"/>
  <c r="G1412" i="4"/>
  <c r="H1412" i="4"/>
  <c r="G1413" i="4"/>
  <c r="H1413" i="4"/>
  <c r="G1414" i="4"/>
  <c r="H1414" i="4"/>
  <c r="G1415" i="4"/>
  <c r="H1415" i="4"/>
  <c r="G1416" i="4"/>
  <c r="H1416" i="4"/>
  <c r="G1417" i="4"/>
  <c r="H1417" i="4"/>
  <c r="G1418" i="4"/>
  <c r="H1418" i="4"/>
  <c r="G1419" i="4"/>
  <c r="H1419" i="4"/>
  <c r="G1420" i="4"/>
  <c r="H1420" i="4"/>
  <c r="G1421" i="4"/>
  <c r="H1421" i="4"/>
  <c r="G1422" i="4"/>
  <c r="H1422" i="4"/>
  <c r="G1423" i="4"/>
  <c r="H1423" i="4"/>
  <c r="G1424" i="4"/>
  <c r="H1424" i="4"/>
  <c r="G1425" i="4"/>
  <c r="H1425" i="4"/>
  <c r="G1426" i="4"/>
  <c r="H1426" i="4"/>
  <c r="G1427" i="4"/>
  <c r="H1427" i="4"/>
  <c r="G1428" i="4"/>
  <c r="H1428" i="4"/>
  <c r="G1429" i="4"/>
  <c r="H1429" i="4"/>
  <c r="G1430" i="4"/>
  <c r="H1430" i="4"/>
  <c r="G1431" i="4"/>
  <c r="H1431" i="4"/>
  <c r="G1432" i="4"/>
  <c r="H1432" i="4"/>
  <c r="G1433" i="4"/>
  <c r="H1433" i="4"/>
  <c r="G1434" i="4"/>
  <c r="H1434" i="4"/>
  <c r="G1435" i="4"/>
  <c r="H1435" i="4"/>
  <c r="G1436" i="4"/>
  <c r="H1436" i="4"/>
  <c r="G1437" i="4"/>
  <c r="H1437" i="4"/>
  <c r="G1438" i="4"/>
  <c r="H1438" i="4"/>
  <c r="G1439" i="4"/>
  <c r="H1439" i="4"/>
  <c r="G1440" i="4"/>
  <c r="H1440" i="4"/>
  <c r="G1441" i="4"/>
  <c r="H1441" i="4"/>
  <c r="G1442" i="4"/>
  <c r="H1442" i="4"/>
  <c r="G1443" i="4"/>
  <c r="H1443" i="4"/>
  <c r="G1444" i="4"/>
  <c r="H1444" i="4"/>
  <c r="G1445" i="4"/>
  <c r="H1445" i="4"/>
  <c r="G1446" i="4"/>
  <c r="H1446" i="4"/>
  <c r="G1447" i="4"/>
  <c r="H1447" i="4"/>
  <c r="G1448" i="4"/>
  <c r="H1448" i="4"/>
  <c r="G1449" i="4"/>
  <c r="H1449" i="4"/>
  <c r="G1450" i="4"/>
  <c r="H1450" i="4"/>
  <c r="G1451" i="4"/>
  <c r="H1451" i="4"/>
  <c r="G1452" i="4"/>
  <c r="H1452" i="4"/>
  <c r="G1453" i="4"/>
  <c r="H1453" i="4"/>
  <c r="G1454" i="4"/>
  <c r="H1454" i="4"/>
  <c r="G1455" i="4"/>
  <c r="H1455" i="4"/>
  <c r="G1456" i="4"/>
  <c r="H1456" i="4"/>
  <c r="G1457" i="4"/>
  <c r="H1457" i="4"/>
  <c r="G1458" i="4"/>
  <c r="H1458" i="4"/>
  <c r="G1459" i="4"/>
  <c r="H1459" i="4"/>
  <c r="G1460" i="4"/>
  <c r="H1460" i="4"/>
  <c r="G1461" i="4"/>
  <c r="H1461" i="4"/>
  <c r="G1462" i="4"/>
  <c r="H1462" i="4"/>
  <c r="G1463" i="4"/>
  <c r="H1463" i="4"/>
  <c r="G1464" i="4"/>
  <c r="H1464" i="4"/>
  <c r="G1465" i="4"/>
  <c r="H1465" i="4"/>
  <c r="G1466" i="4"/>
  <c r="H1466" i="4"/>
  <c r="G1467" i="4"/>
  <c r="H1467" i="4"/>
  <c r="G1468" i="4"/>
  <c r="H1468" i="4"/>
  <c r="G1469" i="4"/>
  <c r="H1469" i="4"/>
  <c r="G1470" i="4"/>
  <c r="H1470" i="4"/>
  <c r="G1471" i="4"/>
  <c r="H1471" i="4"/>
  <c r="G1472" i="4"/>
  <c r="H1472" i="4"/>
  <c r="G1473" i="4"/>
  <c r="H1473" i="4"/>
  <c r="G1474" i="4"/>
  <c r="H1474" i="4"/>
  <c r="G1475" i="4"/>
  <c r="H1475" i="4"/>
  <c r="G1476" i="4"/>
  <c r="H1476" i="4"/>
  <c r="G1477" i="4"/>
  <c r="H1477" i="4"/>
  <c r="G1478" i="4"/>
  <c r="H1478" i="4"/>
  <c r="G1479" i="4"/>
  <c r="H1479" i="4"/>
  <c r="G1480" i="4"/>
  <c r="H1480" i="4"/>
  <c r="G1481" i="4"/>
  <c r="H1481" i="4"/>
  <c r="G1482" i="4"/>
  <c r="H1482" i="4"/>
  <c r="G1483" i="4"/>
  <c r="H1483" i="4"/>
  <c r="G1484" i="4"/>
  <c r="H1484" i="4"/>
  <c r="G1485" i="4"/>
  <c r="H1485" i="4"/>
  <c r="G1486" i="4"/>
  <c r="H1486" i="4"/>
  <c r="G1487" i="4"/>
  <c r="H1487" i="4"/>
  <c r="G1488" i="4"/>
  <c r="H1488" i="4"/>
  <c r="G1489" i="4"/>
  <c r="H1489" i="4"/>
  <c r="G1490" i="4"/>
  <c r="H1490" i="4"/>
  <c r="G1491" i="4"/>
  <c r="H1491" i="4"/>
  <c r="G1492" i="4"/>
  <c r="H1492" i="4"/>
  <c r="G1493" i="4"/>
  <c r="H1493" i="4"/>
  <c r="G1494" i="4"/>
  <c r="H1494" i="4"/>
  <c r="G1495" i="4"/>
  <c r="H1495" i="4"/>
  <c r="G1496" i="4"/>
  <c r="H1496" i="4"/>
  <c r="G1497" i="4"/>
  <c r="H1497" i="4"/>
  <c r="G1498" i="4"/>
  <c r="H1498" i="4"/>
  <c r="G1499" i="4"/>
  <c r="H1499" i="4"/>
  <c r="G1500" i="4"/>
  <c r="H1500" i="4"/>
  <c r="G1501" i="4"/>
  <c r="H1501" i="4"/>
  <c r="G1502" i="4"/>
  <c r="H1502" i="4"/>
  <c r="G1503" i="4"/>
  <c r="H1503" i="4"/>
  <c r="G1504" i="4"/>
  <c r="H1504" i="4"/>
  <c r="G1505" i="4"/>
  <c r="H1505" i="4"/>
  <c r="G1506" i="4"/>
  <c r="H1506" i="4"/>
  <c r="G1507" i="4"/>
  <c r="H1507" i="4"/>
  <c r="G1508" i="4"/>
  <c r="H1508" i="4"/>
  <c r="G1509" i="4"/>
  <c r="H1509" i="4"/>
  <c r="G1510" i="4"/>
  <c r="H1510" i="4"/>
  <c r="G1511" i="4"/>
  <c r="H1511" i="4"/>
  <c r="G1512" i="4"/>
  <c r="H1512" i="4"/>
  <c r="G1513" i="4"/>
  <c r="H1513" i="4"/>
  <c r="G1514" i="4"/>
  <c r="H1514" i="4"/>
  <c r="G1515" i="4"/>
  <c r="H1515" i="4"/>
  <c r="G1516" i="4"/>
  <c r="H1516" i="4"/>
  <c r="G1517" i="4"/>
  <c r="H1517" i="4"/>
  <c r="G1518" i="4"/>
  <c r="H1518" i="4"/>
  <c r="G1519" i="4"/>
  <c r="H1519" i="4"/>
  <c r="G1520" i="4"/>
  <c r="H1520" i="4"/>
  <c r="G1521" i="4"/>
  <c r="H1521" i="4"/>
  <c r="G1522" i="4"/>
  <c r="H1522" i="4"/>
  <c r="G1523" i="4"/>
  <c r="H1523" i="4"/>
  <c r="G1524" i="4"/>
  <c r="H1524" i="4"/>
  <c r="G1525" i="4"/>
  <c r="H1525" i="4"/>
  <c r="G1526" i="4"/>
  <c r="H1526" i="4"/>
  <c r="G1527" i="4"/>
  <c r="H1527" i="4"/>
  <c r="G1528" i="4"/>
  <c r="H1528" i="4"/>
  <c r="G1529" i="4"/>
  <c r="H1529" i="4"/>
  <c r="G1530" i="4"/>
  <c r="H1530" i="4"/>
  <c r="G1531" i="4"/>
  <c r="H1531" i="4"/>
  <c r="G1532" i="4"/>
  <c r="H1532" i="4"/>
  <c r="G1533" i="4"/>
  <c r="H1533" i="4"/>
  <c r="G1534" i="4"/>
  <c r="H1534" i="4"/>
  <c r="G1535" i="4"/>
  <c r="H1535" i="4"/>
  <c r="G1536" i="4"/>
  <c r="H1536" i="4"/>
  <c r="G1537" i="4"/>
  <c r="H1537" i="4"/>
  <c r="G1538" i="4"/>
  <c r="H1538" i="4"/>
  <c r="G1539" i="4"/>
  <c r="H1539" i="4"/>
  <c r="G1540" i="4"/>
  <c r="H1540" i="4"/>
  <c r="G1541" i="4"/>
  <c r="H1541" i="4"/>
  <c r="G1542" i="4"/>
  <c r="H1542" i="4"/>
  <c r="G1543" i="4"/>
  <c r="H1543" i="4"/>
  <c r="G1544" i="4"/>
  <c r="H1544" i="4"/>
  <c r="G1545" i="4"/>
  <c r="H1545" i="4"/>
  <c r="G1546" i="4"/>
  <c r="H1546" i="4"/>
  <c r="G1547" i="4"/>
  <c r="H1547" i="4"/>
  <c r="G1548" i="4"/>
  <c r="H1548" i="4"/>
  <c r="G1549" i="4"/>
  <c r="H1549" i="4"/>
  <c r="G1550" i="4"/>
  <c r="H1550" i="4"/>
  <c r="G1551" i="4"/>
  <c r="H1551" i="4"/>
  <c r="G1552" i="4"/>
  <c r="H1552" i="4"/>
  <c r="G1553" i="4"/>
  <c r="H1553" i="4"/>
  <c r="G1554" i="4"/>
  <c r="H1554" i="4"/>
  <c r="G1555" i="4"/>
  <c r="H1555" i="4"/>
  <c r="G1556" i="4"/>
  <c r="H1556" i="4"/>
  <c r="G1557" i="4"/>
  <c r="H1557" i="4"/>
  <c r="G1558" i="4"/>
  <c r="H1558" i="4"/>
  <c r="G1559" i="4"/>
  <c r="H1559" i="4"/>
  <c r="G1560" i="4"/>
  <c r="H1560" i="4"/>
  <c r="G1561" i="4"/>
  <c r="H1561" i="4"/>
  <c r="G1562" i="4"/>
  <c r="H1562" i="4"/>
  <c r="G1563" i="4"/>
  <c r="H1563" i="4"/>
  <c r="G1564" i="4"/>
  <c r="H1564" i="4"/>
  <c r="G1565" i="4"/>
  <c r="H1565" i="4"/>
  <c r="G1566" i="4"/>
  <c r="H1566" i="4"/>
  <c r="G1567" i="4"/>
  <c r="H1567" i="4"/>
  <c r="G1568" i="4"/>
  <c r="H1568" i="4"/>
  <c r="G1569" i="4"/>
  <c r="H1569" i="4"/>
  <c r="G1570" i="4"/>
  <c r="H1570" i="4"/>
  <c r="G1571" i="4"/>
  <c r="H1571" i="4"/>
  <c r="G1572" i="4"/>
  <c r="H1572" i="4"/>
  <c r="G1573" i="4"/>
  <c r="H1573" i="4"/>
  <c r="G1574" i="4"/>
  <c r="H1574" i="4"/>
  <c r="G1575" i="4"/>
  <c r="H1575" i="4"/>
  <c r="G1576" i="4"/>
  <c r="H1576" i="4"/>
  <c r="G1577" i="4"/>
  <c r="H1577" i="4"/>
  <c r="G1578" i="4"/>
  <c r="H1578" i="4"/>
  <c r="G1579" i="4"/>
  <c r="H1579" i="4"/>
  <c r="G1580" i="4"/>
  <c r="H1580" i="4"/>
  <c r="G1581" i="4"/>
  <c r="H1581" i="4"/>
  <c r="G1582" i="4"/>
  <c r="H1582" i="4"/>
  <c r="G1583" i="4"/>
  <c r="H1583" i="4"/>
  <c r="G1584" i="4"/>
  <c r="H1584" i="4"/>
  <c r="G1585" i="4"/>
  <c r="H1585" i="4"/>
  <c r="G1586" i="4"/>
  <c r="H1586" i="4"/>
  <c r="G1587" i="4"/>
  <c r="H1587" i="4"/>
  <c r="G1588" i="4"/>
  <c r="H1588" i="4"/>
  <c r="G1589" i="4"/>
  <c r="H1589" i="4"/>
  <c r="G1590" i="4"/>
  <c r="H1590" i="4"/>
  <c r="G1591" i="4"/>
  <c r="H1591" i="4"/>
  <c r="G1592" i="4"/>
  <c r="H1592" i="4"/>
  <c r="G1593" i="4"/>
  <c r="H1593" i="4"/>
  <c r="G1594" i="4"/>
  <c r="H1594" i="4"/>
  <c r="G1595" i="4"/>
  <c r="H1595" i="4"/>
  <c r="G1596" i="4"/>
  <c r="H1596" i="4"/>
  <c r="G1597" i="4"/>
  <c r="H1597" i="4"/>
  <c r="G1598" i="4"/>
  <c r="H1598" i="4"/>
  <c r="G1599" i="4"/>
  <c r="H1599" i="4"/>
  <c r="G1600" i="4"/>
  <c r="H1600" i="4"/>
  <c r="G1601" i="4"/>
  <c r="H1601" i="4"/>
  <c r="G1602" i="4"/>
  <c r="H1602" i="4"/>
  <c r="G1603" i="4"/>
  <c r="H1603" i="4"/>
  <c r="G1604" i="4"/>
  <c r="H1604" i="4"/>
  <c r="G1605" i="4"/>
  <c r="H1605" i="4"/>
  <c r="G1606" i="4"/>
  <c r="H1606" i="4"/>
  <c r="G1607" i="4"/>
  <c r="H1607" i="4"/>
  <c r="G1608" i="4"/>
  <c r="H1608" i="4"/>
  <c r="G1609" i="4"/>
  <c r="H1609" i="4"/>
  <c r="G1610" i="4"/>
  <c r="H1610" i="4"/>
  <c r="G1611" i="4"/>
  <c r="H1611" i="4"/>
  <c r="G1612" i="4"/>
  <c r="H1612" i="4"/>
  <c r="G1613" i="4"/>
  <c r="H1613" i="4"/>
  <c r="G1614" i="4"/>
  <c r="H1614" i="4"/>
  <c r="G1615" i="4"/>
  <c r="H1615" i="4"/>
  <c r="G1616" i="4"/>
  <c r="H1616" i="4"/>
  <c r="G1617" i="4"/>
  <c r="H1617" i="4"/>
  <c r="G1618" i="4"/>
  <c r="H1618" i="4"/>
  <c r="G1619" i="4"/>
  <c r="H1619" i="4"/>
  <c r="G1620" i="4"/>
  <c r="H1620" i="4"/>
  <c r="G1621" i="4"/>
  <c r="H1621" i="4"/>
  <c r="G1622" i="4"/>
  <c r="H1622" i="4"/>
  <c r="G1623" i="4"/>
  <c r="H1623" i="4"/>
  <c r="G1624" i="4"/>
  <c r="H1624" i="4"/>
  <c r="G1625" i="4"/>
  <c r="H1625" i="4"/>
  <c r="G1626" i="4"/>
  <c r="H1626" i="4"/>
  <c r="G1627" i="4"/>
  <c r="H1627" i="4"/>
  <c r="G1628" i="4"/>
  <c r="H1628" i="4"/>
  <c r="G1629" i="4"/>
  <c r="H1629" i="4"/>
  <c r="G1630" i="4"/>
  <c r="H1630" i="4"/>
  <c r="G1631" i="4"/>
  <c r="H1631" i="4"/>
  <c r="G1632" i="4"/>
  <c r="H1632" i="4"/>
  <c r="G1633" i="4"/>
  <c r="H1633" i="4"/>
  <c r="G1634" i="4"/>
  <c r="H1634" i="4"/>
  <c r="G1635" i="4"/>
  <c r="H1635" i="4"/>
  <c r="G1636" i="4"/>
  <c r="H1636" i="4"/>
  <c r="G1637" i="4"/>
  <c r="H1637" i="4"/>
  <c r="G1638" i="4"/>
  <c r="H1638" i="4"/>
  <c r="G1639" i="4"/>
  <c r="H1639" i="4"/>
  <c r="G1640" i="4"/>
  <c r="H1640" i="4"/>
  <c r="G1641" i="4"/>
  <c r="H1641" i="4"/>
  <c r="G1642" i="4"/>
  <c r="H1642" i="4"/>
  <c r="G1643" i="4"/>
  <c r="H1643" i="4"/>
  <c r="G1644" i="4"/>
  <c r="H1644" i="4"/>
  <c r="G1645" i="4"/>
  <c r="H1645" i="4"/>
  <c r="G1646" i="4"/>
  <c r="H1646" i="4"/>
  <c r="G1647" i="4"/>
  <c r="H1647" i="4"/>
  <c r="G1648" i="4"/>
  <c r="H1648" i="4"/>
  <c r="G1649" i="4"/>
  <c r="H1649" i="4"/>
  <c r="G1650" i="4"/>
  <c r="H1650" i="4"/>
  <c r="G1651" i="4"/>
  <c r="H1651" i="4"/>
  <c r="G1652" i="4"/>
  <c r="H1652" i="4"/>
  <c r="G1653" i="4"/>
  <c r="H1653" i="4"/>
  <c r="G1654" i="4"/>
  <c r="H1654" i="4"/>
  <c r="G1655" i="4"/>
  <c r="H1655" i="4"/>
  <c r="G1656" i="4"/>
  <c r="H1656" i="4"/>
  <c r="G1657" i="4"/>
  <c r="H1657" i="4"/>
  <c r="G1658" i="4"/>
  <c r="H1658" i="4"/>
  <c r="G1659" i="4"/>
  <c r="H1659" i="4"/>
  <c r="G1660" i="4"/>
  <c r="H1660" i="4"/>
  <c r="G1661" i="4"/>
  <c r="H1661" i="4"/>
  <c r="G1662" i="4"/>
  <c r="H1662" i="4"/>
  <c r="G1663" i="4"/>
  <c r="H1663" i="4"/>
  <c r="G1664" i="4"/>
  <c r="H1664" i="4"/>
  <c r="G1665" i="4"/>
  <c r="H1665" i="4"/>
  <c r="G1666" i="4"/>
  <c r="H1666" i="4"/>
  <c r="G1667" i="4"/>
  <c r="H1667" i="4"/>
  <c r="G1668" i="4"/>
  <c r="H1668" i="4"/>
  <c r="G1669" i="4"/>
  <c r="H1669" i="4"/>
  <c r="G1670" i="4"/>
  <c r="H1670" i="4"/>
  <c r="G1671" i="4"/>
  <c r="H1671" i="4"/>
  <c r="G1672" i="4"/>
  <c r="H1672" i="4"/>
  <c r="G1673" i="4"/>
  <c r="H1673" i="4"/>
  <c r="G1674" i="4"/>
  <c r="H1674" i="4"/>
  <c r="G1675" i="4"/>
  <c r="H1675" i="4"/>
  <c r="G1676" i="4"/>
  <c r="H1676" i="4"/>
  <c r="G1677" i="4"/>
  <c r="H1677" i="4"/>
  <c r="G1678" i="4"/>
  <c r="H1678" i="4"/>
  <c r="G1679" i="4"/>
  <c r="H1679" i="4"/>
  <c r="G1680" i="4"/>
  <c r="H1680" i="4"/>
  <c r="G1681" i="4"/>
  <c r="H1681" i="4"/>
  <c r="G1682" i="4"/>
  <c r="H1682" i="4"/>
  <c r="G1683" i="4"/>
  <c r="H1683" i="4"/>
  <c r="G1684" i="4"/>
  <c r="H1684" i="4"/>
  <c r="G1685" i="4"/>
  <c r="H1685" i="4"/>
  <c r="G1686" i="4"/>
  <c r="H1686" i="4"/>
  <c r="G1687" i="4"/>
  <c r="H1687" i="4"/>
  <c r="G1688" i="4"/>
  <c r="H1688" i="4"/>
  <c r="G1689" i="4"/>
  <c r="H1689" i="4"/>
  <c r="G1690" i="4"/>
  <c r="H1690" i="4"/>
  <c r="G1691" i="4"/>
  <c r="H1691" i="4"/>
  <c r="G1692" i="4"/>
  <c r="H1692" i="4"/>
  <c r="G1693" i="4"/>
  <c r="H1693" i="4"/>
  <c r="G1694" i="4"/>
  <c r="H1694" i="4"/>
  <c r="G1695" i="4"/>
  <c r="H1695" i="4"/>
  <c r="G1696" i="4"/>
  <c r="H1696" i="4"/>
  <c r="G1697" i="4"/>
  <c r="H1697" i="4"/>
  <c r="G1698" i="4"/>
  <c r="H1698" i="4"/>
  <c r="G1699" i="4"/>
  <c r="H1699" i="4"/>
  <c r="G1700" i="4"/>
  <c r="H1700" i="4"/>
  <c r="G1701" i="4"/>
  <c r="H1701" i="4"/>
  <c r="G1702" i="4"/>
  <c r="H1702" i="4"/>
  <c r="G1703" i="4"/>
  <c r="H1703" i="4"/>
  <c r="G1704" i="4"/>
  <c r="H1704" i="4"/>
  <c r="G1705" i="4"/>
  <c r="H1705" i="4"/>
  <c r="G1706" i="4"/>
  <c r="H1706" i="4"/>
  <c r="G1707" i="4"/>
  <c r="H1707" i="4"/>
  <c r="G1708" i="4"/>
  <c r="H1708" i="4"/>
  <c r="G1709" i="4"/>
  <c r="H1709" i="4"/>
  <c r="G1710" i="4"/>
  <c r="H1710" i="4"/>
  <c r="G1711" i="4"/>
  <c r="H1711" i="4"/>
  <c r="G1712" i="4"/>
  <c r="H1712" i="4"/>
  <c r="G1713" i="4"/>
  <c r="H1713" i="4"/>
  <c r="G1714" i="4"/>
  <c r="H1714" i="4"/>
  <c r="G1715" i="4"/>
  <c r="H1715" i="4"/>
  <c r="G1716" i="4"/>
  <c r="H1716" i="4"/>
  <c r="G1717" i="4"/>
  <c r="H1717" i="4"/>
  <c r="G1718" i="4"/>
  <c r="H1718" i="4"/>
  <c r="G1719" i="4"/>
  <c r="H1719" i="4"/>
  <c r="G1720" i="4"/>
  <c r="H1720" i="4"/>
  <c r="G1721" i="4"/>
  <c r="H1721" i="4"/>
  <c r="G1722" i="4"/>
  <c r="H1722" i="4"/>
  <c r="G1723" i="4"/>
  <c r="H1723" i="4"/>
  <c r="G1724" i="4"/>
  <c r="H1724" i="4"/>
  <c r="G1725" i="4"/>
  <c r="H1725" i="4"/>
  <c r="G1726" i="4"/>
  <c r="H1726" i="4"/>
  <c r="G1727" i="4"/>
  <c r="H1727" i="4"/>
  <c r="G1728" i="4"/>
  <c r="H1728" i="4"/>
  <c r="G1729" i="4"/>
  <c r="H1729" i="4"/>
  <c r="G1730" i="4"/>
  <c r="H1730" i="4"/>
  <c r="G1731" i="4"/>
  <c r="H1731" i="4"/>
  <c r="G1732" i="4"/>
  <c r="H1732" i="4"/>
  <c r="G1733" i="4"/>
  <c r="H1733" i="4"/>
  <c r="G1734" i="4"/>
  <c r="H1734" i="4"/>
  <c r="G1735" i="4"/>
  <c r="H1735" i="4"/>
  <c r="G1736" i="4"/>
  <c r="H1736" i="4"/>
  <c r="G1737" i="4"/>
  <c r="H1737" i="4"/>
  <c r="G1738" i="4"/>
  <c r="H1738" i="4"/>
  <c r="G1739" i="4"/>
  <c r="H1739" i="4"/>
  <c r="G1740" i="4"/>
  <c r="H1740" i="4"/>
  <c r="G1741" i="4"/>
  <c r="H1741" i="4"/>
  <c r="G1742" i="4"/>
  <c r="H1742" i="4"/>
  <c r="G1743" i="4"/>
  <c r="H1743" i="4"/>
  <c r="G1744" i="4"/>
  <c r="H1744" i="4"/>
  <c r="G1745" i="4"/>
  <c r="H1745" i="4"/>
  <c r="G1746" i="4"/>
  <c r="H1746" i="4"/>
  <c r="G1747" i="4"/>
  <c r="H1747" i="4"/>
  <c r="G1748" i="4"/>
  <c r="H1748" i="4"/>
  <c r="G1749" i="4"/>
  <c r="H1749" i="4"/>
  <c r="G1750" i="4"/>
  <c r="H1750" i="4"/>
  <c r="G1751" i="4"/>
  <c r="H1751" i="4"/>
  <c r="G1752" i="4"/>
  <c r="H1752" i="4"/>
  <c r="G1753" i="4"/>
  <c r="H1753" i="4"/>
  <c r="G1754" i="4"/>
  <c r="H1754" i="4"/>
  <c r="G1755" i="4"/>
  <c r="H1755" i="4"/>
  <c r="G1756" i="4"/>
  <c r="H1756" i="4"/>
  <c r="G1757" i="4"/>
  <c r="H1757" i="4"/>
  <c r="G1758" i="4"/>
  <c r="H1758" i="4"/>
  <c r="G1759" i="4"/>
  <c r="H1759" i="4"/>
  <c r="G1760" i="4"/>
  <c r="H1760" i="4"/>
  <c r="G1761" i="4"/>
  <c r="H1761" i="4"/>
  <c r="G1762" i="4"/>
  <c r="H1762" i="4"/>
  <c r="G1763" i="4"/>
  <c r="H1763" i="4"/>
  <c r="G1764" i="4"/>
  <c r="H1764" i="4"/>
  <c r="G1765" i="4"/>
  <c r="H1765" i="4"/>
  <c r="G1766" i="4"/>
  <c r="H1766" i="4"/>
  <c r="G1767" i="4"/>
  <c r="H1767" i="4"/>
  <c r="G1768" i="4"/>
  <c r="H1768" i="4"/>
  <c r="G1769" i="4"/>
  <c r="H1769" i="4"/>
  <c r="G1770" i="4"/>
  <c r="H1770" i="4"/>
  <c r="G1771" i="4"/>
  <c r="H1771" i="4"/>
  <c r="G1772" i="4"/>
  <c r="H1772" i="4"/>
  <c r="G1773" i="4"/>
  <c r="H1773" i="4"/>
  <c r="G1774" i="4"/>
  <c r="H1774" i="4"/>
  <c r="G1775" i="4"/>
  <c r="H1775" i="4"/>
  <c r="G1776" i="4"/>
  <c r="H1776" i="4"/>
  <c r="G1777" i="4"/>
  <c r="H1777" i="4"/>
  <c r="G1778" i="4"/>
  <c r="H1778" i="4"/>
  <c r="G1779" i="4"/>
  <c r="H1779" i="4"/>
  <c r="G1780" i="4"/>
  <c r="H1780" i="4"/>
  <c r="G1781" i="4"/>
  <c r="H1781" i="4"/>
  <c r="G1782" i="4"/>
  <c r="H1782" i="4"/>
  <c r="G1783" i="4"/>
  <c r="H1783" i="4"/>
  <c r="G1784" i="4"/>
  <c r="H1784" i="4"/>
  <c r="G1785" i="4"/>
  <c r="H1785" i="4"/>
  <c r="G1786" i="4"/>
  <c r="H1786" i="4"/>
  <c r="G1787" i="4"/>
  <c r="H1787" i="4"/>
  <c r="G1788" i="4"/>
  <c r="H1788" i="4"/>
  <c r="G1789" i="4"/>
  <c r="H1789" i="4"/>
  <c r="G1790" i="4"/>
  <c r="H1790" i="4"/>
  <c r="G1791" i="4"/>
  <c r="H1791" i="4"/>
  <c r="G1792" i="4"/>
  <c r="H1792" i="4"/>
  <c r="G1793" i="4"/>
  <c r="H1793" i="4"/>
  <c r="G1794" i="4"/>
  <c r="H1794" i="4"/>
  <c r="G1795" i="4"/>
  <c r="H1795" i="4"/>
  <c r="G1796" i="4"/>
  <c r="H1796" i="4"/>
  <c r="G1797" i="4"/>
  <c r="H1797" i="4"/>
  <c r="G1798" i="4"/>
  <c r="H1798" i="4"/>
  <c r="G1799" i="4"/>
  <c r="H1799" i="4"/>
  <c r="G1800" i="4"/>
  <c r="H1800" i="4"/>
  <c r="G1801" i="4"/>
  <c r="H1801" i="4"/>
  <c r="G1802" i="4"/>
  <c r="H1802" i="4"/>
  <c r="G1803" i="4"/>
  <c r="H1803" i="4"/>
  <c r="G1804" i="4"/>
  <c r="H1804" i="4"/>
  <c r="G1805" i="4"/>
  <c r="H1805" i="4"/>
  <c r="G1806" i="4"/>
  <c r="H1806" i="4"/>
  <c r="G1807" i="4"/>
  <c r="H1807" i="4"/>
  <c r="G1808" i="4"/>
  <c r="H1808" i="4"/>
  <c r="G1809" i="4"/>
  <c r="H1809" i="4"/>
  <c r="G1810" i="4"/>
  <c r="H1810" i="4"/>
  <c r="G1811" i="4"/>
  <c r="H1811" i="4"/>
  <c r="G1812" i="4"/>
  <c r="H1812" i="4"/>
  <c r="G1813" i="4"/>
  <c r="H1813" i="4"/>
  <c r="G1814" i="4"/>
  <c r="H1814" i="4"/>
  <c r="G1815" i="4"/>
  <c r="H1815" i="4"/>
  <c r="G1816" i="4"/>
  <c r="H1816" i="4"/>
  <c r="G1817" i="4"/>
  <c r="H1817" i="4"/>
  <c r="G1818" i="4"/>
  <c r="H1818" i="4"/>
  <c r="G1819" i="4"/>
  <c r="H1819" i="4"/>
  <c r="G1820" i="4"/>
  <c r="H1820" i="4"/>
  <c r="G1821" i="4"/>
  <c r="H1821" i="4"/>
  <c r="G1822" i="4"/>
  <c r="H1822" i="4"/>
  <c r="G1823" i="4"/>
  <c r="H1823" i="4"/>
  <c r="G1824" i="4"/>
  <c r="H1824" i="4"/>
  <c r="G1825" i="4"/>
  <c r="H1825" i="4"/>
  <c r="G1826" i="4"/>
  <c r="H1826" i="4"/>
  <c r="G1827" i="4"/>
  <c r="H1827" i="4"/>
  <c r="G1828" i="4"/>
  <c r="H1828" i="4"/>
  <c r="G1829" i="4"/>
  <c r="H1829" i="4"/>
  <c r="G1830" i="4"/>
  <c r="H1830" i="4"/>
  <c r="G1831" i="4"/>
  <c r="H1831" i="4"/>
  <c r="G1832" i="4"/>
  <c r="H1832" i="4"/>
  <c r="G1833" i="4"/>
  <c r="H1833" i="4"/>
  <c r="G1834" i="4"/>
  <c r="H1834" i="4"/>
  <c r="G1835" i="4"/>
  <c r="H1835" i="4"/>
  <c r="G1836" i="4"/>
  <c r="H1836" i="4"/>
  <c r="G1837" i="4"/>
  <c r="H1837" i="4"/>
  <c r="G1838" i="4"/>
  <c r="H1838" i="4"/>
  <c r="G1839" i="4"/>
  <c r="H1839" i="4"/>
  <c r="G1840" i="4"/>
  <c r="H1840" i="4"/>
  <c r="G1841" i="4"/>
  <c r="H1841" i="4"/>
  <c r="G1842" i="4"/>
  <c r="H1842" i="4"/>
  <c r="G1843" i="4"/>
  <c r="H1843" i="4"/>
  <c r="G1844" i="4"/>
  <c r="H1844" i="4"/>
  <c r="G1845" i="4"/>
  <c r="H1845" i="4"/>
  <c r="G1846" i="4"/>
  <c r="H1846" i="4"/>
  <c r="G1847" i="4"/>
  <c r="H1847" i="4"/>
  <c r="G1848" i="4"/>
  <c r="H1848" i="4"/>
  <c r="G1849" i="4"/>
  <c r="H1849" i="4"/>
  <c r="G1850" i="4"/>
  <c r="H1850" i="4"/>
  <c r="G1851" i="4"/>
  <c r="H1851" i="4"/>
  <c r="G1852" i="4"/>
  <c r="H1852" i="4"/>
  <c r="G1853" i="4"/>
  <c r="H1853" i="4"/>
  <c r="G1854" i="4"/>
  <c r="H1854" i="4"/>
  <c r="G1855" i="4"/>
  <c r="H1855" i="4"/>
  <c r="G1856" i="4"/>
  <c r="H1856" i="4"/>
  <c r="G1857" i="4"/>
  <c r="H1857" i="4"/>
  <c r="G1858" i="4"/>
  <c r="H1858" i="4"/>
  <c r="G1859" i="4"/>
  <c r="H1859" i="4"/>
  <c r="G1860" i="4"/>
  <c r="H1860" i="4"/>
  <c r="G1861" i="4"/>
  <c r="H1861" i="4"/>
  <c r="G1862" i="4"/>
  <c r="H1862" i="4"/>
  <c r="G1863" i="4"/>
  <c r="H1863" i="4"/>
  <c r="G1864" i="4"/>
  <c r="H1864" i="4"/>
  <c r="G1865" i="4"/>
  <c r="H1865" i="4"/>
  <c r="G1866" i="4"/>
  <c r="H1866" i="4"/>
  <c r="G1867" i="4"/>
  <c r="H1867" i="4"/>
  <c r="G1868" i="4"/>
  <c r="H1868" i="4"/>
  <c r="G1869" i="4"/>
  <c r="H1869" i="4"/>
  <c r="G1870" i="4"/>
  <c r="H1870" i="4"/>
  <c r="G1871" i="4"/>
  <c r="H1871" i="4"/>
  <c r="G1872" i="4"/>
  <c r="H1872" i="4"/>
  <c r="G1873" i="4"/>
  <c r="H1873" i="4"/>
  <c r="G1874" i="4"/>
  <c r="H1874" i="4"/>
  <c r="G1875" i="4"/>
  <c r="H1875" i="4"/>
  <c r="G1876" i="4"/>
  <c r="H1876" i="4"/>
  <c r="G1877" i="4"/>
  <c r="H1877" i="4"/>
  <c r="G1878" i="4"/>
  <c r="H1878" i="4"/>
  <c r="G1879" i="4"/>
  <c r="H1879" i="4"/>
  <c r="G1880" i="4"/>
  <c r="H1880" i="4"/>
  <c r="G1881" i="4"/>
  <c r="H1881" i="4"/>
  <c r="G1882" i="4"/>
  <c r="H1882" i="4"/>
  <c r="G1883" i="4"/>
  <c r="H1883" i="4"/>
  <c r="G1884" i="4"/>
  <c r="H1884" i="4"/>
  <c r="G1885" i="4"/>
  <c r="H1885" i="4"/>
  <c r="G1886" i="4"/>
  <c r="H1886" i="4"/>
  <c r="G1887" i="4"/>
  <c r="H1887" i="4"/>
  <c r="G1888" i="4"/>
  <c r="H1888" i="4"/>
  <c r="G1889" i="4"/>
  <c r="H1889" i="4"/>
  <c r="G1890" i="4"/>
  <c r="H1890" i="4"/>
  <c r="G1891" i="4"/>
  <c r="H1891" i="4"/>
  <c r="G1892" i="4"/>
  <c r="H1892" i="4"/>
  <c r="G1893" i="4"/>
  <c r="H1893" i="4"/>
  <c r="G1894" i="4"/>
  <c r="H1894" i="4"/>
  <c r="G1895" i="4"/>
  <c r="H1895" i="4"/>
  <c r="G1896" i="4"/>
  <c r="H1896" i="4"/>
  <c r="G1897" i="4"/>
  <c r="H1897" i="4"/>
  <c r="G1898" i="4"/>
  <c r="H1898" i="4"/>
  <c r="G1899" i="4"/>
  <c r="H1899" i="4"/>
  <c r="G1900" i="4"/>
  <c r="H1900" i="4"/>
  <c r="G1901" i="4"/>
  <c r="H1901" i="4"/>
  <c r="G1902" i="4"/>
  <c r="H1902" i="4"/>
  <c r="G1903" i="4"/>
  <c r="H1903" i="4"/>
  <c r="G1904" i="4"/>
  <c r="H1904" i="4"/>
  <c r="G1905" i="4"/>
  <c r="H1905" i="4"/>
  <c r="G1906" i="4"/>
  <c r="H1906" i="4"/>
  <c r="G1907" i="4"/>
  <c r="H1907" i="4"/>
  <c r="G1908" i="4"/>
  <c r="H1908" i="4"/>
  <c r="G1909" i="4"/>
  <c r="H1909" i="4"/>
  <c r="G1910" i="4"/>
  <c r="H1910" i="4"/>
  <c r="G1911" i="4"/>
  <c r="H1911" i="4"/>
  <c r="G1912" i="4"/>
  <c r="H1912" i="4"/>
  <c r="G1913" i="4"/>
  <c r="H1913" i="4"/>
  <c r="G1914" i="4"/>
  <c r="H1914" i="4"/>
  <c r="G1915" i="4"/>
  <c r="H1915" i="4"/>
  <c r="G1916" i="4"/>
  <c r="H1916" i="4"/>
  <c r="G1917" i="4"/>
  <c r="H1917" i="4"/>
  <c r="G1918" i="4"/>
  <c r="H1918" i="4"/>
  <c r="G1919" i="4"/>
  <c r="H1919" i="4"/>
  <c r="G1920" i="4"/>
  <c r="H1920" i="4"/>
  <c r="G1921" i="4"/>
  <c r="H1921" i="4"/>
  <c r="G1922" i="4"/>
  <c r="H1922" i="4"/>
  <c r="G1923" i="4"/>
  <c r="H1923" i="4"/>
  <c r="G1924" i="4"/>
  <c r="H1924" i="4"/>
  <c r="G1925" i="4"/>
  <c r="H1925" i="4"/>
  <c r="G1926" i="4"/>
  <c r="H1926" i="4"/>
  <c r="G1927" i="4"/>
  <c r="H1927" i="4"/>
  <c r="G1928" i="4"/>
  <c r="H1928" i="4"/>
  <c r="G1929" i="4"/>
  <c r="H1929" i="4"/>
  <c r="G1930" i="4"/>
  <c r="H1930" i="4"/>
  <c r="G1931" i="4"/>
  <c r="H1931" i="4"/>
  <c r="G1932" i="4"/>
  <c r="H1932" i="4"/>
  <c r="G1933" i="4"/>
  <c r="H1933" i="4"/>
  <c r="G1934" i="4"/>
  <c r="H1934" i="4"/>
  <c r="G1935" i="4"/>
  <c r="H1935" i="4"/>
  <c r="G1936" i="4"/>
  <c r="H1936" i="4"/>
  <c r="G1937" i="4"/>
  <c r="H1937" i="4"/>
  <c r="G1938" i="4"/>
  <c r="H1938" i="4"/>
  <c r="G1939" i="4"/>
  <c r="H1939" i="4"/>
  <c r="G1940" i="4"/>
  <c r="H1940" i="4"/>
  <c r="G1941" i="4"/>
  <c r="H1941" i="4"/>
  <c r="G1942" i="4"/>
  <c r="H1942" i="4"/>
  <c r="G1943" i="4"/>
  <c r="H1943" i="4"/>
  <c r="G1944" i="4"/>
  <c r="H1944" i="4"/>
  <c r="G1945" i="4"/>
  <c r="H1945" i="4"/>
  <c r="G1946" i="4"/>
  <c r="H1946" i="4"/>
  <c r="G1947" i="4"/>
  <c r="H1947" i="4"/>
  <c r="G1948" i="4"/>
  <c r="H1948" i="4"/>
  <c r="G1949" i="4"/>
  <c r="H1949" i="4"/>
  <c r="G1950" i="4"/>
  <c r="H1950" i="4"/>
  <c r="G1951" i="4"/>
  <c r="H1951" i="4"/>
  <c r="G1952" i="4"/>
  <c r="H1952" i="4"/>
  <c r="G1953" i="4"/>
  <c r="H1953" i="4"/>
  <c r="G1954" i="4"/>
  <c r="H1954" i="4"/>
  <c r="G1955" i="4"/>
  <c r="H1955" i="4"/>
  <c r="G1956" i="4"/>
  <c r="H1956" i="4"/>
  <c r="G1957" i="4"/>
  <c r="H1957" i="4"/>
  <c r="G1958" i="4"/>
  <c r="H1958" i="4"/>
  <c r="G1959" i="4"/>
  <c r="H1959" i="4"/>
  <c r="G1960" i="4"/>
  <c r="H1960" i="4"/>
  <c r="G1961" i="4"/>
  <c r="H1961" i="4"/>
  <c r="G1962" i="4"/>
  <c r="H1962" i="4"/>
  <c r="G1963" i="4"/>
  <c r="H1963" i="4"/>
  <c r="G1964" i="4"/>
  <c r="H1964" i="4"/>
  <c r="G1965" i="4"/>
  <c r="H1965" i="4"/>
  <c r="G1966" i="4"/>
  <c r="H1966" i="4"/>
  <c r="G1967" i="4"/>
  <c r="H1967" i="4"/>
  <c r="G1968" i="4"/>
  <c r="H1968" i="4"/>
  <c r="G1969" i="4"/>
  <c r="H1969" i="4"/>
  <c r="G1970" i="4"/>
  <c r="H1970" i="4"/>
  <c r="G1971" i="4"/>
  <c r="H1971" i="4"/>
  <c r="G1972" i="4"/>
  <c r="H1972" i="4"/>
  <c r="G1973" i="4"/>
  <c r="H1973" i="4"/>
  <c r="G1974" i="4"/>
  <c r="H1974" i="4"/>
  <c r="G1975" i="4"/>
  <c r="H1975" i="4"/>
  <c r="G1976" i="4"/>
  <c r="H1976" i="4"/>
  <c r="G1977" i="4"/>
  <c r="H1977" i="4"/>
  <c r="G1978" i="4"/>
  <c r="H1978" i="4"/>
  <c r="G1979" i="4"/>
  <c r="H1979" i="4"/>
  <c r="G1980" i="4"/>
  <c r="H1980" i="4"/>
  <c r="G1981" i="4"/>
  <c r="H1981" i="4"/>
  <c r="G1982" i="4"/>
  <c r="H1982" i="4"/>
  <c r="G1983" i="4"/>
  <c r="H1983" i="4"/>
  <c r="G1984" i="4"/>
  <c r="H1984" i="4"/>
  <c r="G1985" i="4"/>
  <c r="H1985" i="4"/>
  <c r="G1986" i="4"/>
  <c r="H1986" i="4"/>
  <c r="G1987" i="4"/>
  <c r="H1987" i="4"/>
  <c r="G1988" i="4"/>
  <c r="H1988" i="4"/>
  <c r="G1989" i="4"/>
  <c r="H1989" i="4"/>
  <c r="G1990" i="4"/>
  <c r="H1990" i="4"/>
  <c r="G1991" i="4"/>
  <c r="H1991" i="4"/>
  <c r="G1992" i="4"/>
  <c r="H1992" i="4"/>
  <c r="G1993" i="4"/>
  <c r="H1993" i="4"/>
  <c r="G1994" i="4"/>
  <c r="H1994" i="4"/>
  <c r="G1995" i="4"/>
  <c r="H1995" i="4"/>
  <c r="G1996" i="4"/>
  <c r="H1996" i="4"/>
  <c r="G1997" i="4"/>
  <c r="H1997" i="4"/>
  <c r="G1998" i="4"/>
  <c r="H1998" i="4"/>
  <c r="G1999" i="4"/>
  <c r="H1999" i="4"/>
  <c r="G2000" i="4"/>
  <c r="H2000" i="4"/>
  <c r="G2001" i="4"/>
  <c r="H2001" i="4"/>
  <c r="G2002" i="4"/>
  <c r="H2002" i="4"/>
  <c r="G2003" i="4"/>
  <c r="H2003" i="4"/>
  <c r="G2004" i="4"/>
  <c r="H2004" i="4"/>
  <c r="G2005" i="4"/>
  <c r="H2005" i="4"/>
  <c r="G2006" i="4"/>
  <c r="H2006" i="4"/>
  <c r="G2007" i="4"/>
  <c r="H2007" i="4"/>
  <c r="G2008" i="4"/>
  <c r="H2008" i="4"/>
  <c r="G2009" i="4"/>
  <c r="H2009" i="4"/>
  <c r="G2010" i="4"/>
  <c r="H2010" i="4"/>
  <c r="G2011" i="4"/>
  <c r="H2011" i="4"/>
  <c r="G2012" i="4"/>
  <c r="H2012" i="4"/>
  <c r="G2013" i="4"/>
  <c r="H2013" i="4"/>
  <c r="G2014" i="4"/>
  <c r="H2014" i="4"/>
  <c r="G2015" i="4"/>
  <c r="H2015" i="4"/>
  <c r="G2016" i="4"/>
  <c r="H2016" i="4"/>
  <c r="G2017" i="4"/>
  <c r="H2017" i="4"/>
  <c r="G2018" i="4"/>
  <c r="H2018" i="4"/>
  <c r="G2019" i="4"/>
  <c r="H2019" i="4"/>
  <c r="G2020" i="4"/>
  <c r="H2020" i="4"/>
  <c r="G2021" i="4"/>
  <c r="H2021" i="4"/>
  <c r="G2022" i="4"/>
  <c r="H2022" i="4"/>
  <c r="G2023" i="4"/>
  <c r="H2023" i="4"/>
  <c r="G2024" i="4"/>
  <c r="H2024" i="4"/>
  <c r="G2025" i="4"/>
  <c r="H2025" i="4"/>
  <c r="G2026" i="4"/>
  <c r="H2026" i="4"/>
  <c r="G2027" i="4"/>
  <c r="H2027" i="4"/>
  <c r="G2028" i="4"/>
  <c r="H2028" i="4"/>
  <c r="G2029" i="4"/>
  <c r="H2029" i="4"/>
  <c r="G2030" i="4"/>
  <c r="H2030" i="4"/>
  <c r="G2031" i="4"/>
  <c r="H2031" i="4"/>
  <c r="G2032" i="4"/>
  <c r="H2032" i="4"/>
  <c r="G2033" i="4"/>
  <c r="H2033" i="4"/>
  <c r="G2034" i="4"/>
  <c r="H2034" i="4"/>
  <c r="G2035" i="4"/>
  <c r="H2035" i="4"/>
  <c r="G2036" i="4"/>
  <c r="H2036" i="4"/>
  <c r="G2037" i="4"/>
  <c r="H2037" i="4"/>
  <c r="G2038" i="4"/>
  <c r="H2038" i="4"/>
  <c r="G2039" i="4"/>
  <c r="H2039" i="4"/>
  <c r="G2040" i="4"/>
  <c r="H2040" i="4"/>
  <c r="G2041" i="4"/>
  <c r="H2041" i="4"/>
  <c r="G2042" i="4"/>
  <c r="H2042" i="4"/>
  <c r="G2043" i="4"/>
  <c r="H2043" i="4"/>
  <c r="G2044" i="4"/>
  <c r="H2044" i="4"/>
  <c r="G2045" i="4"/>
  <c r="H2045" i="4"/>
  <c r="G2046" i="4"/>
  <c r="H2046" i="4"/>
  <c r="G2047" i="4"/>
  <c r="H2047" i="4"/>
  <c r="G2048" i="4"/>
  <c r="H2048" i="4"/>
  <c r="G2049" i="4"/>
  <c r="H2049" i="4"/>
  <c r="G2050" i="4"/>
  <c r="H2050" i="4"/>
  <c r="G2051" i="4"/>
  <c r="H2051" i="4"/>
  <c r="G2052" i="4"/>
  <c r="H2052" i="4"/>
  <c r="G2053" i="4"/>
  <c r="H2053" i="4"/>
  <c r="G2054" i="4"/>
  <c r="H2054" i="4"/>
  <c r="G2055" i="4"/>
  <c r="H2055" i="4"/>
  <c r="G2056" i="4"/>
  <c r="H2056" i="4"/>
  <c r="G2057" i="4"/>
  <c r="H2057" i="4"/>
  <c r="G2058" i="4"/>
  <c r="H2058" i="4"/>
  <c r="G2059" i="4"/>
  <c r="H2059" i="4"/>
  <c r="G2060" i="4"/>
  <c r="H2060" i="4"/>
  <c r="G2061" i="4"/>
  <c r="H2061" i="4"/>
  <c r="G2062" i="4"/>
  <c r="H2062" i="4"/>
  <c r="G2063" i="4"/>
  <c r="H2063" i="4"/>
  <c r="G2064" i="4"/>
  <c r="H2064" i="4"/>
  <c r="G2065" i="4"/>
  <c r="H2065" i="4"/>
  <c r="G2066" i="4"/>
  <c r="H2066" i="4"/>
  <c r="G2067" i="4"/>
  <c r="H2067" i="4"/>
  <c r="G2068" i="4"/>
  <c r="H2068" i="4"/>
  <c r="G2069" i="4"/>
  <c r="H2069" i="4"/>
  <c r="G2070" i="4"/>
  <c r="H2070" i="4"/>
  <c r="G2071" i="4"/>
  <c r="H2071" i="4"/>
  <c r="G2072" i="4"/>
  <c r="H2072" i="4"/>
  <c r="G2073" i="4"/>
  <c r="H2073" i="4"/>
  <c r="G2074" i="4"/>
  <c r="H2074" i="4"/>
  <c r="G2075" i="4"/>
  <c r="H2075" i="4"/>
  <c r="G2076" i="4"/>
  <c r="H2076" i="4"/>
  <c r="G2077" i="4"/>
  <c r="H2077" i="4"/>
  <c r="G2078" i="4"/>
  <c r="H2078" i="4"/>
  <c r="G2079" i="4"/>
  <c r="H2079" i="4"/>
  <c r="G2080" i="4"/>
  <c r="H2080" i="4"/>
  <c r="G2081" i="4"/>
  <c r="H2081" i="4"/>
  <c r="G2082" i="4"/>
  <c r="H2082" i="4"/>
  <c r="G2083" i="4"/>
  <c r="H2083" i="4"/>
  <c r="G2084" i="4"/>
  <c r="H2084" i="4"/>
  <c r="G2085" i="4"/>
  <c r="H2085" i="4"/>
  <c r="G2086" i="4"/>
  <c r="H2086" i="4"/>
  <c r="G2087" i="4"/>
  <c r="H2087" i="4"/>
  <c r="G2088" i="4"/>
  <c r="H2088" i="4"/>
  <c r="G2089" i="4"/>
  <c r="H2089" i="4"/>
  <c r="G2090" i="4"/>
  <c r="H2090" i="4"/>
  <c r="G2091" i="4"/>
  <c r="H2091" i="4"/>
  <c r="G2092" i="4"/>
  <c r="H2092" i="4"/>
  <c r="G2093" i="4"/>
  <c r="H2093" i="4"/>
  <c r="G2094" i="4"/>
  <c r="H2094" i="4"/>
  <c r="G2095" i="4"/>
  <c r="H2095" i="4"/>
  <c r="G2096" i="4"/>
  <c r="H2096" i="4"/>
  <c r="G2097" i="4"/>
  <c r="H2097" i="4"/>
  <c r="G2098" i="4"/>
  <c r="H2098" i="4"/>
  <c r="G2099" i="4"/>
  <c r="H2099" i="4"/>
  <c r="G2100" i="4"/>
  <c r="H2100" i="4"/>
  <c r="G2101" i="4"/>
  <c r="H2101" i="4"/>
  <c r="G2102" i="4"/>
  <c r="H2102" i="4"/>
  <c r="G2103" i="4"/>
  <c r="H2103" i="4"/>
  <c r="G2104" i="4"/>
  <c r="H2104" i="4"/>
  <c r="G2105" i="4"/>
  <c r="H2105" i="4"/>
  <c r="G2106" i="4"/>
  <c r="H2106" i="4"/>
  <c r="G2107" i="4"/>
  <c r="H2107" i="4"/>
  <c r="G2108" i="4"/>
  <c r="H2108" i="4"/>
  <c r="G2109" i="4"/>
  <c r="H2109" i="4"/>
  <c r="G2110" i="4"/>
  <c r="H2110" i="4"/>
  <c r="G2111" i="4"/>
  <c r="H2111" i="4"/>
  <c r="G2112" i="4"/>
  <c r="H2112" i="4"/>
  <c r="G2113" i="4"/>
  <c r="H2113" i="4"/>
  <c r="G2114" i="4"/>
  <c r="H2114" i="4"/>
  <c r="G2115" i="4"/>
  <c r="H2115" i="4"/>
  <c r="G2116" i="4"/>
  <c r="H2116" i="4"/>
  <c r="G2117" i="4"/>
  <c r="H2117" i="4"/>
  <c r="G2118" i="4"/>
  <c r="H2118" i="4"/>
  <c r="G2119" i="4"/>
  <c r="H2119" i="4"/>
  <c r="G2120" i="4"/>
  <c r="H2120" i="4"/>
  <c r="G2121" i="4"/>
  <c r="H2121" i="4"/>
  <c r="G2122" i="4"/>
  <c r="H2122" i="4"/>
  <c r="G2123" i="4"/>
  <c r="H2123" i="4"/>
  <c r="G2124" i="4"/>
  <c r="H2124" i="4"/>
  <c r="G2125" i="4"/>
  <c r="H2125" i="4"/>
  <c r="G2126" i="4"/>
  <c r="H2126" i="4"/>
  <c r="G2127" i="4"/>
  <c r="H2127" i="4"/>
  <c r="G2128" i="4"/>
  <c r="H2128" i="4"/>
  <c r="G2129" i="4"/>
  <c r="H2129" i="4"/>
  <c r="G2130" i="4"/>
  <c r="H2130" i="4"/>
  <c r="G2131" i="4"/>
  <c r="H2131" i="4"/>
  <c r="G2132" i="4"/>
  <c r="H2132" i="4"/>
  <c r="G2133" i="4"/>
  <c r="H2133" i="4"/>
  <c r="G2134" i="4"/>
  <c r="H2134" i="4"/>
  <c r="G2135" i="4"/>
  <c r="H2135" i="4"/>
  <c r="G2136" i="4"/>
  <c r="H2136" i="4"/>
  <c r="G2137" i="4"/>
  <c r="H2137" i="4"/>
  <c r="G2138" i="4"/>
  <c r="H2138" i="4"/>
  <c r="G2139" i="4"/>
  <c r="H2139" i="4"/>
  <c r="G2140" i="4"/>
  <c r="H2140" i="4"/>
  <c r="G2141" i="4"/>
  <c r="H2141" i="4"/>
  <c r="G2142" i="4"/>
  <c r="H2142" i="4"/>
  <c r="G2143" i="4"/>
  <c r="H2143" i="4"/>
  <c r="G2144" i="4"/>
  <c r="H2144" i="4"/>
  <c r="G2145" i="4"/>
  <c r="H2145" i="4"/>
  <c r="G2146" i="4"/>
  <c r="H2146" i="4"/>
  <c r="G2147" i="4"/>
  <c r="H2147" i="4"/>
  <c r="G2148" i="4"/>
  <c r="H2148" i="4"/>
  <c r="G2149" i="4"/>
  <c r="H2149" i="4"/>
  <c r="G2150" i="4"/>
  <c r="H2150" i="4"/>
  <c r="G2151" i="4"/>
  <c r="H2151" i="4"/>
  <c r="G2152" i="4"/>
  <c r="H2152" i="4"/>
  <c r="G2153" i="4"/>
  <c r="H2153" i="4"/>
  <c r="G2154" i="4"/>
  <c r="H2154" i="4"/>
  <c r="G2155" i="4"/>
  <c r="H2155" i="4"/>
  <c r="G2156" i="4"/>
  <c r="H2156" i="4"/>
  <c r="G2157" i="4"/>
  <c r="H2157" i="4"/>
  <c r="G2158" i="4"/>
  <c r="H2158" i="4"/>
  <c r="G2159" i="4"/>
  <c r="H2159" i="4"/>
  <c r="G2160" i="4"/>
  <c r="H2160" i="4"/>
  <c r="G2161" i="4"/>
  <c r="H2161" i="4"/>
  <c r="G2162" i="4"/>
  <c r="H2162" i="4"/>
  <c r="G2163" i="4"/>
  <c r="H2163" i="4"/>
  <c r="G2164" i="4"/>
  <c r="H2164" i="4"/>
  <c r="G2165" i="4"/>
  <c r="H2165" i="4"/>
  <c r="G2166" i="4"/>
  <c r="H2166" i="4"/>
  <c r="G2167" i="4"/>
  <c r="H2167" i="4"/>
  <c r="G2168" i="4"/>
  <c r="H2168" i="4"/>
  <c r="G2169" i="4"/>
  <c r="H2169" i="4"/>
  <c r="G2170" i="4"/>
  <c r="H2170" i="4"/>
  <c r="G2171" i="4"/>
  <c r="H2171" i="4"/>
  <c r="G2172" i="4"/>
  <c r="H2172" i="4"/>
  <c r="G2173" i="4"/>
  <c r="H2173" i="4"/>
  <c r="G2174" i="4"/>
  <c r="H2174" i="4"/>
  <c r="G2175" i="4"/>
  <c r="H2175" i="4"/>
  <c r="G2176" i="4"/>
  <c r="H2176" i="4"/>
  <c r="G2177" i="4"/>
  <c r="H2177" i="4"/>
  <c r="G2178" i="4"/>
  <c r="H2178" i="4"/>
  <c r="G2179" i="4"/>
  <c r="H2179" i="4"/>
  <c r="G2180" i="4"/>
  <c r="H2180" i="4"/>
  <c r="G2181" i="4"/>
  <c r="H2181" i="4"/>
  <c r="G2182" i="4"/>
  <c r="H2182" i="4"/>
  <c r="G2183" i="4"/>
  <c r="H2183" i="4"/>
  <c r="G2184" i="4"/>
  <c r="H2184" i="4"/>
  <c r="G2185" i="4"/>
  <c r="H2185" i="4"/>
  <c r="G2186" i="4"/>
  <c r="H2186" i="4"/>
  <c r="G2187" i="4"/>
  <c r="H2187" i="4"/>
  <c r="G2188" i="4"/>
  <c r="H2188" i="4"/>
  <c r="G2189" i="4"/>
  <c r="H2189" i="4"/>
  <c r="G2190" i="4"/>
  <c r="H2190" i="4"/>
  <c r="G2191" i="4"/>
  <c r="H2191" i="4"/>
  <c r="G2192" i="4"/>
  <c r="H2192" i="4"/>
  <c r="G2193" i="4"/>
  <c r="H2193" i="4"/>
  <c r="G2194" i="4"/>
  <c r="H2194" i="4"/>
  <c r="G2195" i="4"/>
  <c r="H2195" i="4"/>
  <c r="G2196" i="4"/>
  <c r="H2196" i="4"/>
  <c r="G2197" i="4"/>
  <c r="H2197" i="4"/>
  <c r="G2198" i="4"/>
  <c r="H2198" i="4"/>
  <c r="G2199" i="4"/>
  <c r="H2199" i="4"/>
  <c r="G2200" i="4"/>
  <c r="H2200" i="4"/>
  <c r="G2201" i="4"/>
  <c r="H2201" i="4"/>
  <c r="G2202" i="4"/>
  <c r="H2202" i="4"/>
  <c r="G2203" i="4"/>
  <c r="H2203" i="4"/>
  <c r="G2204" i="4"/>
  <c r="H2204" i="4"/>
  <c r="G2205" i="4"/>
  <c r="H2205" i="4"/>
  <c r="G2206" i="4"/>
  <c r="H2206" i="4"/>
  <c r="G2207" i="4"/>
  <c r="H2207" i="4"/>
  <c r="G2208" i="4"/>
  <c r="H2208" i="4"/>
  <c r="G2209" i="4"/>
  <c r="H2209" i="4"/>
  <c r="G2210" i="4"/>
  <c r="H2210" i="4"/>
  <c r="G2211" i="4"/>
  <c r="H2211" i="4"/>
  <c r="G2212" i="4"/>
  <c r="H2212" i="4"/>
  <c r="G2213" i="4"/>
  <c r="H2213" i="4"/>
  <c r="G2214" i="4"/>
  <c r="H2214" i="4"/>
  <c r="G2215" i="4"/>
  <c r="H2215" i="4"/>
  <c r="G2216" i="4"/>
  <c r="H2216" i="4"/>
  <c r="G2217" i="4"/>
  <c r="H2217" i="4"/>
  <c r="G2218" i="4"/>
  <c r="H2218" i="4"/>
  <c r="G2219" i="4"/>
  <c r="H2219" i="4"/>
  <c r="G2220" i="4"/>
  <c r="H2220" i="4"/>
  <c r="G2221" i="4"/>
  <c r="H2221" i="4"/>
  <c r="G2222" i="4"/>
  <c r="H2222" i="4"/>
  <c r="G2223" i="4"/>
  <c r="H2223" i="4"/>
  <c r="G2224" i="4"/>
  <c r="H2224" i="4"/>
  <c r="G2225" i="4"/>
  <c r="H2225" i="4"/>
  <c r="G2226" i="4"/>
  <c r="H2226" i="4"/>
  <c r="G2227" i="4"/>
  <c r="H2227" i="4"/>
  <c r="G2228" i="4"/>
  <c r="H2228" i="4"/>
  <c r="G2229" i="4"/>
  <c r="H2229" i="4"/>
  <c r="G2230" i="4"/>
  <c r="H2230" i="4"/>
  <c r="G2231" i="4"/>
  <c r="H2231" i="4"/>
  <c r="G2232" i="4"/>
  <c r="H2232" i="4"/>
  <c r="G2233" i="4"/>
  <c r="H2233" i="4"/>
  <c r="G2234" i="4"/>
  <c r="H2234" i="4"/>
  <c r="G2235" i="4"/>
  <c r="H2235" i="4"/>
  <c r="G2236" i="4"/>
  <c r="H2236" i="4"/>
  <c r="G2237" i="4"/>
  <c r="H2237" i="4"/>
  <c r="G2238" i="4"/>
  <c r="H2238" i="4"/>
  <c r="G2239" i="4"/>
  <c r="H2239" i="4"/>
  <c r="G2240" i="4"/>
  <c r="H2240" i="4"/>
  <c r="G2241" i="4"/>
  <c r="H2241" i="4"/>
  <c r="G2242" i="4"/>
  <c r="H2242" i="4"/>
  <c r="G2243" i="4"/>
  <c r="H2243" i="4"/>
  <c r="G2244" i="4"/>
  <c r="H2244" i="4"/>
  <c r="G2245" i="4"/>
  <c r="H2245" i="4"/>
  <c r="G2246" i="4"/>
  <c r="H2246" i="4"/>
  <c r="G2247" i="4"/>
  <c r="H2247" i="4"/>
  <c r="G2248" i="4"/>
  <c r="H2248" i="4"/>
  <c r="G2249" i="4"/>
  <c r="H2249" i="4"/>
  <c r="G2250" i="4"/>
  <c r="H2250" i="4"/>
  <c r="G2251" i="4"/>
  <c r="H2251" i="4"/>
  <c r="G2252" i="4"/>
  <c r="H2252" i="4"/>
  <c r="G2253" i="4"/>
  <c r="H2253" i="4"/>
  <c r="G2254" i="4"/>
  <c r="H2254" i="4"/>
  <c r="G2255" i="4"/>
  <c r="H2255" i="4"/>
  <c r="G2256" i="4"/>
  <c r="H2256" i="4"/>
  <c r="G2257" i="4"/>
  <c r="H2257" i="4"/>
  <c r="G2258" i="4"/>
  <c r="H2258" i="4"/>
  <c r="G2259" i="4"/>
  <c r="H2259" i="4"/>
  <c r="G2260" i="4"/>
  <c r="H2260" i="4"/>
  <c r="G2261" i="4"/>
  <c r="H2261" i="4"/>
  <c r="G2262" i="4"/>
  <c r="H2262" i="4"/>
  <c r="G2263" i="4"/>
  <c r="H2263" i="4"/>
  <c r="G2264" i="4"/>
  <c r="H2264" i="4"/>
  <c r="G2265" i="4"/>
  <c r="H2265" i="4"/>
  <c r="G2266" i="4"/>
  <c r="H2266" i="4"/>
  <c r="G2267" i="4"/>
  <c r="H2267" i="4"/>
  <c r="G2268" i="4"/>
  <c r="H2268" i="4"/>
  <c r="G2269" i="4"/>
  <c r="H2269" i="4"/>
  <c r="G2270" i="4"/>
  <c r="H2270" i="4"/>
  <c r="G2271" i="4"/>
  <c r="H2271" i="4"/>
  <c r="G2272" i="4"/>
  <c r="H2272" i="4"/>
  <c r="G2273" i="4"/>
  <c r="H2273" i="4"/>
  <c r="G2274" i="4"/>
  <c r="H2274" i="4"/>
  <c r="G2275" i="4"/>
  <c r="H2275" i="4"/>
  <c r="G2276" i="4"/>
  <c r="H2276" i="4"/>
  <c r="G2277" i="4"/>
  <c r="H2277" i="4"/>
  <c r="G2278" i="4"/>
  <c r="H2278" i="4"/>
  <c r="G2279" i="4"/>
  <c r="H2279" i="4"/>
  <c r="G2280" i="4"/>
  <c r="H2280" i="4"/>
  <c r="G2281" i="4"/>
  <c r="H2281" i="4"/>
  <c r="G2282" i="4"/>
  <c r="H2282" i="4"/>
  <c r="G2283" i="4"/>
  <c r="H2283" i="4"/>
  <c r="G2284" i="4"/>
  <c r="H2284" i="4"/>
  <c r="G2285" i="4"/>
  <c r="H2285" i="4"/>
  <c r="G2286" i="4"/>
  <c r="H2286" i="4"/>
  <c r="G2287" i="4"/>
  <c r="H2287" i="4"/>
  <c r="G2288" i="4"/>
  <c r="H2288" i="4"/>
  <c r="G2289" i="4"/>
  <c r="H2289" i="4"/>
  <c r="G2290" i="4"/>
  <c r="H2290" i="4"/>
  <c r="G2291" i="4"/>
  <c r="H2291" i="4"/>
  <c r="G2292" i="4"/>
  <c r="H2292" i="4"/>
  <c r="G2293" i="4"/>
  <c r="H2293" i="4"/>
  <c r="G2294" i="4"/>
  <c r="H2294" i="4"/>
  <c r="G2295" i="4"/>
  <c r="H2295" i="4"/>
  <c r="G2296" i="4"/>
  <c r="H2296" i="4"/>
  <c r="G2297" i="4"/>
  <c r="H2297" i="4"/>
  <c r="G2298" i="4"/>
  <c r="H2298" i="4"/>
  <c r="G2299" i="4"/>
  <c r="H2299" i="4"/>
  <c r="G2300" i="4"/>
  <c r="H2300" i="4"/>
  <c r="G2301" i="4"/>
  <c r="H2301" i="4"/>
  <c r="G2302" i="4"/>
  <c r="H2302" i="4"/>
  <c r="G2303" i="4"/>
  <c r="H2303" i="4"/>
  <c r="G2304" i="4"/>
  <c r="H2304" i="4"/>
  <c r="G2305" i="4"/>
  <c r="H2305" i="4"/>
  <c r="G2306" i="4"/>
  <c r="H2306" i="4"/>
  <c r="G2307" i="4"/>
  <c r="H2307" i="4"/>
  <c r="G2308" i="4"/>
  <c r="H2308" i="4"/>
  <c r="G2309" i="4"/>
  <c r="H2309" i="4"/>
  <c r="G2310" i="4"/>
  <c r="H2310" i="4"/>
  <c r="G2311" i="4"/>
  <c r="H2311" i="4"/>
  <c r="G2312" i="4"/>
  <c r="H2312" i="4"/>
  <c r="G2313" i="4"/>
  <c r="H2313" i="4"/>
  <c r="G2314" i="4"/>
  <c r="H2314" i="4"/>
  <c r="G2315" i="4"/>
  <c r="H2315" i="4"/>
  <c r="G2316" i="4"/>
  <c r="H2316" i="4"/>
  <c r="G2317" i="4"/>
  <c r="H2317" i="4"/>
  <c r="G2318" i="4"/>
  <c r="H2318" i="4"/>
  <c r="G2319" i="4"/>
  <c r="H2319" i="4"/>
  <c r="G2320" i="4"/>
  <c r="H2320" i="4"/>
  <c r="G2321" i="4"/>
  <c r="H2321" i="4"/>
  <c r="G2322" i="4"/>
  <c r="H2322" i="4"/>
  <c r="G2323" i="4"/>
  <c r="H2323" i="4"/>
  <c r="G2324" i="4"/>
  <c r="H2324" i="4"/>
  <c r="G2325" i="4"/>
  <c r="H2325" i="4"/>
  <c r="G2326" i="4"/>
  <c r="H2326" i="4"/>
  <c r="G2327" i="4"/>
  <c r="H2327" i="4"/>
  <c r="G2328" i="4"/>
  <c r="H2328" i="4"/>
  <c r="G2329" i="4"/>
  <c r="H2329" i="4"/>
  <c r="G2330" i="4"/>
  <c r="H2330" i="4"/>
  <c r="G2331" i="4"/>
  <c r="H2331" i="4"/>
  <c r="G2332" i="4"/>
  <c r="H2332" i="4"/>
  <c r="G2333" i="4"/>
  <c r="H2333" i="4"/>
  <c r="G2334" i="4"/>
  <c r="H2334" i="4"/>
  <c r="G2335" i="4"/>
  <c r="H2335" i="4"/>
  <c r="G2336" i="4"/>
  <c r="H2336" i="4"/>
  <c r="G2337" i="4"/>
  <c r="H2337" i="4"/>
  <c r="G2338" i="4"/>
  <c r="H2338" i="4"/>
  <c r="G2339" i="4"/>
  <c r="H2339" i="4"/>
  <c r="G2340" i="4"/>
  <c r="H2340" i="4"/>
  <c r="G2341" i="4"/>
  <c r="H2341" i="4"/>
  <c r="G2342" i="4"/>
  <c r="H2342" i="4"/>
  <c r="G2343" i="4"/>
  <c r="H2343" i="4"/>
  <c r="G2344" i="4"/>
  <c r="H2344" i="4"/>
  <c r="G2345" i="4"/>
  <c r="H2345" i="4"/>
  <c r="G2346" i="4"/>
  <c r="H2346" i="4"/>
  <c r="G2347" i="4"/>
  <c r="H2347" i="4"/>
  <c r="G2348" i="4"/>
  <c r="H2348" i="4"/>
  <c r="G2349" i="4"/>
  <c r="H2349" i="4"/>
  <c r="G2350" i="4"/>
  <c r="H2350" i="4"/>
  <c r="G2351" i="4"/>
  <c r="H2351" i="4"/>
  <c r="G2352" i="4"/>
  <c r="H2352" i="4"/>
  <c r="G2353" i="4"/>
  <c r="H2353" i="4"/>
  <c r="G2354" i="4"/>
  <c r="H2354" i="4"/>
  <c r="G2355" i="4"/>
  <c r="H2355" i="4"/>
  <c r="G2356" i="4"/>
  <c r="H2356" i="4"/>
  <c r="G2357" i="4"/>
  <c r="H2357" i="4"/>
  <c r="G2358" i="4"/>
  <c r="H2358" i="4"/>
  <c r="G2359" i="4"/>
  <c r="H2359" i="4"/>
  <c r="G2360" i="4"/>
  <c r="H2360" i="4"/>
  <c r="G2361" i="4"/>
  <c r="H2361" i="4"/>
  <c r="G2362" i="4"/>
  <c r="H2362" i="4"/>
  <c r="G2363" i="4"/>
  <c r="H2363" i="4"/>
  <c r="G2364" i="4"/>
  <c r="H2364" i="4"/>
  <c r="G2365" i="4"/>
  <c r="H2365" i="4"/>
  <c r="G2366" i="4"/>
  <c r="H2366" i="4"/>
  <c r="G2367" i="4"/>
  <c r="H2367" i="4"/>
  <c r="G2368" i="4"/>
  <c r="H2368" i="4"/>
  <c r="G2369" i="4"/>
  <c r="H2369" i="4"/>
  <c r="G2370" i="4"/>
  <c r="H2370" i="4"/>
  <c r="G2371" i="4"/>
  <c r="H2371" i="4"/>
  <c r="G2372" i="4"/>
  <c r="H2372" i="4"/>
  <c r="G2373" i="4"/>
  <c r="H2373" i="4"/>
  <c r="G2374" i="4"/>
  <c r="H2374" i="4"/>
  <c r="G2375" i="4"/>
  <c r="H2375" i="4"/>
  <c r="G2376" i="4"/>
  <c r="H2376" i="4"/>
  <c r="G2377" i="4"/>
  <c r="H2377" i="4"/>
  <c r="G2378" i="4"/>
  <c r="H2378" i="4"/>
  <c r="G2379" i="4"/>
  <c r="H2379" i="4"/>
  <c r="G2380" i="4"/>
  <c r="H2380" i="4"/>
  <c r="G2381" i="4"/>
  <c r="H2381" i="4"/>
  <c r="G2382" i="4"/>
  <c r="H2382" i="4"/>
  <c r="G2383" i="4"/>
  <c r="H2383" i="4"/>
  <c r="G2384" i="4"/>
  <c r="H2384" i="4"/>
  <c r="G2385" i="4"/>
  <c r="H2385" i="4"/>
  <c r="G2386" i="4"/>
  <c r="H2386" i="4"/>
  <c r="G2387" i="4"/>
  <c r="H2387" i="4"/>
  <c r="G2388" i="4"/>
  <c r="H2388" i="4"/>
  <c r="G2389" i="4"/>
  <c r="H2389" i="4"/>
  <c r="G2390" i="4"/>
  <c r="H2390" i="4"/>
  <c r="G2391" i="4"/>
  <c r="H2391" i="4"/>
  <c r="G2392" i="4"/>
  <c r="H2392" i="4"/>
  <c r="G2393" i="4"/>
  <c r="H2393" i="4"/>
  <c r="G2394" i="4"/>
  <c r="H2394" i="4"/>
  <c r="G2395" i="4"/>
  <c r="H2395" i="4"/>
  <c r="G2396" i="4"/>
  <c r="H2396" i="4"/>
  <c r="G2397" i="4"/>
  <c r="H2397" i="4"/>
  <c r="G2398" i="4"/>
  <c r="H2398" i="4"/>
  <c r="G2399" i="4"/>
  <c r="H2399" i="4"/>
  <c r="G2400" i="4"/>
  <c r="H2400" i="4"/>
  <c r="G2401" i="4"/>
  <c r="H2401" i="4"/>
  <c r="G2402" i="4"/>
  <c r="H2402" i="4"/>
  <c r="G2403" i="4"/>
  <c r="H2403" i="4"/>
  <c r="G2404" i="4"/>
  <c r="H2404" i="4"/>
  <c r="G2405" i="4"/>
  <c r="H2405" i="4"/>
  <c r="G2406" i="4"/>
  <c r="H2406" i="4"/>
  <c r="G2407" i="4"/>
  <c r="H2407" i="4"/>
  <c r="G2408" i="4"/>
  <c r="H2408" i="4"/>
  <c r="G2409" i="4"/>
  <c r="H2409" i="4"/>
  <c r="G2410" i="4"/>
  <c r="H2410" i="4"/>
  <c r="G2411" i="4"/>
  <c r="H2411" i="4"/>
  <c r="G2412" i="4"/>
  <c r="H2412" i="4"/>
  <c r="G2413" i="4"/>
  <c r="H2413" i="4"/>
  <c r="G2414" i="4"/>
  <c r="H2414" i="4"/>
  <c r="G2415" i="4"/>
  <c r="H2415" i="4"/>
  <c r="G2416" i="4"/>
  <c r="H2416" i="4"/>
  <c r="G2417" i="4"/>
  <c r="H2417" i="4"/>
  <c r="G2418" i="4"/>
  <c r="H2418" i="4"/>
  <c r="G2419" i="4"/>
  <c r="H2419" i="4"/>
  <c r="G2420" i="4"/>
  <c r="H2420" i="4"/>
  <c r="G2421" i="4"/>
  <c r="H2421" i="4"/>
  <c r="G2422" i="4"/>
  <c r="H2422" i="4"/>
  <c r="G2423" i="4"/>
  <c r="H2423" i="4"/>
  <c r="G2424" i="4"/>
  <c r="H2424" i="4"/>
  <c r="G2425" i="4"/>
  <c r="H2425" i="4"/>
  <c r="G2426" i="4"/>
  <c r="H2426" i="4"/>
  <c r="G2427" i="4"/>
  <c r="H2427" i="4"/>
  <c r="G2428" i="4"/>
  <c r="H2428" i="4"/>
  <c r="G2429" i="4"/>
  <c r="H2429" i="4"/>
  <c r="G2430" i="4"/>
  <c r="H2430" i="4"/>
  <c r="G2431" i="4"/>
  <c r="H2431" i="4"/>
  <c r="G2432" i="4"/>
  <c r="H2432" i="4"/>
  <c r="G2433" i="4"/>
  <c r="H2433" i="4"/>
  <c r="G2434" i="4"/>
  <c r="H2434" i="4"/>
  <c r="G2435" i="4"/>
  <c r="H2435" i="4"/>
  <c r="G2436" i="4"/>
  <c r="H2436" i="4"/>
  <c r="G2437" i="4"/>
  <c r="H2437" i="4"/>
  <c r="G2438" i="4"/>
  <c r="H2438" i="4"/>
  <c r="G2439" i="4"/>
  <c r="H2439" i="4"/>
  <c r="G2440" i="4"/>
  <c r="H2440" i="4"/>
  <c r="G2441" i="4"/>
  <c r="H2441" i="4"/>
  <c r="G2442" i="4"/>
  <c r="H2442" i="4"/>
  <c r="G2443" i="4"/>
  <c r="H2443" i="4"/>
  <c r="G2444" i="4"/>
  <c r="H2444" i="4"/>
  <c r="G2445" i="4"/>
  <c r="H2445" i="4"/>
  <c r="G2446" i="4"/>
  <c r="H2446" i="4"/>
  <c r="G2447" i="4"/>
  <c r="H2447" i="4"/>
  <c r="G2448" i="4"/>
  <c r="H2448" i="4"/>
  <c r="G2449" i="4"/>
  <c r="H2449" i="4"/>
  <c r="G2450" i="4"/>
  <c r="H2450" i="4"/>
  <c r="G2451" i="4"/>
  <c r="H2451" i="4"/>
  <c r="G2452" i="4"/>
  <c r="H2452" i="4"/>
  <c r="G2453" i="4"/>
  <c r="H2453" i="4"/>
  <c r="G2454" i="4"/>
  <c r="H2454" i="4"/>
  <c r="G2455" i="4"/>
  <c r="H2455" i="4"/>
  <c r="G2456" i="4"/>
  <c r="H2456" i="4"/>
  <c r="G2457" i="4"/>
  <c r="H2457" i="4"/>
  <c r="G2458" i="4"/>
  <c r="H2458" i="4"/>
  <c r="G2459" i="4"/>
  <c r="H2459" i="4"/>
  <c r="G2460" i="4"/>
  <c r="H2460" i="4"/>
  <c r="G2461" i="4"/>
  <c r="H2461" i="4"/>
  <c r="G2462" i="4"/>
  <c r="H2462" i="4"/>
  <c r="G2463" i="4"/>
  <c r="H2463" i="4"/>
  <c r="G2464" i="4"/>
  <c r="H2464" i="4"/>
  <c r="G2465" i="4"/>
  <c r="H2465" i="4"/>
  <c r="G2466" i="4"/>
  <c r="H2466" i="4"/>
  <c r="G2467" i="4"/>
  <c r="H2467" i="4"/>
  <c r="G2468" i="4"/>
  <c r="H2468" i="4"/>
  <c r="G2469" i="4"/>
  <c r="H2469" i="4"/>
  <c r="G2470" i="4"/>
  <c r="H2470" i="4"/>
  <c r="G2471" i="4"/>
  <c r="H2471" i="4"/>
  <c r="G2472" i="4"/>
  <c r="H2472" i="4"/>
  <c r="G2473" i="4"/>
  <c r="H2473" i="4"/>
  <c r="G2474" i="4"/>
  <c r="H2474" i="4"/>
  <c r="G2475" i="4"/>
  <c r="H2475" i="4"/>
  <c r="G2476" i="4"/>
  <c r="H2476" i="4"/>
  <c r="G2477" i="4"/>
  <c r="H2477" i="4"/>
  <c r="G2478" i="4"/>
  <c r="H2478" i="4"/>
  <c r="G2479" i="4"/>
  <c r="H2479" i="4"/>
  <c r="G2480" i="4"/>
  <c r="H2480" i="4"/>
  <c r="G2481" i="4"/>
  <c r="H2481" i="4"/>
  <c r="G2482" i="4"/>
  <c r="H2482" i="4"/>
  <c r="G2483" i="4"/>
  <c r="H2483" i="4"/>
  <c r="G2484" i="4"/>
  <c r="H2484" i="4"/>
  <c r="G2485" i="4"/>
  <c r="H2485" i="4"/>
  <c r="G2486" i="4"/>
  <c r="H2486" i="4"/>
  <c r="G2487" i="4"/>
  <c r="H2487" i="4"/>
  <c r="G2488" i="4"/>
  <c r="H2488" i="4"/>
  <c r="G2489" i="4"/>
  <c r="H2489" i="4"/>
  <c r="G2490" i="4"/>
  <c r="H2490" i="4"/>
  <c r="G2491" i="4"/>
  <c r="H2491" i="4"/>
  <c r="G2492" i="4"/>
  <c r="H2492" i="4"/>
  <c r="G2493" i="4"/>
  <c r="H2493" i="4"/>
  <c r="G2494" i="4"/>
  <c r="H2494" i="4"/>
  <c r="G2495" i="4"/>
  <c r="H2495" i="4"/>
  <c r="G2496" i="4"/>
  <c r="H2496" i="4"/>
  <c r="G2497" i="4"/>
  <c r="H2497" i="4"/>
  <c r="G2498" i="4"/>
  <c r="H2498" i="4"/>
  <c r="G2499" i="4"/>
  <c r="H2499" i="4"/>
  <c r="G2500" i="4"/>
  <c r="H2500" i="4"/>
  <c r="G2501" i="4"/>
  <c r="H2501" i="4"/>
  <c r="G2502" i="4"/>
  <c r="H2502" i="4"/>
  <c r="G2503" i="4"/>
  <c r="H2503" i="4"/>
  <c r="G2504" i="4"/>
  <c r="H2504" i="4"/>
  <c r="G2505" i="4"/>
  <c r="H2505" i="4"/>
  <c r="G2506" i="4"/>
  <c r="H2506" i="4"/>
  <c r="G2507" i="4"/>
  <c r="H2507" i="4"/>
  <c r="G2508" i="4"/>
  <c r="H2508" i="4"/>
  <c r="G2509" i="4"/>
  <c r="H2509" i="4"/>
  <c r="G2510" i="4"/>
  <c r="H2510" i="4"/>
  <c r="G2511" i="4"/>
  <c r="H2511" i="4"/>
  <c r="G2512" i="4"/>
  <c r="H2512" i="4"/>
  <c r="G2513" i="4"/>
  <c r="H2513" i="4"/>
  <c r="G2514" i="4"/>
  <c r="H2514" i="4"/>
  <c r="G2515" i="4"/>
  <c r="H2515" i="4"/>
  <c r="G2516" i="4"/>
  <c r="H2516" i="4"/>
  <c r="G2517" i="4"/>
  <c r="H2517" i="4"/>
  <c r="G2518" i="4"/>
  <c r="H2518" i="4"/>
  <c r="G2519" i="4"/>
  <c r="H2519" i="4"/>
  <c r="G2520" i="4"/>
  <c r="H2520" i="4"/>
  <c r="G2521" i="4"/>
  <c r="H2521" i="4"/>
  <c r="G2522" i="4"/>
  <c r="H2522" i="4"/>
  <c r="G2523" i="4"/>
  <c r="H2523" i="4"/>
  <c r="G2524" i="4"/>
  <c r="H2524" i="4"/>
  <c r="G2525" i="4"/>
  <c r="H2525" i="4"/>
  <c r="G2526" i="4"/>
  <c r="H2526" i="4"/>
  <c r="G2527" i="4"/>
  <c r="H2527" i="4"/>
  <c r="G2528" i="4"/>
  <c r="H2528" i="4"/>
  <c r="G2529" i="4"/>
  <c r="H2529" i="4"/>
  <c r="G2530" i="4"/>
  <c r="H2530" i="4"/>
  <c r="G2531" i="4"/>
  <c r="H2531" i="4"/>
  <c r="G2532" i="4"/>
  <c r="H2532" i="4"/>
  <c r="G2533" i="4"/>
  <c r="H2533" i="4"/>
  <c r="G2534" i="4"/>
  <c r="H2534" i="4"/>
  <c r="G2535" i="4"/>
  <c r="H2535" i="4"/>
  <c r="G2536" i="4"/>
  <c r="H2536" i="4"/>
  <c r="G2537" i="4"/>
  <c r="H2537" i="4"/>
  <c r="G2538" i="4"/>
  <c r="H2538" i="4"/>
  <c r="G2539" i="4"/>
  <c r="H2539" i="4"/>
  <c r="G2540" i="4"/>
  <c r="H2540" i="4"/>
  <c r="G2541" i="4"/>
  <c r="H2541" i="4"/>
  <c r="G2542" i="4"/>
  <c r="H2542" i="4"/>
  <c r="G2543" i="4"/>
  <c r="H2543" i="4"/>
  <c r="G2544" i="4"/>
  <c r="H2544" i="4"/>
  <c r="G2545" i="4"/>
  <c r="H2545" i="4"/>
  <c r="G2546" i="4"/>
  <c r="H2546" i="4"/>
  <c r="G2547" i="4"/>
  <c r="H2547" i="4"/>
  <c r="G2548" i="4"/>
  <c r="H2548" i="4"/>
  <c r="G2549" i="4"/>
  <c r="H2549" i="4"/>
  <c r="G2550" i="4"/>
  <c r="H2550" i="4"/>
  <c r="G2551" i="4"/>
  <c r="H2551" i="4"/>
  <c r="G2552" i="4"/>
  <c r="H2552" i="4"/>
  <c r="G2553" i="4"/>
  <c r="H2553" i="4"/>
  <c r="G2554" i="4"/>
  <c r="H2554" i="4"/>
  <c r="G2555" i="4"/>
  <c r="H2555" i="4"/>
  <c r="G2556" i="4"/>
  <c r="H2556" i="4"/>
  <c r="G2557" i="4"/>
  <c r="H2557" i="4"/>
  <c r="G2558" i="4"/>
  <c r="H2558" i="4"/>
  <c r="G2559" i="4"/>
  <c r="H2559" i="4"/>
  <c r="G2560" i="4"/>
  <c r="H2560" i="4"/>
  <c r="G2561" i="4"/>
  <c r="H2561" i="4"/>
  <c r="G2562" i="4"/>
  <c r="H2562" i="4"/>
  <c r="G2563" i="4"/>
  <c r="H2563" i="4"/>
  <c r="G2564" i="4"/>
  <c r="H2564" i="4"/>
  <c r="G2565" i="4"/>
  <c r="H2565" i="4"/>
  <c r="G2566" i="4"/>
  <c r="H2566" i="4"/>
  <c r="G2567" i="4"/>
  <c r="H2567" i="4"/>
  <c r="G2568" i="4"/>
  <c r="H2568" i="4"/>
  <c r="G2569" i="4"/>
  <c r="H2569" i="4"/>
  <c r="G2570" i="4"/>
  <c r="H2570" i="4"/>
  <c r="G2571" i="4"/>
  <c r="H2571" i="4"/>
  <c r="G2572" i="4"/>
  <c r="H2572" i="4"/>
  <c r="G2573" i="4"/>
  <c r="H2573" i="4"/>
  <c r="G2574" i="4"/>
  <c r="H2574" i="4"/>
  <c r="G2575" i="4"/>
  <c r="H2575" i="4"/>
  <c r="G2576" i="4"/>
  <c r="H2576" i="4"/>
  <c r="G2577" i="4"/>
  <c r="H2577" i="4"/>
  <c r="G2578" i="4"/>
  <c r="H2578" i="4"/>
  <c r="G2579" i="4"/>
  <c r="H2579" i="4"/>
  <c r="G2580" i="4"/>
  <c r="H2580" i="4"/>
  <c r="G2581" i="4"/>
  <c r="H2581" i="4"/>
  <c r="G2582" i="4"/>
  <c r="H2582" i="4"/>
  <c r="G2583" i="4"/>
  <c r="H2583" i="4"/>
  <c r="G2584" i="4"/>
  <c r="H2584" i="4"/>
  <c r="G2585" i="4"/>
  <c r="H2585" i="4"/>
  <c r="G2586" i="4"/>
  <c r="H2586" i="4"/>
  <c r="G2587" i="4"/>
  <c r="H2587" i="4"/>
  <c r="G2588" i="4"/>
  <c r="H2588" i="4"/>
  <c r="G2589" i="4"/>
  <c r="H2589" i="4"/>
  <c r="G2590" i="4"/>
  <c r="H2590" i="4"/>
  <c r="G2591" i="4"/>
  <c r="H2591" i="4"/>
  <c r="G2592" i="4"/>
  <c r="H2592" i="4"/>
  <c r="G2593" i="4"/>
  <c r="H2593" i="4"/>
  <c r="G2594" i="4"/>
  <c r="H2594" i="4"/>
  <c r="G2595" i="4"/>
  <c r="H2595" i="4"/>
  <c r="G2596" i="4"/>
  <c r="H2596" i="4"/>
  <c r="G2597" i="4"/>
  <c r="H2597" i="4"/>
  <c r="G2598" i="4"/>
  <c r="H2598" i="4"/>
  <c r="G2599" i="4"/>
  <c r="H2599" i="4"/>
  <c r="G2600" i="4"/>
  <c r="H2600" i="4"/>
  <c r="G2601" i="4"/>
  <c r="H2601" i="4"/>
  <c r="G2602" i="4"/>
  <c r="H2602" i="4"/>
  <c r="G2603" i="4"/>
  <c r="H2603" i="4"/>
  <c r="G2604" i="4"/>
  <c r="H2604" i="4"/>
  <c r="G2605" i="4"/>
  <c r="H2605" i="4"/>
  <c r="G2606" i="4"/>
  <c r="H2606" i="4"/>
  <c r="G2607" i="4"/>
  <c r="H2607" i="4"/>
  <c r="G2608" i="4"/>
  <c r="H2608" i="4"/>
  <c r="G2609" i="4"/>
  <c r="H2609" i="4"/>
  <c r="G2610" i="4"/>
  <c r="H2610" i="4"/>
  <c r="G2611" i="4"/>
  <c r="H2611" i="4"/>
  <c r="G2612" i="4"/>
  <c r="H2612" i="4"/>
  <c r="G2613" i="4"/>
  <c r="H2613" i="4"/>
  <c r="G2614" i="4"/>
  <c r="H2614" i="4"/>
  <c r="G2615" i="4"/>
  <c r="H2615" i="4"/>
  <c r="G2616" i="4"/>
  <c r="H2616" i="4"/>
  <c r="G2617" i="4"/>
  <c r="H2617" i="4"/>
  <c r="G2618" i="4"/>
  <c r="H2618" i="4"/>
  <c r="G2619" i="4"/>
  <c r="H2619" i="4"/>
  <c r="G2620" i="4"/>
  <c r="H2620" i="4"/>
  <c r="G2621" i="4"/>
  <c r="H2621" i="4"/>
  <c r="G2622" i="4"/>
  <c r="H2622" i="4"/>
  <c r="G2623" i="4"/>
  <c r="H2623" i="4"/>
  <c r="G2624" i="4"/>
  <c r="H2624" i="4"/>
  <c r="G2625" i="4"/>
  <c r="H2625" i="4"/>
  <c r="G2626" i="4"/>
  <c r="H2626" i="4"/>
  <c r="G2627" i="4"/>
  <c r="H2627" i="4"/>
  <c r="G2628" i="4"/>
  <c r="H2628" i="4"/>
  <c r="G2629" i="4"/>
  <c r="H2629" i="4"/>
  <c r="G2630" i="4"/>
  <c r="H2630" i="4"/>
  <c r="G2631" i="4"/>
  <c r="H2631" i="4"/>
  <c r="G2632" i="4"/>
  <c r="H2632" i="4"/>
  <c r="G2633" i="4"/>
  <c r="H2633" i="4"/>
  <c r="G2634" i="4"/>
  <c r="H2634" i="4"/>
  <c r="G2635" i="4"/>
  <c r="H2635" i="4"/>
  <c r="G2636" i="4"/>
  <c r="H2636" i="4"/>
  <c r="G2637" i="4"/>
  <c r="H2637" i="4"/>
  <c r="G2638" i="4"/>
  <c r="H2638" i="4"/>
  <c r="G2639" i="4"/>
  <c r="H2639" i="4"/>
  <c r="G2640" i="4"/>
  <c r="H2640" i="4"/>
  <c r="G2641" i="4"/>
  <c r="H2641" i="4"/>
  <c r="G2642" i="4"/>
  <c r="H2642" i="4"/>
  <c r="G2643" i="4"/>
  <c r="H2643" i="4"/>
  <c r="G2644" i="4"/>
  <c r="H2644" i="4"/>
  <c r="G2645" i="4"/>
  <c r="H2645" i="4"/>
  <c r="G2646" i="4"/>
  <c r="H2646" i="4"/>
  <c r="G2647" i="4"/>
  <c r="H2647" i="4"/>
  <c r="G2648" i="4"/>
  <c r="H2648" i="4"/>
  <c r="G2649" i="4"/>
  <c r="H2649" i="4"/>
  <c r="G2650" i="4"/>
  <c r="H2650" i="4"/>
  <c r="G2651" i="4"/>
  <c r="H2651" i="4"/>
  <c r="G2652" i="4"/>
  <c r="H2652" i="4"/>
  <c r="G2653" i="4"/>
  <c r="H2653" i="4"/>
  <c r="G2654" i="4"/>
  <c r="H2654" i="4"/>
  <c r="G2655" i="4"/>
  <c r="H2655" i="4"/>
  <c r="G2656" i="4"/>
  <c r="H2656" i="4"/>
  <c r="G2657" i="4"/>
  <c r="H2657" i="4"/>
  <c r="G2658" i="4"/>
  <c r="H2658" i="4"/>
  <c r="G2659" i="4"/>
  <c r="H2659" i="4"/>
  <c r="G2660" i="4"/>
  <c r="H2660" i="4"/>
  <c r="G2661" i="4"/>
  <c r="H2661" i="4"/>
  <c r="G2662" i="4"/>
  <c r="H2662" i="4"/>
  <c r="G2663" i="4"/>
  <c r="H2663" i="4"/>
  <c r="G2664" i="4"/>
  <c r="H2664" i="4"/>
  <c r="G2665" i="4"/>
  <c r="H2665" i="4"/>
  <c r="G2666" i="4"/>
  <c r="H2666" i="4"/>
  <c r="G2667" i="4"/>
  <c r="H2667" i="4"/>
  <c r="G2668" i="4"/>
  <c r="H2668" i="4"/>
  <c r="G2669" i="4"/>
  <c r="H2669" i="4"/>
  <c r="G2670" i="4"/>
  <c r="H2670" i="4"/>
  <c r="G2671" i="4"/>
  <c r="H2671" i="4"/>
  <c r="G2672" i="4"/>
  <c r="H2672" i="4"/>
  <c r="G2673" i="4"/>
  <c r="H2673" i="4"/>
  <c r="G2674" i="4"/>
  <c r="H2674" i="4"/>
  <c r="G2675" i="4"/>
  <c r="H2675" i="4"/>
  <c r="G2676" i="4"/>
  <c r="H2676" i="4"/>
  <c r="G2677" i="4"/>
  <c r="H2677" i="4"/>
  <c r="G2678" i="4"/>
  <c r="H2678" i="4"/>
  <c r="G2679" i="4"/>
  <c r="H2679" i="4"/>
  <c r="G2680" i="4"/>
  <c r="H2680" i="4"/>
  <c r="G2681" i="4"/>
  <c r="H2681" i="4"/>
  <c r="G2682" i="4"/>
  <c r="H2682" i="4"/>
  <c r="G2683" i="4"/>
  <c r="H2683" i="4"/>
  <c r="G2684" i="4"/>
  <c r="H2684" i="4"/>
  <c r="G2685" i="4"/>
  <c r="H2685" i="4"/>
  <c r="G2686" i="4"/>
  <c r="H2686" i="4"/>
  <c r="G2687" i="4"/>
  <c r="H2687" i="4"/>
  <c r="G2688" i="4"/>
  <c r="H2688" i="4"/>
  <c r="G2689" i="4"/>
  <c r="H2689" i="4"/>
  <c r="G2690" i="4"/>
  <c r="H2690" i="4"/>
  <c r="G2691" i="4"/>
  <c r="H2691" i="4"/>
  <c r="G2692" i="4"/>
  <c r="H2692" i="4"/>
  <c r="G2693" i="4"/>
  <c r="H2693" i="4"/>
  <c r="G2694" i="4"/>
  <c r="H2694" i="4"/>
  <c r="G2695" i="4"/>
  <c r="H2695" i="4"/>
  <c r="G2696" i="4"/>
  <c r="H2696" i="4"/>
  <c r="G2697" i="4"/>
  <c r="H2697" i="4"/>
  <c r="G2698" i="4"/>
  <c r="H2698" i="4"/>
  <c r="G2699" i="4"/>
  <c r="H2699" i="4"/>
  <c r="G2700" i="4"/>
  <c r="H2700" i="4"/>
  <c r="G2701" i="4"/>
  <c r="H2701" i="4"/>
  <c r="G2702" i="4"/>
  <c r="H2702" i="4"/>
  <c r="G2703" i="4"/>
  <c r="H2703" i="4"/>
  <c r="G2704" i="4"/>
  <c r="H2704" i="4"/>
  <c r="G2705" i="4"/>
  <c r="H2705" i="4"/>
  <c r="G2706" i="4"/>
  <c r="H2706" i="4"/>
  <c r="G2707" i="4"/>
  <c r="H2707" i="4"/>
  <c r="G2708" i="4"/>
  <c r="H2708" i="4"/>
  <c r="G2709" i="4"/>
  <c r="H2709" i="4"/>
  <c r="G2710" i="4"/>
  <c r="H2710" i="4"/>
  <c r="G2711" i="4"/>
  <c r="H2711" i="4"/>
  <c r="G2712" i="4"/>
  <c r="H2712" i="4"/>
  <c r="G2713" i="4"/>
  <c r="H2713" i="4"/>
  <c r="G2714" i="4"/>
  <c r="H2714" i="4"/>
  <c r="G2715" i="4"/>
  <c r="H2715" i="4"/>
  <c r="G2716" i="4"/>
  <c r="H2716" i="4"/>
  <c r="G2717" i="4"/>
  <c r="H2717" i="4"/>
  <c r="G2718" i="4"/>
  <c r="H2718" i="4"/>
  <c r="G2719" i="4"/>
  <c r="H2719" i="4"/>
  <c r="G2720" i="4"/>
  <c r="H2720" i="4"/>
  <c r="G2721" i="4"/>
  <c r="H2721" i="4"/>
  <c r="G2722" i="4"/>
  <c r="H2722" i="4"/>
  <c r="G2723" i="4"/>
  <c r="H2723" i="4"/>
  <c r="G2724" i="4"/>
  <c r="H2724" i="4"/>
  <c r="G2725" i="4"/>
  <c r="H2725" i="4"/>
  <c r="G2726" i="4"/>
  <c r="H2726" i="4"/>
  <c r="G2727" i="4"/>
  <c r="H2727" i="4"/>
  <c r="G2728" i="4"/>
  <c r="H2728" i="4"/>
  <c r="G2729" i="4"/>
  <c r="H2729" i="4"/>
  <c r="G2730" i="4"/>
  <c r="H2730" i="4"/>
  <c r="G2731" i="4"/>
  <c r="H2731" i="4"/>
  <c r="G2732" i="4"/>
  <c r="H2732" i="4"/>
  <c r="G2733" i="4"/>
  <c r="H2733" i="4"/>
  <c r="G2734" i="4"/>
  <c r="H2734" i="4"/>
  <c r="G2735" i="4"/>
  <c r="H2735" i="4"/>
  <c r="G2736" i="4"/>
  <c r="H2736" i="4"/>
  <c r="G2737" i="4"/>
  <c r="H2737" i="4"/>
  <c r="G2738" i="4"/>
  <c r="H2738" i="4"/>
  <c r="G2739" i="4"/>
  <c r="H2739" i="4"/>
  <c r="G2740" i="4"/>
  <c r="H2740" i="4"/>
  <c r="G2741" i="4"/>
  <c r="H2741" i="4"/>
  <c r="G2742" i="4"/>
  <c r="H2742" i="4"/>
  <c r="G2743" i="4"/>
  <c r="H2743" i="4"/>
  <c r="G2744" i="4"/>
  <c r="H2744" i="4"/>
  <c r="G2745" i="4"/>
  <c r="H2745" i="4"/>
  <c r="G2746" i="4"/>
  <c r="H2746" i="4"/>
  <c r="G2747" i="4"/>
  <c r="H2747" i="4"/>
  <c r="G2748" i="4"/>
  <c r="H2748" i="4"/>
  <c r="G2749" i="4"/>
  <c r="H2749" i="4"/>
  <c r="G2750" i="4"/>
  <c r="H2750" i="4"/>
  <c r="G2751" i="4"/>
  <c r="H2751" i="4"/>
  <c r="G2752" i="4"/>
  <c r="H2752" i="4"/>
  <c r="G2753" i="4"/>
  <c r="H2753" i="4"/>
  <c r="G2754" i="4"/>
  <c r="H2754" i="4"/>
  <c r="G2755" i="4"/>
  <c r="H2755" i="4"/>
  <c r="G2756" i="4"/>
  <c r="H2756" i="4"/>
  <c r="G2757" i="4"/>
  <c r="H2757" i="4"/>
  <c r="G2758" i="4"/>
  <c r="H2758" i="4"/>
  <c r="G2759" i="4"/>
  <c r="H2759" i="4"/>
  <c r="G2760" i="4"/>
  <c r="H2760" i="4"/>
  <c r="G2761" i="4"/>
  <c r="H2761" i="4"/>
  <c r="G2762" i="4"/>
  <c r="H2762" i="4"/>
  <c r="G2763" i="4"/>
  <c r="H2763" i="4"/>
  <c r="G2764" i="4"/>
  <c r="H2764" i="4"/>
  <c r="G2765" i="4"/>
  <c r="H2765" i="4"/>
  <c r="G2766" i="4"/>
  <c r="H2766" i="4"/>
  <c r="G2767" i="4"/>
  <c r="H2767" i="4"/>
  <c r="G2768" i="4"/>
  <c r="H2768" i="4"/>
  <c r="G2769" i="4"/>
  <c r="H2769" i="4"/>
  <c r="G2770" i="4"/>
  <c r="H2770" i="4"/>
  <c r="G2771" i="4"/>
  <c r="H2771" i="4"/>
  <c r="G2772" i="4"/>
  <c r="H2772" i="4"/>
  <c r="G2773" i="4"/>
  <c r="H2773" i="4"/>
  <c r="G2774" i="4"/>
  <c r="H2774" i="4"/>
  <c r="G2775" i="4"/>
  <c r="H2775" i="4"/>
  <c r="G2776" i="4"/>
  <c r="H2776" i="4"/>
  <c r="G2777" i="4"/>
  <c r="H2777" i="4"/>
  <c r="G2778" i="4"/>
  <c r="H2778" i="4"/>
  <c r="G2779" i="4"/>
  <c r="H2779" i="4"/>
  <c r="G2780" i="4"/>
  <c r="H2780" i="4"/>
  <c r="G2781" i="4"/>
  <c r="H2781" i="4"/>
  <c r="G2782" i="4"/>
  <c r="H2782" i="4"/>
  <c r="G2783" i="4"/>
  <c r="H2783" i="4"/>
  <c r="G2784" i="4"/>
  <c r="H2784" i="4"/>
  <c r="G2785" i="4"/>
  <c r="H2785" i="4"/>
  <c r="G2786" i="4"/>
  <c r="H2786" i="4"/>
  <c r="G2787" i="4"/>
  <c r="H2787" i="4"/>
  <c r="G2788" i="4"/>
  <c r="H2788" i="4"/>
  <c r="G2789" i="4"/>
  <c r="H2789" i="4"/>
  <c r="G2790" i="4"/>
  <c r="H2790" i="4"/>
  <c r="G2791" i="4"/>
  <c r="H2791" i="4"/>
  <c r="G2792" i="4"/>
  <c r="H2792" i="4"/>
  <c r="G2793" i="4"/>
  <c r="H2793" i="4"/>
  <c r="G2794" i="4"/>
  <c r="H2794" i="4"/>
  <c r="G2795" i="4"/>
  <c r="H2795" i="4"/>
  <c r="G2796" i="4"/>
  <c r="H2796" i="4"/>
  <c r="G2797" i="4"/>
  <c r="H2797" i="4"/>
  <c r="G2798" i="4"/>
  <c r="H2798" i="4"/>
  <c r="G2799" i="4"/>
  <c r="H2799" i="4"/>
  <c r="G2800" i="4"/>
  <c r="H2800" i="4"/>
  <c r="G2801" i="4"/>
  <c r="H2801" i="4"/>
  <c r="G2802" i="4"/>
  <c r="H2802" i="4"/>
  <c r="G2803" i="4"/>
  <c r="H2803" i="4"/>
  <c r="G2804" i="4"/>
  <c r="H2804" i="4"/>
  <c r="G2805" i="4"/>
  <c r="H2805" i="4"/>
  <c r="G2806" i="4"/>
  <c r="H2806" i="4"/>
  <c r="G2807" i="4"/>
  <c r="H2807" i="4"/>
  <c r="G2808" i="4"/>
  <c r="H2808" i="4"/>
  <c r="G2809" i="4"/>
  <c r="H2809" i="4"/>
  <c r="G2810" i="4"/>
  <c r="H2810" i="4"/>
  <c r="G2811" i="4"/>
  <c r="H2811" i="4"/>
  <c r="G2812" i="4"/>
  <c r="H2812" i="4"/>
  <c r="G2813" i="4"/>
  <c r="H2813" i="4"/>
  <c r="G2814" i="4"/>
  <c r="H2814" i="4"/>
  <c r="G2815" i="4"/>
  <c r="H2815" i="4"/>
  <c r="G2816" i="4"/>
  <c r="H2816" i="4"/>
  <c r="G2817" i="4"/>
  <c r="H2817" i="4"/>
  <c r="G2818" i="4"/>
  <c r="H2818" i="4"/>
  <c r="G2819" i="4"/>
  <c r="H2819" i="4"/>
  <c r="G2820" i="4"/>
  <c r="H2820" i="4"/>
  <c r="G2821" i="4"/>
  <c r="H2821" i="4"/>
  <c r="G2822" i="4"/>
  <c r="H2822" i="4"/>
  <c r="G2823" i="4"/>
  <c r="H2823" i="4"/>
  <c r="G2824" i="4"/>
  <c r="H2824" i="4"/>
  <c r="G2825" i="4"/>
  <c r="H2825" i="4"/>
  <c r="G2826" i="4"/>
  <c r="H2826" i="4"/>
  <c r="G2827" i="4"/>
  <c r="H2827" i="4"/>
  <c r="G2828" i="4"/>
  <c r="H2828" i="4"/>
  <c r="G2829" i="4"/>
  <c r="H2829" i="4"/>
  <c r="G2830" i="4"/>
  <c r="H2830" i="4"/>
  <c r="G2831" i="4"/>
  <c r="H2831" i="4"/>
  <c r="G2832" i="4"/>
  <c r="H2832" i="4"/>
  <c r="G2833" i="4"/>
  <c r="H2833" i="4"/>
  <c r="G2834" i="4"/>
  <c r="H2834" i="4"/>
  <c r="G2835" i="4"/>
  <c r="H2835" i="4"/>
  <c r="G2836" i="4"/>
  <c r="H2836" i="4"/>
  <c r="G2837" i="4"/>
  <c r="H2837" i="4"/>
  <c r="G2838" i="4"/>
  <c r="H2838" i="4"/>
  <c r="G2839" i="4"/>
  <c r="H2839" i="4"/>
  <c r="G2840" i="4"/>
  <c r="H2840" i="4"/>
  <c r="G2841" i="4"/>
  <c r="H2841" i="4"/>
  <c r="G2842" i="4"/>
  <c r="H2842" i="4"/>
  <c r="G2843" i="4"/>
  <c r="H2843" i="4"/>
  <c r="G2844" i="4"/>
  <c r="H2844" i="4"/>
  <c r="G2845" i="4"/>
  <c r="H2845" i="4"/>
  <c r="G2846" i="4"/>
  <c r="H2846" i="4"/>
  <c r="G2847" i="4"/>
  <c r="H2847" i="4"/>
  <c r="G2848" i="4"/>
  <c r="H2848" i="4"/>
  <c r="G2849" i="4"/>
  <c r="H2849" i="4"/>
  <c r="G2850" i="4"/>
  <c r="H2850" i="4"/>
  <c r="G2851" i="4"/>
  <c r="H2851" i="4"/>
  <c r="G2852" i="4"/>
  <c r="H2852" i="4"/>
  <c r="G2853" i="4"/>
  <c r="H2853" i="4"/>
  <c r="G2854" i="4"/>
  <c r="H2854" i="4"/>
  <c r="G2855" i="4"/>
  <c r="H2855" i="4"/>
  <c r="G2856" i="4"/>
  <c r="H2856" i="4"/>
  <c r="G2857" i="4"/>
  <c r="H2857" i="4"/>
  <c r="G2858" i="4"/>
  <c r="H2858" i="4"/>
  <c r="G2859" i="4"/>
  <c r="H2859" i="4"/>
  <c r="G2860" i="4"/>
  <c r="H2860" i="4"/>
  <c r="G2861" i="4"/>
  <c r="H2861" i="4"/>
  <c r="G2862" i="4"/>
  <c r="H2862" i="4"/>
  <c r="G2863" i="4"/>
  <c r="H2863" i="4"/>
  <c r="G2864" i="4"/>
  <c r="H2864" i="4"/>
  <c r="G2865" i="4"/>
  <c r="H2865" i="4"/>
  <c r="G2866" i="4"/>
  <c r="H2866" i="4"/>
  <c r="G2867" i="4"/>
  <c r="H2867" i="4"/>
  <c r="G2868" i="4"/>
  <c r="H2868" i="4"/>
  <c r="G2869" i="4"/>
  <c r="H2869" i="4"/>
  <c r="G2870" i="4"/>
  <c r="H2870" i="4"/>
  <c r="G2871" i="4"/>
  <c r="H2871" i="4"/>
  <c r="G2872" i="4"/>
  <c r="H2872" i="4"/>
  <c r="G2873" i="4"/>
  <c r="H2873" i="4"/>
  <c r="G2874" i="4"/>
  <c r="H2874" i="4"/>
  <c r="G2875" i="4"/>
  <c r="H2875" i="4"/>
  <c r="G2876" i="4"/>
  <c r="H2876" i="4"/>
  <c r="G2877" i="4"/>
  <c r="H2877" i="4"/>
  <c r="G2878" i="4"/>
  <c r="H2878" i="4"/>
  <c r="G2879" i="4"/>
  <c r="H2879" i="4"/>
  <c r="G2880" i="4"/>
  <c r="H2880" i="4"/>
  <c r="G2881" i="4"/>
  <c r="H2881" i="4"/>
  <c r="G2882" i="4"/>
  <c r="H2882" i="4"/>
  <c r="G2883" i="4"/>
  <c r="H2883" i="4"/>
  <c r="G2884" i="4"/>
  <c r="H2884" i="4"/>
  <c r="G2885" i="4"/>
  <c r="H2885" i="4"/>
  <c r="G2886" i="4"/>
  <c r="H2886" i="4"/>
  <c r="G2887" i="4"/>
  <c r="H2887" i="4"/>
  <c r="G2888" i="4"/>
  <c r="H2888" i="4"/>
  <c r="G2889" i="4"/>
  <c r="H2889" i="4"/>
  <c r="G2890" i="4"/>
  <c r="H2890" i="4"/>
  <c r="G2891" i="4"/>
  <c r="H2891" i="4"/>
  <c r="G2892" i="4"/>
  <c r="H2892" i="4"/>
  <c r="G2893" i="4"/>
  <c r="H2893" i="4"/>
  <c r="G2894" i="4"/>
  <c r="H2894" i="4"/>
  <c r="G2895" i="4"/>
  <c r="H2895" i="4"/>
  <c r="G2896" i="4"/>
  <c r="H2896" i="4"/>
  <c r="G2897" i="4"/>
  <c r="H2897" i="4"/>
  <c r="G2898" i="4"/>
  <c r="H2898" i="4"/>
  <c r="G2899" i="4"/>
  <c r="H2899" i="4"/>
  <c r="G2900" i="4"/>
  <c r="H2900" i="4"/>
  <c r="G2901" i="4"/>
  <c r="H2901" i="4"/>
  <c r="G2902" i="4"/>
  <c r="H2902" i="4"/>
  <c r="G2903" i="4"/>
  <c r="H2903" i="4"/>
  <c r="G2904" i="4"/>
  <c r="H2904" i="4"/>
  <c r="G2905" i="4"/>
  <c r="H2905" i="4"/>
  <c r="G2906" i="4"/>
  <c r="H2906" i="4"/>
  <c r="G2907" i="4"/>
  <c r="H2907" i="4"/>
  <c r="G2908" i="4"/>
  <c r="H2908" i="4"/>
  <c r="G2909" i="4"/>
  <c r="H2909" i="4"/>
  <c r="G2910" i="4"/>
  <c r="H2910" i="4"/>
  <c r="G2911" i="4"/>
  <c r="H2911" i="4"/>
  <c r="G2912" i="4"/>
  <c r="H2912" i="4"/>
  <c r="G2913" i="4"/>
  <c r="H2913" i="4"/>
  <c r="G2914" i="4"/>
  <c r="H2914" i="4"/>
  <c r="G2915" i="4"/>
  <c r="H2915" i="4"/>
  <c r="G2916" i="4"/>
  <c r="H2916" i="4"/>
  <c r="G2917" i="4"/>
  <c r="H2917" i="4"/>
  <c r="G2918" i="4"/>
  <c r="H2918" i="4"/>
  <c r="G2919" i="4"/>
  <c r="H2919" i="4"/>
  <c r="G2920" i="4"/>
  <c r="H2920" i="4"/>
  <c r="G2921" i="4"/>
  <c r="H2921" i="4"/>
  <c r="G2922" i="4"/>
  <c r="H2922" i="4"/>
  <c r="G2923" i="4"/>
  <c r="H2923" i="4"/>
  <c r="G2924" i="4"/>
  <c r="H2924" i="4"/>
  <c r="G2925" i="4"/>
  <c r="H2925" i="4"/>
  <c r="G2926" i="4"/>
  <c r="H2926" i="4"/>
  <c r="G2927" i="4"/>
  <c r="H2927" i="4"/>
  <c r="G2928" i="4"/>
  <c r="H2928" i="4"/>
  <c r="G2929" i="4"/>
  <c r="H2929" i="4"/>
  <c r="G2930" i="4"/>
  <c r="H2930" i="4"/>
  <c r="G2931" i="4"/>
  <c r="H2931" i="4"/>
  <c r="G2932" i="4"/>
  <c r="H2932" i="4"/>
  <c r="G2933" i="4"/>
  <c r="H2933" i="4"/>
  <c r="G2934" i="4"/>
  <c r="H2934" i="4"/>
  <c r="G2935" i="4"/>
  <c r="H2935" i="4"/>
  <c r="G2936" i="4"/>
  <c r="H2936" i="4"/>
  <c r="G2937" i="4"/>
  <c r="H2937" i="4"/>
  <c r="G2938" i="4"/>
  <c r="H2938" i="4"/>
  <c r="G2939" i="4"/>
  <c r="H2939" i="4"/>
  <c r="G2940" i="4"/>
  <c r="H2940" i="4"/>
  <c r="G2941" i="4"/>
  <c r="H2941" i="4"/>
  <c r="G2942" i="4"/>
  <c r="H2942" i="4"/>
  <c r="G2943" i="4"/>
  <c r="H2943" i="4"/>
  <c r="G2944" i="4"/>
  <c r="H2944" i="4"/>
  <c r="G2945" i="4"/>
  <c r="H2945" i="4"/>
  <c r="G2946" i="4"/>
  <c r="H2946" i="4"/>
  <c r="G2947" i="4"/>
  <c r="H2947" i="4"/>
  <c r="G2948" i="4"/>
  <c r="H2948" i="4"/>
  <c r="G2949" i="4"/>
  <c r="H2949" i="4"/>
  <c r="G2950" i="4"/>
  <c r="H2950" i="4"/>
  <c r="G2951" i="4"/>
  <c r="H2951" i="4"/>
  <c r="G2952" i="4"/>
  <c r="H2952" i="4"/>
  <c r="G2953" i="4"/>
  <c r="H2953" i="4"/>
  <c r="G2954" i="4"/>
  <c r="H2954" i="4"/>
  <c r="G2955" i="4"/>
  <c r="H2955" i="4"/>
  <c r="G2956" i="4"/>
  <c r="H2956" i="4"/>
  <c r="G2957" i="4"/>
  <c r="H2957" i="4"/>
  <c r="G2958" i="4"/>
  <c r="H2958" i="4"/>
  <c r="G2959" i="4"/>
  <c r="H2959" i="4"/>
  <c r="G2960" i="4"/>
  <c r="H2960" i="4"/>
  <c r="G2961" i="4"/>
  <c r="H2961" i="4"/>
  <c r="G2962" i="4"/>
  <c r="H2962" i="4"/>
  <c r="G2963" i="4"/>
  <c r="H2963" i="4"/>
  <c r="G2964" i="4"/>
  <c r="H2964" i="4"/>
  <c r="G2965" i="4"/>
  <c r="H2965" i="4"/>
  <c r="G2966" i="4"/>
  <c r="H2966" i="4"/>
  <c r="G2967" i="4"/>
  <c r="H2967" i="4"/>
  <c r="G2968" i="4"/>
  <c r="H2968" i="4"/>
  <c r="G2969" i="4"/>
  <c r="H2969" i="4"/>
  <c r="G2970" i="4"/>
  <c r="H2970" i="4"/>
  <c r="G2971" i="4"/>
  <c r="H2971" i="4"/>
  <c r="G2972" i="4"/>
  <c r="H2972" i="4"/>
  <c r="G2973" i="4"/>
  <c r="H2973" i="4"/>
  <c r="G2974" i="4"/>
  <c r="H2974" i="4"/>
  <c r="G2975" i="4"/>
  <c r="H2975" i="4"/>
  <c r="G2976" i="4"/>
  <c r="H2976" i="4"/>
  <c r="G2977" i="4"/>
  <c r="H2977" i="4"/>
  <c r="G2978" i="4"/>
  <c r="H2978" i="4"/>
  <c r="G2979" i="4"/>
  <c r="H2979" i="4"/>
  <c r="G2980" i="4"/>
  <c r="H2980" i="4"/>
  <c r="G2981" i="4"/>
  <c r="H2981" i="4"/>
  <c r="G2982" i="4"/>
  <c r="H2982" i="4"/>
  <c r="G2983" i="4"/>
  <c r="H2983" i="4"/>
  <c r="G2984" i="4"/>
  <c r="H2984" i="4"/>
  <c r="G2985" i="4"/>
  <c r="H2985" i="4"/>
  <c r="G2986" i="4"/>
  <c r="H2986" i="4"/>
  <c r="G2987" i="4"/>
  <c r="H2987" i="4"/>
  <c r="G2988" i="4"/>
  <c r="H2988" i="4"/>
  <c r="G2989" i="4"/>
  <c r="H2989" i="4"/>
  <c r="G2990" i="4"/>
  <c r="H2990" i="4"/>
  <c r="G2991" i="4"/>
  <c r="H2991" i="4"/>
  <c r="G2992" i="4"/>
  <c r="H2992" i="4"/>
  <c r="G2993" i="4"/>
  <c r="H2993" i="4"/>
  <c r="G2994" i="4"/>
  <c r="H2994" i="4"/>
  <c r="G2995" i="4"/>
  <c r="H2995" i="4"/>
  <c r="G2996" i="4"/>
  <c r="H2996" i="4"/>
  <c r="G2997" i="4"/>
  <c r="H2997" i="4"/>
  <c r="G2998" i="4"/>
  <c r="H2998" i="4"/>
  <c r="G2999" i="4"/>
  <c r="H2999" i="4"/>
  <c r="G3000" i="4"/>
  <c r="H3000" i="4"/>
  <c r="G3001" i="4"/>
  <c r="H3001" i="4"/>
  <c r="G3002" i="4"/>
  <c r="H3002" i="4"/>
  <c r="G3003" i="4"/>
  <c r="H3003" i="4"/>
  <c r="G3004" i="4"/>
  <c r="H3004" i="4"/>
  <c r="G3005" i="4"/>
  <c r="H3005" i="4"/>
  <c r="G3006" i="4"/>
  <c r="H3006" i="4"/>
  <c r="G3007" i="4"/>
  <c r="H3007" i="4"/>
  <c r="G3008" i="4"/>
  <c r="H3008" i="4"/>
  <c r="G3009" i="4"/>
  <c r="H3009" i="4"/>
  <c r="G3010" i="4"/>
  <c r="H3010" i="4"/>
  <c r="G3011" i="4"/>
  <c r="H3011" i="4"/>
  <c r="G3012" i="4"/>
  <c r="H3012" i="4"/>
  <c r="G3013" i="4"/>
  <c r="H3013" i="4"/>
  <c r="G3014" i="4"/>
  <c r="H3014" i="4"/>
  <c r="G3015" i="4"/>
  <c r="H3015" i="4"/>
  <c r="G3016" i="4"/>
  <c r="H3016" i="4"/>
  <c r="G3017" i="4"/>
  <c r="H3017" i="4"/>
  <c r="G3018" i="4"/>
  <c r="H3018" i="4"/>
  <c r="G3019" i="4"/>
  <c r="H3019" i="4"/>
  <c r="G3020" i="4"/>
  <c r="H3020" i="4"/>
  <c r="G3021" i="4"/>
  <c r="H3021" i="4"/>
  <c r="G3022" i="4"/>
  <c r="H3022" i="4"/>
  <c r="G3023" i="4"/>
  <c r="H3023" i="4"/>
  <c r="G3024" i="4"/>
  <c r="H3024" i="4"/>
  <c r="G3025" i="4"/>
  <c r="H3025" i="4"/>
  <c r="G3026" i="4"/>
  <c r="H3026" i="4"/>
  <c r="G3027" i="4"/>
  <c r="H3027" i="4"/>
  <c r="G3028" i="4"/>
  <c r="H3028" i="4"/>
  <c r="G3029" i="4"/>
  <c r="H3029" i="4"/>
  <c r="G3030" i="4"/>
  <c r="H3030" i="4"/>
  <c r="G3031" i="4"/>
  <c r="H3031" i="4"/>
  <c r="G3032" i="4"/>
  <c r="H3032" i="4"/>
  <c r="G3033" i="4"/>
  <c r="H3033" i="4"/>
  <c r="G3034" i="4"/>
  <c r="H3034" i="4"/>
  <c r="G3035" i="4"/>
  <c r="H3035" i="4"/>
  <c r="G3036" i="4"/>
  <c r="H3036" i="4"/>
  <c r="G3037" i="4"/>
  <c r="H3037" i="4"/>
  <c r="G3038" i="4"/>
  <c r="H3038" i="4"/>
  <c r="G3039" i="4"/>
  <c r="H3039" i="4"/>
  <c r="G3040" i="4"/>
  <c r="H3040" i="4"/>
  <c r="G3041" i="4"/>
  <c r="H3041" i="4"/>
  <c r="G3042" i="4"/>
  <c r="H3042" i="4"/>
  <c r="G3043" i="4"/>
  <c r="H3043" i="4"/>
  <c r="G3044" i="4"/>
  <c r="H3044" i="4"/>
  <c r="G3045" i="4"/>
  <c r="H3045" i="4"/>
  <c r="G3046" i="4"/>
  <c r="H3046" i="4"/>
  <c r="G3047" i="4"/>
  <c r="H3047" i="4"/>
  <c r="G3048" i="4"/>
  <c r="H3048" i="4"/>
  <c r="G3049" i="4"/>
  <c r="H3049" i="4"/>
  <c r="G3050" i="4"/>
  <c r="H3050" i="4"/>
  <c r="G3051" i="4"/>
  <c r="H3051" i="4"/>
  <c r="G3052" i="4"/>
  <c r="H3052" i="4"/>
  <c r="G3053" i="4"/>
  <c r="H3053" i="4"/>
  <c r="G3054" i="4"/>
  <c r="H3054" i="4"/>
  <c r="G3055" i="4"/>
  <c r="H3055" i="4"/>
  <c r="G3056" i="4"/>
  <c r="H3056" i="4"/>
  <c r="G3057" i="4"/>
  <c r="H3057" i="4"/>
  <c r="G3058" i="4"/>
  <c r="H3058" i="4"/>
  <c r="G3059" i="4"/>
  <c r="H3059" i="4"/>
  <c r="G3060" i="4"/>
  <c r="H3060" i="4"/>
  <c r="G3061" i="4"/>
  <c r="H3061" i="4"/>
  <c r="G3062" i="4"/>
  <c r="H3062" i="4"/>
  <c r="G3063" i="4"/>
  <c r="H3063" i="4"/>
  <c r="G3064" i="4"/>
  <c r="H3064" i="4"/>
  <c r="G3065" i="4"/>
  <c r="H3065" i="4"/>
  <c r="G3066" i="4"/>
  <c r="H3066" i="4"/>
  <c r="G3067" i="4"/>
  <c r="H3067" i="4"/>
  <c r="G3068" i="4"/>
  <c r="H3068" i="4"/>
  <c r="G3069" i="4"/>
  <c r="H3069" i="4"/>
  <c r="G3070" i="4"/>
  <c r="H3070" i="4"/>
  <c r="G3071" i="4"/>
  <c r="H3071" i="4"/>
  <c r="G3072" i="4"/>
  <c r="H3072" i="4"/>
  <c r="G3073" i="4"/>
  <c r="H3073" i="4"/>
  <c r="G3074" i="4"/>
  <c r="H3074" i="4"/>
  <c r="G3075" i="4"/>
  <c r="H3075" i="4"/>
  <c r="G3076" i="4"/>
  <c r="H3076" i="4"/>
  <c r="G3077" i="4"/>
  <c r="H3077" i="4"/>
  <c r="G3078" i="4"/>
  <c r="H3078" i="4"/>
  <c r="G3079" i="4"/>
  <c r="H3079" i="4"/>
  <c r="G3080" i="4"/>
  <c r="H3080" i="4"/>
  <c r="G3081" i="4"/>
  <c r="H3081" i="4"/>
  <c r="G3082" i="4"/>
  <c r="H3082" i="4"/>
  <c r="G3083" i="4"/>
  <c r="H3083" i="4"/>
  <c r="G3084" i="4"/>
  <c r="H3084" i="4"/>
  <c r="G3085" i="4"/>
  <c r="H3085" i="4"/>
  <c r="G3086" i="4"/>
  <c r="H3086" i="4"/>
  <c r="G3087" i="4"/>
  <c r="H3087" i="4"/>
  <c r="G3088" i="4"/>
  <c r="H3088" i="4"/>
  <c r="G3089" i="4"/>
  <c r="H3089" i="4"/>
  <c r="G3090" i="4"/>
  <c r="H3090" i="4"/>
  <c r="G3091" i="4"/>
  <c r="H3091" i="4"/>
  <c r="G3092" i="4"/>
  <c r="H3092" i="4"/>
  <c r="G3093" i="4"/>
  <c r="H3093" i="4"/>
  <c r="G3094" i="4"/>
  <c r="H3094" i="4"/>
  <c r="G3095" i="4"/>
  <c r="H3095" i="4"/>
  <c r="G3096" i="4"/>
  <c r="H3096" i="4"/>
  <c r="G3097" i="4"/>
  <c r="H3097" i="4"/>
  <c r="G3098" i="4"/>
  <c r="H3098" i="4"/>
  <c r="G3099" i="4"/>
  <c r="H3099" i="4"/>
  <c r="G3100" i="4"/>
  <c r="H3100" i="4"/>
  <c r="G3101" i="4"/>
  <c r="H3101" i="4"/>
  <c r="G3102" i="4"/>
  <c r="H3102" i="4"/>
  <c r="G3103" i="4"/>
  <c r="H3103" i="4"/>
  <c r="G3104" i="4"/>
  <c r="H3104" i="4"/>
  <c r="G3105" i="4"/>
  <c r="H3105" i="4"/>
  <c r="G3106" i="4"/>
  <c r="H3106" i="4"/>
  <c r="G3107" i="4"/>
  <c r="H3107" i="4"/>
  <c r="G3108" i="4"/>
  <c r="H3108" i="4"/>
  <c r="G3109" i="4"/>
  <c r="H3109" i="4"/>
  <c r="G3110" i="4"/>
  <c r="H3110" i="4"/>
  <c r="G3111" i="4"/>
  <c r="H3111" i="4"/>
  <c r="G3112" i="4"/>
  <c r="H3112" i="4"/>
  <c r="G3113" i="4"/>
  <c r="H3113" i="4"/>
  <c r="G3114" i="4"/>
  <c r="H3114" i="4"/>
  <c r="G3115" i="4"/>
  <c r="H3115" i="4"/>
  <c r="G3116" i="4"/>
  <c r="H3116" i="4"/>
  <c r="G3117" i="4"/>
  <c r="H3117" i="4"/>
  <c r="G3118" i="4"/>
  <c r="H3118" i="4"/>
  <c r="G3119" i="4"/>
  <c r="H3119" i="4"/>
  <c r="G3120" i="4"/>
  <c r="H3120" i="4"/>
  <c r="G3121" i="4"/>
  <c r="H3121" i="4"/>
  <c r="G3122" i="4"/>
  <c r="H3122" i="4"/>
  <c r="G3123" i="4"/>
  <c r="H3123" i="4"/>
  <c r="G3124" i="4"/>
  <c r="H3124" i="4"/>
  <c r="G3125" i="4"/>
  <c r="H3125" i="4"/>
  <c r="G3126" i="4"/>
  <c r="H3126" i="4"/>
  <c r="G3127" i="4"/>
  <c r="H3127" i="4"/>
  <c r="G3128" i="4"/>
  <c r="H3128" i="4"/>
  <c r="G3129" i="4"/>
  <c r="H3129" i="4"/>
  <c r="G3130" i="4"/>
  <c r="H3130" i="4"/>
  <c r="G3131" i="4"/>
  <c r="H3131" i="4"/>
  <c r="G3132" i="4"/>
  <c r="H3132" i="4"/>
  <c r="G3133" i="4"/>
  <c r="H3133" i="4"/>
  <c r="G3134" i="4"/>
  <c r="H3134" i="4"/>
  <c r="G3135" i="4"/>
  <c r="H3135" i="4"/>
  <c r="G3136" i="4"/>
  <c r="H3136" i="4"/>
  <c r="G3137" i="4"/>
  <c r="H3137" i="4"/>
  <c r="G3138" i="4"/>
  <c r="H3138" i="4"/>
  <c r="G3139" i="4"/>
  <c r="H3139" i="4"/>
  <c r="G3140" i="4"/>
  <c r="H3140" i="4"/>
  <c r="G3141" i="4"/>
  <c r="H3141" i="4"/>
  <c r="G3142" i="4"/>
  <c r="H3142" i="4"/>
  <c r="G3143" i="4"/>
  <c r="H3143" i="4"/>
  <c r="G3144" i="4"/>
  <c r="H3144" i="4"/>
  <c r="G3145" i="4"/>
  <c r="H3145" i="4"/>
  <c r="G3146" i="4"/>
  <c r="H3146" i="4"/>
  <c r="G3147" i="4"/>
  <c r="H3147" i="4"/>
  <c r="G3148" i="4"/>
  <c r="H3148" i="4"/>
  <c r="G3149" i="4"/>
  <c r="H3149" i="4"/>
  <c r="G3150" i="4"/>
  <c r="H3150" i="4"/>
  <c r="G3151" i="4"/>
  <c r="H3151" i="4"/>
  <c r="G3152" i="4"/>
  <c r="H3152" i="4"/>
  <c r="G3153" i="4"/>
  <c r="H3153" i="4"/>
  <c r="G3154" i="4"/>
  <c r="H3154" i="4"/>
  <c r="G3155" i="4"/>
  <c r="H3155" i="4"/>
  <c r="G3156" i="4"/>
  <c r="H3156" i="4"/>
  <c r="G3157" i="4"/>
  <c r="H3157" i="4"/>
  <c r="G3158" i="4"/>
  <c r="H3158" i="4"/>
  <c r="G3159" i="4"/>
  <c r="H3159" i="4"/>
  <c r="G3160" i="4"/>
  <c r="H3160" i="4"/>
  <c r="G3161" i="4"/>
  <c r="H3161" i="4"/>
  <c r="G3162" i="4"/>
  <c r="H3162" i="4"/>
  <c r="G3163" i="4"/>
  <c r="H3163" i="4"/>
  <c r="G3164" i="4"/>
  <c r="H3164" i="4"/>
  <c r="G3165" i="4"/>
  <c r="H3165" i="4"/>
  <c r="G3166" i="4"/>
  <c r="H3166" i="4"/>
  <c r="G3167" i="4"/>
  <c r="H3167" i="4"/>
  <c r="G3168" i="4"/>
  <c r="H3168" i="4"/>
  <c r="G3169" i="4"/>
  <c r="H3169" i="4"/>
  <c r="G3170" i="4"/>
  <c r="H3170" i="4"/>
  <c r="G3171" i="4"/>
  <c r="H3171" i="4"/>
  <c r="G3172" i="4"/>
  <c r="H3172" i="4"/>
  <c r="G3173" i="4"/>
  <c r="H3173" i="4"/>
  <c r="G3174" i="4"/>
  <c r="H3174" i="4"/>
  <c r="G3175" i="4"/>
  <c r="H3175" i="4"/>
  <c r="G3176" i="4"/>
  <c r="H3176" i="4"/>
  <c r="G3177" i="4"/>
  <c r="H3177" i="4"/>
  <c r="G3178" i="4"/>
  <c r="H3178" i="4"/>
  <c r="G3179" i="4"/>
  <c r="H3179" i="4"/>
  <c r="G3180" i="4"/>
  <c r="H3180" i="4"/>
  <c r="G3181" i="4"/>
  <c r="H3181" i="4"/>
  <c r="G3182" i="4"/>
  <c r="H3182" i="4"/>
  <c r="G3183" i="4"/>
  <c r="H3183" i="4"/>
  <c r="G3184" i="4"/>
  <c r="H3184" i="4"/>
  <c r="G3185" i="4"/>
  <c r="H3185" i="4"/>
  <c r="G3186" i="4"/>
  <c r="H3186" i="4"/>
  <c r="G3187" i="4"/>
  <c r="H3187" i="4"/>
  <c r="G3188" i="4"/>
  <c r="H3188" i="4"/>
  <c r="G3189" i="4"/>
  <c r="H3189" i="4"/>
  <c r="G3190" i="4"/>
  <c r="H3190" i="4"/>
  <c r="G3191" i="4"/>
  <c r="H3191" i="4"/>
  <c r="G3192" i="4"/>
  <c r="H3192" i="4"/>
  <c r="G3193" i="4"/>
  <c r="H3193" i="4"/>
  <c r="G3194" i="4"/>
  <c r="H3194" i="4"/>
  <c r="G3195" i="4"/>
  <c r="H3195" i="4"/>
  <c r="G3196" i="4"/>
  <c r="H3196" i="4"/>
  <c r="G3197" i="4"/>
  <c r="H3197" i="4"/>
  <c r="G3198" i="4"/>
  <c r="H3198" i="4"/>
  <c r="G3199" i="4"/>
  <c r="H3199" i="4"/>
  <c r="G3200" i="4"/>
  <c r="H3200" i="4"/>
  <c r="G3201" i="4"/>
  <c r="H3201" i="4"/>
  <c r="G3202" i="4"/>
  <c r="H3202" i="4"/>
  <c r="G3203" i="4"/>
  <c r="H3203" i="4"/>
  <c r="G3204" i="4"/>
  <c r="H3204" i="4"/>
  <c r="G3205" i="4"/>
  <c r="H3205" i="4"/>
  <c r="G3206" i="4"/>
  <c r="H3206" i="4"/>
  <c r="G3207" i="4"/>
  <c r="H3207" i="4"/>
  <c r="G3208" i="4"/>
  <c r="H3208" i="4"/>
  <c r="G3209" i="4"/>
  <c r="H3209" i="4"/>
  <c r="G3210" i="4"/>
  <c r="H3210" i="4"/>
  <c r="G3211" i="4"/>
  <c r="H3211" i="4"/>
  <c r="G3212" i="4"/>
  <c r="H3212" i="4"/>
  <c r="G3213" i="4"/>
  <c r="H3213" i="4"/>
  <c r="G3214" i="4"/>
  <c r="H3214" i="4"/>
  <c r="G3215" i="4"/>
  <c r="H3215" i="4"/>
  <c r="G3216" i="4"/>
  <c r="H3216" i="4"/>
  <c r="G3217" i="4"/>
  <c r="H3217" i="4"/>
  <c r="G3218" i="4"/>
  <c r="H3218" i="4"/>
  <c r="G3219" i="4"/>
  <c r="H3219" i="4"/>
  <c r="G3220" i="4"/>
  <c r="H3220" i="4"/>
  <c r="G3221" i="4"/>
  <c r="H3221" i="4"/>
  <c r="G3222" i="4"/>
  <c r="H3222" i="4"/>
  <c r="G3223" i="4"/>
  <c r="H3223" i="4"/>
  <c r="G3224" i="4"/>
  <c r="H3224" i="4"/>
  <c r="G3225" i="4"/>
  <c r="H3225" i="4"/>
  <c r="G3226" i="4"/>
  <c r="H3226" i="4"/>
  <c r="G3227" i="4"/>
  <c r="H3227" i="4"/>
  <c r="G3228" i="4"/>
  <c r="H3228" i="4"/>
  <c r="G3229" i="4"/>
  <c r="H3229" i="4"/>
  <c r="G3230" i="4"/>
  <c r="H3230" i="4"/>
  <c r="G3231" i="4"/>
  <c r="H3231" i="4"/>
  <c r="G3232" i="4"/>
  <c r="H3232" i="4"/>
  <c r="G3233" i="4"/>
  <c r="H3233" i="4"/>
  <c r="G3234" i="4"/>
  <c r="H3234" i="4"/>
  <c r="G3235" i="4"/>
  <c r="H3235" i="4"/>
  <c r="G3236" i="4"/>
  <c r="H3236" i="4"/>
  <c r="G3237" i="4"/>
  <c r="H3237" i="4"/>
  <c r="G3238" i="4"/>
  <c r="H3238" i="4"/>
  <c r="G3239" i="4"/>
  <c r="H3239" i="4"/>
  <c r="G3240" i="4"/>
  <c r="H3240" i="4"/>
  <c r="G3241" i="4"/>
  <c r="H3241" i="4"/>
  <c r="G3242" i="4"/>
  <c r="H3242" i="4"/>
  <c r="G3243" i="4"/>
  <c r="H3243" i="4"/>
  <c r="G3244" i="4"/>
  <c r="H3244" i="4"/>
  <c r="G3245" i="4"/>
  <c r="H3245" i="4"/>
  <c r="G3246" i="4"/>
  <c r="H3246" i="4"/>
  <c r="G3247" i="4"/>
  <c r="H3247" i="4"/>
  <c r="G3248" i="4"/>
  <c r="H3248" i="4"/>
  <c r="G3249" i="4"/>
  <c r="H3249" i="4"/>
  <c r="G3250" i="4"/>
  <c r="H3250" i="4"/>
  <c r="G3251" i="4"/>
  <c r="H3251" i="4"/>
  <c r="G3252" i="4"/>
  <c r="H3252" i="4"/>
  <c r="G3253" i="4"/>
  <c r="H3253" i="4"/>
  <c r="G3254" i="4"/>
  <c r="H3254" i="4"/>
  <c r="G3255" i="4"/>
  <c r="H3255" i="4"/>
  <c r="G3256" i="4"/>
  <c r="H3256" i="4"/>
  <c r="G3257" i="4"/>
  <c r="H3257" i="4"/>
  <c r="G3258" i="4"/>
  <c r="H3258" i="4"/>
  <c r="G3259" i="4"/>
  <c r="H3259" i="4"/>
  <c r="G3260" i="4"/>
  <c r="H3260" i="4"/>
  <c r="G3261" i="4"/>
  <c r="H3261" i="4"/>
  <c r="G3262" i="4"/>
  <c r="H3262" i="4"/>
  <c r="G3263" i="4"/>
  <c r="H3263" i="4"/>
  <c r="G3264" i="4"/>
  <c r="H3264" i="4"/>
  <c r="G3265" i="4"/>
  <c r="H3265" i="4"/>
  <c r="G3266" i="4"/>
  <c r="H3266" i="4"/>
  <c r="G3267" i="4"/>
  <c r="H3267" i="4"/>
  <c r="G3268" i="4"/>
  <c r="H3268" i="4"/>
  <c r="G3269" i="4"/>
  <c r="H3269" i="4"/>
  <c r="G3270" i="4"/>
  <c r="H3270" i="4"/>
  <c r="G3271" i="4"/>
  <c r="H3271" i="4"/>
  <c r="G3272" i="4"/>
  <c r="H3272" i="4"/>
  <c r="G3273" i="4"/>
  <c r="H3273" i="4"/>
  <c r="G3274" i="4"/>
  <c r="H3274" i="4"/>
  <c r="G3275" i="4"/>
  <c r="H3275" i="4"/>
  <c r="G3276" i="4"/>
  <c r="H3276" i="4"/>
  <c r="G3277" i="4"/>
  <c r="H3277" i="4"/>
  <c r="G3278" i="4"/>
  <c r="H3278" i="4"/>
  <c r="G3279" i="4"/>
  <c r="H3279" i="4"/>
  <c r="G3280" i="4"/>
  <c r="H3280" i="4"/>
  <c r="G3281" i="4"/>
  <c r="H3281" i="4"/>
  <c r="G3282" i="4"/>
  <c r="H3282" i="4"/>
  <c r="G3283" i="4"/>
  <c r="H3283" i="4"/>
  <c r="G3284" i="4"/>
  <c r="H3284" i="4"/>
  <c r="G3285" i="4"/>
  <c r="H3285" i="4"/>
  <c r="G3286" i="4"/>
  <c r="H3286" i="4"/>
  <c r="G3287" i="4"/>
  <c r="H3287" i="4"/>
  <c r="G3288" i="4"/>
  <c r="H3288" i="4"/>
  <c r="G3289" i="4"/>
  <c r="H3289" i="4"/>
  <c r="G3290" i="4"/>
  <c r="H3290" i="4"/>
  <c r="G3291" i="4"/>
  <c r="H3291" i="4"/>
  <c r="G3292" i="4"/>
  <c r="H3292" i="4"/>
  <c r="G3293" i="4"/>
  <c r="H3293" i="4"/>
  <c r="G3294" i="4"/>
  <c r="H3294" i="4"/>
  <c r="G3295" i="4"/>
  <c r="H3295" i="4"/>
  <c r="G3296" i="4"/>
  <c r="H3296" i="4"/>
  <c r="G3297" i="4"/>
  <c r="H3297" i="4"/>
  <c r="G3298" i="4"/>
  <c r="H3298" i="4"/>
  <c r="G3299" i="4"/>
  <c r="H3299" i="4"/>
  <c r="G3300" i="4"/>
  <c r="H3300" i="4"/>
  <c r="G3301" i="4"/>
  <c r="H3301" i="4"/>
  <c r="G3302" i="4"/>
  <c r="H3302" i="4"/>
  <c r="G3303" i="4"/>
  <c r="H3303" i="4"/>
  <c r="G3304" i="4"/>
  <c r="H3304" i="4"/>
  <c r="G3305" i="4"/>
  <c r="H3305" i="4"/>
  <c r="G3306" i="4"/>
  <c r="H3306" i="4"/>
  <c r="G3307" i="4"/>
  <c r="H3307" i="4"/>
  <c r="G3308" i="4"/>
  <c r="H3308" i="4"/>
  <c r="G3309" i="4"/>
  <c r="H3309" i="4"/>
  <c r="G3310" i="4"/>
  <c r="H3310" i="4"/>
  <c r="G3311" i="4"/>
  <c r="H3311" i="4"/>
  <c r="G3312" i="4"/>
  <c r="H3312" i="4"/>
  <c r="G3313" i="4"/>
  <c r="H3313" i="4"/>
  <c r="G3314" i="4"/>
  <c r="H3314" i="4"/>
  <c r="G3315" i="4"/>
  <c r="H3315" i="4"/>
  <c r="G3316" i="4"/>
  <c r="H3316" i="4"/>
  <c r="G3317" i="4"/>
  <c r="H3317" i="4"/>
  <c r="G3318" i="4"/>
  <c r="H3318" i="4"/>
  <c r="G3319" i="4"/>
  <c r="H3319" i="4"/>
  <c r="G3320" i="4"/>
  <c r="H3320" i="4"/>
  <c r="G3321" i="4"/>
  <c r="H3321" i="4"/>
  <c r="G3322" i="4"/>
  <c r="H3322" i="4"/>
  <c r="G3323" i="4"/>
  <c r="H3323" i="4"/>
  <c r="G3324" i="4"/>
  <c r="H3324" i="4"/>
  <c r="G3325" i="4"/>
  <c r="H3325" i="4"/>
  <c r="G3326" i="4"/>
  <c r="H3326" i="4"/>
  <c r="G3327" i="4"/>
  <c r="H3327" i="4"/>
  <c r="G3328" i="4"/>
  <c r="H3328" i="4"/>
  <c r="G3329" i="4"/>
  <c r="H3329" i="4"/>
  <c r="G3330" i="4"/>
  <c r="H3330" i="4"/>
  <c r="G3331" i="4"/>
  <c r="H3331" i="4"/>
  <c r="G3332" i="4"/>
  <c r="H3332" i="4"/>
  <c r="G3333" i="4"/>
  <c r="H3333" i="4"/>
  <c r="G3334" i="4"/>
  <c r="H3334" i="4"/>
  <c r="G3335" i="4"/>
  <c r="H3335" i="4"/>
  <c r="G3336" i="4"/>
  <c r="H3336" i="4"/>
  <c r="G3337" i="4"/>
  <c r="H3337" i="4"/>
  <c r="G3338" i="4"/>
  <c r="H3338" i="4"/>
  <c r="G3339" i="4"/>
  <c r="H3339" i="4"/>
  <c r="G3340" i="4"/>
  <c r="H3340" i="4"/>
  <c r="G3341" i="4"/>
  <c r="H3341" i="4"/>
  <c r="G3342" i="4"/>
  <c r="H3342" i="4"/>
  <c r="G3343" i="4"/>
  <c r="H3343" i="4"/>
  <c r="G3344" i="4"/>
  <c r="H3344" i="4"/>
  <c r="G3345" i="4"/>
  <c r="H3345" i="4"/>
  <c r="G3346" i="4"/>
  <c r="H3346" i="4"/>
  <c r="G3347" i="4"/>
  <c r="H3347" i="4"/>
  <c r="G3348" i="4"/>
  <c r="H3348" i="4"/>
  <c r="G3349" i="4"/>
  <c r="H3349" i="4"/>
  <c r="G3350" i="4"/>
  <c r="H3350" i="4"/>
  <c r="G3351" i="4"/>
  <c r="H3351" i="4"/>
  <c r="G3352" i="4"/>
  <c r="H3352" i="4"/>
  <c r="G3353" i="4"/>
  <c r="H3353" i="4"/>
  <c r="G3354" i="4"/>
  <c r="H3354" i="4"/>
  <c r="G3355" i="4"/>
  <c r="H3355" i="4"/>
  <c r="G3356" i="4"/>
  <c r="H3356" i="4"/>
  <c r="G3357" i="4"/>
  <c r="H3357" i="4"/>
  <c r="G3358" i="4"/>
  <c r="H3358" i="4"/>
  <c r="G3359" i="4"/>
  <c r="H3359" i="4"/>
  <c r="G3360" i="4"/>
  <c r="H3360" i="4"/>
  <c r="G3361" i="4"/>
  <c r="H3361" i="4"/>
  <c r="G3362" i="4"/>
  <c r="H3362" i="4"/>
  <c r="G3363" i="4"/>
  <c r="H3363" i="4"/>
  <c r="G3364" i="4"/>
  <c r="H3364" i="4"/>
  <c r="G3365" i="4"/>
  <c r="H3365" i="4"/>
  <c r="G3366" i="4"/>
  <c r="H3366" i="4"/>
  <c r="G3367" i="4"/>
  <c r="H3367" i="4"/>
  <c r="G3368" i="4"/>
  <c r="H3368" i="4"/>
  <c r="G3369" i="4"/>
  <c r="H3369" i="4"/>
  <c r="G3370" i="4"/>
  <c r="H3370" i="4"/>
  <c r="G3371" i="4"/>
  <c r="H3371" i="4"/>
  <c r="G3372" i="4"/>
  <c r="H3372" i="4"/>
  <c r="G3373" i="4"/>
  <c r="H3373" i="4"/>
  <c r="G3374" i="4"/>
  <c r="H3374" i="4"/>
  <c r="G3375" i="4"/>
  <c r="H3375" i="4"/>
  <c r="G3376" i="4"/>
  <c r="H3376" i="4"/>
  <c r="G3377" i="4"/>
  <c r="H3377" i="4"/>
  <c r="G3378" i="4"/>
  <c r="H3378" i="4"/>
  <c r="G3379" i="4"/>
  <c r="H3379" i="4"/>
  <c r="G3380" i="4"/>
  <c r="H3380" i="4"/>
  <c r="G3381" i="4"/>
  <c r="H3381" i="4"/>
  <c r="G3382" i="4"/>
  <c r="H3382" i="4"/>
  <c r="G3383" i="4"/>
  <c r="H3383" i="4"/>
  <c r="G3384" i="4"/>
  <c r="H3384" i="4"/>
  <c r="G3385" i="4"/>
  <c r="H3385" i="4"/>
  <c r="G3386" i="4"/>
  <c r="H3386" i="4"/>
  <c r="G3387" i="4"/>
  <c r="H3387" i="4"/>
  <c r="G3388" i="4"/>
  <c r="H3388" i="4"/>
  <c r="G3389" i="4"/>
  <c r="H3389" i="4"/>
  <c r="G3390" i="4"/>
  <c r="H3390" i="4"/>
  <c r="G3391" i="4"/>
  <c r="H3391" i="4"/>
  <c r="G3392" i="4"/>
  <c r="H3392" i="4"/>
  <c r="G3393" i="4"/>
  <c r="H3393" i="4"/>
  <c r="G3394" i="4"/>
  <c r="H3394" i="4"/>
  <c r="G3395" i="4"/>
  <c r="H3395" i="4"/>
  <c r="G3396" i="4"/>
  <c r="H3396" i="4"/>
  <c r="G3397" i="4"/>
  <c r="H3397" i="4"/>
  <c r="G3398" i="4"/>
  <c r="H3398" i="4"/>
  <c r="G3399" i="4"/>
  <c r="H3399" i="4"/>
  <c r="G3400" i="4"/>
  <c r="H3400" i="4"/>
  <c r="G3401" i="4"/>
  <c r="H3401" i="4"/>
  <c r="G3402" i="4"/>
  <c r="H3402" i="4"/>
  <c r="G3403" i="4"/>
  <c r="H3403" i="4"/>
  <c r="G3404" i="4"/>
  <c r="H3404" i="4"/>
  <c r="G3405" i="4"/>
  <c r="H3405" i="4"/>
  <c r="G3406" i="4"/>
  <c r="H3406" i="4"/>
  <c r="G3407" i="4"/>
  <c r="H3407" i="4"/>
  <c r="G3408" i="4"/>
  <c r="H3408" i="4"/>
  <c r="G3409" i="4"/>
  <c r="H3409" i="4"/>
  <c r="G3410" i="4"/>
  <c r="H3410" i="4"/>
  <c r="G3411" i="4"/>
  <c r="H3411" i="4"/>
  <c r="G3412" i="4"/>
  <c r="H3412" i="4"/>
  <c r="G3413" i="4"/>
  <c r="H3413" i="4"/>
  <c r="G3414" i="4"/>
  <c r="H3414" i="4"/>
  <c r="G3415" i="4"/>
  <c r="H3415" i="4"/>
  <c r="G3416" i="4"/>
  <c r="H3416" i="4"/>
  <c r="G3417" i="4"/>
  <c r="H3417" i="4"/>
  <c r="G3418" i="4"/>
  <c r="H3418" i="4"/>
  <c r="G3419" i="4"/>
  <c r="H3419" i="4"/>
  <c r="G3420" i="4"/>
  <c r="H3420" i="4"/>
  <c r="G3421" i="4"/>
  <c r="H3421" i="4"/>
  <c r="G3422" i="4"/>
  <c r="H3422" i="4"/>
  <c r="G3423" i="4"/>
  <c r="H3423" i="4"/>
  <c r="G3424" i="4"/>
  <c r="H3424" i="4"/>
  <c r="G3425" i="4"/>
  <c r="H3425" i="4"/>
  <c r="G3426" i="4"/>
  <c r="H3426" i="4"/>
  <c r="G3427" i="4"/>
  <c r="H3427" i="4"/>
  <c r="G3428" i="4"/>
  <c r="H3428" i="4"/>
  <c r="G3429" i="4"/>
  <c r="H3429" i="4"/>
  <c r="G3430" i="4"/>
  <c r="H3430" i="4"/>
  <c r="G3431" i="4"/>
  <c r="H3431" i="4"/>
  <c r="G3432" i="4"/>
  <c r="H3432" i="4"/>
  <c r="G3433" i="4"/>
  <c r="H3433" i="4"/>
  <c r="G3434" i="4"/>
  <c r="H3434" i="4"/>
  <c r="G3435" i="4"/>
  <c r="H3435" i="4"/>
  <c r="G3436" i="4"/>
  <c r="H3436" i="4"/>
  <c r="G3437" i="4"/>
  <c r="H3437" i="4"/>
  <c r="G3438" i="4"/>
  <c r="H3438" i="4"/>
  <c r="G3439" i="4"/>
  <c r="H3439" i="4"/>
  <c r="G3440" i="4"/>
  <c r="H3440" i="4"/>
  <c r="G3441" i="4"/>
  <c r="H3441" i="4"/>
  <c r="G3442" i="4"/>
  <c r="H3442" i="4"/>
  <c r="G3443" i="4"/>
  <c r="H3443" i="4"/>
  <c r="G3444" i="4"/>
  <c r="H3444" i="4"/>
  <c r="G3445" i="4"/>
  <c r="H3445" i="4"/>
  <c r="G3446" i="4"/>
  <c r="H3446" i="4"/>
  <c r="G3447" i="4"/>
  <c r="H3447" i="4"/>
  <c r="G3448" i="4"/>
  <c r="H3448" i="4"/>
  <c r="G3449" i="4"/>
  <c r="H3449" i="4"/>
  <c r="G3450" i="4"/>
  <c r="H3450" i="4"/>
  <c r="G3451" i="4"/>
  <c r="H3451" i="4"/>
  <c r="G3452" i="4"/>
  <c r="H3452" i="4"/>
  <c r="G3453" i="4"/>
  <c r="H3453" i="4"/>
  <c r="G3454" i="4"/>
  <c r="H3454" i="4"/>
  <c r="G3455" i="4"/>
  <c r="H3455" i="4"/>
  <c r="G3456" i="4"/>
  <c r="H3456" i="4"/>
  <c r="G3457" i="4"/>
  <c r="H3457" i="4"/>
  <c r="G3458" i="4"/>
  <c r="H3458" i="4"/>
  <c r="G3459" i="4"/>
  <c r="H3459" i="4"/>
  <c r="G3460" i="4"/>
  <c r="H3460" i="4"/>
  <c r="G3461" i="4"/>
  <c r="H3461" i="4"/>
  <c r="G3462" i="4"/>
  <c r="H3462" i="4"/>
  <c r="G3463" i="4"/>
  <c r="H3463" i="4"/>
  <c r="G3464" i="4"/>
  <c r="H3464" i="4"/>
  <c r="G3465" i="4"/>
  <c r="H3465" i="4"/>
  <c r="G3466" i="4"/>
  <c r="H3466" i="4"/>
  <c r="G3467" i="4"/>
  <c r="H3467" i="4"/>
  <c r="G3468" i="4"/>
  <c r="H3468" i="4"/>
  <c r="G3469" i="4"/>
  <c r="H3469" i="4"/>
  <c r="G3470" i="4"/>
  <c r="H3470" i="4"/>
  <c r="G3471" i="4"/>
  <c r="H3471" i="4"/>
  <c r="G3472" i="4"/>
  <c r="H3472" i="4"/>
  <c r="G3473" i="4"/>
  <c r="H3473" i="4"/>
  <c r="G3474" i="4"/>
  <c r="H3474" i="4"/>
  <c r="G3475" i="4"/>
  <c r="H3475" i="4"/>
  <c r="G3476" i="4"/>
  <c r="H3476" i="4"/>
  <c r="G3477" i="4"/>
  <c r="H3477" i="4"/>
  <c r="G3478" i="4"/>
  <c r="H3478" i="4"/>
  <c r="G3479" i="4"/>
  <c r="H3479" i="4"/>
  <c r="G3480" i="4"/>
  <c r="H3480" i="4"/>
  <c r="G3481" i="4"/>
  <c r="H3481" i="4"/>
  <c r="G3482" i="4"/>
  <c r="H3482" i="4"/>
  <c r="G3483" i="4"/>
  <c r="H3483" i="4"/>
  <c r="G3484" i="4"/>
  <c r="H3484" i="4"/>
  <c r="G3485" i="4"/>
  <c r="H3485" i="4"/>
  <c r="G3486" i="4"/>
  <c r="H3486" i="4"/>
  <c r="G3487" i="4"/>
  <c r="H3487" i="4"/>
  <c r="G3488" i="4"/>
  <c r="H3488" i="4"/>
  <c r="G3489" i="4"/>
  <c r="H3489" i="4"/>
  <c r="G3490" i="4"/>
  <c r="H3490" i="4"/>
  <c r="G3491" i="4"/>
  <c r="H3491" i="4"/>
  <c r="G3492" i="4"/>
  <c r="H3492" i="4"/>
  <c r="G3493" i="4"/>
  <c r="H3493" i="4"/>
  <c r="G3494" i="4"/>
  <c r="H3494" i="4"/>
  <c r="G3495" i="4"/>
  <c r="H3495" i="4"/>
  <c r="G3496" i="4"/>
  <c r="H3496" i="4"/>
  <c r="G3497" i="4"/>
  <c r="H3497" i="4"/>
  <c r="G3498" i="4"/>
  <c r="H3498" i="4"/>
  <c r="G3499" i="4"/>
  <c r="H3499" i="4"/>
  <c r="G3500" i="4"/>
  <c r="H3500" i="4"/>
  <c r="G3501" i="4"/>
  <c r="H3501" i="4"/>
  <c r="G3502" i="4"/>
  <c r="H3502" i="4"/>
  <c r="G3503" i="4"/>
  <c r="H3503" i="4"/>
  <c r="G3504" i="4"/>
  <c r="H3504" i="4"/>
  <c r="G3505" i="4"/>
  <c r="H3505" i="4"/>
  <c r="G3506" i="4"/>
  <c r="H3506" i="4"/>
  <c r="G3507" i="4"/>
  <c r="H3507" i="4"/>
  <c r="G3508" i="4"/>
  <c r="H3508" i="4"/>
  <c r="G3509" i="4"/>
  <c r="H3509" i="4"/>
  <c r="G3510" i="4"/>
  <c r="H3510" i="4"/>
  <c r="G3511" i="4"/>
  <c r="H3511" i="4"/>
  <c r="G3512" i="4"/>
  <c r="H3512" i="4"/>
  <c r="G3513" i="4"/>
  <c r="H3513" i="4"/>
  <c r="G3514" i="4"/>
  <c r="H3514" i="4"/>
  <c r="G3515" i="4"/>
  <c r="H3515" i="4"/>
  <c r="G3516" i="4"/>
  <c r="H3516" i="4"/>
  <c r="G3517" i="4"/>
  <c r="H3517" i="4"/>
  <c r="G3518" i="4"/>
  <c r="H3518" i="4"/>
  <c r="G3519" i="4"/>
  <c r="H3519" i="4"/>
  <c r="G3520" i="4"/>
  <c r="H3520" i="4"/>
  <c r="G3521" i="4"/>
  <c r="H3521" i="4"/>
  <c r="G3522" i="4"/>
  <c r="H3522" i="4"/>
  <c r="G3523" i="4"/>
  <c r="H3523" i="4"/>
  <c r="G3524" i="4"/>
  <c r="H3524" i="4"/>
  <c r="G3525" i="4"/>
  <c r="H3525" i="4"/>
  <c r="G3526" i="4"/>
  <c r="H3526" i="4"/>
  <c r="G3527" i="4"/>
  <c r="H3527" i="4"/>
  <c r="G3528" i="4"/>
  <c r="H3528" i="4"/>
  <c r="G3529" i="4"/>
  <c r="H3529" i="4"/>
  <c r="G3530" i="4"/>
  <c r="H3530" i="4"/>
  <c r="G3531" i="4"/>
  <c r="H3531" i="4"/>
  <c r="G3532" i="4"/>
  <c r="H3532" i="4"/>
  <c r="G3533" i="4"/>
  <c r="H3533" i="4"/>
  <c r="G3534" i="4"/>
  <c r="H3534" i="4"/>
  <c r="G3535" i="4"/>
  <c r="H3535" i="4"/>
  <c r="G3536" i="4"/>
  <c r="H3536" i="4"/>
  <c r="G3537" i="4"/>
  <c r="H3537" i="4"/>
  <c r="G3538" i="4"/>
  <c r="H3538" i="4"/>
  <c r="G3539" i="4"/>
  <c r="H3539" i="4"/>
  <c r="G3540" i="4"/>
  <c r="H3540" i="4"/>
  <c r="G3541" i="4"/>
  <c r="H3541" i="4"/>
  <c r="G3542" i="4"/>
  <c r="H3542" i="4"/>
  <c r="G3543" i="4"/>
  <c r="H3543" i="4"/>
  <c r="G3544" i="4"/>
  <c r="H3544" i="4"/>
  <c r="G3545" i="4"/>
  <c r="H3545" i="4"/>
  <c r="G3546" i="4"/>
  <c r="H3546" i="4"/>
  <c r="G3547" i="4"/>
  <c r="H3547" i="4"/>
  <c r="G3548" i="4"/>
  <c r="H3548" i="4"/>
  <c r="G3549" i="4"/>
  <c r="H3549" i="4"/>
  <c r="G3550" i="4"/>
  <c r="H3550" i="4"/>
  <c r="G3551" i="4"/>
  <c r="H3551" i="4"/>
  <c r="G3552" i="4"/>
  <c r="H3552" i="4"/>
  <c r="G3553" i="4"/>
  <c r="H3553" i="4"/>
  <c r="G3554" i="4"/>
  <c r="H3554" i="4"/>
  <c r="G3555" i="4"/>
  <c r="H3555" i="4"/>
  <c r="G3556" i="4"/>
  <c r="H3556" i="4"/>
  <c r="G3557" i="4"/>
  <c r="H3557" i="4"/>
  <c r="G3558" i="4"/>
  <c r="H3558" i="4"/>
  <c r="G3559" i="4"/>
  <c r="H3559" i="4"/>
  <c r="G3560" i="4"/>
  <c r="H3560" i="4"/>
  <c r="G3561" i="4"/>
  <c r="H3561" i="4"/>
  <c r="G3562" i="4"/>
  <c r="H3562" i="4"/>
  <c r="G3563" i="4"/>
  <c r="H3563" i="4"/>
  <c r="G3564" i="4"/>
  <c r="H3564" i="4"/>
  <c r="G3565" i="4"/>
  <c r="H3565" i="4"/>
  <c r="G3566" i="4"/>
  <c r="H3566" i="4"/>
  <c r="G3567" i="4"/>
  <c r="H3567" i="4"/>
  <c r="G3568" i="4"/>
  <c r="H3568" i="4"/>
  <c r="G3569" i="4"/>
  <c r="H3569" i="4"/>
  <c r="G3570" i="4"/>
  <c r="H3570" i="4"/>
  <c r="G3571" i="4"/>
  <c r="H3571" i="4"/>
  <c r="G3572" i="4"/>
  <c r="H3572" i="4"/>
  <c r="G3573" i="4"/>
  <c r="H3573" i="4"/>
  <c r="G3574" i="4"/>
  <c r="H3574" i="4"/>
  <c r="G3575" i="4"/>
  <c r="H3575" i="4"/>
  <c r="G3576" i="4"/>
  <c r="H3576" i="4"/>
  <c r="G3577" i="4"/>
  <c r="H3577" i="4"/>
  <c r="G3578" i="4"/>
  <c r="H3578" i="4"/>
  <c r="G3579" i="4"/>
  <c r="H3579" i="4"/>
  <c r="G3580" i="4"/>
  <c r="H3580" i="4"/>
  <c r="G3581" i="4"/>
  <c r="H3581" i="4"/>
  <c r="G3582" i="4"/>
  <c r="H3582" i="4"/>
  <c r="G3583" i="4"/>
  <c r="H3583" i="4"/>
  <c r="G3584" i="4"/>
  <c r="H3584" i="4"/>
  <c r="G3585" i="4"/>
  <c r="H3585" i="4"/>
  <c r="G3586" i="4"/>
  <c r="H3586" i="4"/>
  <c r="G3587" i="4"/>
  <c r="H3587" i="4"/>
  <c r="G3588" i="4"/>
  <c r="H3588" i="4"/>
  <c r="G3589" i="4"/>
  <c r="H3589" i="4"/>
  <c r="G3590" i="4"/>
  <c r="H3590" i="4"/>
  <c r="G3591" i="4"/>
  <c r="H3591" i="4"/>
  <c r="G3592" i="4"/>
  <c r="H3592" i="4"/>
  <c r="G3593" i="4"/>
  <c r="H3593" i="4"/>
  <c r="G3594" i="4"/>
  <c r="H3594" i="4"/>
  <c r="G3595" i="4"/>
  <c r="H3595" i="4"/>
  <c r="G3596" i="4"/>
  <c r="H3596" i="4"/>
  <c r="G3597" i="4"/>
  <c r="H3597" i="4"/>
  <c r="G3598" i="4"/>
  <c r="H3598" i="4"/>
  <c r="G3599" i="4"/>
  <c r="H3599" i="4"/>
  <c r="G3600" i="4"/>
  <c r="H3600" i="4"/>
  <c r="G3601" i="4"/>
  <c r="H3601" i="4"/>
  <c r="G3602" i="4"/>
  <c r="H3602" i="4"/>
  <c r="G3603" i="4"/>
  <c r="H3603" i="4"/>
  <c r="G3604" i="4"/>
  <c r="H3604" i="4"/>
  <c r="G3605" i="4"/>
  <c r="H3605" i="4"/>
  <c r="G3606" i="4"/>
  <c r="H3606" i="4"/>
  <c r="G3607" i="4"/>
  <c r="H3607" i="4"/>
  <c r="G3608" i="4"/>
  <c r="H3608" i="4"/>
  <c r="G3609" i="4"/>
  <c r="H3609" i="4"/>
  <c r="G3610" i="4"/>
  <c r="H3610" i="4"/>
  <c r="G3611" i="4"/>
  <c r="H3611" i="4"/>
  <c r="G3612" i="4"/>
  <c r="H3612" i="4"/>
  <c r="G3613" i="4"/>
  <c r="H3613" i="4"/>
  <c r="G3614" i="4"/>
  <c r="H3614" i="4"/>
  <c r="G3615" i="4"/>
  <c r="H3615" i="4"/>
  <c r="G3616" i="4"/>
  <c r="H3616" i="4"/>
  <c r="G3617" i="4"/>
  <c r="H3617" i="4"/>
  <c r="G3618" i="4"/>
  <c r="H3618" i="4"/>
  <c r="G3619" i="4"/>
  <c r="H3619" i="4"/>
  <c r="G3620" i="4"/>
  <c r="H3620" i="4"/>
  <c r="G3621" i="4"/>
  <c r="H3621" i="4"/>
  <c r="G3622" i="4"/>
  <c r="H3622" i="4"/>
  <c r="G3623" i="4"/>
  <c r="H3623" i="4"/>
  <c r="G3624" i="4"/>
  <c r="H3624" i="4"/>
  <c r="G3625" i="4"/>
  <c r="H3625" i="4"/>
  <c r="G3626" i="4"/>
  <c r="H3626" i="4"/>
  <c r="G3627" i="4"/>
  <c r="H3627" i="4"/>
  <c r="G3628" i="4"/>
  <c r="H3628" i="4"/>
  <c r="G3629" i="4"/>
  <c r="H3629" i="4"/>
  <c r="G3630" i="4"/>
  <c r="H3630" i="4"/>
  <c r="G3631" i="4"/>
  <c r="H3631" i="4"/>
  <c r="G3632" i="4"/>
  <c r="H3632" i="4"/>
  <c r="G3633" i="4"/>
  <c r="H3633" i="4"/>
  <c r="G3634" i="4"/>
  <c r="H3634" i="4"/>
  <c r="G3635" i="4"/>
  <c r="H3635" i="4"/>
  <c r="G3636" i="4"/>
  <c r="H3636" i="4"/>
  <c r="G3637" i="4"/>
  <c r="H3637" i="4"/>
  <c r="G3638" i="4"/>
  <c r="H3638" i="4"/>
  <c r="G3639" i="4"/>
  <c r="H3639" i="4"/>
  <c r="G3640" i="4"/>
  <c r="H3640" i="4"/>
  <c r="G3641" i="4"/>
  <c r="H3641" i="4"/>
  <c r="G3642" i="4"/>
  <c r="H3642" i="4"/>
  <c r="G3643" i="4"/>
  <c r="H3643" i="4"/>
  <c r="G3644" i="4"/>
  <c r="H3644" i="4"/>
  <c r="G3645" i="4"/>
  <c r="H3645" i="4"/>
  <c r="G3646" i="4"/>
  <c r="H3646" i="4"/>
  <c r="G3647" i="4"/>
  <c r="H3647" i="4"/>
  <c r="G3648" i="4"/>
  <c r="H3648" i="4"/>
  <c r="G3649" i="4"/>
  <c r="H3649" i="4"/>
  <c r="G3650" i="4"/>
  <c r="H3650" i="4"/>
  <c r="G3651" i="4"/>
  <c r="H3651" i="4"/>
  <c r="G3652" i="4"/>
  <c r="H3652" i="4"/>
  <c r="G3653" i="4"/>
  <c r="H3653" i="4"/>
  <c r="G3654" i="4"/>
  <c r="H3654" i="4"/>
  <c r="G3655" i="4"/>
  <c r="H3655" i="4"/>
  <c r="G3656" i="4"/>
  <c r="H3656" i="4"/>
  <c r="G3657" i="4"/>
  <c r="H3657" i="4"/>
  <c r="G3658" i="4"/>
  <c r="H3658" i="4"/>
  <c r="G3659" i="4"/>
  <c r="H3659" i="4"/>
  <c r="G3660" i="4"/>
  <c r="H3660" i="4"/>
  <c r="G3661" i="4"/>
  <c r="H3661" i="4"/>
  <c r="G3662" i="4"/>
  <c r="H3662" i="4"/>
  <c r="G3663" i="4"/>
  <c r="H3663" i="4"/>
  <c r="G3664" i="4"/>
  <c r="H3664" i="4"/>
  <c r="G3665" i="4"/>
  <c r="H3665" i="4"/>
  <c r="G3666" i="4"/>
  <c r="H3666" i="4"/>
  <c r="G3667" i="4"/>
  <c r="H3667" i="4"/>
  <c r="G3668" i="4"/>
  <c r="H3668" i="4"/>
  <c r="G3669" i="4"/>
  <c r="H3669" i="4"/>
  <c r="G3670" i="4"/>
  <c r="H3670" i="4"/>
  <c r="G3671" i="4"/>
  <c r="H3671" i="4"/>
  <c r="G3672" i="4"/>
  <c r="H3672" i="4"/>
  <c r="G3673" i="4"/>
  <c r="H3673" i="4"/>
  <c r="G3674" i="4"/>
  <c r="H3674" i="4"/>
  <c r="G3675" i="4"/>
  <c r="H3675" i="4"/>
  <c r="G3676" i="4"/>
  <c r="H3676" i="4"/>
  <c r="G3677" i="4"/>
  <c r="H3677" i="4"/>
  <c r="G3678" i="4"/>
  <c r="H3678" i="4"/>
  <c r="G3679" i="4"/>
  <c r="H3679" i="4"/>
  <c r="G3680" i="4"/>
  <c r="H3680" i="4"/>
  <c r="G3681" i="4"/>
  <c r="H3681" i="4"/>
  <c r="G3682" i="4"/>
  <c r="H3682" i="4"/>
  <c r="G3683" i="4"/>
  <c r="H3683" i="4"/>
  <c r="G3684" i="4"/>
  <c r="H3684" i="4"/>
  <c r="G3685" i="4"/>
  <c r="H3685" i="4"/>
  <c r="G3686" i="4"/>
  <c r="H3686" i="4"/>
  <c r="G3687" i="4"/>
  <c r="H3687" i="4"/>
  <c r="G3688" i="4"/>
  <c r="H3688" i="4"/>
  <c r="G3689" i="4"/>
  <c r="H3689" i="4"/>
  <c r="G3690" i="4"/>
  <c r="H3690" i="4"/>
  <c r="G3691" i="4"/>
  <c r="H3691" i="4"/>
  <c r="G3692" i="4"/>
  <c r="H3692" i="4"/>
  <c r="G3693" i="4"/>
  <c r="H3693" i="4"/>
  <c r="G3694" i="4"/>
  <c r="H3694" i="4"/>
  <c r="G3695" i="4"/>
  <c r="H3695" i="4"/>
  <c r="G3696" i="4"/>
  <c r="H3696" i="4"/>
  <c r="G3697" i="4"/>
  <c r="H3697" i="4"/>
  <c r="G3698" i="4"/>
  <c r="H3698" i="4"/>
  <c r="G3699" i="4"/>
  <c r="H3699" i="4"/>
  <c r="G3700" i="4"/>
  <c r="H3700" i="4"/>
  <c r="G3701" i="4"/>
  <c r="H3701" i="4"/>
  <c r="G3702" i="4"/>
  <c r="H3702" i="4"/>
  <c r="G3703" i="4"/>
  <c r="H3703" i="4"/>
  <c r="G3704" i="4"/>
  <c r="H3704" i="4"/>
  <c r="G3705" i="4"/>
  <c r="H3705" i="4"/>
  <c r="G3706" i="4"/>
  <c r="H3706" i="4"/>
  <c r="G3707" i="4"/>
  <c r="H3707" i="4"/>
  <c r="G3708" i="4"/>
  <c r="H3708" i="4"/>
  <c r="G3709" i="4"/>
  <c r="H3709" i="4"/>
  <c r="G3710" i="4"/>
  <c r="H3710" i="4"/>
  <c r="G3711" i="4"/>
  <c r="H3711" i="4"/>
  <c r="G3712" i="4"/>
  <c r="H3712" i="4"/>
  <c r="G3713" i="4"/>
  <c r="H3713" i="4"/>
  <c r="G3714" i="4"/>
  <c r="H3714" i="4"/>
  <c r="G3715" i="4"/>
  <c r="H3715" i="4"/>
  <c r="G3716" i="4"/>
  <c r="H3716" i="4"/>
  <c r="G3717" i="4"/>
  <c r="H3717" i="4"/>
  <c r="G3718" i="4"/>
  <c r="H3718" i="4"/>
  <c r="G3719" i="4"/>
  <c r="H3719" i="4"/>
  <c r="G3720" i="4"/>
  <c r="H3720" i="4"/>
  <c r="G3721" i="4"/>
  <c r="H3721" i="4"/>
  <c r="G3722" i="4"/>
  <c r="H3722" i="4"/>
  <c r="G3723" i="4"/>
  <c r="H3723" i="4"/>
  <c r="G3724" i="4"/>
  <c r="H3724" i="4"/>
  <c r="G3725" i="4"/>
  <c r="H3725" i="4"/>
  <c r="G3726" i="4"/>
  <c r="H3726" i="4"/>
  <c r="G3727" i="4"/>
  <c r="H3727" i="4"/>
  <c r="G3728" i="4"/>
  <c r="H3728" i="4"/>
  <c r="G3729" i="4"/>
  <c r="H3729" i="4"/>
  <c r="G3730" i="4"/>
  <c r="H3730" i="4"/>
  <c r="G3731" i="4"/>
  <c r="H3731" i="4"/>
  <c r="G3732" i="4"/>
  <c r="H3732" i="4"/>
  <c r="G3733" i="4"/>
  <c r="H3733" i="4"/>
  <c r="G3734" i="4"/>
  <c r="H3734" i="4"/>
  <c r="G3735" i="4"/>
  <c r="H3735" i="4"/>
  <c r="G3736" i="4"/>
  <c r="H3736" i="4"/>
  <c r="G3737" i="4"/>
  <c r="H3737" i="4"/>
  <c r="G3738" i="4"/>
  <c r="H3738" i="4"/>
  <c r="G3739" i="4"/>
  <c r="H3739" i="4"/>
  <c r="G3740" i="4"/>
  <c r="H3740" i="4"/>
  <c r="G3741" i="4"/>
  <c r="H3741" i="4"/>
  <c r="G3742" i="4"/>
  <c r="H3742" i="4"/>
  <c r="G3743" i="4"/>
  <c r="H3743" i="4"/>
  <c r="G3744" i="4"/>
  <c r="H3744" i="4"/>
  <c r="G3745" i="4"/>
  <c r="H3745" i="4"/>
  <c r="G3746" i="4"/>
  <c r="H3746" i="4"/>
  <c r="G3747" i="4"/>
  <c r="H3747" i="4"/>
  <c r="G3748" i="4"/>
  <c r="H3748" i="4"/>
  <c r="G3749" i="4"/>
  <c r="H3749" i="4"/>
  <c r="G3750" i="4"/>
  <c r="H3750" i="4"/>
  <c r="G3751" i="4"/>
  <c r="H3751" i="4"/>
  <c r="G3752" i="4"/>
  <c r="H3752" i="4"/>
  <c r="G3753" i="4"/>
  <c r="H3753" i="4"/>
  <c r="G3754" i="4"/>
  <c r="H3754" i="4"/>
  <c r="G3755" i="4"/>
  <c r="H3755" i="4"/>
  <c r="G3756" i="4"/>
  <c r="H3756" i="4"/>
  <c r="G3757" i="4"/>
  <c r="H3757" i="4"/>
  <c r="G3758" i="4"/>
  <c r="H3758" i="4"/>
  <c r="G3759" i="4"/>
  <c r="H3759" i="4"/>
  <c r="G3760" i="4"/>
  <c r="H3760" i="4"/>
  <c r="G3761" i="4"/>
  <c r="H3761" i="4"/>
  <c r="G3762" i="4"/>
  <c r="H3762" i="4"/>
  <c r="G3763" i="4"/>
  <c r="H3763" i="4"/>
  <c r="G3764" i="4"/>
  <c r="H3764" i="4"/>
  <c r="G3765" i="4"/>
  <c r="H3765" i="4"/>
  <c r="G3766" i="4"/>
  <c r="H3766" i="4"/>
  <c r="G3767" i="4"/>
  <c r="H3767" i="4"/>
  <c r="G3768" i="4"/>
  <c r="H3768" i="4"/>
  <c r="G3769" i="4"/>
  <c r="H3769" i="4"/>
  <c r="G3770" i="4"/>
  <c r="H3770" i="4"/>
  <c r="G3771" i="4"/>
  <c r="H3771" i="4"/>
  <c r="G3772" i="4"/>
  <c r="H3772" i="4"/>
  <c r="G3773" i="4"/>
  <c r="H3773" i="4"/>
  <c r="G3774" i="4"/>
  <c r="H3774" i="4"/>
  <c r="G3775" i="4"/>
  <c r="H3775" i="4"/>
  <c r="G3776" i="4"/>
  <c r="H3776" i="4"/>
  <c r="G3777" i="4"/>
  <c r="H3777" i="4"/>
  <c r="G3778" i="4"/>
  <c r="H3778" i="4"/>
  <c r="G3779" i="4"/>
  <c r="H3779" i="4"/>
  <c r="G3780" i="4"/>
  <c r="H3780" i="4"/>
  <c r="G3781" i="4"/>
  <c r="H3781" i="4"/>
  <c r="G3782" i="4"/>
  <c r="H3782" i="4"/>
  <c r="G3783" i="4"/>
  <c r="H3783" i="4"/>
  <c r="G3784" i="4"/>
  <c r="H3784" i="4"/>
  <c r="G3785" i="4"/>
  <c r="H3785" i="4"/>
  <c r="G3786" i="4"/>
  <c r="H3786" i="4"/>
  <c r="G3787" i="4"/>
  <c r="H3787" i="4"/>
  <c r="G3788" i="4"/>
  <c r="H3788" i="4"/>
  <c r="G3789" i="4"/>
  <c r="H3789" i="4"/>
  <c r="G3790" i="4"/>
  <c r="H3790" i="4"/>
  <c r="G3791" i="4"/>
  <c r="H3791" i="4"/>
  <c r="G3792" i="4"/>
  <c r="H3792" i="4"/>
  <c r="G3793" i="4"/>
  <c r="H3793" i="4"/>
  <c r="G3794" i="4"/>
  <c r="H3794" i="4"/>
  <c r="G3795" i="4"/>
  <c r="H3795" i="4"/>
  <c r="G3796" i="4"/>
  <c r="H3796" i="4"/>
  <c r="G3797" i="4"/>
  <c r="H3797" i="4"/>
  <c r="G3798" i="4"/>
  <c r="H3798" i="4"/>
  <c r="G3799" i="4"/>
  <c r="H3799" i="4"/>
  <c r="G3800" i="4"/>
  <c r="H3800" i="4"/>
  <c r="G3801" i="4"/>
  <c r="H3801" i="4"/>
  <c r="G3802" i="4"/>
  <c r="H3802" i="4"/>
  <c r="G3803" i="4"/>
  <c r="H3803" i="4"/>
  <c r="G3804" i="4"/>
  <c r="H3804" i="4"/>
  <c r="G3805" i="4"/>
  <c r="H3805" i="4"/>
  <c r="G3806" i="4"/>
  <c r="H3806" i="4"/>
  <c r="G3807" i="4"/>
  <c r="H3807" i="4"/>
  <c r="G3808" i="4"/>
  <c r="H3808" i="4"/>
  <c r="G3809" i="4"/>
  <c r="H3809" i="4"/>
  <c r="G3810" i="4"/>
  <c r="H3810" i="4"/>
  <c r="G3811" i="4"/>
  <c r="H3811" i="4"/>
  <c r="G3812" i="4"/>
  <c r="H3812" i="4"/>
  <c r="G3813" i="4"/>
  <c r="H3813" i="4"/>
  <c r="G3814" i="4"/>
  <c r="H3814" i="4"/>
  <c r="G3815" i="4"/>
  <c r="H3815" i="4"/>
  <c r="G3816" i="4"/>
  <c r="H3816" i="4"/>
  <c r="G3817" i="4"/>
  <c r="H3817" i="4"/>
  <c r="G3818" i="4"/>
  <c r="H3818" i="4"/>
  <c r="G3819" i="4"/>
  <c r="H3819" i="4"/>
  <c r="G3820" i="4"/>
  <c r="H3820" i="4"/>
  <c r="G3821" i="4"/>
  <c r="H3821" i="4"/>
  <c r="G3822" i="4"/>
  <c r="H3822" i="4"/>
  <c r="G3823" i="4"/>
  <c r="H3823" i="4"/>
  <c r="G3824" i="4"/>
  <c r="H3824" i="4"/>
  <c r="G3825" i="4"/>
  <c r="H3825" i="4"/>
  <c r="G3826" i="4"/>
  <c r="H3826" i="4"/>
  <c r="G3827" i="4"/>
  <c r="H3827" i="4"/>
  <c r="G3828" i="4"/>
  <c r="H3828" i="4"/>
  <c r="G3829" i="4"/>
  <c r="H3829" i="4"/>
  <c r="G3830" i="4"/>
  <c r="H3830" i="4"/>
  <c r="G3831" i="4"/>
  <c r="H3831" i="4"/>
  <c r="G3832" i="4"/>
  <c r="H3832" i="4"/>
  <c r="G3833" i="4"/>
  <c r="H3833" i="4"/>
  <c r="G3834" i="4"/>
  <c r="H3834" i="4"/>
  <c r="G3835" i="4"/>
  <c r="H3835" i="4"/>
  <c r="G3836" i="4"/>
  <c r="H3836" i="4"/>
  <c r="G3837" i="4"/>
  <c r="H3837" i="4"/>
  <c r="G3838" i="4"/>
  <c r="H3838" i="4"/>
  <c r="G3839" i="4"/>
  <c r="H3839" i="4"/>
  <c r="G3840" i="4"/>
  <c r="H3840" i="4"/>
  <c r="G3841" i="4"/>
  <c r="H3841" i="4"/>
  <c r="G3842" i="4"/>
  <c r="H3842" i="4"/>
  <c r="G3843" i="4"/>
  <c r="H3843" i="4"/>
  <c r="G3844" i="4"/>
  <c r="H3844" i="4"/>
  <c r="G3845" i="4"/>
  <c r="H3845" i="4"/>
  <c r="G3846" i="4"/>
  <c r="H3846" i="4"/>
  <c r="G3847" i="4"/>
  <c r="H3847" i="4"/>
  <c r="G3848" i="4"/>
  <c r="H3848" i="4"/>
  <c r="G3849" i="4"/>
  <c r="H3849" i="4"/>
  <c r="G3850" i="4"/>
  <c r="H3850" i="4"/>
  <c r="G3851" i="4"/>
  <c r="H3851" i="4"/>
  <c r="G3852" i="4"/>
  <c r="H3852" i="4"/>
  <c r="G3853" i="4"/>
  <c r="H3853" i="4"/>
  <c r="G3854" i="4"/>
  <c r="H3854" i="4"/>
  <c r="G3855" i="4"/>
  <c r="H3855" i="4"/>
  <c r="G3856" i="4"/>
  <c r="H3856" i="4"/>
  <c r="G3857" i="4"/>
  <c r="H3857" i="4"/>
  <c r="G3858" i="4"/>
  <c r="H3858" i="4"/>
  <c r="G3859" i="4"/>
  <c r="H3859" i="4"/>
  <c r="G3860" i="4"/>
  <c r="H3860" i="4"/>
  <c r="G3861" i="4"/>
  <c r="H3861" i="4"/>
  <c r="G3862" i="4"/>
  <c r="H3862" i="4"/>
  <c r="G3863" i="4"/>
  <c r="H3863" i="4"/>
  <c r="G3864" i="4"/>
  <c r="H3864" i="4"/>
  <c r="G3865" i="4"/>
  <c r="H3865" i="4"/>
  <c r="G3866" i="4"/>
  <c r="H3866" i="4"/>
  <c r="G3867" i="4"/>
  <c r="H3867" i="4"/>
  <c r="G3868" i="4"/>
  <c r="H3868" i="4"/>
  <c r="G3869" i="4"/>
  <c r="H3869" i="4"/>
  <c r="G3870" i="4"/>
  <c r="H3870" i="4"/>
  <c r="G3871" i="4"/>
  <c r="H3871" i="4"/>
  <c r="G3872" i="4"/>
  <c r="H3872" i="4"/>
  <c r="G3873" i="4"/>
  <c r="H3873" i="4"/>
  <c r="G3874" i="4"/>
  <c r="H3874" i="4"/>
  <c r="G3875" i="4"/>
  <c r="H3875" i="4"/>
  <c r="G3876" i="4"/>
  <c r="H3876" i="4"/>
  <c r="G3877" i="4"/>
  <c r="H3877" i="4"/>
  <c r="G3878" i="4"/>
  <c r="H3878" i="4"/>
  <c r="G3879" i="4"/>
  <c r="H3879" i="4"/>
  <c r="G3880" i="4"/>
  <c r="H3880" i="4"/>
  <c r="G3881" i="4"/>
  <c r="H3881" i="4"/>
  <c r="G3882" i="4"/>
  <c r="H3882" i="4"/>
  <c r="G3883" i="4"/>
  <c r="H3883" i="4"/>
  <c r="G3884" i="4"/>
  <c r="H3884" i="4"/>
  <c r="G3885" i="4"/>
  <c r="H3885" i="4"/>
  <c r="G3886" i="4"/>
  <c r="H3886" i="4"/>
  <c r="G3887" i="4"/>
  <c r="H3887" i="4"/>
  <c r="G3888" i="4"/>
  <c r="H3888" i="4"/>
  <c r="G3889" i="4"/>
  <c r="H3889" i="4"/>
  <c r="G3890" i="4"/>
  <c r="H3890" i="4"/>
  <c r="G3891" i="4"/>
  <c r="H3891" i="4"/>
  <c r="G3892" i="4"/>
  <c r="H3892" i="4"/>
  <c r="G3893" i="4"/>
  <c r="H3893" i="4"/>
  <c r="G3894" i="4"/>
  <c r="H3894" i="4"/>
  <c r="G3895" i="4"/>
  <c r="H3895" i="4"/>
  <c r="G3896" i="4"/>
  <c r="H3896" i="4"/>
  <c r="G3897" i="4"/>
  <c r="H3897" i="4"/>
  <c r="G3898" i="4"/>
  <c r="H3898" i="4"/>
  <c r="G3899" i="4"/>
  <c r="H3899" i="4"/>
  <c r="G3900" i="4"/>
  <c r="H3900" i="4"/>
  <c r="G3901" i="4"/>
  <c r="H3901" i="4"/>
  <c r="G3902" i="4"/>
  <c r="H3902" i="4"/>
  <c r="G3903" i="4"/>
  <c r="H3903" i="4"/>
  <c r="G3904" i="4"/>
  <c r="H3904" i="4"/>
  <c r="G3905" i="4"/>
  <c r="H3905" i="4"/>
  <c r="G3906" i="4"/>
  <c r="H3906" i="4"/>
  <c r="G3907" i="4"/>
  <c r="H3907" i="4"/>
  <c r="G3908" i="4"/>
  <c r="H3908" i="4"/>
  <c r="G3909" i="4"/>
  <c r="H3909" i="4"/>
  <c r="G3910" i="4"/>
  <c r="H3910" i="4"/>
  <c r="G3911" i="4"/>
  <c r="H3911" i="4"/>
  <c r="G3912" i="4"/>
  <c r="H3912" i="4"/>
  <c r="G3913" i="4"/>
  <c r="H3913" i="4"/>
  <c r="G3914" i="4"/>
  <c r="H3914" i="4"/>
  <c r="G3915" i="4"/>
  <c r="H3915" i="4"/>
  <c r="G3916" i="4"/>
  <c r="H3916" i="4"/>
  <c r="G3917" i="4"/>
  <c r="H3917" i="4"/>
  <c r="G3918" i="4"/>
  <c r="H3918" i="4"/>
  <c r="G3919" i="4"/>
  <c r="H3919" i="4"/>
  <c r="G3920" i="4"/>
  <c r="H3920" i="4"/>
  <c r="G3921" i="4"/>
  <c r="H3921" i="4"/>
  <c r="G3922" i="4"/>
  <c r="H3922" i="4"/>
  <c r="G3923" i="4"/>
  <c r="H3923" i="4"/>
  <c r="G3924" i="4"/>
  <c r="H3924" i="4"/>
  <c r="G3925" i="4"/>
  <c r="H3925" i="4"/>
  <c r="G3926" i="4"/>
  <c r="H3926" i="4"/>
  <c r="G3927" i="4"/>
  <c r="H3927" i="4"/>
  <c r="G3928" i="4"/>
  <c r="H3928" i="4"/>
  <c r="G3929" i="4"/>
  <c r="H3929" i="4"/>
  <c r="G3930" i="4"/>
  <c r="H3930" i="4"/>
  <c r="G3931" i="4"/>
  <c r="H3931" i="4"/>
  <c r="G3932" i="4"/>
  <c r="H3932" i="4"/>
  <c r="G3933" i="4"/>
  <c r="H3933" i="4"/>
  <c r="G3934" i="4"/>
  <c r="H3934" i="4"/>
  <c r="G3935" i="4"/>
  <c r="H3935" i="4"/>
  <c r="G3936" i="4"/>
  <c r="H3936" i="4"/>
  <c r="G3937" i="4"/>
  <c r="H3937" i="4"/>
  <c r="G3938" i="4"/>
  <c r="H3938" i="4"/>
  <c r="G3939" i="4"/>
  <c r="H3939" i="4"/>
  <c r="G3940" i="4"/>
  <c r="H3940" i="4"/>
  <c r="G3941" i="4"/>
  <c r="H3941" i="4"/>
  <c r="G3942" i="4"/>
  <c r="H3942" i="4"/>
  <c r="G3943" i="4"/>
  <c r="H3943" i="4"/>
  <c r="G3944" i="4"/>
  <c r="H3944" i="4"/>
  <c r="G3945" i="4"/>
  <c r="H3945" i="4"/>
  <c r="G3946" i="4"/>
  <c r="H3946" i="4"/>
  <c r="G3947" i="4"/>
  <c r="H3947" i="4"/>
  <c r="G3948" i="4"/>
  <c r="H3948" i="4"/>
  <c r="G3949" i="4"/>
  <c r="H3949" i="4"/>
  <c r="G3950" i="4"/>
  <c r="H3950" i="4"/>
  <c r="G3951" i="4"/>
  <c r="H3951" i="4"/>
  <c r="G3952" i="4"/>
  <c r="H3952" i="4"/>
  <c r="G3953" i="4"/>
  <c r="H3953" i="4"/>
  <c r="G3954" i="4"/>
  <c r="H3954" i="4"/>
  <c r="G3955" i="4"/>
  <c r="H3955" i="4"/>
  <c r="G3956" i="4"/>
  <c r="H3956" i="4"/>
  <c r="G3957" i="4"/>
  <c r="H3957" i="4"/>
  <c r="G3958" i="4"/>
  <c r="H3958" i="4"/>
  <c r="G3959" i="4"/>
  <c r="H3959" i="4"/>
  <c r="G3960" i="4"/>
  <c r="H3960" i="4"/>
  <c r="G3961" i="4"/>
  <c r="H3961" i="4"/>
  <c r="G3962" i="4"/>
  <c r="H3962" i="4"/>
  <c r="G3963" i="4"/>
  <c r="H3963" i="4"/>
  <c r="G3964" i="4"/>
  <c r="H3964" i="4"/>
  <c r="G3965" i="4"/>
  <c r="H3965" i="4"/>
  <c r="G3966" i="4"/>
  <c r="H3966" i="4"/>
  <c r="G3967" i="4"/>
  <c r="H3967" i="4"/>
  <c r="G3968" i="4"/>
  <c r="H3968" i="4"/>
  <c r="G3969" i="4"/>
  <c r="H3969" i="4"/>
  <c r="G3970" i="4"/>
  <c r="H3970" i="4"/>
  <c r="G3971" i="4"/>
  <c r="H3971" i="4"/>
  <c r="G3972" i="4"/>
  <c r="H3972" i="4"/>
  <c r="G3973" i="4"/>
  <c r="H3973" i="4"/>
  <c r="G3974" i="4"/>
  <c r="H3974" i="4"/>
  <c r="G3975" i="4"/>
  <c r="H3975" i="4"/>
  <c r="G3976" i="4"/>
  <c r="H3976" i="4"/>
  <c r="G3977" i="4"/>
  <c r="H3977" i="4"/>
  <c r="G3978" i="4"/>
  <c r="H3978" i="4"/>
  <c r="G3979" i="4"/>
  <c r="H3979" i="4"/>
  <c r="G3980" i="4"/>
  <c r="H3980" i="4"/>
  <c r="G3981" i="4"/>
  <c r="H3981" i="4"/>
  <c r="G3982" i="4"/>
  <c r="H3982" i="4"/>
  <c r="G3983" i="4"/>
  <c r="H3983" i="4"/>
  <c r="G3984" i="4"/>
  <c r="H3984" i="4"/>
  <c r="G3985" i="4"/>
  <c r="H3985" i="4"/>
  <c r="G3986" i="4"/>
  <c r="H3986" i="4"/>
  <c r="G3987" i="4"/>
  <c r="H3987" i="4"/>
  <c r="G3988" i="4"/>
  <c r="H3988" i="4"/>
  <c r="G3989" i="4"/>
  <c r="H3989" i="4"/>
  <c r="G3990" i="4"/>
  <c r="H3990" i="4"/>
  <c r="G3991" i="4"/>
  <c r="H3991" i="4"/>
  <c r="G3992" i="4"/>
  <c r="H3992" i="4"/>
  <c r="G3993" i="4"/>
  <c r="H3993" i="4"/>
  <c r="G3994" i="4"/>
  <c r="H3994" i="4"/>
  <c r="G3995" i="4"/>
  <c r="H3995" i="4"/>
  <c r="G3996" i="4"/>
  <c r="H3996" i="4"/>
  <c r="G3997" i="4"/>
  <c r="H3997" i="4"/>
  <c r="G3998" i="4"/>
  <c r="H3998" i="4"/>
  <c r="G3999" i="4"/>
  <c r="H3999" i="4"/>
  <c r="G4000" i="4"/>
  <c r="H4000" i="4"/>
  <c r="G4001" i="4"/>
  <c r="H4001" i="4"/>
  <c r="G4002" i="4"/>
  <c r="H4002" i="4"/>
  <c r="G4003" i="4"/>
  <c r="H4003" i="4"/>
  <c r="G4004" i="4"/>
  <c r="H4004" i="4"/>
  <c r="G4005" i="4"/>
  <c r="H4005" i="4"/>
  <c r="G4006" i="4"/>
  <c r="H4006" i="4"/>
  <c r="G4007" i="4"/>
  <c r="H4007" i="4"/>
  <c r="G4008" i="4"/>
  <c r="H4008" i="4"/>
  <c r="G4009" i="4"/>
  <c r="H4009" i="4"/>
  <c r="G4010" i="4"/>
  <c r="H4010" i="4"/>
  <c r="G4011" i="4"/>
  <c r="H4011" i="4"/>
  <c r="G4012" i="4"/>
  <c r="H4012" i="4"/>
  <c r="G4013" i="4"/>
  <c r="H4013" i="4"/>
  <c r="G4014" i="4"/>
  <c r="H4014" i="4"/>
  <c r="G4015" i="4"/>
  <c r="H4015" i="4"/>
  <c r="G4016" i="4"/>
  <c r="H4016" i="4"/>
  <c r="G4017" i="4"/>
  <c r="H4017" i="4"/>
  <c r="G4018" i="4"/>
  <c r="H4018" i="4"/>
  <c r="G4019" i="4"/>
  <c r="H4019" i="4"/>
  <c r="G4020" i="4"/>
  <c r="H4020" i="4"/>
  <c r="G4021" i="4"/>
  <c r="H4021" i="4"/>
  <c r="G4022" i="4"/>
  <c r="H4022" i="4"/>
  <c r="G4023" i="4"/>
  <c r="H4023" i="4"/>
  <c r="G4024" i="4"/>
  <c r="H4024" i="4"/>
  <c r="G4025" i="4"/>
  <c r="H4025" i="4"/>
  <c r="G4026" i="4"/>
  <c r="H4026" i="4"/>
  <c r="G4027" i="4"/>
  <c r="H4027" i="4"/>
  <c r="G4028" i="4"/>
  <c r="H4028" i="4"/>
  <c r="G4029" i="4"/>
  <c r="H4029" i="4"/>
  <c r="G4030" i="4"/>
  <c r="H4030" i="4"/>
  <c r="G4031" i="4"/>
  <c r="H4031" i="4"/>
  <c r="G4032" i="4"/>
  <c r="H4032" i="4"/>
  <c r="G4033" i="4"/>
  <c r="H4033" i="4"/>
  <c r="G4034" i="4"/>
  <c r="H4034" i="4"/>
  <c r="G4035" i="4"/>
  <c r="H4035" i="4"/>
  <c r="G4036" i="4"/>
  <c r="H4036" i="4"/>
  <c r="G4037" i="4"/>
  <c r="H4037" i="4"/>
  <c r="G4038" i="4"/>
  <c r="H4038" i="4"/>
  <c r="G4039" i="4"/>
  <c r="H4039" i="4"/>
  <c r="G4040" i="4"/>
  <c r="H4040" i="4"/>
  <c r="G4041" i="4"/>
  <c r="H4041" i="4"/>
  <c r="G4042" i="4"/>
  <c r="H4042" i="4"/>
  <c r="G4043" i="4"/>
  <c r="H4043" i="4"/>
  <c r="G4044" i="4"/>
  <c r="H4044" i="4"/>
  <c r="G4045" i="4"/>
  <c r="H4045" i="4"/>
  <c r="G4046" i="4"/>
  <c r="H4046" i="4"/>
  <c r="G4047" i="4"/>
  <c r="H4047" i="4"/>
  <c r="G4048" i="4"/>
  <c r="H4048" i="4"/>
  <c r="G4049" i="4"/>
  <c r="H4049" i="4"/>
  <c r="G4050" i="4"/>
  <c r="H4050" i="4"/>
  <c r="H2" i="4"/>
  <c r="G2" i="4"/>
  <c r="F2" i="4"/>
  <c r="I1" i="4"/>
  <c r="H1" i="4"/>
  <c r="G1" i="4"/>
  <c r="F1" i="4"/>
  <c r="H3" i="1"/>
  <c r="M3" i="1" s="1"/>
  <c r="I3" i="1"/>
  <c r="N3" i="1" s="1"/>
  <c r="H4" i="1"/>
  <c r="M4" i="1" s="1"/>
  <c r="I4" i="1"/>
  <c r="N4" i="1" s="1"/>
  <c r="H5" i="1"/>
  <c r="M5" i="1" s="1"/>
  <c r="I5" i="1"/>
  <c r="N5" i="1" s="1"/>
  <c r="H6" i="1"/>
  <c r="M6" i="1" s="1"/>
  <c r="I6" i="1"/>
  <c r="N6" i="1" s="1"/>
  <c r="H7" i="1"/>
  <c r="M7" i="1" s="1"/>
  <c r="I7" i="1"/>
  <c r="N7" i="1" s="1"/>
  <c r="H8" i="1"/>
  <c r="M8" i="1" s="1"/>
  <c r="I8" i="1"/>
  <c r="N8" i="1" s="1"/>
  <c r="H9" i="1"/>
  <c r="M9" i="1" s="1"/>
  <c r="I9" i="1"/>
  <c r="N9" i="1" s="1"/>
  <c r="H10" i="1"/>
  <c r="I10" i="1"/>
  <c r="N10" i="1" s="1"/>
  <c r="H11" i="1"/>
  <c r="I11" i="1"/>
  <c r="N11" i="1" s="1"/>
  <c r="H12" i="1"/>
  <c r="M12" i="1" s="1"/>
  <c r="I12" i="1"/>
  <c r="N12" i="1" s="1"/>
  <c r="H13" i="1"/>
  <c r="M13" i="1" s="1"/>
  <c r="I13" i="1"/>
  <c r="N13" i="1" s="1"/>
  <c r="H14" i="1"/>
  <c r="M14" i="1" s="1"/>
  <c r="I14" i="1"/>
  <c r="N14" i="1" s="1"/>
  <c r="H15" i="1"/>
  <c r="M15" i="1" s="1"/>
  <c r="I15" i="1"/>
  <c r="N15" i="1" s="1"/>
  <c r="H16" i="1"/>
  <c r="M16" i="1" s="1"/>
  <c r="I16" i="1"/>
  <c r="N16" i="1" s="1"/>
  <c r="H17" i="1"/>
  <c r="M17" i="1" s="1"/>
  <c r="I17" i="1"/>
  <c r="N17" i="1" s="1"/>
  <c r="H18" i="1"/>
  <c r="M18" i="1" s="1"/>
  <c r="I18" i="1"/>
  <c r="N18" i="1" s="1"/>
  <c r="H19" i="1"/>
  <c r="M19" i="1" s="1"/>
  <c r="I19" i="1"/>
  <c r="H20" i="1"/>
  <c r="M20" i="1" s="1"/>
  <c r="I20" i="1"/>
  <c r="N20" i="1" s="1"/>
  <c r="H21" i="1"/>
  <c r="M21" i="1" s="1"/>
  <c r="I21" i="1"/>
  <c r="N21" i="1" s="1"/>
  <c r="H22" i="1"/>
  <c r="M22" i="1" s="1"/>
  <c r="I22" i="1"/>
  <c r="N22" i="1" s="1"/>
  <c r="H23" i="1"/>
  <c r="M23" i="1" s="1"/>
  <c r="I23" i="1"/>
  <c r="N23" i="1" s="1"/>
  <c r="H24" i="1"/>
  <c r="M24" i="1" s="1"/>
  <c r="I24" i="1"/>
  <c r="N24" i="1" s="1"/>
  <c r="H25" i="1"/>
  <c r="M25" i="1" s="1"/>
  <c r="I25" i="1"/>
  <c r="N25" i="1" s="1"/>
  <c r="H26" i="1"/>
  <c r="M26" i="1" s="1"/>
  <c r="I26" i="1"/>
  <c r="N26" i="1" s="1"/>
  <c r="H27" i="1"/>
  <c r="M27" i="1" s="1"/>
  <c r="I27" i="1"/>
  <c r="N27" i="1" s="1"/>
  <c r="H28" i="1"/>
  <c r="M28" i="1" s="1"/>
  <c r="I28" i="1"/>
  <c r="N28" i="1" s="1"/>
  <c r="H29" i="1"/>
  <c r="M29" i="1" s="1"/>
  <c r="I29" i="1"/>
  <c r="N29" i="1" s="1"/>
  <c r="H30" i="1"/>
  <c r="M30" i="1" s="1"/>
  <c r="I30" i="1"/>
  <c r="N30" i="1" s="1"/>
  <c r="H31" i="1"/>
  <c r="M31" i="1" s="1"/>
  <c r="I31" i="1"/>
  <c r="N31" i="1" s="1"/>
  <c r="H32" i="1"/>
  <c r="M32" i="1" s="1"/>
  <c r="I32" i="1"/>
  <c r="N32" i="1" s="1"/>
  <c r="H33" i="1"/>
  <c r="M33" i="1" s="1"/>
  <c r="I33" i="1"/>
  <c r="N33" i="1" s="1"/>
  <c r="H34" i="1"/>
  <c r="M34" i="1" s="1"/>
  <c r="I34" i="1"/>
  <c r="N34" i="1" s="1"/>
  <c r="H35" i="1"/>
  <c r="M35" i="1" s="1"/>
  <c r="I35" i="1"/>
  <c r="N35" i="1" s="1"/>
  <c r="H36" i="1"/>
  <c r="M36" i="1" s="1"/>
  <c r="I36" i="1"/>
  <c r="N36" i="1" s="1"/>
  <c r="H37" i="1"/>
  <c r="M37" i="1" s="1"/>
  <c r="I37" i="1"/>
  <c r="N37" i="1" s="1"/>
  <c r="H38" i="1"/>
  <c r="M38" i="1" s="1"/>
  <c r="I38" i="1"/>
  <c r="N38" i="1" s="1"/>
  <c r="H39" i="1"/>
  <c r="M39" i="1" s="1"/>
  <c r="I39" i="1"/>
  <c r="N39" i="1" s="1"/>
  <c r="H40" i="1"/>
  <c r="M40" i="1" s="1"/>
  <c r="I40" i="1"/>
  <c r="N40" i="1" s="1"/>
  <c r="H41" i="1"/>
  <c r="M41" i="1" s="1"/>
  <c r="I41" i="1"/>
  <c r="N41" i="1" s="1"/>
  <c r="H42" i="1"/>
  <c r="M42" i="1" s="1"/>
  <c r="I42" i="1"/>
  <c r="N42" i="1" s="1"/>
  <c r="H43" i="1"/>
  <c r="M43" i="1" s="1"/>
  <c r="I43" i="1"/>
  <c r="N43" i="1" s="1"/>
  <c r="H44" i="1"/>
  <c r="M44" i="1" s="1"/>
  <c r="I44" i="1"/>
  <c r="N44" i="1" s="1"/>
  <c r="H45" i="1"/>
  <c r="M45" i="1" s="1"/>
  <c r="I45" i="1"/>
  <c r="N45" i="1" s="1"/>
  <c r="H46" i="1"/>
  <c r="M46" i="1" s="1"/>
  <c r="I46" i="1"/>
  <c r="N46" i="1" s="1"/>
  <c r="H47" i="1"/>
  <c r="M47" i="1" s="1"/>
  <c r="I47" i="1"/>
  <c r="N47" i="1" s="1"/>
  <c r="H48" i="1"/>
  <c r="M48" i="1" s="1"/>
  <c r="I48" i="1"/>
  <c r="N48" i="1" s="1"/>
  <c r="H49" i="1"/>
  <c r="M49" i="1" s="1"/>
  <c r="I49" i="1"/>
  <c r="N49" i="1" s="1"/>
  <c r="H50" i="1"/>
  <c r="M50" i="1" s="1"/>
  <c r="I50" i="1"/>
  <c r="N50" i="1" s="1"/>
  <c r="H51" i="1"/>
  <c r="M51" i="1" s="1"/>
  <c r="I51" i="1"/>
  <c r="N51" i="1" s="1"/>
  <c r="H52" i="1"/>
  <c r="M52" i="1" s="1"/>
  <c r="I52" i="1"/>
  <c r="N52" i="1" s="1"/>
  <c r="H53" i="1"/>
  <c r="M53" i="1" s="1"/>
  <c r="I53" i="1"/>
  <c r="N53" i="1" s="1"/>
  <c r="H54" i="1"/>
  <c r="M54" i="1" s="1"/>
  <c r="I54" i="1"/>
  <c r="N54" i="1" s="1"/>
  <c r="H55" i="1"/>
  <c r="M55" i="1" s="1"/>
  <c r="I55" i="1"/>
  <c r="N55" i="1" s="1"/>
  <c r="H56" i="1"/>
  <c r="M56" i="1" s="1"/>
  <c r="I56" i="1"/>
  <c r="N56" i="1" s="1"/>
  <c r="H57" i="1"/>
  <c r="M57" i="1" s="1"/>
  <c r="I57" i="1"/>
  <c r="N57" i="1" s="1"/>
  <c r="H58" i="1"/>
  <c r="M58" i="1" s="1"/>
  <c r="I58" i="1"/>
  <c r="N58" i="1" s="1"/>
  <c r="H59" i="1"/>
  <c r="M59" i="1" s="1"/>
  <c r="I59" i="1"/>
  <c r="N59" i="1" s="1"/>
  <c r="H60" i="1"/>
  <c r="M60" i="1" s="1"/>
  <c r="I60" i="1"/>
  <c r="N60" i="1" s="1"/>
  <c r="H61" i="1"/>
  <c r="M61" i="1" s="1"/>
  <c r="I61" i="1"/>
  <c r="N61" i="1" s="1"/>
  <c r="H62" i="1"/>
  <c r="M62" i="1" s="1"/>
  <c r="I62" i="1"/>
  <c r="N62" i="1" s="1"/>
  <c r="H63" i="1"/>
  <c r="M63" i="1" s="1"/>
  <c r="I63" i="1"/>
  <c r="N63" i="1" s="1"/>
  <c r="H64" i="1"/>
  <c r="M64" i="1" s="1"/>
  <c r="I64" i="1"/>
  <c r="N64" i="1" s="1"/>
  <c r="H65" i="1"/>
  <c r="M65" i="1" s="1"/>
  <c r="I65" i="1"/>
  <c r="N65" i="1" s="1"/>
  <c r="H66" i="1"/>
  <c r="M66" i="1" s="1"/>
  <c r="I66" i="1"/>
  <c r="N66" i="1" s="1"/>
  <c r="H67" i="1"/>
  <c r="M67" i="1" s="1"/>
  <c r="I67" i="1"/>
  <c r="N67" i="1" s="1"/>
  <c r="H68" i="1"/>
  <c r="M68" i="1" s="1"/>
  <c r="I68" i="1"/>
  <c r="N68" i="1" s="1"/>
  <c r="H69" i="1"/>
  <c r="M69" i="1" s="1"/>
  <c r="I69" i="1"/>
  <c r="N69" i="1" s="1"/>
  <c r="H70" i="1"/>
  <c r="M70" i="1" s="1"/>
  <c r="I70" i="1"/>
  <c r="N70" i="1" s="1"/>
  <c r="H71" i="1"/>
  <c r="M71" i="1" s="1"/>
  <c r="I71" i="1"/>
  <c r="N71" i="1" s="1"/>
  <c r="H72" i="1"/>
  <c r="M72" i="1" s="1"/>
  <c r="I72" i="1"/>
  <c r="N72" i="1" s="1"/>
  <c r="H73" i="1"/>
  <c r="M73" i="1" s="1"/>
  <c r="I73" i="1"/>
  <c r="N73" i="1" s="1"/>
  <c r="H74" i="1"/>
  <c r="M74" i="1" s="1"/>
  <c r="I74" i="1"/>
  <c r="N74" i="1" s="1"/>
  <c r="H75" i="1"/>
  <c r="M75" i="1" s="1"/>
  <c r="I75" i="1"/>
  <c r="N75" i="1" s="1"/>
  <c r="H76" i="1"/>
  <c r="M76" i="1" s="1"/>
  <c r="I76" i="1"/>
  <c r="N76" i="1" s="1"/>
  <c r="H77" i="1"/>
  <c r="M77" i="1" s="1"/>
  <c r="I77" i="1"/>
  <c r="N77" i="1" s="1"/>
  <c r="H78" i="1"/>
  <c r="M78" i="1" s="1"/>
  <c r="I78" i="1"/>
  <c r="N78" i="1" s="1"/>
  <c r="H79" i="1"/>
  <c r="M79" i="1" s="1"/>
  <c r="I79" i="1"/>
  <c r="N79" i="1" s="1"/>
  <c r="H80" i="1"/>
  <c r="M80" i="1" s="1"/>
  <c r="I80" i="1"/>
  <c r="N80" i="1" s="1"/>
  <c r="H81" i="1"/>
  <c r="M81" i="1" s="1"/>
  <c r="I81" i="1"/>
  <c r="N81" i="1" s="1"/>
  <c r="H82" i="1"/>
  <c r="M82" i="1" s="1"/>
  <c r="I82" i="1"/>
  <c r="N82" i="1" s="1"/>
  <c r="H83" i="1"/>
  <c r="M83" i="1" s="1"/>
  <c r="I83" i="1"/>
  <c r="N83" i="1" s="1"/>
  <c r="H84" i="1"/>
  <c r="M84" i="1" s="1"/>
  <c r="I84" i="1"/>
  <c r="N84" i="1" s="1"/>
  <c r="H85" i="1"/>
  <c r="M85" i="1" s="1"/>
  <c r="I85" i="1"/>
  <c r="N85" i="1" s="1"/>
  <c r="H86" i="1"/>
  <c r="M86" i="1" s="1"/>
  <c r="I86" i="1"/>
  <c r="N86" i="1" s="1"/>
  <c r="H87" i="1"/>
  <c r="M87" i="1" s="1"/>
  <c r="I87" i="1"/>
  <c r="N87" i="1" s="1"/>
  <c r="H88" i="1"/>
  <c r="M88" i="1" s="1"/>
  <c r="I88" i="1"/>
  <c r="N88" i="1" s="1"/>
  <c r="H89" i="1"/>
  <c r="M89" i="1" s="1"/>
  <c r="I89" i="1"/>
  <c r="N89" i="1" s="1"/>
  <c r="H90" i="1"/>
  <c r="M90" i="1" s="1"/>
  <c r="I90" i="1"/>
  <c r="N90" i="1" s="1"/>
  <c r="H91" i="1"/>
  <c r="M91" i="1" s="1"/>
  <c r="I91" i="1"/>
  <c r="N91" i="1" s="1"/>
  <c r="H92" i="1"/>
  <c r="M92" i="1" s="1"/>
  <c r="I92" i="1"/>
  <c r="N92" i="1" s="1"/>
  <c r="H93" i="1"/>
  <c r="M93" i="1" s="1"/>
  <c r="I93" i="1"/>
  <c r="N93" i="1" s="1"/>
  <c r="H94" i="1"/>
  <c r="M94" i="1" s="1"/>
  <c r="I94" i="1"/>
  <c r="N94" i="1" s="1"/>
  <c r="H95" i="1"/>
  <c r="M95" i="1" s="1"/>
  <c r="I95" i="1"/>
  <c r="N95" i="1" s="1"/>
  <c r="H96" i="1"/>
  <c r="M96" i="1" s="1"/>
  <c r="I96" i="1"/>
  <c r="N96" i="1" s="1"/>
  <c r="H97" i="1"/>
  <c r="M97" i="1" s="1"/>
  <c r="I97" i="1"/>
  <c r="N97" i="1" s="1"/>
  <c r="H98" i="1"/>
  <c r="M98" i="1" s="1"/>
  <c r="I98" i="1"/>
  <c r="N98" i="1" s="1"/>
  <c r="H99" i="1"/>
  <c r="M99" i="1" s="1"/>
  <c r="I99" i="1"/>
  <c r="N99" i="1" s="1"/>
  <c r="H100" i="1"/>
  <c r="M100" i="1" s="1"/>
  <c r="I100" i="1"/>
  <c r="N100" i="1" s="1"/>
  <c r="H101" i="1"/>
  <c r="M101" i="1" s="1"/>
  <c r="I101" i="1"/>
  <c r="N101" i="1" s="1"/>
  <c r="H102" i="1"/>
  <c r="M102" i="1" s="1"/>
  <c r="I102" i="1"/>
  <c r="N102" i="1" s="1"/>
  <c r="H103" i="1"/>
  <c r="M103" i="1" s="1"/>
  <c r="I103" i="1"/>
  <c r="N103" i="1" s="1"/>
  <c r="H104" i="1"/>
  <c r="M104" i="1" s="1"/>
  <c r="I104" i="1"/>
  <c r="N104" i="1" s="1"/>
  <c r="H105" i="1"/>
  <c r="M105" i="1" s="1"/>
  <c r="I105" i="1"/>
  <c r="N105" i="1" s="1"/>
  <c r="H106" i="1"/>
  <c r="M106" i="1" s="1"/>
  <c r="I106" i="1"/>
  <c r="N106" i="1" s="1"/>
  <c r="H107" i="1"/>
  <c r="M107" i="1" s="1"/>
  <c r="I107" i="1"/>
  <c r="N107" i="1" s="1"/>
  <c r="H108" i="1"/>
  <c r="M108" i="1" s="1"/>
  <c r="I108" i="1"/>
  <c r="N108" i="1" s="1"/>
  <c r="H109" i="1"/>
  <c r="M109" i="1" s="1"/>
  <c r="I109" i="1"/>
  <c r="N109" i="1" s="1"/>
  <c r="H110" i="1"/>
  <c r="M110" i="1" s="1"/>
  <c r="I110" i="1"/>
  <c r="N110" i="1" s="1"/>
  <c r="H111" i="1"/>
  <c r="M111" i="1" s="1"/>
  <c r="I111" i="1"/>
  <c r="N111" i="1" s="1"/>
  <c r="H112" i="1"/>
  <c r="M112" i="1" s="1"/>
  <c r="I112" i="1"/>
  <c r="N112" i="1" s="1"/>
  <c r="H113" i="1"/>
  <c r="M113" i="1" s="1"/>
  <c r="I113" i="1"/>
  <c r="N113" i="1" s="1"/>
  <c r="H114" i="1"/>
  <c r="M114" i="1" s="1"/>
  <c r="I114" i="1"/>
  <c r="N114" i="1" s="1"/>
  <c r="H115" i="1"/>
  <c r="M115" i="1" s="1"/>
  <c r="I115" i="1"/>
  <c r="N115" i="1" s="1"/>
  <c r="H116" i="1"/>
  <c r="M116" i="1" s="1"/>
  <c r="I116" i="1"/>
  <c r="N116" i="1" s="1"/>
  <c r="H117" i="1"/>
  <c r="M117" i="1" s="1"/>
  <c r="I117" i="1"/>
  <c r="N117" i="1" s="1"/>
  <c r="H118" i="1"/>
  <c r="M118" i="1" s="1"/>
  <c r="I118" i="1"/>
  <c r="N118" i="1" s="1"/>
  <c r="H119" i="1"/>
  <c r="M119" i="1" s="1"/>
  <c r="I119" i="1"/>
  <c r="N119" i="1" s="1"/>
  <c r="H120" i="1"/>
  <c r="M120" i="1" s="1"/>
  <c r="I120" i="1"/>
  <c r="N120" i="1" s="1"/>
  <c r="H121" i="1"/>
  <c r="M121" i="1" s="1"/>
  <c r="I121" i="1"/>
  <c r="N121" i="1" s="1"/>
  <c r="H122" i="1"/>
  <c r="M122" i="1" s="1"/>
  <c r="I122" i="1"/>
  <c r="N122" i="1" s="1"/>
  <c r="H123" i="1"/>
  <c r="M123" i="1" s="1"/>
  <c r="I123" i="1"/>
  <c r="N123" i="1" s="1"/>
  <c r="H124" i="1"/>
  <c r="M124" i="1" s="1"/>
  <c r="I124" i="1"/>
  <c r="N124" i="1" s="1"/>
  <c r="H125" i="1"/>
  <c r="M125" i="1" s="1"/>
  <c r="I125" i="1"/>
  <c r="N125" i="1" s="1"/>
  <c r="H126" i="1"/>
  <c r="M126" i="1" s="1"/>
  <c r="I126" i="1"/>
  <c r="N126" i="1" s="1"/>
  <c r="H127" i="1"/>
  <c r="M127" i="1" s="1"/>
  <c r="I127" i="1"/>
  <c r="N127" i="1" s="1"/>
  <c r="H128" i="1"/>
  <c r="M128" i="1" s="1"/>
  <c r="I128" i="1"/>
  <c r="N128" i="1" s="1"/>
  <c r="H129" i="1"/>
  <c r="M129" i="1" s="1"/>
  <c r="I129" i="1"/>
  <c r="N129" i="1" s="1"/>
  <c r="H130" i="1"/>
  <c r="M130" i="1" s="1"/>
  <c r="I130" i="1"/>
  <c r="N130" i="1" s="1"/>
  <c r="H131" i="1"/>
  <c r="M131" i="1" s="1"/>
  <c r="I131" i="1"/>
  <c r="N131" i="1" s="1"/>
  <c r="H132" i="1"/>
  <c r="M132" i="1" s="1"/>
  <c r="I132" i="1"/>
  <c r="N132" i="1" s="1"/>
  <c r="H133" i="1"/>
  <c r="M133" i="1" s="1"/>
  <c r="I133" i="1"/>
  <c r="N133" i="1" s="1"/>
  <c r="H134" i="1"/>
  <c r="M134" i="1" s="1"/>
  <c r="I134" i="1"/>
  <c r="N134" i="1" s="1"/>
  <c r="H135" i="1"/>
  <c r="M135" i="1" s="1"/>
  <c r="I135" i="1"/>
  <c r="N135" i="1" s="1"/>
  <c r="H136" i="1"/>
  <c r="M136" i="1" s="1"/>
  <c r="I136" i="1"/>
  <c r="N136" i="1" s="1"/>
  <c r="H137" i="1"/>
  <c r="M137" i="1" s="1"/>
  <c r="I137" i="1"/>
  <c r="N137" i="1" s="1"/>
  <c r="H138" i="1"/>
  <c r="M138" i="1" s="1"/>
  <c r="I138" i="1"/>
  <c r="N138" i="1" s="1"/>
  <c r="H139" i="1"/>
  <c r="M139" i="1" s="1"/>
  <c r="I139" i="1"/>
  <c r="N139" i="1" s="1"/>
  <c r="H140" i="1"/>
  <c r="M140" i="1" s="1"/>
  <c r="I140" i="1"/>
  <c r="N140" i="1" s="1"/>
  <c r="H141" i="1"/>
  <c r="M141" i="1" s="1"/>
  <c r="I141" i="1"/>
  <c r="N141" i="1" s="1"/>
  <c r="H142" i="1"/>
  <c r="M142" i="1" s="1"/>
  <c r="I142" i="1"/>
  <c r="N142" i="1" s="1"/>
  <c r="H143" i="1"/>
  <c r="M143" i="1" s="1"/>
  <c r="I143" i="1"/>
  <c r="N143" i="1" s="1"/>
  <c r="H144" i="1"/>
  <c r="M144" i="1" s="1"/>
  <c r="I144" i="1"/>
  <c r="N144" i="1" s="1"/>
  <c r="H145" i="1"/>
  <c r="M145" i="1" s="1"/>
  <c r="I145" i="1"/>
  <c r="N145" i="1" s="1"/>
  <c r="H146" i="1"/>
  <c r="M146" i="1" s="1"/>
  <c r="I146" i="1"/>
  <c r="N146" i="1" s="1"/>
  <c r="H147" i="1"/>
  <c r="M147" i="1" s="1"/>
  <c r="I147" i="1"/>
  <c r="N147" i="1" s="1"/>
  <c r="H148" i="1"/>
  <c r="M148" i="1" s="1"/>
  <c r="I148" i="1"/>
  <c r="N148" i="1" s="1"/>
  <c r="H149" i="1"/>
  <c r="M149" i="1" s="1"/>
  <c r="I149" i="1"/>
  <c r="N149" i="1" s="1"/>
  <c r="H150" i="1"/>
  <c r="M150" i="1" s="1"/>
  <c r="I150" i="1"/>
  <c r="N150" i="1" s="1"/>
  <c r="H151" i="1"/>
  <c r="M151" i="1" s="1"/>
  <c r="I151" i="1"/>
  <c r="N151" i="1" s="1"/>
  <c r="H152" i="1"/>
  <c r="M152" i="1" s="1"/>
  <c r="I152" i="1"/>
  <c r="N152" i="1" s="1"/>
  <c r="H153" i="1"/>
  <c r="M153" i="1" s="1"/>
  <c r="I153" i="1"/>
  <c r="N153" i="1" s="1"/>
  <c r="H154" i="1"/>
  <c r="M154" i="1" s="1"/>
  <c r="I154" i="1"/>
  <c r="N154" i="1" s="1"/>
  <c r="H155" i="1"/>
  <c r="M155" i="1" s="1"/>
  <c r="I155" i="1"/>
  <c r="N155" i="1" s="1"/>
  <c r="H156" i="1"/>
  <c r="M156" i="1" s="1"/>
  <c r="I156" i="1"/>
  <c r="N156" i="1" s="1"/>
  <c r="H157" i="1"/>
  <c r="M157" i="1" s="1"/>
  <c r="I157" i="1"/>
  <c r="N157" i="1" s="1"/>
  <c r="H158" i="1"/>
  <c r="M158" i="1" s="1"/>
  <c r="I158" i="1"/>
  <c r="N158" i="1" s="1"/>
  <c r="H159" i="1"/>
  <c r="M159" i="1" s="1"/>
  <c r="I159" i="1"/>
  <c r="N159" i="1" s="1"/>
  <c r="H160" i="1"/>
  <c r="M160" i="1" s="1"/>
  <c r="I160" i="1"/>
  <c r="N160" i="1" s="1"/>
  <c r="H161" i="1"/>
  <c r="M161" i="1" s="1"/>
  <c r="I161" i="1"/>
  <c r="N161" i="1" s="1"/>
  <c r="H162" i="1"/>
  <c r="M162" i="1" s="1"/>
  <c r="I162" i="1"/>
  <c r="N162" i="1" s="1"/>
  <c r="H163" i="1"/>
  <c r="M163" i="1" s="1"/>
  <c r="I163" i="1"/>
  <c r="N163" i="1" s="1"/>
  <c r="H164" i="1"/>
  <c r="M164" i="1" s="1"/>
  <c r="I164" i="1"/>
  <c r="N164" i="1" s="1"/>
  <c r="H165" i="1"/>
  <c r="M165" i="1" s="1"/>
  <c r="I165" i="1"/>
  <c r="N165" i="1" s="1"/>
  <c r="H166" i="1"/>
  <c r="M166" i="1" s="1"/>
  <c r="I166" i="1"/>
  <c r="N166" i="1" s="1"/>
  <c r="H167" i="1"/>
  <c r="M167" i="1" s="1"/>
  <c r="I167" i="1"/>
  <c r="N167" i="1" s="1"/>
  <c r="H168" i="1"/>
  <c r="M168" i="1" s="1"/>
  <c r="I168" i="1"/>
  <c r="N168" i="1" s="1"/>
  <c r="H169" i="1"/>
  <c r="M169" i="1" s="1"/>
  <c r="I169" i="1"/>
  <c r="N169" i="1" s="1"/>
  <c r="H170" i="1"/>
  <c r="M170" i="1" s="1"/>
  <c r="I170" i="1"/>
  <c r="N170" i="1" s="1"/>
  <c r="H171" i="1"/>
  <c r="M171" i="1" s="1"/>
  <c r="I171" i="1"/>
  <c r="N171" i="1" s="1"/>
  <c r="H172" i="1"/>
  <c r="M172" i="1" s="1"/>
  <c r="I172" i="1"/>
  <c r="N172" i="1" s="1"/>
  <c r="H173" i="1"/>
  <c r="M173" i="1" s="1"/>
  <c r="I173" i="1"/>
  <c r="N173" i="1" s="1"/>
  <c r="H174" i="1"/>
  <c r="M174" i="1" s="1"/>
  <c r="I174" i="1"/>
  <c r="N174" i="1" s="1"/>
  <c r="H175" i="1"/>
  <c r="M175" i="1" s="1"/>
  <c r="I175" i="1"/>
  <c r="N175" i="1" s="1"/>
  <c r="H176" i="1"/>
  <c r="M176" i="1" s="1"/>
  <c r="I176" i="1"/>
  <c r="N176" i="1" s="1"/>
  <c r="H177" i="1"/>
  <c r="M177" i="1" s="1"/>
  <c r="I177" i="1"/>
  <c r="N177" i="1" s="1"/>
  <c r="H178" i="1"/>
  <c r="M178" i="1" s="1"/>
  <c r="I178" i="1"/>
  <c r="N178" i="1" s="1"/>
  <c r="H179" i="1"/>
  <c r="M179" i="1" s="1"/>
  <c r="I179" i="1"/>
  <c r="N179" i="1" s="1"/>
  <c r="H180" i="1"/>
  <c r="M180" i="1" s="1"/>
  <c r="I180" i="1"/>
  <c r="N180" i="1" s="1"/>
  <c r="H181" i="1"/>
  <c r="M181" i="1" s="1"/>
  <c r="I181" i="1"/>
  <c r="N181" i="1" s="1"/>
  <c r="H182" i="1"/>
  <c r="M182" i="1" s="1"/>
  <c r="I182" i="1"/>
  <c r="N182" i="1" s="1"/>
  <c r="H183" i="1"/>
  <c r="M183" i="1" s="1"/>
  <c r="I183" i="1"/>
  <c r="N183" i="1" s="1"/>
  <c r="H184" i="1"/>
  <c r="M184" i="1" s="1"/>
  <c r="I184" i="1"/>
  <c r="N184" i="1" s="1"/>
  <c r="H185" i="1"/>
  <c r="M185" i="1" s="1"/>
  <c r="I185" i="1"/>
  <c r="N185" i="1" s="1"/>
  <c r="H186" i="1"/>
  <c r="M186" i="1" s="1"/>
  <c r="I186" i="1"/>
  <c r="N186" i="1" s="1"/>
  <c r="H187" i="1"/>
  <c r="M187" i="1" s="1"/>
  <c r="I187" i="1"/>
  <c r="N187" i="1" s="1"/>
  <c r="H188" i="1"/>
  <c r="M188" i="1" s="1"/>
  <c r="I188" i="1"/>
  <c r="N188" i="1" s="1"/>
  <c r="H189" i="1"/>
  <c r="M189" i="1" s="1"/>
  <c r="I189" i="1"/>
  <c r="N189" i="1" s="1"/>
  <c r="H190" i="1"/>
  <c r="M190" i="1" s="1"/>
  <c r="I190" i="1"/>
  <c r="N190" i="1" s="1"/>
  <c r="H191" i="1"/>
  <c r="M191" i="1" s="1"/>
  <c r="I191" i="1"/>
  <c r="N191" i="1" s="1"/>
  <c r="H192" i="1"/>
  <c r="M192" i="1" s="1"/>
  <c r="I192" i="1"/>
  <c r="N192" i="1" s="1"/>
  <c r="H193" i="1"/>
  <c r="M193" i="1" s="1"/>
  <c r="I193" i="1"/>
  <c r="N193" i="1" s="1"/>
  <c r="H194" i="1"/>
  <c r="M194" i="1" s="1"/>
  <c r="I194" i="1"/>
  <c r="N194" i="1" s="1"/>
  <c r="H195" i="1"/>
  <c r="M195" i="1" s="1"/>
  <c r="I195" i="1"/>
  <c r="N195" i="1" s="1"/>
  <c r="H196" i="1"/>
  <c r="I196" i="1"/>
  <c r="N196" i="1" s="1"/>
  <c r="H197" i="1"/>
  <c r="M197" i="1" s="1"/>
  <c r="I197" i="1"/>
  <c r="N197" i="1" s="1"/>
  <c r="H198" i="1"/>
  <c r="M198" i="1" s="1"/>
  <c r="I198" i="1"/>
  <c r="N198" i="1" s="1"/>
  <c r="H199" i="1"/>
  <c r="M199" i="1" s="1"/>
  <c r="I199" i="1"/>
  <c r="N199" i="1" s="1"/>
  <c r="H200" i="1"/>
  <c r="M200" i="1" s="1"/>
  <c r="I200" i="1"/>
  <c r="N200" i="1" s="1"/>
  <c r="H201" i="1"/>
  <c r="M201" i="1" s="1"/>
  <c r="I201" i="1"/>
  <c r="N201" i="1" s="1"/>
  <c r="H202" i="1"/>
  <c r="M202" i="1" s="1"/>
  <c r="I202" i="1"/>
  <c r="N202" i="1" s="1"/>
  <c r="H203" i="1"/>
  <c r="M203" i="1" s="1"/>
  <c r="I203" i="1"/>
  <c r="N203" i="1" s="1"/>
  <c r="H204" i="1"/>
  <c r="M204" i="1" s="1"/>
  <c r="I204" i="1"/>
  <c r="N204" i="1" s="1"/>
  <c r="H205" i="1"/>
  <c r="M205" i="1" s="1"/>
  <c r="I205" i="1"/>
  <c r="N205" i="1" s="1"/>
  <c r="H206" i="1"/>
  <c r="M206" i="1" s="1"/>
  <c r="I206" i="1"/>
  <c r="N206" i="1" s="1"/>
  <c r="H207" i="1"/>
  <c r="M207" i="1" s="1"/>
  <c r="I207" i="1"/>
  <c r="H208" i="1"/>
  <c r="M208" i="1" s="1"/>
  <c r="I208" i="1"/>
  <c r="N208" i="1" s="1"/>
  <c r="H209" i="1"/>
  <c r="M209" i="1" s="1"/>
  <c r="I209" i="1"/>
  <c r="N209" i="1" s="1"/>
  <c r="H210" i="1"/>
  <c r="M210" i="1" s="1"/>
  <c r="I210" i="1"/>
  <c r="N210" i="1" s="1"/>
  <c r="H211" i="1"/>
  <c r="M211" i="1" s="1"/>
  <c r="I211" i="1"/>
  <c r="N211" i="1" s="1"/>
  <c r="H212" i="1"/>
  <c r="M212" i="1" s="1"/>
  <c r="I212" i="1"/>
  <c r="N212" i="1" s="1"/>
  <c r="H213" i="1"/>
  <c r="M213" i="1" s="1"/>
  <c r="I213" i="1"/>
  <c r="N213" i="1" s="1"/>
  <c r="H214" i="1"/>
  <c r="M214" i="1" s="1"/>
  <c r="I214" i="1"/>
  <c r="N214" i="1" s="1"/>
  <c r="H215" i="1"/>
  <c r="M215" i="1" s="1"/>
  <c r="I215" i="1"/>
  <c r="N215" i="1" s="1"/>
  <c r="H216" i="1"/>
  <c r="M216" i="1" s="1"/>
  <c r="I216" i="1"/>
  <c r="N216" i="1" s="1"/>
  <c r="H217" i="1"/>
  <c r="M217" i="1" s="1"/>
  <c r="I217" i="1"/>
  <c r="N217" i="1" s="1"/>
  <c r="H218" i="1"/>
  <c r="M218" i="1" s="1"/>
  <c r="I218" i="1"/>
  <c r="N218" i="1" s="1"/>
  <c r="H219" i="1"/>
  <c r="M219" i="1" s="1"/>
  <c r="I219" i="1"/>
  <c r="N219" i="1" s="1"/>
  <c r="H220" i="1"/>
  <c r="M220" i="1" s="1"/>
  <c r="I220" i="1"/>
  <c r="N220" i="1" s="1"/>
  <c r="H221" i="1"/>
  <c r="M221" i="1" s="1"/>
  <c r="I221" i="1"/>
  <c r="N221" i="1" s="1"/>
  <c r="H222" i="1"/>
  <c r="M222" i="1" s="1"/>
  <c r="I222" i="1"/>
  <c r="N222" i="1" s="1"/>
  <c r="H223" i="1"/>
  <c r="M223" i="1" s="1"/>
  <c r="I223" i="1"/>
  <c r="N223" i="1" s="1"/>
  <c r="H224" i="1"/>
  <c r="M224" i="1" s="1"/>
  <c r="I224" i="1"/>
  <c r="N224" i="1" s="1"/>
  <c r="H225" i="1"/>
  <c r="M225" i="1" s="1"/>
  <c r="I225" i="1"/>
  <c r="N225" i="1" s="1"/>
  <c r="H226" i="1"/>
  <c r="M226" i="1" s="1"/>
  <c r="I226" i="1"/>
  <c r="N226" i="1" s="1"/>
  <c r="H227" i="1"/>
  <c r="M227" i="1" s="1"/>
  <c r="I227" i="1"/>
  <c r="N227" i="1" s="1"/>
  <c r="H228" i="1"/>
  <c r="M228" i="1" s="1"/>
  <c r="I228" i="1"/>
  <c r="N228" i="1" s="1"/>
  <c r="H229" i="1"/>
  <c r="M229" i="1" s="1"/>
  <c r="I229" i="1"/>
  <c r="N229" i="1" s="1"/>
  <c r="H230" i="1"/>
  <c r="M230" i="1" s="1"/>
  <c r="I230" i="1"/>
  <c r="N230" i="1" s="1"/>
  <c r="H231" i="1"/>
  <c r="M231" i="1" s="1"/>
  <c r="I231" i="1"/>
  <c r="N231" i="1" s="1"/>
  <c r="H232" i="1"/>
  <c r="M232" i="1" s="1"/>
  <c r="I232" i="1"/>
  <c r="N232" i="1" s="1"/>
  <c r="H233" i="1"/>
  <c r="M233" i="1" s="1"/>
  <c r="I233" i="1"/>
  <c r="N233" i="1" s="1"/>
  <c r="H234" i="1"/>
  <c r="M234" i="1" s="1"/>
  <c r="I234" i="1"/>
  <c r="N234" i="1" s="1"/>
  <c r="H235" i="1"/>
  <c r="M235" i="1" s="1"/>
  <c r="I235" i="1"/>
  <c r="N235" i="1" s="1"/>
  <c r="H236" i="1"/>
  <c r="M236" i="1" s="1"/>
  <c r="I236" i="1"/>
  <c r="N236" i="1" s="1"/>
  <c r="H237" i="1"/>
  <c r="M237" i="1" s="1"/>
  <c r="I237" i="1"/>
  <c r="N237" i="1" s="1"/>
  <c r="H238" i="1"/>
  <c r="M238" i="1" s="1"/>
  <c r="I238" i="1"/>
  <c r="N238" i="1" s="1"/>
  <c r="H239" i="1"/>
  <c r="M239" i="1" s="1"/>
  <c r="I239" i="1"/>
  <c r="N239" i="1" s="1"/>
  <c r="H240" i="1"/>
  <c r="M240" i="1" s="1"/>
  <c r="I240" i="1"/>
  <c r="N240" i="1" s="1"/>
  <c r="H241" i="1"/>
  <c r="M241" i="1" s="1"/>
  <c r="I241" i="1"/>
  <c r="N241" i="1" s="1"/>
  <c r="H242" i="1"/>
  <c r="M242" i="1" s="1"/>
  <c r="I242" i="1"/>
  <c r="N242" i="1" s="1"/>
  <c r="H243" i="1"/>
  <c r="M243" i="1" s="1"/>
  <c r="I243" i="1"/>
  <c r="N243" i="1" s="1"/>
  <c r="H244" i="1"/>
  <c r="M244" i="1" s="1"/>
  <c r="I244" i="1"/>
  <c r="N244" i="1" s="1"/>
  <c r="H245" i="1"/>
  <c r="M245" i="1" s="1"/>
  <c r="I245" i="1"/>
  <c r="N245" i="1" s="1"/>
  <c r="H246" i="1"/>
  <c r="M246" i="1" s="1"/>
  <c r="I246" i="1"/>
  <c r="N246" i="1" s="1"/>
  <c r="H247" i="1"/>
  <c r="M247" i="1" s="1"/>
  <c r="I247" i="1"/>
  <c r="N247" i="1" s="1"/>
  <c r="H248" i="1"/>
  <c r="M248" i="1" s="1"/>
  <c r="I248" i="1"/>
  <c r="N248" i="1" s="1"/>
  <c r="H249" i="1"/>
  <c r="M249" i="1" s="1"/>
  <c r="I249" i="1"/>
  <c r="N249" i="1" s="1"/>
  <c r="H250" i="1"/>
  <c r="M250" i="1" s="1"/>
  <c r="I250" i="1"/>
  <c r="N250" i="1" s="1"/>
  <c r="H251" i="1"/>
  <c r="M251" i="1" s="1"/>
  <c r="I251" i="1"/>
  <c r="N251" i="1" s="1"/>
  <c r="H252" i="1"/>
  <c r="M252" i="1" s="1"/>
  <c r="I252" i="1"/>
  <c r="N252" i="1" s="1"/>
  <c r="H253" i="1"/>
  <c r="M253" i="1" s="1"/>
  <c r="I253" i="1"/>
  <c r="N253" i="1" s="1"/>
  <c r="H254" i="1"/>
  <c r="M254" i="1" s="1"/>
  <c r="I254" i="1"/>
  <c r="N254" i="1" s="1"/>
  <c r="H255" i="1"/>
  <c r="M255" i="1" s="1"/>
  <c r="I255" i="1"/>
  <c r="N255" i="1" s="1"/>
  <c r="H256" i="1"/>
  <c r="M256" i="1" s="1"/>
  <c r="I256" i="1"/>
  <c r="N256" i="1" s="1"/>
  <c r="H257" i="1"/>
  <c r="M257" i="1" s="1"/>
  <c r="I257" i="1"/>
  <c r="N257" i="1" s="1"/>
  <c r="H258" i="1"/>
  <c r="M258" i="1" s="1"/>
  <c r="I258" i="1"/>
  <c r="N258" i="1" s="1"/>
  <c r="H259" i="1"/>
  <c r="M259" i="1" s="1"/>
  <c r="I259" i="1"/>
  <c r="N259" i="1" s="1"/>
  <c r="H260" i="1"/>
  <c r="M260" i="1" s="1"/>
  <c r="I260" i="1"/>
  <c r="N260" i="1" s="1"/>
  <c r="H261" i="1"/>
  <c r="M261" i="1" s="1"/>
  <c r="I261" i="1"/>
  <c r="N261" i="1" s="1"/>
  <c r="H262" i="1"/>
  <c r="M262" i="1" s="1"/>
  <c r="I262" i="1"/>
  <c r="N262" i="1" s="1"/>
  <c r="H263" i="1"/>
  <c r="M263" i="1" s="1"/>
  <c r="I263" i="1"/>
  <c r="N263" i="1" s="1"/>
  <c r="H264" i="1"/>
  <c r="M264" i="1" s="1"/>
  <c r="I264" i="1"/>
  <c r="N264" i="1" s="1"/>
  <c r="H265" i="1"/>
  <c r="M265" i="1" s="1"/>
  <c r="I265" i="1"/>
  <c r="N265" i="1" s="1"/>
  <c r="H266" i="1"/>
  <c r="M266" i="1" s="1"/>
  <c r="I266" i="1"/>
  <c r="N266" i="1" s="1"/>
  <c r="H267" i="1"/>
  <c r="M267" i="1" s="1"/>
  <c r="I267" i="1"/>
  <c r="N267" i="1" s="1"/>
  <c r="H268" i="1"/>
  <c r="M268" i="1" s="1"/>
  <c r="I268" i="1"/>
  <c r="N268" i="1" s="1"/>
  <c r="H269" i="1"/>
  <c r="M269" i="1" s="1"/>
  <c r="I269" i="1"/>
  <c r="N269" i="1" s="1"/>
  <c r="H270" i="1"/>
  <c r="M270" i="1" s="1"/>
  <c r="I270" i="1"/>
  <c r="N270" i="1" s="1"/>
  <c r="H271" i="1"/>
  <c r="M271" i="1" s="1"/>
  <c r="I271" i="1"/>
  <c r="N271" i="1" s="1"/>
  <c r="H272" i="1"/>
  <c r="M272" i="1" s="1"/>
  <c r="I272" i="1"/>
  <c r="N272" i="1" s="1"/>
  <c r="H273" i="1"/>
  <c r="M273" i="1" s="1"/>
  <c r="I273" i="1"/>
  <c r="N273" i="1" s="1"/>
  <c r="H274" i="1"/>
  <c r="M274" i="1" s="1"/>
  <c r="I274" i="1"/>
  <c r="N274" i="1" s="1"/>
  <c r="H275" i="1"/>
  <c r="M275" i="1" s="1"/>
  <c r="I275" i="1"/>
  <c r="N275" i="1" s="1"/>
  <c r="H276" i="1"/>
  <c r="M276" i="1" s="1"/>
  <c r="I276" i="1"/>
  <c r="N276" i="1" s="1"/>
  <c r="H277" i="1"/>
  <c r="M277" i="1" s="1"/>
  <c r="I277" i="1"/>
  <c r="N277" i="1" s="1"/>
  <c r="H278" i="1"/>
  <c r="M278" i="1" s="1"/>
  <c r="I278" i="1"/>
  <c r="N278" i="1" s="1"/>
  <c r="H279" i="1"/>
  <c r="M279" i="1" s="1"/>
  <c r="I279" i="1"/>
  <c r="N279" i="1" s="1"/>
  <c r="H280" i="1"/>
  <c r="M280" i="1" s="1"/>
  <c r="I280" i="1"/>
  <c r="N280" i="1" s="1"/>
  <c r="H281" i="1"/>
  <c r="M281" i="1" s="1"/>
  <c r="I281" i="1"/>
  <c r="N281" i="1" s="1"/>
  <c r="H282" i="1"/>
  <c r="M282" i="1" s="1"/>
  <c r="I282" i="1"/>
  <c r="N282" i="1" s="1"/>
  <c r="H283" i="1"/>
  <c r="M283" i="1" s="1"/>
  <c r="I283" i="1"/>
  <c r="N283" i="1" s="1"/>
  <c r="H284" i="1"/>
  <c r="M284" i="1" s="1"/>
  <c r="I284" i="1"/>
  <c r="N284" i="1" s="1"/>
  <c r="H285" i="1"/>
  <c r="M285" i="1" s="1"/>
  <c r="I285" i="1"/>
  <c r="N285" i="1" s="1"/>
  <c r="H286" i="1"/>
  <c r="M286" i="1" s="1"/>
  <c r="I286" i="1"/>
  <c r="N286" i="1" s="1"/>
  <c r="H287" i="1"/>
  <c r="M287" i="1" s="1"/>
  <c r="I287" i="1"/>
  <c r="N287" i="1" s="1"/>
  <c r="H288" i="1"/>
  <c r="M288" i="1" s="1"/>
  <c r="I288" i="1"/>
  <c r="N288" i="1" s="1"/>
  <c r="H289" i="1"/>
  <c r="M289" i="1" s="1"/>
  <c r="I289" i="1"/>
  <c r="N289" i="1" s="1"/>
  <c r="H290" i="1"/>
  <c r="M290" i="1" s="1"/>
  <c r="I290" i="1"/>
  <c r="N290" i="1" s="1"/>
  <c r="H291" i="1"/>
  <c r="M291" i="1" s="1"/>
  <c r="I291" i="1"/>
  <c r="N291" i="1" s="1"/>
  <c r="H292" i="1"/>
  <c r="M292" i="1" s="1"/>
  <c r="I292" i="1"/>
  <c r="N292" i="1" s="1"/>
  <c r="H293" i="1"/>
  <c r="M293" i="1" s="1"/>
  <c r="I293" i="1"/>
  <c r="N293" i="1" s="1"/>
  <c r="H294" i="1"/>
  <c r="M294" i="1" s="1"/>
  <c r="I294" i="1"/>
  <c r="N294" i="1" s="1"/>
  <c r="H295" i="1"/>
  <c r="M295" i="1" s="1"/>
  <c r="I295" i="1"/>
  <c r="N295" i="1" s="1"/>
  <c r="H296" i="1"/>
  <c r="M296" i="1" s="1"/>
  <c r="I296" i="1"/>
  <c r="N296" i="1" s="1"/>
  <c r="H297" i="1"/>
  <c r="M297" i="1" s="1"/>
  <c r="I297" i="1"/>
  <c r="N297" i="1" s="1"/>
  <c r="H298" i="1"/>
  <c r="M298" i="1" s="1"/>
  <c r="I298" i="1"/>
  <c r="N298" i="1" s="1"/>
  <c r="H299" i="1"/>
  <c r="M299" i="1" s="1"/>
  <c r="I299" i="1"/>
  <c r="N299" i="1" s="1"/>
  <c r="H300" i="1"/>
  <c r="M300" i="1" s="1"/>
  <c r="I300" i="1"/>
  <c r="N300" i="1" s="1"/>
  <c r="H301" i="1"/>
  <c r="M301" i="1" s="1"/>
  <c r="I301" i="1"/>
  <c r="N301" i="1" s="1"/>
  <c r="H302" i="1"/>
  <c r="M302" i="1" s="1"/>
  <c r="I302" i="1"/>
  <c r="N302" i="1" s="1"/>
  <c r="H303" i="1"/>
  <c r="M303" i="1" s="1"/>
  <c r="I303" i="1"/>
  <c r="H304" i="1"/>
  <c r="M304" i="1" s="1"/>
  <c r="I304" i="1"/>
  <c r="N304" i="1" s="1"/>
  <c r="H305" i="1"/>
  <c r="M305" i="1" s="1"/>
  <c r="I305" i="1"/>
  <c r="N305" i="1" s="1"/>
  <c r="H306" i="1"/>
  <c r="M306" i="1" s="1"/>
  <c r="I306" i="1"/>
  <c r="N306" i="1" s="1"/>
  <c r="H307" i="1"/>
  <c r="M307" i="1" s="1"/>
  <c r="I307" i="1"/>
  <c r="N307" i="1" s="1"/>
  <c r="H308" i="1"/>
  <c r="M308" i="1" s="1"/>
  <c r="I308" i="1"/>
  <c r="N308" i="1" s="1"/>
  <c r="H309" i="1"/>
  <c r="M309" i="1" s="1"/>
  <c r="I309" i="1"/>
  <c r="N309" i="1" s="1"/>
  <c r="H310" i="1"/>
  <c r="M310" i="1" s="1"/>
  <c r="I310" i="1"/>
  <c r="N310" i="1" s="1"/>
  <c r="H311" i="1"/>
  <c r="M311" i="1" s="1"/>
  <c r="I311" i="1"/>
  <c r="N311" i="1" s="1"/>
  <c r="H312" i="1"/>
  <c r="M312" i="1" s="1"/>
  <c r="I312" i="1"/>
  <c r="N312" i="1" s="1"/>
  <c r="H313" i="1"/>
  <c r="M313" i="1" s="1"/>
  <c r="I313" i="1"/>
  <c r="N313" i="1" s="1"/>
  <c r="H314" i="1"/>
  <c r="M314" i="1" s="1"/>
  <c r="I314" i="1"/>
  <c r="N314" i="1" s="1"/>
  <c r="H315" i="1"/>
  <c r="M315" i="1" s="1"/>
  <c r="I315" i="1"/>
  <c r="N315" i="1" s="1"/>
  <c r="H316" i="1"/>
  <c r="M316" i="1" s="1"/>
  <c r="I316" i="1"/>
  <c r="N316" i="1" s="1"/>
  <c r="H317" i="1"/>
  <c r="M317" i="1" s="1"/>
  <c r="I317" i="1"/>
  <c r="N317" i="1" s="1"/>
  <c r="H318" i="1"/>
  <c r="M318" i="1" s="1"/>
  <c r="I318" i="1"/>
  <c r="N318" i="1" s="1"/>
  <c r="H319" i="1"/>
  <c r="M319" i="1" s="1"/>
  <c r="I319" i="1"/>
  <c r="N319" i="1" s="1"/>
  <c r="H320" i="1"/>
  <c r="M320" i="1" s="1"/>
  <c r="I320" i="1"/>
  <c r="N320" i="1" s="1"/>
  <c r="H321" i="1"/>
  <c r="M321" i="1" s="1"/>
  <c r="I321" i="1"/>
  <c r="N321" i="1" s="1"/>
  <c r="H322" i="1"/>
  <c r="M322" i="1" s="1"/>
  <c r="I322" i="1"/>
  <c r="N322" i="1" s="1"/>
  <c r="H323" i="1"/>
  <c r="M323" i="1" s="1"/>
  <c r="I323" i="1"/>
  <c r="N323" i="1" s="1"/>
  <c r="H324" i="1"/>
  <c r="M324" i="1" s="1"/>
  <c r="I324" i="1"/>
  <c r="N324" i="1" s="1"/>
  <c r="H325" i="1"/>
  <c r="M325" i="1" s="1"/>
  <c r="I325" i="1"/>
  <c r="N325" i="1" s="1"/>
  <c r="H326" i="1"/>
  <c r="M326" i="1" s="1"/>
  <c r="I326" i="1"/>
  <c r="N326" i="1" s="1"/>
  <c r="H327" i="1"/>
  <c r="M327" i="1" s="1"/>
  <c r="I327" i="1"/>
  <c r="N327" i="1" s="1"/>
  <c r="H328" i="1"/>
  <c r="M328" i="1" s="1"/>
  <c r="I328" i="1"/>
  <c r="N328" i="1" s="1"/>
  <c r="H329" i="1"/>
  <c r="M329" i="1" s="1"/>
  <c r="I329" i="1"/>
  <c r="N329" i="1" s="1"/>
  <c r="H330" i="1"/>
  <c r="M330" i="1" s="1"/>
  <c r="I330" i="1"/>
  <c r="N330" i="1" s="1"/>
  <c r="H331" i="1"/>
  <c r="M331" i="1" s="1"/>
  <c r="I331" i="1"/>
  <c r="N331" i="1" s="1"/>
  <c r="H332" i="1"/>
  <c r="M332" i="1" s="1"/>
  <c r="I332" i="1"/>
  <c r="N332" i="1" s="1"/>
  <c r="H333" i="1"/>
  <c r="M333" i="1" s="1"/>
  <c r="I333" i="1"/>
  <c r="N333" i="1" s="1"/>
  <c r="H334" i="1"/>
  <c r="M334" i="1" s="1"/>
  <c r="I334" i="1"/>
  <c r="N334" i="1" s="1"/>
  <c r="H335" i="1"/>
  <c r="M335" i="1" s="1"/>
  <c r="I335" i="1"/>
  <c r="N335" i="1" s="1"/>
  <c r="H336" i="1"/>
  <c r="M336" i="1" s="1"/>
  <c r="I336" i="1"/>
  <c r="N336" i="1" s="1"/>
  <c r="H337" i="1"/>
  <c r="M337" i="1" s="1"/>
  <c r="I337" i="1"/>
  <c r="N337" i="1" s="1"/>
  <c r="H338" i="1"/>
  <c r="M338" i="1" s="1"/>
  <c r="I338" i="1"/>
  <c r="N338" i="1" s="1"/>
  <c r="H339" i="1"/>
  <c r="M339" i="1" s="1"/>
  <c r="I339" i="1"/>
  <c r="N339" i="1" s="1"/>
  <c r="H340" i="1"/>
  <c r="M340" i="1" s="1"/>
  <c r="I340" i="1"/>
  <c r="N340" i="1" s="1"/>
  <c r="H341" i="1"/>
  <c r="M341" i="1" s="1"/>
  <c r="I341" i="1"/>
  <c r="N341" i="1" s="1"/>
  <c r="H342" i="1"/>
  <c r="M342" i="1" s="1"/>
  <c r="I342" i="1"/>
  <c r="N342" i="1" s="1"/>
  <c r="H343" i="1"/>
  <c r="M343" i="1" s="1"/>
  <c r="I343" i="1"/>
  <c r="N343" i="1" s="1"/>
  <c r="H344" i="1"/>
  <c r="M344" i="1" s="1"/>
  <c r="I344" i="1"/>
  <c r="N344" i="1" s="1"/>
  <c r="H345" i="1"/>
  <c r="M345" i="1" s="1"/>
  <c r="I345" i="1"/>
  <c r="N345" i="1" s="1"/>
  <c r="H346" i="1"/>
  <c r="M346" i="1" s="1"/>
  <c r="I346" i="1"/>
  <c r="N346" i="1" s="1"/>
  <c r="H347" i="1"/>
  <c r="M347" i="1" s="1"/>
  <c r="I347" i="1"/>
  <c r="N347" i="1" s="1"/>
  <c r="H348" i="1"/>
  <c r="M348" i="1" s="1"/>
  <c r="I348" i="1"/>
  <c r="N348" i="1" s="1"/>
  <c r="H349" i="1"/>
  <c r="M349" i="1" s="1"/>
  <c r="I349" i="1"/>
  <c r="N349" i="1" s="1"/>
  <c r="H350" i="1"/>
  <c r="M350" i="1" s="1"/>
  <c r="I350" i="1"/>
  <c r="N350" i="1" s="1"/>
  <c r="H351" i="1"/>
  <c r="M351" i="1" s="1"/>
  <c r="I351" i="1"/>
  <c r="N351" i="1" s="1"/>
  <c r="H352" i="1"/>
  <c r="M352" i="1" s="1"/>
  <c r="I352" i="1"/>
  <c r="N352" i="1" s="1"/>
  <c r="H353" i="1"/>
  <c r="M353" i="1" s="1"/>
  <c r="I353" i="1"/>
  <c r="N353" i="1" s="1"/>
  <c r="H354" i="1"/>
  <c r="M354" i="1" s="1"/>
  <c r="I354" i="1"/>
  <c r="N354" i="1" s="1"/>
  <c r="H355" i="1"/>
  <c r="M355" i="1" s="1"/>
  <c r="I355" i="1"/>
  <c r="N355" i="1" s="1"/>
  <c r="H356" i="1"/>
  <c r="M356" i="1" s="1"/>
  <c r="I356" i="1"/>
  <c r="N356" i="1" s="1"/>
  <c r="H357" i="1"/>
  <c r="M357" i="1" s="1"/>
  <c r="I357" i="1"/>
  <c r="N357" i="1" s="1"/>
  <c r="H358" i="1"/>
  <c r="M358" i="1" s="1"/>
  <c r="I358" i="1"/>
  <c r="N358" i="1" s="1"/>
  <c r="H359" i="1"/>
  <c r="M359" i="1" s="1"/>
  <c r="I359" i="1"/>
  <c r="N359" i="1" s="1"/>
  <c r="H360" i="1"/>
  <c r="M360" i="1" s="1"/>
  <c r="I360" i="1"/>
  <c r="N360" i="1" s="1"/>
  <c r="H361" i="1"/>
  <c r="M361" i="1" s="1"/>
  <c r="I361" i="1"/>
  <c r="N361" i="1" s="1"/>
  <c r="H362" i="1"/>
  <c r="M362" i="1" s="1"/>
  <c r="I362" i="1"/>
  <c r="N362" i="1" s="1"/>
  <c r="H363" i="1"/>
  <c r="M363" i="1" s="1"/>
  <c r="I363" i="1"/>
  <c r="N363" i="1" s="1"/>
  <c r="H364" i="1"/>
  <c r="M364" i="1" s="1"/>
  <c r="I364" i="1"/>
  <c r="N364" i="1" s="1"/>
  <c r="H365" i="1"/>
  <c r="M365" i="1" s="1"/>
  <c r="I365" i="1"/>
  <c r="N365" i="1" s="1"/>
  <c r="H366" i="1"/>
  <c r="M366" i="1" s="1"/>
  <c r="I366" i="1"/>
  <c r="N366" i="1" s="1"/>
  <c r="H367" i="1"/>
  <c r="M367" i="1" s="1"/>
  <c r="I367" i="1"/>
  <c r="N367" i="1" s="1"/>
  <c r="H368" i="1"/>
  <c r="M368" i="1" s="1"/>
  <c r="I368" i="1"/>
  <c r="N368" i="1" s="1"/>
  <c r="H369" i="1"/>
  <c r="M369" i="1" s="1"/>
  <c r="I369" i="1"/>
  <c r="N369" i="1" s="1"/>
  <c r="H370" i="1"/>
  <c r="M370" i="1" s="1"/>
  <c r="I370" i="1"/>
  <c r="N370" i="1" s="1"/>
  <c r="H371" i="1"/>
  <c r="M371" i="1" s="1"/>
  <c r="I371" i="1"/>
  <c r="N371" i="1" s="1"/>
  <c r="H372" i="1"/>
  <c r="M372" i="1" s="1"/>
  <c r="I372" i="1"/>
  <c r="N372" i="1" s="1"/>
  <c r="H373" i="1"/>
  <c r="M373" i="1" s="1"/>
  <c r="I373" i="1"/>
  <c r="N373" i="1" s="1"/>
  <c r="H374" i="1"/>
  <c r="M374" i="1" s="1"/>
  <c r="I374" i="1"/>
  <c r="N374" i="1" s="1"/>
  <c r="H375" i="1"/>
  <c r="M375" i="1" s="1"/>
  <c r="I375" i="1"/>
  <c r="N375" i="1" s="1"/>
  <c r="H376" i="1"/>
  <c r="M376" i="1" s="1"/>
  <c r="I376" i="1"/>
  <c r="N376" i="1" s="1"/>
  <c r="H377" i="1"/>
  <c r="M377" i="1" s="1"/>
  <c r="I377" i="1"/>
  <c r="N377" i="1" s="1"/>
  <c r="H378" i="1"/>
  <c r="M378" i="1" s="1"/>
  <c r="I378" i="1"/>
  <c r="N378" i="1" s="1"/>
  <c r="H379" i="1"/>
  <c r="M379" i="1" s="1"/>
  <c r="I379" i="1"/>
  <c r="N379" i="1" s="1"/>
  <c r="H380" i="1"/>
  <c r="M380" i="1" s="1"/>
  <c r="I380" i="1"/>
  <c r="N380" i="1" s="1"/>
  <c r="H381" i="1"/>
  <c r="M381" i="1" s="1"/>
  <c r="I381" i="1"/>
  <c r="N381" i="1" s="1"/>
  <c r="H382" i="1"/>
  <c r="M382" i="1" s="1"/>
  <c r="I382" i="1"/>
  <c r="N382" i="1" s="1"/>
  <c r="H383" i="1"/>
  <c r="M383" i="1" s="1"/>
  <c r="I383" i="1"/>
  <c r="N383" i="1" s="1"/>
  <c r="H384" i="1"/>
  <c r="M384" i="1" s="1"/>
  <c r="I384" i="1"/>
  <c r="N384" i="1" s="1"/>
  <c r="H385" i="1"/>
  <c r="M385" i="1" s="1"/>
  <c r="I385" i="1"/>
  <c r="N385" i="1" s="1"/>
  <c r="H386" i="1"/>
  <c r="M386" i="1" s="1"/>
  <c r="I386" i="1"/>
  <c r="N386" i="1" s="1"/>
  <c r="H387" i="1"/>
  <c r="M387" i="1" s="1"/>
  <c r="I387" i="1"/>
  <c r="N387" i="1" s="1"/>
  <c r="H388" i="1"/>
  <c r="M388" i="1" s="1"/>
  <c r="I388" i="1"/>
  <c r="N388" i="1" s="1"/>
  <c r="H389" i="1"/>
  <c r="M389" i="1" s="1"/>
  <c r="I389" i="1"/>
  <c r="N389" i="1" s="1"/>
  <c r="H390" i="1"/>
  <c r="M390" i="1" s="1"/>
  <c r="I390" i="1"/>
  <c r="N390" i="1" s="1"/>
  <c r="H391" i="1"/>
  <c r="M391" i="1" s="1"/>
  <c r="I391" i="1"/>
  <c r="N391" i="1" s="1"/>
  <c r="H392" i="1"/>
  <c r="M392" i="1" s="1"/>
  <c r="I392" i="1"/>
  <c r="N392" i="1" s="1"/>
  <c r="H393" i="1"/>
  <c r="M393" i="1" s="1"/>
  <c r="I393" i="1"/>
  <c r="N393" i="1" s="1"/>
  <c r="H394" i="1"/>
  <c r="M394" i="1" s="1"/>
  <c r="I394" i="1"/>
  <c r="N394" i="1" s="1"/>
  <c r="H395" i="1"/>
  <c r="M395" i="1" s="1"/>
  <c r="I395" i="1"/>
  <c r="N395" i="1" s="1"/>
  <c r="H396" i="1"/>
  <c r="M396" i="1" s="1"/>
  <c r="I396" i="1"/>
  <c r="N396" i="1" s="1"/>
  <c r="H397" i="1"/>
  <c r="M397" i="1" s="1"/>
  <c r="I397" i="1"/>
  <c r="N397" i="1" s="1"/>
  <c r="H398" i="1"/>
  <c r="M398" i="1" s="1"/>
  <c r="I398" i="1"/>
  <c r="N398" i="1" s="1"/>
  <c r="H399" i="1"/>
  <c r="M399" i="1" s="1"/>
  <c r="I399" i="1"/>
  <c r="N399" i="1" s="1"/>
  <c r="H400" i="1"/>
  <c r="M400" i="1" s="1"/>
  <c r="I400" i="1"/>
  <c r="N400" i="1" s="1"/>
  <c r="H401" i="1"/>
  <c r="M401" i="1" s="1"/>
  <c r="I401" i="1"/>
  <c r="N401" i="1" s="1"/>
  <c r="H402" i="1"/>
  <c r="M402" i="1" s="1"/>
  <c r="I402" i="1"/>
  <c r="N402" i="1" s="1"/>
  <c r="H403" i="1"/>
  <c r="M403" i="1" s="1"/>
  <c r="I403" i="1"/>
  <c r="N403" i="1" s="1"/>
  <c r="H404" i="1"/>
  <c r="M404" i="1" s="1"/>
  <c r="I404" i="1"/>
  <c r="N404" i="1" s="1"/>
  <c r="H405" i="1"/>
  <c r="M405" i="1" s="1"/>
  <c r="I405" i="1"/>
  <c r="N405" i="1" s="1"/>
  <c r="H406" i="1"/>
  <c r="M406" i="1" s="1"/>
  <c r="I406" i="1"/>
  <c r="N406" i="1" s="1"/>
  <c r="H407" i="1"/>
  <c r="M407" i="1" s="1"/>
  <c r="I407" i="1"/>
  <c r="N407" i="1" s="1"/>
  <c r="H408" i="1"/>
  <c r="M408" i="1" s="1"/>
  <c r="I408" i="1"/>
  <c r="N408" i="1" s="1"/>
  <c r="H409" i="1"/>
  <c r="M409" i="1" s="1"/>
  <c r="I409" i="1"/>
  <c r="N409" i="1" s="1"/>
  <c r="H410" i="1"/>
  <c r="I410" i="1"/>
  <c r="N410" i="1" s="1"/>
  <c r="H411" i="1"/>
  <c r="M411" i="1" s="1"/>
  <c r="I411" i="1"/>
  <c r="N411" i="1" s="1"/>
  <c r="H412" i="1"/>
  <c r="M412" i="1" s="1"/>
  <c r="I412" i="1"/>
  <c r="N412" i="1" s="1"/>
  <c r="H413" i="1"/>
  <c r="M413" i="1" s="1"/>
  <c r="I413" i="1"/>
  <c r="N413" i="1" s="1"/>
  <c r="H414" i="1"/>
  <c r="M414" i="1" s="1"/>
  <c r="I414" i="1"/>
  <c r="N414" i="1" s="1"/>
  <c r="H415" i="1"/>
  <c r="M415" i="1" s="1"/>
  <c r="I415" i="1"/>
  <c r="N415" i="1" s="1"/>
  <c r="H416" i="1"/>
  <c r="M416" i="1" s="1"/>
  <c r="I416" i="1"/>
  <c r="N416" i="1" s="1"/>
  <c r="H417" i="1"/>
  <c r="M417" i="1" s="1"/>
  <c r="I417" i="1"/>
  <c r="N417" i="1" s="1"/>
  <c r="H418" i="1"/>
  <c r="M418" i="1" s="1"/>
  <c r="I418" i="1"/>
  <c r="N418" i="1" s="1"/>
  <c r="H419" i="1"/>
  <c r="M419" i="1" s="1"/>
  <c r="I419" i="1"/>
  <c r="N419" i="1" s="1"/>
  <c r="H420" i="1"/>
  <c r="M420" i="1" s="1"/>
  <c r="I420" i="1"/>
  <c r="N420" i="1" s="1"/>
  <c r="H421" i="1"/>
  <c r="M421" i="1" s="1"/>
  <c r="I421" i="1"/>
  <c r="N421" i="1" s="1"/>
  <c r="H422" i="1"/>
  <c r="M422" i="1" s="1"/>
  <c r="I422" i="1"/>
  <c r="N422" i="1" s="1"/>
  <c r="H423" i="1"/>
  <c r="M423" i="1" s="1"/>
  <c r="I423" i="1"/>
  <c r="N423" i="1" s="1"/>
  <c r="H424" i="1"/>
  <c r="M424" i="1" s="1"/>
  <c r="I424" i="1"/>
  <c r="N424" i="1" s="1"/>
  <c r="H425" i="1"/>
  <c r="M425" i="1" s="1"/>
  <c r="I425" i="1"/>
  <c r="H426" i="1"/>
  <c r="M426" i="1" s="1"/>
  <c r="I426" i="1"/>
  <c r="N426" i="1" s="1"/>
  <c r="H427" i="1"/>
  <c r="M427" i="1" s="1"/>
  <c r="I427" i="1"/>
  <c r="N427" i="1" s="1"/>
  <c r="H428" i="1"/>
  <c r="M428" i="1" s="1"/>
  <c r="I428" i="1"/>
  <c r="N428" i="1" s="1"/>
  <c r="H429" i="1"/>
  <c r="M429" i="1" s="1"/>
  <c r="I429" i="1"/>
  <c r="N429" i="1" s="1"/>
  <c r="H430" i="1"/>
  <c r="M430" i="1" s="1"/>
  <c r="I430" i="1"/>
  <c r="N430" i="1" s="1"/>
  <c r="H431" i="1"/>
  <c r="M431" i="1" s="1"/>
  <c r="I431" i="1"/>
  <c r="N431" i="1" s="1"/>
  <c r="H432" i="1"/>
  <c r="M432" i="1" s="1"/>
  <c r="I432" i="1"/>
  <c r="N432" i="1" s="1"/>
  <c r="H433" i="1"/>
  <c r="M433" i="1" s="1"/>
  <c r="I433" i="1"/>
  <c r="N433" i="1" s="1"/>
  <c r="H434" i="1"/>
  <c r="M434" i="1" s="1"/>
  <c r="I434" i="1"/>
  <c r="N434" i="1" s="1"/>
  <c r="H435" i="1"/>
  <c r="M435" i="1" s="1"/>
  <c r="I435" i="1"/>
  <c r="N435" i="1" s="1"/>
  <c r="H436" i="1"/>
  <c r="M436" i="1" s="1"/>
  <c r="I436" i="1"/>
  <c r="N436" i="1" s="1"/>
  <c r="H437" i="1"/>
  <c r="M437" i="1" s="1"/>
  <c r="I437" i="1"/>
  <c r="N437" i="1" s="1"/>
  <c r="H438" i="1"/>
  <c r="M438" i="1" s="1"/>
  <c r="I438" i="1"/>
  <c r="N438" i="1" s="1"/>
  <c r="H439" i="1"/>
  <c r="M439" i="1" s="1"/>
  <c r="I439" i="1"/>
  <c r="N439" i="1" s="1"/>
  <c r="H440" i="1"/>
  <c r="M440" i="1" s="1"/>
  <c r="I440" i="1"/>
  <c r="N440" i="1" s="1"/>
  <c r="H441" i="1"/>
  <c r="M441" i="1" s="1"/>
  <c r="I441" i="1"/>
  <c r="N441" i="1" s="1"/>
  <c r="H442" i="1"/>
  <c r="M442" i="1" s="1"/>
  <c r="I442" i="1"/>
  <c r="N442" i="1" s="1"/>
  <c r="H443" i="1"/>
  <c r="M443" i="1" s="1"/>
  <c r="I443" i="1"/>
  <c r="N443" i="1" s="1"/>
  <c r="H444" i="1"/>
  <c r="M444" i="1" s="1"/>
  <c r="I444" i="1"/>
  <c r="N444" i="1" s="1"/>
  <c r="H445" i="1"/>
  <c r="M445" i="1" s="1"/>
  <c r="I445" i="1"/>
  <c r="N445" i="1" s="1"/>
  <c r="H446" i="1"/>
  <c r="M446" i="1" s="1"/>
  <c r="I446" i="1"/>
  <c r="N446" i="1" s="1"/>
  <c r="H447" i="1"/>
  <c r="M447" i="1" s="1"/>
  <c r="I447" i="1"/>
  <c r="N447" i="1" s="1"/>
  <c r="H448" i="1"/>
  <c r="M448" i="1" s="1"/>
  <c r="I448" i="1"/>
  <c r="N448" i="1" s="1"/>
  <c r="H449" i="1"/>
  <c r="M449" i="1" s="1"/>
  <c r="I449" i="1"/>
  <c r="N449" i="1" s="1"/>
  <c r="H450" i="1"/>
  <c r="M450" i="1" s="1"/>
  <c r="I450" i="1"/>
  <c r="N450" i="1" s="1"/>
  <c r="H451" i="1"/>
  <c r="M451" i="1" s="1"/>
  <c r="I451" i="1"/>
  <c r="N451" i="1" s="1"/>
  <c r="H452" i="1"/>
  <c r="M452" i="1" s="1"/>
  <c r="I452" i="1"/>
  <c r="N452" i="1" s="1"/>
  <c r="H453" i="1"/>
  <c r="M453" i="1" s="1"/>
  <c r="I453" i="1"/>
  <c r="N453" i="1" s="1"/>
  <c r="H454" i="1"/>
  <c r="M454" i="1" s="1"/>
  <c r="I454" i="1"/>
  <c r="N454" i="1" s="1"/>
  <c r="H455" i="1"/>
  <c r="M455" i="1" s="1"/>
  <c r="I455" i="1"/>
  <c r="N455" i="1" s="1"/>
  <c r="H456" i="1"/>
  <c r="M456" i="1" s="1"/>
  <c r="I456" i="1"/>
  <c r="N456" i="1" s="1"/>
  <c r="H457" i="1"/>
  <c r="M457" i="1" s="1"/>
  <c r="I457" i="1"/>
  <c r="N457" i="1" s="1"/>
  <c r="H458" i="1"/>
  <c r="M458" i="1" s="1"/>
  <c r="I458" i="1"/>
  <c r="N458" i="1" s="1"/>
  <c r="H459" i="1"/>
  <c r="M459" i="1" s="1"/>
  <c r="I459" i="1"/>
  <c r="N459" i="1" s="1"/>
  <c r="H460" i="1"/>
  <c r="M460" i="1" s="1"/>
  <c r="I460" i="1"/>
  <c r="N460" i="1" s="1"/>
  <c r="H461" i="1"/>
  <c r="M461" i="1" s="1"/>
  <c r="I461" i="1"/>
  <c r="N461" i="1" s="1"/>
  <c r="H462" i="1"/>
  <c r="M462" i="1" s="1"/>
  <c r="I462" i="1"/>
  <c r="N462" i="1" s="1"/>
  <c r="H463" i="1"/>
  <c r="M463" i="1" s="1"/>
  <c r="I463" i="1"/>
  <c r="N463" i="1" s="1"/>
  <c r="H464" i="1"/>
  <c r="M464" i="1" s="1"/>
  <c r="I464" i="1"/>
  <c r="N464" i="1" s="1"/>
  <c r="H465" i="1"/>
  <c r="M465" i="1" s="1"/>
  <c r="I465" i="1"/>
  <c r="N465" i="1" s="1"/>
  <c r="H466" i="1"/>
  <c r="M466" i="1" s="1"/>
  <c r="I466" i="1"/>
  <c r="N466" i="1" s="1"/>
  <c r="H467" i="1"/>
  <c r="M467" i="1" s="1"/>
  <c r="I467" i="1"/>
  <c r="N467" i="1" s="1"/>
  <c r="H468" i="1"/>
  <c r="M468" i="1" s="1"/>
  <c r="I468" i="1"/>
  <c r="N468" i="1" s="1"/>
  <c r="H469" i="1"/>
  <c r="M469" i="1" s="1"/>
  <c r="I469" i="1"/>
  <c r="N469" i="1" s="1"/>
  <c r="H470" i="1"/>
  <c r="M470" i="1" s="1"/>
  <c r="I470" i="1"/>
  <c r="N470" i="1" s="1"/>
  <c r="H471" i="1"/>
  <c r="M471" i="1" s="1"/>
  <c r="I471" i="1"/>
  <c r="N471" i="1" s="1"/>
  <c r="H472" i="1"/>
  <c r="M472" i="1" s="1"/>
  <c r="I472" i="1"/>
  <c r="N472" i="1" s="1"/>
  <c r="H473" i="1"/>
  <c r="M473" i="1" s="1"/>
  <c r="I473" i="1"/>
  <c r="N473" i="1" s="1"/>
  <c r="H474" i="1"/>
  <c r="M474" i="1" s="1"/>
  <c r="I474" i="1"/>
  <c r="N474" i="1" s="1"/>
  <c r="H475" i="1"/>
  <c r="M475" i="1" s="1"/>
  <c r="I475" i="1"/>
  <c r="N475" i="1" s="1"/>
  <c r="H476" i="1"/>
  <c r="M476" i="1" s="1"/>
  <c r="I476" i="1"/>
  <c r="N476" i="1" s="1"/>
  <c r="H477" i="1"/>
  <c r="M477" i="1" s="1"/>
  <c r="I477" i="1"/>
  <c r="N477" i="1" s="1"/>
  <c r="H478" i="1"/>
  <c r="M478" i="1" s="1"/>
  <c r="I478" i="1"/>
  <c r="N478" i="1" s="1"/>
  <c r="H479" i="1"/>
  <c r="M479" i="1" s="1"/>
  <c r="I479" i="1"/>
  <c r="N479" i="1" s="1"/>
  <c r="H480" i="1"/>
  <c r="M480" i="1" s="1"/>
  <c r="I480" i="1"/>
  <c r="N480" i="1" s="1"/>
  <c r="H481" i="1"/>
  <c r="M481" i="1" s="1"/>
  <c r="I481" i="1"/>
  <c r="N481" i="1" s="1"/>
  <c r="H482" i="1"/>
  <c r="M482" i="1" s="1"/>
  <c r="I482" i="1"/>
  <c r="N482" i="1" s="1"/>
  <c r="H483" i="1"/>
  <c r="M483" i="1" s="1"/>
  <c r="I483" i="1"/>
  <c r="N483" i="1" s="1"/>
  <c r="H484" i="1"/>
  <c r="M484" i="1" s="1"/>
  <c r="I484" i="1"/>
  <c r="N484" i="1" s="1"/>
  <c r="H485" i="1"/>
  <c r="M485" i="1" s="1"/>
  <c r="I485" i="1"/>
  <c r="N485" i="1" s="1"/>
  <c r="H486" i="1"/>
  <c r="M486" i="1" s="1"/>
  <c r="I486" i="1"/>
  <c r="N486" i="1" s="1"/>
  <c r="H487" i="1"/>
  <c r="M487" i="1" s="1"/>
  <c r="I487" i="1"/>
  <c r="N487" i="1" s="1"/>
  <c r="H488" i="1"/>
  <c r="M488" i="1" s="1"/>
  <c r="I488" i="1"/>
  <c r="N488" i="1" s="1"/>
  <c r="H489" i="1"/>
  <c r="M489" i="1" s="1"/>
  <c r="I489" i="1"/>
  <c r="N489" i="1" s="1"/>
  <c r="H490" i="1"/>
  <c r="M490" i="1" s="1"/>
  <c r="I490" i="1"/>
  <c r="N490" i="1" s="1"/>
  <c r="H491" i="1"/>
  <c r="M491" i="1" s="1"/>
  <c r="I491" i="1"/>
  <c r="N491" i="1" s="1"/>
  <c r="H492" i="1"/>
  <c r="M492" i="1" s="1"/>
  <c r="I492" i="1"/>
  <c r="N492" i="1" s="1"/>
  <c r="H493" i="1"/>
  <c r="M493" i="1" s="1"/>
  <c r="I493" i="1"/>
  <c r="N493" i="1" s="1"/>
  <c r="H494" i="1"/>
  <c r="M494" i="1" s="1"/>
  <c r="I494" i="1"/>
  <c r="N494" i="1" s="1"/>
  <c r="H495" i="1"/>
  <c r="M495" i="1" s="1"/>
  <c r="I495" i="1"/>
  <c r="N495" i="1" s="1"/>
  <c r="H496" i="1"/>
  <c r="M496" i="1" s="1"/>
  <c r="I496" i="1"/>
  <c r="N496" i="1" s="1"/>
  <c r="H497" i="1"/>
  <c r="M497" i="1" s="1"/>
  <c r="I497" i="1"/>
  <c r="N497" i="1" s="1"/>
  <c r="H498" i="1"/>
  <c r="M498" i="1" s="1"/>
  <c r="I498" i="1"/>
  <c r="N498" i="1" s="1"/>
  <c r="H499" i="1"/>
  <c r="M499" i="1" s="1"/>
  <c r="I499" i="1"/>
  <c r="N499" i="1" s="1"/>
  <c r="H500" i="1"/>
  <c r="M500" i="1" s="1"/>
  <c r="I500" i="1"/>
  <c r="N500" i="1" s="1"/>
  <c r="H501" i="1"/>
  <c r="M501" i="1" s="1"/>
  <c r="I501" i="1"/>
  <c r="N501" i="1" s="1"/>
  <c r="H502" i="1"/>
  <c r="M502" i="1" s="1"/>
  <c r="I502" i="1"/>
  <c r="N502" i="1" s="1"/>
  <c r="H503" i="1"/>
  <c r="M503" i="1" s="1"/>
  <c r="I503" i="1"/>
  <c r="N503" i="1" s="1"/>
  <c r="H504" i="1"/>
  <c r="M504" i="1" s="1"/>
  <c r="I504" i="1"/>
  <c r="N504" i="1" s="1"/>
  <c r="H505" i="1"/>
  <c r="M505" i="1" s="1"/>
  <c r="I505" i="1"/>
  <c r="N505" i="1" s="1"/>
  <c r="H506" i="1"/>
  <c r="M506" i="1" s="1"/>
  <c r="I506" i="1"/>
  <c r="N506" i="1" s="1"/>
  <c r="H507" i="1"/>
  <c r="M507" i="1" s="1"/>
  <c r="I507" i="1"/>
  <c r="N507" i="1" s="1"/>
  <c r="H508" i="1"/>
  <c r="M508" i="1" s="1"/>
  <c r="I508" i="1"/>
  <c r="N508" i="1" s="1"/>
  <c r="H509" i="1"/>
  <c r="M509" i="1" s="1"/>
  <c r="I509" i="1"/>
  <c r="N509" i="1" s="1"/>
  <c r="H510" i="1"/>
  <c r="M510" i="1" s="1"/>
  <c r="I510" i="1"/>
  <c r="N510" i="1" s="1"/>
  <c r="H511" i="1"/>
  <c r="M511" i="1" s="1"/>
  <c r="I511" i="1"/>
  <c r="N511" i="1" s="1"/>
  <c r="H512" i="1"/>
  <c r="M512" i="1" s="1"/>
  <c r="I512" i="1"/>
  <c r="N512" i="1" s="1"/>
  <c r="H513" i="1"/>
  <c r="M513" i="1" s="1"/>
  <c r="I513" i="1"/>
  <c r="N513" i="1" s="1"/>
  <c r="H514" i="1"/>
  <c r="M514" i="1" s="1"/>
  <c r="I514" i="1"/>
  <c r="N514" i="1" s="1"/>
  <c r="H515" i="1"/>
  <c r="M515" i="1" s="1"/>
  <c r="I515" i="1"/>
  <c r="N515" i="1" s="1"/>
  <c r="H516" i="1"/>
  <c r="M516" i="1" s="1"/>
  <c r="I516" i="1"/>
  <c r="N516" i="1" s="1"/>
  <c r="H517" i="1"/>
  <c r="M517" i="1" s="1"/>
  <c r="I517" i="1"/>
  <c r="N517" i="1" s="1"/>
  <c r="H518" i="1"/>
  <c r="M518" i="1" s="1"/>
  <c r="I518" i="1"/>
  <c r="N518" i="1" s="1"/>
  <c r="H519" i="1"/>
  <c r="M519" i="1" s="1"/>
  <c r="I519" i="1"/>
  <c r="N519" i="1" s="1"/>
  <c r="H520" i="1"/>
  <c r="M520" i="1" s="1"/>
  <c r="I520" i="1"/>
  <c r="N520" i="1" s="1"/>
  <c r="H521" i="1"/>
  <c r="M521" i="1" s="1"/>
  <c r="I521" i="1"/>
  <c r="H522" i="1"/>
  <c r="M522" i="1" s="1"/>
  <c r="I522" i="1"/>
  <c r="N522" i="1" s="1"/>
  <c r="H523" i="1"/>
  <c r="M523" i="1" s="1"/>
  <c r="I523" i="1"/>
  <c r="N523" i="1" s="1"/>
  <c r="H524" i="1"/>
  <c r="M524" i="1" s="1"/>
  <c r="I524" i="1"/>
  <c r="N524" i="1" s="1"/>
  <c r="H525" i="1"/>
  <c r="M525" i="1" s="1"/>
  <c r="I525" i="1"/>
  <c r="N525" i="1" s="1"/>
  <c r="H526" i="1"/>
  <c r="M526" i="1" s="1"/>
  <c r="I526" i="1"/>
  <c r="N526" i="1" s="1"/>
  <c r="H527" i="1"/>
  <c r="M527" i="1" s="1"/>
  <c r="I527" i="1"/>
  <c r="N527" i="1" s="1"/>
  <c r="H528" i="1"/>
  <c r="M528" i="1" s="1"/>
  <c r="I528" i="1"/>
  <c r="N528" i="1" s="1"/>
  <c r="H529" i="1"/>
  <c r="M529" i="1" s="1"/>
  <c r="I529" i="1"/>
  <c r="N529" i="1" s="1"/>
  <c r="H530" i="1"/>
  <c r="M530" i="1" s="1"/>
  <c r="I530" i="1"/>
  <c r="N530" i="1" s="1"/>
  <c r="H531" i="1"/>
  <c r="M531" i="1" s="1"/>
  <c r="I531" i="1"/>
  <c r="N531" i="1" s="1"/>
  <c r="H532" i="1"/>
  <c r="M532" i="1" s="1"/>
  <c r="I532" i="1"/>
  <c r="N532" i="1" s="1"/>
  <c r="H533" i="1"/>
  <c r="M533" i="1" s="1"/>
  <c r="I533" i="1"/>
  <c r="N533" i="1" s="1"/>
  <c r="H534" i="1"/>
  <c r="M534" i="1" s="1"/>
  <c r="I534" i="1"/>
  <c r="N534" i="1" s="1"/>
  <c r="H535" i="1"/>
  <c r="M535" i="1" s="1"/>
  <c r="I535" i="1"/>
  <c r="N535" i="1" s="1"/>
  <c r="H536" i="1"/>
  <c r="M536" i="1" s="1"/>
  <c r="I536" i="1"/>
  <c r="N536" i="1" s="1"/>
  <c r="H537" i="1"/>
  <c r="M537" i="1" s="1"/>
  <c r="I537" i="1"/>
  <c r="N537" i="1" s="1"/>
  <c r="H538" i="1"/>
  <c r="M538" i="1" s="1"/>
  <c r="I538" i="1"/>
  <c r="N538" i="1" s="1"/>
  <c r="H539" i="1"/>
  <c r="M539" i="1" s="1"/>
  <c r="I539" i="1"/>
  <c r="N539" i="1" s="1"/>
  <c r="H540" i="1"/>
  <c r="M540" i="1" s="1"/>
  <c r="I540" i="1"/>
  <c r="N540" i="1" s="1"/>
  <c r="H541" i="1"/>
  <c r="M541" i="1" s="1"/>
  <c r="I541" i="1"/>
  <c r="N541" i="1" s="1"/>
  <c r="H542" i="1"/>
  <c r="M542" i="1" s="1"/>
  <c r="I542" i="1"/>
  <c r="N542" i="1" s="1"/>
  <c r="H543" i="1"/>
  <c r="M543" i="1" s="1"/>
  <c r="I543" i="1"/>
  <c r="N543" i="1" s="1"/>
  <c r="H544" i="1"/>
  <c r="M544" i="1" s="1"/>
  <c r="I544" i="1"/>
  <c r="N544" i="1" s="1"/>
  <c r="H545" i="1"/>
  <c r="M545" i="1" s="1"/>
  <c r="I545" i="1"/>
  <c r="N545" i="1" s="1"/>
  <c r="H546" i="1"/>
  <c r="M546" i="1" s="1"/>
  <c r="I546" i="1"/>
  <c r="N546" i="1" s="1"/>
  <c r="H547" i="1"/>
  <c r="M547" i="1" s="1"/>
  <c r="I547" i="1"/>
  <c r="N547" i="1" s="1"/>
  <c r="H548" i="1"/>
  <c r="M548" i="1" s="1"/>
  <c r="I548" i="1"/>
  <c r="N548" i="1" s="1"/>
  <c r="H549" i="1"/>
  <c r="M549" i="1" s="1"/>
  <c r="I549" i="1"/>
  <c r="N549" i="1" s="1"/>
  <c r="H550" i="1"/>
  <c r="M550" i="1" s="1"/>
  <c r="I550" i="1"/>
  <c r="N550" i="1" s="1"/>
  <c r="H551" i="1"/>
  <c r="M551" i="1" s="1"/>
  <c r="I551" i="1"/>
  <c r="N551" i="1" s="1"/>
  <c r="H552" i="1"/>
  <c r="M552" i="1" s="1"/>
  <c r="I552" i="1"/>
  <c r="N552" i="1" s="1"/>
  <c r="H553" i="1"/>
  <c r="M553" i="1" s="1"/>
  <c r="I553" i="1"/>
  <c r="N553" i="1" s="1"/>
  <c r="H554" i="1"/>
  <c r="M554" i="1" s="1"/>
  <c r="I554" i="1"/>
  <c r="N554" i="1" s="1"/>
  <c r="H555" i="1"/>
  <c r="M555" i="1" s="1"/>
  <c r="I555" i="1"/>
  <c r="N555" i="1" s="1"/>
  <c r="H556" i="1"/>
  <c r="M556" i="1" s="1"/>
  <c r="I556" i="1"/>
  <c r="N556" i="1" s="1"/>
  <c r="H557" i="1"/>
  <c r="M557" i="1" s="1"/>
  <c r="I557" i="1"/>
  <c r="N557" i="1" s="1"/>
  <c r="H558" i="1"/>
  <c r="M558" i="1" s="1"/>
  <c r="I558" i="1"/>
  <c r="N558" i="1" s="1"/>
  <c r="H559" i="1"/>
  <c r="M559" i="1" s="1"/>
  <c r="I559" i="1"/>
  <c r="N559" i="1" s="1"/>
  <c r="H560" i="1"/>
  <c r="M560" i="1" s="1"/>
  <c r="I560" i="1"/>
  <c r="N560" i="1" s="1"/>
  <c r="H561" i="1"/>
  <c r="M561" i="1" s="1"/>
  <c r="I561" i="1"/>
  <c r="N561" i="1" s="1"/>
  <c r="H562" i="1"/>
  <c r="M562" i="1" s="1"/>
  <c r="I562" i="1"/>
  <c r="N562" i="1" s="1"/>
  <c r="H563" i="1"/>
  <c r="M563" i="1" s="1"/>
  <c r="I563" i="1"/>
  <c r="N563" i="1" s="1"/>
  <c r="H564" i="1"/>
  <c r="M564" i="1" s="1"/>
  <c r="I564" i="1"/>
  <c r="N564" i="1" s="1"/>
  <c r="H565" i="1"/>
  <c r="M565" i="1" s="1"/>
  <c r="I565" i="1"/>
  <c r="N565" i="1" s="1"/>
  <c r="H566" i="1"/>
  <c r="M566" i="1" s="1"/>
  <c r="I566" i="1"/>
  <c r="N566" i="1" s="1"/>
  <c r="H567" i="1"/>
  <c r="M567" i="1" s="1"/>
  <c r="I567" i="1"/>
  <c r="N567" i="1" s="1"/>
  <c r="H568" i="1"/>
  <c r="M568" i="1" s="1"/>
  <c r="I568" i="1"/>
  <c r="N568" i="1" s="1"/>
  <c r="H569" i="1"/>
  <c r="M569" i="1" s="1"/>
  <c r="I569" i="1"/>
  <c r="N569" i="1" s="1"/>
  <c r="H570" i="1"/>
  <c r="M570" i="1" s="1"/>
  <c r="I570" i="1"/>
  <c r="N570" i="1" s="1"/>
  <c r="H571" i="1"/>
  <c r="M571" i="1" s="1"/>
  <c r="I571" i="1"/>
  <c r="N571" i="1" s="1"/>
  <c r="H572" i="1"/>
  <c r="M572" i="1" s="1"/>
  <c r="I572" i="1"/>
  <c r="N572" i="1" s="1"/>
  <c r="H573" i="1"/>
  <c r="M573" i="1" s="1"/>
  <c r="I573" i="1"/>
  <c r="N573" i="1" s="1"/>
  <c r="H574" i="1"/>
  <c r="M574" i="1" s="1"/>
  <c r="I574" i="1"/>
  <c r="N574" i="1" s="1"/>
  <c r="H575" i="1"/>
  <c r="M575" i="1" s="1"/>
  <c r="I575" i="1"/>
  <c r="N575" i="1" s="1"/>
  <c r="H576" i="1"/>
  <c r="M576" i="1" s="1"/>
  <c r="I576" i="1"/>
  <c r="N576" i="1" s="1"/>
  <c r="H577" i="1"/>
  <c r="M577" i="1" s="1"/>
  <c r="I577" i="1"/>
  <c r="N577" i="1" s="1"/>
  <c r="H578" i="1"/>
  <c r="M578" i="1" s="1"/>
  <c r="I578" i="1"/>
  <c r="N578" i="1" s="1"/>
  <c r="H579" i="1"/>
  <c r="M579" i="1" s="1"/>
  <c r="I579" i="1"/>
  <c r="N579" i="1" s="1"/>
  <c r="H580" i="1"/>
  <c r="M580" i="1" s="1"/>
  <c r="I580" i="1"/>
  <c r="N580" i="1" s="1"/>
  <c r="H581" i="1"/>
  <c r="M581" i="1" s="1"/>
  <c r="I581" i="1"/>
  <c r="N581" i="1" s="1"/>
  <c r="H582" i="1"/>
  <c r="M582" i="1" s="1"/>
  <c r="I582" i="1"/>
  <c r="N582" i="1" s="1"/>
  <c r="H583" i="1"/>
  <c r="M583" i="1" s="1"/>
  <c r="I583" i="1"/>
  <c r="N583" i="1" s="1"/>
  <c r="H584" i="1"/>
  <c r="M584" i="1" s="1"/>
  <c r="I584" i="1"/>
  <c r="N584" i="1" s="1"/>
  <c r="H585" i="1"/>
  <c r="M585" i="1" s="1"/>
  <c r="I585" i="1"/>
  <c r="N585" i="1" s="1"/>
  <c r="H586" i="1"/>
  <c r="M586" i="1" s="1"/>
  <c r="I586" i="1"/>
  <c r="N586" i="1" s="1"/>
  <c r="H587" i="1"/>
  <c r="M587" i="1" s="1"/>
  <c r="I587" i="1"/>
  <c r="N587" i="1" s="1"/>
  <c r="H588" i="1"/>
  <c r="M588" i="1" s="1"/>
  <c r="I588" i="1"/>
  <c r="N588" i="1" s="1"/>
  <c r="H589" i="1"/>
  <c r="M589" i="1" s="1"/>
  <c r="I589" i="1"/>
  <c r="N589" i="1" s="1"/>
  <c r="H590" i="1"/>
  <c r="M590" i="1" s="1"/>
  <c r="I590" i="1"/>
  <c r="N590" i="1" s="1"/>
  <c r="H591" i="1"/>
  <c r="M591" i="1" s="1"/>
  <c r="I591" i="1"/>
  <c r="N591" i="1" s="1"/>
  <c r="H592" i="1"/>
  <c r="M592" i="1" s="1"/>
  <c r="I592" i="1"/>
  <c r="N592" i="1" s="1"/>
  <c r="H593" i="1"/>
  <c r="M593" i="1" s="1"/>
  <c r="I593" i="1"/>
  <c r="N593" i="1" s="1"/>
  <c r="H594" i="1"/>
  <c r="M594" i="1" s="1"/>
  <c r="I594" i="1"/>
  <c r="N594" i="1" s="1"/>
  <c r="H595" i="1"/>
  <c r="M595" i="1" s="1"/>
  <c r="I595" i="1"/>
  <c r="N595" i="1" s="1"/>
  <c r="H596" i="1"/>
  <c r="M596" i="1" s="1"/>
  <c r="I596" i="1"/>
  <c r="N596" i="1" s="1"/>
  <c r="H597" i="1"/>
  <c r="M597" i="1" s="1"/>
  <c r="I597" i="1"/>
  <c r="N597" i="1" s="1"/>
  <c r="H598" i="1"/>
  <c r="M598" i="1" s="1"/>
  <c r="I598" i="1"/>
  <c r="N598" i="1" s="1"/>
  <c r="H599" i="1"/>
  <c r="M599" i="1" s="1"/>
  <c r="I599" i="1"/>
  <c r="N599" i="1" s="1"/>
  <c r="H600" i="1"/>
  <c r="M600" i="1" s="1"/>
  <c r="I600" i="1"/>
  <c r="N600" i="1" s="1"/>
  <c r="H601" i="1"/>
  <c r="M601" i="1" s="1"/>
  <c r="I601" i="1"/>
  <c r="N601" i="1" s="1"/>
  <c r="H602" i="1"/>
  <c r="M602" i="1" s="1"/>
  <c r="I602" i="1"/>
  <c r="N602" i="1" s="1"/>
  <c r="H603" i="1"/>
  <c r="M603" i="1" s="1"/>
  <c r="I603" i="1"/>
  <c r="N603" i="1" s="1"/>
  <c r="H604" i="1"/>
  <c r="M604" i="1" s="1"/>
  <c r="I604" i="1"/>
  <c r="N604" i="1" s="1"/>
  <c r="H605" i="1"/>
  <c r="M605" i="1" s="1"/>
  <c r="I605" i="1"/>
  <c r="N605" i="1" s="1"/>
  <c r="H606" i="1"/>
  <c r="M606" i="1" s="1"/>
  <c r="I606" i="1"/>
  <c r="N606" i="1" s="1"/>
  <c r="H607" i="1"/>
  <c r="M607" i="1" s="1"/>
  <c r="I607" i="1"/>
  <c r="N607" i="1" s="1"/>
  <c r="H608" i="1"/>
  <c r="M608" i="1" s="1"/>
  <c r="I608" i="1"/>
  <c r="N608" i="1" s="1"/>
  <c r="H609" i="1"/>
  <c r="M609" i="1" s="1"/>
  <c r="I609" i="1"/>
  <c r="N609" i="1" s="1"/>
  <c r="H610" i="1"/>
  <c r="M610" i="1" s="1"/>
  <c r="I610" i="1"/>
  <c r="N610" i="1" s="1"/>
  <c r="H611" i="1"/>
  <c r="M611" i="1" s="1"/>
  <c r="I611" i="1"/>
  <c r="N611" i="1" s="1"/>
  <c r="H612" i="1"/>
  <c r="M612" i="1" s="1"/>
  <c r="I612" i="1"/>
  <c r="N612" i="1" s="1"/>
  <c r="H613" i="1"/>
  <c r="M613" i="1" s="1"/>
  <c r="I613" i="1"/>
  <c r="N613" i="1" s="1"/>
  <c r="H614" i="1"/>
  <c r="M614" i="1" s="1"/>
  <c r="I614" i="1"/>
  <c r="N614" i="1" s="1"/>
  <c r="H615" i="1"/>
  <c r="M615" i="1" s="1"/>
  <c r="I615" i="1"/>
  <c r="N615" i="1" s="1"/>
  <c r="H616" i="1"/>
  <c r="M616" i="1" s="1"/>
  <c r="I616" i="1"/>
  <c r="N616" i="1" s="1"/>
  <c r="H617" i="1"/>
  <c r="M617" i="1" s="1"/>
  <c r="I617" i="1"/>
  <c r="N617" i="1" s="1"/>
  <c r="H618" i="1"/>
  <c r="M618" i="1" s="1"/>
  <c r="I618" i="1"/>
  <c r="N618" i="1" s="1"/>
  <c r="H619" i="1"/>
  <c r="M619" i="1" s="1"/>
  <c r="I619" i="1"/>
  <c r="N619" i="1" s="1"/>
  <c r="H620" i="1"/>
  <c r="M620" i="1" s="1"/>
  <c r="I620" i="1"/>
  <c r="N620" i="1" s="1"/>
  <c r="H621" i="1"/>
  <c r="M621" i="1" s="1"/>
  <c r="I621" i="1"/>
  <c r="N621" i="1" s="1"/>
  <c r="H622" i="1"/>
  <c r="M622" i="1" s="1"/>
  <c r="I622" i="1"/>
  <c r="N622" i="1" s="1"/>
  <c r="H623" i="1"/>
  <c r="M623" i="1" s="1"/>
  <c r="I623" i="1"/>
  <c r="N623" i="1" s="1"/>
  <c r="H624" i="1"/>
  <c r="M624" i="1" s="1"/>
  <c r="I624" i="1"/>
  <c r="N624" i="1" s="1"/>
  <c r="H625" i="1"/>
  <c r="M625" i="1" s="1"/>
  <c r="I625" i="1"/>
  <c r="N625" i="1" s="1"/>
  <c r="H626" i="1"/>
  <c r="M626" i="1" s="1"/>
  <c r="I626" i="1"/>
  <c r="N626" i="1" s="1"/>
  <c r="H627" i="1"/>
  <c r="M627" i="1" s="1"/>
  <c r="I627" i="1"/>
  <c r="N627" i="1" s="1"/>
  <c r="H628" i="1"/>
  <c r="M628" i="1" s="1"/>
  <c r="I628" i="1"/>
  <c r="N628" i="1" s="1"/>
  <c r="H629" i="1"/>
  <c r="M629" i="1" s="1"/>
  <c r="I629" i="1"/>
  <c r="N629" i="1" s="1"/>
  <c r="H630" i="1"/>
  <c r="M630" i="1" s="1"/>
  <c r="I630" i="1"/>
  <c r="N630" i="1" s="1"/>
  <c r="H631" i="1"/>
  <c r="M631" i="1" s="1"/>
  <c r="I631" i="1"/>
  <c r="N631" i="1" s="1"/>
  <c r="H632" i="1"/>
  <c r="M632" i="1" s="1"/>
  <c r="I632" i="1"/>
  <c r="N632" i="1" s="1"/>
  <c r="H633" i="1"/>
  <c r="M633" i="1" s="1"/>
  <c r="I633" i="1"/>
  <c r="N633" i="1" s="1"/>
  <c r="H634" i="1"/>
  <c r="M634" i="1" s="1"/>
  <c r="I634" i="1"/>
  <c r="N634" i="1" s="1"/>
  <c r="H635" i="1"/>
  <c r="M635" i="1" s="1"/>
  <c r="I635" i="1"/>
  <c r="N635" i="1" s="1"/>
  <c r="H636" i="1"/>
  <c r="M636" i="1" s="1"/>
  <c r="I636" i="1"/>
  <c r="N636" i="1" s="1"/>
  <c r="H637" i="1"/>
  <c r="M637" i="1" s="1"/>
  <c r="I637" i="1"/>
  <c r="N637" i="1" s="1"/>
  <c r="H638" i="1"/>
  <c r="M638" i="1" s="1"/>
  <c r="I638" i="1"/>
  <c r="N638" i="1" s="1"/>
  <c r="H639" i="1"/>
  <c r="M639" i="1" s="1"/>
  <c r="I639" i="1"/>
  <c r="N639" i="1" s="1"/>
  <c r="H640" i="1"/>
  <c r="M640" i="1" s="1"/>
  <c r="I640" i="1"/>
  <c r="N640" i="1" s="1"/>
  <c r="H641" i="1"/>
  <c r="M641" i="1" s="1"/>
  <c r="I641" i="1"/>
  <c r="N641" i="1" s="1"/>
  <c r="H642" i="1"/>
  <c r="M642" i="1" s="1"/>
  <c r="I642" i="1"/>
  <c r="N642" i="1" s="1"/>
  <c r="H643" i="1"/>
  <c r="M643" i="1" s="1"/>
  <c r="I643" i="1"/>
  <c r="N643" i="1" s="1"/>
  <c r="H644" i="1"/>
  <c r="M644" i="1" s="1"/>
  <c r="I644" i="1"/>
  <c r="N644" i="1" s="1"/>
  <c r="H645" i="1"/>
  <c r="M645" i="1" s="1"/>
  <c r="I645" i="1"/>
  <c r="N645" i="1" s="1"/>
  <c r="H646" i="1"/>
  <c r="M646" i="1" s="1"/>
  <c r="I646" i="1"/>
  <c r="N646" i="1" s="1"/>
  <c r="H647" i="1"/>
  <c r="M647" i="1" s="1"/>
  <c r="I647" i="1"/>
  <c r="N647" i="1" s="1"/>
  <c r="H648" i="1"/>
  <c r="M648" i="1" s="1"/>
  <c r="I648" i="1"/>
  <c r="N648" i="1" s="1"/>
  <c r="H649" i="1"/>
  <c r="M649" i="1" s="1"/>
  <c r="I649" i="1"/>
  <c r="N649" i="1" s="1"/>
  <c r="H650" i="1"/>
  <c r="M650" i="1" s="1"/>
  <c r="I650" i="1"/>
  <c r="N650" i="1" s="1"/>
  <c r="H651" i="1"/>
  <c r="I651" i="1"/>
  <c r="N651" i="1" s="1"/>
  <c r="H652" i="1"/>
  <c r="I652" i="1"/>
  <c r="N652" i="1" s="1"/>
  <c r="H653" i="1"/>
  <c r="M653" i="1" s="1"/>
  <c r="I653" i="1"/>
  <c r="N653" i="1" s="1"/>
  <c r="H654" i="1"/>
  <c r="M654" i="1" s="1"/>
  <c r="I654" i="1"/>
  <c r="N654" i="1" s="1"/>
  <c r="H655" i="1"/>
  <c r="M655" i="1" s="1"/>
  <c r="I655" i="1"/>
  <c r="N655" i="1" s="1"/>
  <c r="H656" i="1"/>
  <c r="M656" i="1" s="1"/>
  <c r="I656" i="1"/>
  <c r="N656" i="1" s="1"/>
  <c r="H657" i="1"/>
  <c r="M657" i="1" s="1"/>
  <c r="I657" i="1"/>
  <c r="N657" i="1" s="1"/>
  <c r="H658" i="1"/>
  <c r="M658" i="1" s="1"/>
  <c r="I658" i="1"/>
  <c r="N658" i="1" s="1"/>
  <c r="H659" i="1"/>
  <c r="M659" i="1" s="1"/>
  <c r="I659" i="1"/>
  <c r="N659" i="1" s="1"/>
  <c r="H660" i="1"/>
  <c r="M660" i="1" s="1"/>
  <c r="I660" i="1"/>
  <c r="N660" i="1" s="1"/>
  <c r="H661" i="1"/>
  <c r="M661" i="1" s="1"/>
  <c r="I661" i="1"/>
  <c r="N661" i="1" s="1"/>
  <c r="H662" i="1"/>
  <c r="M662" i="1" s="1"/>
  <c r="I662" i="1"/>
  <c r="N662" i="1" s="1"/>
  <c r="H663" i="1"/>
  <c r="M663" i="1" s="1"/>
  <c r="I663" i="1"/>
  <c r="H664" i="1"/>
  <c r="M664" i="1" s="1"/>
  <c r="I664" i="1"/>
  <c r="N664" i="1" s="1"/>
  <c r="H665" i="1"/>
  <c r="M665" i="1" s="1"/>
  <c r="I665" i="1"/>
  <c r="N665" i="1" s="1"/>
  <c r="H666" i="1"/>
  <c r="M666" i="1" s="1"/>
  <c r="I666" i="1"/>
  <c r="N666" i="1" s="1"/>
  <c r="H667" i="1"/>
  <c r="M667" i="1" s="1"/>
  <c r="I667" i="1"/>
  <c r="N667" i="1" s="1"/>
  <c r="H668" i="1"/>
  <c r="M668" i="1" s="1"/>
  <c r="I668" i="1"/>
  <c r="N668" i="1" s="1"/>
  <c r="H669" i="1"/>
  <c r="M669" i="1" s="1"/>
  <c r="I669" i="1"/>
  <c r="N669" i="1" s="1"/>
  <c r="H670" i="1"/>
  <c r="M670" i="1" s="1"/>
  <c r="I670" i="1"/>
  <c r="N670" i="1" s="1"/>
  <c r="H671" i="1"/>
  <c r="M671" i="1" s="1"/>
  <c r="I671" i="1"/>
  <c r="N671" i="1" s="1"/>
  <c r="H672" i="1"/>
  <c r="M672" i="1" s="1"/>
  <c r="I672" i="1"/>
  <c r="N672" i="1" s="1"/>
  <c r="H673" i="1"/>
  <c r="M673" i="1" s="1"/>
  <c r="I673" i="1"/>
  <c r="N673" i="1" s="1"/>
  <c r="H674" i="1"/>
  <c r="M674" i="1" s="1"/>
  <c r="I674" i="1"/>
  <c r="N674" i="1" s="1"/>
  <c r="H675" i="1"/>
  <c r="M675" i="1" s="1"/>
  <c r="I675" i="1"/>
  <c r="N675" i="1" s="1"/>
  <c r="H676" i="1"/>
  <c r="M676" i="1" s="1"/>
  <c r="I676" i="1"/>
  <c r="N676" i="1" s="1"/>
  <c r="H677" i="1"/>
  <c r="M677" i="1" s="1"/>
  <c r="I677" i="1"/>
  <c r="N677" i="1" s="1"/>
  <c r="H678" i="1"/>
  <c r="M678" i="1" s="1"/>
  <c r="I678" i="1"/>
  <c r="N678" i="1" s="1"/>
  <c r="H679" i="1"/>
  <c r="M679" i="1" s="1"/>
  <c r="I679" i="1"/>
  <c r="N679" i="1" s="1"/>
  <c r="H680" i="1"/>
  <c r="M680" i="1" s="1"/>
  <c r="I680" i="1"/>
  <c r="N680" i="1" s="1"/>
  <c r="H681" i="1"/>
  <c r="M681" i="1" s="1"/>
  <c r="I681" i="1"/>
  <c r="N681" i="1" s="1"/>
  <c r="H682" i="1"/>
  <c r="M682" i="1" s="1"/>
  <c r="I682" i="1"/>
  <c r="N682" i="1" s="1"/>
  <c r="H683" i="1"/>
  <c r="M683" i="1" s="1"/>
  <c r="I683" i="1"/>
  <c r="N683" i="1" s="1"/>
  <c r="H684" i="1"/>
  <c r="M684" i="1" s="1"/>
  <c r="I684" i="1"/>
  <c r="N684" i="1" s="1"/>
  <c r="H685" i="1"/>
  <c r="M685" i="1" s="1"/>
  <c r="I685" i="1"/>
  <c r="N685" i="1" s="1"/>
  <c r="H686" i="1"/>
  <c r="M686" i="1" s="1"/>
  <c r="I686" i="1"/>
  <c r="N686" i="1" s="1"/>
  <c r="H687" i="1"/>
  <c r="M687" i="1" s="1"/>
  <c r="I687" i="1"/>
  <c r="N687" i="1" s="1"/>
  <c r="H688" i="1"/>
  <c r="M688" i="1" s="1"/>
  <c r="I688" i="1"/>
  <c r="N688" i="1" s="1"/>
  <c r="H689" i="1"/>
  <c r="M689" i="1" s="1"/>
  <c r="I689" i="1"/>
  <c r="N689" i="1" s="1"/>
  <c r="H690" i="1"/>
  <c r="M690" i="1" s="1"/>
  <c r="I690" i="1"/>
  <c r="N690" i="1" s="1"/>
  <c r="H691" i="1"/>
  <c r="M691" i="1" s="1"/>
  <c r="I691" i="1"/>
  <c r="N691" i="1" s="1"/>
  <c r="H692" i="1"/>
  <c r="M692" i="1" s="1"/>
  <c r="I692" i="1"/>
  <c r="N692" i="1" s="1"/>
  <c r="H693" i="1"/>
  <c r="M693" i="1" s="1"/>
  <c r="I693" i="1"/>
  <c r="N693" i="1" s="1"/>
  <c r="H694" i="1"/>
  <c r="M694" i="1" s="1"/>
  <c r="I694" i="1"/>
  <c r="N694" i="1" s="1"/>
  <c r="H695" i="1"/>
  <c r="M695" i="1" s="1"/>
  <c r="I695" i="1"/>
  <c r="N695" i="1" s="1"/>
  <c r="H696" i="1"/>
  <c r="M696" i="1" s="1"/>
  <c r="I696" i="1"/>
  <c r="N696" i="1" s="1"/>
  <c r="H697" i="1"/>
  <c r="M697" i="1" s="1"/>
  <c r="I697" i="1"/>
  <c r="N697" i="1" s="1"/>
  <c r="H698" i="1"/>
  <c r="M698" i="1" s="1"/>
  <c r="I698" i="1"/>
  <c r="N698" i="1" s="1"/>
  <c r="H699" i="1"/>
  <c r="M699" i="1" s="1"/>
  <c r="I699" i="1"/>
  <c r="N699" i="1" s="1"/>
  <c r="H700" i="1"/>
  <c r="M700" i="1" s="1"/>
  <c r="I700" i="1"/>
  <c r="N700" i="1" s="1"/>
  <c r="H701" i="1"/>
  <c r="M701" i="1" s="1"/>
  <c r="I701" i="1"/>
  <c r="N701" i="1" s="1"/>
  <c r="H702" i="1"/>
  <c r="M702" i="1" s="1"/>
  <c r="I702" i="1"/>
  <c r="N702" i="1" s="1"/>
  <c r="H703" i="1"/>
  <c r="M703" i="1" s="1"/>
  <c r="I703" i="1"/>
  <c r="N703" i="1" s="1"/>
  <c r="H704" i="1"/>
  <c r="M704" i="1" s="1"/>
  <c r="I704" i="1"/>
  <c r="N704" i="1" s="1"/>
  <c r="H705" i="1"/>
  <c r="M705" i="1" s="1"/>
  <c r="I705" i="1"/>
  <c r="N705" i="1" s="1"/>
  <c r="H706" i="1"/>
  <c r="M706" i="1" s="1"/>
  <c r="I706" i="1"/>
  <c r="N706" i="1" s="1"/>
  <c r="H707" i="1"/>
  <c r="M707" i="1" s="1"/>
  <c r="I707" i="1"/>
  <c r="N707" i="1" s="1"/>
  <c r="H708" i="1"/>
  <c r="M708" i="1" s="1"/>
  <c r="I708" i="1"/>
  <c r="N708" i="1" s="1"/>
  <c r="H709" i="1"/>
  <c r="M709" i="1" s="1"/>
  <c r="I709" i="1"/>
  <c r="N709" i="1" s="1"/>
  <c r="H710" i="1"/>
  <c r="M710" i="1" s="1"/>
  <c r="I710" i="1"/>
  <c r="N710" i="1" s="1"/>
  <c r="H711" i="1"/>
  <c r="M711" i="1" s="1"/>
  <c r="I711" i="1"/>
  <c r="N711" i="1" s="1"/>
  <c r="H712" i="1"/>
  <c r="M712" i="1" s="1"/>
  <c r="I712" i="1"/>
  <c r="N712" i="1" s="1"/>
  <c r="H713" i="1"/>
  <c r="M713" i="1" s="1"/>
  <c r="I713" i="1"/>
  <c r="N713" i="1" s="1"/>
  <c r="H714" i="1"/>
  <c r="M714" i="1" s="1"/>
  <c r="I714" i="1"/>
  <c r="N714" i="1" s="1"/>
  <c r="H715" i="1"/>
  <c r="M715" i="1" s="1"/>
  <c r="I715" i="1"/>
  <c r="N715" i="1" s="1"/>
  <c r="H716" i="1"/>
  <c r="M716" i="1" s="1"/>
  <c r="I716" i="1"/>
  <c r="N716" i="1" s="1"/>
  <c r="H717" i="1"/>
  <c r="M717" i="1" s="1"/>
  <c r="I717" i="1"/>
  <c r="N717" i="1" s="1"/>
  <c r="H718" i="1"/>
  <c r="M718" i="1" s="1"/>
  <c r="I718" i="1"/>
  <c r="N718" i="1" s="1"/>
  <c r="H719" i="1"/>
  <c r="M719" i="1" s="1"/>
  <c r="I719" i="1"/>
  <c r="N719" i="1" s="1"/>
  <c r="H720" i="1"/>
  <c r="M720" i="1" s="1"/>
  <c r="I720" i="1"/>
  <c r="N720" i="1" s="1"/>
  <c r="H721" i="1"/>
  <c r="M721" i="1" s="1"/>
  <c r="I721" i="1"/>
  <c r="N721" i="1" s="1"/>
  <c r="H722" i="1"/>
  <c r="M722" i="1" s="1"/>
  <c r="I722" i="1"/>
  <c r="N722" i="1" s="1"/>
  <c r="H723" i="1"/>
  <c r="M723" i="1" s="1"/>
  <c r="I723" i="1"/>
  <c r="N723" i="1" s="1"/>
  <c r="H724" i="1"/>
  <c r="M724" i="1" s="1"/>
  <c r="I724" i="1"/>
  <c r="N724" i="1" s="1"/>
  <c r="H725" i="1"/>
  <c r="M725" i="1" s="1"/>
  <c r="I725" i="1"/>
  <c r="N725" i="1" s="1"/>
  <c r="H726" i="1"/>
  <c r="M726" i="1" s="1"/>
  <c r="I726" i="1"/>
  <c r="N726" i="1" s="1"/>
  <c r="H727" i="1"/>
  <c r="M727" i="1" s="1"/>
  <c r="I727" i="1"/>
  <c r="N727" i="1" s="1"/>
  <c r="H728" i="1"/>
  <c r="M728" i="1" s="1"/>
  <c r="I728" i="1"/>
  <c r="N728" i="1" s="1"/>
  <c r="H729" i="1"/>
  <c r="M729" i="1" s="1"/>
  <c r="I729" i="1"/>
  <c r="N729" i="1" s="1"/>
  <c r="H730" i="1"/>
  <c r="M730" i="1" s="1"/>
  <c r="I730" i="1"/>
  <c r="N730" i="1" s="1"/>
  <c r="H731" i="1"/>
  <c r="M731" i="1" s="1"/>
  <c r="I731" i="1"/>
  <c r="N731" i="1" s="1"/>
  <c r="H732" i="1"/>
  <c r="M732" i="1" s="1"/>
  <c r="I732" i="1"/>
  <c r="N732" i="1" s="1"/>
  <c r="H733" i="1"/>
  <c r="M733" i="1" s="1"/>
  <c r="I733" i="1"/>
  <c r="N733" i="1" s="1"/>
  <c r="H734" i="1"/>
  <c r="M734" i="1" s="1"/>
  <c r="I734" i="1"/>
  <c r="N734" i="1" s="1"/>
  <c r="H735" i="1"/>
  <c r="M735" i="1" s="1"/>
  <c r="I735" i="1"/>
  <c r="N735" i="1" s="1"/>
  <c r="H736" i="1"/>
  <c r="M736" i="1" s="1"/>
  <c r="I736" i="1"/>
  <c r="N736" i="1" s="1"/>
  <c r="H737" i="1"/>
  <c r="M737" i="1" s="1"/>
  <c r="I737" i="1"/>
  <c r="N737" i="1" s="1"/>
  <c r="H738" i="1"/>
  <c r="M738" i="1" s="1"/>
  <c r="I738" i="1"/>
  <c r="N738" i="1" s="1"/>
  <c r="H739" i="1"/>
  <c r="M739" i="1" s="1"/>
  <c r="I739" i="1"/>
  <c r="N739" i="1" s="1"/>
  <c r="H740" i="1"/>
  <c r="M740" i="1" s="1"/>
  <c r="I740" i="1"/>
  <c r="N740" i="1" s="1"/>
  <c r="H741" i="1"/>
  <c r="M741" i="1" s="1"/>
  <c r="I741" i="1"/>
  <c r="N741" i="1" s="1"/>
  <c r="H742" i="1"/>
  <c r="M742" i="1" s="1"/>
  <c r="I742" i="1"/>
  <c r="N742" i="1" s="1"/>
  <c r="H743" i="1"/>
  <c r="M743" i="1" s="1"/>
  <c r="I743" i="1"/>
  <c r="N743" i="1" s="1"/>
  <c r="H744" i="1"/>
  <c r="M744" i="1" s="1"/>
  <c r="I744" i="1"/>
  <c r="N744" i="1" s="1"/>
  <c r="H745" i="1"/>
  <c r="M745" i="1" s="1"/>
  <c r="I745" i="1"/>
  <c r="N745" i="1" s="1"/>
  <c r="H746" i="1"/>
  <c r="M746" i="1" s="1"/>
  <c r="I746" i="1"/>
  <c r="N746" i="1" s="1"/>
  <c r="H747" i="1"/>
  <c r="M747" i="1" s="1"/>
  <c r="I747" i="1"/>
  <c r="N747" i="1" s="1"/>
  <c r="H748" i="1"/>
  <c r="M748" i="1" s="1"/>
  <c r="I748" i="1"/>
  <c r="N748" i="1" s="1"/>
  <c r="H749" i="1"/>
  <c r="M749" i="1" s="1"/>
  <c r="I749" i="1"/>
  <c r="N749" i="1" s="1"/>
  <c r="H750" i="1"/>
  <c r="M750" i="1" s="1"/>
  <c r="I750" i="1"/>
  <c r="N750" i="1" s="1"/>
  <c r="H751" i="1"/>
  <c r="M751" i="1" s="1"/>
  <c r="I751" i="1"/>
  <c r="N751" i="1" s="1"/>
  <c r="H752" i="1"/>
  <c r="M752" i="1" s="1"/>
  <c r="I752" i="1"/>
  <c r="N752" i="1" s="1"/>
  <c r="H753" i="1"/>
  <c r="M753" i="1" s="1"/>
  <c r="I753" i="1"/>
  <c r="N753" i="1" s="1"/>
  <c r="H754" i="1"/>
  <c r="M754" i="1" s="1"/>
  <c r="I754" i="1"/>
  <c r="N754" i="1" s="1"/>
  <c r="H755" i="1"/>
  <c r="M755" i="1" s="1"/>
  <c r="I755" i="1"/>
  <c r="N755" i="1" s="1"/>
  <c r="H756" i="1"/>
  <c r="M756" i="1" s="1"/>
  <c r="I756" i="1"/>
  <c r="N756" i="1" s="1"/>
  <c r="H757" i="1"/>
  <c r="M757" i="1" s="1"/>
  <c r="I757" i="1"/>
  <c r="N757" i="1" s="1"/>
  <c r="H758" i="1"/>
  <c r="M758" i="1" s="1"/>
  <c r="I758" i="1"/>
  <c r="N758" i="1" s="1"/>
  <c r="H759" i="1"/>
  <c r="M759" i="1" s="1"/>
  <c r="I759" i="1"/>
  <c r="N759" i="1" s="1"/>
  <c r="H760" i="1"/>
  <c r="M760" i="1" s="1"/>
  <c r="I760" i="1"/>
  <c r="N760" i="1" s="1"/>
  <c r="H761" i="1"/>
  <c r="M761" i="1" s="1"/>
  <c r="I761" i="1"/>
  <c r="N761" i="1" s="1"/>
  <c r="H762" i="1"/>
  <c r="M762" i="1" s="1"/>
  <c r="I762" i="1"/>
  <c r="N762" i="1" s="1"/>
  <c r="H763" i="1"/>
  <c r="M763" i="1" s="1"/>
  <c r="I763" i="1"/>
  <c r="N763" i="1" s="1"/>
  <c r="H764" i="1"/>
  <c r="M764" i="1" s="1"/>
  <c r="I764" i="1"/>
  <c r="N764" i="1" s="1"/>
  <c r="H765" i="1"/>
  <c r="M765" i="1" s="1"/>
  <c r="I765" i="1"/>
  <c r="N765" i="1" s="1"/>
  <c r="H766" i="1"/>
  <c r="M766" i="1" s="1"/>
  <c r="I766" i="1"/>
  <c r="N766" i="1" s="1"/>
  <c r="H767" i="1"/>
  <c r="M767" i="1" s="1"/>
  <c r="I767" i="1"/>
  <c r="N767" i="1" s="1"/>
  <c r="H768" i="1"/>
  <c r="M768" i="1" s="1"/>
  <c r="I768" i="1"/>
  <c r="N768" i="1" s="1"/>
  <c r="H769" i="1"/>
  <c r="M769" i="1" s="1"/>
  <c r="I769" i="1"/>
  <c r="N769" i="1" s="1"/>
  <c r="H770" i="1"/>
  <c r="M770" i="1" s="1"/>
  <c r="I770" i="1"/>
  <c r="N770" i="1" s="1"/>
  <c r="H771" i="1"/>
  <c r="M771" i="1" s="1"/>
  <c r="I771" i="1"/>
  <c r="N771" i="1" s="1"/>
  <c r="H772" i="1"/>
  <c r="M772" i="1" s="1"/>
  <c r="I772" i="1"/>
  <c r="N772" i="1" s="1"/>
  <c r="H773" i="1"/>
  <c r="M773" i="1" s="1"/>
  <c r="I773" i="1"/>
  <c r="N773" i="1" s="1"/>
  <c r="H774" i="1"/>
  <c r="M774" i="1" s="1"/>
  <c r="I774" i="1"/>
  <c r="N774" i="1" s="1"/>
  <c r="H775" i="1"/>
  <c r="M775" i="1" s="1"/>
  <c r="I775" i="1"/>
  <c r="N775" i="1" s="1"/>
  <c r="H776" i="1"/>
  <c r="M776" i="1" s="1"/>
  <c r="I776" i="1"/>
  <c r="N776" i="1" s="1"/>
  <c r="H777" i="1"/>
  <c r="M777" i="1" s="1"/>
  <c r="I777" i="1"/>
  <c r="N777" i="1" s="1"/>
  <c r="H778" i="1"/>
  <c r="M778" i="1" s="1"/>
  <c r="I778" i="1"/>
  <c r="N778" i="1" s="1"/>
  <c r="H779" i="1"/>
  <c r="M779" i="1" s="1"/>
  <c r="I779" i="1"/>
  <c r="N779" i="1" s="1"/>
  <c r="H780" i="1"/>
  <c r="M780" i="1" s="1"/>
  <c r="I780" i="1"/>
  <c r="N780" i="1" s="1"/>
  <c r="H781" i="1"/>
  <c r="M781" i="1" s="1"/>
  <c r="I781" i="1"/>
  <c r="N781" i="1" s="1"/>
  <c r="H782" i="1"/>
  <c r="M782" i="1" s="1"/>
  <c r="I782" i="1"/>
  <c r="N782" i="1" s="1"/>
  <c r="H783" i="1"/>
  <c r="M783" i="1" s="1"/>
  <c r="I783" i="1"/>
  <c r="N783" i="1" s="1"/>
  <c r="H784" i="1"/>
  <c r="M784" i="1" s="1"/>
  <c r="I784" i="1"/>
  <c r="N784" i="1" s="1"/>
  <c r="H785" i="1"/>
  <c r="M785" i="1" s="1"/>
  <c r="I785" i="1"/>
  <c r="N785" i="1" s="1"/>
  <c r="H786" i="1"/>
  <c r="M786" i="1" s="1"/>
  <c r="I786" i="1"/>
  <c r="N786" i="1" s="1"/>
  <c r="H787" i="1"/>
  <c r="M787" i="1" s="1"/>
  <c r="I787" i="1"/>
  <c r="N787" i="1" s="1"/>
  <c r="H788" i="1"/>
  <c r="M788" i="1" s="1"/>
  <c r="I788" i="1"/>
  <c r="N788" i="1" s="1"/>
  <c r="H789" i="1"/>
  <c r="M789" i="1" s="1"/>
  <c r="I789" i="1"/>
  <c r="N789" i="1" s="1"/>
  <c r="H790" i="1"/>
  <c r="M790" i="1" s="1"/>
  <c r="I790" i="1"/>
  <c r="N790" i="1" s="1"/>
  <c r="H791" i="1"/>
  <c r="M791" i="1" s="1"/>
  <c r="I791" i="1"/>
  <c r="N791" i="1" s="1"/>
  <c r="H792" i="1"/>
  <c r="M792" i="1" s="1"/>
  <c r="I792" i="1"/>
  <c r="N792" i="1" s="1"/>
  <c r="H793" i="1"/>
  <c r="M793" i="1" s="1"/>
  <c r="I793" i="1"/>
  <c r="N793" i="1" s="1"/>
  <c r="H794" i="1"/>
  <c r="M794" i="1" s="1"/>
  <c r="I794" i="1"/>
  <c r="N794" i="1" s="1"/>
  <c r="H795" i="1"/>
  <c r="M795" i="1" s="1"/>
  <c r="I795" i="1"/>
  <c r="N795" i="1" s="1"/>
  <c r="H796" i="1"/>
  <c r="M796" i="1" s="1"/>
  <c r="I796" i="1"/>
  <c r="N796" i="1" s="1"/>
  <c r="H797" i="1"/>
  <c r="M797" i="1" s="1"/>
  <c r="I797" i="1"/>
  <c r="N797" i="1" s="1"/>
  <c r="H798" i="1"/>
  <c r="M798" i="1" s="1"/>
  <c r="I798" i="1"/>
  <c r="N798" i="1" s="1"/>
  <c r="H799" i="1"/>
  <c r="M799" i="1" s="1"/>
  <c r="I799" i="1"/>
  <c r="N799" i="1" s="1"/>
  <c r="H800" i="1"/>
  <c r="M800" i="1" s="1"/>
  <c r="I800" i="1"/>
  <c r="N800" i="1" s="1"/>
  <c r="H801" i="1"/>
  <c r="M801" i="1" s="1"/>
  <c r="I801" i="1"/>
  <c r="N801" i="1" s="1"/>
  <c r="H802" i="1"/>
  <c r="M802" i="1" s="1"/>
  <c r="I802" i="1"/>
  <c r="N802" i="1" s="1"/>
  <c r="H803" i="1"/>
  <c r="M803" i="1" s="1"/>
  <c r="I803" i="1"/>
  <c r="N803" i="1" s="1"/>
  <c r="H804" i="1"/>
  <c r="M804" i="1" s="1"/>
  <c r="I804" i="1"/>
  <c r="N804" i="1" s="1"/>
  <c r="H805" i="1"/>
  <c r="M805" i="1" s="1"/>
  <c r="I805" i="1"/>
  <c r="N805" i="1" s="1"/>
  <c r="H806" i="1"/>
  <c r="M806" i="1" s="1"/>
  <c r="I806" i="1"/>
  <c r="N806" i="1" s="1"/>
  <c r="H807" i="1"/>
  <c r="M807" i="1" s="1"/>
  <c r="I807" i="1"/>
  <c r="N807" i="1" s="1"/>
  <c r="H808" i="1"/>
  <c r="M808" i="1" s="1"/>
  <c r="I808" i="1"/>
  <c r="N808" i="1" s="1"/>
  <c r="H809" i="1"/>
  <c r="M809" i="1" s="1"/>
  <c r="I809" i="1"/>
  <c r="N809" i="1" s="1"/>
  <c r="H810" i="1"/>
  <c r="M810" i="1" s="1"/>
  <c r="I810" i="1"/>
  <c r="N810" i="1" s="1"/>
  <c r="H811" i="1"/>
  <c r="M811" i="1" s="1"/>
  <c r="I811" i="1"/>
  <c r="N811" i="1" s="1"/>
  <c r="H812" i="1"/>
  <c r="M812" i="1" s="1"/>
  <c r="I812" i="1"/>
  <c r="N812" i="1" s="1"/>
  <c r="H813" i="1"/>
  <c r="M813" i="1" s="1"/>
  <c r="I813" i="1"/>
  <c r="N813" i="1" s="1"/>
  <c r="H814" i="1"/>
  <c r="M814" i="1" s="1"/>
  <c r="I814" i="1"/>
  <c r="N814" i="1" s="1"/>
  <c r="H815" i="1"/>
  <c r="M815" i="1" s="1"/>
  <c r="I815" i="1"/>
  <c r="N815" i="1" s="1"/>
  <c r="H816" i="1"/>
  <c r="M816" i="1" s="1"/>
  <c r="I816" i="1"/>
  <c r="N816" i="1" s="1"/>
  <c r="H817" i="1"/>
  <c r="M817" i="1" s="1"/>
  <c r="I817" i="1"/>
  <c r="N817" i="1" s="1"/>
  <c r="H818" i="1"/>
  <c r="M818" i="1" s="1"/>
  <c r="I818" i="1"/>
  <c r="N818" i="1" s="1"/>
  <c r="H819" i="1"/>
  <c r="M819" i="1" s="1"/>
  <c r="I819" i="1"/>
  <c r="N819" i="1" s="1"/>
  <c r="H820" i="1"/>
  <c r="M820" i="1" s="1"/>
  <c r="I820" i="1"/>
  <c r="N820" i="1" s="1"/>
  <c r="H821" i="1"/>
  <c r="M821" i="1" s="1"/>
  <c r="I821" i="1"/>
  <c r="N821" i="1" s="1"/>
  <c r="H822" i="1"/>
  <c r="M822" i="1" s="1"/>
  <c r="I822" i="1"/>
  <c r="N822" i="1" s="1"/>
  <c r="H823" i="1"/>
  <c r="M823" i="1" s="1"/>
  <c r="I823" i="1"/>
  <c r="N823" i="1" s="1"/>
  <c r="H824" i="1"/>
  <c r="M824" i="1" s="1"/>
  <c r="I824" i="1"/>
  <c r="N824" i="1" s="1"/>
  <c r="H825" i="1"/>
  <c r="M825" i="1" s="1"/>
  <c r="I825" i="1"/>
  <c r="N825" i="1" s="1"/>
  <c r="H826" i="1"/>
  <c r="M826" i="1" s="1"/>
  <c r="I826" i="1"/>
  <c r="N826" i="1" s="1"/>
  <c r="H827" i="1"/>
  <c r="M827" i="1" s="1"/>
  <c r="I827" i="1"/>
  <c r="N827" i="1" s="1"/>
  <c r="H828" i="1"/>
  <c r="M828" i="1" s="1"/>
  <c r="I828" i="1"/>
  <c r="N828" i="1" s="1"/>
  <c r="H829" i="1"/>
  <c r="M829" i="1" s="1"/>
  <c r="I829" i="1"/>
  <c r="N829" i="1" s="1"/>
  <c r="H830" i="1"/>
  <c r="M830" i="1" s="1"/>
  <c r="I830" i="1"/>
  <c r="N830" i="1" s="1"/>
  <c r="H831" i="1"/>
  <c r="M831" i="1" s="1"/>
  <c r="I831" i="1"/>
  <c r="N831" i="1" s="1"/>
  <c r="H832" i="1"/>
  <c r="M832" i="1" s="1"/>
  <c r="I832" i="1"/>
  <c r="N832" i="1" s="1"/>
  <c r="H833" i="1"/>
  <c r="M833" i="1" s="1"/>
  <c r="I833" i="1"/>
  <c r="N833" i="1" s="1"/>
  <c r="H834" i="1"/>
  <c r="M834" i="1" s="1"/>
  <c r="I834" i="1"/>
  <c r="N834" i="1" s="1"/>
  <c r="H835" i="1"/>
  <c r="M835" i="1" s="1"/>
  <c r="I835" i="1"/>
  <c r="N835" i="1" s="1"/>
  <c r="H836" i="1"/>
  <c r="M836" i="1" s="1"/>
  <c r="I836" i="1"/>
  <c r="N836" i="1" s="1"/>
  <c r="H837" i="1"/>
  <c r="M837" i="1" s="1"/>
  <c r="I837" i="1"/>
  <c r="N837" i="1" s="1"/>
  <c r="H838" i="1"/>
  <c r="M838" i="1" s="1"/>
  <c r="I838" i="1"/>
  <c r="N838" i="1" s="1"/>
  <c r="H839" i="1"/>
  <c r="M839" i="1" s="1"/>
  <c r="I839" i="1"/>
  <c r="N839" i="1" s="1"/>
  <c r="H840" i="1"/>
  <c r="M840" i="1" s="1"/>
  <c r="I840" i="1"/>
  <c r="N840" i="1" s="1"/>
  <c r="H841" i="1"/>
  <c r="M841" i="1" s="1"/>
  <c r="I841" i="1"/>
  <c r="N841" i="1" s="1"/>
  <c r="H842" i="1"/>
  <c r="M842" i="1" s="1"/>
  <c r="I842" i="1"/>
  <c r="N842" i="1" s="1"/>
  <c r="H843" i="1"/>
  <c r="M843" i="1" s="1"/>
  <c r="I843" i="1"/>
  <c r="N843" i="1" s="1"/>
  <c r="H844" i="1"/>
  <c r="M844" i="1" s="1"/>
  <c r="I844" i="1"/>
  <c r="N844" i="1" s="1"/>
  <c r="H845" i="1"/>
  <c r="M845" i="1" s="1"/>
  <c r="I845" i="1"/>
  <c r="N845" i="1" s="1"/>
  <c r="H846" i="1"/>
  <c r="M846" i="1" s="1"/>
  <c r="I846" i="1"/>
  <c r="N846" i="1" s="1"/>
  <c r="H847" i="1"/>
  <c r="M847" i="1" s="1"/>
  <c r="I847" i="1"/>
  <c r="N847" i="1" s="1"/>
  <c r="H848" i="1"/>
  <c r="M848" i="1" s="1"/>
  <c r="I848" i="1"/>
  <c r="N848" i="1" s="1"/>
  <c r="H849" i="1"/>
  <c r="M849" i="1" s="1"/>
  <c r="I849" i="1"/>
  <c r="N849" i="1" s="1"/>
  <c r="H850" i="1"/>
  <c r="M850" i="1" s="1"/>
  <c r="I850" i="1"/>
  <c r="N850" i="1" s="1"/>
  <c r="H851" i="1"/>
  <c r="M851" i="1" s="1"/>
  <c r="I851" i="1"/>
  <c r="N851" i="1" s="1"/>
  <c r="H852" i="1"/>
  <c r="M852" i="1" s="1"/>
  <c r="I852" i="1"/>
  <c r="N852" i="1" s="1"/>
  <c r="H853" i="1"/>
  <c r="M853" i="1" s="1"/>
  <c r="I853" i="1"/>
  <c r="N853" i="1" s="1"/>
  <c r="H854" i="1"/>
  <c r="M854" i="1" s="1"/>
  <c r="I854" i="1"/>
  <c r="N854" i="1" s="1"/>
  <c r="H855" i="1"/>
  <c r="M855" i="1" s="1"/>
  <c r="I855" i="1"/>
  <c r="N855" i="1" s="1"/>
  <c r="H856" i="1"/>
  <c r="M856" i="1" s="1"/>
  <c r="I856" i="1"/>
  <c r="N856" i="1" s="1"/>
  <c r="H857" i="1"/>
  <c r="M857" i="1" s="1"/>
  <c r="I857" i="1"/>
  <c r="N857" i="1" s="1"/>
  <c r="H858" i="1"/>
  <c r="M858" i="1" s="1"/>
  <c r="I858" i="1"/>
  <c r="N858" i="1" s="1"/>
  <c r="H859" i="1"/>
  <c r="M859" i="1" s="1"/>
  <c r="I859" i="1"/>
  <c r="N859" i="1" s="1"/>
  <c r="H860" i="1"/>
  <c r="M860" i="1" s="1"/>
  <c r="I860" i="1"/>
  <c r="N860" i="1" s="1"/>
  <c r="H861" i="1"/>
  <c r="M861" i="1" s="1"/>
  <c r="I861" i="1"/>
  <c r="N861" i="1" s="1"/>
  <c r="H862" i="1"/>
  <c r="M862" i="1" s="1"/>
  <c r="I862" i="1"/>
  <c r="N862" i="1" s="1"/>
  <c r="H863" i="1"/>
  <c r="M863" i="1" s="1"/>
  <c r="I863" i="1"/>
  <c r="N863" i="1" s="1"/>
  <c r="H864" i="1"/>
  <c r="M864" i="1" s="1"/>
  <c r="I864" i="1"/>
  <c r="N864" i="1" s="1"/>
  <c r="H865" i="1"/>
  <c r="M865" i="1" s="1"/>
  <c r="I865" i="1"/>
  <c r="N865" i="1" s="1"/>
  <c r="H866" i="1"/>
  <c r="M866" i="1" s="1"/>
  <c r="I866" i="1"/>
  <c r="N866" i="1" s="1"/>
  <c r="H867" i="1"/>
  <c r="M867" i="1" s="1"/>
  <c r="I867" i="1"/>
  <c r="N867" i="1" s="1"/>
  <c r="H868" i="1"/>
  <c r="M868" i="1" s="1"/>
  <c r="I868" i="1"/>
  <c r="N868" i="1" s="1"/>
  <c r="H869" i="1"/>
  <c r="M869" i="1" s="1"/>
  <c r="I869" i="1"/>
  <c r="N869" i="1" s="1"/>
  <c r="H870" i="1"/>
  <c r="M870" i="1" s="1"/>
  <c r="I870" i="1"/>
  <c r="N870" i="1" s="1"/>
  <c r="H871" i="1"/>
  <c r="M871" i="1" s="1"/>
  <c r="I871" i="1"/>
  <c r="N871" i="1" s="1"/>
  <c r="H872" i="1"/>
  <c r="M872" i="1" s="1"/>
  <c r="I872" i="1"/>
  <c r="N872" i="1" s="1"/>
  <c r="H873" i="1"/>
  <c r="M873" i="1" s="1"/>
  <c r="I873" i="1"/>
  <c r="N873" i="1" s="1"/>
  <c r="H874" i="1"/>
  <c r="M874" i="1" s="1"/>
  <c r="I874" i="1"/>
  <c r="N874" i="1" s="1"/>
  <c r="H875" i="1"/>
  <c r="M875" i="1" s="1"/>
  <c r="I875" i="1"/>
  <c r="N875" i="1" s="1"/>
  <c r="H876" i="1"/>
  <c r="M876" i="1" s="1"/>
  <c r="I876" i="1"/>
  <c r="N876" i="1" s="1"/>
  <c r="H877" i="1"/>
  <c r="M877" i="1" s="1"/>
  <c r="I877" i="1"/>
  <c r="N877" i="1" s="1"/>
  <c r="H878" i="1"/>
  <c r="M878" i="1" s="1"/>
  <c r="I878" i="1"/>
  <c r="N878" i="1" s="1"/>
  <c r="H879" i="1"/>
  <c r="M879" i="1" s="1"/>
  <c r="I879" i="1"/>
  <c r="N879" i="1" s="1"/>
  <c r="H880" i="1"/>
  <c r="M880" i="1" s="1"/>
  <c r="I880" i="1"/>
  <c r="N880" i="1" s="1"/>
  <c r="H881" i="1"/>
  <c r="M881" i="1" s="1"/>
  <c r="I881" i="1"/>
  <c r="N881" i="1" s="1"/>
  <c r="H882" i="1"/>
  <c r="M882" i="1" s="1"/>
  <c r="I882" i="1"/>
  <c r="N882" i="1" s="1"/>
  <c r="H883" i="1"/>
  <c r="M883" i="1" s="1"/>
  <c r="I883" i="1"/>
  <c r="N883" i="1" s="1"/>
  <c r="H884" i="1"/>
  <c r="M884" i="1" s="1"/>
  <c r="I884" i="1"/>
  <c r="N884" i="1" s="1"/>
  <c r="H885" i="1"/>
  <c r="M885" i="1" s="1"/>
  <c r="I885" i="1"/>
  <c r="N885" i="1" s="1"/>
  <c r="H886" i="1"/>
  <c r="M886" i="1" s="1"/>
  <c r="I886" i="1"/>
  <c r="N886" i="1" s="1"/>
  <c r="H887" i="1"/>
  <c r="M887" i="1" s="1"/>
  <c r="I887" i="1"/>
  <c r="N887" i="1" s="1"/>
  <c r="H888" i="1"/>
  <c r="M888" i="1" s="1"/>
  <c r="I888" i="1"/>
  <c r="N888" i="1" s="1"/>
  <c r="H889" i="1"/>
  <c r="M889" i="1" s="1"/>
  <c r="I889" i="1"/>
  <c r="N889" i="1" s="1"/>
  <c r="H890" i="1"/>
  <c r="M890" i="1" s="1"/>
  <c r="I890" i="1"/>
  <c r="N890" i="1" s="1"/>
  <c r="H891" i="1"/>
  <c r="M891" i="1" s="1"/>
  <c r="I891" i="1"/>
  <c r="N891" i="1" s="1"/>
  <c r="H892" i="1"/>
  <c r="M892" i="1" s="1"/>
  <c r="I892" i="1"/>
  <c r="N892" i="1" s="1"/>
  <c r="H893" i="1"/>
  <c r="M893" i="1" s="1"/>
  <c r="I893" i="1"/>
  <c r="N893" i="1" s="1"/>
  <c r="H894" i="1"/>
  <c r="M894" i="1" s="1"/>
  <c r="I894" i="1"/>
  <c r="N894" i="1" s="1"/>
  <c r="H895" i="1"/>
  <c r="M895" i="1" s="1"/>
  <c r="I895" i="1"/>
  <c r="N895" i="1" s="1"/>
  <c r="H896" i="1"/>
  <c r="M896" i="1" s="1"/>
  <c r="I896" i="1"/>
  <c r="N896" i="1" s="1"/>
  <c r="H897" i="1"/>
  <c r="M897" i="1" s="1"/>
  <c r="I897" i="1"/>
  <c r="N897" i="1" s="1"/>
  <c r="H898" i="1"/>
  <c r="M898" i="1" s="1"/>
  <c r="I898" i="1"/>
  <c r="N898" i="1" s="1"/>
  <c r="H899" i="1"/>
  <c r="M899" i="1" s="1"/>
  <c r="I899" i="1"/>
  <c r="N899" i="1" s="1"/>
  <c r="H900" i="1"/>
  <c r="M900" i="1" s="1"/>
  <c r="I900" i="1"/>
  <c r="N900" i="1" s="1"/>
  <c r="H901" i="1"/>
  <c r="M901" i="1" s="1"/>
  <c r="I901" i="1"/>
  <c r="N901" i="1" s="1"/>
  <c r="H902" i="1"/>
  <c r="M902" i="1" s="1"/>
  <c r="I902" i="1"/>
  <c r="N902" i="1" s="1"/>
  <c r="H903" i="1"/>
  <c r="M903" i="1" s="1"/>
  <c r="I903" i="1"/>
  <c r="N903" i="1" s="1"/>
  <c r="H904" i="1"/>
  <c r="M904" i="1" s="1"/>
  <c r="I904" i="1"/>
  <c r="N904" i="1" s="1"/>
  <c r="H905" i="1"/>
  <c r="M905" i="1" s="1"/>
  <c r="I905" i="1"/>
  <c r="N905" i="1" s="1"/>
  <c r="H906" i="1"/>
  <c r="M906" i="1" s="1"/>
  <c r="I906" i="1"/>
  <c r="N906" i="1" s="1"/>
  <c r="H907" i="1"/>
  <c r="M907" i="1" s="1"/>
  <c r="I907" i="1"/>
  <c r="N907" i="1" s="1"/>
  <c r="H908" i="1"/>
  <c r="M908" i="1" s="1"/>
  <c r="I908" i="1"/>
  <c r="N908" i="1" s="1"/>
  <c r="H909" i="1"/>
  <c r="M909" i="1" s="1"/>
  <c r="I909" i="1"/>
  <c r="N909" i="1" s="1"/>
  <c r="H910" i="1"/>
  <c r="M910" i="1" s="1"/>
  <c r="I910" i="1"/>
  <c r="N910" i="1" s="1"/>
  <c r="H911" i="1"/>
  <c r="M911" i="1" s="1"/>
  <c r="I911" i="1"/>
  <c r="N911" i="1" s="1"/>
  <c r="H912" i="1"/>
  <c r="M912" i="1" s="1"/>
  <c r="I912" i="1"/>
  <c r="N912" i="1" s="1"/>
  <c r="H913" i="1"/>
  <c r="M913" i="1" s="1"/>
  <c r="I913" i="1"/>
  <c r="N913" i="1" s="1"/>
  <c r="H914" i="1"/>
  <c r="M914" i="1" s="1"/>
  <c r="I914" i="1"/>
  <c r="N914" i="1" s="1"/>
  <c r="H915" i="1"/>
  <c r="M915" i="1" s="1"/>
  <c r="I915" i="1"/>
  <c r="N915" i="1" s="1"/>
  <c r="H916" i="1"/>
  <c r="M916" i="1" s="1"/>
  <c r="I916" i="1"/>
  <c r="N916" i="1" s="1"/>
  <c r="H917" i="1"/>
  <c r="M917" i="1" s="1"/>
  <c r="I917" i="1"/>
  <c r="N917" i="1" s="1"/>
  <c r="H918" i="1"/>
  <c r="M918" i="1" s="1"/>
  <c r="I918" i="1"/>
  <c r="N918" i="1" s="1"/>
  <c r="H919" i="1"/>
  <c r="M919" i="1" s="1"/>
  <c r="I919" i="1"/>
  <c r="N919" i="1" s="1"/>
  <c r="H920" i="1"/>
  <c r="M920" i="1" s="1"/>
  <c r="I920" i="1"/>
  <c r="N920" i="1" s="1"/>
  <c r="H921" i="1"/>
  <c r="M921" i="1" s="1"/>
  <c r="I921" i="1"/>
  <c r="N921" i="1" s="1"/>
  <c r="H922" i="1"/>
  <c r="M922" i="1" s="1"/>
  <c r="I922" i="1"/>
  <c r="N922" i="1" s="1"/>
  <c r="H923" i="1"/>
  <c r="M923" i="1" s="1"/>
  <c r="I923" i="1"/>
  <c r="N923" i="1" s="1"/>
  <c r="H924" i="1"/>
  <c r="M924" i="1" s="1"/>
  <c r="I924" i="1"/>
  <c r="N924" i="1" s="1"/>
  <c r="H925" i="1"/>
  <c r="M925" i="1" s="1"/>
  <c r="I925" i="1"/>
  <c r="N925" i="1" s="1"/>
  <c r="H926" i="1"/>
  <c r="M926" i="1" s="1"/>
  <c r="I926" i="1"/>
  <c r="N926" i="1" s="1"/>
  <c r="H927" i="1"/>
  <c r="M927" i="1" s="1"/>
  <c r="I927" i="1"/>
  <c r="N927" i="1" s="1"/>
  <c r="H928" i="1"/>
  <c r="M928" i="1" s="1"/>
  <c r="I928" i="1"/>
  <c r="N928" i="1" s="1"/>
  <c r="H929" i="1"/>
  <c r="M929" i="1" s="1"/>
  <c r="I929" i="1"/>
  <c r="N929" i="1" s="1"/>
  <c r="H930" i="1"/>
  <c r="M930" i="1" s="1"/>
  <c r="I930" i="1"/>
  <c r="N930" i="1" s="1"/>
  <c r="H931" i="1"/>
  <c r="M931" i="1" s="1"/>
  <c r="I931" i="1"/>
  <c r="N931" i="1" s="1"/>
  <c r="H932" i="1"/>
  <c r="M932" i="1" s="1"/>
  <c r="I932" i="1"/>
  <c r="N932" i="1" s="1"/>
  <c r="H933" i="1"/>
  <c r="M933" i="1" s="1"/>
  <c r="I933" i="1"/>
  <c r="N933" i="1" s="1"/>
  <c r="H934" i="1"/>
  <c r="M934" i="1" s="1"/>
  <c r="I934" i="1"/>
  <c r="N934" i="1" s="1"/>
  <c r="H935" i="1"/>
  <c r="M935" i="1" s="1"/>
  <c r="I935" i="1"/>
  <c r="N935" i="1" s="1"/>
  <c r="H936" i="1"/>
  <c r="M936" i="1" s="1"/>
  <c r="I936" i="1"/>
  <c r="N936" i="1" s="1"/>
  <c r="H937" i="1"/>
  <c r="M937" i="1" s="1"/>
  <c r="I937" i="1"/>
  <c r="N937" i="1" s="1"/>
  <c r="H938" i="1"/>
  <c r="M938" i="1" s="1"/>
  <c r="I938" i="1"/>
  <c r="N938" i="1" s="1"/>
  <c r="H939" i="1"/>
  <c r="M939" i="1" s="1"/>
  <c r="I939" i="1"/>
  <c r="N939" i="1" s="1"/>
  <c r="H940" i="1"/>
  <c r="M940" i="1" s="1"/>
  <c r="I940" i="1"/>
  <c r="N940" i="1" s="1"/>
  <c r="H941" i="1"/>
  <c r="M941" i="1" s="1"/>
  <c r="I941" i="1"/>
  <c r="N941" i="1" s="1"/>
  <c r="H942" i="1"/>
  <c r="M942" i="1" s="1"/>
  <c r="I942" i="1"/>
  <c r="N942" i="1" s="1"/>
  <c r="H943" i="1"/>
  <c r="M943" i="1" s="1"/>
  <c r="I943" i="1"/>
  <c r="N943" i="1" s="1"/>
  <c r="H944" i="1"/>
  <c r="M944" i="1" s="1"/>
  <c r="I944" i="1"/>
  <c r="N944" i="1" s="1"/>
  <c r="H945" i="1"/>
  <c r="M945" i="1" s="1"/>
  <c r="I945" i="1"/>
  <c r="N945" i="1" s="1"/>
  <c r="H946" i="1"/>
  <c r="M946" i="1" s="1"/>
  <c r="I946" i="1"/>
  <c r="N946" i="1" s="1"/>
  <c r="H947" i="1"/>
  <c r="M947" i="1" s="1"/>
  <c r="I947" i="1"/>
  <c r="N947" i="1" s="1"/>
  <c r="H948" i="1"/>
  <c r="M948" i="1" s="1"/>
  <c r="I948" i="1"/>
  <c r="N948" i="1" s="1"/>
  <c r="H949" i="1"/>
  <c r="M949" i="1" s="1"/>
  <c r="I949" i="1"/>
  <c r="N949" i="1" s="1"/>
  <c r="H950" i="1"/>
  <c r="M950" i="1" s="1"/>
  <c r="I950" i="1"/>
  <c r="N950" i="1" s="1"/>
  <c r="H951" i="1"/>
  <c r="M951" i="1" s="1"/>
  <c r="I951" i="1"/>
  <c r="N951" i="1" s="1"/>
  <c r="H952" i="1"/>
  <c r="M952" i="1" s="1"/>
  <c r="I952" i="1"/>
  <c r="N952" i="1" s="1"/>
  <c r="H953" i="1"/>
  <c r="M953" i="1" s="1"/>
  <c r="I953" i="1"/>
  <c r="N953" i="1" s="1"/>
  <c r="H954" i="1"/>
  <c r="M954" i="1" s="1"/>
  <c r="I954" i="1"/>
  <c r="N954" i="1" s="1"/>
  <c r="H955" i="1"/>
  <c r="M955" i="1" s="1"/>
  <c r="I955" i="1"/>
  <c r="N955" i="1" s="1"/>
  <c r="H956" i="1"/>
  <c r="M956" i="1" s="1"/>
  <c r="I956" i="1"/>
  <c r="N956" i="1" s="1"/>
  <c r="H957" i="1"/>
  <c r="M957" i="1" s="1"/>
  <c r="I957" i="1"/>
  <c r="N957" i="1" s="1"/>
  <c r="H958" i="1"/>
  <c r="M958" i="1" s="1"/>
  <c r="I958" i="1"/>
  <c r="N958" i="1" s="1"/>
  <c r="H959" i="1"/>
  <c r="M959" i="1" s="1"/>
  <c r="I959" i="1"/>
  <c r="H960" i="1"/>
  <c r="M960" i="1" s="1"/>
  <c r="I960" i="1"/>
  <c r="N960" i="1" s="1"/>
  <c r="H961" i="1"/>
  <c r="M961" i="1" s="1"/>
  <c r="I961" i="1"/>
  <c r="N961" i="1" s="1"/>
  <c r="H962" i="1"/>
  <c r="M962" i="1" s="1"/>
  <c r="I962" i="1"/>
  <c r="N962" i="1" s="1"/>
  <c r="H963" i="1"/>
  <c r="M963" i="1" s="1"/>
  <c r="I963" i="1"/>
  <c r="N963" i="1" s="1"/>
  <c r="H964" i="1"/>
  <c r="M964" i="1" s="1"/>
  <c r="I964" i="1"/>
  <c r="N964" i="1" s="1"/>
  <c r="H965" i="1"/>
  <c r="M965" i="1" s="1"/>
  <c r="I965" i="1"/>
  <c r="N965" i="1" s="1"/>
  <c r="H966" i="1"/>
  <c r="M966" i="1" s="1"/>
  <c r="I966" i="1"/>
  <c r="N966" i="1" s="1"/>
  <c r="H967" i="1"/>
  <c r="M967" i="1" s="1"/>
  <c r="I967" i="1"/>
  <c r="N967" i="1" s="1"/>
  <c r="H968" i="1"/>
  <c r="M968" i="1" s="1"/>
  <c r="I968" i="1"/>
  <c r="N968" i="1" s="1"/>
  <c r="H969" i="1"/>
  <c r="M969" i="1" s="1"/>
  <c r="I969" i="1"/>
  <c r="N969" i="1" s="1"/>
  <c r="H970" i="1"/>
  <c r="M970" i="1" s="1"/>
  <c r="I970" i="1"/>
  <c r="N970" i="1" s="1"/>
  <c r="H971" i="1"/>
  <c r="M971" i="1" s="1"/>
  <c r="I971" i="1"/>
  <c r="N971" i="1" s="1"/>
  <c r="H972" i="1"/>
  <c r="M972" i="1" s="1"/>
  <c r="I972" i="1"/>
  <c r="N972" i="1" s="1"/>
  <c r="H973" i="1"/>
  <c r="M973" i="1" s="1"/>
  <c r="I973" i="1"/>
  <c r="N973" i="1" s="1"/>
  <c r="H974" i="1"/>
  <c r="M974" i="1" s="1"/>
  <c r="I974" i="1"/>
  <c r="N974" i="1" s="1"/>
  <c r="H975" i="1"/>
  <c r="M975" i="1" s="1"/>
  <c r="I975" i="1"/>
  <c r="N975" i="1" s="1"/>
  <c r="H976" i="1"/>
  <c r="M976" i="1" s="1"/>
  <c r="I976" i="1"/>
  <c r="N976" i="1" s="1"/>
  <c r="H977" i="1"/>
  <c r="M977" i="1" s="1"/>
  <c r="I977" i="1"/>
  <c r="H978" i="1"/>
  <c r="M978" i="1" s="1"/>
  <c r="I978" i="1"/>
  <c r="N978" i="1" s="1"/>
  <c r="H979" i="1"/>
  <c r="M979" i="1" s="1"/>
  <c r="I979" i="1"/>
  <c r="N979" i="1" s="1"/>
  <c r="H980" i="1"/>
  <c r="M980" i="1" s="1"/>
  <c r="I980" i="1"/>
  <c r="N980" i="1" s="1"/>
  <c r="H981" i="1"/>
  <c r="M981" i="1" s="1"/>
  <c r="I981" i="1"/>
  <c r="N981" i="1" s="1"/>
  <c r="H982" i="1"/>
  <c r="M982" i="1" s="1"/>
  <c r="I982" i="1"/>
  <c r="N982" i="1" s="1"/>
  <c r="H983" i="1"/>
  <c r="M983" i="1" s="1"/>
  <c r="I983" i="1"/>
  <c r="N983" i="1" s="1"/>
  <c r="H984" i="1"/>
  <c r="M984" i="1" s="1"/>
  <c r="I984" i="1"/>
  <c r="N984" i="1" s="1"/>
  <c r="H985" i="1"/>
  <c r="M985" i="1" s="1"/>
  <c r="I985" i="1"/>
  <c r="N985" i="1" s="1"/>
  <c r="H986" i="1"/>
  <c r="M986" i="1" s="1"/>
  <c r="I986" i="1"/>
  <c r="N986" i="1" s="1"/>
  <c r="H987" i="1"/>
  <c r="M987" i="1" s="1"/>
  <c r="I987" i="1"/>
  <c r="N987" i="1" s="1"/>
  <c r="H988" i="1"/>
  <c r="M988" i="1" s="1"/>
  <c r="I988" i="1"/>
  <c r="N988" i="1" s="1"/>
  <c r="H989" i="1"/>
  <c r="M989" i="1" s="1"/>
  <c r="I989" i="1"/>
  <c r="N989" i="1" s="1"/>
  <c r="H990" i="1"/>
  <c r="M990" i="1" s="1"/>
  <c r="I990" i="1"/>
  <c r="N990" i="1" s="1"/>
  <c r="H991" i="1"/>
  <c r="M991" i="1" s="1"/>
  <c r="I991" i="1"/>
  <c r="N991" i="1" s="1"/>
  <c r="H992" i="1"/>
  <c r="M992" i="1" s="1"/>
  <c r="I992" i="1"/>
  <c r="N992" i="1" s="1"/>
  <c r="H993" i="1"/>
  <c r="M993" i="1" s="1"/>
  <c r="I993" i="1"/>
  <c r="N993" i="1" s="1"/>
  <c r="H994" i="1"/>
  <c r="M994" i="1" s="1"/>
  <c r="I994" i="1"/>
  <c r="N994" i="1" s="1"/>
  <c r="H995" i="1"/>
  <c r="M995" i="1" s="1"/>
  <c r="I995" i="1"/>
  <c r="N995" i="1" s="1"/>
  <c r="H996" i="1"/>
  <c r="M996" i="1" s="1"/>
  <c r="I996" i="1"/>
  <c r="N996" i="1" s="1"/>
  <c r="H997" i="1"/>
  <c r="M997" i="1" s="1"/>
  <c r="I997" i="1"/>
  <c r="N997" i="1" s="1"/>
  <c r="H998" i="1"/>
  <c r="M998" i="1" s="1"/>
  <c r="I998" i="1"/>
  <c r="N998" i="1" s="1"/>
  <c r="H999" i="1"/>
  <c r="M999" i="1" s="1"/>
  <c r="I999" i="1"/>
  <c r="N999" i="1" s="1"/>
  <c r="H1000" i="1"/>
  <c r="M1000" i="1" s="1"/>
  <c r="I1000" i="1"/>
  <c r="N1000" i="1" s="1"/>
  <c r="H1001" i="1"/>
  <c r="M1001" i="1" s="1"/>
  <c r="I1001" i="1"/>
  <c r="N1001" i="1" s="1"/>
  <c r="H1002" i="1"/>
  <c r="M1002" i="1" s="1"/>
  <c r="I1002" i="1"/>
  <c r="N1002" i="1" s="1"/>
  <c r="H1003" i="1"/>
  <c r="M1003" i="1" s="1"/>
  <c r="I1003" i="1"/>
  <c r="N1003" i="1" s="1"/>
  <c r="H1004" i="1"/>
  <c r="M1004" i="1" s="1"/>
  <c r="I1004" i="1"/>
  <c r="N1004" i="1" s="1"/>
  <c r="H1005" i="1"/>
  <c r="M1005" i="1" s="1"/>
  <c r="I1005" i="1"/>
  <c r="N1005" i="1" s="1"/>
  <c r="H1006" i="1"/>
  <c r="M1006" i="1" s="1"/>
  <c r="I1006" i="1"/>
  <c r="N1006" i="1" s="1"/>
  <c r="H1007" i="1"/>
  <c r="M1007" i="1" s="1"/>
  <c r="I1007" i="1"/>
  <c r="N1007" i="1" s="1"/>
  <c r="H1008" i="1"/>
  <c r="M1008" i="1" s="1"/>
  <c r="I1008" i="1"/>
  <c r="N1008" i="1" s="1"/>
  <c r="H1009" i="1"/>
  <c r="M1009" i="1" s="1"/>
  <c r="I1009" i="1"/>
  <c r="N1009" i="1" s="1"/>
  <c r="H1010" i="1"/>
  <c r="M1010" i="1" s="1"/>
  <c r="I1010" i="1"/>
  <c r="N1010" i="1" s="1"/>
  <c r="H1011" i="1"/>
  <c r="M1011" i="1" s="1"/>
  <c r="I1011" i="1"/>
  <c r="N1011" i="1" s="1"/>
  <c r="H1012" i="1"/>
  <c r="M1012" i="1" s="1"/>
  <c r="I1012" i="1"/>
  <c r="N1012" i="1" s="1"/>
  <c r="H1013" i="1"/>
  <c r="M1013" i="1" s="1"/>
  <c r="I1013" i="1"/>
  <c r="N1013" i="1" s="1"/>
  <c r="H1014" i="1"/>
  <c r="M1014" i="1" s="1"/>
  <c r="I1014" i="1"/>
  <c r="N1014" i="1" s="1"/>
  <c r="H1015" i="1"/>
  <c r="M1015" i="1" s="1"/>
  <c r="I1015" i="1"/>
  <c r="N1015" i="1" s="1"/>
  <c r="H1016" i="1"/>
  <c r="M1016" i="1" s="1"/>
  <c r="I1016" i="1"/>
  <c r="N1016" i="1" s="1"/>
  <c r="H1017" i="1"/>
  <c r="M1017" i="1" s="1"/>
  <c r="I1017" i="1"/>
  <c r="N1017" i="1" s="1"/>
  <c r="H1018" i="1"/>
  <c r="M1018" i="1" s="1"/>
  <c r="I1018" i="1"/>
  <c r="N1018" i="1" s="1"/>
  <c r="H1019" i="1"/>
  <c r="M1019" i="1" s="1"/>
  <c r="I1019" i="1"/>
  <c r="N1019" i="1" s="1"/>
  <c r="H1020" i="1"/>
  <c r="M1020" i="1" s="1"/>
  <c r="I1020" i="1"/>
  <c r="N1020" i="1" s="1"/>
  <c r="H1021" i="1"/>
  <c r="M1021" i="1" s="1"/>
  <c r="I1021" i="1"/>
  <c r="N1021" i="1" s="1"/>
  <c r="H1022" i="1"/>
  <c r="M1022" i="1" s="1"/>
  <c r="I1022" i="1"/>
  <c r="N1022" i="1" s="1"/>
  <c r="H1023" i="1"/>
  <c r="M1023" i="1" s="1"/>
  <c r="I1023" i="1"/>
  <c r="N1023" i="1" s="1"/>
  <c r="H1024" i="1"/>
  <c r="M1024" i="1" s="1"/>
  <c r="I1024" i="1"/>
  <c r="N1024" i="1" s="1"/>
  <c r="H1025" i="1"/>
  <c r="M1025" i="1" s="1"/>
  <c r="I1025" i="1"/>
  <c r="N1025" i="1" s="1"/>
  <c r="H1026" i="1"/>
  <c r="M1026" i="1" s="1"/>
  <c r="I1026" i="1"/>
  <c r="N1026" i="1" s="1"/>
  <c r="H1027" i="1"/>
  <c r="M1027" i="1" s="1"/>
  <c r="I1027" i="1"/>
  <c r="N1027" i="1" s="1"/>
  <c r="H1028" i="1"/>
  <c r="M1028" i="1" s="1"/>
  <c r="I1028" i="1"/>
  <c r="N1028" i="1" s="1"/>
  <c r="H1029" i="1"/>
  <c r="M1029" i="1" s="1"/>
  <c r="I1029" i="1"/>
  <c r="N1029" i="1" s="1"/>
  <c r="H1030" i="1"/>
  <c r="M1030" i="1" s="1"/>
  <c r="I1030" i="1"/>
  <c r="N1030" i="1" s="1"/>
  <c r="H1031" i="1"/>
  <c r="M1031" i="1" s="1"/>
  <c r="I1031" i="1"/>
  <c r="N1031" i="1" s="1"/>
  <c r="H1032" i="1"/>
  <c r="M1032" i="1" s="1"/>
  <c r="I1032" i="1"/>
  <c r="N1032" i="1" s="1"/>
  <c r="H1033" i="1"/>
  <c r="M1033" i="1" s="1"/>
  <c r="I1033" i="1"/>
  <c r="N1033" i="1" s="1"/>
  <c r="H1034" i="1"/>
  <c r="M1034" i="1" s="1"/>
  <c r="I1034" i="1"/>
  <c r="N1034" i="1" s="1"/>
  <c r="H1035" i="1"/>
  <c r="M1035" i="1" s="1"/>
  <c r="I1035" i="1"/>
  <c r="N1035" i="1" s="1"/>
  <c r="H1036" i="1"/>
  <c r="M1036" i="1" s="1"/>
  <c r="I1036" i="1"/>
  <c r="N1036" i="1" s="1"/>
  <c r="H1037" i="1"/>
  <c r="M1037" i="1" s="1"/>
  <c r="I1037" i="1"/>
  <c r="N1037" i="1" s="1"/>
  <c r="H1038" i="1"/>
  <c r="M1038" i="1" s="1"/>
  <c r="I1038" i="1"/>
  <c r="N1038" i="1" s="1"/>
  <c r="H1039" i="1"/>
  <c r="M1039" i="1" s="1"/>
  <c r="I1039" i="1"/>
  <c r="N1039" i="1" s="1"/>
  <c r="H1040" i="1"/>
  <c r="M1040" i="1" s="1"/>
  <c r="I1040" i="1"/>
  <c r="N1040" i="1" s="1"/>
  <c r="H1041" i="1"/>
  <c r="M1041" i="1" s="1"/>
  <c r="I1041" i="1"/>
  <c r="N1041" i="1" s="1"/>
  <c r="H1042" i="1"/>
  <c r="M1042" i="1" s="1"/>
  <c r="I1042" i="1"/>
  <c r="N1042" i="1" s="1"/>
  <c r="H1043" i="1"/>
  <c r="M1043" i="1" s="1"/>
  <c r="I1043" i="1"/>
  <c r="N1043" i="1" s="1"/>
  <c r="H1044" i="1"/>
  <c r="M1044" i="1" s="1"/>
  <c r="I1044" i="1"/>
  <c r="N1044" i="1" s="1"/>
  <c r="H1045" i="1"/>
  <c r="M1045" i="1" s="1"/>
  <c r="I1045" i="1"/>
  <c r="N1045" i="1" s="1"/>
  <c r="H1046" i="1"/>
  <c r="M1046" i="1" s="1"/>
  <c r="I1046" i="1"/>
  <c r="N1046" i="1" s="1"/>
  <c r="H1047" i="1"/>
  <c r="M1047" i="1" s="1"/>
  <c r="I1047" i="1"/>
  <c r="N1047" i="1" s="1"/>
  <c r="H1048" i="1"/>
  <c r="M1048" i="1" s="1"/>
  <c r="I1048" i="1"/>
  <c r="N1048" i="1" s="1"/>
  <c r="H1049" i="1"/>
  <c r="M1049" i="1" s="1"/>
  <c r="I1049" i="1"/>
  <c r="N1049" i="1" s="1"/>
  <c r="H1050" i="1"/>
  <c r="M1050" i="1" s="1"/>
  <c r="I1050" i="1"/>
  <c r="N1050" i="1" s="1"/>
  <c r="H1051" i="1"/>
  <c r="M1051" i="1" s="1"/>
  <c r="I1051" i="1"/>
  <c r="N1051" i="1" s="1"/>
  <c r="H1052" i="1"/>
  <c r="M1052" i="1" s="1"/>
  <c r="I1052" i="1"/>
  <c r="N1052" i="1" s="1"/>
  <c r="H1053" i="1"/>
  <c r="M1053" i="1" s="1"/>
  <c r="I1053" i="1"/>
  <c r="N1053" i="1" s="1"/>
  <c r="H1054" i="1"/>
  <c r="M1054" i="1" s="1"/>
  <c r="I1054" i="1"/>
  <c r="N1054" i="1" s="1"/>
  <c r="H1055" i="1"/>
  <c r="M1055" i="1" s="1"/>
  <c r="I1055" i="1"/>
  <c r="N1055" i="1" s="1"/>
  <c r="H1056" i="1"/>
  <c r="M1056" i="1" s="1"/>
  <c r="I1056" i="1"/>
  <c r="N1056" i="1" s="1"/>
  <c r="H1057" i="1"/>
  <c r="M1057" i="1" s="1"/>
  <c r="I1057" i="1"/>
  <c r="N1057" i="1" s="1"/>
  <c r="H1058" i="1"/>
  <c r="M1058" i="1" s="1"/>
  <c r="I1058" i="1"/>
  <c r="N1058" i="1" s="1"/>
  <c r="H1059" i="1"/>
  <c r="M1059" i="1" s="1"/>
  <c r="I1059" i="1"/>
  <c r="N1059" i="1" s="1"/>
  <c r="H1060" i="1"/>
  <c r="M1060" i="1" s="1"/>
  <c r="I1060" i="1"/>
  <c r="N1060" i="1" s="1"/>
  <c r="H1061" i="1"/>
  <c r="M1061" i="1" s="1"/>
  <c r="I1061" i="1"/>
  <c r="N1061" i="1" s="1"/>
  <c r="H1062" i="1"/>
  <c r="M1062" i="1" s="1"/>
  <c r="I1062" i="1"/>
  <c r="N1062" i="1" s="1"/>
  <c r="H1063" i="1"/>
  <c r="M1063" i="1" s="1"/>
  <c r="I1063" i="1"/>
  <c r="N1063" i="1" s="1"/>
  <c r="H1064" i="1"/>
  <c r="M1064" i="1" s="1"/>
  <c r="I1064" i="1"/>
  <c r="N1064" i="1" s="1"/>
  <c r="H1065" i="1"/>
  <c r="M1065" i="1" s="1"/>
  <c r="I1065" i="1"/>
  <c r="N1065" i="1" s="1"/>
  <c r="H1066" i="1"/>
  <c r="M1066" i="1" s="1"/>
  <c r="I1066" i="1"/>
  <c r="N1066" i="1" s="1"/>
  <c r="H1067" i="1"/>
  <c r="M1067" i="1" s="1"/>
  <c r="I1067" i="1"/>
  <c r="N1067" i="1" s="1"/>
  <c r="H1068" i="1"/>
  <c r="M1068" i="1" s="1"/>
  <c r="I1068" i="1"/>
  <c r="N1068" i="1" s="1"/>
  <c r="H1069" i="1"/>
  <c r="M1069" i="1" s="1"/>
  <c r="I1069" i="1"/>
  <c r="N1069" i="1" s="1"/>
  <c r="H1070" i="1"/>
  <c r="M1070" i="1" s="1"/>
  <c r="I1070" i="1"/>
  <c r="N1070" i="1" s="1"/>
  <c r="H1071" i="1"/>
  <c r="M1071" i="1" s="1"/>
  <c r="I1071" i="1"/>
  <c r="N1071" i="1" s="1"/>
  <c r="H1072" i="1"/>
  <c r="M1072" i="1" s="1"/>
  <c r="I1072" i="1"/>
  <c r="N1072" i="1" s="1"/>
  <c r="H1073" i="1"/>
  <c r="M1073" i="1" s="1"/>
  <c r="I1073" i="1"/>
  <c r="N1073" i="1" s="1"/>
  <c r="H1074" i="1"/>
  <c r="M1074" i="1" s="1"/>
  <c r="I1074" i="1"/>
  <c r="N1074" i="1" s="1"/>
  <c r="H1075" i="1"/>
  <c r="M1075" i="1" s="1"/>
  <c r="I1075" i="1"/>
  <c r="N1075" i="1" s="1"/>
  <c r="H1076" i="1"/>
  <c r="M1076" i="1" s="1"/>
  <c r="I1076" i="1"/>
  <c r="N1076" i="1" s="1"/>
  <c r="H1077" i="1"/>
  <c r="M1077" i="1" s="1"/>
  <c r="I1077" i="1"/>
  <c r="N1077" i="1" s="1"/>
  <c r="H1078" i="1"/>
  <c r="M1078" i="1" s="1"/>
  <c r="I1078" i="1"/>
  <c r="N1078" i="1" s="1"/>
  <c r="H1079" i="1"/>
  <c r="M1079" i="1" s="1"/>
  <c r="I1079" i="1"/>
  <c r="N1079" i="1" s="1"/>
  <c r="H1080" i="1"/>
  <c r="M1080" i="1" s="1"/>
  <c r="I1080" i="1"/>
  <c r="N1080" i="1" s="1"/>
  <c r="H1081" i="1"/>
  <c r="M1081" i="1" s="1"/>
  <c r="I1081" i="1"/>
  <c r="N1081" i="1" s="1"/>
  <c r="H1082" i="1"/>
  <c r="M1082" i="1" s="1"/>
  <c r="I1082" i="1"/>
  <c r="N1082" i="1" s="1"/>
  <c r="H1083" i="1"/>
  <c r="M1083" i="1" s="1"/>
  <c r="I1083" i="1"/>
  <c r="N1083" i="1" s="1"/>
  <c r="H1084" i="1"/>
  <c r="M1084" i="1" s="1"/>
  <c r="I1084" i="1"/>
  <c r="N1084" i="1" s="1"/>
  <c r="H1085" i="1"/>
  <c r="M1085" i="1" s="1"/>
  <c r="I1085" i="1"/>
  <c r="N1085" i="1" s="1"/>
  <c r="H1086" i="1"/>
  <c r="M1086" i="1" s="1"/>
  <c r="I1086" i="1"/>
  <c r="N1086" i="1" s="1"/>
  <c r="H1087" i="1"/>
  <c r="M1087" i="1" s="1"/>
  <c r="I1087" i="1"/>
  <c r="N1087" i="1" s="1"/>
  <c r="H1088" i="1"/>
  <c r="M1088" i="1" s="1"/>
  <c r="I1088" i="1"/>
  <c r="N1088" i="1" s="1"/>
  <c r="H1089" i="1"/>
  <c r="M1089" i="1" s="1"/>
  <c r="I1089" i="1"/>
  <c r="N1089" i="1" s="1"/>
  <c r="H1090" i="1"/>
  <c r="M1090" i="1" s="1"/>
  <c r="I1090" i="1"/>
  <c r="N1090" i="1" s="1"/>
  <c r="H1091" i="1"/>
  <c r="M1091" i="1" s="1"/>
  <c r="I1091" i="1"/>
  <c r="N1091" i="1" s="1"/>
  <c r="H1092" i="1"/>
  <c r="M1092" i="1" s="1"/>
  <c r="I1092" i="1"/>
  <c r="N1092" i="1" s="1"/>
  <c r="H1093" i="1"/>
  <c r="M1093" i="1" s="1"/>
  <c r="I1093" i="1"/>
  <c r="N1093" i="1" s="1"/>
  <c r="H1094" i="1"/>
  <c r="M1094" i="1" s="1"/>
  <c r="I1094" i="1"/>
  <c r="N1094" i="1" s="1"/>
  <c r="H1095" i="1"/>
  <c r="M1095" i="1" s="1"/>
  <c r="I1095" i="1"/>
  <c r="N1095" i="1" s="1"/>
  <c r="H1096" i="1"/>
  <c r="M1096" i="1" s="1"/>
  <c r="I1096" i="1"/>
  <c r="N1096" i="1" s="1"/>
  <c r="H1097" i="1"/>
  <c r="M1097" i="1" s="1"/>
  <c r="I1097" i="1"/>
  <c r="N1097" i="1" s="1"/>
  <c r="H1098" i="1"/>
  <c r="M1098" i="1" s="1"/>
  <c r="I1098" i="1"/>
  <c r="N1098" i="1" s="1"/>
  <c r="H1099" i="1"/>
  <c r="M1099" i="1" s="1"/>
  <c r="I1099" i="1"/>
  <c r="N1099" i="1" s="1"/>
  <c r="H1100" i="1"/>
  <c r="M1100" i="1" s="1"/>
  <c r="I1100" i="1"/>
  <c r="N1100" i="1" s="1"/>
  <c r="H1101" i="1"/>
  <c r="M1101" i="1" s="1"/>
  <c r="I1101" i="1"/>
  <c r="N1101" i="1" s="1"/>
  <c r="H1102" i="1"/>
  <c r="M1102" i="1" s="1"/>
  <c r="I1102" i="1"/>
  <c r="N1102" i="1" s="1"/>
  <c r="H1103" i="1"/>
  <c r="M1103" i="1" s="1"/>
  <c r="I1103" i="1"/>
  <c r="N1103" i="1" s="1"/>
  <c r="H1104" i="1"/>
  <c r="M1104" i="1" s="1"/>
  <c r="I1104" i="1"/>
  <c r="N1104" i="1" s="1"/>
  <c r="H1105" i="1"/>
  <c r="M1105" i="1" s="1"/>
  <c r="I1105" i="1"/>
  <c r="N1105" i="1" s="1"/>
  <c r="H1106" i="1"/>
  <c r="M1106" i="1" s="1"/>
  <c r="I1106" i="1"/>
  <c r="N1106" i="1" s="1"/>
  <c r="H1107" i="1"/>
  <c r="M1107" i="1" s="1"/>
  <c r="I1107" i="1"/>
  <c r="N1107" i="1" s="1"/>
  <c r="H1108" i="1"/>
  <c r="M1108" i="1" s="1"/>
  <c r="I1108" i="1"/>
  <c r="N1108" i="1" s="1"/>
  <c r="H1109" i="1"/>
  <c r="M1109" i="1" s="1"/>
  <c r="I1109" i="1"/>
  <c r="N1109" i="1" s="1"/>
  <c r="H1110" i="1"/>
  <c r="M1110" i="1" s="1"/>
  <c r="I1110" i="1"/>
  <c r="N1110" i="1" s="1"/>
  <c r="H1111" i="1"/>
  <c r="M1111" i="1" s="1"/>
  <c r="I1111" i="1"/>
  <c r="N1111" i="1" s="1"/>
  <c r="H1112" i="1"/>
  <c r="M1112" i="1" s="1"/>
  <c r="I1112" i="1"/>
  <c r="N1112" i="1" s="1"/>
  <c r="H1113" i="1"/>
  <c r="M1113" i="1" s="1"/>
  <c r="I1113" i="1"/>
  <c r="N1113" i="1" s="1"/>
  <c r="H1114" i="1"/>
  <c r="M1114" i="1" s="1"/>
  <c r="I1114" i="1"/>
  <c r="N1114" i="1" s="1"/>
  <c r="H1115" i="1"/>
  <c r="M1115" i="1" s="1"/>
  <c r="I1115" i="1"/>
  <c r="N1115" i="1" s="1"/>
  <c r="H1116" i="1"/>
  <c r="M1116" i="1" s="1"/>
  <c r="I1116" i="1"/>
  <c r="N1116" i="1" s="1"/>
  <c r="H1117" i="1"/>
  <c r="M1117" i="1" s="1"/>
  <c r="I1117" i="1"/>
  <c r="N1117" i="1" s="1"/>
  <c r="H1118" i="1"/>
  <c r="M1118" i="1" s="1"/>
  <c r="I1118" i="1"/>
  <c r="N1118" i="1" s="1"/>
  <c r="H1119" i="1"/>
  <c r="M1119" i="1" s="1"/>
  <c r="I1119" i="1"/>
  <c r="N1119" i="1" s="1"/>
  <c r="H1120" i="1"/>
  <c r="M1120" i="1" s="1"/>
  <c r="I1120" i="1"/>
  <c r="N1120" i="1" s="1"/>
  <c r="H1121" i="1"/>
  <c r="M1121" i="1" s="1"/>
  <c r="I1121" i="1"/>
  <c r="N1121" i="1" s="1"/>
  <c r="H1122" i="1"/>
  <c r="M1122" i="1" s="1"/>
  <c r="I1122" i="1"/>
  <c r="N1122" i="1" s="1"/>
  <c r="H1123" i="1"/>
  <c r="M1123" i="1" s="1"/>
  <c r="I1123" i="1"/>
  <c r="N1123" i="1" s="1"/>
  <c r="H1124" i="1"/>
  <c r="M1124" i="1" s="1"/>
  <c r="I1124" i="1"/>
  <c r="N1124" i="1" s="1"/>
  <c r="H1125" i="1"/>
  <c r="M1125" i="1" s="1"/>
  <c r="I1125" i="1"/>
  <c r="N1125" i="1" s="1"/>
  <c r="H1126" i="1"/>
  <c r="M1126" i="1" s="1"/>
  <c r="I1126" i="1"/>
  <c r="N1126" i="1" s="1"/>
  <c r="H1127" i="1"/>
  <c r="M1127" i="1" s="1"/>
  <c r="I1127" i="1"/>
  <c r="N1127" i="1" s="1"/>
  <c r="H1128" i="1"/>
  <c r="M1128" i="1" s="1"/>
  <c r="I1128" i="1"/>
  <c r="N1128" i="1" s="1"/>
  <c r="H1129" i="1"/>
  <c r="M1129" i="1" s="1"/>
  <c r="I1129" i="1"/>
  <c r="N1129" i="1" s="1"/>
  <c r="H1130" i="1"/>
  <c r="M1130" i="1" s="1"/>
  <c r="I1130" i="1"/>
  <c r="N1130" i="1" s="1"/>
  <c r="H1131" i="1"/>
  <c r="M1131" i="1" s="1"/>
  <c r="I1131" i="1"/>
  <c r="N1131" i="1" s="1"/>
  <c r="H1132" i="1"/>
  <c r="M1132" i="1" s="1"/>
  <c r="I1132" i="1"/>
  <c r="N1132" i="1" s="1"/>
  <c r="H1133" i="1"/>
  <c r="M1133" i="1" s="1"/>
  <c r="I1133" i="1"/>
  <c r="N1133" i="1" s="1"/>
  <c r="H1134" i="1"/>
  <c r="M1134" i="1" s="1"/>
  <c r="I1134" i="1"/>
  <c r="N1134" i="1" s="1"/>
  <c r="H1135" i="1"/>
  <c r="M1135" i="1" s="1"/>
  <c r="I1135" i="1"/>
  <c r="N1135" i="1" s="1"/>
  <c r="H1136" i="1"/>
  <c r="M1136" i="1" s="1"/>
  <c r="I1136" i="1"/>
  <c r="N1136" i="1" s="1"/>
  <c r="H1137" i="1"/>
  <c r="M1137" i="1" s="1"/>
  <c r="I1137" i="1"/>
  <c r="N1137" i="1" s="1"/>
  <c r="H1138" i="1"/>
  <c r="M1138" i="1" s="1"/>
  <c r="I1138" i="1"/>
  <c r="N1138" i="1" s="1"/>
  <c r="H1139" i="1"/>
  <c r="M1139" i="1" s="1"/>
  <c r="I1139" i="1"/>
  <c r="N1139" i="1" s="1"/>
  <c r="H1140" i="1"/>
  <c r="M1140" i="1" s="1"/>
  <c r="I1140" i="1"/>
  <c r="N1140" i="1" s="1"/>
  <c r="H1141" i="1"/>
  <c r="M1141" i="1" s="1"/>
  <c r="I1141" i="1"/>
  <c r="N1141" i="1" s="1"/>
  <c r="H1142" i="1"/>
  <c r="M1142" i="1" s="1"/>
  <c r="I1142" i="1"/>
  <c r="N1142" i="1" s="1"/>
  <c r="H1143" i="1"/>
  <c r="M1143" i="1" s="1"/>
  <c r="I1143" i="1"/>
  <c r="N1143" i="1" s="1"/>
  <c r="H1144" i="1"/>
  <c r="M1144" i="1" s="1"/>
  <c r="I1144" i="1"/>
  <c r="N1144" i="1" s="1"/>
  <c r="H1145" i="1"/>
  <c r="M1145" i="1" s="1"/>
  <c r="I1145" i="1"/>
  <c r="N1145" i="1" s="1"/>
  <c r="H1146" i="1"/>
  <c r="M1146" i="1" s="1"/>
  <c r="I1146" i="1"/>
  <c r="N1146" i="1" s="1"/>
  <c r="H1147" i="1"/>
  <c r="M1147" i="1" s="1"/>
  <c r="I1147" i="1"/>
  <c r="N1147" i="1" s="1"/>
  <c r="H1148" i="1"/>
  <c r="M1148" i="1" s="1"/>
  <c r="I1148" i="1"/>
  <c r="N1148" i="1" s="1"/>
  <c r="H1149" i="1"/>
  <c r="M1149" i="1" s="1"/>
  <c r="I1149" i="1"/>
  <c r="N1149" i="1" s="1"/>
  <c r="H1150" i="1"/>
  <c r="M1150" i="1" s="1"/>
  <c r="I1150" i="1"/>
  <c r="N1150" i="1" s="1"/>
  <c r="H1151" i="1"/>
  <c r="M1151" i="1" s="1"/>
  <c r="I1151" i="1"/>
  <c r="N1151" i="1" s="1"/>
  <c r="H1152" i="1"/>
  <c r="M1152" i="1" s="1"/>
  <c r="I1152" i="1"/>
  <c r="N1152" i="1" s="1"/>
  <c r="H1153" i="1"/>
  <c r="M1153" i="1" s="1"/>
  <c r="I1153" i="1"/>
  <c r="N1153" i="1" s="1"/>
  <c r="H1154" i="1"/>
  <c r="M1154" i="1" s="1"/>
  <c r="I1154" i="1"/>
  <c r="N1154" i="1" s="1"/>
  <c r="H1155" i="1"/>
  <c r="M1155" i="1" s="1"/>
  <c r="I1155" i="1"/>
  <c r="N1155" i="1" s="1"/>
  <c r="H1156" i="1"/>
  <c r="M1156" i="1" s="1"/>
  <c r="I1156" i="1"/>
  <c r="N1156" i="1" s="1"/>
  <c r="H1157" i="1"/>
  <c r="M1157" i="1" s="1"/>
  <c r="I1157" i="1"/>
  <c r="N1157" i="1" s="1"/>
  <c r="H1158" i="1"/>
  <c r="M1158" i="1" s="1"/>
  <c r="I1158" i="1"/>
  <c r="N1158" i="1" s="1"/>
  <c r="H1159" i="1"/>
  <c r="M1159" i="1" s="1"/>
  <c r="I1159" i="1"/>
  <c r="N1159" i="1" s="1"/>
  <c r="H1160" i="1"/>
  <c r="M1160" i="1" s="1"/>
  <c r="I1160" i="1"/>
  <c r="N1160" i="1" s="1"/>
  <c r="H1161" i="1"/>
  <c r="M1161" i="1" s="1"/>
  <c r="I1161" i="1"/>
  <c r="N1161" i="1" s="1"/>
  <c r="H1162" i="1"/>
  <c r="M1162" i="1" s="1"/>
  <c r="I1162" i="1"/>
  <c r="N1162" i="1" s="1"/>
  <c r="H1163" i="1"/>
  <c r="M1163" i="1" s="1"/>
  <c r="I1163" i="1"/>
  <c r="N1163" i="1" s="1"/>
  <c r="H1164" i="1"/>
  <c r="M1164" i="1" s="1"/>
  <c r="I1164" i="1"/>
  <c r="N1164" i="1" s="1"/>
  <c r="H1165" i="1"/>
  <c r="M1165" i="1" s="1"/>
  <c r="I1165" i="1"/>
  <c r="N1165" i="1" s="1"/>
  <c r="H1166" i="1"/>
  <c r="M1166" i="1" s="1"/>
  <c r="I1166" i="1"/>
  <c r="N1166" i="1" s="1"/>
  <c r="H1167" i="1"/>
  <c r="M1167" i="1" s="1"/>
  <c r="I1167" i="1"/>
  <c r="N1167" i="1" s="1"/>
  <c r="H1168" i="1"/>
  <c r="M1168" i="1" s="1"/>
  <c r="I1168" i="1"/>
  <c r="N1168" i="1" s="1"/>
  <c r="H1169" i="1"/>
  <c r="M1169" i="1" s="1"/>
  <c r="I1169" i="1"/>
  <c r="N1169" i="1" s="1"/>
  <c r="H1170" i="1"/>
  <c r="M1170" i="1" s="1"/>
  <c r="I1170" i="1"/>
  <c r="N1170" i="1" s="1"/>
  <c r="H1171" i="1"/>
  <c r="M1171" i="1" s="1"/>
  <c r="I1171" i="1"/>
  <c r="N1171" i="1" s="1"/>
  <c r="H1172" i="1"/>
  <c r="M1172" i="1" s="1"/>
  <c r="I1172" i="1"/>
  <c r="N1172" i="1" s="1"/>
  <c r="H1173" i="1"/>
  <c r="M1173" i="1" s="1"/>
  <c r="I1173" i="1"/>
  <c r="N1173" i="1" s="1"/>
  <c r="H1174" i="1"/>
  <c r="M1174" i="1" s="1"/>
  <c r="I1174" i="1"/>
  <c r="N1174" i="1" s="1"/>
  <c r="H1175" i="1"/>
  <c r="M1175" i="1" s="1"/>
  <c r="I1175" i="1"/>
  <c r="N1175" i="1" s="1"/>
  <c r="H1176" i="1"/>
  <c r="M1176" i="1" s="1"/>
  <c r="I1176" i="1"/>
  <c r="N1176" i="1" s="1"/>
  <c r="H1177" i="1"/>
  <c r="M1177" i="1" s="1"/>
  <c r="I1177" i="1"/>
  <c r="N1177" i="1" s="1"/>
  <c r="H1178" i="1"/>
  <c r="M1178" i="1" s="1"/>
  <c r="I1178" i="1"/>
  <c r="N1178" i="1" s="1"/>
  <c r="H1179" i="1"/>
  <c r="M1179" i="1" s="1"/>
  <c r="I1179" i="1"/>
  <c r="N1179" i="1" s="1"/>
  <c r="H1180" i="1"/>
  <c r="M1180" i="1" s="1"/>
  <c r="I1180" i="1"/>
  <c r="N1180" i="1" s="1"/>
  <c r="H1181" i="1"/>
  <c r="M1181" i="1" s="1"/>
  <c r="I1181" i="1"/>
  <c r="N1181" i="1" s="1"/>
  <c r="H1182" i="1"/>
  <c r="M1182" i="1" s="1"/>
  <c r="I1182" i="1"/>
  <c r="N1182" i="1" s="1"/>
  <c r="H1183" i="1"/>
  <c r="M1183" i="1" s="1"/>
  <c r="I1183" i="1"/>
  <c r="N1183" i="1" s="1"/>
  <c r="H1184" i="1"/>
  <c r="M1184" i="1" s="1"/>
  <c r="I1184" i="1"/>
  <c r="N1184" i="1" s="1"/>
  <c r="H1185" i="1"/>
  <c r="M1185" i="1" s="1"/>
  <c r="I1185" i="1"/>
  <c r="N1185" i="1" s="1"/>
  <c r="H1186" i="1"/>
  <c r="M1186" i="1" s="1"/>
  <c r="I1186" i="1"/>
  <c r="N1186" i="1" s="1"/>
  <c r="H1187" i="1"/>
  <c r="M1187" i="1" s="1"/>
  <c r="I1187" i="1"/>
  <c r="N1187" i="1" s="1"/>
  <c r="H1188" i="1"/>
  <c r="M1188" i="1" s="1"/>
  <c r="I1188" i="1"/>
  <c r="N1188" i="1" s="1"/>
  <c r="H1189" i="1"/>
  <c r="M1189" i="1" s="1"/>
  <c r="I1189" i="1"/>
  <c r="N1189" i="1" s="1"/>
  <c r="H1190" i="1"/>
  <c r="M1190" i="1" s="1"/>
  <c r="I1190" i="1"/>
  <c r="N1190" i="1" s="1"/>
  <c r="H1191" i="1"/>
  <c r="M1191" i="1" s="1"/>
  <c r="I1191" i="1"/>
  <c r="N1191" i="1" s="1"/>
  <c r="H1192" i="1"/>
  <c r="M1192" i="1" s="1"/>
  <c r="I1192" i="1"/>
  <c r="N1192" i="1" s="1"/>
  <c r="H1193" i="1"/>
  <c r="M1193" i="1" s="1"/>
  <c r="I1193" i="1"/>
  <c r="N1193" i="1" s="1"/>
  <c r="H1194" i="1"/>
  <c r="M1194" i="1" s="1"/>
  <c r="I1194" i="1"/>
  <c r="N1194" i="1" s="1"/>
  <c r="H1195" i="1"/>
  <c r="M1195" i="1" s="1"/>
  <c r="I1195" i="1"/>
  <c r="N1195" i="1" s="1"/>
  <c r="H1196" i="1"/>
  <c r="M1196" i="1" s="1"/>
  <c r="I1196" i="1"/>
  <c r="N1196" i="1" s="1"/>
  <c r="H1197" i="1"/>
  <c r="M1197" i="1" s="1"/>
  <c r="I1197" i="1"/>
  <c r="N1197" i="1" s="1"/>
  <c r="H1198" i="1"/>
  <c r="M1198" i="1" s="1"/>
  <c r="I1198" i="1"/>
  <c r="N1198" i="1" s="1"/>
  <c r="H1199" i="1"/>
  <c r="M1199" i="1" s="1"/>
  <c r="I1199" i="1"/>
  <c r="N1199" i="1" s="1"/>
  <c r="H1200" i="1"/>
  <c r="M1200" i="1" s="1"/>
  <c r="I1200" i="1"/>
  <c r="N1200" i="1" s="1"/>
  <c r="H1201" i="1"/>
  <c r="M1201" i="1" s="1"/>
  <c r="I1201" i="1"/>
  <c r="N1201" i="1" s="1"/>
  <c r="H1202" i="1"/>
  <c r="M1202" i="1" s="1"/>
  <c r="I1202" i="1"/>
  <c r="N1202" i="1" s="1"/>
  <c r="H1203" i="1"/>
  <c r="M1203" i="1" s="1"/>
  <c r="I1203" i="1"/>
  <c r="N1203" i="1" s="1"/>
  <c r="H1204" i="1"/>
  <c r="M1204" i="1" s="1"/>
  <c r="I1204" i="1"/>
  <c r="N1204" i="1" s="1"/>
  <c r="H1205" i="1"/>
  <c r="M1205" i="1" s="1"/>
  <c r="I1205" i="1"/>
  <c r="N1205" i="1" s="1"/>
  <c r="H1206" i="1"/>
  <c r="M1206" i="1" s="1"/>
  <c r="I1206" i="1"/>
  <c r="N1206" i="1" s="1"/>
  <c r="H1207" i="1"/>
  <c r="M1207" i="1" s="1"/>
  <c r="I1207" i="1"/>
  <c r="N1207" i="1" s="1"/>
  <c r="H1208" i="1"/>
  <c r="M1208" i="1" s="1"/>
  <c r="I1208" i="1"/>
  <c r="N1208" i="1" s="1"/>
  <c r="H1209" i="1"/>
  <c r="M1209" i="1" s="1"/>
  <c r="I1209" i="1"/>
  <c r="N1209" i="1" s="1"/>
  <c r="H1210" i="1"/>
  <c r="M1210" i="1" s="1"/>
  <c r="I1210" i="1"/>
  <c r="N1210" i="1" s="1"/>
  <c r="H1211" i="1"/>
  <c r="M1211" i="1" s="1"/>
  <c r="I1211" i="1"/>
  <c r="N1211" i="1" s="1"/>
  <c r="H1212" i="1"/>
  <c r="M1212" i="1" s="1"/>
  <c r="I1212" i="1"/>
  <c r="N1212" i="1" s="1"/>
  <c r="H1213" i="1"/>
  <c r="M1213" i="1" s="1"/>
  <c r="I1213" i="1"/>
  <c r="N1213" i="1" s="1"/>
  <c r="H1214" i="1"/>
  <c r="M1214" i="1" s="1"/>
  <c r="I1214" i="1"/>
  <c r="N1214" i="1" s="1"/>
  <c r="H1215" i="1"/>
  <c r="M1215" i="1" s="1"/>
  <c r="I1215" i="1"/>
  <c r="N1215" i="1" s="1"/>
  <c r="H1216" i="1"/>
  <c r="M1216" i="1" s="1"/>
  <c r="I1216" i="1"/>
  <c r="N1216" i="1" s="1"/>
  <c r="H1217" i="1"/>
  <c r="M1217" i="1" s="1"/>
  <c r="I1217" i="1"/>
  <c r="N1217" i="1" s="1"/>
  <c r="H1218" i="1"/>
  <c r="M1218" i="1" s="1"/>
  <c r="I1218" i="1"/>
  <c r="N1218" i="1" s="1"/>
  <c r="H1219" i="1"/>
  <c r="M1219" i="1" s="1"/>
  <c r="I1219" i="1"/>
  <c r="N1219" i="1" s="1"/>
  <c r="H1220" i="1"/>
  <c r="M1220" i="1" s="1"/>
  <c r="I1220" i="1"/>
  <c r="N1220" i="1" s="1"/>
  <c r="H1221" i="1"/>
  <c r="M1221" i="1" s="1"/>
  <c r="I1221" i="1"/>
  <c r="N1221" i="1" s="1"/>
  <c r="H1222" i="1"/>
  <c r="M1222" i="1" s="1"/>
  <c r="I1222" i="1"/>
  <c r="N1222" i="1" s="1"/>
  <c r="H1223" i="1"/>
  <c r="M1223" i="1" s="1"/>
  <c r="I1223" i="1"/>
  <c r="N1223" i="1" s="1"/>
  <c r="H1224" i="1"/>
  <c r="M1224" i="1" s="1"/>
  <c r="I1224" i="1"/>
  <c r="N1224" i="1" s="1"/>
  <c r="H1225" i="1"/>
  <c r="M1225" i="1" s="1"/>
  <c r="I1225" i="1"/>
  <c r="N1225" i="1" s="1"/>
  <c r="H1226" i="1"/>
  <c r="M1226" i="1" s="1"/>
  <c r="I1226" i="1"/>
  <c r="N1226" i="1" s="1"/>
  <c r="H1227" i="1"/>
  <c r="M1227" i="1" s="1"/>
  <c r="I1227" i="1"/>
  <c r="N1227" i="1" s="1"/>
  <c r="H1228" i="1"/>
  <c r="M1228" i="1" s="1"/>
  <c r="I1228" i="1"/>
  <c r="N1228" i="1" s="1"/>
  <c r="H1229" i="1"/>
  <c r="M1229" i="1" s="1"/>
  <c r="I1229" i="1"/>
  <c r="N1229" i="1" s="1"/>
  <c r="H1230" i="1"/>
  <c r="M1230" i="1" s="1"/>
  <c r="I1230" i="1"/>
  <c r="N1230" i="1" s="1"/>
  <c r="H1231" i="1"/>
  <c r="M1231" i="1" s="1"/>
  <c r="I1231" i="1"/>
  <c r="N1231" i="1" s="1"/>
  <c r="H1232" i="1"/>
  <c r="M1232" i="1" s="1"/>
  <c r="I1232" i="1"/>
  <c r="N1232" i="1" s="1"/>
  <c r="H1233" i="1"/>
  <c r="M1233" i="1" s="1"/>
  <c r="I1233" i="1"/>
  <c r="N1233" i="1" s="1"/>
  <c r="H1234" i="1"/>
  <c r="M1234" i="1" s="1"/>
  <c r="I1234" i="1"/>
  <c r="N1234" i="1" s="1"/>
  <c r="H1235" i="1"/>
  <c r="M1235" i="1" s="1"/>
  <c r="I1235" i="1"/>
  <c r="N1235" i="1" s="1"/>
  <c r="H1236" i="1"/>
  <c r="M1236" i="1" s="1"/>
  <c r="I1236" i="1"/>
  <c r="N1236" i="1" s="1"/>
  <c r="H1237" i="1"/>
  <c r="M1237" i="1" s="1"/>
  <c r="I1237" i="1"/>
  <c r="N1237" i="1" s="1"/>
  <c r="H1238" i="1"/>
  <c r="M1238" i="1" s="1"/>
  <c r="I1238" i="1"/>
  <c r="N1238" i="1" s="1"/>
  <c r="H1239" i="1"/>
  <c r="M1239" i="1" s="1"/>
  <c r="I1239" i="1"/>
  <c r="N1239" i="1" s="1"/>
  <c r="H1240" i="1"/>
  <c r="M1240" i="1" s="1"/>
  <c r="I1240" i="1"/>
  <c r="N1240" i="1" s="1"/>
  <c r="H1241" i="1"/>
  <c r="M1241" i="1" s="1"/>
  <c r="I1241" i="1"/>
  <c r="N1241" i="1" s="1"/>
  <c r="H1242" i="1"/>
  <c r="M1242" i="1" s="1"/>
  <c r="I1242" i="1"/>
  <c r="N1242" i="1" s="1"/>
  <c r="H1243" i="1"/>
  <c r="M1243" i="1" s="1"/>
  <c r="I1243" i="1"/>
  <c r="N1243" i="1" s="1"/>
  <c r="H1244" i="1"/>
  <c r="M1244" i="1" s="1"/>
  <c r="I1244" i="1"/>
  <c r="N1244" i="1" s="1"/>
  <c r="H1245" i="1"/>
  <c r="M1245" i="1" s="1"/>
  <c r="I1245" i="1"/>
  <c r="N1245" i="1" s="1"/>
  <c r="H1246" i="1"/>
  <c r="M1246" i="1" s="1"/>
  <c r="I1246" i="1"/>
  <c r="N1246" i="1" s="1"/>
  <c r="H1247" i="1"/>
  <c r="M1247" i="1" s="1"/>
  <c r="I1247" i="1"/>
  <c r="N1247" i="1" s="1"/>
  <c r="H1248" i="1"/>
  <c r="M1248" i="1" s="1"/>
  <c r="I1248" i="1"/>
  <c r="N1248" i="1" s="1"/>
  <c r="H1249" i="1"/>
  <c r="M1249" i="1" s="1"/>
  <c r="I1249" i="1"/>
  <c r="N1249" i="1" s="1"/>
  <c r="H1250" i="1"/>
  <c r="M1250" i="1" s="1"/>
  <c r="I1250" i="1"/>
  <c r="N1250" i="1" s="1"/>
  <c r="H1251" i="1"/>
  <c r="M1251" i="1" s="1"/>
  <c r="I1251" i="1"/>
  <c r="N1251" i="1" s="1"/>
  <c r="H1252" i="1"/>
  <c r="M1252" i="1" s="1"/>
  <c r="I1252" i="1"/>
  <c r="N1252" i="1" s="1"/>
  <c r="H1253" i="1"/>
  <c r="M1253" i="1" s="1"/>
  <c r="I1253" i="1"/>
  <c r="N1253" i="1" s="1"/>
  <c r="H1254" i="1"/>
  <c r="M1254" i="1" s="1"/>
  <c r="I1254" i="1"/>
  <c r="N1254" i="1" s="1"/>
  <c r="H1255" i="1"/>
  <c r="M1255" i="1" s="1"/>
  <c r="I1255" i="1"/>
  <c r="N1255" i="1" s="1"/>
  <c r="H1256" i="1"/>
  <c r="M1256" i="1" s="1"/>
  <c r="I1256" i="1"/>
  <c r="N1256" i="1" s="1"/>
  <c r="H1257" i="1"/>
  <c r="M1257" i="1" s="1"/>
  <c r="I1257" i="1"/>
  <c r="N1257" i="1" s="1"/>
  <c r="H1258" i="1"/>
  <c r="M1258" i="1" s="1"/>
  <c r="I1258" i="1"/>
  <c r="N1258" i="1" s="1"/>
  <c r="H1259" i="1"/>
  <c r="M1259" i="1" s="1"/>
  <c r="I1259" i="1"/>
  <c r="N1259" i="1" s="1"/>
  <c r="H1260" i="1"/>
  <c r="M1260" i="1" s="1"/>
  <c r="I1260" i="1"/>
  <c r="N1260" i="1" s="1"/>
  <c r="H1261" i="1"/>
  <c r="M1261" i="1" s="1"/>
  <c r="I1261" i="1"/>
  <c r="N1261" i="1" s="1"/>
  <c r="H1262" i="1"/>
  <c r="M1262" i="1" s="1"/>
  <c r="I1262" i="1"/>
  <c r="N1262" i="1" s="1"/>
  <c r="H1263" i="1"/>
  <c r="M1263" i="1" s="1"/>
  <c r="I1263" i="1"/>
  <c r="N1263" i="1" s="1"/>
  <c r="H1264" i="1"/>
  <c r="M1264" i="1" s="1"/>
  <c r="I1264" i="1"/>
  <c r="N1264" i="1" s="1"/>
  <c r="H1265" i="1"/>
  <c r="M1265" i="1" s="1"/>
  <c r="I1265" i="1"/>
  <c r="N1265" i="1" s="1"/>
  <c r="H1266" i="1"/>
  <c r="M1266" i="1" s="1"/>
  <c r="I1266" i="1"/>
  <c r="N1266" i="1" s="1"/>
  <c r="H1267" i="1"/>
  <c r="M1267" i="1" s="1"/>
  <c r="I1267" i="1"/>
  <c r="N1267" i="1" s="1"/>
  <c r="H1268" i="1"/>
  <c r="M1268" i="1" s="1"/>
  <c r="I1268" i="1"/>
  <c r="N1268" i="1" s="1"/>
  <c r="H1269" i="1"/>
  <c r="M1269" i="1" s="1"/>
  <c r="I1269" i="1"/>
  <c r="N1269" i="1" s="1"/>
  <c r="H1270" i="1"/>
  <c r="M1270" i="1" s="1"/>
  <c r="I1270" i="1"/>
  <c r="N1270" i="1" s="1"/>
  <c r="H1271" i="1"/>
  <c r="M1271" i="1" s="1"/>
  <c r="I1271" i="1"/>
  <c r="N1271" i="1" s="1"/>
  <c r="H1272" i="1"/>
  <c r="M1272" i="1" s="1"/>
  <c r="I1272" i="1"/>
  <c r="N1272" i="1" s="1"/>
  <c r="H1273" i="1"/>
  <c r="M1273" i="1" s="1"/>
  <c r="I1273" i="1"/>
  <c r="N1273" i="1" s="1"/>
  <c r="H1274" i="1"/>
  <c r="M1274" i="1" s="1"/>
  <c r="I1274" i="1"/>
  <c r="N1274" i="1" s="1"/>
  <c r="H1275" i="1"/>
  <c r="M1275" i="1" s="1"/>
  <c r="I1275" i="1"/>
  <c r="N1275" i="1" s="1"/>
  <c r="H1276" i="1"/>
  <c r="M1276" i="1" s="1"/>
  <c r="I1276" i="1"/>
  <c r="N1276" i="1" s="1"/>
  <c r="H1277" i="1"/>
  <c r="M1277" i="1" s="1"/>
  <c r="I1277" i="1"/>
  <c r="N1277" i="1" s="1"/>
  <c r="H1278" i="1"/>
  <c r="M1278" i="1" s="1"/>
  <c r="I1278" i="1"/>
  <c r="N1278" i="1" s="1"/>
  <c r="H1279" i="1"/>
  <c r="M1279" i="1" s="1"/>
  <c r="I1279" i="1"/>
  <c r="N1279" i="1" s="1"/>
  <c r="H1280" i="1"/>
  <c r="M1280" i="1" s="1"/>
  <c r="I1280" i="1"/>
  <c r="N1280" i="1" s="1"/>
  <c r="H1281" i="1"/>
  <c r="M1281" i="1" s="1"/>
  <c r="I1281" i="1"/>
  <c r="N1281" i="1" s="1"/>
  <c r="H1282" i="1"/>
  <c r="M1282" i="1" s="1"/>
  <c r="I1282" i="1"/>
  <c r="N1282" i="1" s="1"/>
  <c r="H1283" i="1"/>
  <c r="M1283" i="1" s="1"/>
  <c r="I1283" i="1"/>
  <c r="N1283" i="1" s="1"/>
  <c r="H1284" i="1"/>
  <c r="M1284" i="1" s="1"/>
  <c r="I1284" i="1"/>
  <c r="N1284" i="1" s="1"/>
  <c r="H1285" i="1"/>
  <c r="M1285" i="1" s="1"/>
  <c r="I1285" i="1"/>
  <c r="N1285" i="1" s="1"/>
  <c r="H1286" i="1"/>
  <c r="M1286" i="1" s="1"/>
  <c r="I1286" i="1"/>
  <c r="N1286" i="1" s="1"/>
  <c r="H1287" i="1"/>
  <c r="M1287" i="1" s="1"/>
  <c r="I1287" i="1"/>
  <c r="N1287" i="1" s="1"/>
  <c r="H1288" i="1"/>
  <c r="M1288" i="1" s="1"/>
  <c r="I1288" i="1"/>
  <c r="N1288" i="1" s="1"/>
  <c r="H1289" i="1"/>
  <c r="M1289" i="1" s="1"/>
  <c r="I1289" i="1"/>
  <c r="N1289" i="1" s="1"/>
  <c r="H1290" i="1"/>
  <c r="M1290" i="1" s="1"/>
  <c r="I1290" i="1"/>
  <c r="N1290" i="1" s="1"/>
  <c r="H1291" i="1"/>
  <c r="M1291" i="1" s="1"/>
  <c r="I1291" i="1"/>
  <c r="N1291" i="1" s="1"/>
  <c r="H1292" i="1"/>
  <c r="M1292" i="1" s="1"/>
  <c r="I1292" i="1"/>
  <c r="N1292" i="1" s="1"/>
  <c r="H1293" i="1"/>
  <c r="M1293" i="1" s="1"/>
  <c r="I1293" i="1"/>
  <c r="N1293" i="1" s="1"/>
  <c r="H1294" i="1"/>
  <c r="M1294" i="1" s="1"/>
  <c r="I1294" i="1"/>
  <c r="N1294" i="1" s="1"/>
  <c r="H1295" i="1"/>
  <c r="M1295" i="1" s="1"/>
  <c r="I1295" i="1"/>
  <c r="N1295" i="1" s="1"/>
  <c r="H1296" i="1"/>
  <c r="M1296" i="1" s="1"/>
  <c r="I1296" i="1"/>
  <c r="N1296" i="1" s="1"/>
  <c r="H1297" i="1"/>
  <c r="M1297" i="1" s="1"/>
  <c r="I1297" i="1"/>
  <c r="N1297" i="1" s="1"/>
  <c r="H1298" i="1"/>
  <c r="M1298" i="1" s="1"/>
  <c r="I1298" i="1"/>
  <c r="N1298" i="1" s="1"/>
  <c r="H1299" i="1"/>
  <c r="M1299" i="1" s="1"/>
  <c r="I1299" i="1"/>
  <c r="N1299" i="1" s="1"/>
  <c r="H1300" i="1"/>
  <c r="M1300" i="1" s="1"/>
  <c r="I1300" i="1"/>
  <c r="N1300" i="1" s="1"/>
  <c r="H1301" i="1"/>
  <c r="M1301" i="1" s="1"/>
  <c r="I1301" i="1"/>
  <c r="N1301" i="1" s="1"/>
  <c r="H1302" i="1"/>
  <c r="M1302" i="1" s="1"/>
  <c r="I1302" i="1"/>
  <c r="N1302" i="1" s="1"/>
  <c r="H1303" i="1"/>
  <c r="M1303" i="1" s="1"/>
  <c r="I1303" i="1"/>
  <c r="N1303" i="1" s="1"/>
  <c r="H1304" i="1"/>
  <c r="M1304" i="1" s="1"/>
  <c r="I1304" i="1"/>
  <c r="N1304" i="1" s="1"/>
  <c r="H1305" i="1"/>
  <c r="M1305" i="1" s="1"/>
  <c r="I1305" i="1"/>
  <c r="N1305" i="1" s="1"/>
  <c r="H1306" i="1"/>
  <c r="M1306" i="1" s="1"/>
  <c r="I1306" i="1"/>
  <c r="N1306" i="1" s="1"/>
  <c r="H1307" i="1"/>
  <c r="M1307" i="1" s="1"/>
  <c r="I1307" i="1"/>
  <c r="N1307" i="1" s="1"/>
  <c r="H1308" i="1"/>
  <c r="M1308" i="1" s="1"/>
  <c r="I1308" i="1"/>
  <c r="N1308" i="1" s="1"/>
  <c r="H1309" i="1"/>
  <c r="M1309" i="1" s="1"/>
  <c r="I1309" i="1"/>
  <c r="N1309" i="1" s="1"/>
  <c r="H1310" i="1"/>
  <c r="M1310" i="1" s="1"/>
  <c r="I1310" i="1"/>
  <c r="N1310" i="1" s="1"/>
  <c r="H1311" i="1"/>
  <c r="M1311" i="1" s="1"/>
  <c r="I1311" i="1"/>
  <c r="N1311" i="1" s="1"/>
  <c r="H1312" i="1"/>
  <c r="M1312" i="1" s="1"/>
  <c r="I1312" i="1"/>
  <c r="N1312" i="1" s="1"/>
  <c r="H1313" i="1"/>
  <c r="M1313" i="1" s="1"/>
  <c r="I1313" i="1"/>
  <c r="N1313" i="1" s="1"/>
  <c r="H1314" i="1"/>
  <c r="M1314" i="1" s="1"/>
  <c r="I1314" i="1"/>
  <c r="N1314" i="1" s="1"/>
  <c r="H1315" i="1"/>
  <c r="M1315" i="1" s="1"/>
  <c r="I1315" i="1"/>
  <c r="N1315" i="1" s="1"/>
  <c r="H1316" i="1"/>
  <c r="M1316" i="1" s="1"/>
  <c r="I1316" i="1"/>
  <c r="N1316" i="1" s="1"/>
  <c r="H1317" i="1"/>
  <c r="M1317" i="1" s="1"/>
  <c r="I1317" i="1"/>
  <c r="N1317" i="1" s="1"/>
  <c r="H1318" i="1"/>
  <c r="M1318" i="1" s="1"/>
  <c r="I1318" i="1"/>
  <c r="N1318" i="1" s="1"/>
  <c r="H1319" i="1"/>
  <c r="M1319" i="1" s="1"/>
  <c r="I1319" i="1"/>
  <c r="N1319" i="1" s="1"/>
  <c r="H1320" i="1"/>
  <c r="M1320" i="1" s="1"/>
  <c r="I1320" i="1"/>
  <c r="N1320" i="1" s="1"/>
  <c r="H1321" i="1"/>
  <c r="M1321" i="1" s="1"/>
  <c r="I1321" i="1"/>
  <c r="N1321" i="1" s="1"/>
  <c r="H1322" i="1"/>
  <c r="M1322" i="1" s="1"/>
  <c r="I1322" i="1"/>
  <c r="N1322" i="1" s="1"/>
  <c r="H1323" i="1"/>
  <c r="M1323" i="1" s="1"/>
  <c r="I1323" i="1"/>
  <c r="N1323" i="1" s="1"/>
  <c r="H1324" i="1"/>
  <c r="M1324" i="1" s="1"/>
  <c r="I1324" i="1"/>
  <c r="N1324" i="1" s="1"/>
  <c r="H1325" i="1"/>
  <c r="M1325" i="1" s="1"/>
  <c r="I1325" i="1"/>
  <c r="N1325" i="1" s="1"/>
  <c r="H1326" i="1"/>
  <c r="M1326" i="1" s="1"/>
  <c r="I1326" i="1"/>
  <c r="N1326" i="1" s="1"/>
  <c r="H1327" i="1"/>
  <c r="M1327" i="1" s="1"/>
  <c r="I1327" i="1"/>
  <c r="N1327" i="1" s="1"/>
  <c r="H1328" i="1"/>
  <c r="M1328" i="1" s="1"/>
  <c r="I1328" i="1"/>
  <c r="N1328" i="1" s="1"/>
  <c r="H1329" i="1"/>
  <c r="M1329" i="1" s="1"/>
  <c r="I1329" i="1"/>
  <c r="N1329" i="1" s="1"/>
  <c r="H1330" i="1"/>
  <c r="M1330" i="1" s="1"/>
  <c r="I1330" i="1"/>
  <c r="N1330" i="1" s="1"/>
  <c r="H1331" i="1"/>
  <c r="M1331" i="1" s="1"/>
  <c r="I1331" i="1"/>
  <c r="N1331" i="1" s="1"/>
  <c r="H1332" i="1"/>
  <c r="M1332" i="1" s="1"/>
  <c r="I1332" i="1"/>
  <c r="N1332" i="1" s="1"/>
  <c r="H1333" i="1"/>
  <c r="M1333" i="1" s="1"/>
  <c r="I1333" i="1"/>
  <c r="N1333" i="1" s="1"/>
  <c r="H1334" i="1"/>
  <c r="M1334" i="1" s="1"/>
  <c r="I1334" i="1"/>
  <c r="N1334" i="1" s="1"/>
  <c r="H1335" i="1"/>
  <c r="M1335" i="1" s="1"/>
  <c r="I1335" i="1"/>
  <c r="N1335" i="1" s="1"/>
  <c r="H1336" i="1"/>
  <c r="M1336" i="1" s="1"/>
  <c r="I1336" i="1"/>
  <c r="N1336" i="1" s="1"/>
  <c r="H1337" i="1"/>
  <c r="M1337" i="1" s="1"/>
  <c r="I1337" i="1"/>
  <c r="N1337" i="1" s="1"/>
  <c r="H1338" i="1"/>
  <c r="M1338" i="1" s="1"/>
  <c r="I1338" i="1"/>
  <c r="N1338" i="1" s="1"/>
  <c r="H1339" i="1"/>
  <c r="M1339" i="1" s="1"/>
  <c r="I1339" i="1"/>
  <c r="N1339" i="1" s="1"/>
  <c r="H1340" i="1"/>
  <c r="M1340" i="1" s="1"/>
  <c r="I1340" i="1"/>
  <c r="N1340" i="1" s="1"/>
  <c r="H1341" i="1"/>
  <c r="M1341" i="1" s="1"/>
  <c r="I1341" i="1"/>
  <c r="N1341" i="1" s="1"/>
  <c r="H1342" i="1"/>
  <c r="M1342" i="1" s="1"/>
  <c r="I1342" i="1"/>
  <c r="N1342" i="1" s="1"/>
  <c r="H1343" i="1"/>
  <c r="M1343" i="1" s="1"/>
  <c r="I1343" i="1"/>
  <c r="N1343" i="1" s="1"/>
  <c r="H1344" i="1"/>
  <c r="M1344" i="1" s="1"/>
  <c r="I1344" i="1"/>
  <c r="N1344" i="1" s="1"/>
  <c r="H1345" i="1"/>
  <c r="M1345" i="1" s="1"/>
  <c r="I1345" i="1"/>
  <c r="N1345" i="1" s="1"/>
  <c r="H1346" i="1"/>
  <c r="M1346" i="1" s="1"/>
  <c r="I1346" i="1"/>
  <c r="N1346" i="1" s="1"/>
  <c r="H1347" i="1"/>
  <c r="M1347" i="1" s="1"/>
  <c r="I1347" i="1"/>
  <c r="N1347" i="1" s="1"/>
  <c r="H1348" i="1"/>
  <c r="M1348" i="1" s="1"/>
  <c r="I1348" i="1"/>
  <c r="N1348" i="1" s="1"/>
  <c r="H1349" i="1"/>
  <c r="M1349" i="1" s="1"/>
  <c r="I1349" i="1"/>
  <c r="N1349" i="1" s="1"/>
  <c r="H1350" i="1"/>
  <c r="M1350" i="1" s="1"/>
  <c r="I1350" i="1"/>
  <c r="N1350" i="1" s="1"/>
  <c r="H1351" i="1"/>
  <c r="M1351" i="1" s="1"/>
  <c r="I1351" i="1"/>
  <c r="N1351" i="1" s="1"/>
  <c r="H1352" i="1"/>
  <c r="M1352" i="1" s="1"/>
  <c r="I1352" i="1"/>
  <c r="N1352" i="1" s="1"/>
  <c r="H1353" i="1"/>
  <c r="M1353" i="1" s="1"/>
  <c r="I1353" i="1"/>
  <c r="N1353" i="1" s="1"/>
  <c r="H1354" i="1"/>
  <c r="M1354" i="1" s="1"/>
  <c r="I1354" i="1"/>
  <c r="N1354" i="1" s="1"/>
  <c r="H1355" i="1"/>
  <c r="M1355" i="1" s="1"/>
  <c r="I1355" i="1"/>
  <c r="N1355" i="1" s="1"/>
  <c r="H1356" i="1"/>
  <c r="M1356" i="1" s="1"/>
  <c r="I1356" i="1"/>
  <c r="N1356" i="1" s="1"/>
  <c r="H1357" i="1"/>
  <c r="M1357" i="1" s="1"/>
  <c r="I1357" i="1"/>
  <c r="N1357" i="1" s="1"/>
  <c r="H1358" i="1"/>
  <c r="M1358" i="1" s="1"/>
  <c r="I1358" i="1"/>
  <c r="N1358" i="1" s="1"/>
  <c r="H1359" i="1"/>
  <c r="M1359" i="1" s="1"/>
  <c r="I1359" i="1"/>
  <c r="N1359" i="1" s="1"/>
  <c r="H1360" i="1"/>
  <c r="M1360" i="1" s="1"/>
  <c r="I1360" i="1"/>
  <c r="N1360" i="1" s="1"/>
  <c r="H1361" i="1"/>
  <c r="M1361" i="1" s="1"/>
  <c r="I1361" i="1"/>
  <c r="N1361" i="1" s="1"/>
  <c r="H1362" i="1"/>
  <c r="M1362" i="1" s="1"/>
  <c r="I1362" i="1"/>
  <c r="N1362" i="1" s="1"/>
  <c r="H1363" i="1"/>
  <c r="M1363" i="1" s="1"/>
  <c r="I1363" i="1"/>
  <c r="N1363" i="1" s="1"/>
  <c r="H1364" i="1"/>
  <c r="M1364" i="1" s="1"/>
  <c r="I1364" i="1"/>
  <c r="N1364" i="1" s="1"/>
  <c r="H1365" i="1"/>
  <c r="M1365" i="1" s="1"/>
  <c r="I1365" i="1"/>
  <c r="N1365" i="1" s="1"/>
  <c r="H1366" i="1"/>
  <c r="M1366" i="1" s="1"/>
  <c r="I1366" i="1"/>
  <c r="N1366" i="1" s="1"/>
  <c r="H1367" i="1"/>
  <c r="M1367" i="1" s="1"/>
  <c r="I1367" i="1"/>
  <c r="N1367" i="1" s="1"/>
  <c r="H1368" i="1"/>
  <c r="M1368" i="1" s="1"/>
  <c r="I1368" i="1"/>
  <c r="N1368" i="1" s="1"/>
  <c r="H1369" i="1"/>
  <c r="M1369" i="1" s="1"/>
  <c r="I1369" i="1"/>
  <c r="N1369" i="1" s="1"/>
  <c r="H1370" i="1"/>
  <c r="M1370" i="1" s="1"/>
  <c r="I1370" i="1"/>
  <c r="N1370" i="1" s="1"/>
  <c r="H1371" i="1"/>
  <c r="M1371" i="1" s="1"/>
  <c r="I1371" i="1"/>
  <c r="N1371" i="1" s="1"/>
  <c r="H1372" i="1"/>
  <c r="M1372" i="1" s="1"/>
  <c r="I1372" i="1"/>
  <c r="N1372" i="1" s="1"/>
  <c r="H1373" i="1"/>
  <c r="M1373" i="1" s="1"/>
  <c r="I1373" i="1"/>
  <c r="N1373" i="1" s="1"/>
  <c r="H1374" i="1"/>
  <c r="M1374" i="1" s="1"/>
  <c r="I1374" i="1"/>
  <c r="N1374" i="1" s="1"/>
  <c r="H1375" i="1"/>
  <c r="M1375" i="1" s="1"/>
  <c r="I1375" i="1"/>
  <c r="N1375" i="1" s="1"/>
  <c r="H1376" i="1"/>
  <c r="M1376" i="1" s="1"/>
  <c r="I1376" i="1"/>
  <c r="N1376" i="1" s="1"/>
  <c r="H1377" i="1"/>
  <c r="M1377" i="1" s="1"/>
  <c r="I1377" i="1"/>
  <c r="N1377" i="1" s="1"/>
  <c r="H1378" i="1"/>
  <c r="M1378" i="1" s="1"/>
  <c r="I1378" i="1"/>
  <c r="N1378" i="1" s="1"/>
  <c r="H1379" i="1"/>
  <c r="M1379" i="1" s="1"/>
  <c r="I1379" i="1"/>
  <c r="N1379" i="1" s="1"/>
  <c r="H1380" i="1"/>
  <c r="M1380" i="1" s="1"/>
  <c r="I1380" i="1"/>
  <c r="N1380" i="1" s="1"/>
  <c r="H1381" i="1"/>
  <c r="M1381" i="1" s="1"/>
  <c r="I1381" i="1"/>
  <c r="N1381" i="1" s="1"/>
  <c r="H1382" i="1"/>
  <c r="M1382" i="1" s="1"/>
  <c r="I1382" i="1"/>
  <c r="N1382" i="1" s="1"/>
  <c r="H1383" i="1"/>
  <c r="M1383" i="1" s="1"/>
  <c r="I1383" i="1"/>
  <c r="N1383" i="1" s="1"/>
  <c r="H1384" i="1"/>
  <c r="M1384" i="1" s="1"/>
  <c r="I1384" i="1"/>
  <c r="N1384" i="1" s="1"/>
  <c r="H1385" i="1"/>
  <c r="M1385" i="1" s="1"/>
  <c r="I1385" i="1"/>
  <c r="N1385" i="1" s="1"/>
  <c r="H1386" i="1"/>
  <c r="M1386" i="1" s="1"/>
  <c r="I1386" i="1"/>
  <c r="N1386" i="1" s="1"/>
  <c r="H1387" i="1"/>
  <c r="M1387" i="1" s="1"/>
  <c r="I1387" i="1"/>
  <c r="N1387" i="1" s="1"/>
  <c r="H1388" i="1"/>
  <c r="M1388" i="1" s="1"/>
  <c r="I1388" i="1"/>
  <c r="N1388" i="1" s="1"/>
  <c r="H1389" i="1"/>
  <c r="M1389" i="1" s="1"/>
  <c r="I1389" i="1"/>
  <c r="N1389" i="1" s="1"/>
  <c r="H1390" i="1"/>
  <c r="M1390" i="1" s="1"/>
  <c r="I1390" i="1"/>
  <c r="N1390" i="1" s="1"/>
  <c r="H1391" i="1"/>
  <c r="M1391" i="1" s="1"/>
  <c r="I1391" i="1"/>
  <c r="N1391" i="1" s="1"/>
  <c r="H1392" i="1"/>
  <c r="M1392" i="1" s="1"/>
  <c r="I1392" i="1"/>
  <c r="N1392" i="1" s="1"/>
  <c r="H1393" i="1"/>
  <c r="M1393" i="1" s="1"/>
  <c r="I1393" i="1"/>
  <c r="N1393" i="1" s="1"/>
  <c r="H1394" i="1"/>
  <c r="M1394" i="1" s="1"/>
  <c r="I1394" i="1"/>
  <c r="N1394" i="1" s="1"/>
  <c r="H1395" i="1"/>
  <c r="M1395" i="1" s="1"/>
  <c r="I1395" i="1"/>
  <c r="N1395" i="1" s="1"/>
  <c r="H1396" i="1"/>
  <c r="M1396" i="1" s="1"/>
  <c r="I1396" i="1"/>
  <c r="N1396" i="1" s="1"/>
  <c r="H1397" i="1"/>
  <c r="M1397" i="1" s="1"/>
  <c r="I1397" i="1"/>
  <c r="N1397" i="1" s="1"/>
  <c r="H1398" i="1"/>
  <c r="M1398" i="1" s="1"/>
  <c r="I1398" i="1"/>
  <c r="N1398" i="1" s="1"/>
  <c r="H1399" i="1"/>
  <c r="M1399" i="1" s="1"/>
  <c r="I1399" i="1"/>
  <c r="N1399" i="1" s="1"/>
  <c r="H1400" i="1"/>
  <c r="M1400" i="1" s="1"/>
  <c r="I1400" i="1"/>
  <c r="N1400" i="1" s="1"/>
  <c r="H1401" i="1"/>
  <c r="M1401" i="1" s="1"/>
  <c r="I1401" i="1"/>
  <c r="N1401" i="1" s="1"/>
  <c r="H1402" i="1"/>
  <c r="M1402" i="1" s="1"/>
  <c r="I1402" i="1"/>
  <c r="N1402" i="1" s="1"/>
  <c r="H1403" i="1"/>
  <c r="M1403" i="1" s="1"/>
  <c r="I1403" i="1"/>
  <c r="N1403" i="1" s="1"/>
  <c r="H1404" i="1"/>
  <c r="M1404" i="1" s="1"/>
  <c r="I1404" i="1"/>
  <c r="N1404" i="1" s="1"/>
  <c r="H1405" i="1"/>
  <c r="M1405" i="1" s="1"/>
  <c r="I1405" i="1"/>
  <c r="N1405" i="1" s="1"/>
  <c r="H1406" i="1"/>
  <c r="M1406" i="1" s="1"/>
  <c r="I1406" i="1"/>
  <c r="N1406" i="1" s="1"/>
  <c r="H1407" i="1"/>
  <c r="M1407" i="1" s="1"/>
  <c r="I1407" i="1"/>
  <c r="N1407" i="1" s="1"/>
  <c r="H1408" i="1"/>
  <c r="M1408" i="1" s="1"/>
  <c r="I1408" i="1"/>
  <c r="N1408" i="1" s="1"/>
  <c r="H1409" i="1"/>
  <c r="M1409" i="1" s="1"/>
  <c r="I1409" i="1"/>
  <c r="N1409" i="1" s="1"/>
  <c r="H1410" i="1"/>
  <c r="M1410" i="1" s="1"/>
  <c r="I1410" i="1"/>
  <c r="N1410" i="1" s="1"/>
  <c r="H1411" i="1"/>
  <c r="M1411" i="1" s="1"/>
  <c r="I1411" i="1"/>
  <c r="N1411" i="1" s="1"/>
  <c r="H1412" i="1"/>
  <c r="M1412" i="1" s="1"/>
  <c r="I1412" i="1"/>
  <c r="N1412" i="1" s="1"/>
  <c r="H1413" i="1"/>
  <c r="M1413" i="1" s="1"/>
  <c r="I1413" i="1"/>
  <c r="N1413" i="1" s="1"/>
  <c r="H1414" i="1"/>
  <c r="M1414" i="1" s="1"/>
  <c r="I1414" i="1"/>
  <c r="N1414" i="1" s="1"/>
  <c r="H1415" i="1"/>
  <c r="M1415" i="1" s="1"/>
  <c r="I1415" i="1"/>
  <c r="N1415" i="1" s="1"/>
  <c r="H1416" i="1"/>
  <c r="M1416" i="1" s="1"/>
  <c r="I1416" i="1"/>
  <c r="N1416" i="1" s="1"/>
  <c r="H1417" i="1"/>
  <c r="M1417" i="1" s="1"/>
  <c r="I1417" i="1"/>
  <c r="N1417" i="1" s="1"/>
  <c r="H1418" i="1"/>
  <c r="M1418" i="1" s="1"/>
  <c r="I1418" i="1"/>
  <c r="N1418" i="1" s="1"/>
  <c r="H1419" i="1"/>
  <c r="M1419" i="1" s="1"/>
  <c r="I1419" i="1"/>
  <c r="N1419" i="1" s="1"/>
  <c r="H1420" i="1"/>
  <c r="M1420" i="1" s="1"/>
  <c r="I1420" i="1"/>
  <c r="N1420" i="1" s="1"/>
  <c r="H1421" i="1"/>
  <c r="M1421" i="1" s="1"/>
  <c r="I1421" i="1"/>
  <c r="N1421" i="1" s="1"/>
  <c r="H1422" i="1"/>
  <c r="M1422" i="1" s="1"/>
  <c r="I1422" i="1"/>
  <c r="N1422" i="1" s="1"/>
  <c r="H1423" i="1"/>
  <c r="M1423" i="1" s="1"/>
  <c r="I1423" i="1"/>
  <c r="N1423" i="1" s="1"/>
  <c r="H1424" i="1"/>
  <c r="M1424" i="1" s="1"/>
  <c r="I1424" i="1"/>
  <c r="N1424" i="1" s="1"/>
  <c r="H1425" i="1"/>
  <c r="M1425" i="1" s="1"/>
  <c r="I1425" i="1"/>
  <c r="N1425" i="1" s="1"/>
  <c r="H1426" i="1"/>
  <c r="M1426" i="1" s="1"/>
  <c r="I1426" i="1"/>
  <c r="N1426" i="1" s="1"/>
  <c r="H1427" i="1"/>
  <c r="M1427" i="1" s="1"/>
  <c r="I1427" i="1"/>
  <c r="N1427" i="1" s="1"/>
  <c r="H1428" i="1"/>
  <c r="M1428" i="1" s="1"/>
  <c r="I1428" i="1"/>
  <c r="N1428" i="1" s="1"/>
  <c r="H1429" i="1"/>
  <c r="M1429" i="1" s="1"/>
  <c r="I1429" i="1"/>
  <c r="N1429" i="1" s="1"/>
  <c r="H1430" i="1"/>
  <c r="M1430" i="1" s="1"/>
  <c r="I1430" i="1"/>
  <c r="N1430" i="1" s="1"/>
  <c r="H1431" i="1"/>
  <c r="M1431" i="1" s="1"/>
  <c r="I1431" i="1"/>
  <c r="N1431" i="1" s="1"/>
  <c r="H1432" i="1"/>
  <c r="M1432" i="1" s="1"/>
  <c r="I1432" i="1"/>
  <c r="N1432" i="1" s="1"/>
  <c r="H1433" i="1"/>
  <c r="M1433" i="1" s="1"/>
  <c r="I1433" i="1"/>
  <c r="N1433" i="1" s="1"/>
  <c r="H1434" i="1"/>
  <c r="M1434" i="1" s="1"/>
  <c r="I1434" i="1"/>
  <c r="N1434" i="1" s="1"/>
  <c r="H1435" i="1"/>
  <c r="M1435" i="1" s="1"/>
  <c r="I1435" i="1"/>
  <c r="N1435" i="1" s="1"/>
  <c r="H1436" i="1"/>
  <c r="M1436" i="1" s="1"/>
  <c r="I1436" i="1"/>
  <c r="N1436" i="1" s="1"/>
  <c r="H1437" i="1"/>
  <c r="M1437" i="1" s="1"/>
  <c r="I1437" i="1"/>
  <c r="N1437" i="1" s="1"/>
  <c r="H1438" i="1"/>
  <c r="M1438" i="1" s="1"/>
  <c r="I1438" i="1"/>
  <c r="N1438" i="1" s="1"/>
  <c r="H1439" i="1"/>
  <c r="M1439" i="1" s="1"/>
  <c r="I1439" i="1"/>
  <c r="N1439" i="1" s="1"/>
  <c r="H1440" i="1"/>
  <c r="M1440" i="1" s="1"/>
  <c r="I1440" i="1"/>
  <c r="N1440" i="1" s="1"/>
  <c r="H1441" i="1"/>
  <c r="M1441" i="1" s="1"/>
  <c r="I1441" i="1"/>
  <c r="N1441" i="1" s="1"/>
  <c r="H1442" i="1"/>
  <c r="M1442" i="1" s="1"/>
  <c r="I1442" i="1"/>
  <c r="N1442" i="1" s="1"/>
  <c r="H1443" i="1"/>
  <c r="M1443" i="1" s="1"/>
  <c r="I1443" i="1"/>
  <c r="N1443" i="1" s="1"/>
  <c r="H1444" i="1"/>
  <c r="M1444" i="1" s="1"/>
  <c r="I1444" i="1"/>
  <c r="N1444" i="1" s="1"/>
  <c r="H1445" i="1"/>
  <c r="M1445" i="1" s="1"/>
  <c r="I1445" i="1"/>
  <c r="N1445" i="1" s="1"/>
  <c r="H1446" i="1"/>
  <c r="M1446" i="1" s="1"/>
  <c r="I1446" i="1"/>
  <c r="N1446" i="1" s="1"/>
  <c r="H1447" i="1"/>
  <c r="M1447" i="1" s="1"/>
  <c r="I1447" i="1"/>
  <c r="N1447" i="1" s="1"/>
  <c r="H1448" i="1"/>
  <c r="M1448" i="1" s="1"/>
  <c r="I1448" i="1"/>
  <c r="N1448" i="1" s="1"/>
  <c r="H1449" i="1"/>
  <c r="M1449" i="1" s="1"/>
  <c r="I1449" i="1"/>
  <c r="N1449" i="1" s="1"/>
  <c r="H1450" i="1"/>
  <c r="M1450" i="1" s="1"/>
  <c r="I1450" i="1"/>
  <c r="N1450" i="1" s="1"/>
  <c r="H1451" i="1"/>
  <c r="M1451" i="1" s="1"/>
  <c r="I1451" i="1"/>
  <c r="N1451" i="1" s="1"/>
  <c r="H1452" i="1"/>
  <c r="M1452" i="1" s="1"/>
  <c r="I1452" i="1"/>
  <c r="N1452" i="1" s="1"/>
  <c r="H1453" i="1"/>
  <c r="M1453" i="1" s="1"/>
  <c r="I1453" i="1"/>
  <c r="N1453" i="1" s="1"/>
  <c r="H1454" i="1"/>
  <c r="M1454" i="1" s="1"/>
  <c r="I1454" i="1"/>
  <c r="N1454" i="1" s="1"/>
  <c r="H1455" i="1"/>
  <c r="M1455" i="1" s="1"/>
  <c r="I1455" i="1"/>
  <c r="N1455" i="1" s="1"/>
  <c r="H1456" i="1"/>
  <c r="M1456" i="1" s="1"/>
  <c r="I1456" i="1"/>
  <c r="N1456" i="1" s="1"/>
  <c r="H1457" i="1"/>
  <c r="M1457" i="1" s="1"/>
  <c r="I1457" i="1"/>
  <c r="N1457" i="1" s="1"/>
  <c r="H1458" i="1"/>
  <c r="M1458" i="1" s="1"/>
  <c r="I1458" i="1"/>
  <c r="N1458" i="1" s="1"/>
  <c r="H1459" i="1"/>
  <c r="M1459" i="1" s="1"/>
  <c r="I1459" i="1"/>
  <c r="N1459" i="1" s="1"/>
  <c r="H1460" i="1"/>
  <c r="M1460" i="1" s="1"/>
  <c r="I1460" i="1"/>
  <c r="N1460" i="1" s="1"/>
  <c r="H1461" i="1"/>
  <c r="M1461" i="1" s="1"/>
  <c r="I1461" i="1"/>
  <c r="N1461" i="1" s="1"/>
  <c r="H1462" i="1"/>
  <c r="M1462" i="1" s="1"/>
  <c r="I1462" i="1"/>
  <c r="N1462" i="1" s="1"/>
  <c r="H1463" i="1"/>
  <c r="M1463" i="1" s="1"/>
  <c r="I1463" i="1"/>
  <c r="N1463" i="1" s="1"/>
  <c r="H1464" i="1"/>
  <c r="M1464" i="1" s="1"/>
  <c r="I1464" i="1"/>
  <c r="N1464" i="1" s="1"/>
  <c r="H1465" i="1"/>
  <c r="M1465" i="1" s="1"/>
  <c r="I1465" i="1"/>
  <c r="N1465" i="1" s="1"/>
  <c r="H1466" i="1"/>
  <c r="M1466" i="1" s="1"/>
  <c r="I1466" i="1"/>
  <c r="N1466" i="1" s="1"/>
  <c r="H1467" i="1"/>
  <c r="M1467" i="1" s="1"/>
  <c r="I1467" i="1"/>
  <c r="N1467" i="1" s="1"/>
  <c r="H1468" i="1"/>
  <c r="M1468" i="1" s="1"/>
  <c r="I1468" i="1"/>
  <c r="N1468" i="1" s="1"/>
  <c r="H1469" i="1"/>
  <c r="M1469" i="1" s="1"/>
  <c r="I1469" i="1"/>
  <c r="N1469" i="1" s="1"/>
  <c r="H1470" i="1"/>
  <c r="M1470" i="1" s="1"/>
  <c r="I1470" i="1"/>
  <c r="N1470" i="1" s="1"/>
  <c r="H1471" i="1"/>
  <c r="M1471" i="1" s="1"/>
  <c r="I1471" i="1"/>
  <c r="N1471" i="1" s="1"/>
  <c r="H1472" i="1"/>
  <c r="M1472" i="1" s="1"/>
  <c r="I1472" i="1"/>
  <c r="N1472" i="1" s="1"/>
  <c r="H1473" i="1"/>
  <c r="M1473" i="1" s="1"/>
  <c r="I1473" i="1"/>
  <c r="N1473" i="1" s="1"/>
  <c r="H1474" i="1"/>
  <c r="M1474" i="1" s="1"/>
  <c r="I1474" i="1"/>
  <c r="N1474" i="1" s="1"/>
  <c r="H1475" i="1"/>
  <c r="M1475" i="1" s="1"/>
  <c r="I1475" i="1"/>
  <c r="N1475" i="1" s="1"/>
  <c r="H1476" i="1"/>
  <c r="M1476" i="1" s="1"/>
  <c r="I1476" i="1"/>
  <c r="N1476" i="1" s="1"/>
  <c r="H1477" i="1"/>
  <c r="M1477" i="1" s="1"/>
  <c r="I1477" i="1"/>
  <c r="N1477" i="1" s="1"/>
  <c r="H1478" i="1"/>
  <c r="M1478" i="1" s="1"/>
  <c r="I1478" i="1"/>
  <c r="N1478" i="1" s="1"/>
  <c r="H1479" i="1"/>
  <c r="M1479" i="1" s="1"/>
  <c r="I1479" i="1"/>
  <c r="N1479" i="1" s="1"/>
  <c r="H1480" i="1"/>
  <c r="M1480" i="1" s="1"/>
  <c r="I1480" i="1"/>
  <c r="N1480" i="1" s="1"/>
  <c r="H1481" i="1"/>
  <c r="M1481" i="1" s="1"/>
  <c r="I1481" i="1"/>
  <c r="N1481" i="1" s="1"/>
  <c r="H1482" i="1"/>
  <c r="M1482" i="1" s="1"/>
  <c r="I1482" i="1"/>
  <c r="N1482" i="1" s="1"/>
  <c r="H1483" i="1"/>
  <c r="M1483" i="1" s="1"/>
  <c r="I1483" i="1"/>
  <c r="N1483" i="1" s="1"/>
  <c r="H1484" i="1"/>
  <c r="M1484" i="1" s="1"/>
  <c r="I1484" i="1"/>
  <c r="N1484" i="1" s="1"/>
  <c r="H1485" i="1"/>
  <c r="M1485" i="1" s="1"/>
  <c r="I1485" i="1"/>
  <c r="N1485" i="1" s="1"/>
  <c r="H1486" i="1"/>
  <c r="M1486" i="1" s="1"/>
  <c r="I1486" i="1"/>
  <c r="N1486" i="1" s="1"/>
  <c r="H1487" i="1"/>
  <c r="M1487" i="1" s="1"/>
  <c r="I1487" i="1"/>
  <c r="N1487" i="1" s="1"/>
  <c r="H1488" i="1"/>
  <c r="M1488" i="1" s="1"/>
  <c r="I1488" i="1"/>
  <c r="N1488" i="1" s="1"/>
  <c r="H1489" i="1"/>
  <c r="M1489" i="1" s="1"/>
  <c r="I1489" i="1"/>
  <c r="N1489" i="1" s="1"/>
  <c r="H1490" i="1"/>
  <c r="M1490" i="1" s="1"/>
  <c r="I1490" i="1"/>
  <c r="N1490" i="1" s="1"/>
  <c r="H1491" i="1"/>
  <c r="M1491" i="1" s="1"/>
  <c r="I1491" i="1"/>
  <c r="N1491" i="1" s="1"/>
  <c r="H1492" i="1"/>
  <c r="M1492" i="1" s="1"/>
  <c r="I1492" i="1"/>
  <c r="N1492" i="1" s="1"/>
  <c r="H1493" i="1"/>
  <c r="M1493" i="1" s="1"/>
  <c r="I1493" i="1"/>
  <c r="N1493" i="1" s="1"/>
  <c r="H1494" i="1"/>
  <c r="M1494" i="1" s="1"/>
  <c r="I1494" i="1"/>
  <c r="N1494" i="1" s="1"/>
  <c r="H1495" i="1"/>
  <c r="M1495" i="1" s="1"/>
  <c r="I1495" i="1"/>
  <c r="N1495" i="1" s="1"/>
  <c r="H1496" i="1"/>
  <c r="M1496" i="1" s="1"/>
  <c r="I1496" i="1"/>
  <c r="N1496" i="1" s="1"/>
  <c r="H1497" i="1"/>
  <c r="M1497" i="1" s="1"/>
  <c r="I1497" i="1"/>
  <c r="N1497" i="1" s="1"/>
  <c r="H1498" i="1"/>
  <c r="M1498" i="1" s="1"/>
  <c r="I1498" i="1"/>
  <c r="N1498" i="1" s="1"/>
  <c r="H1499" i="1"/>
  <c r="M1499" i="1" s="1"/>
  <c r="I1499" i="1"/>
  <c r="N1499" i="1" s="1"/>
  <c r="H1500" i="1"/>
  <c r="M1500" i="1" s="1"/>
  <c r="I1500" i="1"/>
  <c r="N1500" i="1" s="1"/>
  <c r="H1501" i="1"/>
  <c r="M1501" i="1" s="1"/>
  <c r="I1501" i="1"/>
  <c r="N1501" i="1" s="1"/>
  <c r="H1502" i="1"/>
  <c r="M1502" i="1" s="1"/>
  <c r="I1502" i="1"/>
  <c r="N1502" i="1" s="1"/>
  <c r="H1503" i="1"/>
  <c r="M1503" i="1" s="1"/>
  <c r="I1503" i="1"/>
  <c r="N1503" i="1" s="1"/>
  <c r="H1504" i="1"/>
  <c r="M1504" i="1" s="1"/>
  <c r="I1504" i="1"/>
  <c r="N1504" i="1" s="1"/>
  <c r="H1505" i="1"/>
  <c r="M1505" i="1" s="1"/>
  <c r="I1505" i="1"/>
  <c r="N1505" i="1" s="1"/>
  <c r="H1506" i="1"/>
  <c r="M1506" i="1" s="1"/>
  <c r="I1506" i="1"/>
  <c r="N1506" i="1" s="1"/>
  <c r="H1507" i="1"/>
  <c r="M1507" i="1" s="1"/>
  <c r="I1507" i="1"/>
  <c r="N1507" i="1" s="1"/>
  <c r="H1508" i="1"/>
  <c r="M1508" i="1" s="1"/>
  <c r="I1508" i="1"/>
  <c r="N1508" i="1" s="1"/>
  <c r="H1509" i="1"/>
  <c r="M1509" i="1" s="1"/>
  <c r="I1509" i="1"/>
  <c r="N1509" i="1" s="1"/>
  <c r="H1510" i="1"/>
  <c r="M1510" i="1" s="1"/>
  <c r="I1510" i="1"/>
  <c r="N1510" i="1" s="1"/>
  <c r="H1511" i="1"/>
  <c r="M1511" i="1" s="1"/>
  <c r="I1511" i="1"/>
  <c r="N1511" i="1" s="1"/>
  <c r="H1512" i="1"/>
  <c r="M1512" i="1" s="1"/>
  <c r="I1512" i="1"/>
  <c r="N1512" i="1" s="1"/>
  <c r="H1513" i="1"/>
  <c r="M1513" i="1" s="1"/>
  <c r="I1513" i="1"/>
  <c r="N1513" i="1" s="1"/>
  <c r="H1514" i="1"/>
  <c r="M1514" i="1" s="1"/>
  <c r="I1514" i="1"/>
  <c r="N1514" i="1" s="1"/>
  <c r="H1515" i="1"/>
  <c r="M1515" i="1" s="1"/>
  <c r="I1515" i="1"/>
  <c r="N1515" i="1" s="1"/>
  <c r="H1516" i="1"/>
  <c r="M1516" i="1" s="1"/>
  <c r="I1516" i="1"/>
  <c r="N1516" i="1" s="1"/>
  <c r="H1517" i="1"/>
  <c r="M1517" i="1" s="1"/>
  <c r="I1517" i="1"/>
  <c r="N1517" i="1" s="1"/>
  <c r="H1518" i="1"/>
  <c r="M1518" i="1" s="1"/>
  <c r="I1518" i="1"/>
  <c r="N1518" i="1" s="1"/>
  <c r="H1519" i="1"/>
  <c r="M1519" i="1" s="1"/>
  <c r="I1519" i="1"/>
  <c r="N1519" i="1" s="1"/>
  <c r="H1520" i="1"/>
  <c r="M1520" i="1" s="1"/>
  <c r="I1520" i="1"/>
  <c r="N1520" i="1" s="1"/>
  <c r="H1521" i="1"/>
  <c r="M1521" i="1" s="1"/>
  <c r="I1521" i="1"/>
  <c r="N1521" i="1" s="1"/>
  <c r="H1522" i="1"/>
  <c r="M1522" i="1" s="1"/>
  <c r="I1522" i="1"/>
  <c r="N1522" i="1" s="1"/>
  <c r="H1523" i="1"/>
  <c r="M1523" i="1" s="1"/>
  <c r="I1523" i="1"/>
  <c r="N1523" i="1" s="1"/>
  <c r="H1524" i="1"/>
  <c r="M1524" i="1" s="1"/>
  <c r="I1524" i="1"/>
  <c r="N1524" i="1" s="1"/>
  <c r="H1525" i="1"/>
  <c r="M1525" i="1" s="1"/>
  <c r="I1525" i="1"/>
  <c r="N1525" i="1" s="1"/>
  <c r="H1526" i="1"/>
  <c r="M1526" i="1" s="1"/>
  <c r="I1526" i="1"/>
  <c r="N1526" i="1" s="1"/>
  <c r="H1527" i="1"/>
  <c r="M1527" i="1" s="1"/>
  <c r="I1527" i="1"/>
  <c r="N1527" i="1" s="1"/>
  <c r="H1528" i="1"/>
  <c r="M1528" i="1" s="1"/>
  <c r="I1528" i="1"/>
  <c r="N1528" i="1" s="1"/>
  <c r="H1529" i="1"/>
  <c r="M1529" i="1" s="1"/>
  <c r="I1529" i="1"/>
  <c r="N1529" i="1" s="1"/>
  <c r="H1530" i="1"/>
  <c r="M1530" i="1" s="1"/>
  <c r="I1530" i="1"/>
  <c r="N1530" i="1" s="1"/>
  <c r="H1531" i="1"/>
  <c r="M1531" i="1" s="1"/>
  <c r="I1531" i="1"/>
  <c r="N1531" i="1" s="1"/>
  <c r="H1532" i="1"/>
  <c r="M1532" i="1" s="1"/>
  <c r="I1532" i="1"/>
  <c r="N1532" i="1" s="1"/>
  <c r="H1533" i="1"/>
  <c r="M1533" i="1" s="1"/>
  <c r="I1533" i="1"/>
  <c r="N1533" i="1" s="1"/>
  <c r="H1534" i="1"/>
  <c r="M1534" i="1" s="1"/>
  <c r="I1534" i="1"/>
  <c r="N1534" i="1" s="1"/>
  <c r="H1535" i="1"/>
  <c r="M1535" i="1" s="1"/>
  <c r="I1535" i="1"/>
  <c r="N1535" i="1" s="1"/>
  <c r="H1536" i="1"/>
  <c r="M1536" i="1" s="1"/>
  <c r="I1536" i="1"/>
  <c r="N1536" i="1" s="1"/>
  <c r="H1537" i="1"/>
  <c r="M1537" i="1" s="1"/>
  <c r="I1537" i="1"/>
  <c r="N1537" i="1" s="1"/>
  <c r="H1538" i="1"/>
  <c r="M1538" i="1" s="1"/>
  <c r="I1538" i="1"/>
  <c r="N1538" i="1" s="1"/>
  <c r="H1539" i="1"/>
  <c r="M1539" i="1" s="1"/>
  <c r="I1539" i="1"/>
  <c r="N1539" i="1" s="1"/>
  <c r="H1540" i="1"/>
  <c r="M1540" i="1" s="1"/>
  <c r="I1540" i="1"/>
  <c r="N1540" i="1" s="1"/>
  <c r="H1541" i="1"/>
  <c r="M1541" i="1" s="1"/>
  <c r="I1541" i="1"/>
  <c r="N1541" i="1" s="1"/>
  <c r="H1542" i="1"/>
  <c r="M1542" i="1" s="1"/>
  <c r="I1542" i="1"/>
  <c r="N1542" i="1" s="1"/>
  <c r="H1543" i="1"/>
  <c r="M1543" i="1" s="1"/>
  <c r="I1543" i="1"/>
  <c r="N1543" i="1" s="1"/>
  <c r="H1544" i="1"/>
  <c r="M1544" i="1" s="1"/>
  <c r="I1544" i="1"/>
  <c r="N1544" i="1" s="1"/>
  <c r="H1545" i="1"/>
  <c r="M1545" i="1" s="1"/>
  <c r="I1545" i="1"/>
  <c r="N1545" i="1" s="1"/>
  <c r="H1546" i="1"/>
  <c r="M1546" i="1" s="1"/>
  <c r="I1546" i="1"/>
  <c r="N1546" i="1" s="1"/>
  <c r="H1547" i="1"/>
  <c r="M1547" i="1" s="1"/>
  <c r="I1547" i="1"/>
  <c r="N1547" i="1" s="1"/>
  <c r="H1548" i="1"/>
  <c r="M1548" i="1" s="1"/>
  <c r="I1548" i="1"/>
  <c r="N1548" i="1" s="1"/>
  <c r="H1549" i="1"/>
  <c r="M1549" i="1" s="1"/>
  <c r="I1549" i="1"/>
  <c r="N1549" i="1" s="1"/>
  <c r="H1550" i="1"/>
  <c r="M1550" i="1" s="1"/>
  <c r="I1550" i="1"/>
  <c r="N1550" i="1" s="1"/>
  <c r="H1551" i="1"/>
  <c r="M1551" i="1" s="1"/>
  <c r="I1551" i="1"/>
  <c r="N1551" i="1" s="1"/>
  <c r="H1552" i="1"/>
  <c r="M1552" i="1" s="1"/>
  <c r="I1552" i="1"/>
  <c r="N1552" i="1" s="1"/>
  <c r="H1553" i="1"/>
  <c r="M1553" i="1" s="1"/>
  <c r="I1553" i="1"/>
  <c r="N1553" i="1" s="1"/>
  <c r="H1554" i="1"/>
  <c r="M1554" i="1" s="1"/>
  <c r="I1554" i="1"/>
  <c r="N1554" i="1" s="1"/>
  <c r="H1555" i="1"/>
  <c r="M1555" i="1" s="1"/>
  <c r="I1555" i="1"/>
  <c r="N1555" i="1" s="1"/>
  <c r="H1556" i="1"/>
  <c r="M1556" i="1" s="1"/>
  <c r="I1556" i="1"/>
  <c r="N1556" i="1" s="1"/>
  <c r="H1557" i="1"/>
  <c r="M1557" i="1" s="1"/>
  <c r="I1557" i="1"/>
  <c r="N1557" i="1" s="1"/>
  <c r="H1558" i="1"/>
  <c r="M1558" i="1" s="1"/>
  <c r="I1558" i="1"/>
  <c r="N1558" i="1" s="1"/>
  <c r="H1559" i="1"/>
  <c r="M1559" i="1" s="1"/>
  <c r="I1559" i="1"/>
  <c r="N1559" i="1" s="1"/>
  <c r="H1560" i="1"/>
  <c r="M1560" i="1" s="1"/>
  <c r="I1560" i="1"/>
  <c r="N1560" i="1" s="1"/>
  <c r="H1561" i="1"/>
  <c r="M1561" i="1" s="1"/>
  <c r="I1561" i="1"/>
  <c r="N1561" i="1" s="1"/>
  <c r="H1562" i="1"/>
  <c r="M1562" i="1" s="1"/>
  <c r="I1562" i="1"/>
  <c r="N1562" i="1" s="1"/>
  <c r="H1563" i="1"/>
  <c r="M1563" i="1" s="1"/>
  <c r="I1563" i="1"/>
  <c r="N1563" i="1" s="1"/>
  <c r="H1564" i="1"/>
  <c r="M1564" i="1" s="1"/>
  <c r="I1564" i="1"/>
  <c r="N1564" i="1" s="1"/>
  <c r="H1565" i="1"/>
  <c r="M1565" i="1" s="1"/>
  <c r="I1565" i="1"/>
  <c r="N1565" i="1" s="1"/>
  <c r="H1566" i="1"/>
  <c r="M1566" i="1" s="1"/>
  <c r="I1566" i="1"/>
  <c r="N1566" i="1" s="1"/>
  <c r="H1567" i="1"/>
  <c r="M1567" i="1" s="1"/>
  <c r="I1567" i="1"/>
  <c r="N1567" i="1" s="1"/>
  <c r="H1568" i="1"/>
  <c r="M1568" i="1" s="1"/>
  <c r="I1568" i="1"/>
  <c r="N1568" i="1" s="1"/>
  <c r="H1569" i="1"/>
  <c r="M1569" i="1" s="1"/>
  <c r="I1569" i="1"/>
  <c r="N1569" i="1" s="1"/>
  <c r="H1570" i="1"/>
  <c r="M1570" i="1" s="1"/>
  <c r="I1570" i="1"/>
  <c r="N1570" i="1" s="1"/>
  <c r="H1571" i="1"/>
  <c r="M1571" i="1" s="1"/>
  <c r="I1571" i="1"/>
  <c r="N1571" i="1" s="1"/>
  <c r="H1572" i="1"/>
  <c r="M1572" i="1" s="1"/>
  <c r="I1572" i="1"/>
  <c r="N1572" i="1" s="1"/>
  <c r="H1573" i="1"/>
  <c r="M1573" i="1" s="1"/>
  <c r="I1573" i="1"/>
  <c r="N1573" i="1" s="1"/>
  <c r="H1574" i="1"/>
  <c r="M1574" i="1" s="1"/>
  <c r="I1574" i="1"/>
  <c r="N1574" i="1" s="1"/>
  <c r="H1575" i="1"/>
  <c r="M1575" i="1" s="1"/>
  <c r="I1575" i="1"/>
  <c r="N1575" i="1" s="1"/>
  <c r="H1576" i="1"/>
  <c r="M1576" i="1" s="1"/>
  <c r="I1576" i="1"/>
  <c r="N1576" i="1" s="1"/>
  <c r="H1577" i="1"/>
  <c r="M1577" i="1" s="1"/>
  <c r="I1577" i="1"/>
  <c r="N1577" i="1" s="1"/>
  <c r="H1578" i="1"/>
  <c r="M1578" i="1" s="1"/>
  <c r="I1578" i="1"/>
  <c r="N1578" i="1" s="1"/>
  <c r="H1579" i="1"/>
  <c r="M1579" i="1" s="1"/>
  <c r="I1579" i="1"/>
  <c r="N1579" i="1" s="1"/>
  <c r="H1580" i="1"/>
  <c r="M1580" i="1" s="1"/>
  <c r="I1580" i="1"/>
  <c r="N1580" i="1" s="1"/>
  <c r="H1581" i="1"/>
  <c r="M1581" i="1" s="1"/>
  <c r="I1581" i="1"/>
  <c r="N1581" i="1" s="1"/>
  <c r="H1582" i="1"/>
  <c r="M1582" i="1" s="1"/>
  <c r="I1582" i="1"/>
  <c r="N1582" i="1" s="1"/>
  <c r="H1583" i="1"/>
  <c r="M1583" i="1" s="1"/>
  <c r="I1583" i="1"/>
  <c r="N1583" i="1" s="1"/>
  <c r="H1584" i="1"/>
  <c r="M1584" i="1" s="1"/>
  <c r="I1584" i="1"/>
  <c r="N1584" i="1" s="1"/>
  <c r="H1585" i="1"/>
  <c r="M1585" i="1" s="1"/>
  <c r="I1585" i="1"/>
  <c r="N1585" i="1" s="1"/>
  <c r="H1586" i="1"/>
  <c r="M1586" i="1" s="1"/>
  <c r="I1586" i="1"/>
  <c r="N1586" i="1" s="1"/>
  <c r="H1587" i="1"/>
  <c r="M1587" i="1" s="1"/>
  <c r="I1587" i="1"/>
  <c r="N1587" i="1" s="1"/>
  <c r="H1588" i="1"/>
  <c r="M1588" i="1" s="1"/>
  <c r="I1588" i="1"/>
  <c r="N1588" i="1" s="1"/>
  <c r="H1589" i="1"/>
  <c r="M1589" i="1" s="1"/>
  <c r="I1589" i="1"/>
  <c r="N1589" i="1" s="1"/>
  <c r="H1590" i="1"/>
  <c r="M1590" i="1" s="1"/>
  <c r="I1590" i="1"/>
  <c r="N1590" i="1" s="1"/>
  <c r="H1591" i="1"/>
  <c r="M1591" i="1" s="1"/>
  <c r="I1591" i="1"/>
  <c r="N1591" i="1" s="1"/>
  <c r="H1592" i="1"/>
  <c r="M1592" i="1" s="1"/>
  <c r="I1592" i="1"/>
  <c r="N1592" i="1" s="1"/>
  <c r="H1593" i="1"/>
  <c r="M1593" i="1" s="1"/>
  <c r="I1593" i="1"/>
  <c r="N1593" i="1" s="1"/>
  <c r="H1594" i="1"/>
  <c r="M1594" i="1" s="1"/>
  <c r="I1594" i="1"/>
  <c r="N1594" i="1" s="1"/>
  <c r="H1595" i="1"/>
  <c r="M1595" i="1" s="1"/>
  <c r="I1595" i="1"/>
  <c r="N1595" i="1" s="1"/>
  <c r="H1596" i="1"/>
  <c r="M1596" i="1" s="1"/>
  <c r="I1596" i="1"/>
  <c r="N1596" i="1" s="1"/>
  <c r="H1597" i="1"/>
  <c r="M1597" i="1" s="1"/>
  <c r="I1597" i="1"/>
  <c r="N1597" i="1" s="1"/>
  <c r="H1598" i="1"/>
  <c r="M1598" i="1" s="1"/>
  <c r="I1598" i="1"/>
  <c r="N1598" i="1" s="1"/>
  <c r="H1599" i="1"/>
  <c r="M1599" i="1" s="1"/>
  <c r="I1599" i="1"/>
  <c r="N1599" i="1" s="1"/>
  <c r="H1600" i="1"/>
  <c r="M1600" i="1" s="1"/>
  <c r="I1600" i="1"/>
  <c r="N1600" i="1" s="1"/>
  <c r="H1601" i="1"/>
  <c r="M1601" i="1" s="1"/>
  <c r="I1601" i="1"/>
  <c r="N1601" i="1" s="1"/>
  <c r="H1602" i="1"/>
  <c r="M1602" i="1" s="1"/>
  <c r="I1602" i="1"/>
  <c r="N1602" i="1" s="1"/>
  <c r="H1603" i="1"/>
  <c r="M1603" i="1" s="1"/>
  <c r="I1603" i="1"/>
  <c r="N1603" i="1" s="1"/>
  <c r="H1604" i="1"/>
  <c r="M1604" i="1" s="1"/>
  <c r="I1604" i="1"/>
  <c r="N1604" i="1" s="1"/>
  <c r="H1605" i="1"/>
  <c r="M1605" i="1" s="1"/>
  <c r="I1605" i="1"/>
  <c r="N1605" i="1" s="1"/>
  <c r="H1606" i="1"/>
  <c r="M1606" i="1" s="1"/>
  <c r="I1606" i="1"/>
  <c r="N1606" i="1" s="1"/>
  <c r="H1607" i="1"/>
  <c r="M1607" i="1" s="1"/>
  <c r="I1607" i="1"/>
  <c r="N1607" i="1" s="1"/>
  <c r="H1608" i="1"/>
  <c r="M1608" i="1" s="1"/>
  <c r="I1608" i="1"/>
  <c r="N1608" i="1" s="1"/>
  <c r="H1609" i="1"/>
  <c r="M1609" i="1" s="1"/>
  <c r="I1609" i="1"/>
  <c r="N1609" i="1" s="1"/>
  <c r="H1610" i="1"/>
  <c r="M1610" i="1" s="1"/>
  <c r="I1610" i="1"/>
  <c r="N1610" i="1" s="1"/>
  <c r="H1611" i="1"/>
  <c r="M1611" i="1" s="1"/>
  <c r="I1611" i="1"/>
  <c r="N1611" i="1" s="1"/>
  <c r="H1612" i="1"/>
  <c r="M1612" i="1" s="1"/>
  <c r="I1612" i="1"/>
  <c r="N1612" i="1" s="1"/>
  <c r="H1613" i="1"/>
  <c r="M1613" i="1" s="1"/>
  <c r="I1613" i="1"/>
  <c r="N1613" i="1" s="1"/>
  <c r="H1614" i="1"/>
  <c r="M1614" i="1" s="1"/>
  <c r="I1614" i="1"/>
  <c r="N1614" i="1" s="1"/>
  <c r="H1615" i="1"/>
  <c r="M1615" i="1" s="1"/>
  <c r="I1615" i="1"/>
  <c r="N1615" i="1" s="1"/>
  <c r="H1616" i="1"/>
  <c r="M1616" i="1" s="1"/>
  <c r="I1616" i="1"/>
  <c r="N1616" i="1" s="1"/>
  <c r="H1617" i="1"/>
  <c r="M1617" i="1" s="1"/>
  <c r="I1617" i="1"/>
  <c r="N1617" i="1" s="1"/>
  <c r="H1618" i="1"/>
  <c r="M1618" i="1" s="1"/>
  <c r="I1618" i="1"/>
  <c r="N1618" i="1" s="1"/>
  <c r="H1619" i="1"/>
  <c r="M1619" i="1" s="1"/>
  <c r="I1619" i="1"/>
  <c r="N1619" i="1" s="1"/>
  <c r="H1620" i="1"/>
  <c r="M1620" i="1" s="1"/>
  <c r="I1620" i="1"/>
  <c r="N1620" i="1" s="1"/>
  <c r="H1621" i="1"/>
  <c r="M1621" i="1" s="1"/>
  <c r="I1621" i="1"/>
  <c r="N1621" i="1" s="1"/>
  <c r="H1622" i="1"/>
  <c r="M1622" i="1" s="1"/>
  <c r="I1622" i="1"/>
  <c r="N1622" i="1" s="1"/>
  <c r="H1623" i="1"/>
  <c r="M1623" i="1" s="1"/>
  <c r="I1623" i="1"/>
  <c r="N1623" i="1" s="1"/>
  <c r="H1624" i="1"/>
  <c r="M1624" i="1" s="1"/>
  <c r="I1624" i="1"/>
  <c r="N1624" i="1" s="1"/>
  <c r="H1625" i="1"/>
  <c r="M1625" i="1" s="1"/>
  <c r="I1625" i="1"/>
  <c r="N1625" i="1" s="1"/>
  <c r="H1626" i="1"/>
  <c r="M1626" i="1" s="1"/>
  <c r="I1626" i="1"/>
  <c r="N1626" i="1" s="1"/>
  <c r="H1627" i="1"/>
  <c r="M1627" i="1" s="1"/>
  <c r="I1627" i="1"/>
  <c r="N1627" i="1" s="1"/>
  <c r="H1628" i="1"/>
  <c r="M1628" i="1" s="1"/>
  <c r="I1628" i="1"/>
  <c r="N1628" i="1" s="1"/>
  <c r="H1629" i="1"/>
  <c r="M1629" i="1" s="1"/>
  <c r="I1629" i="1"/>
  <c r="N1629" i="1" s="1"/>
  <c r="H1630" i="1"/>
  <c r="M1630" i="1" s="1"/>
  <c r="I1630" i="1"/>
  <c r="N1630" i="1" s="1"/>
  <c r="H1631" i="1"/>
  <c r="M1631" i="1" s="1"/>
  <c r="I1631" i="1"/>
  <c r="N1631" i="1" s="1"/>
  <c r="H1632" i="1"/>
  <c r="M1632" i="1" s="1"/>
  <c r="I1632" i="1"/>
  <c r="N1632" i="1" s="1"/>
  <c r="H1633" i="1"/>
  <c r="M1633" i="1" s="1"/>
  <c r="I1633" i="1"/>
  <c r="N1633" i="1" s="1"/>
  <c r="H1634" i="1"/>
  <c r="M1634" i="1" s="1"/>
  <c r="I1634" i="1"/>
  <c r="N1634" i="1" s="1"/>
  <c r="H1635" i="1"/>
  <c r="M1635" i="1" s="1"/>
  <c r="I1635" i="1"/>
  <c r="N1635" i="1" s="1"/>
  <c r="H1636" i="1"/>
  <c r="M1636" i="1" s="1"/>
  <c r="I1636" i="1"/>
  <c r="N1636" i="1" s="1"/>
  <c r="H1637" i="1"/>
  <c r="M1637" i="1" s="1"/>
  <c r="I1637" i="1"/>
  <c r="N1637" i="1" s="1"/>
  <c r="H1638" i="1"/>
  <c r="M1638" i="1" s="1"/>
  <c r="I1638" i="1"/>
  <c r="N1638" i="1" s="1"/>
  <c r="H1639" i="1"/>
  <c r="M1639" i="1" s="1"/>
  <c r="I1639" i="1"/>
  <c r="N1639" i="1" s="1"/>
  <c r="H1640" i="1"/>
  <c r="M1640" i="1" s="1"/>
  <c r="I1640" i="1"/>
  <c r="N1640" i="1" s="1"/>
  <c r="H1641" i="1"/>
  <c r="M1641" i="1" s="1"/>
  <c r="I1641" i="1"/>
  <c r="N1641" i="1" s="1"/>
  <c r="H1642" i="1"/>
  <c r="M1642" i="1" s="1"/>
  <c r="I1642" i="1"/>
  <c r="N1642" i="1" s="1"/>
  <c r="H1643" i="1"/>
  <c r="M1643" i="1" s="1"/>
  <c r="I1643" i="1"/>
  <c r="N1643" i="1" s="1"/>
  <c r="H1644" i="1"/>
  <c r="M1644" i="1" s="1"/>
  <c r="I1644" i="1"/>
  <c r="N1644" i="1" s="1"/>
  <c r="H1645" i="1"/>
  <c r="M1645" i="1" s="1"/>
  <c r="I1645" i="1"/>
  <c r="N1645" i="1" s="1"/>
  <c r="H1646" i="1"/>
  <c r="M1646" i="1" s="1"/>
  <c r="I1646" i="1"/>
  <c r="N1646" i="1" s="1"/>
  <c r="H1647" i="1"/>
  <c r="M1647" i="1" s="1"/>
  <c r="I1647" i="1"/>
  <c r="N1647" i="1" s="1"/>
  <c r="H1648" i="1"/>
  <c r="M1648" i="1" s="1"/>
  <c r="I1648" i="1"/>
  <c r="N1648" i="1" s="1"/>
  <c r="H1649" i="1"/>
  <c r="M1649" i="1" s="1"/>
  <c r="I1649" i="1"/>
  <c r="N1649" i="1" s="1"/>
  <c r="H1650" i="1"/>
  <c r="M1650" i="1" s="1"/>
  <c r="I1650" i="1"/>
  <c r="N1650" i="1" s="1"/>
  <c r="H1651" i="1"/>
  <c r="M1651" i="1" s="1"/>
  <c r="I1651" i="1"/>
  <c r="N1651" i="1" s="1"/>
  <c r="H1652" i="1"/>
  <c r="M1652" i="1" s="1"/>
  <c r="I1652" i="1"/>
  <c r="N1652" i="1" s="1"/>
  <c r="H1653" i="1"/>
  <c r="M1653" i="1" s="1"/>
  <c r="I1653" i="1"/>
  <c r="N1653" i="1" s="1"/>
  <c r="H1654" i="1"/>
  <c r="M1654" i="1" s="1"/>
  <c r="I1654" i="1"/>
  <c r="N1654" i="1" s="1"/>
  <c r="H1655" i="1"/>
  <c r="M1655" i="1" s="1"/>
  <c r="I1655" i="1"/>
  <c r="N1655" i="1" s="1"/>
  <c r="H1656" i="1"/>
  <c r="M1656" i="1" s="1"/>
  <c r="I1656" i="1"/>
  <c r="N1656" i="1" s="1"/>
  <c r="H1657" i="1"/>
  <c r="M1657" i="1" s="1"/>
  <c r="I1657" i="1"/>
  <c r="N1657" i="1" s="1"/>
  <c r="H1658" i="1"/>
  <c r="M1658" i="1" s="1"/>
  <c r="I1658" i="1"/>
  <c r="N1658" i="1" s="1"/>
  <c r="H1659" i="1"/>
  <c r="M1659" i="1" s="1"/>
  <c r="I1659" i="1"/>
  <c r="N1659" i="1" s="1"/>
  <c r="H1660" i="1"/>
  <c r="M1660" i="1" s="1"/>
  <c r="I1660" i="1"/>
  <c r="N1660" i="1" s="1"/>
  <c r="H1661" i="1"/>
  <c r="M1661" i="1" s="1"/>
  <c r="I1661" i="1"/>
  <c r="N1661" i="1" s="1"/>
  <c r="H1662" i="1"/>
  <c r="M1662" i="1" s="1"/>
  <c r="I1662" i="1"/>
  <c r="N1662" i="1" s="1"/>
  <c r="H1663" i="1"/>
  <c r="M1663" i="1" s="1"/>
  <c r="I1663" i="1"/>
  <c r="N1663" i="1" s="1"/>
  <c r="H1664" i="1"/>
  <c r="M1664" i="1" s="1"/>
  <c r="I1664" i="1"/>
  <c r="N1664" i="1" s="1"/>
  <c r="H1665" i="1"/>
  <c r="M1665" i="1" s="1"/>
  <c r="I1665" i="1"/>
  <c r="N1665" i="1" s="1"/>
  <c r="H1666" i="1"/>
  <c r="M1666" i="1" s="1"/>
  <c r="I1666" i="1"/>
  <c r="N1666" i="1" s="1"/>
  <c r="H1667" i="1"/>
  <c r="M1667" i="1" s="1"/>
  <c r="I1667" i="1"/>
  <c r="N1667" i="1" s="1"/>
  <c r="H1668" i="1"/>
  <c r="M1668" i="1" s="1"/>
  <c r="I1668" i="1"/>
  <c r="N1668" i="1" s="1"/>
  <c r="H1669" i="1"/>
  <c r="M1669" i="1" s="1"/>
  <c r="I1669" i="1"/>
  <c r="N1669" i="1" s="1"/>
  <c r="H1670" i="1"/>
  <c r="M1670" i="1" s="1"/>
  <c r="I1670" i="1"/>
  <c r="N1670" i="1" s="1"/>
  <c r="H1671" i="1"/>
  <c r="M1671" i="1" s="1"/>
  <c r="I1671" i="1"/>
  <c r="N1671" i="1" s="1"/>
  <c r="H1672" i="1"/>
  <c r="M1672" i="1" s="1"/>
  <c r="I1672" i="1"/>
  <c r="N1672" i="1" s="1"/>
  <c r="H1673" i="1"/>
  <c r="M1673" i="1" s="1"/>
  <c r="I1673" i="1"/>
  <c r="N1673" i="1" s="1"/>
  <c r="H1674" i="1"/>
  <c r="M1674" i="1" s="1"/>
  <c r="I1674" i="1"/>
  <c r="N1674" i="1" s="1"/>
  <c r="H1675" i="1"/>
  <c r="M1675" i="1" s="1"/>
  <c r="I1675" i="1"/>
  <c r="N1675" i="1" s="1"/>
  <c r="H1676" i="1"/>
  <c r="M1676" i="1" s="1"/>
  <c r="I1676" i="1"/>
  <c r="N1676" i="1" s="1"/>
  <c r="H1677" i="1"/>
  <c r="M1677" i="1" s="1"/>
  <c r="I1677" i="1"/>
  <c r="N1677" i="1" s="1"/>
  <c r="H1678" i="1"/>
  <c r="M1678" i="1" s="1"/>
  <c r="I1678" i="1"/>
  <c r="N1678" i="1" s="1"/>
  <c r="H1679" i="1"/>
  <c r="M1679" i="1" s="1"/>
  <c r="I1679" i="1"/>
  <c r="N1679" i="1" s="1"/>
  <c r="H1680" i="1"/>
  <c r="M1680" i="1" s="1"/>
  <c r="I1680" i="1"/>
  <c r="N1680" i="1" s="1"/>
  <c r="H1681" i="1"/>
  <c r="M1681" i="1" s="1"/>
  <c r="I1681" i="1"/>
  <c r="N1681" i="1" s="1"/>
  <c r="H1682" i="1"/>
  <c r="M1682" i="1" s="1"/>
  <c r="I1682" i="1"/>
  <c r="N1682" i="1" s="1"/>
  <c r="H1683" i="1"/>
  <c r="M1683" i="1" s="1"/>
  <c r="I1683" i="1"/>
  <c r="N1683" i="1" s="1"/>
  <c r="H1684" i="1"/>
  <c r="M1684" i="1" s="1"/>
  <c r="I1684" i="1"/>
  <c r="N1684" i="1" s="1"/>
  <c r="H1685" i="1"/>
  <c r="M1685" i="1" s="1"/>
  <c r="I1685" i="1"/>
  <c r="N1685" i="1" s="1"/>
  <c r="H1686" i="1"/>
  <c r="M1686" i="1" s="1"/>
  <c r="I1686" i="1"/>
  <c r="N1686" i="1" s="1"/>
  <c r="H1687" i="1"/>
  <c r="M1687" i="1" s="1"/>
  <c r="I1687" i="1"/>
  <c r="N1687" i="1" s="1"/>
  <c r="H1688" i="1"/>
  <c r="M1688" i="1" s="1"/>
  <c r="I1688" i="1"/>
  <c r="N1688" i="1" s="1"/>
  <c r="H1689" i="1"/>
  <c r="M1689" i="1" s="1"/>
  <c r="I1689" i="1"/>
  <c r="N1689" i="1" s="1"/>
  <c r="H1690" i="1"/>
  <c r="M1690" i="1" s="1"/>
  <c r="I1690" i="1"/>
  <c r="N1690" i="1" s="1"/>
  <c r="H1691" i="1"/>
  <c r="M1691" i="1" s="1"/>
  <c r="I1691" i="1"/>
  <c r="N1691" i="1" s="1"/>
  <c r="H1692" i="1"/>
  <c r="M1692" i="1" s="1"/>
  <c r="I1692" i="1"/>
  <c r="N1692" i="1" s="1"/>
  <c r="H1693" i="1"/>
  <c r="M1693" i="1" s="1"/>
  <c r="I1693" i="1"/>
  <c r="N1693" i="1" s="1"/>
  <c r="H1694" i="1"/>
  <c r="M1694" i="1" s="1"/>
  <c r="I1694" i="1"/>
  <c r="N1694" i="1" s="1"/>
  <c r="H1695" i="1"/>
  <c r="M1695" i="1" s="1"/>
  <c r="I1695" i="1"/>
  <c r="N1695" i="1" s="1"/>
  <c r="H1696" i="1"/>
  <c r="M1696" i="1" s="1"/>
  <c r="I1696" i="1"/>
  <c r="N1696" i="1" s="1"/>
  <c r="H1697" i="1"/>
  <c r="M1697" i="1" s="1"/>
  <c r="I1697" i="1"/>
  <c r="N1697" i="1" s="1"/>
  <c r="H1698" i="1"/>
  <c r="M1698" i="1" s="1"/>
  <c r="I1698" i="1"/>
  <c r="N1698" i="1" s="1"/>
  <c r="H1699" i="1"/>
  <c r="M1699" i="1" s="1"/>
  <c r="I1699" i="1"/>
  <c r="N1699" i="1" s="1"/>
  <c r="H1700" i="1"/>
  <c r="M1700" i="1" s="1"/>
  <c r="I1700" i="1"/>
  <c r="N1700" i="1" s="1"/>
  <c r="H1701" i="1"/>
  <c r="M1701" i="1" s="1"/>
  <c r="I1701" i="1"/>
  <c r="N1701" i="1" s="1"/>
  <c r="H1702" i="1"/>
  <c r="M1702" i="1" s="1"/>
  <c r="I1702" i="1"/>
  <c r="N1702" i="1" s="1"/>
  <c r="H1703" i="1"/>
  <c r="M1703" i="1" s="1"/>
  <c r="I1703" i="1"/>
  <c r="N1703" i="1" s="1"/>
  <c r="H1704" i="1"/>
  <c r="M1704" i="1" s="1"/>
  <c r="I1704" i="1"/>
  <c r="N1704" i="1" s="1"/>
  <c r="H1705" i="1"/>
  <c r="M1705" i="1" s="1"/>
  <c r="I1705" i="1"/>
  <c r="H1706" i="1"/>
  <c r="M1706" i="1" s="1"/>
  <c r="I1706" i="1"/>
  <c r="N1706" i="1" s="1"/>
  <c r="H1707" i="1"/>
  <c r="M1707" i="1" s="1"/>
  <c r="I1707" i="1"/>
  <c r="N1707" i="1" s="1"/>
  <c r="H1708" i="1"/>
  <c r="M1708" i="1" s="1"/>
  <c r="I1708" i="1"/>
  <c r="H1709" i="1"/>
  <c r="M1709" i="1" s="1"/>
  <c r="I1709" i="1"/>
  <c r="N1709" i="1" s="1"/>
  <c r="H1710" i="1"/>
  <c r="M1710" i="1" s="1"/>
  <c r="I1710" i="1"/>
  <c r="N1710" i="1" s="1"/>
  <c r="H1711" i="1"/>
  <c r="M1711" i="1" s="1"/>
  <c r="I1711" i="1"/>
  <c r="N1711" i="1" s="1"/>
  <c r="H1712" i="1"/>
  <c r="M1712" i="1" s="1"/>
  <c r="I1712" i="1"/>
  <c r="N1712" i="1" s="1"/>
  <c r="H1713" i="1"/>
  <c r="M1713" i="1" s="1"/>
  <c r="I1713" i="1"/>
  <c r="N1713" i="1" s="1"/>
  <c r="H1714" i="1"/>
  <c r="M1714" i="1" s="1"/>
  <c r="I1714" i="1"/>
  <c r="N1714" i="1" s="1"/>
  <c r="H1715" i="1"/>
  <c r="M1715" i="1" s="1"/>
  <c r="I1715" i="1"/>
  <c r="N1715" i="1" s="1"/>
  <c r="H1716" i="1"/>
  <c r="M1716" i="1" s="1"/>
  <c r="I1716" i="1"/>
  <c r="N1716" i="1" s="1"/>
  <c r="H1717" i="1"/>
  <c r="M1717" i="1" s="1"/>
  <c r="I1717" i="1"/>
  <c r="N1717" i="1" s="1"/>
  <c r="H1718" i="1"/>
  <c r="M1718" i="1" s="1"/>
  <c r="I1718" i="1"/>
  <c r="N1718" i="1" s="1"/>
  <c r="H1719" i="1"/>
  <c r="M1719" i="1" s="1"/>
  <c r="I1719" i="1"/>
  <c r="N1719" i="1" s="1"/>
  <c r="H1720" i="1"/>
  <c r="M1720" i="1" s="1"/>
  <c r="I1720" i="1"/>
  <c r="N1720" i="1" s="1"/>
  <c r="H1721" i="1"/>
  <c r="M1721" i="1" s="1"/>
  <c r="I1721" i="1"/>
  <c r="N1721" i="1" s="1"/>
  <c r="H1722" i="1"/>
  <c r="M1722" i="1" s="1"/>
  <c r="I1722" i="1"/>
  <c r="N1722" i="1" s="1"/>
  <c r="H1723" i="1"/>
  <c r="M1723" i="1" s="1"/>
  <c r="I1723" i="1"/>
  <c r="N1723" i="1" s="1"/>
  <c r="H1724" i="1"/>
  <c r="M1724" i="1" s="1"/>
  <c r="I1724" i="1"/>
  <c r="N1724" i="1" s="1"/>
  <c r="H1725" i="1"/>
  <c r="M1725" i="1" s="1"/>
  <c r="I1725" i="1"/>
  <c r="N1725" i="1" s="1"/>
  <c r="H1726" i="1"/>
  <c r="M1726" i="1" s="1"/>
  <c r="I1726" i="1"/>
  <c r="N1726" i="1" s="1"/>
  <c r="H1727" i="1"/>
  <c r="M1727" i="1" s="1"/>
  <c r="I1727" i="1"/>
  <c r="N1727" i="1" s="1"/>
  <c r="H1728" i="1"/>
  <c r="M1728" i="1" s="1"/>
  <c r="I1728" i="1"/>
  <c r="N1728" i="1" s="1"/>
  <c r="H1729" i="1"/>
  <c r="M1729" i="1" s="1"/>
  <c r="I1729" i="1"/>
  <c r="N1729" i="1" s="1"/>
  <c r="H1730" i="1"/>
  <c r="M1730" i="1" s="1"/>
  <c r="I1730" i="1"/>
  <c r="N1730" i="1" s="1"/>
  <c r="H1731" i="1"/>
  <c r="M1731" i="1" s="1"/>
  <c r="I1731" i="1"/>
  <c r="N1731" i="1" s="1"/>
  <c r="H1732" i="1"/>
  <c r="M1732" i="1" s="1"/>
  <c r="I1732" i="1"/>
  <c r="N1732" i="1" s="1"/>
  <c r="H1733" i="1"/>
  <c r="M1733" i="1" s="1"/>
  <c r="I1733" i="1"/>
  <c r="N1733" i="1" s="1"/>
  <c r="H1734" i="1"/>
  <c r="M1734" i="1" s="1"/>
  <c r="I1734" i="1"/>
  <c r="H1735" i="1"/>
  <c r="M1735" i="1" s="1"/>
  <c r="I1735" i="1"/>
  <c r="N1735" i="1" s="1"/>
  <c r="H1736" i="1"/>
  <c r="M1736" i="1" s="1"/>
  <c r="I1736" i="1"/>
  <c r="N1736" i="1" s="1"/>
  <c r="H1737" i="1"/>
  <c r="M1737" i="1" s="1"/>
  <c r="I1737" i="1"/>
  <c r="N1737" i="1" s="1"/>
  <c r="H1738" i="1"/>
  <c r="M1738" i="1" s="1"/>
  <c r="I1738" i="1"/>
  <c r="N1738" i="1" s="1"/>
  <c r="H1739" i="1"/>
  <c r="M1739" i="1" s="1"/>
  <c r="I1739" i="1"/>
  <c r="N1739" i="1" s="1"/>
  <c r="H1740" i="1"/>
  <c r="M1740" i="1" s="1"/>
  <c r="I1740" i="1"/>
  <c r="N1740" i="1" s="1"/>
  <c r="H1741" i="1"/>
  <c r="M1741" i="1" s="1"/>
  <c r="I1741" i="1"/>
  <c r="N1741" i="1" s="1"/>
  <c r="H1742" i="1"/>
  <c r="M1742" i="1" s="1"/>
  <c r="I1742" i="1"/>
  <c r="N1742" i="1" s="1"/>
  <c r="H1743" i="1"/>
  <c r="M1743" i="1" s="1"/>
  <c r="I1743" i="1"/>
  <c r="N1743" i="1" s="1"/>
  <c r="H1744" i="1"/>
  <c r="M1744" i="1" s="1"/>
  <c r="I1744" i="1"/>
  <c r="N1744" i="1" s="1"/>
  <c r="H1745" i="1"/>
  <c r="M1745" i="1" s="1"/>
  <c r="I1745" i="1"/>
  <c r="N1745" i="1" s="1"/>
  <c r="H1746" i="1"/>
  <c r="M1746" i="1" s="1"/>
  <c r="I1746" i="1"/>
  <c r="N1746" i="1" s="1"/>
  <c r="H1747" i="1"/>
  <c r="M1747" i="1" s="1"/>
  <c r="I1747" i="1"/>
  <c r="N1747" i="1" s="1"/>
  <c r="H1748" i="1"/>
  <c r="M1748" i="1" s="1"/>
  <c r="I1748" i="1"/>
  <c r="N1748" i="1" s="1"/>
  <c r="H1749" i="1"/>
  <c r="M1749" i="1" s="1"/>
  <c r="I1749" i="1"/>
  <c r="N1749" i="1" s="1"/>
  <c r="H1750" i="1"/>
  <c r="M1750" i="1" s="1"/>
  <c r="I1750" i="1"/>
  <c r="N1750" i="1" s="1"/>
  <c r="H1751" i="1"/>
  <c r="M1751" i="1" s="1"/>
  <c r="I1751" i="1"/>
  <c r="N1751" i="1" s="1"/>
  <c r="H1752" i="1"/>
  <c r="M1752" i="1" s="1"/>
  <c r="I1752" i="1"/>
  <c r="N1752" i="1" s="1"/>
  <c r="H1753" i="1"/>
  <c r="M1753" i="1" s="1"/>
  <c r="I1753" i="1"/>
  <c r="N1753" i="1" s="1"/>
  <c r="H1754" i="1"/>
  <c r="M1754" i="1" s="1"/>
  <c r="I1754" i="1"/>
  <c r="N1754" i="1" s="1"/>
  <c r="H1755" i="1"/>
  <c r="M1755" i="1" s="1"/>
  <c r="I1755" i="1"/>
  <c r="N1755" i="1" s="1"/>
  <c r="H1756" i="1"/>
  <c r="M1756" i="1" s="1"/>
  <c r="I1756" i="1"/>
  <c r="N1756" i="1" s="1"/>
  <c r="H1757" i="1"/>
  <c r="M1757" i="1" s="1"/>
  <c r="I1757" i="1"/>
  <c r="N1757" i="1" s="1"/>
  <c r="H1758" i="1"/>
  <c r="M1758" i="1" s="1"/>
  <c r="I1758" i="1"/>
  <c r="N1758" i="1" s="1"/>
  <c r="H1759" i="1"/>
  <c r="M1759" i="1" s="1"/>
  <c r="I1759" i="1"/>
  <c r="N1759" i="1" s="1"/>
  <c r="H1760" i="1"/>
  <c r="M1760" i="1" s="1"/>
  <c r="I1760" i="1"/>
  <c r="N1760" i="1" s="1"/>
  <c r="H1761" i="1"/>
  <c r="M1761" i="1" s="1"/>
  <c r="I1761" i="1"/>
  <c r="N1761" i="1" s="1"/>
  <c r="H1762" i="1"/>
  <c r="M1762" i="1" s="1"/>
  <c r="I1762" i="1"/>
  <c r="N1762" i="1" s="1"/>
  <c r="H1763" i="1"/>
  <c r="M1763" i="1" s="1"/>
  <c r="I1763" i="1"/>
  <c r="N1763" i="1" s="1"/>
  <c r="H1764" i="1"/>
  <c r="M1764" i="1" s="1"/>
  <c r="I1764" i="1"/>
  <c r="N1764" i="1" s="1"/>
  <c r="H1765" i="1"/>
  <c r="M1765" i="1" s="1"/>
  <c r="I1765" i="1"/>
  <c r="N1765" i="1" s="1"/>
  <c r="H1766" i="1"/>
  <c r="M1766" i="1" s="1"/>
  <c r="I1766" i="1"/>
  <c r="N1766" i="1" s="1"/>
  <c r="H1767" i="1"/>
  <c r="M1767" i="1" s="1"/>
  <c r="I1767" i="1"/>
  <c r="N1767" i="1" s="1"/>
  <c r="H1768" i="1"/>
  <c r="M1768" i="1" s="1"/>
  <c r="I1768" i="1"/>
  <c r="N1768" i="1" s="1"/>
  <c r="H1769" i="1"/>
  <c r="M1769" i="1" s="1"/>
  <c r="I1769" i="1"/>
  <c r="N1769" i="1" s="1"/>
  <c r="H1770" i="1"/>
  <c r="M1770" i="1" s="1"/>
  <c r="I1770" i="1"/>
  <c r="N1770" i="1" s="1"/>
  <c r="H1771" i="1"/>
  <c r="M1771" i="1" s="1"/>
  <c r="I1771" i="1"/>
  <c r="N1771" i="1" s="1"/>
  <c r="H1772" i="1"/>
  <c r="M1772" i="1" s="1"/>
  <c r="I1772" i="1"/>
  <c r="N1772" i="1" s="1"/>
  <c r="H1773" i="1"/>
  <c r="M1773" i="1" s="1"/>
  <c r="I1773" i="1"/>
  <c r="N1773" i="1" s="1"/>
  <c r="H1774" i="1"/>
  <c r="M1774" i="1" s="1"/>
  <c r="I1774" i="1"/>
  <c r="N1774" i="1" s="1"/>
  <c r="H1775" i="1"/>
  <c r="M1775" i="1" s="1"/>
  <c r="I1775" i="1"/>
  <c r="N1775" i="1" s="1"/>
  <c r="H1776" i="1"/>
  <c r="M1776" i="1" s="1"/>
  <c r="I1776" i="1"/>
  <c r="N1776" i="1" s="1"/>
  <c r="H1777" i="1"/>
  <c r="M1777" i="1" s="1"/>
  <c r="I1777" i="1"/>
  <c r="N1777" i="1" s="1"/>
  <c r="H1778" i="1"/>
  <c r="M1778" i="1" s="1"/>
  <c r="I1778" i="1"/>
  <c r="N1778" i="1" s="1"/>
  <c r="H1779" i="1"/>
  <c r="M1779" i="1" s="1"/>
  <c r="I1779" i="1"/>
  <c r="N1779" i="1" s="1"/>
  <c r="H1780" i="1"/>
  <c r="M1780" i="1" s="1"/>
  <c r="I1780" i="1"/>
  <c r="N1780" i="1" s="1"/>
  <c r="H1781" i="1"/>
  <c r="M1781" i="1" s="1"/>
  <c r="I1781" i="1"/>
  <c r="N1781" i="1" s="1"/>
  <c r="H1782" i="1"/>
  <c r="M1782" i="1" s="1"/>
  <c r="I1782" i="1"/>
  <c r="N1782" i="1" s="1"/>
  <c r="H1783" i="1"/>
  <c r="M1783" i="1" s="1"/>
  <c r="I1783" i="1"/>
  <c r="N1783" i="1" s="1"/>
  <c r="H1784" i="1"/>
  <c r="M1784" i="1" s="1"/>
  <c r="I1784" i="1"/>
  <c r="N1784" i="1" s="1"/>
  <c r="H1785" i="1"/>
  <c r="M1785" i="1" s="1"/>
  <c r="I1785" i="1"/>
  <c r="N1785" i="1" s="1"/>
  <c r="H1786" i="1"/>
  <c r="M1786" i="1" s="1"/>
  <c r="I1786" i="1"/>
  <c r="N1786" i="1" s="1"/>
  <c r="H1787" i="1"/>
  <c r="M1787" i="1" s="1"/>
  <c r="I1787" i="1"/>
  <c r="N1787" i="1" s="1"/>
  <c r="H1788" i="1"/>
  <c r="M1788" i="1" s="1"/>
  <c r="I1788" i="1"/>
  <c r="N1788" i="1" s="1"/>
  <c r="H1789" i="1"/>
  <c r="M1789" i="1" s="1"/>
  <c r="I1789" i="1"/>
  <c r="N1789" i="1" s="1"/>
  <c r="H1790" i="1"/>
  <c r="M1790" i="1" s="1"/>
  <c r="I1790" i="1"/>
  <c r="N1790" i="1" s="1"/>
  <c r="H1791" i="1"/>
  <c r="M1791" i="1" s="1"/>
  <c r="I1791" i="1"/>
  <c r="N1791" i="1" s="1"/>
  <c r="H1792" i="1"/>
  <c r="M1792" i="1" s="1"/>
  <c r="I1792" i="1"/>
  <c r="N1792" i="1" s="1"/>
  <c r="H1793" i="1"/>
  <c r="M1793" i="1" s="1"/>
  <c r="I1793" i="1"/>
  <c r="N1793" i="1" s="1"/>
  <c r="H1794" i="1"/>
  <c r="M1794" i="1" s="1"/>
  <c r="I1794" i="1"/>
  <c r="N1794" i="1" s="1"/>
  <c r="H1795" i="1"/>
  <c r="M1795" i="1" s="1"/>
  <c r="I1795" i="1"/>
  <c r="N1795" i="1" s="1"/>
  <c r="H1796" i="1"/>
  <c r="M1796" i="1" s="1"/>
  <c r="I1796" i="1"/>
  <c r="N1796" i="1" s="1"/>
  <c r="H1797" i="1"/>
  <c r="M1797" i="1" s="1"/>
  <c r="I1797" i="1"/>
  <c r="N1797" i="1" s="1"/>
  <c r="H1798" i="1"/>
  <c r="M1798" i="1" s="1"/>
  <c r="I1798" i="1"/>
  <c r="N1798" i="1" s="1"/>
  <c r="H1799" i="1"/>
  <c r="M1799" i="1" s="1"/>
  <c r="I1799" i="1"/>
  <c r="N1799" i="1" s="1"/>
  <c r="H1800" i="1"/>
  <c r="M1800" i="1" s="1"/>
  <c r="I1800" i="1"/>
  <c r="N1800" i="1" s="1"/>
  <c r="H1801" i="1"/>
  <c r="M1801" i="1" s="1"/>
  <c r="I1801" i="1"/>
  <c r="N1801" i="1" s="1"/>
  <c r="H1802" i="1"/>
  <c r="M1802" i="1" s="1"/>
  <c r="I1802" i="1"/>
  <c r="N1802" i="1" s="1"/>
  <c r="H1803" i="1"/>
  <c r="M1803" i="1" s="1"/>
  <c r="I1803" i="1"/>
  <c r="N1803" i="1" s="1"/>
  <c r="H1804" i="1"/>
  <c r="M1804" i="1" s="1"/>
  <c r="I1804" i="1"/>
  <c r="N1804" i="1" s="1"/>
  <c r="H1805" i="1"/>
  <c r="M1805" i="1" s="1"/>
  <c r="I1805" i="1"/>
  <c r="N1805" i="1" s="1"/>
  <c r="H1806" i="1"/>
  <c r="M1806" i="1" s="1"/>
  <c r="I1806" i="1"/>
  <c r="N1806" i="1" s="1"/>
  <c r="H1807" i="1"/>
  <c r="M1807" i="1" s="1"/>
  <c r="I1807" i="1"/>
  <c r="N1807" i="1" s="1"/>
  <c r="H1808" i="1"/>
  <c r="M1808" i="1" s="1"/>
  <c r="I1808" i="1"/>
  <c r="N1808" i="1" s="1"/>
  <c r="H1809" i="1"/>
  <c r="M1809" i="1" s="1"/>
  <c r="I1809" i="1"/>
  <c r="N1809" i="1" s="1"/>
  <c r="H1810" i="1"/>
  <c r="M1810" i="1" s="1"/>
  <c r="I1810" i="1"/>
  <c r="N1810" i="1" s="1"/>
  <c r="H1811" i="1"/>
  <c r="M1811" i="1" s="1"/>
  <c r="I1811" i="1"/>
  <c r="N1811" i="1" s="1"/>
  <c r="H1812" i="1"/>
  <c r="M1812" i="1" s="1"/>
  <c r="I1812" i="1"/>
  <c r="N1812" i="1" s="1"/>
  <c r="H1813" i="1"/>
  <c r="M1813" i="1" s="1"/>
  <c r="I1813" i="1"/>
  <c r="N1813" i="1" s="1"/>
  <c r="H1814" i="1"/>
  <c r="M1814" i="1" s="1"/>
  <c r="I1814" i="1"/>
  <c r="N1814" i="1" s="1"/>
  <c r="H1815" i="1"/>
  <c r="M1815" i="1" s="1"/>
  <c r="I1815" i="1"/>
  <c r="N1815" i="1" s="1"/>
  <c r="H1816" i="1"/>
  <c r="M1816" i="1" s="1"/>
  <c r="I1816" i="1"/>
  <c r="N1816" i="1" s="1"/>
  <c r="H1817" i="1"/>
  <c r="M1817" i="1" s="1"/>
  <c r="I1817" i="1"/>
  <c r="N1817" i="1" s="1"/>
  <c r="H1818" i="1"/>
  <c r="M1818" i="1" s="1"/>
  <c r="I1818" i="1"/>
  <c r="N1818" i="1" s="1"/>
  <c r="H1819" i="1"/>
  <c r="M1819" i="1" s="1"/>
  <c r="I1819" i="1"/>
  <c r="N1819" i="1" s="1"/>
  <c r="H1820" i="1"/>
  <c r="M1820" i="1" s="1"/>
  <c r="I1820" i="1"/>
  <c r="N1820" i="1" s="1"/>
  <c r="H1821" i="1"/>
  <c r="M1821" i="1" s="1"/>
  <c r="I1821" i="1"/>
  <c r="N1821" i="1" s="1"/>
  <c r="H1822" i="1"/>
  <c r="M1822" i="1" s="1"/>
  <c r="I1822" i="1"/>
  <c r="N1822" i="1" s="1"/>
  <c r="H1823" i="1"/>
  <c r="M1823" i="1" s="1"/>
  <c r="I1823" i="1"/>
  <c r="N1823" i="1" s="1"/>
  <c r="H1824" i="1"/>
  <c r="M1824" i="1" s="1"/>
  <c r="I1824" i="1"/>
  <c r="N1824" i="1" s="1"/>
  <c r="H1825" i="1"/>
  <c r="M1825" i="1" s="1"/>
  <c r="I1825" i="1"/>
  <c r="N1825" i="1" s="1"/>
  <c r="H1826" i="1"/>
  <c r="M1826" i="1" s="1"/>
  <c r="I1826" i="1"/>
  <c r="N1826" i="1" s="1"/>
  <c r="H1827" i="1"/>
  <c r="M1827" i="1" s="1"/>
  <c r="I1827" i="1"/>
  <c r="N1827" i="1" s="1"/>
  <c r="H1828" i="1"/>
  <c r="M1828" i="1" s="1"/>
  <c r="I1828" i="1"/>
  <c r="N1828" i="1" s="1"/>
  <c r="H1829" i="1"/>
  <c r="M1829" i="1" s="1"/>
  <c r="I1829" i="1"/>
  <c r="N1829" i="1" s="1"/>
  <c r="H1830" i="1"/>
  <c r="M1830" i="1" s="1"/>
  <c r="I1830" i="1"/>
  <c r="N1830" i="1" s="1"/>
  <c r="H1831" i="1"/>
  <c r="M1831" i="1" s="1"/>
  <c r="I1831" i="1"/>
  <c r="N1831" i="1" s="1"/>
  <c r="H1832" i="1"/>
  <c r="M1832" i="1" s="1"/>
  <c r="I1832" i="1"/>
  <c r="N1832" i="1" s="1"/>
  <c r="H1833" i="1"/>
  <c r="M1833" i="1" s="1"/>
  <c r="I1833" i="1"/>
  <c r="N1833" i="1" s="1"/>
  <c r="H1834" i="1"/>
  <c r="M1834" i="1" s="1"/>
  <c r="I1834" i="1"/>
  <c r="N1834" i="1" s="1"/>
  <c r="H1835" i="1"/>
  <c r="M1835" i="1" s="1"/>
  <c r="I1835" i="1"/>
  <c r="N1835" i="1" s="1"/>
  <c r="H1836" i="1"/>
  <c r="M1836" i="1" s="1"/>
  <c r="I1836" i="1"/>
  <c r="N1836" i="1" s="1"/>
  <c r="H1837" i="1"/>
  <c r="M1837" i="1" s="1"/>
  <c r="I1837" i="1"/>
  <c r="N1837" i="1" s="1"/>
  <c r="H1838" i="1"/>
  <c r="M1838" i="1" s="1"/>
  <c r="I1838" i="1"/>
  <c r="N1838" i="1" s="1"/>
  <c r="H1839" i="1"/>
  <c r="M1839" i="1" s="1"/>
  <c r="I1839" i="1"/>
  <c r="N1839" i="1" s="1"/>
  <c r="H1840" i="1"/>
  <c r="M1840" i="1" s="1"/>
  <c r="I1840" i="1"/>
  <c r="N1840" i="1" s="1"/>
  <c r="H1841" i="1"/>
  <c r="M1841" i="1" s="1"/>
  <c r="I1841" i="1"/>
  <c r="N1841" i="1" s="1"/>
  <c r="H1842" i="1"/>
  <c r="M1842" i="1" s="1"/>
  <c r="I1842" i="1"/>
  <c r="N1842" i="1" s="1"/>
  <c r="H1843" i="1"/>
  <c r="M1843" i="1" s="1"/>
  <c r="I1843" i="1"/>
  <c r="N1843" i="1" s="1"/>
  <c r="H1844" i="1"/>
  <c r="M1844" i="1" s="1"/>
  <c r="I1844" i="1"/>
  <c r="N1844" i="1" s="1"/>
  <c r="H1845" i="1"/>
  <c r="M1845" i="1" s="1"/>
  <c r="I1845" i="1"/>
  <c r="N1845" i="1" s="1"/>
  <c r="H1846" i="1"/>
  <c r="M1846" i="1" s="1"/>
  <c r="I1846" i="1"/>
  <c r="N1846" i="1" s="1"/>
  <c r="H1847" i="1"/>
  <c r="M1847" i="1" s="1"/>
  <c r="I1847" i="1"/>
  <c r="N1847" i="1" s="1"/>
  <c r="H1848" i="1"/>
  <c r="M1848" i="1" s="1"/>
  <c r="I1848" i="1"/>
  <c r="N1848" i="1" s="1"/>
  <c r="H1849" i="1"/>
  <c r="M1849" i="1" s="1"/>
  <c r="I1849" i="1"/>
  <c r="N1849" i="1" s="1"/>
  <c r="H1850" i="1"/>
  <c r="M1850" i="1" s="1"/>
  <c r="I1850" i="1"/>
  <c r="N1850" i="1" s="1"/>
  <c r="H1851" i="1"/>
  <c r="M1851" i="1" s="1"/>
  <c r="I1851" i="1"/>
  <c r="N1851" i="1" s="1"/>
  <c r="H1852" i="1"/>
  <c r="M1852" i="1" s="1"/>
  <c r="I1852" i="1"/>
  <c r="N1852" i="1" s="1"/>
  <c r="H1853" i="1"/>
  <c r="M1853" i="1" s="1"/>
  <c r="I1853" i="1"/>
  <c r="N1853" i="1" s="1"/>
  <c r="H1854" i="1"/>
  <c r="M1854" i="1" s="1"/>
  <c r="I1854" i="1"/>
  <c r="N1854" i="1" s="1"/>
  <c r="H1855" i="1"/>
  <c r="M1855" i="1" s="1"/>
  <c r="I1855" i="1"/>
  <c r="N1855" i="1" s="1"/>
  <c r="H1856" i="1"/>
  <c r="M1856" i="1" s="1"/>
  <c r="I1856" i="1"/>
  <c r="N1856" i="1" s="1"/>
  <c r="H1857" i="1"/>
  <c r="M1857" i="1" s="1"/>
  <c r="I1857" i="1"/>
  <c r="N1857" i="1" s="1"/>
  <c r="H1858" i="1"/>
  <c r="M1858" i="1" s="1"/>
  <c r="I1858" i="1"/>
  <c r="N1858" i="1" s="1"/>
  <c r="H1859" i="1"/>
  <c r="M1859" i="1" s="1"/>
  <c r="I1859" i="1"/>
  <c r="N1859" i="1" s="1"/>
  <c r="H1860" i="1"/>
  <c r="M1860" i="1" s="1"/>
  <c r="I1860" i="1"/>
  <c r="N1860" i="1" s="1"/>
  <c r="H1861" i="1"/>
  <c r="M1861" i="1" s="1"/>
  <c r="I1861" i="1"/>
  <c r="N1861" i="1" s="1"/>
  <c r="H1862" i="1"/>
  <c r="M1862" i="1" s="1"/>
  <c r="I1862" i="1"/>
  <c r="N1862" i="1" s="1"/>
  <c r="H1863" i="1"/>
  <c r="M1863" i="1" s="1"/>
  <c r="I1863" i="1"/>
  <c r="N1863" i="1" s="1"/>
  <c r="H1864" i="1"/>
  <c r="M1864" i="1" s="1"/>
  <c r="I1864" i="1"/>
  <c r="N1864" i="1" s="1"/>
  <c r="H1865" i="1"/>
  <c r="M1865" i="1" s="1"/>
  <c r="I1865" i="1"/>
  <c r="N1865" i="1" s="1"/>
  <c r="H1866" i="1"/>
  <c r="M1866" i="1" s="1"/>
  <c r="I1866" i="1"/>
  <c r="N1866" i="1" s="1"/>
  <c r="H1867" i="1"/>
  <c r="M1867" i="1" s="1"/>
  <c r="I1867" i="1"/>
  <c r="N1867" i="1" s="1"/>
  <c r="H1868" i="1"/>
  <c r="M1868" i="1" s="1"/>
  <c r="I1868" i="1"/>
  <c r="N1868" i="1" s="1"/>
  <c r="H1869" i="1"/>
  <c r="M1869" i="1" s="1"/>
  <c r="I1869" i="1"/>
  <c r="N1869" i="1" s="1"/>
  <c r="H1870" i="1"/>
  <c r="M1870" i="1" s="1"/>
  <c r="I1870" i="1"/>
  <c r="N1870" i="1" s="1"/>
  <c r="H1871" i="1"/>
  <c r="M1871" i="1" s="1"/>
  <c r="I1871" i="1"/>
  <c r="N1871" i="1" s="1"/>
  <c r="H1872" i="1"/>
  <c r="M1872" i="1" s="1"/>
  <c r="I1872" i="1"/>
  <c r="N1872" i="1" s="1"/>
  <c r="H1873" i="1"/>
  <c r="M1873" i="1" s="1"/>
  <c r="I1873" i="1"/>
  <c r="N1873" i="1" s="1"/>
  <c r="H1874" i="1"/>
  <c r="M1874" i="1" s="1"/>
  <c r="I1874" i="1"/>
  <c r="N1874" i="1" s="1"/>
  <c r="H1875" i="1"/>
  <c r="M1875" i="1" s="1"/>
  <c r="I1875" i="1"/>
  <c r="N1875" i="1" s="1"/>
  <c r="H1876" i="1"/>
  <c r="M1876" i="1" s="1"/>
  <c r="I1876" i="1"/>
  <c r="N1876" i="1" s="1"/>
  <c r="H1877" i="1"/>
  <c r="M1877" i="1" s="1"/>
  <c r="I1877" i="1"/>
  <c r="N1877" i="1" s="1"/>
  <c r="H1878" i="1"/>
  <c r="M1878" i="1" s="1"/>
  <c r="I1878" i="1"/>
  <c r="N1878" i="1" s="1"/>
  <c r="H1879" i="1"/>
  <c r="M1879" i="1" s="1"/>
  <c r="I1879" i="1"/>
  <c r="N1879" i="1" s="1"/>
  <c r="H1880" i="1"/>
  <c r="M1880" i="1" s="1"/>
  <c r="I1880" i="1"/>
  <c r="N1880" i="1" s="1"/>
  <c r="H1881" i="1"/>
  <c r="M1881" i="1" s="1"/>
  <c r="I1881" i="1"/>
  <c r="N1881" i="1" s="1"/>
  <c r="H1882" i="1"/>
  <c r="M1882" i="1" s="1"/>
  <c r="I1882" i="1"/>
  <c r="N1882" i="1" s="1"/>
  <c r="H1883" i="1"/>
  <c r="M1883" i="1" s="1"/>
  <c r="I1883" i="1"/>
  <c r="N1883" i="1" s="1"/>
  <c r="H1884" i="1"/>
  <c r="M1884" i="1" s="1"/>
  <c r="I1884" i="1"/>
  <c r="N1884" i="1" s="1"/>
  <c r="H1885" i="1"/>
  <c r="M1885" i="1" s="1"/>
  <c r="I1885" i="1"/>
  <c r="N1885" i="1" s="1"/>
  <c r="H1886" i="1"/>
  <c r="M1886" i="1" s="1"/>
  <c r="I1886" i="1"/>
  <c r="N1886" i="1" s="1"/>
  <c r="H1887" i="1"/>
  <c r="M1887" i="1" s="1"/>
  <c r="I1887" i="1"/>
  <c r="N1887" i="1" s="1"/>
  <c r="H1888" i="1"/>
  <c r="M1888" i="1" s="1"/>
  <c r="I1888" i="1"/>
  <c r="N1888" i="1" s="1"/>
  <c r="H1889" i="1"/>
  <c r="M1889" i="1" s="1"/>
  <c r="I1889" i="1"/>
  <c r="N1889" i="1" s="1"/>
  <c r="H1890" i="1"/>
  <c r="M1890" i="1" s="1"/>
  <c r="I1890" i="1"/>
  <c r="N1890" i="1" s="1"/>
  <c r="H1891" i="1"/>
  <c r="M1891" i="1" s="1"/>
  <c r="I1891" i="1"/>
  <c r="N1891" i="1" s="1"/>
  <c r="H1892" i="1"/>
  <c r="M1892" i="1" s="1"/>
  <c r="I1892" i="1"/>
  <c r="N1892" i="1" s="1"/>
  <c r="H1893" i="1"/>
  <c r="M1893" i="1" s="1"/>
  <c r="I1893" i="1"/>
  <c r="N1893" i="1" s="1"/>
  <c r="H1894" i="1"/>
  <c r="M1894" i="1" s="1"/>
  <c r="I1894" i="1"/>
  <c r="N1894" i="1" s="1"/>
  <c r="H1895" i="1"/>
  <c r="M1895" i="1" s="1"/>
  <c r="I1895" i="1"/>
  <c r="N1895" i="1" s="1"/>
  <c r="H1896" i="1"/>
  <c r="M1896" i="1" s="1"/>
  <c r="I1896" i="1"/>
  <c r="N1896" i="1" s="1"/>
  <c r="H1897" i="1"/>
  <c r="M1897" i="1" s="1"/>
  <c r="I1897" i="1"/>
  <c r="N1897" i="1" s="1"/>
  <c r="H1898" i="1"/>
  <c r="M1898" i="1" s="1"/>
  <c r="I1898" i="1"/>
  <c r="N1898" i="1" s="1"/>
  <c r="H1899" i="1"/>
  <c r="M1899" i="1" s="1"/>
  <c r="I1899" i="1"/>
  <c r="N1899" i="1" s="1"/>
  <c r="H1900" i="1"/>
  <c r="M1900" i="1" s="1"/>
  <c r="I1900" i="1"/>
  <c r="N1900" i="1" s="1"/>
  <c r="H1901" i="1"/>
  <c r="M1901" i="1" s="1"/>
  <c r="I1901" i="1"/>
  <c r="N1901" i="1" s="1"/>
  <c r="H1902" i="1"/>
  <c r="M1902" i="1" s="1"/>
  <c r="I1902" i="1"/>
  <c r="N1902" i="1" s="1"/>
  <c r="H1903" i="1"/>
  <c r="M1903" i="1" s="1"/>
  <c r="I1903" i="1"/>
  <c r="N1903" i="1" s="1"/>
  <c r="H1904" i="1"/>
  <c r="M1904" i="1" s="1"/>
  <c r="I1904" i="1"/>
  <c r="N1904" i="1" s="1"/>
  <c r="H1905" i="1"/>
  <c r="M1905" i="1" s="1"/>
  <c r="I1905" i="1"/>
  <c r="N1905" i="1" s="1"/>
  <c r="H1906" i="1"/>
  <c r="M1906" i="1" s="1"/>
  <c r="I1906" i="1"/>
  <c r="N1906" i="1" s="1"/>
  <c r="H1907" i="1"/>
  <c r="M1907" i="1" s="1"/>
  <c r="I1907" i="1"/>
  <c r="N1907" i="1" s="1"/>
  <c r="H1908" i="1"/>
  <c r="M1908" i="1" s="1"/>
  <c r="I1908" i="1"/>
  <c r="N1908" i="1" s="1"/>
  <c r="H1909" i="1"/>
  <c r="M1909" i="1" s="1"/>
  <c r="I1909" i="1"/>
  <c r="N1909" i="1" s="1"/>
  <c r="H1910" i="1"/>
  <c r="M1910" i="1" s="1"/>
  <c r="I1910" i="1"/>
  <c r="N1910" i="1" s="1"/>
  <c r="H1911" i="1"/>
  <c r="M1911" i="1" s="1"/>
  <c r="I1911" i="1"/>
  <c r="N1911" i="1" s="1"/>
  <c r="H1912" i="1"/>
  <c r="M1912" i="1" s="1"/>
  <c r="I1912" i="1"/>
  <c r="N1912" i="1" s="1"/>
  <c r="H1913" i="1"/>
  <c r="M1913" i="1" s="1"/>
  <c r="I1913" i="1"/>
  <c r="N1913" i="1" s="1"/>
  <c r="H1914" i="1"/>
  <c r="M1914" i="1" s="1"/>
  <c r="I1914" i="1"/>
  <c r="N1914" i="1" s="1"/>
  <c r="H1915" i="1"/>
  <c r="M1915" i="1" s="1"/>
  <c r="I1915" i="1"/>
  <c r="N1915" i="1" s="1"/>
  <c r="H1916" i="1"/>
  <c r="M1916" i="1" s="1"/>
  <c r="I1916" i="1"/>
  <c r="N1916" i="1" s="1"/>
  <c r="H1917" i="1"/>
  <c r="M1917" i="1" s="1"/>
  <c r="I1917" i="1"/>
  <c r="N1917" i="1" s="1"/>
  <c r="H1918" i="1"/>
  <c r="M1918" i="1" s="1"/>
  <c r="I1918" i="1"/>
  <c r="N1918" i="1" s="1"/>
  <c r="H1919" i="1"/>
  <c r="M1919" i="1" s="1"/>
  <c r="I1919" i="1"/>
  <c r="N1919" i="1" s="1"/>
  <c r="H1920" i="1"/>
  <c r="M1920" i="1" s="1"/>
  <c r="I1920" i="1"/>
  <c r="N1920" i="1" s="1"/>
  <c r="H1921" i="1"/>
  <c r="M1921" i="1" s="1"/>
  <c r="I1921" i="1"/>
  <c r="N1921" i="1" s="1"/>
  <c r="H1922" i="1"/>
  <c r="M1922" i="1" s="1"/>
  <c r="I1922" i="1"/>
  <c r="N1922" i="1" s="1"/>
  <c r="H1923" i="1"/>
  <c r="M1923" i="1" s="1"/>
  <c r="I1923" i="1"/>
  <c r="N1923" i="1" s="1"/>
  <c r="H1924" i="1"/>
  <c r="M1924" i="1" s="1"/>
  <c r="I1924" i="1"/>
  <c r="N1924" i="1" s="1"/>
  <c r="H1925" i="1"/>
  <c r="M1925" i="1" s="1"/>
  <c r="I1925" i="1"/>
  <c r="N1925" i="1" s="1"/>
  <c r="H1926" i="1"/>
  <c r="M1926" i="1" s="1"/>
  <c r="I1926" i="1"/>
  <c r="N1926" i="1" s="1"/>
  <c r="H1927" i="1"/>
  <c r="M1927" i="1" s="1"/>
  <c r="I1927" i="1"/>
  <c r="N1927" i="1" s="1"/>
  <c r="H1928" i="1"/>
  <c r="M1928" i="1" s="1"/>
  <c r="I1928" i="1"/>
  <c r="N1928" i="1" s="1"/>
  <c r="H1929" i="1"/>
  <c r="M1929" i="1" s="1"/>
  <c r="I1929" i="1"/>
  <c r="N1929" i="1" s="1"/>
  <c r="H1930" i="1"/>
  <c r="M1930" i="1" s="1"/>
  <c r="I1930" i="1"/>
  <c r="N1930" i="1" s="1"/>
  <c r="H1931" i="1"/>
  <c r="M1931" i="1" s="1"/>
  <c r="I1931" i="1"/>
  <c r="N1931" i="1" s="1"/>
  <c r="H1932" i="1"/>
  <c r="M1932" i="1" s="1"/>
  <c r="I1932" i="1"/>
  <c r="N1932" i="1" s="1"/>
  <c r="H1933" i="1"/>
  <c r="M1933" i="1" s="1"/>
  <c r="I1933" i="1"/>
  <c r="N1933" i="1" s="1"/>
  <c r="H1934" i="1"/>
  <c r="M1934" i="1" s="1"/>
  <c r="I1934" i="1"/>
  <c r="N1934" i="1" s="1"/>
  <c r="H1935" i="1"/>
  <c r="M1935" i="1" s="1"/>
  <c r="I1935" i="1"/>
  <c r="N1935" i="1" s="1"/>
  <c r="H1936" i="1"/>
  <c r="M1936" i="1" s="1"/>
  <c r="I1936" i="1"/>
  <c r="N1936" i="1" s="1"/>
  <c r="H1937" i="1"/>
  <c r="M1937" i="1" s="1"/>
  <c r="I1937" i="1"/>
  <c r="N1937" i="1" s="1"/>
  <c r="H1938" i="1"/>
  <c r="M1938" i="1" s="1"/>
  <c r="I1938" i="1"/>
  <c r="N1938" i="1" s="1"/>
  <c r="H1939" i="1"/>
  <c r="M1939" i="1" s="1"/>
  <c r="I1939" i="1"/>
  <c r="N1939" i="1" s="1"/>
  <c r="H1940" i="1"/>
  <c r="M1940" i="1" s="1"/>
  <c r="I1940" i="1"/>
  <c r="N1940" i="1" s="1"/>
  <c r="H1941" i="1"/>
  <c r="M1941" i="1" s="1"/>
  <c r="I1941" i="1"/>
  <c r="N1941" i="1" s="1"/>
  <c r="H1942" i="1"/>
  <c r="M1942" i="1" s="1"/>
  <c r="I1942" i="1"/>
  <c r="N1942" i="1" s="1"/>
  <c r="H1943" i="1"/>
  <c r="M1943" i="1" s="1"/>
  <c r="I1943" i="1"/>
  <c r="N1943" i="1" s="1"/>
  <c r="H1944" i="1"/>
  <c r="M1944" i="1" s="1"/>
  <c r="I1944" i="1"/>
  <c r="N1944" i="1" s="1"/>
  <c r="H1945" i="1"/>
  <c r="M1945" i="1" s="1"/>
  <c r="I1945" i="1"/>
  <c r="N1945" i="1" s="1"/>
  <c r="H1946" i="1"/>
  <c r="M1946" i="1" s="1"/>
  <c r="I1946" i="1"/>
  <c r="N1946" i="1" s="1"/>
  <c r="H1947" i="1"/>
  <c r="M1947" i="1" s="1"/>
  <c r="I1947" i="1"/>
  <c r="N1947" i="1" s="1"/>
  <c r="H1948" i="1"/>
  <c r="M1948" i="1" s="1"/>
  <c r="I1948" i="1"/>
  <c r="N1948" i="1" s="1"/>
  <c r="H1949" i="1"/>
  <c r="M1949" i="1" s="1"/>
  <c r="I1949" i="1"/>
  <c r="N1949" i="1" s="1"/>
  <c r="H1950" i="1"/>
  <c r="M1950" i="1" s="1"/>
  <c r="I1950" i="1"/>
  <c r="N1950" i="1" s="1"/>
  <c r="H1951" i="1"/>
  <c r="M1951" i="1" s="1"/>
  <c r="I1951" i="1"/>
  <c r="N1951" i="1" s="1"/>
  <c r="H1952" i="1"/>
  <c r="M1952" i="1" s="1"/>
  <c r="I1952" i="1"/>
  <c r="N1952" i="1" s="1"/>
  <c r="H1953" i="1"/>
  <c r="M1953" i="1" s="1"/>
  <c r="I1953" i="1"/>
  <c r="N1953" i="1" s="1"/>
  <c r="H1954" i="1"/>
  <c r="M1954" i="1" s="1"/>
  <c r="I1954" i="1"/>
  <c r="N1954" i="1" s="1"/>
  <c r="H1955" i="1"/>
  <c r="M1955" i="1" s="1"/>
  <c r="I1955" i="1"/>
  <c r="N1955" i="1" s="1"/>
  <c r="H1956" i="1"/>
  <c r="M1956" i="1" s="1"/>
  <c r="I1956" i="1"/>
  <c r="N1956" i="1" s="1"/>
  <c r="H1957" i="1"/>
  <c r="M1957" i="1" s="1"/>
  <c r="I1957" i="1"/>
  <c r="N1957" i="1" s="1"/>
  <c r="H1958" i="1"/>
  <c r="M1958" i="1" s="1"/>
  <c r="I1958" i="1"/>
  <c r="N1958" i="1" s="1"/>
  <c r="H1959" i="1"/>
  <c r="M1959" i="1" s="1"/>
  <c r="I1959" i="1"/>
  <c r="N1959" i="1" s="1"/>
  <c r="H1960" i="1"/>
  <c r="M1960" i="1" s="1"/>
  <c r="I1960" i="1"/>
  <c r="N1960" i="1" s="1"/>
  <c r="H1961" i="1"/>
  <c r="M1961" i="1" s="1"/>
  <c r="I1961" i="1"/>
  <c r="N1961" i="1" s="1"/>
  <c r="H1962" i="1"/>
  <c r="M1962" i="1" s="1"/>
  <c r="I1962" i="1"/>
  <c r="N1962" i="1" s="1"/>
  <c r="H1963" i="1"/>
  <c r="M1963" i="1" s="1"/>
  <c r="I1963" i="1"/>
  <c r="N1963" i="1" s="1"/>
  <c r="H1964" i="1"/>
  <c r="M1964" i="1" s="1"/>
  <c r="I1964" i="1"/>
  <c r="N1964" i="1" s="1"/>
  <c r="H1965" i="1"/>
  <c r="M1965" i="1" s="1"/>
  <c r="I1965" i="1"/>
  <c r="N1965" i="1" s="1"/>
  <c r="H1966" i="1"/>
  <c r="M1966" i="1" s="1"/>
  <c r="I1966" i="1"/>
  <c r="N1966" i="1" s="1"/>
  <c r="H1967" i="1"/>
  <c r="M1967" i="1" s="1"/>
  <c r="I1967" i="1"/>
  <c r="N1967" i="1" s="1"/>
  <c r="H1968" i="1"/>
  <c r="M1968" i="1" s="1"/>
  <c r="I1968" i="1"/>
  <c r="N1968" i="1" s="1"/>
  <c r="H1969" i="1"/>
  <c r="M1969" i="1" s="1"/>
  <c r="I1969" i="1"/>
  <c r="N1969" i="1" s="1"/>
  <c r="H1970" i="1"/>
  <c r="M1970" i="1" s="1"/>
  <c r="I1970" i="1"/>
  <c r="N1970" i="1" s="1"/>
  <c r="H1971" i="1"/>
  <c r="M1971" i="1" s="1"/>
  <c r="I1971" i="1"/>
  <c r="N1971" i="1" s="1"/>
  <c r="H1972" i="1"/>
  <c r="M1972" i="1" s="1"/>
  <c r="I1972" i="1"/>
  <c r="N1972" i="1" s="1"/>
  <c r="H1973" i="1"/>
  <c r="M1973" i="1" s="1"/>
  <c r="I1973" i="1"/>
  <c r="N1973" i="1" s="1"/>
  <c r="H1974" i="1"/>
  <c r="M1974" i="1" s="1"/>
  <c r="I1974" i="1"/>
  <c r="N1974" i="1" s="1"/>
  <c r="H1975" i="1"/>
  <c r="M1975" i="1" s="1"/>
  <c r="I1975" i="1"/>
  <c r="N1975" i="1" s="1"/>
  <c r="H1976" i="1"/>
  <c r="M1976" i="1" s="1"/>
  <c r="I1976" i="1"/>
  <c r="N1976" i="1" s="1"/>
  <c r="H1977" i="1"/>
  <c r="M1977" i="1" s="1"/>
  <c r="I1977" i="1"/>
  <c r="N1977" i="1" s="1"/>
  <c r="H1978" i="1"/>
  <c r="M1978" i="1" s="1"/>
  <c r="I1978" i="1"/>
  <c r="N1978" i="1" s="1"/>
  <c r="H1979" i="1"/>
  <c r="M1979" i="1" s="1"/>
  <c r="I1979" i="1"/>
  <c r="N1979" i="1" s="1"/>
  <c r="H1980" i="1"/>
  <c r="M1980" i="1" s="1"/>
  <c r="I1980" i="1"/>
  <c r="N1980" i="1" s="1"/>
  <c r="H1981" i="1"/>
  <c r="M1981" i="1" s="1"/>
  <c r="I1981" i="1"/>
  <c r="N1981" i="1" s="1"/>
  <c r="H1982" i="1"/>
  <c r="M1982" i="1" s="1"/>
  <c r="I1982" i="1"/>
  <c r="N1982" i="1" s="1"/>
  <c r="H1983" i="1"/>
  <c r="M1983" i="1" s="1"/>
  <c r="I1983" i="1"/>
  <c r="N1983" i="1" s="1"/>
  <c r="H1984" i="1"/>
  <c r="M1984" i="1" s="1"/>
  <c r="I1984" i="1"/>
  <c r="N1984" i="1" s="1"/>
  <c r="H1985" i="1"/>
  <c r="M1985" i="1" s="1"/>
  <c r="I1985" i="1"/>
  <c r="N1985" i="1" s="1"/>
  <c r="H1986" i="1"/>
  <c r="M1986" i="1" s="1"/>
  <c r="I1986" i="1"/>
  <c r="N1986" i="1" s="1"/>
  <c r="H1987" i="1"/>
  <c r="M1987" i="1" s="1"/>
  <c r="I1987" i="1"/>
  <c r="N1987" i="1" s="1"/>
  <c r="H1988" i="1"/>
  <c r="M1988" i="1" s="1"/>
  <c r="I1988" i="1"/>
  <c r="N1988" i="1" s="1"/>
  <c r="H1989" i="1"/>
  <c r="M1989" i="1" s="1"/>
  <c r="I1989" i="1"/>
  <c r="N1989" i="1" s="1"/>
  <c r="H1990" i="1"/>
  <c r="M1990" i="1" s="1"/>
  <c r="I1990" i="1"/>
  <c r="N1990" i="1" s="1"/>
  <c r="H1991" i="1"/>
  <c r="M1991" i="1" s="1"/>
  <c r="I1991" i="1"/>
  <c r="N1991" i="1" s="1"/>
  <c r="H1992" i="1"/>
  <c r="M1992" i="1" s="1"/>
  <c r="I1992" i="1"/>
  <c r="N1992" i="1" s="1"/>
  <c r="H1993" i="1"/>
  <c r="M1993" i="1" s="1"/>
  <c r="I1993" i="1"/>
  <c r="N1993" i="1" s="1"/>
  <c r="H1994" i="1"/>
  <c r="M1994" i="1" s="1"/>
  <c r="I1994" i="1"/>
  <c r="N1994" i="1" s="1"/>
  <c r="H1995" i="1"/>
  <c r="M1995" i="1" s="1"/>
  <c r="I1995" i="1"/>
  <c r="N1995" i="1" s="1"/>
  <c r="H1996" i="1"/>
  <c r="M1996" i="1" s="1"/>
  <c r="I1996" i="1"/>
  <c r="N1996" i="1" s="1"/>
  <c r="H1997" i="1"/>
  <c r="M1997" i="1" s="1"/>
  <c r="I1997" i="1"/>
  <c r="N1997" i="1" s="1"/>
  <c r="H1998" i="1"/>
  <c r="M1998" i="1" s="1"/>
  <c r="I1998" i="1"/>
  <c r="N1998" i="1" s="1"/>
  <c r="H1999" i="1"/>
  <c r="M1999" i="1" s="1"/>
  <c r="I1999" i="1"/>
  <c r="N1999" i="1" s="1"/>
  <c r="H2000" i="1"/>
  <c r="M2000" i="1" s="1"/>
  <c r="I2000" i="1"/>
  <c r="N2000" i="1" s="1"/>
  <c r="H2001" i="1"/>
  <c r="M2001" i="1" s="1"/>
  <c r="I2001" i="1"/>
  <c r="N2001" i="1" s="1"/>
  <c r="H2002" i="1"/>
  <c r="M2002" i="1" s="1"/>
  <c r="I2002" i="1"/>
  <c r="N2002" i="1" s="1"/>
  <c r="H2003" i="1"/>
  <c r="M2003" i="1" s="1"/>
  <c r="I2003" i="1"/>
  <c r="N2003" i="1" s="1"/>
  <c r="H2004" i="1"/>
  <c r="M2004" i="1" s="1"/>
  <c r="I2004" i="1"/>
  <c r="N2004" i="1" s="1"/>
  <c r="H2005" i="1"/>
  <c r="M2005" i="1" s="1"/>
  <c r="I2005" i="1"/>
  <c r="N2005" i="1" s="1"/>
  <c r="H2006" i="1"/>
  <c r="M2006" i="1" s="1"/>
  <c r="I2006" i="1"/>
  <c r="N2006" i="1" s="1"/>
  <c r="H2007" i="1"/>
  <c r="M2007" i="1" s="1"/>
  <c r="I2007" i="1"/>
  <c r="N2007" i="1" s="1"/>
  <c r="H2008" i="1"/>
  <c r="M2008" i="1" s="1"/>
  <c r="I2008" i="1"/>
  <c r="N2008" i="1" s="1"/>
  <c r="H2009" i="1"/>
  <c r="M2009" i="1" s="1"/>
  <c r="I2009" i="1"/>
  <c r="N2009" i="1" s="1"/>
  <c r="H2010" i="1"/>
  <c r="M2010" i="1" s="1"/>
  <c r="I2010" i="1"/>
  <c r="N2010" i="1" s="1"/>
  <c r="H2011" i="1"/>
  <c r="M2011" i="1" s="1"/>
  <c r="I2011" i="1"/>
  <c r="N2011" i="1" s="1"/>
  <c r="H2012" i="1"/>
  <c r="M2012" i="1" s="1"/>
  <c r="I2012" i="1"/>
  <c r="N2012" i="1" s="1"/>
  <c r="H2013" i="1"/>
  <c r="M2013" i="1" s="1"/>
  <c r="I2013" i="1"/>
  <c r="N2013" i="1" s="1"/>
  <c r="H2014" i="1"/>
  <c r="M2014" i="1" s="1"/>
  <c r="I2014" i="1"/>
  <c r="N2014" i="1" s="1"/>
  <c r="H2015" i="1"/>
  <c r="M2015" i="1" s="1"/>
  <c r="I2015" i="1"/>
  <c r="N2015" i="1" s="1"/>
  <c r="H2016" i="1"/>
  <c r="M2016" i="1" s="1"/>
  <c r="I2016" i="1"/>
  <c r="N2016" i="1" s="1"/>
  <c r="H2017" i="1"/>
  <c r="M2017" i="1" s="1"/>
  <c r="I2017" i="1"/>
  <c r="N2017" i="1" s="1"/>
  <c r="H2018" i="1"/>
  <c r="M2018" i="1" s="1"/>
  <c r="I2018" i="1"/>
  <c r="N2018" i="1" s="1"/>
  <c r="H2019" i="1"/>
  <c r="M2019" i="1" s="1"/>
  <c r="I2019" i="1"/>
  <c r="N2019" i="1" s="1"/>
  <c r="H2020" i="1"/>
  <c r="M2020" i="1" s="1"/>
  <c r="I2020" i="1"/>
  <c r="N2020" i="1" s="1"/>
  <c r="H2021" i="1"/>
  <c r="M2021" i="1" s="1"/>
  <c r="I2021" i="1"/>
  <c r="N2021" i="1" s="1"/>
  <c r="H2022" i="1"/>
  <c r="M2022" i="1" s="1"/>
  <c r="I2022" i="1"/>
  <c r="N2022" i="1" s="1"/>
  <c r="H2023" i="1"/>
  <c r="M2023" i="1" s="1"/>
  <c r="I2023" i="1"/>
  <c r="N2023" i="1" s="1"/>
  <c r="H2024" i="1"/>
  <c r="M2024" i="1" s="1"/>
  <c r="I2024" i="1"/>
  <c r="N2024" i="1" s="1"/>
  <c r="H2025" i="1"/>
  <c r="M2025" i="1" s="1"/>
  <c r="I2025" i="1"/>
  <c r="N2025" i="1" s="1"/>
  <c r="H2026" i="1"/>
  <c r="M2026" i="1" s="1"/>
  <c r="I2026" i="1"/>
  <c r="N2026" i="1" s="1"/>
  <c r="H2027" i="1"/>
  <c r="M2027" i="1" s="1"/>
  <c r="I2027" i="1"/>
  <c r="N2027" i="1" s="1"/>
  <c r="H2028" i="1"/>
  <c r="M2028" i="1" s="1"/>
  <c r="I2028" i="1"/>
  <c r="N2028" i="1" s="1"/>
  <c r="H2029" i="1"/>
  <c r="M2029" i="1" s="1"/>
  <c r="I2029" i="1"/>
  <c r="N2029" i="1" s="1"/>
  <c r="H2030" i="1"/>
  <c r="M2030" i="1" s="1"/>
  <c r="I2030" i="1"/>
  <c r="N2030" i="1" s="1"/>
  <c r="H2031" i="1"/>
  <c r="M2031" i="1" s="1"/>
  <c r="I2031" i="1"/>
  <c r="N2031" i="1" s="1"/>
  <c r="H2032" i="1"/>
  <c r="M2032" i="1" s="1"/>
  <c r="I2032" i="1"/>
  <c r="N2032" i="1" s="1"/>
  <c r="H2033" i="1"/>
  <c r="M2033" i="1" s="1"/>
  <c r="I2033" i="1"/>
  <c r="N2033" i="1" s="1"/>
  <c r="H2034" i="1"/>
  <c r="M2034" i="1" s="1"/>
  <c r="I2034" i="1"/>
  <c r="N2034" i="1" s="1"/>
  <c r="H2035" i="1"/>
  <c r="M2035" i="1" s="1"/>
  <c r="I2035" i="1"/>
  <c r="N2035" i="1" s="1"/>
  <c r="H2036" i="1"/>
  <c r="M2036" i="1" s="1"/>
  <c r="I2036" i="1"/>
  <c r="N2036" i="1" s="1"/>
  <c r="H2037" i="1"/>
  <c r="M2037" i="1" s="1"/>
  <c r="I2037" i="1"/>
  <c r="N2037" i="1" s="1"/>
  <c r="H2038" i="1"/>
  <c r="M2038" i="1" s="1"/>
  <c r="I2038" i="1"/>
  <c r="N2038" i="1" s="1"/>
  <c r="H2039" i="1"/>
  <c r="M2039" i="1" s="1"/>
  <c r="I2039" i="1"/>
  <c r="N2039" i="1" s="1"/>
  <c r="H2040" i="1"/>
  <c r="M2040" i="1" s="1"/>
  <c r="I2040" i="1"/>
  <c r="N2040" i="1" s="1"/>
  <c r="H2041" i="1"/>
  <c r="M2041" i="1" s="1"/>
  <c r="I2041" i="1"/>
  <c r="N2041" i="1" s="1"/>
  <c r="H2042" i="1"/>
  <c r="M2042" i="1" s="1"/>
  <c r="I2042" i="1"/>
  <c r="N2042" i="1" s="1"/>
  <c r="H2043" i="1"/>
  <c r="M2043" i="1" s="1"/>
  <c r="I2043" i="1"/>
  <c r="N2043" i="1" s="1"/>
  <c r="H2044" i="1"/>
  <c r="M2044" i="1" s="1"/>
  <c r="I2044" i="1"/>
  <c r="N2044" i="1" s="1"/>
  <c r="H2045" i="1"/>
  <c r="M2045" i="1" s="1"/>
  <c r="I2045" i="1"/>
  <c r="N2045" i="1" s="1"/>
  <c r="H2046" i="1"/>
  <c r="M2046" i="1" s="1"/>
  <c r="I2046" i="1"/>
  <c r="N2046" i="1" s="1"/>
  <c r="H2047" i="1"/>
  <c r="M2047" i="1" s="1"/>
  <c r="I2047" i="1"/>
  <c r="N2047" i="1" s="1"/>
  <c r="H2048" i="1"/>
  <c r="M2048" i="1" s="1"/>
  <c r="I2048" i="1"/>
  <c r="N2048" i="1" s="1"/>
  <c r="H2049" i="1"/>
  <c r="M2049" i="1" s="1"/>
  <c r="I2049" i="1"/>
  <c r="N2049" i="1" s="1"/>
  <c r="H2050" i="1"/>
  <c r="M2050" i="1" s="1"/>
  <c r="I2050" i="1"/>
  <c r="N2050" i="1" s="1"/>
  <c r="H2051" i="1"/>
  <c r="M2051" i="1" s="1"/>
  <c r="I2051" i="1"/>
  <c r="N2051" i="1" s="1"/>
  <c r="H2052" i="1"/>
  <c r="M2052" i="1" s="1"/>
  <c r="I2052" i="1"/>
  <c r="N2052" i="1" s="1"/>
  <c r="H2053" i="1"/>
  <c r="M2053" i="1" s="1"/>
  <c r="I2053" i="1"/>
  <c r="N2053" i="1" s="1"/>
  <c r="H2054" i="1"/>
  <c r="M2054" i="1" s="1"/>
  <c r="I2054" i="1"/>
  <c r="N2054" i="1" s="1"/>
  <c r="H2055" i="1"/>
  <c r="M2055" i="1" s="1"/>
  <c r="I2055" i="1"/>
  <c r="N2055" i="1" s="1"/>
  <c r="H2056" i="1"/>
  <c r="M2056" i="1" s="1"/>
  <c r="I2056" i="1"/>
  <c r="N2056" i="1" s="1"/>
  <c r="H2057" i="1"/>
  <c r="M2057" i="1" s="1"/>
  <c r="I2057" i="1"/>
  <c r="N2057" i="1" s="1"/>
  <c r="H2058" i="1"/>
  <c r="M2058" i="1" s="1"/>
  <c r="I2058" i="1"/>
  <c r="N2058" i="1" s="1"/>
  <c r="H2059" i="1"/>
  <c r="M2059" i="1" s="1"/>
  <c r="I2059" i="1"/>
  <c r="N2059" i="1" s="1"/>
  <c r="H2060" i="1"/>
  <c r="M2060" i="1" s="1"/>
  <c r="I2060" i="1"/>
  <c r="N2060" i="1" s="1"/>
  <c r="H2061" i="1"/>
  <c r="M2061" i="1" s="1"/>
  <c r="I2061" i="1"/>
  <c r="N2061" i="1" s="1"/>
  <c r="H2062" i="1"/>
  <c r="M2062" i="1" s="1"/>
  <c r="I2062" i="1"/>
  <c r="N2062" i="1" s="1"/>
  <c r="H2063" i="1"/>
  <c r="M2063" i="1" s="1"/>
  <c r="I2063" i="1"/>
  <c r="N2063" i="1" s="1"/>
  <c r="H2064" i="1"/>
  <c r="M2064" i="1" s="1"/>
  <c r="I2064" i="1"/>
  <c r="N2064" i="1" s="1"/>
  <c r="H2065" i="1"/>
  <c r="M2065" i="1" s="1"/>
  <c r="I2065" i="1"/>
  <c r="N2065" i="1" s="1"/>
  <c r="H2066" i="1"/>
  <c r="M2066" i="1" s="1"/>
  <c r="I2066" i="1"/>
  <c r="N2066" i="1" s="1"/>
  <c r="H2067" i="1"/>
  <c r="M2067" i="1" s="1"/>
  <c r="I2067" i="1"/>
  <c r="N2067" i="1" s="1"/>
  <c r="H2068" i="1"/>
  <c r="M2068" i="1" s="1"/>
  <c r="I2068" i="1"/>
  <c r="N2068" i="1" s="1"/>
  <c r="H2069" i="1"/>
  <c r="M2069" i="1" s="1"/>
  <c r="I2069" i="1"/>
  <c r="N2069" i="1" s="1"/>
  <c r="H2070" i="1"/>
  <c r="M2070" i="1" s="1"/>
  <c r="I2070" i="1"/>
  <c r="N2070" i="1" s="1"/>
  <c r="H2071" i="1"/>
  <c r="M2071" i="1" s="1"/>
  <c r="I2071" i="1"/>
  <c r="N2071" i="1" s="1"/>
  <c r="H2072" i="1"/>
  <c r="M2072" i="1" s="1"/>
  <c r="I2072" i="1"/>
  <c r="N2072" i="1" s="1"/>
  <c r="H2073" i="1"/>
  <c r="M2073" i="1" s="1"/>
  <c r="I2073" i="1"/>
  <c r="N2073" i="1" s="1"/>
  <c r="H2074" i="1"/>
  <c r="M2074" i="1" s="1"/>
  <c r="I2074" i="1"/>
  <c r="N2074" i="1" s="1"/>
  <c r="H2075" i="1"/>
  <c r="M2075" i="1" s="1"/>
  <c r="I2075" i="1"/>
  <c r="N2075" i="1" s="1"/>
  <c r="H2076" i="1"/>
  <c r="M2076" i="1" s="1"/>
  <c r="I2076" i="1"/>
  <c r="N2076" i="1" s="1"/>
  <c r="H2077" i="1"/>
  <c r="M2077" i="1" s="1"/>
  <c r="I2077" i="1"/>
  <c r="N2077" i="1" s="1"/>
  <c r="H2078" i="1"/>
  <c r="M2078" i="1" s="1"/>
  <c r="I2078" i="1"/>
  <c r="N2078" i="1" s="1"/>
  <c r="H2079" i="1"/>
  <c r="M2079" i="1" s="1"/>
  <c r="I2079" i="1"/>
  <c r="N2079" i="1" s="1"/>
  <c r="H2080" i="1"/>
  <c r="M2080" i="1" s="1"/>
  <c r="I2080" i="1"/>
  <c r="N2080" i="1" s="1"/>
  <c r="H2081" i="1"/>
  <c r="M2081" i="1" s="1"/>
  <c r="I2081" i="1"/>
  <c r="N2081" i="1" s="1"/>
  <c r="H2082" i="1"/>
  <c r="M2082" i="1" s="1"/>
  <c r="I2082" i="1"/>
  <c r="N2082" i="1" s="1"/>
  <c r="H2083" i="1"/>
  <c r="M2083" i="1" s="1"/>
  <c r="I2083" i="1"/>
  <c r="N2083" i="1" s="1"/>
  <c r="H2084" i="1"/>
  <c r="M2084" i="1" s="1"/>
  <c r="I2084" i="1"/>
  <c r="N2084" i="1" s="1"/>
  <c r="H2085" i="1"/>
  <c r="M2085" i="1" s="1"/>
  <c r="I2085" i="1"/>
  <c r="N2085" i="1" s="1"/>
  <c r="H2086" i="1"/>
  <c r="M2086" i="1" s="1"/>
  <c r="I2086" i="1"/>
  <c r="N2086" i="1" s="1"/>
  <c r="H2087" i="1"/>
  <c r="M2087" i="1" s="1"/>
  <c r="I2087" i="1"/>
  <c r="N2087" i="1" s="1"/>
  <c r="H2088" i="1"/>
  <c r="M2088" i="1" s="1"/>
  <c r="I2088" i="1"/>
  <c r="N2088" i="1" s="1"/>
  <c r="H2089" i="1"/>
  <c r="M2089" i="1" s="1"/>
  <c r="I2089" i="1"/>
  <c r="N2089" i="1" s="1"/>
  <c r="H2090" i="1"/>
  <c r="M2090" i="1" s="1"/>
  <c r="I2090" i="1"/>
  <c r="N2090" i="1" s="1"/>
  <c r="H2091" i="1"/>
  <c r="M2091" i="1" s="1"/>
  <c r="I2091" i="1"/>
  <c r="N2091" i="1" s="1"/>
  <c r="H2092" i="1"/>
  <c r="M2092" i="1" s="1"/>
  <c r="I2092" i="1"/>
  <c r="N2092" i="1" s="1"/>
  <c r="H2093" i="1"/>
  <c r="M2093" i="1" s="1"/>
  <c r="I2093" i="1"/>
  <c r="N2093" i="1" s="1"/>
  <c r="H2094" i="1"/>
  <c r="M2094" i="1" s="1"/>
  <c r="I2094" i="1"/>
  <c r="N2094" i="1" s="1"/>
  <c r="H2095" i="1"/>
  <c r="M2095" i="1" s="1"/>
  <c r="I2095" i="1"/>
  <c r="N2095" i="1" s="1"/>
  <c r="H2096" i="1"/>
  <c r="M2096" i="1" s="1"/>
  <c r="I2096" i="1"/>
  <c r="N2096" i="1" s="1"/>
  <c r="H2097" i="1"/>
  <c r="M2097" i="1" s="1"/>
  <c r="I2097" i="1"/>
  <c r="N2097" i="1" s="1"/>
  <c r="H2098" i="1"/>
  <c r="M2098" i="1" s="1"/>
  <c r="I2098" i="1"/>
  <c r="N2098" i="1" s="1"/>
  <c r="H2099" i="1"/>
  <c r="M2099" i="1" s="1"/>
  <c r="I2099" i="1"/>
  <c r="N2099" i="1" s="1"/>
  <c r="H2100" i="1"/>
  <c r="M2100" i="1" s="1"/>
  <c r="I2100" i="1"/>
  <c r="N2100" i="1" s="1"/>
  <c r="H2101" i="1"/>
  <c r="M2101" i="1" s="1"/>
  <c r="I2101" i="1"/>
  <c r="N2101" i="1" s="1"/>
  <c r="H2102" i="1"/>
  <c r="M2102" i="1" s="1"/>
  <c r="I2102" i="1"/>
  <c r="N2102" i="1" s="1"/>
  <c r="H2103" i="1"/>
  <c r="M2103" i="1" s="1"/>
  <c r="I2103" i="1"/>
  <c r="N2103" i="1" s="1"/>
  <c r="H2104" i="1"/>
  <c r="M2104" i="1" s="1"/>
  <c r="I2104" i="1"/>
  <c r="N2104" i="1" s="1"/>
  <c r="H2105" i="1"/>
  <c r="M2105" i="1" s="1"/>
  <c r="I2105" i="1"/>
  <c r="N2105" i="1" s="1"/>
  <c r="H2106" i="1"/>
  <c r="M2106" i="1" s="1"/>
  <c r="I2106" i="1"/>
  <c r="N2106" i="1" s="1"/>
  <c r="H2107" i="1"/>
  <c r="M2107" i="1" s="1"/>
  <c r="I2107" i="1"/>
  <c r="N2107" i="1" s="1"/>
  <c r="H2108" i="1"/>
  <c r="M2108" i="1" s="1"/>
  <c r="I2108" i="1"/>
  <c r="N2108" i="1" s="1"/>
  <c r="H2109" i="1"/>
  <c r="M2109" i="1" s="1"/>
  <c r="I2109" i="1"/>
  <c r="N2109" i="1" s="1"/>
  <c r="H2110" i="1"/>
  <c r="M2110" i="1" s="1"/>
  <c r="I2110" i="1"/>
  <c r="N2110" i="1" s="1"/>
  <c r="H2111" i="1"/>
  <c r="M2111" i="1" s="1"/>
  <c r="I2111" i="1"/>
  <c r="N2111" i="1" s="1"/>
  <c r="H2112" i="1"/>
  <c r="M2112" i="1" s="1"/>
  <c r="I2112" i="1"/>
  <c r="N2112" i="1" s="1"/>
  <c r="H2113" i="1"/>
  <c r="M2113" i="1" s="1"/>
  <c r="I2113" i="1"/>
  <c r="N2113" i="1" s="1"/>
  <c r="H2114" i="1"/>
  <c r="M2114" i="1" s="1"/>
  <c r="I2114" i="1"/>
  <c r="N2114" i="1" s="1"/>
  <c r="H2115" i="1"/>
  <c r="M2115" i="1" s="1"/>
  <c r="I2115" i="1"/>
  <c r="N2115" i="1" s="1"/>
  <c r="H2116" i="1"/>
  <c r="M2116" i="1" s="1"/>
  <c r="I2116" i="1"/>
  <c r="N2116" i="1" s="1"/>
  <c r="H2117" i="1"/>
  <c r="M2117" i="1" s="1"/>
  <c r="I2117" i="1"/>
  <c r="N2117" i="1" s="1"/>
  <c r="H2118" i="1"/>
  <c r="M2118" i="1" s="1"/>
  <c r="I2118" i="1"/>
  <c r="N2118" i="1" s="1"/>
  <c r="H2119" i="1"/>
  <c r="M2119" i="1" s="1"/>
  <c r="I2119" i="1"/>
  <c r="N2119" i="1" s="1"/>
  <c r="H2120" i="1"/>
  <c r="M2120" i="1" s="1"/>
  <c r="I2120" i="1"/>
  <c r="N2120" i="1" s="1"/>
  <c r="H2121" i="1"/>
  <c r="M2121" i="1" s="1"/>
  <c r="I2121" i="1"/>
  <c r="N2121" i="1" s="1"/>
  <c r="H2122" i="1"/>
  <c r="M2122" i="1" s="1"/>
  <c r="I2122" i="1"/>
  <c r="N2122" i="1" s="1"/>
  <c r="H2123" i="1"/>
  <c r="M2123" i="1" s="1"/>
  <c r="I2123" i="1"/>
  <c r="N2123" i="1" s="1"/>
  <c r="H2124" i="1"/>
  <c r="M2124" i="1" s="1"/>
  <c r="I2124" i="1"/>
  <c r="N2124" i="1" s="1"/>
  <c r="H2125" i="1"/>
  <c r="M2125" i="1" s="1"/>
  <c r="I2125" i="1"/>
  <c r="N2125" i="1" s="1"/>
  <c r="H2126" i="1"/>
  <c r="M2126" i="1" s="1"/>
  <c r="I2126" i="1"/>
  <c r="N2126" i="1" s="1"/>
  <c r="H2127" i="1"/>
  <c r="M2127" i="1" s="1"/>
  <c r="I2127" i="1"/>
  <c r="N2127" i="1" s="1"/>
  <c r="H2128" i="1"/>
  <c r="M2128" i="1" s="1"/>
  <c r="I2128" i="1"/>
  <c r="N2128" i="1" s="1"/>
  <c r="H2129" i="1"/>
  <c r="M2129" i="1" s="1"/>
  <c r="I2129" i="1"/>
  <c r="N2129" i="1" s="1"/>
  <c r="H2130" i="1"/>
  <c r="M2130" i="1" s="1"/>
  <c r="I2130" i="1"/>
  <c r="N2130" i="1" s="1"/>
  <c r="H2131" i="1"/>
  <c r="M2131" i="1" s="1"/>
  <c r="I2131" i="1"/>
  <c r="N2131" i="1" s="1"/>
  <c r="H2132" i="1"/>
  <c r="M2132" i="1" s="1"/>
  <c r="I2132" i="1"/>
  <c r="N2132" i="1" s="1"/>
  <c r="H2133" i="1"/>
  <c r="M2133" i="1" s="1"/>
  <c r="I2133" i="1"/>
  <c r="N2133" i="1" s="1"/>
  <c r="H2134" i="1"/>
  <c r="M2134" i="1" s="1"/>
  <c r="I2134" i="1"/>
  <c r="N2134" i="1" s="1"/>
  <c r="H2135" i="1"/>
  <c r="M2135" i="1" s="1"/>
  <c r="I2135" i="1"/>
  <c r="N2135" i="1" s="1"/>
  <c r="H2136" i="1"/>
  <c r="M2136" i="1" s="1"/>
  <c r="I2136" i="1"/>
  <c r="N2136" i="1" s="1"/>
  <c r="H2137" i="1"/>
  <c r="M2137" i="1" s="1"/>
  <c r="I2137" i="1"/>
  <c r="N2137" i="1" s="1"/>
  <c r="H2138" i="1"/>
  <c r="M2138" i="1" s="1"/>
  <c r="I2138" i="1"/>
  <c r="N2138" i="1" s="1"/>
  <c r="H2139" i="1"/>
  <c r="M2139" i="1" s="1"/>
  <c r="I2139" i="1"/>
  <c r="N2139" i="1" s="1"/>
  <c r="H2140" i="1"/>
  <c r="M2140" i="1" s="1"/>
  <c r="I2140" i="1"/>
  <c r="N2140" i="1" s="1"/>
  <c r="H2141" i="1"/>
  <c r="M2141" i="1" s="1"/>
  <c r="I2141" i="1"/>
  <c r="N2141" i="1" s="1"/>
  <c r="H2142" i="1"/>
  <c r="M2142" i="1" s="1"/>
  <c r="I2142" i="1"/>
  <c r="N2142" i="1" s="1"/>
  <c r="H2143" i="1"/>
  <c r="M2143" i="1" s="1"/>
  <c r="I2143" i="1"/>
  <c r="N2143" i="1" s="1"/>
  <c r="H2144" i="1"/>
  <c r="M2144" i="1" s="1"/>
  <c r="I2144" i="1"/>
  <c r="N2144" i="1" s="1"/>
  <c r="H2145" i="1"/>
  <c r="M2145" i="1" s="1"/>
  <c r="I2145" i="1"/>
  <c r="N2145" i="1" s="1"/>
  <c r="H2146" i="1"/>
  <c r="M2146" i="1" s="1"/>
  <c r="I2146" i="1"/>
  <c r="N2146" i="1" s="1"/>
  <c r="H2147" i="1"/>
  <c r="M2147" i="1" s="1"/>
  <c r="I2147" i="1"/>
  <c r="N2147" i="1" s="1"/>
  <c r="H2148" i="1"/>
  <c r="M2148" i="1" s="1"/>
  <c r="I2148" i="1"/>
  <c r="N2148" i="1" s="1"/>
  <c r="H2149" i="1"/>
  <c r="M2149" i="1" s="1"/>
  <c r="I2149" i="1"/>
  <c r="N2149" i="1" s="1"/>
  <c r="H2150" i="1"/>
  <c r="M2150" i="1" s="1"/>
  <c r="I2150" i="1"/>
  <c r="N2150" i="1" s="1"/>
  <c r="H2151" i="1"/>
  <c r="M2151" i="1" s="1"/>
  <c r="I2151" i="1"/>
  <c r="N2151" i="1" s="1"/>
  <c r="H2152" i="1"/>
  <c r="M2152" i="1" s="1"/>
  <c r="I2152" i="1"/>
  <c r="N2152" i="1" s="1"/>
  <c r="H2153" i="1"/>
  <c r="M2153" i="1" s="1"/>
  <c r="I2153" i="1"/>
  <c r="N2153" i="1" s="1"/>
  <c r="H2154" i="1"/>
  <c r="M2154" i="1" s="1"/>
  <c r="I2154" i="1"/>
  <c r="N2154" i="1" s="1"/>
  <c r="H2155" i="1"/>
  <c r="M2155" i="1" s="1"/>
  <c r="I2155" i="1"/>
  <c r="N2155" i="1" s="1"/>
  <c r="H2156" i="1"/>
  <c r="M2156" i="1" s="1"/>
  <c r="I2156" i="1"/>
  <c r="N2156" i="1" s="1"/>
  <c r="H2157" i="1"/>
  <c r="M2157" i="1" s="1"/>
  <c r="I2157" i="1"/>
  <c r="N2157" i="1" s="1"/>
  <c r="H2158" i="1"/>
  <c r="M2158" i="1" s="1"/>
  <c r="I2158" i="1"/>
  <c r="N2158" i="1" s="1"/>
  <c r="H2159" i="1"/>
  <c r="M2159" i="1" s="1"/>
  <c r="I2159" i="1"/>
  <c r="N2159" i="1" s="1"/>
  <c r="H2160" i="1"/>
  <c r="M2160" i="1" s="1"/>
  <c r="I2160" i="1"/>
  <c r="N2160" i="1" s="1"/>
  <c r="H2161" i="1"/>
  <c r="M2161" i="1" s="1"/>
  <c r="I2161" i="1"/>
  <c r="N2161" i="1" s="1"/>
  <c r="H2162" i="1"/>
  <c r="M2162" i="1" s="1"/>
  <c r="I2162" i="1"/>
  <c r="N2162" i="1" s="1"/>
  <c r="H2163" i="1"/>
  <c r="M2163" i="1" s="1"/>
  <c r="I2163" i="1"/>
  <c r="N2163" i="1" s="1"/>
  <c r="H2164" i="1"/>
  <c r="M2164" i="1" s="1"/>
  <c r="I2164" i="1"/>
  <c r="N2164" i="1" s="1"/>
  <c r="H2165" i="1"/>
  <c r="M2165" i="1" s="1"/>
  <c r="I2165" i="1"/>
  <c r="N2165" i="1" s="1"/>
  <c r="H2166" i="1"/>
  <c r="M2166" i="1" s="1"/>
  <c r="I2166" i="1"/>
  <c r="N2166" i="1" s="1"/>
  <c r="H2167" i="1"/>
  <c r="M2167" i="1" s="1"/>
  <c r="I2167" i="1"/>
  <c r="N2167" i="1" s="1"/>
  <c r="H2168" i="1"/>
  <c r="M2168" i="1" s="1"/>
  <c r="I2168" i="1"/>
  <c r="N2168" i="1" s="1"/>
  <c r="H2169" i="1"/>
  <c r="M2169" i="1" s="1"/>
  <c r="I2169" i="1"/>
  <c r="N2169" i="1" s="1"/>
  <c r="H2170" i="1"/>
  <c r="M2170" i="1" s="1"/>
  <c r="I2170" i="1"/>
  <c r="N2170" i="1" s="1"/>
  <c r="H2171" i="1"/>
  <c r="M2171" i="1" s="1"/>
  <c r="I2171" i="1"/>
  <c r="N2171" i="1" s="1"/>
  <c r="H2172" i="1"/>
  <c r="M2172" i="1" s="1"/>
  <c r="I2172" i="1"/>
  <c r="N2172" i="1" s="1"/>
  <c r="H2173" i="1"/>
  <c r="M2173" i="1" s="1"/>
  <c r="I2173" i="1"/>
  <c r="N2173" i="1" s="1"/>
  <c r="H2174" i="1"/>
  <c r="M2174" i="1" s="1"/>
  <c r="I2174" i="1"/>
  <c r="N2174" i="1" s="1"/>
  <c r="H2175" i="1"/>
  <c r="M2175" i="1" s="1"/>
  <c r="I2175" i="1"/>
  <c r="N2175" i="1" s="1"/>
  <c r="H2176" i="1"/>
  <c r="M2176" i="1" s="1"/>
  <c r="I2176" i="1"/>
  <c r="N2176" i="1" s="1"/>
  <c r="H2177" i="1"/>
  <c r="M2177" i="1" s="1"/>
  <c r="I2177" i="1"/>
  <c r="N2177" i="1" s="1"/>
  <c r="H2178" i="1"/>
  <c r="M2178" i="1" s="1"/>
  <c r="I2178" i="1"/>
  <c r="N2178" i="1" s="1"/>
  <c r="H2179" i="1"/>
  <c r="M2179" i="1" s="1"/>
  <c r="I2179" i="1"/>
  <c r="N2179" i="1" s="1"/>
  <c r="H2180" i="1"/>
  <c r="M2180" i="1" s="1"/>
  <c r="I2180" i="1"/>
  <c r="N2180" i="1" s="1"/>
  <c r="H2181" i="1"/>
  <c r="M2181" i="1" s="1"/>
  <c r="I2181" i="1"/>
  <c r="N2181" i="1" s="1"/>
  <c r="H2182" i="1"/>
  <c r="M2182" i="1" s="1"/>
  <c r="I2182" i="1"/>
  <c r="N2182" i="1" s="1"/>
  <c r="H2183" i="1"/>
  <c r="M2183" i="1" s="1"/>
  <c r="I2183" i="1"/>
  <c r="N2183" i="1" s="1"/>
  <c r="H2184" i="1"/>
  <c r="M2184" i="1" s="1"/>
  <c r="I2184" i="1"/>
  <c r="N2184" i="1" s="1"/>
  <c r="H2185" i="1"/>
  <c r="M2185" i="1" s="1"/>
  <c r="I2185" i="1"/>
  <c r="N2185" i="1" s="1"/>
  <c r="H2186" i="1"/>
  <c r="M2186" i="1" s="1"/>
  <c r="I2186" i="1"/>
  <c r="N2186" i="1" s="1"/>
  <c r="H2187" i="1"/>
  <c r="M2187" i="1" s="1"/>
  <c r="I2187" i="1"/>
  <c r="N2187" i="1" s="1"/>
  <c r="H2188" i="1"/>
  <c r="M2188" i="1" s="1"/>
  <c r="I2188" i="1"/>
  <c r="N2188" i="1" s="1"/>
  <c r="H2189" i="1"/>
  <c r="M2189" i="1" s="1"/>
  <c r="I2189" i="1"/>
  <c r="N2189" i="1" s="1"/>
  <c r="H2190" i="1"/>
  <c r="M2190" i="1" s="1"/>
  <c r="I2190" i="1"/>
  <c r="N2190" i="1" s="1"/>
  <c r="H2191" i="1"/>
  <c r="M2191" i="1" s="1"/>
  <c r="I2191" i="1"/>
  <c r="N2191" i="1" s="1"/>
  <c r="H2192" i="1"/>
  <c r="M2192" i="1" s="1"/>
  <c r="I2192" i="1"/>
  <c r="N2192" i="1" s="1"/>
  <c r="H2193" i="1"/>
  <c r="M2193" i="1" s="1"/>
  <c r="I2193" i="1"/>
  <c r="N2193" i="1" s="1"/>
  <c r="H2194" i="1"/>
  <c r="M2194" i="1" s="1"/>
  <c r="I2194" i="1"/>
  <c r="N2194" i="1" s="1"/>
  <c r="H2195" i="1"/>
  <c r="M2195" i="1" s="1"/>
  <c r="I2195" i="1"/>
  <c r="N2195" i="1" s="1"/>
  <c r="H2196" i="1"/>
  <c r="M2196" i="1" s="1"/>
  <c r="I2196" i="1"/>
  <c r="N2196" i="1" s="1"/>
  <c r="H2197" i="1"/>
  <c r="M2197" i="1" s="1"/>
  <c r="I2197" i="1"/>
  <c r="N2197" i="1" s="1"/>
  <c r="H2198" i="1"/>
  <c r="M2198" i="1" s="1"/>
  <c r="I2198" i="1"/>
  <c r="N2198" i="1" s="1"/>
  <c r="H2199" i="1"/>
  <c r="M2199" i="1" s="1"/>
  <c r="I2199" i="1"/>
  <c r="N2199" i="1" s="1"/>
  <c r="H2200" i="1"/>
  <c r="M2200" i="1" s="1"/>
  <c r="I2200" i="1"/>
  <c r="N2200" i="1" s="1"/>
  <c r="H2201" i="1"/>
  <c r="M2201" i="1" s="1"/>
  <c r="I2201" i="1"/>
  <c r="N2201" i="1" s="1"/>
  <c r="H2202" i="1"/>
  <c r="M2202" i="1" s="1"/>
  <c r="I2202" i="1"/>
  <c r="N2202" i="1" s="1"/>
  <c r="H2203" i="1"/>
  <c r="M2203" i="1" s="1"/>
  <c r="I2203" i="1"/>
  <c r="N2203" i="1" s="1"/>
  <c r="H2204" i="1"/>
  <c r="M2204" i="1" s="1"/>
  <c r="I2204" i="1"/>
  <c r="N2204" i="1" s="1"/>
  <c r="H2205" i="1"/>
  <c r="M2205" i="1" s="1"/>
  <c r="I2205" i="1"/>
  <c r="N2205" i="1" s="1"/>
  <c r="H2206" i="1"/>
  <c r="M2206" i="1" s="1"/>
  <c r="I2206" i="1"/>
  <c r="N2206" i="1" s="1"/>
  <c r="H2207" i="1"/>
  <c r="M2207" i="1" s="1"/>
  <c r="I2207" i="1"/>
  <c r="N2207" i="1" s="1"/>
  <c r="H2208" i="1"/>
  <c r="M2208" i="1" s="1"/>
  <c r="I2208" i="1"/>
  <c r="N2208" i="1" s="1"/>
  <c r="H2209" i="1"/>
  <c r="M2209" i="1" s="1"/>
  <c r="I2209" i="1"/>
  <c r="N2209" i="1" s="1"/>
  <c r="H2210" i="1"/>
  <c r="M2210" i="1" s="1"/>
  <c r="I2210" i="1"/>
  <c r="N2210" i="1" s="1"/>
  <c r="H2211" i="1"/>
  <c r="M2211" i="1" s="1"/>
  <c r="I2211" i="1"/>
  <c r="N2211" i="1" s="1"/>
  <c r="H2212" i="1"/>
  <c r="M2212" i="1" s="1"/>
  <c r="I2212" i="1"/>
  <c r="N2212" i="1" s="1"/>
  <c r="H2213" i="1"/>
  <c r="M2213" i="1" s="1"/>
  <c r="I2213" i="1"/>
  <c r="N2213" i="1" s="1"/>
  <c r="H2214" i="1"/>
  <c r="M2214" i="1" s="1"/>
  <c r="I2214" i="1"/>
  <c r="N2214" i="1" s="1"/>
  <c r="H2215" i="1"/>
  <c r="M2215" i="1" s="1"/>
  <c r="I2215" i="1"/>
  <c r="N2215" i="1" s="1"/>
  <c r="H2216" i="1"/>
  <c r="M2216" i="1" s="1"/>
  <c r="I2216" i="1"/>
  <c r="N2216" i="1" s="1"/>
  <c r="H2217" i="1"/>
  <c r="M2217" i="1" s="1"/>
  <c r="I2217" i="1"/>
  <c r="N2217" i="1" s="1"/>
  <c r="H2218" i="1"/>
  <c r="M2218" i="1" s="1"/>
  <c r="I2218" i="1"/>
  <c r="N2218" i="1" s="1"/>
  <c r="H2219" i="1"/>
  <c r="M2219" i="1" s="1"/>
  <c r="I2219" i="1"/>
  <c r="N2219" i="1" s="1"/>
  <c r="H2220" i="1"/>
  <c r="M2220" i="1" s="1"/>
  <c r="I2220" i="1"/>
  <c r="N2220" i="1" s="1"/>
  <c r="H2221" i="1"/>
  <c r="M2221" i="1" s="1"/>
  <c r="I2221" i="1"/>
  <c r="N2221" i="1" s="1"/>
  <c r="H2222" i="1"/>
  <c r="M2222" i="1" s="1"/>
  <c r="I2222" i="1"/>
  <c r="N2222" i="1" s="1"/>
  <c r="H2223" i="1"/>
  <c r="M2223" i="1" s="1"/>
  <c r="I2223" i="1"/>
  <c r="N2223" i="1" s="1"/>
  <c r="H2224" i="1"/>
  <c r="M2224" i="1" s="1"/>
  <c r="I2224" i="1"/>
  <c r="N2224" i="1" s="1"/>
  <c r="H2225" i="1"/>
  <c r="M2225" i="1" s="1"/>
  <c r="I2225" i="1"/>
  <c r="N2225" i="1" s="1"/>
  <c r="H2226" i="1"/>
  <c r="M2226" i="1" s="1"/>
  <c r="I2226" i="1"/>
  <c r="N2226" i="1" s="1"/>
  <c r="H2227" i="1"/>
  <c r="M2227" i="1" s="1"/>
  <c r="I2227" i="1"/>
  <c r="N2227" i="1" s="1"/>
  <c r="H2228" i="1"/>
  <c r="M2228" i="1" s="1"/>
  <c r="I2228" i="1"/>
  <c r="N2228" i="1" s="1"/>
  <c r="H2229" i="1"/>
  <c r="M2229" i="1" s="1"/>
  <c r="I2229" i="1"/>
  <c r="N2229" i="1" s="1"/>
  <c r="H2230" i="1"/>
  <c r="M2230" i="1" s="1"/>
  <c r="I2230" i="1"/>
  <c r="N2230" i="1" s="1"/>
  <c r="H2231" i="1"/>
  <c r="M2231" i="1" s="1"/>
  <c r="I2231" i="1"/>
  <c r="N2231" i="1" s="1"/>
  <c r="H2232" i="1"/>
  <c r="M2232" i="1" s="1"/>
  <c r="I2232" i="1"/>
  <c r="N2232" i="1" s="1"/>
  <c r="H2233" i="1"/>
  <c r="M2233" i="1" s="1"/>
  <c r="I2233" i="1"/>
  <c r="N2233" i="1" s="1"/>
  <c r="H2234" i="1"/>
  <c r="M2234" i="1" s="1"/>
  <c r="I2234" i="1"/>
  <c r="N2234" i="1" s="1"/>
  <c r="H2235" i="1"/>
  <c r="M2235" i="1" s="1"/>
  <c r="I2235" i="1"/>
  <c r="N2235" i="1" s="1"/>
  <c r="H2236" i="1"/>
  <c r="M2236" i="1" s="1"/>
  <c r="I2236" i="1"/>
  <c r="N2236" i="1" s="1"/>
  <c r="H2237" i="1"/>
  <c r="M2237" i="1" s="1"/>
  <c r="I2237" i="1"/>
  <c r="N2237" i="1" s="1"/>
  <c r="H2238" i="1"/>
  <c r="M2238" i="1" s="1"/>
  <c r="I2238" i="1"/>
  <c r="N2238" i="1" s="1"/>
  <c r="H2239" i="1"/>
  <c r="M2239" i="1" s="1"/>
  <c r="I2239" i="1"/>
  <c r="N2239" i="1" s="1"/>
  <c r="H2240" i="1"/>
  <c r="M2240" i="1" s="1"/>
  <c r="I2240" i="1"/>
  <c r="N2240" i="1" s="1"/>
  <c r="H2241" i="1"/>
  <c r="M2241" i="1" s="1"/>
  <c r="I2241" i="1"/>
  <c r="N2241" i="1" s="1"/>
  <c r="H2242" i="1"/>
  <c r="M2242" i="1" s="1"/>
  <c r="I2242" i="1"/>
  <c r="N2242" i="1" s="1"/>
  <c r="H2243" i="1"/>
  <c r="M2243" i="1" s="1"/>
  <c r="I2243" i="1"/>
  <c r="N2243" i="1" s="1"/>
  <c r="H2244" i="1"/>
  <c r="M2244" i="1" s="1"/>
  <c r="I2244" i="1"/>
  <c r="N2244" i="1" s="1"/>
  <c r="H2245" i="1"/>
  <c r="M2245" i="1" s="1"/>
  <c r="I2245" i="1"/>
  <c r="N2245" i="1" s="1"/>
  <c r="H2246" i="1"/>
  <c r="M2246" i="1" s="1"/>
  <c r="I2246" i="1"/>
  <c r="N2246" i="1" s="1"/>
  <c r="H2247" i="1"/>
  <c r="M2247" i="1" s="1"/>
  <c r="I2247" i="1"/>
  <c r="N2247" i="1" s="1"/>
  <c r="H2248" i="1"/>
  <c r="M2248" i="1" s="1"/>
  <c r="I2248" i="1"/>
  <c r="N2248" i="1" s="1"/>
  <c r="H2249" i="1"/>
  <c r="M2249" i="1" s="1"/>
  <c r="I2249" i="1"/>
  <c r="N2249" i="1" s="1"/>
  <c r="H2250" i="1"/>
  <c r="M2250" i="1" s="1"/>
  <c r="I2250" i="1"/>
  <c r="N2250" i="1" s="1"/>
  <c r="H2251" i="1"/>
  <c r="M2251" i="1" s="1"/>
  <c r="I2251" i="1"/>
  <c r="N2251" i="1" s="1"/>
  <c r="H2252" i="1"/>
  <c r="M2252" i="1" s="1"/>
  <c r="I2252" i="1"/>
  <c r="N2252" i="1" s="1"/>
  <c r="H2253" i="1"/>
  <c r="M2253" i="1" s="1"/>
  <c r="I2253" i="1"/>
  <c r="N2253" i="1" s="1"/>
  <c r="H2254" i="1"/>
  <c r="M2254" i="1" s="1"/>
  <c r="I2254" i="1"/>
  <c r="N2254" i="1" s="1"/>
  <c r="H2255" i="1"/>
  <c r="M2255" i="1" s="1"/>
  <c r="I2255" i="1"/>
  <c r="N2255" i="1" s="1"/>
  <c r="H2256" i="1"/>
  <c r="M2256" i="1" s="1"/>
  <c r="I2256" i="1"/>
  <c r="N2256" i="1" s="1"/>
  <c r="H2257" i="1"/>
  <c r="M2257" i="1" s="1"/>
  <c r="I2257" i="1"/>
  <c r="N2257" i="1" s="1"/>
  <c r="H2258" i="1"/>
  <c r="M2258" i="1" s="1"/>
  <c r="I2258" i="1"/>
  <c r="N2258" i="1" s="1"/>
  <c r="H2259" i="1"/>
  <c r="M2259" i="1" s="1"/>
  <c r="I2259" i="1"/>
  <c r="N2259" i="1" s="1"/>
  <c r="H2260" i="1"/>
  <c r="M2260" i="1" s="1"/>
  <c r="I2260" i="1"/>
  <c r="N2260" i="1" s="1"/>
  <c r="H2261" i="1"/>
  <c r="M2261" i="1" s="1"/>
  <c r="I2261" i="1"/>
  <c r="N2261" i="1" s="1"/>
  <c r="H2262" i="1"/>
  <c r="M2262" i="1" s="1"/>
  <c r="I2262" i="1"/>
  <c r="N2262" i="1" s="1"/>
  <c r="H2263" i="1"/>
  <c r="M2263" i="1" s="1"/>
  <c r="I2263" i="1"/>
  <c r="N2263" i="1" s="1"/>
  <c r="H2264" i="1"/>
  <c r="M2264" i="1" s="1"/>
  <c r="I2264" i="1"/>
  <c r="N2264" i="1" s="1"/>
  <c r="H2265" i="1"/>
  <c r="M2265" i="1" s="1"/>
  <c r="I2265" i="1"/>
  <c r="N2265" i="1" s="1"/>
  <c r="H2266" i="1"/>
  <c r="M2266" i="1" s="1"/>
  <c r="I2266" i="1"/>
  <c r="N2266" i="1" s="1"/>
  <c r="H2267" i="1"/>
  <c r="M2267" i="1" s="1"/>
  <c r="I2267" i="1"/>
  <c r="N2267" i="1" s="1"/>
  <c r="H2268" i="1"/>
  <c r="M2268" i="1" s="1"/>
  <c r="I2268" i="1"/>
  <c r="N2268" i="1" s="1"/>
  <c r="H2269" i="1"/>
  <c r="M2269" i="1" s="1"/>
  <c r="I2269" i="1"/>
  <c r="N2269" i="1" s="1"/>
  <c r="H2270" i="1"/>
  <c r="M2270" i="1" s="1"/>
  <c r="I2270" i="1"/>
  <c r="N2270" i="1" s="1"/>
  <c r="H2271" i="1"/>
  <c r="M2271" i="1" s="1"/>
  <c r="I2271" i="1"/>
  <c r="N2271" i="1" s="1"/>
  <c r="H2272" i="1"/>
  <c r="M2272" i="1" s="1"/>
  <c r="I2272" i="1"/>
  <c r="N2272" i="1" s="1"/>
  <c r="H2273" i="1"/>
  <c r="M2273" i="1" s="1"/>
  <c r="I2273" i="1"/>
  <c r="N2273" i="1" s="1"/>
  <c r="H2274" i="1"/>
  <c r="M2274" i="1" s="1"/>
  <c r="I2274" i="1"/>
  <c r="N2274" i="1" s="1"/>
  <c r="H2275" i="1"/>
  <c r="M2275" i="1" s="1"/>
  <c r="I2275" i="1"/>
  <c r="N2275" i="1" s="1"/>
  <c r="H2276" i="1"/>
  <c r="M2276" i="1" s="1"/>
  <c r="I2276" i="1"/>
  <c r="N2276" i="1" s="1"/>
  <c r="H2277" i="1"/>
  <c r="M2277" i="1" s="1"/>
  <c r="I2277" i="1"/>
  <c r="N2277" i="1" s="1"/>
  <c r="H2278" i="1"/>
  <c r="M2278" i="1" s="1"/>
  <c r="I2278" i="1"/>
  <c r="N2278" i="1" s="1"/>
  <c r="H2279" i="1"/>
  <c r="M2279" i="1" s="1"/>
  <c r="I2279" i="1"/>
  <c r="N2279" i="1" s="1"/>
  <c r="H2280" i="1"/>
  <c r="M2280" i="1" s="1"/>
  <c r="I2280" i="1"/>
  <c r="N2280" i="1" s="1"/>
  <c r="H2281" i="1"/>
  <c r="M2281" i="1" s="1"/>
  <c r="I2281" i="1"/>
  <c r="N2281" i="1" s="1"/>
  <c r="H2282" i="1"/>
  <c r="M2282" i="1" s="1"/>
  <c r="I2282" i="1"/>
  <c r="N2282" i="1" s="1"/>
  <c r="H2283" i="1"/>
  <c r="M2283" i="1" s="1"/>
  <c r="I2283" i="1"/>
  <c r="N2283" i="1" s="1"/>
  <c r="H2284" i="1"/>
  <c r="M2284" i="1" s="1"/>
  <c r="I2284" i="1"/>
  <c r="N2284" i="1" s="1"/>
  <c r="H2285" i="1"/>
  <c r="M2285" i="1" s="1"/>
  <c r="I2285" i="1"/>
  <c r="N2285" i="1" s="1"/>
  <c r="H2286" i="1"/>
  <c r="M2286" i="1" s="1"/>
  <c r="I2286" i="1"/>
  <c r="N2286" i="1" s="1"/>
  <c r="H2287" i="1"/>
  <c r="M2287" i="1" s="1"/>
  <c r="I2287" i="1"/>
  <c r="N2287" i="1" s="1"/>
  <c r="H2288" i="1"/>
  <c r="M2288" i="1" s="1"/>
  <c r="I2288" i="1"/>
  <c r="N2288" i="1" s="1"/>
  <c r="H2289" i="1"/>
  <c r="M2289" i="1" s="1"/>
  <c r="I2289" i="1"/>
  <c r="N2289" i="1" s="1"/>
  <c r="H2290" i="1"/>
  <c r="M2290" i="1" s="1"/>
  <c r="I2290" i="1"/>
  <c r="N2290" i="1" s="1"/>
  <c r="H2291" i="1"/>
  <c r="M2291" i="1" s="1"/>
  <c r="I2291" i="1"/>
  <c r="N2291" i="1" s="1"/>
  <c r="H2292" i="1"/>
  <c r="M2292" i="1" s="1"/>
  <c r="I2292" i="1"/>
  <c r="N2292" i="1" s="1"/>
  <c r="H2293" i="1"/>
  <c r="M2293" i="1" s="1"/>
  <c r="I2293" i="1"/>
  <c r="N2293" i="1" s="1"/>
  <c r="H2294" i="1"/>
  <c r="M2294" i="1" s="1"/>
  <c r="I2294" i="1"/>
  <c r="N2294" i="1" s="1"/>
  <c r="H2295" i="1"/>
  <c r="M2295" i="1" s="1"/>
  <c r="I2295" i="1"/>
  <c r="N2295" i="1" s="1"/>
  <c r="H2296" i="1"/>
  <c r="M2296" i="1" s="1"/>
  <c r="I2296" i="1"/>
  <c r="N2296" i="1" s="1"/>
  <c r="H2297" i="1"/>
  <c r="M2297" i="1" s="1"/>
  <c r="I2297" i="1"/>
  <c r="N2297" i="1" s="1"/>
  <c r="H2298" i="1"/>
  <c r="M2298" i="1" s="1"/>
  <c r="I2298" i="1"/>
  <c r="N2298" i="1" s="1"/>
  <c r="H2299" i="1"/>
  <c r="M2299" i="1" s="1"/>
  <c r="I2299" i="1"/>
  <c r="N2299" i="1" s="1"/>
  <c r="H2300" i="1"/>
  <c r="M2300" i="1" s="1"/>
  <c r="I2300" i="1"/>
  <c r="N2300" i="1" s="1"/>
  <c r="H2301" i="1"/>
  <c r="M2301" i="1" s="1"/>
  <c r="I2301" i="1"/>
  <c r="N2301" i="1" s="1"/>
  <c r="H2302" i="1"/>
  <c r="M2302" i="1" s="1"/>
  <c r="I2302" i="1"/>
  <c r="N2302" i="1" s="1"/>
  <c r="H2303" i="1"/>
  <c r="M2303" i="1" s="1"/>
  <c r="I2303" i="1"/>
  <c r="N2303" i="1" s="1"/>
  <c r="H2304" i="1"/>
  <c r="M2304" i="1" s="1"/>
  <c r="I2304" i="1"/>
  <c r="N2304" i="1" s="1"/>
  <c r="H2305" i="1"/>
  <c r="I2305" i="1"/>
  <c r="N2305" i="1" s="1"/>
  <c r="H2306" i="1"/>
  <c r="M2306" i="1" s="1"/>
  <c r="I2306" i="1"/>
  <c r="N2306" i="1" s="1"/>
  <c r="H2307" i="1"/>
  <c r="M2307" i="1" s="1"/>
  <c r="I2307" i="1"/>
  <c r="H2308" i="1"/>
  <c r="M2308" i="1" s="1"/>
  <c r="I2308" i="1"/>
  <c r="N2308" i="1" s="1"/>
  <c r="H2309" i="1"/>
  <c r="M2309" i="1" s="1"/>
  <c r="I2309" i="1"/>
  <c r="N2309" i="1" s="1"/>
  <c r="H2310" i="1"/>
  <c r="M2310" i="1" s="1"/>
  <c r="I2310" i="1"/>
  <c r="N2310" i="1" s="1"/>
  <c r="H2311" i="1"/>
  <c r="M2311" i="1" s="1"/>
  <c r="I2311" i="1"/>
  <c r="N2311" i="1" s="1"/>
  <c r="H2312" i="1"/>
  <c r="M2312" i="1" s="1"/>
  <c r="I2312" i="1"/>
  <c r="N2312" i="1" s="1"/>
  <c r="H2313" i="1"/>
  <c r="M2313" i="1" s="1"/>
  <c r="I2313" i="1"/>
  <c r="N2313" i="1" s="1"/>
  <c r="H2314" i="1"/>
  <c r="M2314" i="1" s="1"/>
  <c r="I2314" i="1"/>
  <c r="N2314" i="1" s="1"/>
  <c r="H2315" i="1"/>
  <c r="M2315" i="1" s="1"/>
  <c r="I2315" i="1"/>
  <c r="N2315" i="1" s="1"/>
  <c r="H2316" i="1"/>
  <c r="M2316" i="1" s="1"/>
  <c r="I2316" i="1"/>
  <c r="N2316" i="1" s="1"/>
  <c r="H2317" i="1"/>
  <c r="M2317" i="1" s="1"/>
  <c r="I2317" i="1"/>
  <c r="N2317" i="1" s="1"/>
  <c r="H2318" i="1"/>
  <c r="M2318" i="1" s="1"/>
  <c r="I2318" i="1"/>
  <c r="N2318" i="1" s="1"/>
  <c r="H2319" i="1"/>
  <c r="M2319" i="1" s="1"/>
  <c r="I2319" i="1"/>
  <c r="N2319" i="1" s="1"/>
  <c r="H2320" i="1"/>
  <c r="M2320" i="1" s="1"/>
  <c r="I2320" i="1"/>
  <c r="N2320" i="1" s="1"/>
  <c r="H2321" i="1"/>
  <c r="M2321" i="1" s="1"/>
  <c r="I2321" i="1"/>
  <c r="N2321" i="1" s="1"/>
  <c r="H2322" i="1"/>
  <c r="M2322" i="1" s="1"/>
  <c r="I2322" i="1"/>
  <c r="N2322" i="1" s="1"/>
  <c r="H2323" i="1"/>
  <c r="M2323" i="1" s="1"/>
  <c r="I2323" i="1"/>
  <c r="N2323" i="1" s="1"/>
  <c r="H2324" i="1"/>
  <c r="M2324" i="1" s="1"/>
  <c r="I2324" i="1"/>
  <c r="N2324" i="1" s="1"/>
  <c r="H2325" i="1"/>
  <c r="M2325" i="1" s="1"/>
  <c r="I2325" i="1"/>
  <c r="N2325" i="1" s="1"/>
  <c r="H2326" i="1"/>
  <c r="M2326" i="1" s="1"/>
  <c r="I2326" i="1"/>
  <c r="N2326" i="1" s="1"/>
  <c r="H2327" i="1"/>
  <c r="M2327" i="1" s="1"/>
  <c r="I2327" i="1"/>
  <c r="N2327" i="1" s="1"/>
  <c r="H2328" i="1"/>
  <c r="M2328" i="1" s="1"/>
  <c r="I2328" i="1"/>
  <c r="N2328" i="1" s="1"/>
  <c r="H2329" i="1"/>
  <c r="M2329" i="1" s="1"/>
  <c r="I2329" i="1"/>
  <c r="N2329" i="1" s="1"/>
  <c r="H2330" i="1"/>
  <c r="M2330" i="1" s="1"/>
  <c r="I2330" i="1"/>
  <c r="N2330" i="1" s="1"/>
  <c r="H2331" i="1"/>
  <c r="M2331" i="1" s="1"/>
  <c r="I2331" i="1"/>
  <c r="N2331" i="1" s="1"/>
  <c r="H2332" i="1"/>
  <c r="M2332" i="1" s="1"/>
  <c r="I2332" i="1"/>
  <c r="N2332" i="1" s="1"/>
  <c r="H2333" i="1"/>
  <c r="M2333" i="1" s="1"/>
  <c r="I2333" i="1"/>
  <c r="N2333" i="1" s="1"/>
  <c r="H2334" i="1"/>
  <c r="M2334" i="1" s="1"/>
  <c r="I2334" i="1"/>
  <c r="N2334" i="1" s="1"/>
  <c r="H2335" i="1"/>
  <c r="M2335" i="1" s="1"/>
  <c r="I2335" i="1"/>
  <c r="N2335" i="1" s="1"/>
  <c r="H2336" i="1"/>
  <c r="M2336" i="1" s="1"/>
  <c r="I2336" i="1"/>
  <c r="N2336" i="1" s="1"/>
  <c r="H2337" i="1"/>
  <c r="M2337" i="1" s="1"/>
  <c r="I2337" i="1"/>
  <c r="N2337" i="1" s="1"/>
  <c r="H2338" i="1"/>
  <c r="M2338" i="1" s="1"/>
  <c r="I2338" i="1"/>
  <c r="N2338" i="1" s="1"/>
  <c r="H2339" i="1"/>
  <c r="M2339" i="1" s="1"/>
  <c r="I2339" i="1"/>
  <c r="N2339" i="1" s="1"/>
  <c r="H2340" i="1"/>
  <c r="M2340" i="1" s="1"/>
  <c r="I2340" i="1"/>
  <c r="N2340" i="1" s="1"/>
  <c r="H2341" i="1"/>
  <c r="M2341" i="1" s="1"/>
  <c r="I2341" i="1"/>
  <c r="N2341" i="1" s="1"/>
  <c r="H2342" i="1"/>
  <c r="M2342" i="1" s="1"/>
  <c r="I2342" i="1"/>
  <c r="N2342" i="1" s="1"/>
  <c r="H2343" i="1"/>
  <c r="M2343" i="1" s="1"/>
  <c r="I2343" i="1"/>
  <c r="N2343" i="1" s="1"/>
  <c r="H2344" i="1"/>
  <c r="M2344" i="1" s="1"/>
  <c r="I2344" i="1"/>
  <c r="N2344" i="1" s="1"/>
  <c r="H2345" i="1"/>
  <c r="M2345" i="1" s="1"/>
  <c r="I2345" i="1"/>
  <c r="N2345" i="1" s="1"/>
  <c r="H2346" i="1"/>
  <c r="M2346" i="1" s="1"/>
  <c r="I2346" i="1"/>
  <c r="N2346" i="1" s="1"/>
  <c r="H2347" i="1"/>
  <c r="M2347" i="1" s="1"/>
  <c r="I2347" i="1"/>
  <c r="N2347" i="1" s="1"/>
  <c r="H2348" i="1"/>
  <c r="M2348" i="1" s="1"/>
  <c r="I2348" i="1"/>
  <c r="N2348" i="1" s="1"/>
  <c r="H2349" i="1"/>
  <c r="M2349" i="1" s="1"/>
  <c r="I2349" i="1"/>
  <c r="N2349" i="1" s="1"/>
  <c r="H2350" i="1"/>
  <c r="M2350" i="1" s="1"/>
  <c r="I2350" i="1"/>
  <c r="N2350" i="1" s="1"/>
  <c r="H2351" i="1"/>
  <c r="M2351" i="1" s="1"/>
  <c r="I2351" i="1"/>
  <c r="N2351" i="1" s="1"/>
  <c r="H2352" i="1"/>
  <c r="M2352" i="1" s="1"/>
  <c r="I2352" i="1"/>
  <c r="N2352" i="1" s="1"/>
  <c r="H2353" i="1"/>
  <c r="M2353" i="1" s="1"/>
  <c r="I2353" i="1"/>
  <c r="N2353" i="1" s="1"/>
  <c r="H2354" i="1"/>
  <c r="M2354" i="1" s="1"/>
  <c r="I2354" i="1"/>
  <c r="N2354" i="1" s="1"/>
  <c r="H2355" i="1"/>
  <c r="M2355" i="1" s="1"/>
  <c r="I2355" i="1"/>
  <c r="N2355" i="1" s="1"/>
  <c r="H2356" i="1"/>
  <c r="M2356" i="1" s="1"/>
  <c r="I2356" i="1"/>
  <c r="N2356" i="1" s="1"/>
  <c r="H2357" i="1"/>
  <c r="M2357" i="1" s="1"/>
  <c r="I2357" i="1"/>
  <c r="N2357" i="1" s="1"/>
  <c r="H2358" i="1"/>
  <c r="M2358" i="1" s="1"/>
  <c r="I2358" i="1"/>
  <c r="N2358" i="1" s="1"/>
  <c r="H2359" i="1"/>
  <c r="M2359" i="1" s="1"/>
  <c r="I2359" i="1"/>
  <c r="N2359" i="1" s="1"/>
  <c r="H2360" i="1"/>
  <c r="M2360" i="1" s="1"/>
  <c r="I2360" i="1"/>
  <c r="N2360" i="1" s="1"/>
  <c r="H2361" i="1"/>
  <c r="M2361" i="1" s="1"/>
  <c r="I2361" i="1"/>
  <c r="N2361" i="1" s="1"/>
  <c r="H2362" i="1"/>
  <c r="M2362" i="1" s="1"/>
  <c r="I2362" i="1"/>
  <c r="N2362" i="1" s="1"/>
  <c r="H2363" i="1"/>
  <c r="M2363" i="1" s="1"/>
  <c r="I2363" i="1"/>
  <c r="N2363" i="1" s="1"/>
  <c r="H2364" i="1"/>
  <c r="M2364" i="1" s="1"/>
  <c r="I2364" i="1"/>
  <c r="N2364" i="1" s="1"/>
  <c r="H2365" i="1"/>
  <c r="M2365" i="1" s="1"/>
  <c r="I2365" i="1"/>
  <c r="N2365" i="1" s="1"/>
  <c r="H2366" i="1"/>
  <c r="M2366" i="1" s="1"/>
  <c r="I2366" i="1"/>
  <c r="N2366" i="1" s="1"/>
  <c r="H2367" i="1"/>
  <c r="M2367" i="1" s="1"/>
  <c r="I2367" i="1"/>
  <c r="N2367" i="1" s="1"/>
  <c r="H2368" i="1"/>
  <c r="M2368" i="1" s="1"/>
  <c r="I2368" i="1"/>
  <c r="N2368" i="1" s="1"/>
  <c r="H2369" i="1"/>
  <c r="M2369" i="1" s="1"/>
  <c r="I2369" i="1"/>
  <c r="N2369" i="1" s="1"/>
  <c r="H2370" i="1"/>
  <c r="M2370" i="1" s="1"/>
  <c r="I2370" i="1"/>
  <c r="N2370" i="1" s="1"/>
  <c r="H2371" i="1"/>
  <c r="M2371" i="1" s="1"/>
  <c r="I2371" i="1"/>
  <c r="N2371" i="1" s="1"/>
  <c r="H2372" i="1"/>
  <c r="M2372" i="1" s="1"/>
  <c r="I2372" i="1"/>
  <c r="N2372" i="1" s="1"/>
  <c r="H2373" i="1"/>
  <c r="M2373" i="1" s="1"/>
  <c r="I2373" i="1"/>
  <c r="N2373" i="1" s="1"/>
  <c r="H2374" i="1"/>
  <c r="M2374" i="1" s="1"/>
  <c r="I2374" i="1"/>
  <c r="N2374" i="1" s="1"/>
  <c r="H2375" i="1"/>
  <c r="M2375" i="1" s="1"/>
  <c r="I2375" i="1"/>
  <c r="N2375" i="1" s="1"/>
  <c r="H2376" i="1"/>
  <c r="M2376" i="1" s="1"/>
  <c r="I2376" i="1"/>
  <c r="N2376" i="1" s="1"/>
  <c r="H2377" i="1"/>
  <c r="M2377" i="1" s="1"/>
  <c r="I2377" i="1"/>
  <c r="N2377" i="1" s="1"/>
  <c r="H2378" i="1"/>
  <c r="M2378" i="1" s="1"/>
  <c r="I2378" i="1"/>
  <c r="N2378" i="1" s="1"/>
  <c r="H2379" i="1"/>
  <c r="M2379" i="1" s="1"/>
  <c r="I2379" i="1"/>
  <c r="N2379" i="1" s="1"/>
  <c r="H2380" i="1"/>
  <c r="M2380" i="1" s="1"/>
  <c r="I2380" i="1"/>
  <c r="N2380" i="1" s="1"/>
  <c r="H2381" i="1"/>
  <c r="M2381" i="1" s="1"/>
  <c r="I2381" i="1"/>
  <c r="N2381" i="1" s="1"/>
  <c r="H2382" i="1"/>
  <c r="M2382" i="1" s="1"/>
  <c r="I2382" i="1"/>
  <c r="N2382" i="1" s="1"/>
  <c r="H2383" i="1"/>
  <c r="M2383" i="1" s="1"/>
  <c r="I2383" i="1"/>
  <c r="N2383" i="1" s="1"/>
  <c r="H2384" i="1"/>
  <c r="M2384" i="1" s="1"/>
  <c r="I2384" i="1"/>
  <c r="N2384" i="1" s="1"/>
  <c r="H2385" i="1"/>
  <c r="M2385" i="1" s="1"/>
  <c r="I2385" i="1"/>
  <c r="N2385" i="1" s="1"/>
  <c r="H2386" i="1"/>
  <c r="M2386" i="1" s="1"/>
  <c r="I2386" i="1"/>
  <c r="N2386" i="1" s="1"/>
  <c r="H2387" i="1"/>
  <c r="M2387" i="1" s="1"/>
  <c r="I2387" i="1"/>
  <c r="N2387" i="1" s="1"/>
  <c r="H2388" i="1"/>
  <c r="M2388" i="1" s="1"/>
  <c r="I2388" i="1"/>
  <c r="N2388" i="1" s="1"/>
  <c r="H2389" i="1"/>
  <c r="M2389" i="1" s="1"/>
  <c r="I2389" i="1"/>
  <c r="N2389" i="1" s="1"/>
  <c r="H2390" i="1"/>
  <c r="M2390" i="1" s="1"/>
  <c r="I2390" i="1"/>
  <c r="N2390" i="1" s="1"/>
  <c r="H2391" i="1"/>
  <c r="M2391" i="1" s="1"/>
  <c r="I2391" i="1"/>
  <c r="N2391" i="1" s="1"/>
  <c r="H2392" i="1"/>
  <c r="M2392" i="1" s="1"/>
  <c r="I2392" i="1"/>
  <c r="N2392" i="1" s="1"/>
  <c r="H2393" i="1"/>
  <c r="M2393" i="1" s="1"/>
  <c r="I2393" i="1"/>
  <c r="N2393" i="1" s="1"/>
  <c r="H2394" i="1"/>
  <c r="M2394" i="1" s="1"/>
  <c r="I2394" i="1"/>
  <c r="N2394" i="1" s="1"/>
  <c r="H2395" i="1"/>
  <c r="M2395" i="1" s="1"/>
  <c r="I2395" i="1"/>
  <c r="N2395" i="1" s="1"/>
  <c r="H2396" i="1"/>
  <c r="M2396" i="1" s="1"/>
  <c r="I2396" i="1"/>
  <c r="N2396" i="1" s="1"/>
  <c r="H2397" i="1"/>
  <c r="M2397" i="1" s="1"/>
  <c r="I2397" i="1"/>
  <c r="N2397" i="1" s="1"/>
  <c r="H2398" i="1"/>
  <c r="M2398" i="1" s="1"/>
  <c r="I2398" i="1"/>
  <c r="N2398" i="1" s="1"/>
  <c r="H2399" i="1"/>
  <c r="M2399" i="1" s="1"/>
  <c r="I2399" i="1"/>
  <c r="N2399" i="1" s="1"/>
  <c r="H2400" i="1"/>
  <c r="M2400" i="1" s="1"/>
  <c r="I2400" i="1"/>
  <c r="N2400" i="1" s="1"/>
  <c r="H2401" i="1"/>
  <c r="M2401" i="1" s="1"/>
  <c r="I2401" i="1"/>
  <c r="N2401" i="1" s="1"/>
  <c r="H2402" i="1"/>
  <c r="M2402" i="1" s="1"/>
  <c r="I2402" i="1"/>
  <c r="N2402" i="1" s="1"/>
  <c r="H2403" i="1"/>
  <c r="M2403" i="1" s="1"/>
  <c r="I2403" i="1"/>
  <c r="N2403" i="1" s="1"/>
  <c r="H2404" i="1"/>
  <c r="M2404" i="1" s="1"/>
  <c r="I2404" i="1"/>
  <c r="N2404" i="1" s="1"/>
  <c r="H2405" i="1"/>
  <c r="M2405" i="1" s="1"/>
  <c r="I2405" i="1"/>
  <c r="N2405" i="1" s="1"/>
  <c r="H2406" i="1"/>
  <c r="M2406" i="1" s="1"/>
  <c r="I2406" i="1"/>
  <c r="N2406" i="1" s="1"/>
  <c r="H2407" i="1"/>
  <c r="M2407" i="1" s="1"/>
  <c r="I2407" i="1"/>
  <c r="N2407" i="1" s="1"/>
  <c r="H2408" i="1"/>
  <c r="M2408" i="1" s="1"/>
  <c r="I2408" i="1"/>
  <c r="N2408" i="1" s="1"/>
  <c r="H2409" i="1"/>
  <c r="M2409" i="1" s="1"/>
  <c r="I2409" i="1"/>
  <c r="N2409" i="1" s="1"/>
  <c r="H2410" i="1"/>
  <c r="M2410" i="1" s="1"/>
  <c r="I2410" i="1"/>
  <c r="N2410" i="1" s="1"/>
  <c r="H2411" i="1"/>
  <c r="M2411" i="1" s="1"/>
  <c r="I2411" i="1"/>
  <c r="N2411" i="1" s="1"/>
  <c r="H2412" i="1"/>
  <c r="M2412" i="1" s="1"/>
  <c r="I2412" i="1"/>
  <c r="N2412" i="1" s="1"/>
  <c r="H2413" i="1"/>
  <c r="M2413" i="1" s="1"/>
  <c r="I2413" i="1"/>
  <c r="N2413" i="1" s="1"/>
  <c r="H2414" i="1"/>
  <c r="M2414" i="1" s="1"/>
  <c r="I2414" i="1"/>
  <c r="N2414" i="1" s="1"/>
  <c r="H2415" i="1"/>
  <c r="M2415" i="1" s="1"/>
  <c r="I2415" i="1"/>
  <c r="N2415" i="1" s="1"/>
  <c r="H2416" i="1"/>
  <c r="M2416" i="1" s="1"/>
  <c r="I2416" i="1"/>
  <c r="N2416" i="1" s="1"/>
  <c r="H2417" i="1"/>
  <c r="M2417" i="1" s="1"/>
  <c r="I2417" i="1"/>
  <c r="N2417" i="1" s="1"/>
  <c r="H2418" i="1"/>
  <c r="M2418" i="1" s="1"/>
  <c r="I2418" i="1"/>
  <c r="N2418" i="1" s="1"/>
  <c r="H2419" i="1"/>
  <c r="M2419" i="1" s="1"/>
  <c r="I2419" i="1"/>
  <c r="N2419" i="1" s="1"/>
  <c r="H2420" i="1"/>
  <c r="M2420" i="1" s="1"/>
  <c r="I2420" i="1"/>
  <c r="N2420" i="1" s="1"/>
  <c r="H2421" i="1"/>
  <c r="M2421" i="1" s="1"/>
  <c r="I2421" i="1"/>
  <c r="N2421" i="1" s="1"/>
  <c r="H2422" i="1"/>
  <c r="M2422" i="1" s="1"/>
  <c r="I2422" i="1"/>
  <c r="N2422" i="1" s="1"/>
  <c r="H2423" i="1"/>
  <c r="M2423" i="1" s="1"/>
  <c r="I2423" i="1"/>
  <c r="N2423" i="1" s="1"/>
  <c r="H2424" i="1"/>
  <c r="M2424" i="1" s="1"/>
  <c r="I2424" i="1"/>
  <c r="N2424" i="1" s="1"/>
  <c r="H2425" i="1"/>
  <c r="M2425" i="1" s="1"/>
  <c r="I2425" i="1"/>
  <c r="N2425" i="1" s="1"/>
  <c r="H2426" i="1"/>
  <c r="M2426" i="1" s="1"/>
  <c r="I2426" i="1"/>
  <c r="N2426" i="1" s="1"/>
  <c r="H2427" i="1"/>
  <c r="M2427" i="1" s="1"/>
  <c r="I2427" i="1"/>
  <c r="N2427" i="1" s="1"/>
  <c r="H2428" i="1"/>
  <c r="M2428" i="1" s="1"/>
  <c r="I2428" i="1"/>
  <c r="N2428" i="1" s="1"/>
  <c r="H2429" i="1"/>
  <c r="M2429" i="1" s="1"/>
  <c r="I2429" i="1"/>
  <c r="N2429" i="1" s="1"/>
  <c r="H2430" i="1"/>
  <c r="M2430" i="1" s="1"/>
  <c r="I2430" i="1"/>
  <c r="N2430" i="1" s="1"/>
  <c r="H2431" i="1"/>
  <c r="M2431" i="1" s="1"/>
  <c r="I2431" i="1"/>
  <c r="N2431" i="1" s="1"/>
  <c r="H2432" i="1"/>
  <c r="M2432" i="1" s="1"/>
  <c r="I2432" i="1"/>
  <c r="N2432" i="1" s="1"/>
  <c r="H2433" i="1"/>
  <c r="M2433" i="1" s="1"/>
  <c r="I2433" i="1"/>
  <c r="N2433" i="1" s="1"/>
  <c r="H2434" i="1"/>
  <c r="M2434" i="1" s="1"/>
  <c r="I2434" i="1"/>
  <c r="N2434" i="1" s="1"/>
  <c r="H2435" i="1"/>
  <c r="M2435" i="1" s="1"/>
  <c r="I2435" i="1"/>
  <c r="N2435" i="1" s="1"/>
  <c r="H2436" i="1"/>
  <c r="M2436" i="1" s="1"/>
  <c r="I2436" i="1"/>
  <c r="N2436" i="1" s="1"/>
  <c r="H2437" i="1"/>
  <c r="M2437" i="1" s="1"/>
  <c r="I2437" i="1"/>
  <c r="N2437" i="1" s="1"/>
  <c r="H2438" i="1"/>
  <c r="M2438" i="1" s="1"/>
  <c r="I2438" i="1"/>
  <c r="N2438" i="1" s="1"/>
  <c r="H2439" i="1"/>
  <c r="M2439" i="1" s="1"/>
  <c r="I2439" i="1"/>
  <c r="N2439" i="1" s="1"/>
  <c r="H2440" i="1"/>
  <c r="M2440" i="1" s="1"/>
  <c r="I2440" i="1"/>
  <c r="N2440" i="1" s="1"/>
  <c r="H2441" i="1"/>
  <c r="M2441" i="1" s="1"/>
  <c r="I2441" i="1"/>
  <c r="N2441" i="1" s="1"/>
  <c r="H2442" i="1"/>
  <c r="M2442" i="1" s="1"/>
  <c r="I2442" i="1"/>
  <c r="N2442" i="1" s="1"/>
  <c r="H2443" i="1"/>
  <c r="M2443" i="1" s="1"/>
  <c r="I2443" i="1"/>
  <c r="N2443" i="1" s="1"/>
  <c r="H2444" i="1"/>
  <c r="M2444" i="1" s="1"/>
  <c r="I2444" i="1"/>
  <c r="N2444" i="1" s="1"/>
  <c r="H2445" i="1"/>
  <c r="M2445" i="1" s="1"/>
  <c r="I2445" i="1"/>
  <c r="N2445" i="1" s="1"/>
  <c r="H2446" i="1"/>
  <c r="M2446" i="1" s="1"/>
  <c r="I2446" i="1"/>
  <c r="N2446" i="1" s="1"/>
  <c r="H2447" i="1"/>
  <c r="M2447" i="1" s="1"/>
  <c r="I2447" i="1"/>
  <c r="N2447" i="1" s="1"/>
  <c r="H2448" i="1"/>
  <c r="M2448" i="1" s="1"/>
  <c r="I2448" i="1"/>
  <c r="N2448" i="1" s="1"/>
  <c r="H2449" i="1"/>
  <c r="M2449" i="1" s="1"/>
  <c r="I2449" i="1"/>
  <c r="N2449" i="1" s="1"/>
  <c r="H2450" i="1"/>
  <c r="M2450" i="1" s="1"/>
  <c r="I2450" i="1"/>
  <c r="N2450" i="1" s="1"/>
  <c r="H2451" i="1"/>
  <c r="M2451" i="1" s="1"/>
  <c r="I2451" i="1"/>
  <c r="N2451" i="1" s="1"/>
  <c r="H2452" i="1"/>
  <c r="M2452" i="1" s="1"/>
  <c r="I2452" i="1"/>
  <c r="N2452" i="1" s="1"/>
  <c r="H2453" i="1"/>
  <c r="M2453" i="1" s="1"/>
  <c r="I2453" i="1"/>
  <c r="N2453" i="1" s="1"/>
  <c r="H2454" i="1"/>
  <c r="M2454" i="1" s="1"/>
  <c r="I2454" i="1"/>
  <c r="N2454" i="1" s="1"/>
  <c r="H2455" i="1"/>
  <c r="M2455" i="1" s="1"/>
  <c r="I2455" i="1"/>
  <c r="N2455" i="1" s="1"/>
  <c r="H2456" i="1"/>
  <c r="M2456" i="1" s="1"/>
  <c r="I2456" i="1"/>
  <c r="N2456" i="1" s="1"/>
  <c r="H2457" i="1"/>
  <c r="M2457" i="1" s="1"/>
  <c r="I2457" i="1"/>
  <c r="N2457" i="1" s="1"/>
  <c r="H2458" i="1"/>
  <c r="M2458" i="1" s="1"/>
  <c r="I2458" i="1"/>
  <c r="N2458" i="1" s="1"/>
  <c r="H2459" i="1"/>
  <c r="M2459" i="1" s="1"/>
  <c r="I2459" i="1"/>
  <c r="N2459" i="1" s="1"/>
  <c r="H2460" i="1"/>
  <c r="M2460" i="1" s="1"/>
  <c r="I2460" i="1"/>
  <c r="N2460" i="1" s="1"/>
  <c r="H2461" i="1"/>
  <c r="M2461" i="1" s="1"/>
  <c r="I2461" i="1"/>
  <c r="N2461" i="1" s="1"/>
  <c r="H2462" i="1"/>
  <c r="M2462" i="1" s="1"/>
  <c r="I2462" i="1"/>
  <c r="N2462" i="1" s="1"/>
  <c r="H2463" i="1"/>
  <c r="M2463" i="1" s="1"/>
  <c r="I2463" i="1"/>
  <c r="N2463" i="1" s="1"/>
  <c r="H2464" i="1"/>
  <c r="M2464" i="1" s="1"/>
  <c r="I2464" i="1"/>
  <c r="N2464" i="1" s="1"/>
  <c r="H2465" i="1"/>
  <c r="M2465" i="1" s="1"/>
  <c r="I2465" i="1"/>
  <c r="N2465" i="1" s="1"/>
  <c r="H2466" i="1"/>
  <c r="M2466" i="1" s="1"/>
  <c r="I2466" i="1"/>
  <c r="N2466" i="1" s="1"/>
  <c r="H2467" i="1"/>
  <c r="M2467" i="1" s="1"/>
  <c r="I2467" i="1"/>
  <c r="N2467" i="1" s="1"/>
  <c r="H2468" i="1"/>
  <c r="M2468" i="1" s="1"/>
  <c r="I2468" i="1"/>
  <c r="N2468" i="1" s="1"/>
  <c r="H2469" i="1"/>
  <c r="M2469" i="1" s="1"/>
  <c r="I2469" i="1"/>
  <c r="N2469" i="1" s="1"/>
  <c r="H2470" i="1"/>
  <c r="M2470" i="1" s="1"/>
  <c r="I2470" i="1"/>
  <c r="N2470" i="1" s="1"/>
  <c r="H2471" i="1"/>
  <c r="M2471" i="1" s="1"/>
  <c r="I2471" i="1"/>
  <c r="N2471" i="1" s="1"/>
  <c r="H2472" i="1"/>
  <c r="M2472" i="1" s="1"/>
  <c r="I2472" i="1"/>
  <c r="N2472" i="1" s="1"/>
  <c r="H2473" i="1"/>
  <c r="M2473" i="1" s="1"/>
  <c r="I2473" i="1"/>
  <c r="N2473" i="1" s="1"/>
  <c r="H2474" i="1"/>
  <c r="M2474" i="1" s="1"/>
  <c r="I2474" i="1"/>
  <c r="N2474" i="1" s="1"/>
  <c r="H2475" i="1"/>
  <c r="M2475" i="1" s="1"/>
  <c r="I2475" i="1"/>
  <c r="N2475" i="1" s="1"/>
  <c r="H2476" i="1"/>
  <c r="M2476" i="1" s="1"/>
  <c r="I2476" i="1"/>
  <c r="N2476" i="1" s="1"/>
  <c r="H2477" i="1"/>
  <c r="M2477" i="1" s="1"/>
  <c r="I2477" i="1"/>
  <c r="N2477" i="1" s="1"/>
  <c r="H2478" i="1"/>
  <c r="M2478" i="1" s="1"/>
  <c r="I2478" i="1"/>
  <c r="N2478" i="1" s="1"/>
  <c r="H2479" i="1"/>
  <c r="M2479" i="1" s="1"/>
  <c r="I2479" i="1"/>
  <c r="N2479" i="1" s="1"/>
  <c r="H2480" i="1"/>
  <c r="M2480" i="1" s="1"/>
  <c r="I2480" i="1"/>
  <c r="N2480" i="1" s="1"/>
  <c r="H2481" i="1"/>
  <c r="M2481" i="1" s="1"/>
  <c r="I2481" i="1"/>
  <c r="N2481" i="1" s="1"/>
  <c r="H2482" i="1"/>
  <c r="M2482" i="1" s="1"/>
  <c r="I2482" i="1"/>
  <c r="N2482" i="1" s="1"/>
  <c r="H2483" i="1"/>
  <c r="M2483" i="1" s="1"/>
  <c r="I2483" i="1"/>
  <c r="N2483" i="1" s="1"/>
  <c r="H2484" i="1"/>
  <c r="M2484" i="1" s="1"/>
  <c r="I2484" i="1"/>
  <c r="N2484" i="1" s="1"/>
  <c r="H2485" i="1"/>
  <c r="M2485" i="1" s="1"/>
  <c r="I2485" i="1"/>
  <c r="N2485" i="1" s="1"/>
  <c r="H2486" i="1"/>
  <c r="M2486" i="1" s="1"/>
  <c r="I2486" i="1"/>
  <c r="N2486" i="1" s="1"/>
  <c r="H2487" i="1"/>
  <c r="M2487" i="1" s="1"/>
  <c r="I2487" i="1"/>
  <c r="N2487" i="1" s="1"/>
  <c r="H2488" i="1"/>
  <c r="M2488" i="1" s="1"/>
  <c r="I2488" i="1"/>
  <c r="N2488" i="1" s="1"/>
  <c r="H2489" i="1"/>
  <c r="M2489" i="1" s="1"/>
  <c r="I2489" i="1"/>
  <c r="N2489" i="1" s="1"/>
  <c r="H2490" i="1"/>
  <c r="M2490" i="1" s="1"/>
  <c r="I2490" i="1"/>
  <c r="N2490" i="1" s="1"/>
  <c r="H2491" i="1"/>
  <c r="M2491" i="1" s="1"/>
  <c r="I2491" i="1"/>
  <c r="N2491" i="1" s="1"/>
  <c r="H2492" i="1"/>
  <c r="M2492" i="1" s="1"/>
  <c r="I2492" i="1"/>
  <c r="N2492" i="1" s="1"/>
  <c r="H2493" i="1"/>
  <c r="M2493" i="1" s="1"/>
  <c r="I2493" i="1"/>
  <c r="N2493" i="1" s="1"/>
  <c r="H2494" i="1"/>
  <c r="M2494" i="1" s="1"/>
  <c r="I2494" i="1"/>
  <c r="N2494" i="1" s="1"/>
  <c r="H2495" i="1"/>
  <c r="M2495" i="1" s="1"/>
  <c r="I2495" i="1"/>
  <c r="N2495" i="1" s="1"/>
  <c r="H2496" i="1"/>
  <c r="M2496" i="1" s="1"/>
  <c r="I2496" i="1"/>
  <c r="N2496" i="1" s="1"/>
  <c r="H2497" i="1"/>
  <c r="M2497" i="1" s="1"/>
  <c r="I2497" i="1"/>
  <c r="N2497" i="1" s="1"/>
  <c r="H2498" i="1"/>
  <c r="M2498" i="1" s="1"/>
  <c r="I2498" i="1"/>
  <c r="N2498" i="1" s="1"/>
  <c r="H2499" i="1"/>
  <c r="M2499" i="1" s="1"/>
  <c r="I2499" i="1"/>
  <c r="N2499" i="1" s="1"/>
  <c r="H2500" i="1"/>
  <c r="M2500" i="1" s="1"/>
  <c r="I2500" i="1"/>
  <c r="N2500" i="1" s="1"/>
  <c r="H2501" i="1"/>
  <c r="M2501" i="1" s="1"/>
  <c r="I2501" i="1"/>
  <c r="N2501" i="1" s="1"/>
  <c r="H2502" i="1"/>
  <c r="M2502" i="1" s="1"/>
  <c r="I2502" i="1"/>
  <c r="N2502" i="1" s="1"/>
  <c r="H2503" i="1"/>
  <c r="M2503" i="1" s="1"/>
  <c r="I2503" i="1"/>
  <c r="N2503" i="1" s="1"/>
  <c r="H2504" i="1"/>
  <c r="M2504" i="1" s="1"/>
  <c r="I2504" i="1"/>
  <c r="N2504" i="1" s="1"/>
  <c r="H2505" i="1"/>
  <c r="M2505" i="1" s="1"/>
  <c r="I2505" i="1"/>
  <c r="N2505" i="1" s="1"/>
  <c r="H2506" i="1"/>
  <c r="M2506" i="1" s="1"/>
  <c r="I2506" i="1"/>
  <c r="N2506" i="1" s="1"/>
  <c r="H2507" i="1"/>
  <c r="M2507" i="1" s="1"/>
  <c r="I2507" i="1"/>
  <c r="N2507" i="1" s="1"/>
  <c r="H2508" i="1"/>
  <c r="M2508" i="1" s="1"/>
  <c r="I2508" i="1"/>
  <c r="N2508" i="1" s="1"/>
  <c r="H2509" i="1"/>
  <c r="M2509" i="1" s="1"/>
  <c r="I2509" i="1"/>
  <c r="N2509" i="1" s="1"/>
  <c r="H2510" i="1"/>
  <c r="M2510" i="1" s="1"/>
  <c r="I2510" i="1"/>
  <c r="N2510" i="1" s="1"/>
  <c r="H2511" i="1"/>
  <c r="M2511" i="1" s="1"/>
  <c r="I2511" i="1"/>
  <c r="N2511" i="1" s="1"/>
  <c r="H2512" i="1"/>
  <c r="M2512" i="1" s="1"/>
  <c r="I2512" i="1"/>
  <c r="N2512" i="1" s="1"/>
  <c r="H2513" i="1"/>
  <c r="M2513" i="1" s="1"/>
  <c r="I2513" i="1"/>
  <c r="N2513" i="1" s="1"/>
  <c r="H2514" i="1"/>
  <c r="M2514" i="1" s="1"/>
  <c r="I2514" i="1"/>
  <c r="N2514" i="1" s="1"/>
  <c r="H2515" i="1"/>
  <c r="M2515" i="1" s="1"/>
  <c r="I2515" i="1"/>
  <c r="N2515" i="1" s="1"/>
  <c r="H2516" i="1"/>
  <c r="M2516" i="1" s="1"/>
  <c r="I2516" i="1"/>
  <c r="N2516" i="1" s="1"/>
  <c r="H2517" i="1"/>
  <c r="M2517" i="1" s="1"/>
  <c r="I2517" i="1"/>
  <c r="N2517" i="1" s="1"/>
  <c r="H2518" i="1"/>
  <c r="M2518" i="1" s="1"/>
  <c r="I2518" i="1"/>
  <c r="N2518" i="1" s="1"/>
  <c r="H2519" i="1"/>
  <c r="M2519" i="1" s="1"/>
  <c r="I2519" i="1"/>
  <c r="N2519" i="1" s="1"/>
  <c r="H2520" i="1"/>
  <c r="M2520" i="1" s="1"/>
  <c r="I2520" i="1"/>
  <c r="N2520" i="1" s="1"/>
  <c r="H2521" i="1"/>
  <c r="M2521" i="1" s="1"/>
  <c r="I2521" i="1"/>
  <c r="N2521" i="1" s="1"/>
  <c r="H2522" i="1"/>
  <c r="M2522" i="1" s="1"/>
  <c r="I2522" i="1"/>
  <c r="N2522" i="1" s="1"/>
  <c r="H2523" i="1"/>
  <c r="M2523" i="1" s="1"/>
  <c r="I2523" i="1"/>
  <c r="N2523" i="1" s="1"/>
  <c r="H2524" i="1"/>
  <c r="M2524" i="1" s="1"/>
  <c r="I2524" i="1"/>
  <c r="N2524" i="1" s="1"/>
  <c r="H2525" i="1"/>
  <c r="M2525" i="1" s="1"/>
  <c r="I2525" i="1"/>
  <c r="N2525" i="1" s="1"/>
  <c r="H2526" i="1"/>
  <c r="M2526" i="1" s="1"/>
  <c r="I2526" i="1"/>
  <c r="N2526" i="1" s="1"/>
  <c r="H2527" i="1"/>
  <c r="M2527" i="1" s="1"/>
  <c r="I2527" i="1"/>
  <c r="N2527" i="1" s="1"/>
  <c r="H2528" i="1"/>
  <c r="M2528" i="1" s="1"/>
  <c r="I2528" i="1"/>
  <c r="N2528" i="1" s="1"/>
  <c r="H2529" i="1"/>
  <c r="M2529" i="1" s="1"/>
  <c r="I2529" i="1"/>
  <c r="N2529" i="1" s="1"/>
  <c r="H2530" i="1"/>
  <c r="M2530" i="1" s="1"/>
  <c r="I2530" i="1"/>
  <c r="N2530" i="1" s="1"/>
  <c r="H2531" i="1"/>
  <c r="M2531" i="1" s="1"/>
  <c r="I2531" i="1"/>
  <c r="N2531" i="1" s="1"/>
  <c r="H2532" i="1"/>
  <c r="M2532" i="1" s="1"/>
  <c r="I2532" i="1"/>
  <c r="N2532" i="1" s="1"/>
  <c r="H2533" i="1"/>
  <c r="M2533" i="1" s="1"/>
  <c r="I2533" i="1"/>
  <c r="N2533" i="1" s="1"/>
  <c r="H2534" i="1"/>
  <c r="M2534" i="1" s="1"/>
  <c r="I2534" i="1"/>
  <c r="N2534" i="1" s="1"/>
  <c r="H2535" i="1"/>
  <c r="M2535" i="1" s="1"/>
  <c r="I2535" i="1"/>
  <c r="N2535" i="1" s="1"/>
  <c r="H2536" i="1"/>
  <c r="M2536" i="1" s="1"/>
  <c r="I2536" i="1"/>
  <c r="N2536" i="1" s="1"/>
  <c r="H2537" i="1"/>
  <c r="M2537" i="1" s="1"/>
  <c r="I2537" i="1"/>
  <c r="N2537" i="1" s="1"/>
  <c r="H2538" i="1"/>
  <c r="M2538" i="1" s="1"/>
  <c r="I2538" i="1"/>
  <c r="N2538" i="1" s="1"/>
  <c r="H2539" i="1"/>
  <c r="M2539" i="1" s="1"/>
  <c r="I2539" i="1"/>
  <c r="N2539" i="1" s="1"/>
  <c r="H2540" i="1"/>
  <c r="M2540" i="1" s="1"/>
  <c r="I2540" i="1"/>
  <c r="N2540" i="1" s="1"/>
  <c r="H2541" i="1"/>
  <c r="M2541" i="1" s="1"/>
  <c r="I2541" i="1"/>
  <c r="N2541" i="1" s="1"/>
  <c r="H2542" i="1"/>
  <c r="M2542" i="1" s="1"/>
  <c r="I2542" i="1"/>
  <c r="N2542" i="1" s="1"/>
  <c r="H2543" i="1"/>
  <c r="M2543" i="1" s="1"/>
  <c r="I2543" i="1"/>
  <c r="N2543" i="1" s="1"/>
  <c r="H2544" i="1"/>
  <c r="M2544" i="1" s="1"/>
  <c r="I2544" i="1"/>
  <c r="N2544" i="1" s="1"/>
  <c r="H2545" i="1"/>
  <c r="M2545" i="1" s="1"/>
  <c r="I2545" i="1"/>
  <c r="N2545" i="1" s="1"/>
  <c r="H2546" i="1"/>
  <c r="M2546" i="1" s="1"/>
  <c r="I2546" i="1"/>
  <c r="N2546" i="1" s="1"/>
  <c r="H2547" i="1"/>
  <c r="M2547" i="1" s="1"/>
  <c r="I2547" i="1"/>
  <c r="N2547" i="1" s="1"/>
  <c r="H2548" i="1"/>
  <c r="M2548" i="1" s="1"/>
  <c r="I2548" i="1"/>
  <c r="N2548" i="1" s="1"/>
  <c r="H2549" i="1"/>
  <c r="M2549" i="1" s="1"/>
  <c r="I2549" i="1"/>
  <c r="N2549" i="1" s="1"/>
  <c r="H2550" i="1"/>
  <c r="M2550" i="1" s="1"/>
  <c r="I2550" i="1"/>
  <c r="N2550" i="1" s="1"/>
  <c r="H2551" i="1"/>
  <c r="M2551" i="1" s="1"/>
  <c r="I2551" i="1"/>
  <c r="N2551" i="1" s="1"/>
  <c r="H2552" i="1"/>
  <c r="M2552" i="1" s="1"/>
  <c r="I2552" i="1"/>
  <c r="N2552" i="1" s="1"/>
  <c r="H2553" i="1"/>
  <c r="M2553" i="1" s="1"/>
  <c r="I2553" i="1"/>
  <c r="N2553" i="1" s="1"/>
  <c r="H2554" i="1"/>
  <c r="M2554" i="1" s="1"/>
  <c r="I2554" i="1"/>
  <c r="N2554" i="1" s="1"/>
  <c r="H2555" i="1"/>
  <c r="M2555" i="1" s="1"/>
  <c r="I2555" i="1"/>
  <c r="N2555" i="1" s="1"/>
  <c r="H2556" i="1"/>
  <c r="M2556" i="1" s="1"/>
  <c r="I2556" i="1"/>
  <c r="N2556" i="1" s="1"/>
  <c r="H2557" i="1"/>
  <c r="M2557" i="1" s="1"/>
  <c r="I2557" i="1"/>
  <c r="N2557" i="1" s="1"/>
  <c r="H2558" i="1"/>
  <c r="M2558" i="1" s="1"/>
  <c r="I2558" i="1"/>
  <c r="N2558" i="1" s="1"/>
  <c r="H2559" i="1"/>
  <c r="M2559" i="1" s="1"/>
  <c r="I2559" i="1"/>
  <c r="N2559" i="1" s="1"/>
  <c r="H2560" i="1"/>
  <c r="M2560" i="1" s="1"/>
  <c r="I2560" i="1"/>
  <c r="N2560" i="1" s="1"/>
  <c r="H2561" i="1"/>
  <c r="M2561" i="1" s="1"/>
  <c r="I2561" i="1"/>
  <c r="N2561" i="1" s="1"/>
  <c r="H2562" i="1"/>
  <c r="M2562" i="1" s="1"/>
  <c r="I2562" i="1"/>
  <c r="N2562" i="1" s="1"/>
  <c r="H2563" i="1"/>
  <c r="M2563" i="1" s="1"/>
  <c r="I2563" i="1"/>
  <c r="N2563" i="1" s="1"/>
  <c r="H2564" i="1"/>
  <c r="M2564" i="1" s="1"/>
  <c r="I2564" i="1"/>
  <c r="N2564" i="1" s="1"/>
  <c r="H2565" i="1"/>
  <c r="M2565" i="1" s="1"/>
  <c r="I2565" i="1"/>
  <c r="N2565" i="1" s="1"/>
  <c r="H2566" i="1"/>
  <c r="M2566" i="1" s="1"/>
  <c r="I2566" i="1"/>
  <c r="N2566" i="1" s="1"/>
  <c r="H2567" i="1"/>
  <c r="M2567" i="1" s="1"/>
  <c r="I2567" i="1"/>
  <c r="N2567" i="1" s="1"/>
  <c r="H2568" i="1"/>
  <c r="M2568" i="1" s="1"/>
  <c r="I2568" i="1"/>
  <c r="N2568" i="1" s="1"/>
  <c r="H2569" i="1"/>
  <c r="M2569" i="1" s="1"/>
  <c r="I2569" i="1"/>
  <c r="N2569" i="1" s="1"/>
  <c r="H2570" i="1"/>
  <c r="M2570" i="1" s="1"/>
  <c r="I2570" i="1"/>
  <c r="N2570" i="1" s="1"/>
  <c r="H2571" i="1"/>
  <c r="M2571" i="1" s="1"/>
  <c r="I2571" i="1"/>
  <c r="N2571" i="1" s="1"/>
  <c r="H2572" i="1"/>
  <c r="M2572" i="1" s="1"/>
  <c r="I2572" i="1"/>
  <c r="N2572" i="1" s="1"/>
  <c r="H2573" i="1"/>
  <c r="M2573" i="1" s="1"/>
  <c r="I2573" i="1"/>
  <c r="N2573" i="1" s="1"/>
  <c r="H2574" i="1"/>
  <c r="M2574" i="1" s="1"/>
  <c r="I2574" i="1"/>
  <c r="N2574" i="1" s="1"/>
  <c r="H2575" i="1"/>
  <c r="M2575" i="1" s="1"/>
  <c r="I2575" i="1"/>
  <c r="N2575" i="1" s="1"/>
  <c r="H2576" i="1"/>
  <c r="M2576" i="1" s="1"/>
  <c r="I2576" i="1"/>
  <c r="N2576" i="1" s="1"/>
  <c r="H2577" i="1"/>
  <c r="M2577" i="1" s="1"/>
  <c r="I2577" i="1"/>
  <c r="N2577" i="1" s="1"/>
  <c r="H2578" i="1"/>
  <c r="M2578" i="1" s="1"/>
  <c r="I2578" i="1"/>
  <c r="N2578" i="1" s="1"/>
  <c r="H2579" i="1"/>
  <c r="M2579" i="1" s="1"/>
  <c r="I2579" i="1"/>
  <c r="N2579" i="1" s="1"/>
  <c r="H2580" i="1"/>
  <c r="M2580" i="1" s="1"/>
  <c r="I2580" i="1"/>
  <c r="N2580" i="1" s="1"/>
  <c r="H2581" i="1"/>
  <c r="M2581" i="1" s="1"/>
  <c r="I2581" i="1"/>
  <c r="N2581" i="1" s="1"/>
  <c r="H2582" i="1"/>
  <c r="M2582" i="1" s="1"/>
  <c r="I2582" i="1"/>
  <c r="N2582" i="1" s="1"/>
  <c r="H2583" i="1"/>
  <c r="M2583" i="1" s="1"/>
  <c r="I2583" i="1"/>
  <c r="N2583" i="1" s="1"/>
  <c r="H2584" i="1"/>
  <c r="M2584" i="1" s="1"/>
  <c r="I2584" i="1"/>
  <c r="N2584" i="1" s="1"/>
  <c r="H2585" i="1"/>
  <c r="M2585" i="1" s="1"/>
  <c r="I2585" i="1"/>
  <c r="N2585" i="1" s="1"/>
  <c r="H2586" i="1"/>
  <c r="M2586" i="1" s="1"/>
  <c r="I2586" i="1"/>
  <c r="N2586" i="1" s="1"/>
  <c r="H2587" i="1"/>
  <c r="M2587" i="1" s="1"/>
  <c r="I2587" i="1"/>
  <c r="N2587" i="1" s="1"/>
  <c r="H2588" i="1"/>
  <c r="M2588" i="1" s="1"/>
  <c r="I2588" i="1"/>
  <c r="N2588" i="1" s="1"/>
  <c r="H2589" i="1"/>
  <c r="M2589" i="1" s="1"/>
  <c r="I2589" i="1"/>
  <c r="N2589" i="1" s="1"/>
  <c r="H2590" i="1"/>
  <c r="M2590" i="1" s="1"/>
  <c r="I2590" i="1"/>
  <c r="N2590" i="1" s="1"/>
  <c r="H2591" i="1"/>
  <c r="M2591" i="1" s="1"/>
  <c r="I2591" i="1"/>
  <c r="N2591" i="1" s="1"/>
  <c r="H2592" i="1"/>
  <c r="M2592" i="1" s="1"/>
  <c r="I2592" i="1"/>
  <c r="N2592" i="1" s="1"/>
  <c r="H2593" i="1"/>
  <c r="M2593" i="1" s="1"/>
  <c r="I2593" i="1"/>
  <c r="N2593" i="1" s="1"/>
  <c r="H2594" i="1"/>
  <c r="M2594" i="1" s="1"/>
  <c r="I2594" i="1"/>
  <c r="N2594" i="1" s="1"/>
  <c r="H2595" i="1"/>
  <c r="M2595" i="1" s="1"/>
  <c r="I2595" i="1"/>
  <c r="N2595" i="1" s="1"/>
  <c r="H2596" i="1"/>
  <c r="M2596" i="1" s="1"/>
  <c r="I2596" i="1"/>
  <c r="N2596" i="1" s="1"/>
  <c r="H2597" i="1"/>
  <c r="M2597" i="1" s="1"/>
  <c r="I2597" i="1"/>
  <c r="N2597" i="1" s="1"/>
  <c r="H2598" i="1"/>
  <c r="M2598" i="1" s="1"/>
  <c r="I2598" i="1"/>
  <c r="N2598" i="1" s="1"/>
  <c r="H2599" i="1"/>
  <c r="M2599" i="1" s="1"/>
  <c r="I2599" i="1"/>
  <c r="N2599" i="1" s="1"/>
  <c r="H2600" i="1"/>
  <c r="M2600" i="1" s="1"/>
  <c r="I2600" i="1"/>
  <c r="N2600" i="1" s="1"/>
  <c r="H2601" i="1"/>
  <c r="M2601" i="1" s="1"/>
  <c r="I2601" i="1"/>
  <c r="N2601" i="1" s="1"/>
  <c r="H2602" i="1"/>
  <c r="M2602" i="1" s="1"/>
  <c r="I2602" i="1"/>
  <c r="N2602" i="1" s="1"/>
  <c r="H2603" i="1"/>
  <c r="M2603" i="1" s="1"/>
  <c r="I2603" i="1"/>
  <c r="N2603" i="1" s="1"/>
  <c r="H2604" i="1"/>
  <c r="M2604" i="1" s="1"/>
  <c r="I2604" i="1"/>
  <c r="N2604" i="1" s="1"/>
  <c r="H2605" i="1"/>
  <c r="M2605" i="1" s="1"/>
  <c r="I2605" i="1"/>
  <c r="N2605" i="1" s="1"/>
  <c r="H2606" i="1"/>
  <c r="M2606" i="1" s="1"/>
  <c r="I2606" i="1"/>
  <c r="N2606" i="1" s="1"/>
  <c r="H2607" i="1"/>
  <c r="M2607" i="1" s="1"/>
  <c r="I2607" i="1"/>
  <c r="N2607" i="1" s="1"/>
  <c r="H2608" i="1"/>
  <c r="M2608" i="1" s="1"/>
  <c r="I2608" i="1"/>
  <c r="N2608" i="1" s="1"/>
  <c r="H2609" i="1"/>
  <c r="M2609" i="1" s="1"/>
  <c r="I2609" i="1"/>
  <c r="N2609" i="1" s="1"/>
  <c r="H2610" i="1"/>
  <c r="M2610" i="1" s="1"/>
  <c r="I2610" i="1"/>
  <c r="N2610" i="1" s="1"/>
  <c r="H2611" i="1"/>
  <c r="M2611" i="1" s="1"/>
  <c r="I2611" i="1"/>
  <c r="N2611" i="1" s="1"/>
  <c r="H2612" i="1"/>
  <c r="M2612" i="1" s="1"/>
  <c r="I2612" i="1"/>
  <c r="N2612" i="1" s="1"/>
  <c r="H2613" i="1"/>
  <c r="M2613" i="1" s="1"/>
  <c r="I2613" i="1"/>
  <c r="N2613" i="1" s="1"/>
  <c r="H2614" i="1"/>
  <c r="M2614" i="1" s="1"/>
  <c r="I2614" i="1"/>
  <c r="N2614" i="1" s="1"/>
  <c r="H2615" i="1"/>
  <c r="M2615" i="1" s="1"/>
  <c r="I2615" i="1"/>
  <c r="N2615" i="1" s="1"/>
  <c r="H2616" i="1"/>
  <c r="M2616" i="1" s="1"/>
  <c r="I2616" i="1"/>
  <c r="N2616" i="1" s="1"/>
  <c r="H2617" i="1"/>
  <c r="M2617" i="1" s="1"/>
  <c r="I2617" i="1"/>
  <c r="N2617" i="1" s="1"/>
  <c r="H2618" i="1"/>
  <c r="M2618" i="1" s="1"/>
  <c r="I2618" i="1"/>
  <c r="N2618" i="1" s="1"/>
  <c r="H2619" i="1"/>
  <c r="M2619" i="1" s="1"/>
  <c r="I2619" i="1"/>
  <c r="N2619" i="1" s="1"/>
  <c r="H2620" i="1"/>
  <c r="M2620" i="1" s="1"/>
  <c r="I2620" i="1"/>
  <c r="N2620" i="1" s="1"/>
  <c r="H2621" i="1"/>
  <c r="M2621" i="1" s="1"/>
  <c r="I2621" i="1"/>
  <c r="N2621" i="1" s="1"/>
  <c r="H2622" i="1"/>
  <c r="M2622" i="1" s="1"/>
  <c r="I2622" i="1"/>
  <c r="N2622" i="1" s="1"/>
  <c r="H2623" i="1"/>
  <c r="M2623" i="1" s="1"/>
  <c r="I2623" i="1"/>
  <c r="N2623" i="1" s="1"/>
  <c r="H2624" i="1"/>
  <c r="M2624" i="1" s="1"/>
  <c r="I2624" i="1"/>
  <c r="N2624" i="1" s="1"/>
  <c r="H2625" i="1"/>
  <c r="M2625" i="1" s="1"/>
  <c r="I2625" i="1"/>
  <c r="N2625" i="1" s="1"/>
  <c r="H2626" i="1"/>
  <c r="M2626" i="1" s="1"/>
  <c r="I2626" i="1"/>
  <c r="N2626" i="1" s="1"/>
  <c r="H2627" i="1"/>
  <c r="M2627" i="1" s="1"/>
  <c r="I2627" i="1"/>
  <c r="N2627" i="1" s="1"/>
  <c r="H2628" i="1"/>
  <c r="M2628" i="1" s="1"/>
  <c r="I2628" i="1"/>
  <c r="N2628" i="1" s="1"/>
  <c r="H2629" i="1"/>
  <c r="M2629" i="1" s="1"/>
  <c r="I2629" i="1"/>
  <c r="N2629" i="1" s="1"/>
  <c r="H2630" i="1"/>
  <c r="M2630" i="1" s="1"/>
  <c r="I2630" i="1"/>
  <c r="N2630" i="1" s="1"/>
  <c r="H2631" i="1"/>
  <c r="M2631" i="1" s="1"/>
  <c r="I2631" i="1"/>
  <c r="N2631" i="1" s="1"/>
  <c r="H2632" i="1"/>
  <c r="M2632" i="1" s="1"/>
  <c r="I2632" i="1"/>
  <c r="N2632" i="1" s="1"/>
  <c r="H2633" i="1"/>
  <c r="M2633" i="1" s="1"/>
  <c r="I2633" i="1"/>
  <c r="N2633" i="1" s="1"/>
  <c r="H2634" i="1"/>
  <c r="M2634" i="1" s="1"/>
  <c r="I2634" i="1"/>
  <c r="N2634" i="1" s="1"/>
  <c r="H2635" i="1"/>
  <c r="M2635" i="1" s="1"/>
  <c r="I2635" i="1"/>
  <c r="N2635" i="1" s="1"/>
  <c r="H2636" i="1"/>
  <c r="M2636" i="1" s="1"/>
  <c r="I2636" i="1"/>
  <c r="N2636" i="1" s="1"/>
  <c r="H2637" i="1"/>
  <c r="M2637" i="1" s="1"/>
  <c r="I2637" i="1"/>
  <c r="N2637" i="1" s="1"/>
  <c r="H2638" i="1"/>
  <c r="M2638" i="1" s="1"/>
  <c r="I2638" i="1"/>
  <c r="N2638" i="1" s="1"/>
  <c r="H2639" i="1"/>
  <c r="M2639" i="1" s="1"/>
  <c r="I2639" i="1"/>
  <c r="N2639" i="1" s="1"/>
  <c r="H2640" i="1"/>
  <c r="M2640" i="1" s="1"/>
  <c r="I2640" i="1"/>
  <c r="N2640" i="1" s="1"/>
  <c r="H2641" i="1"/>
  <c r="M2641" i="1" s="1"/>
  <c r="I2641" i="1"/>
  <c r="N2641" i="1" s="1"/>
  <c r="H2642" i="1"/>
  <c r="M2642" i="1" s="1"/>
  <c r="I2642" i="1"/>
  <c r="N2642" i="1" s="1"/>
  <c r="H2643" i="1"/>
  <c r="M2643" i="1" s="1"/>
  <c r="I2643" i="1"/>
  <c r="N2643" i="1" s="1"/>
  <c r="H2644" i="1"/>
  <c r="M2644" i="1" s="1"/>
  <c r="I2644" i="1"/>
  <c r="N2644" i="1" s="1"/>
  <c r="H2645" i="1"/>
  <c r="M2645" i="1" s="1"/>
  <c r="I2645" i="1"/>
  <c r="N2645" i="1" s="1"/>
  <c r="H2646" i="1"/>
  <c r="M2646" i="1" s="1"/>
  <c r="I2646" i="1"/>
  <c r="N2646" i="1" s="1"/>
  <c r="H2647" i="1"/>
  <c r="M2647" i="1" s="1"/>
  <c r="I2647" i="1"/>
  <c r="N2647" i="1" s="1"/>
  <c r="H2648" i="1"/>
  <c r="M2648" i="1" s="1"/>
  <c r="I2648" i="1"/>
  <c r="N2648" i="1" s="1"/>
  <c r="H2649" i="1"/>
  <c r="M2649" i="1" s="1"/>
  <c r="I2649" i="1"/>
  <c r="N2649" i="1" s="1"/>
  <c r="H2650" i="1"/>
  <c r="M2650" i="1" s="1"/>
  <c r="I2650" i="1"/>
  <c r="N2650" i="1" s="1"/>
  <c r="H2651" i="1"/>
  <c r="M2651" i="1" s="1"/>
  <c r="I2651" i="1"/>
  <c r="N2651" i="1" s="1"/>
  <c r="H2652" i="1"/>
  <c r="M2652" i="1" s="1"/>
  <c r="I2652" i="1"/>
  <c r="N2652" i="1" s="1"/>
  <c r="H2653" i="1"/>
  <c r="M2653" i="1" s="1"/>
  <c r="I2653" i="1"/>
  <c r="N2653" i="1" s="1"/>
  <c r="H2654" i="1"/>
  <c r="M2654" i="1" s="1"/>
  <c r="I2654" i="1"/>
  <c r="N2654" i="1" s="1"/>
  <c r="H2655" i="1"/>
  <c r="M2655" i="1" s="1"/>
  <c r="I2655" i="1"/>
  <c r="N2655" i="1" s="1"/>
  <c r="H2656" i="1"/>
  <c r="M2656" i="1" s="1"/>
  <c r="I2656" i="1"/>
  <c r="N2656" i="1" s="1"/>
  <c r="H2657" i="1"/>
  <c r="M2657" i="1" s="1"/>
  <c r="I2657" i="1"/>
  <c r="N2657" i="1" s="1"/>
  <c r="H2658" i="1"/>
  <c r="M2658" i="1" s="1"/>
  <c r="I2658" i="1"/>
  <c r="N2658" i="1" s="1"/>
  <c r="H2659" i="1"/>
  <c r="M2659" i="1" s="1"/>
  <c r="I2659" i="1"/>
  <c r="N2659" i="1" s="1"/>
  <c r="H2660" i="1"/>
  <c r="M2660" i="1" s="1"/>
  <c r="I2660" i="1"/>
  <c r="N2660" i="1" s="1"/>
  <c r="H2661" i="1"/>
  <c r="M2661" i="1" s="1"/>
  <c r="I2661" i="1"/>
  <c r="N2661" i="1" s="1"/>
  <c r="H2662" i="1"/>
  <c r="M2662" i="1" s="1"/>
  <c r="I2662" i="1"/>
  <c r="N2662" i="1" s="1"/>
  <c r="H2663" i="1"/>
  <c r="M2663" i="1" s="1"/>
  <c r="I2663" i="1"/>
  <c r="N2663" i="1" s="1"/>
  <c r="H2664" i="1"/>
  <c r="M2664" i="1" s="1"/>
  <c r="I2664" i="1"/>
  <c r="N2664" i="1" s="1"/>
  <c r="H2665" i="1"/>
  <c r="M2665" i="1" s="1"/>
  <c r="I2665" i="1"/>
  <c r="N2665" i="1" s="1"/>
  <c r="H2666" i="1"/>
  <c r="M2666" i="1" s="1"/>
  <c r="I2666" i="1"/>
  <c r="N2666" i="1" s="1"/>
  <c r="H2667" i="1"/>
  <c r="M2667" i="1" s="1"/>
  <c r="I2667" i="1"/>
  <c r="N2667" i="1" s="1"/>
  <c r="H2668" i="1"/>
  <c r="M2668" i="1" s="1"/>
  <c r="I2668" i="1"/>
  <c r="N2668" i="1" s="1"/>
  <c r="H2669" i="1"/>
  <c r="M2669" i="1" s="1"/>
  <c r="I2669" i="1"/>
  <c r="N2669" i="1" s="1"/>
  <c r="H2670" i="1"/>
  <c r="M2670" i="1" s="1"/>
  <c r="I2670" i="1"/>
  <c r="N2670" i="1" s="1"/>
  <c r="H2671" i="1"/>
  <c r="M2671" i="1" s="1"/>
  <c r="I2671" i="1"/>
  <c r="N2671" i="1" s="1"/>
  <c r="H2672" i="1"/>
  <c r="M2672" i="1" s="1"/>
  <c r="I2672" i="1"/>
  <c r="N2672" i="1" s="1"/>
  <c r="H2673" i="1"/>
  <c r="M2673" i="1" s="1"/>
  <c r="I2673" i="1"/>
  <c r="N2673" i="1" s="1"/>
  <c r="H2674" i="1"/>
  <c r="M2674" i="1" s="1"/>
  <c r="I2674" i="1"/>
  <c r="N2674" i="1" s="1"/>
  <c r="H2675" i="1"/>
  <c r="M2675" i="1" s="1"/>
  <c r="I2675" i="1"/>
  <c r="N2675" i="1" s="1"/>
  <c r="H2676" i="1"/>
  <c r="M2676" i="1" s="1"/>
  <c r="I2676" i="1"/>
  <c r="N2676" i="1" s="1"/>
  <c r="H2677" i="1"/>
  <c r="M2677" i="1" s="1"/>
  <c r="I2677" i="1"/>
  <c r="N2677" i="1" s="1"/>
  <c r="H2678" i="1"/>
  <c r="M2678" i="1" s="1"/>
  <c r="I2678" i="1"/>
  <c r="N2678" i="1" s="1"/>
  <c r="H2679" i="1"/>
  <c r="M2679" i="1" s="1"/>
  <c r="I2679" i="1"/>
  <c r="N2679" i="1" s="1"/>
  <c r="H2680" i="1"/>
  <c r="M2680" i="1" s="1"/>
  <c r="I2680" i="1"/>
  <c r="N2680" i="1" s="1"/>
  <c r="H2681" i="1"/>
  <c r="M2681" i="1" s="1"/>
  <c r="I2681" i="1"/>
  <c r="N2681" i="1" s="1"/>
  <c r="H2682" i="1"/>
  <c r="M2682" i="1" s="1"/>
  <c r="I2682" i="1"/>
  <c r="N2682" i="1" s="1"/>
  <c r="H2683" i="1"/>
  <c r="M2683" i="1" s="1"/>
  <c r="I2683" i="1"/>
  <c r="N2683" i="1" s="1"/>
  <c r="H2684" i="1"/>
  <c r="M2684" i="1" s="1"/>
  <c r="I2684" i="1"/>
  <c r="N2684" i="1" s="1"/>
  <c r="H2685" i="1"/>
  <c r="M2685" i="1" s="1"/>
  <c r="I2685" i="1"/>
  <c r="N2685" i="1" s="1"/>
  <c r="H2686" i="1"/>
  <c r="M2686" i="1" s="1"/>
  <c r="I2686" i="1"/>
  <c r="N2686" i="1" s="1"/>
  <c r="H2687" i="1"/>
  <c r="M2687" i="1" s="1"/>
  <c r="I2687" i="1"/>
  <c r="N2687" i="1" s="1"/>
  <c r="H2688" i="1"/>
  <c r="M2688" i="1" s="1"/>
  <c r="I2688" i="1"/>
  <c r="N2688" i="1" s="1"/>
  <c r="H2689" i="1"/>
  <c r="M2689" i="1" s="1"/>
  <c r="I2689" i="1"/>
  <c r="N2689" i="1" s="1"/>
  <c r="H2690" i="1"/>
  <c r="M2690" i="1" s="1"/>
  <c r="I2690" i="1"/>
  <c r="N2690" i="1" s="1"/>
  <c r="H2691" i="1"/>
  <c r="M2691" i="1" s="1"/>
  <c r="I2691" i="1"/>
  <c r="N2691" i="1" s="1"/>
  <c r="H2692" i="1"/>
  <c r="M2692" i="1" s="1"/>
  <c r="I2692" i="1"/>
  <c r="N2692" i="1" s="1"/>
  <c r="H2693" i="1"/>
  <c r="M2693" i="1" s="1"/>
  <c r="I2693" i="1"/>
  <c r="N2693" i="1" s="1"/>
  <c r="H2694" i="1"/>
  <c r="M2694" i="1" s="1"/>
  <c r="I2694" i="1"/>
  <c r="N2694" i="1" s="1"/>
  <c r="H2695" i="1"/>
  <c r="M2695" i="1" s="1"/>
  <c r="I2695" i="1"/>
  <c r="N2695" i="1" s="1"/>
  <c r="H2696" i="1"/>
  <c r="M2696" i="1" s="1"/>
  <c r="I2696" i="1"/>
  <c r="N2696" i="1" s="1"/>
  <c r="H2697" i="1"/>
  <c r="M2697" i="1" s="1"/>
  <c r="I2697" i="1"/>
  <c r="N2697" i="1" s="1"/>
  <c r="H2698" i="1"/>
  <c r="M2698" i="1" s="1"/>
  <c r="I2698" i="1"/>
  <c r="N2698" i="1" s="1"/>
  <c r="H2699" i="1"/>
  <c r="M2699" i="1" s="1"/>
  <c r="I2699" i="1"/>
  <c r="N2699" i="1" s="1"/>
  <c r="H2700" i="1"/>
  <c r="M2700" i="1" s="1"/>
  <c r="I2700" i="1"/>
  <c r="N2700" i="1" s="1"/>
  <c r="H2701" i="1"/>
  <c r="M2701" i="1" s="1"/>
  <c r="I2701" i="1"/>
  <c r="N2701" i="1" s="1"/>
  <c r="H2702" i="1"/>
  <c r="M2702" i="1" s="1"/>
  <c r="I2702" i="1"/>
  <c r="N2702" i="1" s="1"/>
  <c r="H2703" i="1"/>
  <c r="M2703" i="1" s="1"/>
  <c r="I2703" i="1"/>
  <c r="N2703" i="1" s="1"/>
  <c r="H2704" i="1"/>
  <c r="M2704" i="1" s="1"/>
  <c r="I2704" i="1"/>
  <c r="N2704" i="1" s="1"/>
  <c r="H2705" i="1"/>
  <c r="M2705" i="1" s="1"/>
  <c r="I2705" i="1"/>
  <c r="N2705" i="1" s="1"/>
  <c r="H2706" i="1"/>
  <c r="M2706" i="1" s="1"/>
  <c r="I2706" i="1"/>
  <c r="N2706" i="1" s="1"/>
  <c r="H2707" i="1"/>
  <c r="M2707" i="1" s="1"/>
  <c r="I2707" i="1"/>
  <c r="N2707" i="1" s="1"/>
  <c r="H2708" i="1"/>
  <c r="M2708" i="1" s="1"/>
  <c r="I2708" i="1"/>
  <c r="N2708" i="1" s="1"/>
  <c r="H2709" i="1"/>
  <c r="M2709" i="1" s="1"/>
  <c r="I2709" i="1"/>
  <c r="N2709" i="1" s="1"/>
  <c r="H2710" i="1"/>
  <c r="M2710" i="1" s="1"/>
  <c r="I2710" i="1"/>
  <c r="N2710" i="1" s="1"/>
  <c r="H2711" i="1"/>
  <c r="M2711" i="1" s="1"/>
  <c r="I2711" i="1"/>
  <c r="N2711" i="1" s="1"/>
  <c r="H2712" i="1"/>
  <c r="M2712" i="1" s="1"/>
  <c r="I2712" i="1"/>
  <c r="N2712" i="1" s="1"/>
  <c r="H2713" i="1"/>
  <c r="M2713" i="1" s="1"/>
  <c r="I2713" i="1"/>
  <c r="N2713" i="1" s="1"/>
  <c r="H2714" i="1"/>
  <c r="M2714" i="1" s="1"/>
  <c r="I2714" i="1"/>
  <c r="N2714" i="1" s="1"/>
  <c r="H2715" i="1"/>
  <c r="M2715" i="1" s="1"/>
  <c r="I2715" i="1"/>
  <c r="N2715" i="1" s="1"/>
  <c r="H2716" i="1"/>
  <c r="M2716" i="1" s="1"/>
  <c r="I2716" i="1"/>
  <c r="N2716" i="1" s="1"/>
  <c r="H2717" i="1"/>
  <c r="M2717" i="1" s="1"/>
  <c r="I2717" i="1"/>
  <c r="N2717" i="1" s="1"/>
  <c r="H2718" i="1"/>
  <c r="M2718" i="1" s="1"/>
  <c r="I2718" i="1"/>
  <c r="N2718" i="1" s="1"/>
  <c r="H2719" i="1"/>
  <c r="M2719" i="1" s="1"/>
  <c r="I2719" i="1"/>
  <c r="N2719" i="1" s="1"/>
  <c r="H2720" i="1"/>
  <c r="M2720" i="1" s="1"/>
  <c r="I2720" i="1"/>
  <c r="N2720" i="1" s="1"/>
  <c r="H2721" i="1"/>
  <c r="M2721" i="1" s="1"/>
  <c r="I2721" i="1"/>
  <c r="N2721" i="1" s="1"/>
  <c r="H2722" i="1"/>
  <c r="M2722" i="1" s="1"/>
  <c r="I2722" i="1"/>
  <c r="N2722" i="1" s="1"/>
  <c r="H2723" i="1"/>
  <c r="M2723" i="1" s="1"/>
  <c r="I2723" i="1"/>
  <c r="N2723" i="1" s="1"/>
  <c r="H2724" i="1"/>
  <c r="M2724" i="1" s="1"/>
  <c r="I2724" i="1"/>
  <c r="N2724" i="1" s="1"/>
  <c r="H2725" i="1"/>
  <c r="M2725" i="1" s="1"/>
  <c r="I2725" i="1"/>
  <c r="N2725" i="1" s="1"/>
  <c r="H2726" i="1"/>
  <c r="M2726" i="1" s="1"/>
  <c r="I2726" i="1"/>
  <c r="N2726" i="1" s="1"/>
  <c r="H2727" i="1"/>
  <c r="M2727" i="1" s="1"/>
  <c r="I2727" i="1"/>
  <c r="N2727" i="1" s="1"/>
  <c r="H2728" i="1"/>
  <c r="M2728" i="1" s="1"/>
  <c r="I2728" i="1"/>
  <c r="N2728" i="1" s="1"/>
  <c r="H2729" i="1"/>
  <c r="M2729" i="1" s="1"/>
  <c r="I2729" i="1"/>
  <c r="N2729" i="1" s="1"/>
  <c r="H2730" i="1"/>
  <c r="M2730" i="1" s="1"/>
  <c r="I2730" i="1"/>
  <c r="N2730" i="1" s="1"/>
  <c r="H2731" i="1"/>
  <c r="M2731" i="1" s="1"/>
  <c r="I2731" i="1"/>
  <c r="N2731" i="1" s="1"/>
  <c r="H2732" i="1"/>
  <c r="M2732" i="1" s="1"/>
  <c r="I2732" i="1"/>
  <c r="N2732" i="1" s="1"/>
  <c r="H2733" i="1"/>
  <c r="M2733" i="1" s="1"/>
  <c r="I2733" i="1"/>
  <c r="N2733" i="1" s="1"/>
  <c r="H2734" i="1"/>
  <c r="M2734" i="1" s="1"/>
  <c r="I2734" i="1"/>
  <c r="N2734" i="1" s="1"/>
  <c r="H2735" i="1"/>
  <c r="M2735" i="1" s="1"/>
  <c r="I2735" i="1"/>
  <c r="N2735" i="1" s="1"/>
  <c r="H2736" i="1"/>
  <c r="M2736" i="1" s="1"/>
  <c r="I2736" i="1"/>
  <c r="N2736" i="1" s="1"/>
  <c r="H2737" i="1"/>
  <c r="M2737" i="1" s="1"/>
  <c r="I2737" i="1"/>
  <c r="N2737" i="1" s="1"/>
  <c r="H2738" i="1"/>
  <c r="M2738" i="1" s="1"/>
  <c r="I2738" i="1"/>
  <c r="N2738" i="1" s="1"/>
  <c r="H2739" i="1"/>
  <c r="M2739" i="1" s="1"/>
  <c r="I2739" i="1"/>
  <c r="N2739" i="1" s="1"/>
  <c r="H2740" i="1"/>
  <c r="M2740" i="1" s="1"/>
  <c r="I2740" i="1"/>
  <c r="N2740" i="1" s="1"/>
  <c r="H2741" i="1"/>
  <c r="M2741" i="1" s="1"/>
  <c r="I2741" i="1"/>
  <c r="N2741" i="1" s="1"/>
  <c r="H2742" i="1"/>
  <c r="M2742" i="1" s="1"/>
  <c r="I2742" i="1"/>
  <c r="N2742" i="1" s="1"/>
  <c r="H2743" i="1"/>
  <c r="M2743" i="1" s="1"/>
  <c r="I2743" i="1"/>
  <c r="N2743" i="1" s="1"/>
  <c r="H2744" i="1"/>
  <c r="M2744" i="1" s="1"/>
  <c r="I2744" i="1"/>
  <c r="N2744" i="1" s="1"/>
  <c r="H2745" i="1"/>
  <c r="M2745" i="1" s="1"/>
  <c r="I2745" i="1"/>
  <c r="N2745" i="1" s="1"/>
  <c r="H2746" i="1"/>
  <c r="M2746" i="1" s="1"/>
  <c r="I2746" i="1"/>
  <c r="N2746" i="1" s="1"/>
  <c r="H2747" i="1"/>
  <c r="M2747" i="1" s="1"/>
  <c r="I2747" i="1"/>
  <c r="N2747" i="1" s="1"/>
  <c r="H2748" i="1"/>
  <c r="M2748" i="1" s="1"/>
  <c r="I2748" i="1"/>
  <c r="N2748" i="1" s="1"/>
  <c r="H2749" i="1"/>
  <c r="M2749" i="1" s="1"/>
  <c r="I2749" i="1"/>
  <c r="N2749" i="1" s="1"/>
  <c r="H2750" i="1"/>
  <c r="M2750" i="1" s="1"/>
  <c r="I2750" i="1"/>
  <c r="N2750" i="1" s="1"/>
  <c r="H2751" i="1"/>
  <c r="M2751" i="1" s="1"/>
  <c r="I2751" i="1"/>
  <c r="N2751" i="1" s="1"/>
  <c r="H2752" i="1"/>
  <c r="M2752" i="1" s="1"/>
  <c r="I2752" i="1"/>
  <c r="N2752" i="1" s="1"/>
  <c r="H2753" i="1"/>
  <c r="M2753" i="1" s="1"/>
  <c r="I2753" i="1"/>
  <c r="N2753" i="1" s="1"/>
  <c r="H2754" i="1"/>
  <c r="M2754" i="1" s="1"/>
  <c r="I2754" i="1"/>
  <c r="N2754" i="1" s="1"/>
  <c r="H2755" i="1"/>
  <c r="M2755" i="1" s="1"/>
  <c r="I2755" i="1"/>
  <c r="N2755" i="1" s="1"/>
  <c r="H2756" i="1"/>
  <c r="M2756" i="1" s="1"/>
  <c r="I2756" i="1"/>
  <c r="N2756" i="1" s="1"/>
  <c r="H2757" i="1"/>
  <c r="M2757" i="1" s="1"/>
  <c r="I2757" i="1"/>
  <c r="N2757" i="1" s="1"/>
  <c r="H2758" i="1"/>
  <c r="M2758" i="1" s="1"/>
  <c r="I2758" i="1"/>
  <c r="N2758" i="1" s="1"/>
  <c r="H2759" i="1"/>
  <c r="M2759" i="1" s="1"/>
  <c r="I2759" i="1"/>
  <c r="N2759" i="1" s="1"/>
  <c r="H2760" i="1"/>
  <c r="M2760" i="1" s="1"/>
  <c r="I2760" i="1"/>
  <c r="N2760" i="1" s="1"/>
  <c r="H2761" i="1"/>
  <c r="M2761" i="1" s="1"/>
  <c r="I2761" i="1"/>
  <c r="N2761" i="1" s="1"/>
  <c r="H2762" i="1"/>
  <c r="M2762" i="1" s="1"/>
  <c r="I2762" i="1"/>
  <c r="N2762" i="1" s="1"/>
  <c r="H2763" i="1"/>
  <c r="M2763" i="1" s="1"/>
  <c r="I2763" i="1"/>
  <c r="N2763" i="1" s="1"/>
  <c r="H2764" i="1"/>
  <c r="M2764" i="1" s="1"/>
  <c r="I2764" i="1"/>
  <c r="N2764" i="1" s="1"/>
  <c r="H2765" i="1"/>
  <c r="M2765" i="1" s="1"/>
  <c r="I2765" i="1"/>
  <c r="N2765" i="1" s="1"/>
  <c r="H2766" i="1"/>
  <c r="M2766" i="1" s="1"/>
  <c r="I2766" i="1"/>
  <c r="N2766" i="1" s="1"/>
  <c r="H2767" i="1"/>
  <c r="M2767" i="1" s="1"/>
  <c r="I2767" i="1"/>
  <c r="N2767" i="1" s="1"/>
  <c r="H2768" i="1"/>
  <c r="M2768" i="1" s="1"/>
  <c r="I2768" i="1"/>
  <c r="N2768" i="1" s="1"/>
  <c r="H2769" i="1"/>
  <c r="M2769" i="1" s="1"/>
  <c r="I2769" i="1"/>
  <c r="N2769" i="1" s="1"/>
  <c r="H2770" i="1"/>
  <c r="M2770" i="1" s="1"/>
  <c r="I2770" i="1"/>
  <c r="N2770" i="1" s="1"/>
  <c r="H2771" i="1"/>
  <c r="M2771" i="1" s="1"/>
  <c r="I2771" i="1"/>
  <c r="N2771" i="1" s="1"/>
  <c r="H2772" i="1"/>
  <c r="M2772" i="1" s="1"/>
  <c r="I2772" i="1"/>
  <c r="N2772" i="1" s="1"/>
  <c r="H2773" i="1"/>
  <c r="M2773" i="1" s="1"/>
  <c r="I2773" i="1"/>
  <c r="N2773" i="1" s="1"/>
  <c r="H2774" i="1"/>
  <c r="M2774" i="1" s="1"/>
  <c r="I2774" i="1"/>
  <c r="N2774" i="1" s="1"/>
  <c r="H2775" i="1"/>
  <c r="M2775" i="1" s="1"/>
  <c r="I2775" i="1"/>
  <c r="N2775" i="1" s="1"/>
  <c r="H2776" i="1"/>
  <c r="M2776" i="1" s="1"/>
  <c r="I2776" i="1"/>
  <c r="N2776" i="1" s="1"/>
  <c r="H2777" i="1"/>
  <c r="M2777" i="1" s="1"/>
  <c r="I2777" i="1"/>
  <c r="N2777" i="1" s="1"/>
  <c r="H2778" i="1"/>
  <c r="M2778" i="1" s="1"/>
  <c r="I2778" i="1"/>
  <c r="N2778" i="1" s="1"/>
  <c r="H2779" i="1"/>
  <c r="M2779" i="1" s="1"/>
  <c r="I2779" i="1"/>
  <c r="N2779" i="1" s="1"/>
  <c r="H2780" i="1"/>
  <c r="M2780" i="1" s="1"/>
  <c r="I2780" i="1"/>
  <c r="N2780" i="1" s="1"/>
  <c r="H2781" i="1"/>
  <c r="M2781" i="1" s="1"/>
  <c r="I2781" i="1"/>
  <c r="N2781" i="1" s="1"/>
  <c r="H2782" i="1"/>
  <c r="M2782" i="1" s="1"/>
  <c r="I2782" i="1"/>
  <c r="N2782" i="1" s="1"/>
  <c r="H2783" i="1"/>
  <c r="M2783" i="1" s="1"/>
  <c r="I2783" i="1"/>
  <c r="N2783" i="1" s="1"/>
  <c r="H2784" i="1"/>
  <c r="M2784" i="1" s="1"/>
  <c r="I2784" i="1"/>
  <c r="N2784" i="1" s="1"/>
  <c r="H2785" i="1"/>
  <c r="M2785" i="1" s="1"/>
  <c r="I2785" i="1"/>
  <c r="N2785" i="1" s="1"/>
  <c r="H2786" i="1"/>
  <c r="M2786" i="1" s="1"/>
  <c r="I2786" i="1"/>
  <c r="N2786" i="1" s="1"/>
  <c r="H2787" i="1"/>
  <c r="M2787" i="1" s="1"/>
  <c r="I2787" i="1"/>
  <c r="N2787" i="1" s="1"/>
  <c r="H2788" i="1"/>
  <c r="M2788" i="1" s="1"/>
  <c r="I2788" i="1"/>
  <c r="N2788" i="1" s="1"/>
  <c r="H2789" i="1"/>
  <c r="M2789" i="1" s="1"/>
  <c r="I2789" i="1"/>
  <c r="N2789" i="1" s="1"/>
  <c r="H2790" i="1"/>
  <c r="M2790" i="1" s="1"/>
  <c r="I2790" i="1"/>
  <c r="N2790" i="1" s="1"/>
  <c r="H2791" i="1"/>
  <c r="M2791" i="1" s="1"/>
  <c r="I2791" i="1"/>
  <c r="N2791" i="1" s="1"/>
  <c r="H2792" i="1"/>
  <c r="M2792" i="1" s="1"/>
  <c r="I2792" i="1"/>
  <c r="N2792" i="1" s="1"/>
  <c r="H2793" i="1"/>
  <c r="M2793" i="1" s="1"/>
  <c r="I2793" i="1"/>
  <c r="N2793" i="1" s="1"/>
  <c r="H2794" i="1"/>
  <c r="M2794" i="1" s="1"/>
  <c r="I2794" i="1"/>
  <c r="N2794" i="1" s="1"/>
  <c r="H2795" i="1"/>
  <c r="M2795" i="1" s="1"/>
  <c r="I2795" i="1"/>
  <c r="N2795" i="1" s="1"/>
  <c r="H2796" i="1"/>
  <c r="M2796" i="1" s="1"/>
  <c r="I2796" i="1"/>
  <c r="N2796" i="1" s="1"/>
  <c r="H2797" i="1"/>
  <c r="M2797" i="1" s="1"/>
  <c r="I2797" i="1"/>
  <c r="N2797" i="1" s="1"/>
  <c r="H2798" i="1"/>
  <c r="M2798" i="1" s="1"/>
  <c r="I2798" i="1"/>
  <c r="N2798" i="1" s="1"/>
  <c r="H2799" i="1"/>
  <c r="M2799" i="1" s="1"/>
  <c r="I2799" i="1"/>
  <c r="N2799" i="1" s="1"/>
  <c r="H2800" i="1"/>
  <c r="M2800" i="1" s="1"/>
  <c r="I2800" i="1"/>
  <c r="N2800" i="1" s="1"/>
  <c r="H2801" i="1"/>
  <c r="M2801" i="1" s="1"/>
  <c r="I2801" i="1"/>
  <c r="N2801" i="1" s="1"/>
  <c r="H2802" i="1"/>
  <c r="M2802" i="1" s="1"/>
  <c r="I2802" i="1"/>
  <c r="N2802" i="1" s="1"/>
  <c r="H2803" i="1"/>
  <c r="M2803" i="1" s="1"/>
  <c r="I2803" i="1"/>
  <c r="N2803" i="1" s="1"/>
  <c r="H2804" i="1"/>
  <c r="M2804" i="1" s="1"/>
  <c r="I2804" i="1"/>
  <c r="N2804" i="1" s="1"/>
  <c r="H2805" i="1"/>
  <c r="M2805" i="1" s="1"/>
  <c r="I2805" i="1"/>
  <c r="N2805" i="1" s="1"/>
  <c r="H2806" i="1"/>
  <c r="M2806" i="1" s="1"/>
  <c r="I2806" i="1"/>
  <c r="N2806" i="1" s="1"/>
  <c r="H2807" i="1"/>
  <c r="M2807" i="1" s="1"/>
  <c r="I2807" i="1"/>
  <c r="N2807" i="1" s="1"/>
  <c r="H2808" i="1"/>
  <c r="M2808" i="1" s="1"/>
  <c r="I2808" i="1"/>
  <c r="N2808" i="1" s="1"/>
  <c r="H2809" i="1"/>
  <c r="M2809" i="1" s="1"/>
  <c r="I2809" i="1"/>
  <c r="N2809" i="1" s="1"/>
  <c r="H2810" i="1"/>
  <c r="M2810" i="1" s="1"/>
  <c r="I2810" i="1"/>
  <c r="N2810" i="1" s="1"/>
  <c r="H2811" i="1"/>
  <c r="M2811" i="1" s="1"/>
  <c r="I2811" i="1"/>
  <c r="N2811" i="1" s="1"/>
  <c r="H2812" i="1"/>
  <c r="M2812" i="1" s="1"/>
  <c r="I2812" i="1"/>
  <c r="N2812" i="1" s="1"/>
  <c r="H2813" i="1"/>
  <c r="M2813" i="1" s="1"/>
  <c r="I2813" i="1"/>
  <c r="N2813" i="1" s="1"/>
  <c r="H2814" i="1"/>
  <c r="M2814" i="1" s="1"/>
  <c r="I2814" i="1"/>
  <c r="N2814" i="1" s="1"/>
  <c r="H2815" i="1"/>
  <c r="M2815" i="1" s="1"/>
  <c r="I2815" i="1"/>
  <c r="N2815" i="1" s="1"/>
  <c r="H2816" i="1"/>
  <c r="M2816" i="1" s="1"/>
  <c r="I2816" i="1"/>
  <c r="N2816" i="1" s="1"/>
  <c r="H2817" i="1"/>
  <c r="M2817" i="1" s="1"/>
  <c r="I2817" i="1"/>
  <c r="N2817" i="1" s="1"/>
  <c r="H2818" i="1"/>
  <c r="M2818" i="1" s="1"/>
  <c r="I2818" i="1"/>
  <c r="N2818" i="1" s="1"/>
  <c r="H2819" i="1"/>
  <c r="M2819" i="1" s="1"/>
  <c r="I2819" i="1"/>
  <c r="N2819" i="1" s="1"/>
  <c r="H2820" i="1"/>
  <c r="M2820" i="1" s="1"/>
  <c r="I2820" i="1"/>
  <c r="N2820" i="1" s="1"/>
  <c r="H2821" i="1"/>
  <c r="M2821" i="1" s="1"/>
  <c r="I2821" i="1"/>
  <c r="N2821" i="1" s="1"/>
  <c r="H2822" i="1"/>
  <c r="M2822" i="1" s="1"/>
  <c r="I2822" i="1"/>
  <c r="N2822" i="1" s="1"/>
  <c r="H2823" i="1"/>
  <c r="M2823" i="1" s="1"/>
  <c r="I2823" i="1"/>
  <c r="N2823" i="1" s="1"/>
  <c r="H2824" i="1"/>
  <c r="M2824" i="1" s="1"/>
  <c r="I2824" i="1"/>
  <c r="N2824" i="1" s="1"/>
  <c r="H2825" i="1"/>
  <c r="M2825" i="1" s="1"/>
  <c r="I2825" i="1"/>
  <c r="N2825" i="1" s="1"/>
  <c r="H2826" i="1"/>
  <c r="M2826" i="1" s="1"/>
  <c r="I2826" i="1"/>
  <c r="N2826" i="1" s="1"/>
  <c r="H2827" i="1"/>
  <c r="M2827" i="1" s="1"/>
  <c r="I2827" i="1"/>
  <c r="N2827" i="1" s="1"/>
  <c r="H2828" i="1"/>
  <c r="M2828" i="1" s="1"/>
  <c r="I2828" i="1"/>
  <c r="N2828" i="1" s="1"/>
  <c r="H2829" i="1"/>
  <c r="M2829" i="1" s="1"/>
  <c r="I2829" i="1"/>
  <c r="N2829" i="1" s="1"/>
  <c r="H2830" i="1"/>
  <c r="M2830" i="1" s="1"/>
  <c r="I2830" i="1"/>
  <c r="N2830" i="1" s="1"/>
  <c r="H2831" i="1"/>
  <c r="M2831" i="1" s="1"/>
  <c r="I2831" i="1"/>
  <c r="N2831" i="1" s="1"/>
  <c r="H2832" i="1"/>
  <c r="M2832" i="1" s="1"/>
  <c r="I2832" i="1"/>
  <c r="N2832" i="1" s="1"/>
  <c r="H2833" i="1"/>
  <c r="M2833" i="1" s="1"/>
  <c r="I2833" i="1"/>
  <c r="N2833" i="1" s="1"/>
  <c r="H2834" i="1"/>
  <c r="M2834" i="1" s="1"/>
  <c r="I2834" i="1"/>
  <c r="N2834" i="1" s="1"/>
  <c r="H2835" i="1"/>
  <c r="M2835" i="1" s="1"/>
  <c r="I2835" i="1"/>
  <c r="H2836" i="1"/>
  <c r="M2836" i="1" s="1"/>
  <c r="I2836" i="1"/>
  <c r="N2836" i="1" s="1"/>
  <c r="H2837" i="1"/>
  <c r="M2837" i="1" s="1"/>
  <c r="I2837" i="1"/>
  <c r="N2837" i="1" s="1"/>
  <c r="H2838" i="1"/>
  <c r="M2838" i="1" s="1"/>
  <c r="I2838" i="1"/>
  <c r="N2838" i="1" s="1"/>
  <c r="H2839" i="1"/>
  <c r="M2839" i="1" s="1"/>
  <c r="I2839" i="1"/>
  <c r="N2839" i="1" s="1"/>
  <c r="H2840" i="1"/>
  <c r="M2840" i="1" s="1"/>
  <c r="I2840" i="1"/>
  <c r="N2840" i="1" s="1"/>
  <c r="H2841" i="1"/>
  <c r="M2841" i="1" s="1"/>
  <c r="I2841" i="1"/>
  <c r="N2841" i="1" s="1"/>
  <c r="H2842" i="1"/>
  <c r="M2842" i="1" s="1"/>
  <c r="I2842" i="1"/>
  <c r="N2842" i="1" s="1"/>
  <c r="H2843" i="1"/>
  <c r="M2843" i="1" s="1"/>
  <c r="I2843" i="1"/>
  <c r="N2843" i="1" s="1"/>
  <c r="H2844" i="1"/>
  <c r="M2844" i="1" s="1"/>
  <c r="I2844" i="1"/>
  <c r="N2844" i="1" s="1"/>
  <c r="H2845" i="1"/>
  <c r="M2845" i="1" s="1"/>
  <c r="I2845" i="1"/>
  <c r="N2845" i="1" s="1"/>
  <c r="H2846" i="1"/>
  <c r="M2846" i="1" s="1"/>
  <c r="I2846" i="1"/>
  <c r="N2846" i="1" s="1"/>
  <c r="H2847" i="1"/>
  <c r="M2847" i="1" s="1"/>
  <c r="I2847" i="1"/>
  <c r="N2847" i="1" s="1"/>
  <c r="H2848" i="1"/>
  <c r="M2848" i="1" s="1"/>
  <c r="I2848" i="1"/>
  <c r="N2848" i="1" s="1"/>
  <c r="H2849" i="1"/>
  <c r="M2849" i="1" s="1"/>
  <c r="I2849" i="1"/>
  <c r="N2849" i="1" s="1"/>
  <c r="H2850" i="1"/>
  <c r="M2850" i="1" s="1"/>
  <c r="I2850" i="1"/>
  <c r="N2850" i="1" s="1"/>
  <c r="H2851" i="1"/>
  <c r="M2851" i="1" s="1"/>
  <c r="I2851" i="1"/>
  <c r="N2851" i="1" s="1"/>
  <c r="H2852" i="1"/>
  <c r="M2852" i="1" s="1"/>
  <c r="I2852" i="1"/>
  <c r="N2852" i="1" s="1"/>
  <c r="H2853" i="1"/>
  <c r="M2853" i="1" s="1"/>
  <c r="I2853" i="1"/>
  <c r="N2853" i="1" s="1"/>
  <c r="H2854" i="1"/>
  <c r="M2854" i="1" s="1"/>
  <c r="I2854" i="1"/>
  <c r="N2854" i="1" s="1"/>
  <c r="H2855" i="1"/>
  <c r="M2855" i="1" s="1"/>
  <c r="I2855" i="1"/>
  <c r="N2855" i="1" s="1"/>
  <c r="H2856" i="1"/>
  <c r="M2856" i="1" s="1"/>
  <c r="I2856" i="1"/>
  <c r="N2856" i="1" s="1"/>
  <c r="H2857" i="1"/>
  <c r="M2857" i="1" s="1"/>
  <c r="I2857" i="1"/>
  <c r="N2857" i="1" s="1"/>
  <c r="H2858" i="1"/>
  <c r="M2858" i="1" s="1"/>
  <c r="I2858" i="1"/>
  <c r="N2858" i="1" s="1"/>
  <c r="H2859" i="1"/>
  <c r="M2859" i="1" s="1"/>
  <c r="I2859" i="1"/>
  <c r="N2859" i="1" s="1"/>
  <c r="H2860" i="1"/>
  <c r="M2860" i="1" s="1"/>
  <c r="I2860" i="1"/>
  <c r="N2860" i="1" s="1"/>
  <c r="H2861" i="1"/>
  <c r="M2861" i="1" s="1"/>
  <c r="I2861" i="1"/>
  <c r="N2861" i="1" s="1"/>
  <c r="H2862" i="1"/>
  <c r="M2862" i="1" s="1"/>
  <c r="I2862" i="1"/>
  <c r="N2862" i="1" s="1"/>
  <c r="H2863" i="1"/>
  <c r="M2863" i="1" s="1"/>
  <c r="I2863" i="1"/>
  <c r="N2863" i="1" s="1"/>
  <c r="H2864" i="1"/>
  <c r="M2864" i="1" s="1"/>
  <c r="I2864" i="1"/>
  <c r="N2864" i="1" s="1"/>
  <c r="H2865" i="1"/>
  <c r="M2865" i="1" s="1"/>
  <c r="I2865" i="1"/>
  <c r="N2865" i="1" s="1"/>
  <c r="H2866" i="1"/>
  <c r="M2866" i="1" s="1"/>
  <c r="I2866" i="1"/>
  <c r="N2866" i="1" s="1"/>
  <c r="H2867" i="1"/>
  <c r="M2867" i="1" s="1"/>
  <c r="I2867" i="1"/>
  <c r="N2867" i="1" s="1"/>
  <c r="H2868" i="1"/>
  <c r="M2868" i="1" s="1"/>
  <c r="I2868" i="1"/>
  <c r="N2868" i="1" s="1"/>
  <c r="H2869" i="1"/>
  <c r="M2869" i="1" s="1"/>
  <c r="I2869" i="1"/>
  <c r="N2869" i="1" s="1"/>
  <c r="H2870" i="1"/>
  <c r="M2870" i="1" s="1"/>
  <c r="I2870" i="1"/>
  <c r="N2870" i="1" s="1"/>
  <c r="H2871" i="1"/>
  <c r="M2871" i="1" s="1"/>
  <c r="I2871" i="1"/>
  <c r="N2871" i="1" s="1"/>
  <c r="H2872" i="1"/>
  <c r="M2872" i="1" s="1"/>
  <c r="I2872" i="1"/>
  <c r="N2872" i="1" s="1"/>
  <c r="H2873" i="1"/>
  <c r="M2873" i="1" s="1"/>
  <c r="I2873" i="1"/>
  <c r="N2873" i="1" s="1"/>
  <c r="H2874" i="1"/>
  <c r="M2874" i="1" s="1"/>
  <c r="I2874" i="1"/>
  <c r="N2874" i="1" s="1"/>
  <c r="H2875" i="1"/>
  <c r="M2875" i="1" s="1"/>
  <c r="I2875" i="1"/>
  <c r="N2875" i="1" s="1"/>
  <c r="H2876" i="1"/>
  <c r="M2876" i="1" s="1"/>
  <c r="I2876" i="1"/>
  <c r="N2876" i="1" s="1"/>
  <c r="H2877" i="1"/>
  <c r="M2877" i="1" s="1"/>
  <c r="I2877" i="1"/>
  <c r="N2877" i="1" s="1"/>
  <c r="H2878" i="1"/>
  <c r="M2878" i="1" s="1"/>
  <c r="I2878" i="1"/>
  <c r="N2878" i="1" s="1"/>
  <c r="H2879" i="1"/>
  <c r="M2879" i="1" s="1"/>
  <c r="I2879" i="1"/>
  <c r="N2879" i="1" s="1"/>
  <c r="H2880" i="1"/>
  <c r="M2880" i="1" s="1"/>
  <c r="I2880" i="1"/>
  <c r="N2880" i="1" s="1"/>
  <c r="H2881" i="1"/>
  <c r="M2881" i="1" s="1"/>
  <c r="I2881" i="1"/>
  <c r="N2881" i="1" s="1"/>
  <c r="H2882" i="1"/>
  <c r="M2882" i="1" s="1"/>
  <c r="I2882" i="1"/>
  <c r="N2882" i="1" s="1"/>
  <c r="H2883" i="1"/>
  <c r="M2883" i="1" s="1"/>
  <c r="I2883" i="1"/>
  <c r="N2883" i="1" s="1"/>
  <c r="H2884" i="1"/>
  <c r="M2884" i="1" s="1"/>
  <c r="I2884" i="1"/>
  <c r="N2884" i="1" s="1"/>
  <c r="H2885" i="1"/>
  <c r="M2885" i="1" s="1"/>
  <c r="I2885" i="1"/>
  <c r="N2885" i="1" s="1"/>
  <c r="H2886" i="1"/>
  <c r="M2886" i="1" s="1"/>
  <c r="I2886" i="1"/>
  <c r="N2886" i="1" s="1"/>
  <c r="H2887" i="1"/>
  <c r="M2887" i="1" s="1"/>
  <c r="I2887" i="1"/>
  <c r="N2887" i="1" s="1"/>
  <c r="H2888" i="1"/>
  <c r="M2888" i="1" s="1"/>
  <c r="I2888" i="1"/>
  <c r="N2888" i="1" s="1"/>
  <c r="H2889" i="1"/>
  <c r="M2889" i="1" s="1"/>
  <c r="I2889" i="1"/>
  <c r="N2889" i="1" s="1"/>
  <c r="H2890" i="1"/>
  <c r="M2890" i="1" s="1"/>
  <c r="I2890" i="1"/>
  <c r="N2890" i="1" s="1"/>
  <c r="H2891" i="1"/>
  <c r="M2891" i="1" s="1"/>
  <c r="I2891" i="1"/>
  <c r="N2891" i="1" s="1"/>
  <c r="H2892" i="1"/>
  <c r="M2892" i="1" s="1"/>
  <c r="I2892" i="1"/>
  <c r="N2892" i="1" s="1"/>
  <c r="H2893" i="1"/>
  <c r="M2893" i="1" s="1"/>
  <c r="I2893" i="1"/>
  <c r="N2893" i="1" s="1"/>
  <c r="H2894" i="1"/>
  <c r="M2894" i="1" s="1"/>
  <c r="I2894" i="1"/>
  <c r="N2894" i="1" s="1"/>
  <c r="H2895" i="1"/>
  <c r="M2895" i="1" s="1"/>
  <c r="I2895" i="1"/>
  <c r="N2895" i="1" s="1"/>
  <c r="H2896" i="1"/>
  <c r="M2896" i="1" s="1"/>
  <c r="I2896" i="1"/>
  <c r="N2896" i="1" s="1"/>
  <c r="H2897" i="1"/>
  <c r="M2897" i="1" s="1"/>
  <c r="I2897" i="1"/>
  <c r="N2897" i="1" s="1"/>
  <c r="H2898" i="1"/>
  <c r="M2898" i="1" s="1"/>
  <c r="I2898" i="1"/>
  <c r="N2898" i="1" s="1"/>
  <c r="H2899" i="1"/>
  <c r="M2899" i="1" s="1"/>
  <c r="I2899" i="1"/>
  <c r="N2899" i="1" s="1"/>
  <c r="H2900" i="1"/>
  <c r="M2900" i="1" s="1"/>
  <c r="I2900" i="1"/>
  <c r="N2900" i="1" s="1"/>
  <c r="H2901" i="1"/>
  <c r="M2901" i="1" s="1"/>
  <c r="I2901" i="1"/>
  <c r="N2901" i="1" s="1"/>
  <c r="H2902" i="1"/>
  <c r="M2902" i="1" s="1"/>
  <c r="I2902" i="1"/>
  <c r="N2902" i="1" s="1"/>
  <c r="H2903" i="1"/>
  <c r="M2903" i="1" s="1"/>
  <c r="I2903" i="1"/>
  <c r="N2903" i="1" s="1"/>
  <c r="H2904" i="1"/>
  <c r="M2904" i="1" s="1"/>
  <c r="I2904" i="1"/>
  <c r="N2904" i="1" s="1"/>
  <c r="H2905" i="1"/>
  <c r="M2905" i="1" s="1"/>
  <c r="I2905" i="1"/>
  <c r="N2905" i="1" s="1"/>
  <c r="H2906" i="1"/>
  <c r="M2906" i="1" s="1"/>
  <c r="I2906" i="1"/>
  <c r="N2906" i="1" s="1"/>
  <c r="H2907" i="1"/>
  <c r="M2907" i="1" s="1"/>
  <c r="I2907" i="1"/>
  <c r="N2907" i="1" s="1"/>
  <c r="H2908" i="1"/>
  <c r="M2908" i="1" s="1"/>
  <c r="I2908" i="1"/>
  <c r="N2908" i="1" s="1"/>
  <c r="H2909" i="1"/>
  <c r="M2909" i="1" s="1"/>
  <c r="I2909" i="1"/>
  <c r="N2909" i="1" s="1"/>
  <c r="H2910" i="1"/>
  <c r="M2910" i="1" s="1"/>
  <c r="I2910" i="1"/>
  <c r="N2910" i="1" s="1"/>
  <c r="H2911" i="1"/>
  <c r="M2911" i="1" s="1"/>
  <c r="I2911" i="1"/>
  <c r="N2911" i="1" s="1"/>
  <c r="H2912" i="1"/>
  <c r="M2912" i="1" s="1"/>
  <c r="I2912" i="1"/>
  <c r="N2912" i="1" s="1"/>
  <c r="H2913" i="1"/>
  <c r="M2913" i="1" s="1"/>
  <c r="I2913" i="1"/>
  <c r="N2913" i="1" s="1"/>
  <c r="H2914" i="1"/>
  <c r="M2914" i="1" s="1"/>
  <c r="I2914" i="1"/>
  <c r="N2914" i="1" s="1"/>
  <c r="H2915" i="1"/>
  <c r="M2915" i="1" s="1"/>
  <c r="I2915" i="1"/>
  <c r="N2915" i="1" s="1"/>
  <c r="H2916" i="1"/>
  <c r="M2916" i="1" s="1"/>
  <c r="I2916" i="1"/>
  <c r="N2916" i="1" s="1"/>
  <c r="H2917" i="1"/>
  <c r="M2917" i="1" s="1"/>
  <c r="I2917" i="1"/>
  <c r="N2917" i="1" s="1"/>
  <c r="H2918" i="1"/>
  <c r="M2918" i="1" s="1"/>
  <c r="I2918" i="1"/>
  <c r="N2918" i="1" s="1"/>
  <c r="H2919" i="1"/>
  <c r="M2919" i="1" s="1"/>
  <c r="I2919" i="1"/>
  <c r="N2919" i="1" s="1"/>
  <c r="H2920" i="1"/>
  <c r="M2920" i="1" s="1"/>
  <c r="I2920" i="1"/>
  <c r="N2920" i="1" s="1"/>
  <c r="H2921" i="1"/>
  <c r="M2921" i="1" s="1"/>
  <c r="I2921" i="1"/>
  <c r="N2921" i="1" s="1"/>
  <c r="H2922" i="1"/>
  <c r="M2922" i="1" s="1"/>
  <c r="I2922" i="1"/>
  <c r="N2922" i="1" s="1"/>
  <c r="H2923" i="1"/>
  <c r="M2923" i="1" s="1"/>
  <c r="I2923" i="1"/>
  <c r="N2923" i="1" s="1"/>
  <c r="H2924" i="1"/>
  <c r="M2924" i="1" s="1"/>
  <c r="I2924" i="1"/>
  <c r="N2924" i="1" s="1"/>
  <c r="H2925" i="1"/>
  <c r="M2925" i="1" s="1"/>
  <c r="I2925" i="1"/>
  <c r="N2925" i="1" s="1"/>
  <c r="H2926" i="1"/>
  <c r="M2926" i="1" s="1"/>
  <c r="I2926" i="1"/>
  <c r="N2926" i="1" s="1"/>
  <c r="H2927" i="1"/>
  <c r="M2927" i="1" s="1"/>
  <c r="I2927" i="1"/>
  <c r="N2927" i="1" s="1"/>
  <c r="H2928" i="1"/>
  <c r="M2928" i="1" s="1"/>
  <c r="I2928" i="1"/>
  <c r="N2928" i="1" s="1"/>
  <c r="H2929" i="1"/>
  <c r="M2929" i="1" s="1"/>
  <c r="I2929" i="1"/>
  <c r="N2929" i="1" s="1"/>
  <c r="H2930" i="1"/>
  <c r="M2930" i="1" s="1"/>
  <c r="I2930" i="1"/>
  <c r="N2930" i="1" s="1"/>
  <c r="H2931" i="1"/>
  <c r="M2931" i="1" s="1"/>
  <c r="I2931" i="1"/>
  <c r="N2931" i="1" s="1"/>
  <c r="H2932" i="1"/>
  <c r="M2932" i="1" s="1"/>
  <c r="I2932" i="1"/>
  <c r="N2932" i="1" s="1"/>
  <c r="H2933" i="1"/>
  <c r="M2933" i="1" s="1"/>
  <c r="I2933" i="1"/>
  <c r="N2933" i="1" s="1"/>
  <c r="H2934" i="1"/>
  <c r="M2934" i="1" s="1"/>
  <c r="I2934" i="1"/>
  <c r="N2934" i="1" s="1"/>
  <c r="H2935" i="1"/>
  <c r="M2935" i="1" s="1"/>
  <c r="I2935" i="1"/>
  <c r="N2935" i="1" s="1"/>
  <c r="H2936" i="1"/>
  <c r="M2936" i="1" s="1"/>
  <c r="I2936" i="1"/>
  <c r="N2936" i="1" s="1"/>
  <c r="H2937" i="1"/>
  <c r="M2937" i="1" s="1"/>
  <c r="I2937" i="1"/>
  <c r="N2937" i="1" s="1"/>
  <c r="H2938" i="1"/>
  <c r="M2938" i="1" s="1"/>
  <c r="I2938" i="1"/>
  <c r="N2938" i="1" s="1"/>
  <c r="H2939" i="1"/>
  <c r="M2939" i="1" s="1"/>
  <c r="I2939" i="1"/>
  <c r="N2939" i="1" s="1"/>
  <c r="H2940" i="1"/>
  <c r="M2940" i="1" s="1"/>
  <c r="I2940" i="1"/>
  <c r="N2940" i="1" s="1"/>
  <c r="H2941" i="1"/>
  <c r="M2941" i="1" s="1"/>
  <c r="I2941" i="1"/>
  <c r="N2941" i="1" s="1"/>
  <c r="H2942" i="1"/>
  <c r="M2942" i="1" s="1"/>
  <c r="I2942" i="1"/>
  <c r="N2942" i="1" s="1"/>
  <c r="H2943" i="1"/>
  <c r="M2943" i="1" s="1"/>
  <c r="I2943" i="1"/>
  <c r="N2943" i="1" s="1"/>
  <c r="H2944" i="1"/>
  <c r="M2944" i="1" s="1"/>
  <c r="I2944" i="1"/>
  <c r="N2944" i="1" s="1"/>
  <c r="H2945" i="1"/>
  <c r="M2945" i="1" s="1"/>
  <c r="I2945" i="1"/>
  <c r="N2945" i="1" s="1"/>
  <c r="H2946" i="1"/>
  <c r="M2946" i="1" s="1"/>
  <c r="I2946" i="1"/>
  <c r="N2946" i="1" s="1"/>
  <c r="H2947" i="1"/>
  <c r="M2947" i="1" s="1"/>
  <c r="I2947" i="1"/>
  <c r="N2947" i="1" s="1"/>
  <c r="H2948" i="1"/>
  <c r="M2948" i="1" s="1"/>
  <c r="I2948" i="1"/>
  <c r="N2948" i="1" s="1"/>
  <c r="H2949" i="1"/>
  <c r="M2949" i="1" s="1"/>
  <c r="I2949" i="1"/>
  <c r="N2949" i="1" s="1"/>
  <c r="H2950" i="1"/>
  <c r="M2950" i="1" s="1"/>
  <c r="I2950" i="1"/>
  <c r="N2950" i="1" s="1"/>
  <c r="H2951" i="1"/>
  <c r="M2951" i="1" s="1"/>
  <c r="I2951" i="1"/>
  <c r="N2951" i="1" s="1"/>
  <c r="H2952" i="1"/>
  <c r="M2952" i="1" s="1"/>
  <c r="I2952" i="1"/>
  <c r="N2952" i="1" s="1"/>
  <c r="H2953" i="1"/>
  <c r="M2953" i="1" s="1"/>
  <c r="I2953" i="1"/>
  <c r="N2953" i="1" s="1"/>
  <c r="H2954" i="1"/>
  <c r="M2954" i="1" s="1"/>
  <c r="I2954" i="1"/>
  <c r="N2954" i="1" s="1"/>
  <c r="H2955" i="1"/>
  <c r="M2955" i="1" s="1"/>
  <c r="I2955" i="1"/>
  <c r="N2955" i="1" s="1"/>
  <c r="H2956" i="1"/>
  <c r="M2956" i="1" s="1"/>
  <c r="I2956" i="1"/>
  <c r="N2956" i="1" s="1"/>
  <c r="H2957" i="1"/>
  <c r="M2957" i="1" s="1"/>
  <c r="I2957" i="1"/>
  <c r="N2957" i="1" s="1"/>
  <c r="H2958" i="1"/>
  <c r="M2958" i="1" s="1"/>
  <c r="I2958" i="1"/>
  <c r="N2958" i="1" s="1"/>
  <c r="H2959" i="1"/>
  <c r="M2959" i="1" s="1"/>
  <c r="I2959" i="1"/>
  <c r="N2959" i="1" s="1"/>
  <c r="H2960" i="1"/>
  <c r="M2960" i="1" s="1"/>
  <c r="I2960" i="1"/>
  <c r="N2960" i="1" s="1"/>
  <c r="H2961" i="1"/>
  <c r="M2961" i="1" s="1"/>
  <c r="I2961" i="1"/>
  <c r="N2961" i="1" s="1"/>
  <c r="H2962" i="1"/>
  <c r="M2962" i="1" s="1"/>
  <c r="I2962" i="1"/>
  <c r="N2962" i="1" s="1"/>
  <c r="H2963" i="1"/>
  <c r="M2963" i="1" s="1"/>
  <c r="I2963" i="1"/>
  <c r="N2963" i="1" s="1"/>
  <c r="H2964" i="1"/>
  <c r="M2964" i="1" s="1"/>
  <c r="I2964" i="1"/>
  <c r="N2964" i="1" s="1"/>
  <c r="H2965" i="1"/>
  <c r="M2965" i="1" s="1"/>
  <c r="I2965" i="1"/>
  <c r="N2965" i="1" s="1"/>
  <c r="H2966" i="1"/>
  <c r="M2966" i="1" s="1"/>
  <c r="I2966" i="1"/>
  <c r="N2966" i="1" s="1"/>
  <c r="H2967" i="1"/>
  <c r="M2967" i="1" s="1"/>
  <c r="I2967" i="1"/>
  <c r="N2967" i="1" s="1"/>
  <c r="H2968" i="1"/>
  <c r="M2968" i="1" s="1"/>
  <c r="I2968" i="1"/>
  <c r="N2968" i="1" s="1"/>
  <c r="H2969" i="1"/>
  <c r="M2969" i="1" s="1"/>
  <c r="I2969" i="1"/>
  <c r="N2969" i="1" s="1"/>
  <c r="H2970" i="1"/>
  <c r="M2970" i="1" s="1"/>
  <c r="I2970" i="1"/>
  <c r="N2970" i="1" s="1"/>
  <c r="H2971" i="1"/>
  <c r="M2971" i="1" s="1"/>
  <c r="I2971" i="1"/>
  <c r="N2971" i="1" s="1"/>
  <c r="H2972" i="1"/>
  <c r="M2972" i="1" s="1"/>
  <c r="I2972" i="1"/>
  <c r="N2972" i="1" s="1"/>
  <c r="H2973" i="1"/>
  <c r="M2973" i="1" s="1"/>
  <c r="I2973" i="1"/>
  <c r="N2973" i="1" s="1"/>
  <c r="H2974" i="1"/>
  <c r="M2974" i="1" s="1"/>
  <c r="I2974" i="1"/>
  <c r="N2974" i="1" s="1"/>
  <c r="H2975" i="1"/>
  <c r="M2975" i="1" s="1"/>
  <c r="I2975" i="1"/>
  <c r="N2975" i="1" s="1"/>
  <c r="H2976" i="1"/>
  <c r="M2976" i="1" s="1"/>
  <c r="I2976" i="1"/>
  <c r="N2976" i="1" s="1"/>
  <c r="H2977" i="1"/>
  <c r="M2977" i="1" s="1"/>
  <c r="I2977" i="1"/>
  <c r="N2977" i="1" s="1"/>
  <c r="H2978" i="1"/>
  <c r="M2978" i="1" s="1"/>
  <c r="I2978" i="1"/>
  <c r="N2978" i="1" s="1"/>
  <c r="H2979" i="1"/>
  <c r="M2979" i="1" s="1"/>
  <c r="I2979" i="1"/>
  <c r="N2979" i="1" s="1"/>
  <c r="H2980" i="1"/>
  <c r="M2980" i="1" s="1"/>
  <c r="I2980" i="1"/>
  <c r="N2980" i="1" s="1"/>
  <c r="H2981" i="1"/>
  <c r="M2981" i="1" s="1"/>
  <c r="I2981" i="1"/>
  <c r="N2981" i="1" s="1"/>
  <c r="H2982" i="1"/>
  <c r="M2982" i="1" s="1"/>
  <c r="I2982" i="1"/>
  <c r="N2982" i="1" s="1"/>
  <c r="H2983" i="1"/>
  <c r="M2983" i="1" s="1"/>
  <c r="I2983" i="1"/>
  <c r="N2983" i="1" s="1"/>
  <c r="H2984" i="1"/>
  <c r="M2984" i="1" s="1"/>
  <c r="I2984" i="1"/>
  <c r="N2984" i="1" s="1"/>
  <c r="H2985" i="1"/>
  <c r="M2985" i="1" s="1"/>
  <c r="I2985" i="1"/>
  <c r="N2985" i="1" s="1"/>
  <c r="H2986" i="1"/>
  <c r="M2986" i="1" s="1"/>
  <c r="I2986" i="1"/>
  <c r="N2986" i="1" s="1"/>
  <c r="H2987" i="1"/>
  <c r="M2987" i="1" s="1"/>
  <c r="I2987" i="1"/>
  <c r="N2987" i="1" s="1"/>
  <c r="H2988" i="1"/>
  <c r="M2988" i="1" s="1"/>
  <c r="I2988" i="1"/>
  <c r="N2988" i="1" s="1"/>
  <c r="H2989" i="1"/>
  <c r="M2989" i="1" s="1"/>
  <c r="I2989" i="1"/>
  <c r="N2989" i="1" s="1"/>
  <c r="H2990" i="1"/>
  <c r="M2990" i="1" s="1"/>
  <c r="I2990" i="1"/>
  <c r="N2990" i="1" s="1"/>
  <c r="H2991" i="1"/>
  <c r="M2991" i="1" s="1"/>
  <c r="I2991" i="1"/>
  <c r="N2991" i="1" s="1"/>
  <c r="H2992" i="1"/>
  <c r="M2992" i="1" s="1"/>
  <c r="I2992" i="1"/>
  <c r="N2992" i="1" s="1"/>
  <c r="H2993" i="1"/>
  <c r="M2993" i="1" s="1"/>
  <c r="I2993" i="1"/>
  <c r="N2993" i="1" s="1"/>
  <c r="H2994" i="1"/>
  <c r="M2994" i="1" s="1"/>
  <c r="I2994" i="1"/>
  <c r="N2994" i="1" s="1"/>
  <c r="H2995" i="1"/>
  <c r="M2995" i="1" s="1"/>
  <c r="I2995" i="1"/>
  <c r="N2995" i="1" s="1"/>
  <c r="H2996" i="1"/>
  <c r="M2996" i="1" s="1"/>
  <c r="I2996" i="1"/>
  <c r="N2996" i="1" s="1"/>
  <c r="H2997" i="1"/>
  <c r="M2997" i="1" s="1"/>
  <c r="I2997" i="1"/>
  <c r="N2997" i="1" s="1"/>
  <c r="H2998" i="1"/>
  <c r="M2998" i="1" s="1"/>
  <c r="I2998" i="1"/>
  <c r="N2998" i="1" s="1"/>
  <c r="H2999" i="1"/>
  <c r="M2999" i="1" s="1"/>
  <c r="I2999" i="1"/>
  <c r="N2999" i="1" s="1"/>
  <c r="H3000" i="1"/>
  <c r="M3000" i="1" s="1"/>
  <c r="I3000" i="1"/>
  <c r="N3000" i="1" s="1"/>
  <c r="H3001" i="1"/>
  <c r="M3001" i="1" s="1"/>
  <c r="I3001" i="1"/>
  <c r="N3001" i="1" s="1"/>
  <c r="H3002" i="1"/>
  <c r="M3002" i="1" s="1"/>
  <c r="I3002" i="1"/>
  <c r="N3002" i="1" s="1"/>
  <c r="H3003" i="1"/>
  <c r="M3003" i="1" s="1"/>
  <c r="I3003" i="1"/>
  <c r="N3003" i="1" s="1"/>
  <c r="H3004" i="1"/>
  <c r="M3004" i="1" s="1"/>
  <c r="I3004" i="1"/>
  <c r="N3004" i="1" s="1"/>
  <c r="H3005" i="1"/>
  <c r="M3005" i="1" s="1"/>
  <c r="I3005" i="1"/>
  <c r="N3005" i="1" s="1"/>
  <c r="H3006" i="1"/>
  <c r="M3006" i="1" s="1"/>
  <c r="I3006" i="1"/>
  <c r="N3006" i="1" s="1"/>
  <c r="H3007" i="1"/>
  <c r="M3007" i="1" s="1"/>
  <c r="I3007" i="1"/>
  <c r="N3007" i="1" s="1"/>
  <c r="H3008" i="1"/>
  <c r="M3008" i="1" s="1"/>
  <c r="I3008" i="1"/>
  <c r="N3008" i="1" s="1"/>
  <c r="H3009" i="1"/>
  <c r="M3009" i="1" s="1"/>
  <c r="I3009" i="1"/>
  <c r="N3009" i="1" s="1"/>
  <c r="H3010" i="1"/>
  <c r="M3010" i="1" s="1"/>
  <c r="I3010" i="1"/>
  <c r="N3010" i="1" s="1"/>
  <c r="H3011" i="1"/>
  <c r="M3011" i="1" s="1"/>
  <c r="I3011" i="1"/>
  <c r="N3011" i="1" s="1"/>
  <c r="H3012" i="1"/>
  <c r="M3012" i="1" s="1"/>
  <c r="I3012" i="1"/>
  <c r="N3012" i="1" s="1"/>
  <c r="H3013" i="1"/>
  <c r="M3013" i="1" s="1"/>
  <c r="I3013" i="1"/>
  <c r="N3013" i="1" s="1"/>
  <c r="H3014" i="1"/>
  <c r="M3014" i="1" s="1"/>
  <c r="I3014" i="1"/>
  <c r="N3014" i="1" s="1"/>
  <c r="H3015" i="1"/>
  <c r="M3015" i="1" s="1"/>
  <c r="I3015" i="1"/>
  <c r="N3015" i="1" s="1"/>
  <c r="H3016" i="1"/>
  <c r="M3016" i="1" s="1"/>
  <c r="I3016" i="1"/>
  <c r="N3016" i="1" s="1"/>
  <c r="H3017" i="1"/>
  <c r="M3017" i="1" s="1"/>
  <c r="I3017" i="1"/>
  <c r="N3017" i="1" s="1"/>
  <c r="H3018" i="1"/>
  <c r="M3018" i="1" s="1"/>
  <c r="I3018" i="1"/>
  <c r="N3018" i="1" s="1"/>
  <c r="H3019" i="1"/>
  <c r="M3019" i="1" s="1"/>
  <c r="I3019" i="1"/>
  <c r="N3019" i="1" s="1"/>
  <c r="H3020" i="1"/>
  <c r="M3020" i="1" s="1"/>
  <c r="I3020" i="1"/>
  <c r="N3020" i="1" s="1"/>
  <c r="H3021" i="1"/>
  <c r="M3021" i="1" s="1"/>
  <c r="I3021" i="1"/>
  <c r="N3021" i="1" s="1"/>
  <c r="H3022" i="1"/>
  <c r="M3022" i="1" s="1"/>
  <c r="I3022" i="1"/>
  <c r="N3022" i="1" s="1"/>
  <c r="H3023" i="1"/>
  <c r="M3023" i="1" s="1"/>
  <c r="I3023" i="1"/>
  <c r="N3023" i="1" s="1"/>
  <c r="H3024" i="1"/>
  <c r="M3024" i="1" s="1"/>
  <c r="I3024" i="1"/>
  <c r="N3024" i="1" s="1"/>
  <c r="H3025" i="1"/>
  <c r="M3025" i="1" s="1"/>
  <c r="I3025" i="1"/>
  <c r="N3025" i="1" s="1"/>
  <c r="H3026" i="1"/>
  <c r="M3026" i="1" s="1"/>
  <c r="I3026" i="1"/>
  <c r="N3026" i="1" s="1"/>
  <c r="H3027" i="1"/>
  <c r="M3027" i="1" s="1"/>
  <c r="I3027" i="1"/>
  <c r="N3027" i="1" s="1"/>
  <c r="H3028" i="1"/>
  <c r="M3028" i="1" s="1"/>
  <c r="I3028" i="1"/>
  <c r="N3028" i="1" s="1"/>
  <c r="H3029" i="1"/>
  <c r="M3029" i="1" s="1"/>
  <c r="I3029" i="1"/>
  <c r="N3029" i="1" s="1"/>
  <c r="H3030" i="1"/>
  <c r="M3030" i="1" s="1"/>
  <c r="I3030" i="1"/>
  <c r="N3030" i="1" s="1"/>
  <c r="H3031" i="1"/>
  <c r="M3031" i="1" s="1"/>
  <c r="I3031" i="1"/>
  <c r="N3031" i="1" s="1"/>
  <c r="H3032" i="1"/>
  <c r="M3032" i="1" s="1"/>
  <c r="I3032" i="1"/>
  <c r="N3032" i="1" s="1"/>
  <c r="H3033" i="1"/>
  <c r="M3033" i="1" s="1"/>
  <c r="I3033" i="1"/>
  <c r="N3033" i="1" s="1"/>
  <c r="H3034" i="1"/>
  <c r="M3034" i="1" s="1"/>
  <c r="I3034" i="1"/>
  <c r="N3034" i="1" s="1"/>
  <c r="H3035" i="1"/>
  <c r="M3035" i="1" s="1"/>
  <c r="I3035" i="1"/>
  <c r="N3035" i="1" s="1"/>
  <c r="H3036" i="1"/>
  <c r="M3036" i="1" s="1"/>
  <c r="I3036" i="1"/>
  <c r="N3036" i="1" s="1"/>
  <c r="H3037" i="1"/>
  <c r="M3037" i="1" s="1"/>
  <c r="I3037" i="1"/>
  <c r="N3037" i="1" s="1"/>
  <c r="H3038" i="1"/>
  <c r="M3038" i="1" s="1"/>
  <c r="I3038" i="1"/>
  <c r="N3038" i="1" s="1"/>
  <c r="H3039" i="1"/>
  <c r="M3039" i="1" s="1"/>
  <c r="I3039" i="1"/>
  <c r="N3039" i="1" s="1"/>
  <c r="H3040" i="1"/>
  <c r="M3040" i="1" s="1"/>
  <c r="I3040" i="1"/>
  <c r="N3040" i="1" s="1"/>
  <c r="H3041" i="1"/>
  <c r="M3041" i="1" s="1"/>
  <c r="I3041" i="1"/>
  <c r="N3041" i="1" s="1"/>
  <c r="H3042" i="1"/>
  <c r="M3042" i="1" s="1"/>
  <c r="I3042" i="1"/>
  <c r="N3042" i="1" s="1"/>
  <c r="H3043" i="1"/>
  <c r="M3043" i="1" s="1"/>
  <c r="I3043" i="1"/>
  <c r="N3043" i="1" s="1"/>
  <c r="H3044" i="1"/>
  <c r="M3044" i="1" s="1"/>
  <c r="I3044" i="1"/>
  <c r="N3044" i="1" s="1"/>
  <c r="H3045" i="1"/>
  <c r="M3045" i="1" s="1"/>
  <c r="I3045" i="1"/>
  <c r="N3045" i="1" s="1"/>
  <c r="H3046" i="1"/>
  <c r="M3046" i="1" s="1"/>
  <c r="I3046" i="1"/>
  <c r="N3046" i="1" s="1"/>
  <c r="H3047" i="1"/>
  <c r="M3047" i="1" s="1"/>
  <c r="I3047" i="1"/>
  <c r="N3047" i="1" s="1"/>
  <c r="H3048" i="1"/>
  <c r="M3048" i="1" s="1"/>
  <c r="I3048" i="1"/>
  <c r="N3048" i="1" s="1"/>
  <c r="H3049" i="1"/>
  <c r="M3049" i="1" s="1"/>
  <c r="I3049" i="1"/>
  <c r="N3049" i="1" s="1"/>
  <c r="H3050" i="1"/>
  <c r="M3050" i="1" s="1"/>
  <c r="I3050" i="1"/>
  <c r="N3050" i="1" s="1"/>
  <c r="H3051" i="1"/>
  <c r="M3051" i="1" s="1"/>
  <c r="I3051" i="1"/>
  <c r="N3051" i="1" s="1"/>
  <c r="H3052" i="1"/>
  <c r="M3052" i="1" s="1"/>
  <c r="I3052" i="1"/>
  <c r="N3052" i="1" s="1"/>
  <c r="H3053" i="1"/>
  <c r="M3053" i="1" s="1"/>
  <c r="I3053" i="1"/>
  <c r="N3053" i="1" s="1"/>
  <c r="H3054" i="1"/>
  <c r="M3054" i="1" s="1"/>
  <c r="I3054" i="1"/>
  <c r="N3054" i="1" s="1"/>
  <c r="H3055" i="1"/>
  <c r="M3055" i="1" s="1"/>
  <c r="I3055" i="1"/>
  <c r="N3055" i="1" s="1"/>
  <c r="H3056" i="1"/>
  <c r="M3056" i="1" s="1"/>
  <c r="I3056" i="1"/>
  <c r="N3056" i="1" s="1"/>
  <c r="H3057" i="1"/>
  <c r="M3057" i="1" s="1"/>
  <c r="I3057" i="1"/>
  <c r="N3057" i="1" s="1"/>
  <c r="H3058" i="1"/>
  <c r="M3058" i="1" s="1"/>
  <c r="I3058" i="1"/>
  <c r="N3058" i="1" s="1"/>
  <c r="H3059" i="1"/>
  <c r="M3059" i="1" s="1"/>
  <c r="I3059" i="1"/>
  <c r="N3059" i="1" s="1"/>
  <c r="H3060" i="1"/>
  <c r="M3060" i="1" s="1"/>
  <c r="I3060" i="1"/>
  <c r="N3060" i="1" s="1"/>
  <c r="H3061" i="1"/>
  <c r="M3061" i="1" s="1"/>
  <c r="I3061" i="1"/>
  <c r="N3061" i="1" s="1"/>
  <c r="H3062" i="1"/>
  <c r="M3062" i="1" s="1"/>
  <c r="I3062" i="1"/>
  <c r="N3062" i="1" s="1"/>
  <c r="H3063" i="1"/>
  <c r="M3063" i="1" s="1"/>
  <c r="I3063" i="1"/>
  <c r="N3063" i="1" s="1"/>
  <c r="H3064" i="1"/>
  <c r="M3064" i="1" s="1"/>
  <c r="I3064" i="1"/>
  <c r="N3064" i="1" s="1"/>
  <c r="H3065" i="1"/>
  <c r="M3065" i="1" s="1"/>
  <c r="I3065" i="1"/>
  <c r="N3065" i="1" s="1"/>
  <c r="H3066" i="1"/>
  <c r="M3066" i="1" s="1"/>
  <c r="I3066" i="1"/>
  <c r="N3066" i="1" s="1"/>
  <c r="H3067" i="1"/>
  <c r="M3067" i="1" s="1"/>
  <c r="I3067" i="1"/>
  <c r="N3067" i="1" s="1"/>
  <c r="H3068" i="1"/>
  <c r="M3068" i="1" s="1"/>
  <c r="I3068" i="1"/>
  <c r="N3068" i="1" s="1"/>
  <c r="H3069" i="1"/>
  <c r="M3069" i="1" s="1"/>
  <c r="I3069" i="1"/>
  <c r="N3069" i="1" s="1"/>
  <c r="H3070" i="1"/>
  <c r="M3070" i="1" s="1"/>
  <c r="I3070" i="1"/>
  <c r="N3070" i="1" s="1"/>
  <c r="H3071" i="1"/>
  <c r="M3071" i="1" s="1"/>
  <c r="I3071" i="1"/>
  <c r="N3071" i="1" s="1"/>
  <c r="H3072" i="1"/>
  <c r="M3072" i="1" s="1"/>
  <c r="I3072" i="1"/>
  <c r="N3072" i="1" s="1"/>
  <c r="H3073" i="1"/>
  <c r="M3073" i="1" s="1"/>
  <c r="I3073" i="1"/>
  <c r="N3073" i="1" s="1"/>
  <c r="H3074" i="1"/>
  <c r="M3074" i="1" s="1"/>
  <c r="I3074" i="1"/>
  <c r="N3074" i="1" s="1"/>
  <c r="H3075" i="1"/>
  <c r="M3075" i="1" s="1"/>
  <c r="I3075" i="1"/>
  <c r="N3075" i="1" s="1"/>
  <c r="H3076" i="1"/>
  <c r="M3076" i="1" s="1"/>
  <c r="I3076" i="1"/>
  <c r="N3076" i="1" s="1"/>
  <c r="H3077" i="1"/>
  <c r="M3077" i="1" s="1"/>
  <c r="I3077" i="1"/>
  <c r="N3077" i="1" s="1"/>
  <c r="H3078" i="1"/>
  <c r="M3078" i="1" s="1"/>
  <c r="I3078" i="1"/>
  <c r="N3078" i="1" s="1"/>
  <c r="H3079" i="1"/>
  <c r="M3079" i="1" s="1"/>
  <c r="I3079" i="1"/>
  <c r="N3079" i="1" s="1"/>
  <c r="H3080" i="1"/>
  <c r="M3080" i="1" s="1"/>
  <c r="I3080" i="1"/>
  <c r="N3080" i="1" s="1"/>
  <c r="H3081" i="1"/>
  <c r="M3081" i="1" s="1"/>
  <c r="I3081" i="1"/>
  <c r="N3081" i="1" s="1"/>
  <c r="H3082" i="1"/>
  <c r="M3082" i="1" s="1"/>
  <c r="I3082" i="1"/>
  <c r="N3082" i="1" s="1"/>
  <c r="H3083" i="1"/>
  <c r="M3083" i="1" s="1"/>
  <c r="I3083" i="1"/>
  <c r="N3083" i="1" s="1"/>
  <c r="H3084" i="1"/>
  <c r="M3084" i="1" s="1"/>
  <c r="I3084" i="1"/>
  <c r="N3084" i="1" s="1"/>
  <c r="H3085" i="1"/>
  <c r="M3085" i="1" s="1"/>
  <c r="I3085" i="1"/>
  <c r="N3085" i="1" s="1"/>
  <c r="H3086" i="1"/>
  <c r="M3086" i="1" s="1"/>
  <c r="I3086" i="1"/>
  <c r="N3086" i="1" s="1"/>
  <c r="H3087" i="1"/>
  <c r="M3087" i="1" s="1"/>
  <c r="I3087" i="1"/>
  <c r="N3087" i="1" s="1"/>
  <c r="H3088" i="1"/>
  <c r="M3088" i="1" s="1"/>
  <c r="I3088" i="1"/>
  <c r="N3088" i="1" s="1"/>
  <c r="H3089" i="1"/>
  <c r="M3089" i="1" s="1"/>
  <c r="I3089" i="1"/>
  <c r="N3089" i="1" s="1"/>
  <c r="H3090" i="1"/>
  <c r="M3090" i="1" s="1"/>
  <c r="I3090" i="1"/>
  <c r="N3090" i="1" s="1"/>
  <c r="H3091" i="1"/>
  <c r="M3091" i="1" s="1"/>
  <c r="I3091" i="1"/>
  <c r="N3091" i="1" s="1"/>
  <c r="H3092" i="1"/>
  <c r="M3092" i="1" s="1"/>
  <c r="I3092" i="1"/>
  <c r="N3092" i="1" s="1"/>
  <c r="H3093" i="1"/>
  <c r="M3093" i="1" s="1"/>
  <c r="I3093" i="1"/>
  <c r="N3093" i="1" s="1"/>
  <c r="H3094" i="1"/>
  <c r="M3094" i="1" s="1"/>
  <c r="I3094" i="1"/>
  <c r="N3094" i="1" s="1"/>
  <c r="H3095" i="1"/>
  <c r="M3095" i="1" s="1"/>
  <c r="I3095" i="1"/>
  <c r="N3095" i="1" s="1"/>
  <c r="H3096" i="1"/>
  <c r="M3096" i="1" s="1"/>
  <c r="I3096" i="1"/>
  <c r="N3096" i="1" s="1"/>
  <c r="H3097" i="1"/>
  <c r="M3097" i="1" s="1"/>
  <c r="I3097" i="1"/>
  <c r="N3097" i="1" s="1"/>
  <c r="H3098" i="1"/>
  <c r="M3098" i="1" s="1"/>
  <c r="I3098" i="1"/>
  <c r="N3098" i="1" s="1"/>
  <c r="H3099" i="1"/>
  <c r="M3099" i="1" s="1"/>
  <c r="I3099" i="1"/>
  <c r="N3099" i="1" s="1"/>
  <c r="H3100" i="1"/>
  <c r="M3100" i="1" s="1"/>
  <c r="I3100" i="1"/>
  <c r="N3100" i="1" s="1"/>
  <c r="H3101" i="1"/>
  <c r="M3101" i="1" s="1"/>
  <c r="I3101" i="1"/>
  <c r="N3101" i="1" s="1"/>
  <c r="H3102" i="1"/>
  <c r="M3102" i="1" s="1"/>
  <c r="I3102" i="1"/>
  <c r="N3102" i="1" s="1"/>
  <c r="H3103" i="1"/>
  <c r="M3103" i="1" s="1"/>
  <c r="I3103" i="1"/>
  <c r="N3103" i="1" s="1"/>
  <c r="H3104" i="1"/>
  <c r="M3104" i="1" s="1"/>
  <c r="I3104" i="1"/>
  <c r="N3104" i="1" s="1"/>
  <c r="H3105" i="1"/>
  <c r="M3105" i="1" s="1"/>
  <c r="I3105" i="1"/>
  <c r="N3105" i="1" s="1"/>
  <c r="H3106" i="1"/>
  <c r="M3106" i="1" s="1"/>
  <c r="I3106" i="1"/>
  <c r="N3106" i="1" s="1"/>
  <c r="H3107" i="1"/>
  <c r="M3107" i="1" s="1"/>
  <c r="I3107" i="1"/>
  <c r="N3107" i="1" s="1"/>
  <c r="H3108" i="1"/>
  <c r="M3108" i="1" s="1"/>
  <c r="I3108" i="1"/>
  <c r="N3108" i="1" s="1"/>
  <c r="H3109" i="1"/>
  <c r="M3109" i="1" s="1"/>
  <c r="I3109" i="1"/>
  <c r="N3109" i="1" s="1"/>
  <c r="H3110" i="1"/>
  <c r="M3110" i="1" s="1"/>
  <c r="I3110" i="1"/>
  <c r="N3110" i="1" s="1"/>
  <c r="H3111" i="1"/>
  <c r="M3111" i="1" s="1"/>
  <c r="I3111" i="1"/>
  <c r="N3111" i="1" s="1"/>
  <c r="H3112" i="1"/>
  <c r="M3112" i="1" s="1"/>
  <c r="I3112" i="1"/>
  <c r="N3112" i="1" s="1"/>
  <c r="H3113" i="1"/>
  <c r="M3113" i="1" s="1"/>
  <c r="I3113" i="1"/>
  <c r="N3113" i="1" s="1"/>
  <c r="H3114" i="1"/>
  <c r="M3114" i="1" s="1"/>
  <c r="I3114" i="1"/>
  <c r="N3114" i="1" s="1"/>
  <c r="H3115" i="1"/>
  <c r="M3115" i="1" s="1"/>
  <c r="I3115" i="1"/>
  <c r="N3115" i="1" s="1"/>
  <c r="H3116" i="1"/>
  <c r="M3116" i="1" s="1"/>
  <c r="I3116" i="1"/>
  <c r="N3116" i="1" s="1"/>
  <c r="H3117" i="1"/>
  <c r="M3117" i="1" s="1"/>
  <c r="I3117" i="1"/>
  <c r="N3117" i="1" s="1"/>
  <c r="H3118" i="1"/>
  <c r="M3118" i="1" s="1"/>
  <c r="I3118" i="1"/>
  <c r="N3118" i="1" s="1"/>
  <c r="H3119" i="1"/>
  <c r="M3119" i="1" s="1"/>
  <c r="I3119" i="1"/>
  <c r="N3119" i="1" s="1"/>
  <c r="H3120" i="1"/>
  <c r="M3120" i="1" s="1"/>
  <c r="I3120" i="1"/>
  <c r="N3120" i="1" s="1"/>
  <c r="H3121" i="1"/>
  <c r="M3121" i="1" s="1"/>
  <c r="I3121" i="1"/>
  <c r="N3121" i="1" s="1"/>
  <c r="H3122" i="1"/>
  <c r="M3122" i="1" s="1"/>
  <c r="I3122" i="1"/>
  <c r="N3122" i="1" s="1"/>
  <c r="H3123" i="1"/>
  <c r="M3123" i="1" s="1"/>
  <c r="I3123" i="1"/>
  <c r="N3123" i="1" s="1"/>
  <c r="H3124" i="1"/>
  <c r="M3124" i="1" s="1"/>
  <c r="I3124" i="1"/>
  <c r="N3124" i="1" s="1"/>
  <c r="H3125" i="1"/>
  <c r="M3125" i="1" s="1"/>
  <c r="I3125" i="1"/>
  <c r="N3125" i="1" s="1"/>
  <c r="H3126" i="1"/>
  <c r="M3126" i="1" s="1"/>
  <c r="I3126" i="1"/>
  <c r="N3126" i="1" s="1"/>
  <c r="H3127" i="1"/>
  <c r="M3127" i="1" s="1"/>
  <c r="I3127" i="1"/>
  <c r="N3127" i="1" s="1"/>
  <c r="H3128" i="1"/>
  <c r="M3128" i="1" s="1"/>
  <c r="I3128" i="1"/>
  <c r="N3128" i="1" s="1"/>
  <c r="H3129" i="1"/>
  <c r="M3129" i="1" s="1"/>
  <c r="I3129" i="1"/>
  <c r="N3129" i="1" s="1"/>
  <c r="H3130" i="1"/>
  <c r="M3130" i="1" s="1"/>
  <c r="I3130" i="1"/>
  <c r="N3130" i="1" s="1"/>
  <c r="H3131" i="1"/>
  <c r="M3131" i="1" s="1"/>
  <c r="I3131" i="1"/>
  <c r="N3131" i="1" s="1"/>
  <c r="H3132" i="1"/>
  <c r="M3132" i="1" s="1"/>
  <c r="I3132" i="1"/>
  <c r="N3132" i="1" s="1"/>
  <c r="H3133" i="1"/>
  <c r="M3133" i="1" s="1"/>
  <c r="I3133" i="1"/>
  <c r="N3133" i="1" s="1"/>
  <c r="H3134" i="1"/>
  <c r="M3134" i="1" s="1"/>
  <c r="I3134" i="1"/>
  <c r="N3134" i="1" s="1"/>
  <c r="H3135" i="1"/>
  <c r="M3135" i="1" s="1"/>
  <c r="I3135" i="1"/>
  <c r="N3135" i="1" s="1"/>
  <c r="H3136" i="1"/>
  <c r="M3136" i="1" s="1"/>
  <c r="I3136" i="1"/>
  <c r="N3136" i="1" s="1"/>
  <c r="H3137" i="1"/>
  <c r="M3137" i="1" s="1"/>
  <c r="I3137" i="1"/>
  <c r="N3137" i="1" s="1"/>
  <c r="H3138" i="1"/>
  <c r="M3138" i="1" s="1"/>
  <c r="I3138" i="1"/>
  <c r="N3138" i="1" s="1"/>
  <c r="H3139" i="1"/>
  <c r="M3139" i="1" s="1"/>
  <c r="I3139" i="1"/>
  <c r="N3139" i="1" s="1"/>
  <c r="H3140" i="1"/>
  <c r="M3140" i="1" s="1"/>
  <c r="I3140" i="1"/>
  <c r="N3140" i="1" s="1"/>
  <c r="H3141" i="1"/>
  <c r="M3141" i="1" s="1"/>
  <c r="I3141" i="1"/>
  <c r="N3141" i="1" s="1"/>
  <c r="H3142" i="1"/>
  <c r="M3142" i="1" s="1"/>
  <c r="I3142" i="1"/>
  <c r="N3142" i="1" s="1"/>
  <c r="H3143" i="1"/>
  <c r="M3143" i="1" s="1"/>
  <c r="I3143" i="1"/>
  <c r="N3143" i="1" s="1"/>
  <c r="H3144" i="1"/>
  <c r="M3144" i="1" s="1"/>
  <c r="I3144" i="1"/>
  <c r="N3144" i="1" s="1"/>
  <c r="H3145" i="1"/>
  <c r="M3145" i="1" s="1"/>
  <c r="I3145" i="1"/>
  <c r="N3145" i="1" s="1"/>
  <c r="H3146" i="1"/>
  <c r="M3146" i="1" s="1"/>
  <c r="I3146" i="1"/>
  <c r="N3146" i="1" s="1"/>
  <c r="H3147" i="1"/>
  <c r="M3147" i="1" s="1"/>
  <c r="I3147" i="1"/>
  <c r="N3147" i="1" s="1"/>
  <c r="H3148" i="1"/>
  <c r="M3148" i="1" s="1"/>
  <c r="I3148" i="1"/>
  <c r="N3148" i="1" s="1"/>
  <c r="H3149" i="1"/>
  <c r="M3149" i="1" s="1"/>
  <c r="I3149" i="1"/>
  <c r="N3149" i="1" s="1"/>
  <c r="H3150" i="1"/>
  <c r="M3150" i="1" s="1"/>
  <c r="I3150" i="1"/>
  <c r="N3150" i="1" s="1"/>
  <c r="H3151" i="1"/>
  <c r="M3151" i="1" s="1"/>
  <c r="I3151" i="1"/>
  <c r="N3151" i="1" s="1"/>
  <c r="H3152" i="1"/>
  <c r="M3152" i="1" s="1"/>
  <c r="I3152" i="1"/>
  <c r="N3152" i="1" s="1"/>
  <c r="H3153" i="1"/>
  <c r="M3153" i="1" s="1"/>
  <c r="I3153" i="1"/>
  <c r="N3153" i="1" s="1"/>
  <c r="H3154" i="1"/>
  <c r="M3154" i="1" s="1"/>
  <c r="I3154" i="1"/>
  <c r="N3154" i="1" s="1"/>
  <c r="H3155" i="1"/>
  <c r="M3155" i="1" s="1"/>
  <c r="I3155" i="1"/>
  <c r="N3155" i="1" s="1"/>
  <c r="H3156" i="1"/>
  <c r="M3156" i="1" s="1"/>
  <c r="I3156" i="1"/>
  <c r="N3156" i="1" s="1"/>
  <c r="H3157" i="1"/>
  <c r="M3157" i="1" s="1"/>
  <c r="I3157" i="1"/>
  <c r="N3157" i="1" s="1"/>
  <c r="H3158" i="1"/>
  <c r="M3158" i="1" s="1"/>
  <c r="I3158" i="1"/>
  <c r="N3158" i="1" s="1"/>
  <c r="H3159" i="1"/>
  <c r="M3159" i="1" s="1"/>
  <c r="I3159" i="1"/>
  <c r="N3159" i="1" s="1"/>
  <c r="H3160" i="1"/>
  <c r="M3160" i="1" s="1"/>
  <c r="I3160" i="1"/>
  <c r="N3160" i="1" s="1"/>
  <c r="H3161" i="1"/>
  <c r="M3161" i="1" s="1"/>
  <c r="I3161" i="1"/>
  <c r="N3161" i="1" s="1"/>
  <c r="H3162" i="1"/>
  <c r="M3162" i="1" s="1"/>
  <c r="I3162" i="1"/>
  <c r="N3162" i="1" s="1"/>
  <c r="H3163" i="1"/>
  <c r="M3163" i="1" s="1"/>
  <c r="I3163" i="1"/>
  <c r="N3163" i="1" s="1"/>
  <c r="H3164" i="1"/>
  <c r="M3164" i="1" s="1"/>
  <c r="I3164" i="1"/>
  <c r="N3164" i="1" s="1"/>
  <c r="H3165" i="1"/>
  <c r="M3165" i="1" s="1"/>
  <c r="I3165" i="1"/>
  <c r="N3165" i="1" s="1"/>
  <c r="H3166" i="1"/>
  <c r="M3166" i="1" s="1"/>
  <c r="I3166" i="1"/>
  <c r="N3166" i="1" s="1"/>
  <c r="H3167" i="1"/>
  <c r="M3167" i="1" s="1"/>
  <c r="I3167" i="1"/>
  <c r="N3167" i="1" s="1"/>
  <c r="H3168" i="1"/>
  <c r="M3168" i="1" s="1"/>
  <c r="I3168" i="1"/>
  <c r="N3168" i="1" s="1"/>
  <c r="H3169" i="1"/>
  <c r="M3169" i="1" s="1"/>
  <c r="I3169" i="1"/>
  <c r="N3169" i="1" s="1"/>
  <c r="H3170" i="1"/>
  <c r="M3170" i="1" s="1"/>
  <c r="I3170" i="1"/>
  <c r="N3170" i="1" s="1"/>
  <c r="H3171" i="1"/>
  <c r="M3171" i="1" s="1"/>
  <c r="I3171" i="1"/>
  <c r="N3171" i="1" s="1"/>
  <c r="H3172" i="1"/>
  <c r="M3172" i="1" s="1"/>
  <c r="I3172" i="1"/>
  <c r="N3172" i="1" s="1"/>
  <c r="H3173" i="1"/>
  <c r="M3173" i="1" s="1"/>
  <c r="I3173" i="1"/>
  <c r="N3173" i="1" s="1"/>
  <c r="H3174" i="1"/>
  <c r="M3174" i="1" s="1"/>
  <c r="I3174" i="1"/>
  <c r="N3174" i="1" s="1"/>
  <c r="H3175" i="1"/>
  <c r="M3175" i="1" s="1"/>
  <c r="I3175" i="1"/>
  <c r="N3175" i="1" s="1"/>
  <c r="H3176" i="1"/>
  <c r="M3176" i="1" s="1"/>
  <c r="I3176" i="1"/>
  <c r="N3176" i="1" s="1"/>
  <c r="H3177" i="1"/>
  <c r="M3177" i="1" s="1"/>
  <c r="I3177" i="1"/>
  <c r="N3177" i="1" s="1"/>
  <c r="H3178" i="1"/>
  <c r="M3178" i="1" s="1"/>
  <c r="I3178" i="1"/>
  <c r="N3178" i="1" s="1"/>
  <c r="H3179" i="1"/>
  <c r="M3179" i="1" s="1"/>
  <c r="I3179" i="1"/>
  <c r="N3179" i="1" s="1"/>
  <c r="H3180" i="1"/>
  <c r="M3180" i="1" s="1"/>
  <c r="I3180" i="1"/>
  <c r="N3180" i="1" s="1"/>
  <c r="H3181" i="1"/>
  <c r="M3181" i="1" s="1"/>
  <c r="I3181" i="1"/>
  <c r="N3181" i="1" s="1"/>
  <c r="H3182" i="1"/>
  <c r="M3182" i="1" s="1"/>
  <c r="I3182" i="1"/>
  <c r="N3182" i="1" s="1"/>
  <c r="H3183" i="1"/>
  <c r="M3183" i="1" s="1"/>
  <c r="I3183" i="1"/>
  <c r="N3183" i="1" s="1"/>
  <c r="H3184" i="1"/>
  <c r="M3184" i="1" s="1"/>
  <c r="I3184" i="1"/>
  <c r="N3184" i="1" s="1"/>
  <c r="H3185" i="1"/>
  <c r="M3185" i="1" s="1"/>
  <c r="I3185" i="1"/>
  <c r="N3185" i="1" s="1"/>
  <c r="H3186" i="1"/>
  <c r="M3186" i="1" s="1"/>
  <c r="I3186" i="1"/>
  <c r="N3186" i="1" s="1"/>
  <c r="H3187" i="1"/>
  <c r="M3187" i="1" s="1"/>
  <c r="I3187" i="1"/>
  <c r="N3187" i="1" s="1"/>
  <c r="H3188" i="1"/>
  <c r="M3188" i="1" s="1"/>
  <c r="I3188" i="1"/>
  <c r="N3188" i="1" s="1"/>
  <c r="H3189" i="1"/>
  <c r="M3189" i="1" s="1"/>
  <c r="I3189" i="1"/>
  <c r="N3189" i="1" s="1"/>
  <c r="H3190" i="1"/>
  <c r="M3190" i="1" s="1"/>
  <c r="I3190" i="1"/>
  <c r="N3190" i="1" s="1"/>
  <c r="H3191" i="1"/>
  <c r="M3191" i="1" s="1"/>
  <c r="I3191" i="1"/>
  <c r="N3191" i="1" s="1"/>
  <c r="H3192" i="1"/>
  <c r="M3192" i="1" s="1"/>
  <c r="I3192" i="1"/>
  <c r="N3192" i="1" s="1"/>
  <c r="H3193" i="1"/>
  <c r="M3193" i="1" s="1"/>
  <c r="I3193" i="1"/>
  <c r="N3193" i="1" s="1"/>
  <c r="H3194" i="1"/>
  <c r="M3194" i="1" s="1"/>
  <c r="I3194" i="1"/>
  <c r="N3194" i="1" s="1"/>
  <c r="H3195" i="1"/>
  <c r="M3195" i="1" s="1"/>
  <c r="I3195" i="1"/>
  <c r="N3195" i="1" s="1"/>
  <c r="H3196" i="1"/>
  <c r="M3196" i="1" s="1"/>
  <c r="I3196" i="1"/>
  <c r="N3196" i="1" s="1"/>
  <c r="H3197" i="1"/>
  <c r="M3197" i="1" s="1"/>
  <c r="I3197" i="1"/>
  <c r="N3197" i="1" s="1"/>
  <c r="H3198" i="1"/>
  <c r="M3198" i="1" s="1"/>
  <c r="I3198" i="1"/>
  <c r="N3198" i="1" s="1"/>
  <c r="H3199" i="1"/>
  <c r="M3199" i="1" s="1"/>
  <c r="I3199" i="1"/>
  <c r="N3199" i="1" s="1"/>
  <c r="H3200" i="1"/>
  <c r="M3200" i="1" s="1"/>
  <c r="I3200" i="1"/>
  <c r="N3200" i="1" s="1"/>
  <c r="H3201" i="1"/>
  <c r="M3201" i="1" s="1"/>
  <c r="I3201" i="1"/>
  <c r="N3201" i="1" s="1"/>
  <c r="H3202" i="1"/>
  <c r="M3202" i="1" s="1"/>
  <c r="I3202" i="1"/>
  <c r="N3202" i="1" s="1"/>
  <c r="H3203" i="1"/>
  <c r="M3203" i="1" s="1"/>
  <c r="I3203" i="1"/>
  <c r="N3203" i="1" s="1"/>
  <c r="H3204" i="1"/>
  <c r="M3204" i="1" s="1"/>
  <c r="I3204" i="1"/>
  <c r="N3204" i="1" s="1"/>
  <c r="H3205" i="1"/>
  <c r="M3205" i="1" s="1"/>
  <c r="I3205" i="1"/>
  <c r="N3205" i="1" s="1"/>
  <c r="H3206" i="1"/>
  <c r="M3206" i="1" s="1"/>
  <c r="I3206" i="1"/>
  <c r="N3206" i="1" s="1"/>
  <c r="H3207" i="1"/>
  <c r="M3207" i="1" s="1"/>
  <c r="I3207" i="1"/>
  <c r="N3207" i="1" s="1"/>
  <c r="H3208" i="1"/>
  <c r="M3208" i="1" s="1"/>
  <c r="I3208" i="1"/>
  <c r="N3208" i="1" s="1"/>
  <c r="H3209" i="1"/>
  <c r="M3209" i="1" s="1"/>
  <c r="I3209" i="1"/>
  <c r="N3209" i="1" s="1"/>
  <c r="H3210" i="1"/>
  <c r="M3210" i="1" s="1"/>
  <c r="I3210" i="1"/>
  <c r="N3210" i="1" s="1"/>
  <c r="H3211" i="1"/>
  <c r="M3211" i="1" s="1"/>
  <c r="I3211" i="1"/>
  <c r="N3211" i="1" s="1"/>
  <c r="H3212" i="1"/>
  <c r="M3212" i="1" s="1"/>
  <c r="I3212" i="1"/>
  <c r="N3212" i="1" s="1"/>
  <c r="H3213" i="1"/>
  <c r="M3213" i="1" s="1"/>
  <c r="I3213" i="1"/>
  <c r="N3213" i="1" s="1"/>
  <c r="H3214" i="1"/>
  <c r="M3214" i="1" s="1"/>
  <c r="I3214" i="1"/>
  <c r="N3214" i="1" s="1"/>
  <c r="H3215" i="1"/>
  <c r="M3215" i="1" s="1"/>
  <c r="I3215" i="1"/>
  <c r="N3215" i="1" s="1"/>
  <c r="H3216" i="1"/>
  <c r="M3216" i="1" s="1"/>
  <c r="I3216" i="1"/>
  <c r="N3216" i="1" s="1"/>
  <c r="H3217" i="1"/>
  <c r="M3217" i="1" s="1"/>
  <c r="I3217" i="1"/>
  <c r="N3217" i="1" s="1"/>
  <c r="H3218" i="1"/>
  <c r="M3218" i="1" s="1"/>
  <c r="I3218" i="1"/>
  <c r="N3218" i="1" s="1"/>
  <c r="H3219" i="1"/>
  <c r="M3219" i="1" s="1"/>
  <c r="I3219" i="1"/>
  <c r="N3219" i="1" s="1"/>
  <c r="H3220" i="1"/>
  <c r="M3220" i="1" s="1"/>
  <c r="I3220" i="1"/>
  <c r="N3220" i="1" s="1"/>
  <c r="H3221" i="1"/>
  <c r="M3221" i="1" s="1"/>
  <c r="I3221" i="1"/>
  <c r="N3221" i="1" s="1"/>
  <c r="H3222" i="1"/>
  <c r="M3222" i="1" s="1"/>
  <c r="I3222" i="1"/>
  <c r="N3222" i="1" s="1"/>
  <c r="H3223" i="1"/>
  <c r="M3223" i="1" s="1"/>
  <c r="I3223" i="1"/>
  <c r="N3223" i="1" s="1"/>
  <c r="H3224" i="1"/>
  <c r="M3224" i="1" s="1"/>
  <c r="I3224" i="1"/>
  <c r="N3224" i="1" s="1"/>
  <c r="H3225" i="1"/>
  <c r="M3225" i="1" s="1"/>
  <c r="I3225" i="1"/>
  <c r="N3225" i="1" s="1"/>
  <c r="H3226" i="1"/>
  <c r="M3226" i="1" s="1"/>
  <c r="I3226" i="1"/>
  <c r="N3226" i="1" s="1"/>
  <c r="H3227" i="1"/>
  <c r="M3227" i="1" s="1"/>
  <c r="I3227" i="1"/>
  <c r="N3227" i="1" s="1"/>
  <c r="H3228" i="1"/>
  <c r="M3228" i="1" s="1"/>
  <c r="I3228" i="1"/>
  <c r="N3228" i="1" s="1"/>
  <c r="H3229" i="1"/>
  <c r="M3229" i="1" s="1"/>
  <c r="I3229" i="1"/>
  <c r="N3229" i="1" s="1"/>
  <c r="H3230" i="1"/>
  <c r="M3230" i="1" s="1"/>
  <c r="I3230" i="1"/>
  <c r="N3230" i="1" s="1"/>
  <c r="H3231" i="1"/>
  <c r="M3231" i="1" s="1"/>
  <c r="I3231" i="1"/>
  <c r="N3231" i="1" s="1"/>
  <c r="H3232" i="1"/>
  <c r="M3232" i="1" s="1"/>
  <c r="I3232" i="1"/>
  <c r="N3232" i="1" s="1"/>
  <c r="H3233" i="1"/>
  <c r="M3233" i="1" s="1"/>
  <c r="I3233" i="1"/>
  <c r="N3233" i="1" s="1"/>
  <c r="H3234" i="1"/>
  <c r="M3234" i="1" s="1"/>
  <c r="I3234" i="1"/>
  <c r="N3234" i="1" s="1"/>
  <c r="H3235" i="1"/>
  <c r="M3235" i="1" s="1"/>
  <c r="I3235" i="1"/>
  <c r="N3235" i="1" s="1"/>
  <c r="H3236" i="1"/>
  <c r="M3236" i="1" s="1"/>
  <c r="I3236" i="1"/>
  <c r="N3236" i="1" s="1"/>
  <c r="H3237" i="1"/>
  <c r="M3237" i="1" s="1"/>
  <c r="I3237" i="1"/>
  <c r="N3237" i="1" s="1"/>
  <c r="H3238" i="1"/>
  <c r="M3238" i="1" s="1"/>
  <c r="I3238" i="1"/>
  <c r="N3238" i="1" s="1"/>
  <c r="H3239" i="1"/>
  <c r="M3239" i="1" s="1"/>
  <c r="I3239" i="1"/>
  <c r="N3239" i="1" s="1"/>
  <c r="H3240" i="1"/>
  <c r="M3240" i="1" s="1"/>
  <c r="I3240" i="1"/>
  <c r="N3240" i="1" s="1"/>
  <c r="H3241" i="1"/>
  <c r="M3241" i="1" s="1"/>
  <c r="I3241" i="1"/>
  <c r="N3241" i="1" s="1"/>
  <c r="H3242" i="1"/>
  <c r="M3242" i="1" s="1"/>
  <c r="I3242" i="1"/>
  <c r="N3242" i="1" s="1"/>
  <c r="H3243" i="1"/>
  <c r="M3243" i="1" s="1"/>
  <c r="I3243" i="1"/>
  <c r="N3243" i="1" s="1"/>
  <c r="H3244" i="1"/>
  <c r="M3244" i="1" s="1"/>
  <c r="I3244" i="1"/>
  <c r="N3244" i="1" s="1"/>
  <c r="H3245" i="1"/>
  <c r="M3245" i="1" s="1"/>
  <c r="I3245" i="1"/>
  <c r="N3245" i="1" s="1"/>
  <c r="H3246" i="1"/>
  <c r="M3246" i="1" s="1"/>
  <c r="I3246" i="1"/>
  <c r="N3246" i="1" s="1"/>
  <c r="H3247" i="1"/>
  <c r="M3247" i="1" s="1"/>
  <c r="I3247" i="1"/>
  <c r="N3247" i="1" s="1"/>
  <c r="H3248" i="1"/>
  <c r="M3248" i="1" s="1"/>
  <c r="I3248" i="1"/>
  <c r="N3248" i="1" s="1"/>
  <c r="H3249" i="1"/>
  <c r="M3249" i="1" s="1"/>
  <c r="I3249" i="1"/>
  <c r="N3249" i="1" s="1"/>
  <c r="H3250" i="1"/>
  <c r="M3250" i="1" s="1"/>
  <c r="I3250" i="1"/>
  <c r="N3250" i="1" s="1"/>
  <c r="H3251" i="1"/>
  <c r="M3251" i="1" s="1"/>
  <c r="I3251" i="1"/>
  <c r="N3251" i="1" s="1"/>
  <c r="H3252" i="1"/>
  <c r="M3252" i="1" s="1"/>
  <c r="I3252" i="1"/>
  <c r="N3252" i="1" s="1"/>
  <c r="H3253" i="1"/>
  <c r="M3253" i="1" s="1"/>
  <c r="I3253" i="1"/>
  <c r="N3253" i="1" s="1"/>
  <c r="H3254" i="1"/>
  <c r="M3254" i="1" s="1"/>
  <c r="I3254" i="1"/>
  <c r="N3254" i="1" s="1"/>
  <c r="H3255" i="1"/>
  <c r="M3255" i="1" s="1"/>
  <c r="I3255" i="1"/>
  <c r="N3255" i="1" s="1"/>
  <c r="H3256" i="1"/>
  <c r="M3256" i="1" s="1"/>
  <c r="I3256" i="1"/>
  <c r="N3256" i="1" s="1"/>
  <c r="H3257" i="1"/>
  <c r="M3257" i="1" s="1"/>
  <c r="I3257" i="1"/>
  <c r="N3257" i="1" s="1"/>
  <c r="H3258" i="1"/>
  <c r="M3258" i="1" s="1"/>
  <c r="I3258" i="1"/>
  <c r="N3258" i="1" s="1"/>
  <c r="H3259" i="1"/>
  <c r="M3259" i="1" s="1"/>
  <c r="I3259" i="1"/>
  <c r="N3259" i="1" s="1"/>
  <c r="H3260" i="1"/>
  <c r="M3260" i="1" s="1"/>
  <c r="I3260" i="1"/>
  <c r="N3260" i="1" s="1"/>
  <c r="H3261" i="1"/>
  <c r="M3261" i="1" s="1"/>
  <c r="I3261" i="1"/>
  <c r="N3261" i="1" s="1"/>
  <c r="H3262" i="1"/>
  <c r="M3262" i="1" s="1"/>
  <c r="I3262" i="1"/>
  <c r="N3262" i="1" s="1"/>
  <c r="H3263" i="1"/>
  <c r="M3263" i="1" s="1"/>
  <c r="I3263" i="1"/>
  <c r="N3263" i="1" s="1"/>
  <c r="H3264" i="1"/>
  <c r="M3264" i="1" s="1"/>
  <c r="I3264" i="1"/>
  <c r="N3264" i="1" s="1"/>
  <c r="H3265" i="1"/>
  <c r="M3265" i="1" s="1"/>
  <c r="I3265" i="1"/>
  <c r="N3265" i="1" s="1"/>
  <c r="H3266" i="1"/>
  <c r="M3266" i="1" s="1"/>
  <c r="I3266" i="1"/>
  <c r="N3266" i="1" s="1"/>
  <c r="H3267" i="1"/>
  <c r="M3267" i="1" s="1"/>
  <c r="I3267" i="1"/>
  <c r="N3267" i="1" s="1"/>
  <c r="H3268" i="1"/>
  <c r="M3268" i="1" s="1"/>
  <c r="I3268" i="1"/>
  <c r="N3268" i="1" s="1"/>
  <c r="H3269" i="1"/>
  <c r="M3269" i="1" s="1"/>
  <c r="I3269" i="1"/>
  <c r="N3269" i="1" s="1"/>
  <c r="H3270" i="1"/>
  <c r="M3270" i="1" s="1"/>
  <c r="I3270" i="1"/>
  <c r="N3270" i="1" s="1"/>
  <c r="H3271" i="1"/>
  <c r="M3271" i="1" s="1"/>
  <c r="I3271" i="1"/>
  <c r="N3271" i="1" s="1"/>
  <c r="H3272" i="1"/>
  <c r="M3272" i="1" s="1"/>
  <c r="I3272" i="1"/>
  <c r="N3272" i="1" s="1"/>
  <c r="H3273" i="1"/>
  <c r="M3273" i="1" s="1"/>
  <c r="I3273" i="1"/>
  <c r="N3273" i="1" s="1"/>
  <c r="H3274" i="1"/>
  <c r="M3274" i="1" s="1"/>
  <c r="I3274" i="1"/>
  <c r="N3274" i="1" s="1"/>
  <c r="H3275" i="1"/>
  <c r="M3275" i="1" s="1"/>
  <c r="I3275" i="1"/>
  <c r="N3275" i="1" s="1"/>
  <c r="H3276" i="1"/>
  <c r="M3276" i="1" s="1"/>
  <c r="I3276" i="1"/>
  <c r="N3276" i="1" s="1"/>
  <c r="H3277" i="1"/>
  <c r="M3277" i="1" s="1"/>
  <c r="I3277" i="1"/>
  <c r="N3277" i="1" s="1"/>
  <c r="H3278" i="1"/>
  <c r="M3278" i="1" s="1"/>
  <c r="I3278" i="1"/>
  <c r="N3278" i="1" s="1"/>
  <c r="H3279" i="1"/>
  <c r="M3279" i="1" s="1"/>
  <c r="I3279" i="1"/>
  <c r="N3279" i="1" s="1"/>
  <c r="H3280" i="1"/>
  <c r="M3280" i="1" s="1"/>
  <c r="I3280" i="1"/>
  <c r="N3280" i="1" s="1"/>
  <c r="H3281" i="1"/>
  <c r="M3281" i="1" s="1"/>
  <c r="I3281" i="1"/>
  <c r="N3281" i="1" s="1"/>
  <c r="H3282" i="1"/>
  <c r="M3282" i="1" s="1"/>
  <c r="I3282" i="1"/>
  <c r="N3282" i="1" s="1"/>
  <c r="H3283" i="1"/>
  <c r="M3283" i="1" s="1"/>
  <c r="I3283" i="1"/>
  <c r="N3283" i="1" s="1"/>
  <c r="H3284" i="1"/>
  <c r="M3284" i="1" s="1"/>
  <c r="I3284" i="1"/>
  <c r="N3284" i="1" s="1"/>
  <c r="H3285" i="1"/>
  <c r="M3285" i="1" s="1"/>
  <c r="I3285" i="1"/>
  <c r="N3285" i="1" s="1"/>
  <c r="H3286" i="1"/>
  <c r="M3286" i="1" s="1"/>
  <c r="I3286" i="1"/>
  <c r="N3286" i="1" s="1"/>
  <c r="H3287" i="1"/>
  <c r="M3287" i="1" s="1"/>
  <c r="I3287" i="1"/>
  <c r="N3287" i="1" s="1"/>
  <c r="H3288" i="1"/>
  <c r="M3288" i="1" s="1"/>
  <c r="I3288" i="1"/>
  <c r="N3288" i="1" s="1"/>
  <c r="H3289" i="1"/>
  <c r="M3289" i="1" s="1"/>
  <c r="I3289" i="1"/>
  <c r="N3289" i="1" s="1"/>
  <c r="H3290" i="1"/>
  <c r="M3290" i="1" s="1"/>
  <c r="I3290" i="1"/>
  <c r="N3290" i="1" s="1"/>
  <c r="H3291" i="1"/>
  <c r="M3291" i="1" s="1"/>
  <c r="I3291" i="1"/>
  <c r="N3291" i="1" s="1"/>
  <c r="H3292" i="1"/>
  <c r="M3292" i="1" s="1"/>
  <c r="I3292" i="1"/>
  <c r="N3292" i="1" s="1"/>
  <c r="H3293" i="1"/>
  <c r="M3293" i="1" s="1"/>
  <c r="I3293" i="1"/>
  <c r="N3293" i="1" s="1"/>
  <c r="H3294" i="1"/>
  <c r="M3294" i="1" s="1"/>
  <c r="I3294" i="1"/>
  <c r="N3294" i="1" s="1"/>
  <c r="H3295" i="1"/>
  <c r="M3295" i="1" s="1"/>
  <c r="I3295" i="1"/>
  <c r="N3295" i="1" s="1"/>
  <c r="H3296" i="1"/>
  <c r="M3296" i="1" s="1"/>
  <c r="I3296" i="1"/>
  <c r="N3296" i="1" s="1"/>
  <c r="H3297" i="1"/>
  <c r="M3297" i="1" s="1"/>
  <c r="I3297" i="1"/>
  <c r="N3297" i="1" s="1"/>
  <c r="H3298" i="1"/>
  <c r="M3298" i="1" s="1"/>
  <c r="I3298" i="1"/>
  <c r="N3298" i="1" s="1"/>
  <c r="H3299" i="1"/>
  <c r="M3299" i="1" s="1"/>
  <c r="I3299" i="1"/>
  <c r="N3299" i="1" s="1"/>
  <c r="H3300" i="1"/>
  <c r="M3300" i="1" s="1"/>
  <c r="I3300" i="1"/>
  <c r="N3300" i="1" s="1"/>
  <c r="H3301" i="1"/>
  <c r="M3301" i="1" s="1"/>
  <c r="I3301" i="1"/>
  <c r="N3301" i="1" s="1"/>
  <c r="H3302" i="1"/>
  <c r="M3302" i="1" s="1"/>
  <c r="I3302" i="1"/>
  <c r="N3302" i="1" s="1"/>
  <c r="H3303" i="1"/>
  <c r="M3303" i="1" s="1"/>
  <c r="I3303" i="1"/>
  <c r="N3303" i="1" s="1"/>
  <c r="H3304" i="1"/>
  <c r="M3304" i="1" s="1"/>
  <c r="I3304" i="1"/>
  <c r="N3304" i="1" s="1"/>
  <c r="H3305" i="1"/>
  <c r="M3305" i="1" s="1"/>
  <c r="I3305" i="1"/>
  <c r="N3305" i="1" s="1"/>
  <c r="H3306" i="1"/>
  <c r="M3306" i="1" s="1"/>
  <c r="I3306" i="1"/>
  <c r="N3306" i="1" s="1"/>
  <c r="H3307" i="1"/>
  <c r="M3307" i="1" s="1"/>
  <c r="I3307" i="1"/>
  <c r="N3307" i="1" s="1"/>
  <c r="H3308" i="1"/>
  <c r="M3308" i="1" s="1"/>
  <c r="I3308" i="1"/>
  <c r="N3308" i="1" s="1"/>
  <c r="H3309" i="1"/>
  <c r="M3309" i="1" s="1"/>
  <c r="I3309" i="1"/>
  <c r="N3309" i="1" s="1"/>
  <c r="H3310" i="1"/>
  <c r="M3310" i="1" s="1"/>
  <c r="I3310" i="1"/>
  <c r="N3310" i="1" s="1"/>
  <c r="H3311" i="1"/>
  <c r="M3311" i="1" s="1"/>
  <c r="I3311" i="1"/>
  <c r="N3311" i="1" s="1"/>
  <c r="H3312" i="1"/>
  <c r="M3312" i="1" s="1"/>
  <c r="I3312" i="1"/>
  <c r="N3312" i="1" s="1"/>
  <c r="H3313" i="1"/>
  <c r="M3313" i="1" s="1"/>
  <c r="I3313" i="1"/>
  <c r="N3313" i="1" s="1"/>
  <c r="H3314" i="1"/>
  <c r="M3314" i="1" s="1"/>
  <c r="I3314" i="1"/>
  <c r="N3314" i="1" s="1"/>
  <c r="H3315" i="1"/>
  <c r="M3315" i="1" s="1"/>
  <c r="I3315" i="1"/>
  <c r="N3315" i="1" s="1"/>
  <c r="H3316" i="1"/>
  <c r="M3316" i="1" s="1"/>
  <c r="I3316" i="1"/>
  <c r="N3316" i="1" s="1"/>
  <c r="H3317" i="1"/>
  <c r="M3317" i="1" s="1"/>
  <c r="I3317" i="1"/>
  <c r="N3317" i="1" s="1"/>
  <c r="H3318" i="1"/>
  <c r="M3318" i="1" s="1"/>
  <c r="I3318" i="1"/>
  <c r="N3318" i="1" s="1"/>
  <c r="H3319" i="1"/>
  <c r="M3319" i="1" s="1"/>
  <c r="I3319" i="1"/>
  <c r="N3319" i="1" s="1"/>
  <c r="H3320" i="1"/>
  <c r="M3320" i="1" s="1"/>
  <c r="I3320" i="1"/>
  <c r="N3320" i="1" s="1"/>
  <c r="H3321" i="1"/>
  <c r="M3321" i="1" s="1"/>
  <c r="I3321" i="1"/>
  <c r="N3321" i="1" s="1"/>
  <c r="H3322" i="1"/>
  <c r="M3322" i="1" s="1"/>
  <c r="I3322" i="1"/>
  <c r="N3322" i="1" s="1"/>
  <c r="H3323" i="1"/>
  <c r="M3323" i="1" s="1"/>
  <c r="I3323" i="1"/>
  <c r="N3323" i="1" s="1"/>
  <c r="H3324" i="1"/>
  <c r="M3324" i="1" s="1"/>
  <c r="I3324" i="1"/>
  <c r="N3324" i="1" s="1"/>
  <c r="H3325" i="1"/>
  <c r="M3325" i="1" s="1"/>
  <c r="I3325" i="1"/>
  <c r="N3325" i="1" s="1"/>
  <c r="H3326" i="1"/>
  <c r="M3326" i="1" s="1"/>
  <c r="I3326" i="1"/>
  <c r="N3326" i="1" s="1"/>
  <c r="H3327" i="1"/>
  <c r="M3327" i="1" s="1"/>
  <c r="I3327" i="1"/>
  <c r="N3327" i="1" s="1"/>
  <c r="H3328" i="1"/>
  <c r="M3328" i="1" s="1"/>
  <c r="I3328" i="1"/>
  <c r="N3328" i="1" s="1"/>
  <c r="H3329" i="1"/>
  <c r="M3329" i="1" s="1"/>
  <c r="I3329" i="1"/>
  <c r="N3329" i="1" s="1"/>
  <c r="H3330" i="1"/>
  <c r="M3330" i="1" s="1"/>
  <c r="I3330" i="1"/>
  <c r="N3330" i="1" s="1"/>
  <c r="H3331" i="1"/>
  <c r="M3331" i="1" s="1"/>
  <c r="I3331" i="1"/>
  <c r="N3331" i="1" s="1"/>
  <c r="H3332" i="1"/>
  <c r="M3332" i="1" s="1"/>
  <c r="I3332" i="1"/>
  <c r="N3332" i="1" s="1"/>
  <c r="H3333" i="1"/>
  <c r="M3333" i="1" s="1"/>
  <c r="I3333" i="1"/>
  <c r="N3333" i="1" s="1"/>
  <c r="H3334" i="1"/>
  <c r="M3334" i="1" s="1"/>
  <c r="I3334" i="1"/>
  <c r="N3334" i="1" s="1"/>
  <c r="H3335" i="1"/>
  <c r="M3335" i="1" s="1"/>
  <c r="I3335" i="1"/>
  <c r="N3335" i="1" s="1"/>
  <c r="H3336" i="1"/>
  <c r="M3336" i="1" s="1"/>
  <c r="I3336" i="1"/>
  <c r="N3336" i="1" s="1"/>
  <c r="H3337" i="1"/>
  <c r="M3337" i="1" s="1"/>
  <c r="I3337" i="1"/>
  <c r="N3337" i="1" s="1"/>
  <c r="H3338" i="1"/>
  <c r="M3338" i="1" s="1"/>
  <c r="I3338" i="1"/>
  <c r="N3338" i="1" s="1"/>
  <c r="H3339" i="1"/>
  <c r="M3339" i="1" s="1"/>
  <c r="I3339" i="1"/>
  <c r="N3339" i="1" s="1"/>
  <c r="H3340" i="1"/>
  <c r="M3340" i="1" s="1"/>
  <c r="I3340" i="1"/>
  <c r="N3340" i="1" s="1"/>
  <c r="H3341" i="1"/>
  <c r="M3341" i="1" s="1"/>
  <c r="I3341" i="1"/>
  <c r="N3341" i="1" s="1"/>
  <c r="H3342" i="1"/>
  <c r="M3342" i="1" s="1"/>
  <c r="I3342" i="1"/>
  <c r="N3342" i="1" s="1"/>
  <c r="H3343" i="1"/>
  <c r="M3343" i="1" s="1"/>
  <c r="I3343" i="1"/>
  <c r="N3343" i="1" s="1"/>
  <c r="H3344" i="1"/>
  <c r="M3344" i="1" s="1"/>
  <c r="I3344" i="1"/>
  <c r="N3344" i="1" s="1"/>
  <c r="H3345" i="1"/>
  <c r="M3345" i="1" s="1"/>
  <c r="I3345" i="1"/>
  <c r="N3345" i="1" s="1"/>
  <c r="H3346" i="1"/>
  <c r="M3346" i="1" s="1"/>
  <c r="I3346" i="1"/>
  <c r="N3346" i="1" s="1"/>
  <c r="H3347" i="1"/>
  <c r="M3347" i="1" s="1"/>
  <c r="I3347" i="1"/>
  <c r="N3347" i="1" s="1"/>
  <c r="H3348" i="1"/>
  <c r="M3348" i="1" s="1"/>
  <c r="I3348" i="1"/>
  <c r="N3348" i="1" s="1"/>
  <c r="H3349" i="1"/>
  <c r="M3349" i="1" s="1"/>
  <c r="I3349" i="1"/>
  <c r="N3349" i="1" s="1"/>
  <c r="H3350" i="1"/>
  <c r="M3350" i="1" s="1"/>
  <c r="I3350" i="1"/>
  <c r="N3350" i="1" s="1"/>
  <c r="H3351" i="1"/>
  <c r="M3351" i="1" s="1"/>
  <c r="I3351" i="1"/>
  <c r="N3351" i="1" s="1"/>
  <c r="H3352" i="1"/>
  <c r="M3352" i="1" s="1"/>
  <c r="I3352" i="1"/>
  <c r="N3352" i="1" s="1"/>
  <c r="H3353" i="1"/>
  <c r="M3353" i="1" s="1"/>
  <c r="I3353" i="1"/>
  <c r="N3353" i="1" s="1"/>
  <c r="H3354" i="1"/>
  <c r="M3354" i="1" s="1"/>
  <c r="I3354" i="1"/>
  <c r="N3354" i="1" s="1"/>
  <c r="H3355" i="1"/>
  <c r="M3355" i="1" s="1"/>
  <c r="I3355" i="1"/>
  <c r="N3355" i="1" s="1"/>
  <c r="H3356" i="1"/>
  <c r="M3356" i="1" s="1"/>
  <c r="I3356" i="1"/>
  <c r="N3356" i="1" s="1"/>
  <c r="H3357" i="1"/>
  <c r="M3357" i="1" s="1"/>
  <c r="I3357" i="1"/>
  <c r="N3357" i="1" s="1"/>
  <c r="H3358" i="1"/>
  <c r="M3358" i="1" s="1"/>
  <c r="I3358" i="1"/>
  <c r="N3358" i="1" s="1"/>
  <c r="H3359" i="1"/>
  <c r="M3359" i="1" s="1"/>
  <c r="I3359" i="1"/>
  <c r="N3359" i="1" s="1"/>
  <c r="H3360" i="1"/>
  <c r="M3360" i="1" s="1"/>
  <c r="I3360" i="1"/>
  <c r="N3360" i="1" s="1"/>
  <c r="H3361" i="1"/>
  <c r="M3361" i="1" s="1"/>
  <c r="I3361" i="1"/>
  <c r="N3361" i="1" s="1"/>
  <c r="H3362" i="1"/>
  <c r="M3362" i="1" s="1"/>
  <c r="I3362" i="1"/>
  <c r="N3362" i="1" s="1"/>
  <c r="H3363" i="1"/>
  <c r="M3363" i="1" s="1"/>
  <c r="I3363" i="1"/>
  <c r="N3363" i="1" s="1"/>
  <c r="H3364" i="1"/>
  <c r="M3364" i="1" s="1"/>
  <c r="I3364" i="1"/>
  <c r="N3364" i="1" s="1"/>
  <c r="H3365" i="1"/>
  <c r="M3365" i="1" s="1"/>
  <c r="I3365" i="1"/>
  <c r="N3365" i="1" s="1"/>
  <c r="H3366" i="1"/>
  <c r="M3366" i="1" s="1"/>
  <c r="I3366" i="1"/>
  <c r="N3366" i="1" s="1"/>
  <c r="H3367" i="1"/>
  <c r="M3367" i="1" s="1"/>
  <c r="I3367" i="1"/>
  <c r="N3367" i="1" s="1"/>
  <c r="H3368" i="1"/>
  <c r="M3368" i="1" s="1"/>
  <c r="I3368" i="1"/>
  <c r="N3368" i="1" s="1"/>
  <c r="H3369" i="1"/>
  <c r="M3369" i="1" s="1"/>
  <c r="I3369" i="1"/>
  <c r="N3369" i="1" s="1"/>
  <c r="H3370" i="1"/>
  <c r="M3370" i="1" s="1"/>
  <c r="I3370" i="1"/>
  <c r="N3370" i="1" s="1"/>
  <c r="H3371" i="1"/>
  <c r="M3371" i="1" s="1"/>
  <c r="I3371" i="1"/>
  <c r="N3371" i="1" s="1"/>
  <c r="H3372" i="1"/>
  <c r="M3372" i="1" s="1"/>
  <c r="I3372" i="1"/>
  <c r="N3372" i="1" s="1"/>
  <c r="H3373" i="1"/>
  <c r="M3373" i="1" s="1"/>
  <c r="I3373" i="1"/>
  <c r="N3373" i="1" s="1"/>
  <c r="H3374" i="1"/>
  <c r="M3374" i="1" s="1"/>
  <c r="I3374" i="1"/>
  <c r="N3374" i="1" s="1"/>
  <c r="H3375" i="1"/>
  <c r="M3375" i="1" s="1"/>
  <c r="I3375" i="1"/>
  <c r="N3375" i="1" s="1"/>
  <c r="H3376" i="1"/>
  <c r="M3376" i="1" s="1"/>
  <c r="I3376" i="1"/>
  <c r="N3376" i="1" s="1"/>
  <c r="H3377" i="1"/>
  <c r="M3377" i="1" s="1"/>
  <c r="I3377" i="1"/>
  <c r="N3377" i="1" s="1"/>
  <c r="H3378" i="1"/>
  <c r="M3378" i="1" s="1"/>
  <c r="I3378" i="1"/>
  <c r="N3378" i="1" s="1"/>
  <c r="H3379" i="1"/>
  <c r="M3379" i="1" s="1"/>
  <c r="I3379" i="1"/>
  <c r="N3379" i="1" s="1"/>
  <c r="H3380" i="1"/>
  <c r="M3380" i="1" s="1"/>
  <c r="I3380" i="1"/>
  <c r="N3380" i="1" s="1"/>
  <c r="H3381" i="1"/>
  <c r="M3381" i="1" s="1"/>
  <c r="I3381" i="1"/>
  <c r="N3381" i="1" s="1"/>
  <c r="H3382" i="1"/>
  <c r="M3382" i="1" s="1"/>
  <c r="I3382" i="1"/>
  <c r="N3382" i="1" s="1"/>
  <c r="H3383" i="1"/>
  <c r="M3383" i="1" s="1"/>
  <c r="I3383" i="1"/>
  <c r="N3383" i="1" s="1"/>
  <c r="H3384" i="1"/>
  <c r="M3384" i="1" s="1"/>
  <c r="I3384" i="1"/>
  <c r="N3384" i="1" s="1"/>
  <c r="H3385" i="1"/>
  <c r="M3385" i="1" s="1"/>
  <c r="I3385" i="1"/>
  <c r="N3385" i="1" s="1"/>
  <c r="H3386" i="1"/>
  <c r="M3386" i="1" s="1"/>
  <c r="I3386" i="1"/>
  <c r="N3386" i="1" s="1"/>
  <c r="H3387" i="1"/>
  <c r="M3387" i="1" s="1"/>
  <c r="I3387" i="1"/>
  <c r="N3387" i="1" s="1"/>
  <c r="H3388" i="1"/>
  <c r="M3388" i="1" s="1"/>
  <c r="I3388" i="1"/>
  <c r="N3388" i="1" s="1"/>
  <c r="H3389" i="1"/>
  <c r="M3389" i="1" s="1"/>
  <c r="I3389" i="1"/>
  <c r="N3389" i="1" s="1"/>
  <c r="H3390" i="1"/>
  <c r="M3390" i="1" s="1"/>
  <c r="I3390" i="1"/>
  <c r="N3390" i="1" s="1"/>
  <c r="H3391" i="1"/>
  <c r="M3391" i="1" s="1"/>
  <c r="I3391" i="1"/>
  <c r="N3391" i="1" s="1"/>
  <c r="H3392" i="1"/>
  <c r="M3392" i="1" s="1"/>
  <c r="I3392" i="1"/>
  <c r="N3392" i="1" s="1"/>
  <c r="H3393" i="1"/>
  <c r="M3393" i="1" s="1"/>
  <c r="I3393" i="1"/>
  <c r="N3393" i="1" s="1"/>
  <c r="H3394" i="1"/>
  <c r="M3394" i="1" s="1"/>
  <c r="I3394" i="1"/>
  <c r="N3394" i="1" s="1"/>
  <c r="H3395" i="1"/>
  <c r="M3395" i="1" s="1"/>
  <c r="I3395" i="1"/>
  <c r="N3395" i="1" s="1"/>
  <c r="H3396" i="1"/>
  <c r="M3396" i="1" s="1"/>
  <c r="I3396" i="1"/>
  <c r="N3396" i="1" s="1"/>
  <c r="H3397" i="1"/>
  <c r="M3397" i="1" s="1"/>
  <c r="I3397" i="1"/>
  <c r="N3397" i="1" s="1"/>
  <c r="H3398" i="1"/>
  <c r="M3398" i="1" s="1"/>
  <c r="I3398" i="1"/>
  <c r="N3398" i="1" s="1"/>
  <c r="H3399" i="1"/>
  <c r="M3399" i="1" s="1"/>
  <c r="I3399" i="1"/>
  <c r="N3399" i="1" s="1"/>
  <c r="H3400" i="1"/>
  <c r="M3400" i="1" s="1"/>
  <c r="I3400" i="1"/>
  <c r="N3400" i="1" s="1"/>
  <c r="H3401" i="1"/>
  <c r="M3401" i="1" s="1"/>
  <c r="I3401" i="1"/>
  <c r="N3401" i="1" s="1"/>
  <c r="H3402" i="1"/>
  <c r="M3402" i="1" s="1"/>
  <c r="I3402" i="1"/>
  <c r="N3402" i="1" s="1"/>
  <c r="H3403" i="1"/>
  <c r="M3403" i="1" s="1"/>
  <c r="I3403" i="1"/>
  <c r="N3403" i="1" s="1"/>
  <c r="H3404" i="1"/>
  <c r="M3404" i="1" s="1"/>
  <c r="I3404" i="1"/>
  <c r="N3404" i="1" s="1"/>
  <c r="H3405" i="1"/>
  <c r="M3405" i="1" s="1"/>
  <c r="I3405" i="1"/>
  <c r="N3405" i="1" s="1"/>
  <c r="H3406" i="1"/>
  <c r="M3406" i="1" s="1"/>
  <c r="I3406" i="1"/>
  <c r="N3406" i="1" s="1"/>
  <c r="H3407" i="1"/>
  <c r="M3407" i="1" s="1"/>
  <c r="I3407" i="1"/>
  <c r="N3407" i="1" s="1"/>
  <c r="H3408" i="1"/>
  <c r="M3408" i="1" s="1"/>
  <c r="I3408" i="1"/>
  <c r="N3408" i="1" s="1"/>
  <c r="H3409" i="1"/>
  <c r="M3409" i="1" s="1"/>
  <c r="I3409" i="1"/>
  <c r="N3409" i="1" s="1"/>
  <c r="H3410" i="1"/>
  <c r="M3410" i="1" s="1"/>
  <c r="I3410" i="1"/>
  <c r="N3410" i="1" s="1"/>
  <c r="H3411" i="1"/>
  <c r="M3411" i="1" s="1"/>
  <c r="I3411" i="1"/>
  <c r="N3411" i="1" s="1"/>
  <c r="H3412" i="1"/>
  <c r="M3412" i="1" s="1"/>
  <c r="I3412" i="1"/>
  <c r="N3412" i="1" s="1"/>
  <c r="H3413" i="1"/>
  <c r="M3413" i="1" s="1"/>
  <c r="I3413" i="1"/>
  <c r="N3413" i="1" s="1"/>
  <c r="H3414" i="1"/>
  <c r="M3414" i="1" s="1"/>
  <c r="I3414" i="1"/>
  <c r="N3414" i="1" s="1"/>
  <c r="H3415" i="1"/>
  <c r="M3415" i="1" s="1"/>
  <c r="I3415" i="1"/>
  <c r="N3415" i="1" s="1"/>
  <c r="H3416" i="1"/>
  <c r="M3416" i="1" s="1"/>
  <c r="I3416" i="1"/>
  <c r="N3416" i="1" s="1"/>
  <c r="H3417" i="1"/>
  <c r="M3417" i="1" s="1"/>
  <c r="I3417" i="1"/>
  <c r="N3417" i="1" s="1"/>
  <c r="H3418" i="1"/>
  <c r="M3418" i="1" s="1"/>
  <c r="I3418" i="1"/>
  <c r="N3418" i="1" s="1"/>
  <c r="H3419" i="1"/>
  <c r="M3419" i="1" s="1"/>
  <c r="I3419" i="1"/>
  <c r="N3419" i="1" s="1"/>
  <c r="H3420" i="1"/>
  <c r="M3420" i="1" s="1"/>
  <c r="I3420" i="1"/>
  <c r="N3420" i="1" s="1"/>
  <c r="H3421" i="1"/>
  <c r="M3421" i="1" s="1"/>
  <c r="I3421" i="1"/>
  <c r="N3421" i="1" s="1"/>
  <c r="H3422" i="1"/>
  <c r="M3422" i="1" s="1"/>
  <c r="I3422" i="1"/>
  <c r="N3422" i="1" s="1"/>
  <c r="H3423" i="1"/>
  <c r="M3423" i="1" s="1"/>
  <c r="I3423" i="1"/>
  <c r="N3423" i="1" s="1"/>
  <c r="H3424" i="1"/>
  <c r="M3424" i="1" s="1"/>
  <c r="I3424" i="1"/>
  <c r="N3424" i="1" s="1"/>
  <c r="H3425" i="1"/>
  <c r="M3425" i="1" s="1"/>
  <c r="I3425" i="1"/>
  <c r="N3425" i="1" s="1"/>
  <c r="H3426" i="1"/>
  <c r="M3426" i="1" s="1"/>
  <c r="I3426" i="1"/>
  <c r="N3426" i="1" s="1"/>
  <c r="H3427" i="1"/>
  <c r="M3427" i="1" s="1"/>
  <c r="I3427" i="1"/>
  <c r="N3427" i="1" s="1"/>
  <c r="H3428" i="1"/>
  <c r="M3428" i="1" s="1"/>
  <c r="I3428" i="1"/>
  <c r="N3428" i="1" s="1"/>
  <c r="H3429" i="1"/>
  <c r="M3429" i="1" s="1"/>
  <c r="I3429" i="1"/>
  <c r="N3429" i="1" s="1"/>
  <c r="H3430" i="1"/>
  <c r="M3430" i="1" s="1"/>
  <c r="I3430" i="1"/>
  <c r="N3430" i="1" s="1"/>
  <c r="H3431" i="1"/>
  <c r="M3431" i="1" s="1"/>
  <c r="I3431" i="1"/>
  <c r="N3431" i="1" s="1"/>
  <c r="H3432" i="1"/>
  <c r="M3432" i="1" s="1"/>
  <c r="I3432" i="1"/>
  <c r="N3432" i="1" s="1"/>
  <c r="H3433" i="1"/>
  <c r="M3433" i="1" s="1"/>
  <c r="I3433" i="1"/>
  <c r="N3433" i="1" s="1"/>
  <c r="H3434" i="1"/>
  <c r="M3434" i="1" s="1"/>
  <c r="I3434" i="1"/>
  <c r="N3434" i="1" s="1"/>
  <c r="H3435" i="1"/>
  <c r="M3435" i="1" s="1"/>
  <c r="I3435" i="1"/>
  <c r="N3435" i="1" s="1"/>
  <c r="H3436" i="1"/>
  <c r="M3436" i="1" s="1"/>
  <c r="I3436" i="1"/>
  <c r="N3436" i="1" s="1"/>
  <c r="H3437" i="1"/>
  <c r="M3437" i="1" s="1"/>
  <c r="I3437" i="1"/>
  <c r="N3437" i="1" s="1"/>
  <c r="H3438" i="1"/>
  <c r="M3438" i="1" s="1"/>
  <c r="I3438" i="1"/>
  <c r="N3438" i="1" s="1"/>
  <c r="H3439" i="1"/>
  <c r="M3439" i="1" s="1"/>
  <c r="I3439" i="1"/>
  <c r="N3439" i="1" s="1"/>
  <c r="H3440" i="1"/>
  <c r="M3440" i="1" s="1"/>
  <c r="I3440" i="1"/>
  <c r="N3440" i="1" s="1"/>
  <c r="H3441" i="1"/>
  <c r="M3441" i="1" s="1"/>
  <c r="I3441" i="1"/>
  <c r="N3441" i="1" s="1"/>
  <c r="H3442" i="1"/>
  <c r="M3442" i="1" s="1"/>
  <c r="I3442" i="1"/>
  <c r="N3442" i="1" s="1"/>
  <c r="H3443" i="1"/>
  <c r="M3443" i="1" s="1"/>
  <c r="I3443" i="1"/>
  <c r="N3443" i="1" s="1"/>
  <c r="H3444" i="1"/>
  <c r="M3444" i="1" s="1"/>
  <c r="I3444" i="1"/>
  <c r="N3444" i="1" s="1"/>
  <c r="H3445" i="1"/>
  <c r="M3445" i="1" s="1"/>
  <c r="I3445" i="1"/>
  <c r="N3445" i="1" s="1"/>
  <c r="H3446" i="1"/>
  <c r="M3446" i="1" s="1"/>
  <c r="I3446" i="1"/>
  <c r="N3446" i="1" s="1"/>
  <c r="H3447" i="1"/>
  <c r="M3447" i="1" s="1"/>
  <c r="I3447" i="1"/>
  <c r="N3447" i="1" s="1"/>
  <c r="H3448" i="1"/>
  <c r="M3448" i="1" s="1"/>
  <c r="I3448" i="1"/>
  <c r="N3448" i="1" s="1"/>
  <c r="H3449" i="1"/>
  <c r="M3449" i="1" s="1"/>
  <c r="I3449" i="1"/>
  <c r="N3449" i="1" s="1"/>
  <c r="H3450" i="1"/>
  <c r="M3450" i="1" s="1"/>
  <c r="I3450" i="1"/>
  <c r="N3450" i="1" s="1"/>
  <c r="H3451" i="1"/>
  <c r="M3451" i="1" s="1"/>
  <c r="I3451" i="1"/>
  <c r="N3451" i="1" s="1"/>
  <c r="H3452" i="1"/>
  <c r="M3452" i="1" s="1"/>
  <c r="I3452" i="1"/>
  <c r="N3452" i="1" s="1"/>
  <c r="H3453" i="1"/>
  <c r="M3453" i="1" s="1"/>
  <c r="I3453" i="1"/>
  <c r="N3453" i="1" s="1"/>
  <c r="H3454" i="1"/>
  <c r="M3454" i="1" s="1"/>
  <c r="I3454" i="1"/>
  <c r="N3454" i="1" s="1"/>
  <c r="H3455" i="1"/>
  <c r="M3455" i="1" s="1"/>
  <c r="I3455" i="1"/>
  <c r="N3455" i="1" s="1"/>
  <c r="H3456" i="1"/>
  <c r="M3456" i="1" s="1"/>
  <c r="I3456" i="1"/>
  <c r="N3456" i="1" s="1"/>
  <c r="H3457" i="1"/>
  <c r="M3457" i="1" s="1"/>
  <c r="I3457" i="1"/>
  <c r="N3457" i="1" s="1"/>
  <c r="H3458" i="1"/>
  <c r="M3458" i="1" s="1"/>
  <c r="I3458" i="1"/>
  <c r="N3458" i="1" s="1"/>
  <c r="H3459" i="1"/>
  <c r="M3459" i="1" s="1"/>
  <c r="I3459" i="1"/>
  <c r="N3459" i="1" s="1"/>
  <c r="H3460" i="1"/>
  <c r="M3460" i="1" s="1"/>
  <c r="I3460" i="1"/>
  <c r="N3460" i="1" s="1"/>
  <c r="H3461" i="1"/>
  <c r="M3461" i="1" s="1"/>
  <c r="I3461" i="1"/>
  <c r="N3461" i="1" s="1"/>
  <c r="H3462" i="1"/>
  <c r="M3462" i="1" s="1"/>
  <c r="I3462" i="1"/>
  <c r="N3462" i="1" s="1"/>
  <c r="H3463" i="1"/>
  <c r="M3463" i="1" s="1"/>
  <c r="I3463" i="1"/>
  <c r="N3463" i="1" s="1"/>
  <c r="H3464" i="1"/>
  <c r="M3464" i="1" s="1"/>
  <c r="I3464" i="1"/>
  <c r="N3464" i="1" s="1"/>
  <c r="H3465" i="1"/>
  <c r="M3465" i="1" s="1"/>
  <c r="I3465" i="1"/>
  <c r="N3465" i="1" s="1"/>
  <c r="H3466" i="1"/>
  <c r="M3466" i="1" s="1"/>
  <c r="I3466" i="1"/>
  <c r="N3466" i="1" s="1"/>
  <c r="H3467" i="1"/>
  <c r="M3467" i="1" s="1"/>
  <c r="I3467" i="1"/>
  <c r="N3467" i="1" s="1"/>
  <c r="H3468" i="1"/>
  <c r="M3468" i="1" s="1"/>
  <c r="I3468" i="1"/>
  <c r="N3468" i="1" s="1"/>
  <c r="H3469" i="1"/>
  <c r="M3469" i="1" s="1"/>
  <c r="I3469" i="1"/>
  <c r="N3469" i="1" s="1"/>
  <c r="H3470" i="1"/>
  <c r="M3470" i="1" s="1"/>
  <c r="I3470" i="1"/>
  <c r="N3470" i="1" s="1"/>
  <c r="H3471" i="1"/>
  <c r="M3471" i="1" s="1"/>
  <c r="I3471" i="1"/>
  <c r="N3471" i="1" s="1"/>
  <c r="H3472" i="1"/>
  <c r="M3472" i="1" s="1"/>
  <c r="I3472" i="1"/>
  <c r="N3472" i="1" s="1"/>
  <c r="H3473" i="1"/>
  <c r="M3473" i="1" s="1"/>
  <c r="I3473" i="1"/>
  <c r="N3473" i="1" s="1"/>
  <c r="H3474" i="1"/>
  <c r="M3474" i="1" s="1"/>
  <c r="I3474" i="1"/>
  <c r="N3474" i="1" s="1"/>
  <c r="H3475" i="1"/>
  <c r="M3475" i="1" s="1"/>
  <c r="I3475" i="1"/>
  <c r="N3475" i="1" s="1"/>
  <c r="H3476" i="1"/>
  <c r="M3476" i="1" s="1"/>
  <c r="I3476" i="1"/>
  <c r="N3476" i="1" s="1"/>
  <c r="H3477" i="1"/>
  <c r="M3477" i="1" s="1"/>
  <c r="I3477" i="1"/>
  <c r="N3477" i="1" s="1"/>
  <c r="H3478" i="1"/>
  <c r="M3478" i="1" s="1"/>
  <c r="I3478" i="1"/>
  <c r="N3478" i="1" s="1"/>
  <c r="H3479" i="1"/>
  <c r="M3479" i="1" s="1"/>
  <c r="I3479" i="1"/>
  <c r="N3479" i="1" s="1"/>
  <c r="H3480" i="1"/>
  <c r="M3480" i="1" s="1"/>
  <c r="I3480" i="1"/>
  <c r="N3480" i="1" s="1"/>
  <c r="H3481" i="1"/>
  <c r="M3481" i="1" s="1"/>
  <c r="I3481" i="1"/>
  <c r="N3481" i="1" s="1"/>
  <c r="H3482" i="1"/>
  <c r="M3482" i="1" s="1"/>
  <c r="I3482" i="1"/>
  <c r="N3482" i="1" s="1"/>
  <c r="H3483" i="1"/>
  <c r="M3483" i="1" s="1"/>
  <c r="I3483" i="1"/>
  <c r="N3483" i="1" s="1"/>
  <c r="H3484" i="1"/>
  <c r="M3484" i="1" s="1"/>
  <c r="I3484" i="1"/>
  <c r="N3484" i="1" s="1"/>
  <c r="H3485" i="1"/>
  <c r="M3485" i="1" s="1"/>
  <c r="I3485" i="1"/>
  <c r="N3485" i="1" s="1"/>
  <c r="H3486" i="1"/>
  <c r="M3486" i="1" s="1"/>
  <c r="I3486" i="1"/>
  <c r="N3486" i="1" s="1"/>
  <c r="H3487" i="1"/>
  <c r="M3487" i="1" s="1"/>
  <c r="I3487" i="1"/>
  <c r="N3487" i="1" s="1"/>
  <c r="H3488" i="1"/>
  <c r="M3488" i="1" s="1"/>
  <c r="I3488" i="1"/>
  <c r="N3488" i="1" s="1"/>
  <c r="H3489" i="1"/>
  <c r="M3489" i="1" s="1"/>
  <c r="I3489" i="1"/>
  <c r="N3489" i="1" s="1"/>
  <c r="H3490" i="1"/>
  <c r="M3490" i="1" s="1"/>
  <c r="I3490" i="1"/>
  <c r="N3490" i="1" s="1"/>
  <c r="H3491" i="1"/>
  <c r="M3491" i="1" s="1"/>
  <c r="I3491" i="1"/>
  <c r="N3491" i="1" s="1"/>
  <c r="H3492" i="1"/>
  <c r="M3492" i="1" s="1"/>
  <c r="I3492" i="1"/>
  <c r="N3492" i="1" s="1"/>
  <c r="H3493" i="1"/>
  <c r="M3493" i="1" s="1"/>
  <c r="I3493" i="1"/>
  <c r="N3493" i="1" s="1"/>
  <c r="H3494" i="1"/>
  <c r="M3494" i="1" s="1"/>
  <c r="I3494" i="1"/>
  <c r="N3494" i="1" s="1"/>
  <c r="H3495" i="1"/>
  <c r="M3495" i="1" s="1"/>
  <c r="I3495" i="1"/>
  <c r="N3495" i="1" s="1"/>
  <c r="H3496" i="1"/>
  <c r="M3496" i="1" s="1"/>
  <c r="I3496" i="1"/>
  <c r="N3496" i="1" s="1"/>
  <c r="H3497" i="1"/>
  <c r="M3497" i="1" s="1"/>
  <c r="I3497" i="1"/>
  <c r="N3497" i="1" s="1"/>
  <c r="H3498" i="1"/>
  <c r="M3498" i="1" s="1"/>
  <c r="I3498" i="1"/>
  <c r="N3498" i="1" s="1"/>
  <c r="H3499" i="1"/>
  <c r="M3499" i="1" s="1"/>
  <c r="I3499" i="1"/>
  <c r="N3499" i="1" s="1"/>
  <c r="H3500" i="1"/>
  <c r="M3500" i="1" s="1"/>
  <c r="I3500" i="1"/>
  <c r="N3500" i="1" s="1"/>
  <c r="H3501" i="1"/>
  <c r="M3501" i="1" s="1"/>
  <c r="I3501" i="1"/>
  <c r="N3501" i="1" s="1"/>
  <c r="H3502" i="1"/>
  <c r="M3502" i="1" s="1"/>
  <c r="I3502" i="1"/>
  <c r="N3502" i="1" s="1"/>
  <c r="H3503" i="1"/>
  <c r="M3503" i="1" s="1"/>
  <c r="I3503" i="1"/>
  <c r="N3503" i="1" s="1"/>
  <c r="H3504" i="1"/>
  <c r="M3504" i="1" s="1"/>
  <c r="I3504" i="1"/>
  <c r="N3504" i="1" s="1"/>
  <c r="H3505" i="1"/>
  <c r="M3505" i="1" s="1"/>
  <c r="I3505" i="1"/>
  <c r="N3505" i="1" s="1"/>
  <c r="H3506" i="1"/>
  <c r="M3506" i="1" s="1"/>
  <c r="I3506" i="1"/>
  <c r="N3506" i="1" s="1"/>
  <c r="H3507" i="1"/>
  <c r="M3507" i="1" s="1"/>
  <c r="I3507" i="1"/>
  <c r="N3507" i="1" s="1"/>
  <c r="H3508" i="1"/>
  <c r="M3508" i="1" s="1"/>
  <c r="I3508" i="1"/>
  <c r="N3508" i="1" s="1"/>
  <c r="H3509" i="1"/>
  <c r="M3509" i="1" s="1"/>
  <c r="I3509" i="1"/>
  <c r="N3509" i="1" s="1"/>
  <c r="H3510" i="1"/>
  <c r="M3510" i="1" s="1"/>
  <c r="I3510" i="1"/>
  <c r="N3510" i="1" s="1"/>
  <c r="H3511" i="1"/>
  <c r="M3511" i="1" s="1"/>
  <c r="I3511" i="1"/>
  <c r="N3511" i="1" s="1"/>
  <c r="H3512" i="1"/>
  <c r="M3512" i="1" s="1"/>
  <c r="I3512" i="1"/>
  <c r="N3512" i="1" s="1"/>
  <c r="H3513" i="1"/>
  <c r="M3513" i="1" s="1"/>
  <c r="I3513" i="1"/>
  <c r="N3513" i="1" s="1"/>
  <c r="H3514" i="1"/>
  <c r="M3514" i="1" s="1"/>
  <c r="I3514" i="1"/>
  <c r="N3514" i="1" s="1"/>
  <c r="H3515" i="1"/>
  <c r="M3515" i="1" s="1"/>
  <c r="I3515" i="1"/>
  <c r="N3515" i="1" s="1"/>
  <c r="H3516" i="1"/>
  <c r="M3516" i="1" s="1"/>
  <c r="I3516" i="1"/>
  <c r="N3516" i="1" s="1"/>
  <c r="H3517" i="1"/>
  <c r="M3517" i="1" s="1"/>
  <c r="I3517" i="1"/>
  <c r="N3517" i="1" s="1"/>
  <c r="H3518" i="1"/>
  <c r="M3518" i="1" s="1"/>
  <c r="I3518" i="1"/>
  <c r="N3518" i="1" s="1"/>
  <c r="H3519" i="1"/>
  <c r="M3519" i="1" s="1"/>
  <c r="I3519" i="1"/>
  <c r="N3519" i="1" s="1"/>
  <c r="H3520" i="1"/>
  <c r="M3520" i="1" s="1"/>
  <c r="I3520" i="1"/>
  <c r="N3520" i="1" s="1"/>
  <c r="H3521" i="1"/>
  <c r="M3521" i="1" s="1"/>
  <c r="I3521" i="1"/>
  <c r="N3521" i="1" s="1"/>
  <c r="H3522" i="1"/>
  <c r="M3522" i="1" s="1"/>
  <c r="I3522" i="1"/>
  <c r="N3522" i="1" s="1"/>
  <c r="H3523" i="1"/>
  <c r="M3523" i="1" s="1"/>
  <c r="I3523" i="1"/>
  <c r="N3523" i="1" s="1"/>
  <c r="H3524" i="1"/>
  <c r="M3524" i="1" s="1"/>
  <c r="I3524" i="1"/>
  <c r="N3524" i="1" s="1"/>
  <c r="H3525" i="1"/>
  <c r="M3525" i="1" s="1"/>
  <c r="I3525" i="1"/>
  <c r="N3525" i="1" s="1"/>
  <c r="H3526" i="1"/>
  <c r="M3526" i="1" s="1"/>
  <c r="I3526" i="1"/>
  <c r="N3526" i="1" s="1"/>
  <c r="H3527" i="1"/>
  <c r="M3527" i="1" s="1"/>
  <c r="I3527" i="1"/>
  <c r="N3527" i="1" s="1"/>
  <c r="H3528" i="1"/>
  <c r="M3528" i="1" s="1"/>
  <c r="I3528" i="1"/>
  <c r="N3528" i="1" s="1"/>
  <c r="H3529" i="1"/>
  <c r="M3529" i="1" s="1"/>
  <c r="I3529" i="1"/>
  <c r="N3529" i="1" s="1"/>
  <c r="H3530" i="1"/>
  <c r="M3530" i="1" s="1"/>
  <c r="I3530" i="1"/>
  <c r="N3530" i="1" s="1"/>
  <c r="H3531" i="1"/>
  <c r="M3531" i="1" s="1"/>
  <c r="I3531" i="1"/>
  <c r="N3531" i="1" s="1"/>
  <c r="H3532" i="1"/>
  <c r="M3532" i="1" s="1"/>
  <c r="I3532" i="1"/>
  <c r="N3532" i="1" s="1"/>
  <c r="H3533" i="1"/>
  <c r="M3533" i="1" s="1"/>
  <c r="I3533" i="1"/>
  <c r="N3533" i="1" s="1"/>
  <c r="H3534" i="1"/>
  <c r="M3534" i="1" s="1"/>
  <c r="I3534" i="1"/>
  <c r="N3534" i="1" s="1"/>
  <c r="H3535" i="1"/>
  <c r="M3535" i="1" s="1"/>
  <c r="I3535" i="1"/>
  <c r="N3535" i="1" s="1"/>
  <c r="H3536" i="1"/>
  <c r="M3536" i="1" s="1"/>
  <c r="I3536" i="1"/>
  <c r="N3536" i="1" s="1"/>
  <c r="H3537" i="1"/>
  <c r="M3537" i="1" s="1"/>
  <c r="I3537" i="1"/>
  <c r="N3537" i="1" s="1"/>
  <c r="H3538" i="1"/>
  <c r="M3538" i="1" s="1"/>
  <c r="I3538" i="1"/>
  <c r="N3538" i="1" s="1"/>
  <c r="H3539" i="1"/>
  <c r="M3539" i="1" s="1"/>
  <c r="I3539" i="1"/>
  <c r="N3539" i="1" s="1"/>
  <c r="H3540" i="1"/>
  <c r="M3540" i="1" s="1"/>
  <c r="I3540" i="1"/>
  <c r="N3540" i="1" s="1"/>
  <c r="H3541" i="1"/>
  <c r="M3541" i="1" s="1"/>
  <c r="I3541" i="1"/>
  <c r="N3541" i="1" s="1"/>
  <c r="H3542" i="1"/>
  <c r="M3542" i="1" s="1"/>
  <c r="I3542" i="1"/>
  <c r="N3542" i="1" s="1"/>
  <c r="H3543" i="1"/>
  <c r="M3543" i="1" s="1"/>
  <c r="I3543" i="1"/>
  <c r="N3543" i="1" s="1"/>
  <c r="H3544" i="1"/>
  <c r="M3544" i="1" s="1"/>
  <c r="I3544" i="1"/>
  <c r="N3544" i="1" s="1"/>
  <c r="H3545" i="1"/>
  <c r="M3545" i="1" s="1"/>
  <c r="I3545" i="1"/>
  <c r="N3545" i="1" s="1"/>
  <c r="H3546" i="1"/>
  <c r="M3546" i="1" s="1"/>
  <c r="I3546" i="1"/>
  <c r="N3546" i="1" s="1"/>
  <c r="H3547" i="1"/>
  <c r="M3547" i="1" s="1"/>
  <c r="I3547" i="1"/>
  <c r="N3547" i="1" s="1"/>
  <c r="H3548" i="1"/>
  <c r="M3548" i="1" s="1"/>
  <c r="I3548" i="1"/>
  <c r="N3548" i="1" s="1"/>
  <c r="H3549" i="1"/>
  <c r="M3549" i="1" s="1"/>
  <c r="I3549" i="1"/>
  <c r="N3549" i="1" s="1"/>
  <c r="H3550" i="1"/>
  <c r="M3550" i="1" s="1"/>
  <c r="I3550" i="1"/>
  <c r="N3550" i="1" s="1"/>
  <c r="H3551" i="1"/>
  <c r="M3551" i="1" s="1"/>
  <c r="I3551" i="1"/>
  <c r="N3551" i="1" s="1"/>
  <c r="H3552" i="1"/>
  <c r="M3552" i="1" s="1"/>
  <c r="I3552" i="1"/>
  <c r="N3552" i="1" s="1"/>
  <c r="H3553" i="1"/>
  <c r="M3553" i="1" s="1"/>
  <c r="I3553" i="1"/>
  <c r="N3553" i="1" s="1"/>
  <c r="H3554" i="1"/>
  <c r="M3554" i="1" s="1"/>
  <c r="I3554" i="1"/>
  <c r="N3554" i="1" s="1"/>
  <c r="H3555" i="1"/>
  <c r="M3555" i="1" s="1"/>
  <c r="I3555" i="1"/>
  <c r="N3555" i="1" s="1"/>
  <c r="H3556" i="1"/>
  <c r="M3556" i="1" s="1"/>
  <c r="I3556" i="1"/>
  <c r="N3556" i="1" s="1"/>
  <c r="H3557" i="1"/>
  <c r="M3557" i="1" s="1"/>
  <c r="I3557" i="1"/>
  <c r="N3557" i="1" s="1"/>
  <c r="H3558" i="1"/>
  <c r="M3558" i="1" s="1"/>
  <c r="I3558" i="1"/>
  <c r="N3558" i="1" s="1"/>
  <c r="H3559" i="1"/>
  <c r="M3559" i="1" s="1"/>
  <c r="I3559" i="1"/>
  <c r="N3559" i="1" s="1"/>
  <c r="H3560" i="1"/>
  <c r="M3560" i="1" s="1"/>
  <c r="I3560" i="1"/>
  <c r="N3560" i="1" s="1"/>
  <c r="H3561" i="1"/>
  <c r="M3561" i="1" s="1"/>
  <c r="I3561" i="1"/>
  <c r="N3561" i="1" s="1"/>
  <c r="H3562" i="1"/>
  <c r="M3562" i="1" s="1"/>
  <c r="I3562" i="1"/>
  <c r="N3562" i="1" s="1"/>
  <c r="H3563" i="1"/>
  <c r="M3563" i="1" s="1"/>
  <c r="I3563" i="1"/>
  <c r="N3563" i="1" s="1"/>
  <c r="H3564" i="1"/>
  <c r="M3564" i="1" s="1"/>
  <c r="I3564" i="1"/>
  <c r="N3564" i="1" s="1"/>
  <c r="H3565" i="1"/>
  <c r="M3565" i="1" s="1"/>
  <c r="I3565" i="1"/>
  <c r="N3565" i="1" s="1"/>
  <c r="H3566" i="1"/>
  <c r="M3566" i="1" s="1"/>
  <c r="I3566" i="1"/>
  <c r="N3566" i="1" s="1"/>
  <c r="H3567" i="1"/>
  <c r="M3567" i="1" s="1"/>
  <c r="I3567" i="1"/>
  <c r="N3567" i="1" s="1"/>
  <c r="H3568" i="1"/>
  <c r="M3568" i="1" s="1"/>
  <c r="I3568" i="1"/>
  <c r="N3568" i="1" s="1"/>
  <c r="H3569" i="1"/>
  <c r="M3569" i="1" s="1"/>
  <c r="I3569" i="1"/>
  <c r="N3569" i="1" s="1"/>
  <c r="H3570" i="1"/>
  <c r="M3570" i="1" s="1"/>
  <c r="I3570" i="1"/>
  <c r="N3570" i="1" s="1"/>
  <c r="H3571" i="1"/>
  <c r="M3571" i="1" s="1"/>
  <c r="I3571" i="1"/>
  <c r="N3571" i="1" s="1"/>
  <c r="H3572" i="1"/>
  <c r="M3572" i="1" s="1"/>
  <c r="I3572" i="1"/>
  <c r="N3572" i="1" s="1"/>
  <c r="H3573" i="1"/>
  <c r="M3573" i="1" s="1"/>
  <c r="I3573" i="1"/>
  <c r="N3573" i="1" s="1"/>
  <c r="H3574" i="1"/>
  <c r="M3574" i="1" s="1"/>
  <c r="I3574" i="1"/>
  <c r="N3574" i="1" s="1"/>
  <c r="H3575" i="1"/>
  <c r="M3575" i="1" s="1"/>
  <c r="I3575" i="1"/>
  <c r="N3575" i="1" s="1"/>
  <c r="H3576" i="1"/>
  <c r="M3576" i="1" s="1"/>
  <c r="I3576" i="1"/>
  <c r="N3576" i="1" s="1"/>
  <c r="H3577" i="1"/>
  <c r="M3577" i="1" s="1"/>
  <c r="I3577" i="1"/>
  <c r="N3577" i="1" s="1"/>
  <c r="H3578" i="1"/>
  <c r="M3578" i="1" s="1"/>
  <c r="I3578" i="1"/>
  <c r="N3578" i="1" s="1"/>
  <c r="H3579" i="1"/>
  <c r="M3579" i="1" s="1"/>
  <c r="I3579" i="1"/>
  <c r="N3579" i="1" s="1"/>
  <c r="H3580" i="1"/>
  <c r="M3580" i="1" s="1"/>
  <c r="I3580" i="1"/>
  <c r="N3580" i="1" s="1"/>
  <c r="H3581" i="1"/>
  <c r="M3581" i="1" s="1"/>
  <c r="I3581" i="1"/>
  <c r="N3581" i="1" s="1"/>
  <c r="H3582" i="1"/>
  <c r="M3582" i="1" s="1"/>
  <c r="I3582" i="1"/>
  <c r="N3582" i="1" s="1"/>
  <c r="H3583" i="1"/>
  <c r="M3583" i="1" s="1"/>
  <c r="I3583" i="1"/>
  <c r="N3583" i="1" s="1"/>
  <c r="H3584" i="1"/>
  <c r="M3584" i="1" s="1"/>
  <c r="I3584" i="1"/>
  <c r="N3584" i="1" s="1"/>
  <c r="H3585" i="1"/>
  <c r="M3585" i="1" s="1"/>
  <c r="I3585" i="1"/>
  <c r="N3585" i="1" s="1"/>
  <c r="H3586" i="1"/>
  <c r="M3586" i="1" s="1"/>
  <c r="I3586" i="1"/>
  <c r="N3586" i="1" s="1"/>
  <c r="H3587" i="1"/>
  <c r="M3587" i="1" s="1"/>
  <c r="I3587" i="1"/>
  <c r="N3587" i="1" s="1"/>
  <c r="H3588" i="1"/>
  <c r="M3588" i="1" s="1"/>
  <c r="I3588" i="1"/>
  <c r="N3588" i="1" s="1"/>
  <c r="H3589" i="1"/>
  <c r="M3589" i="1" s="1"/>
  <c r="I3589" i="1"/>
  <c r="N3589" i="1" s="1"/>
  <c r="H3590" i="1"/>
  <c r="M3590" i="1" s="1"/>
  <c r="I3590" i="1"/>
  <c r="N3590" i="1" s="1"/>
  <c r="H3591" i="1"/>
  <c r="M3591" i="1" s="1"/>
  <c r="I3591" i="1"/>
  <c r="N3591" i="1" s="1"/>
  <c r="H3592" i="1"/>
  <c r="M3592" i="1" s="1"/>
  <c r="I3592" i="1"/>
  <c r="N3592" i="1" s="1"/>
  <c r="H3593" i="1"/>
  <c r="M3593" i="1" s="1"/>
  <c r="I3593" i="1"/>
  <c r="N3593" i="1" s="1"/>
  <c r="H3594" i="1"/>
  <c r="M3594" i="1" s="1"/>
  <c r="I3594" i="1"/>
  <c r="N3594" i="1" s="1"/>
  <c r="H3595" i="1"/>
  <c r="M3595" i="1" s="1"/>
  <c r="I3595" i="1"/>
  <c r="N3595" i="1" s="1"/>
  <c r="H3596" i="1"/>
  <c r="M3596" i="1" s="1"/>
  <c r="I3596" i="1"/>
  <c r="N3596" i="1" s="1"/>
  <c r="H3597" i="1"/>
  <c r="M3597" i="1" s="1"/>
  <c r="I3597" i="1"/>
  <c r="N3597" i="1" s="1"/>
  <c r="H3598" i="1"/>
  <c r="M3598" i="1" s="1"/>
  <c r="I3598" i="1"/>
  <c r="N3598" i="1" s="1"/>
  <c r="H3599" i="1"/>
  <c r="M3599" i="1" s="1"/>
  <c r="I3599" i="1"/>
  <c r="N3599" i="1" s="1"/>
  <c r="H3600" i="1"/>
  <c r="M3600" i="1" s="1"/>
  <c r="I3600" i="1"/>
  <c r="N3600" i="1" s="1"/>
  <c r="H3601" i="1"/>
  <c r="M3601" i="1" s="1"/>
  <c r="I3601" i="1"/>
  <c r="N3601" i="1" s="1"/>
  <c r="H3602" i="1"/>
  <c r="M3602" i="1" s="1"/>
  <c r="I3602" i="1"/>
  <c r="N3602" i="1" s="1"/>
  <c r="H3603" i="1"/>
  <c r="M3603" i="1" s="1"/>
  <c r="I3603" i="1"/>
  <c r="N3603" i="1" s="1"/>
  <c r="H3604" i="1"/>
  <c r="M3604" i="1" s="1"/>
  <c r="I3604" i="1"/>
  <c r="N3604" i="1" s="1"/>
  <c r="H3605" i="1"/>
  <c r="M3605" i="1" s="1"/>
  <c r="I3605" i="1"/>
  <c r="N3605" i="1" s="1"/>
  <c r="H3606" i="1"/>
  <c r="M3606" i="1" s="1"/>
  <c r="I3606" i="1"/>
  <c r="N3606" i="1" s="1"/>
  <c r="H3607" i="1"/>
  <c r="M3607" i="1" s="1"/>
  <c r="I3607" i="1"/>
  <c r="N3607" i="1" s="1"/>
  <c r="H3608" i="1"/>
  <c r="M3608" i="1" s="1"/>
  <c r="I3608" i="1"/>
  <c r="N3608" i="1" s="1"/>
  <c r="H3609" i="1"/>
  <c r="M3609" i="1" s="1"/>
  <c r="I3609" i="1"/>
  <c r="N3609" i="1" s="1"/>
  <c r="H3610" i="1"/>
  <c r="M3610" i="1" s="1"/>
  <c r="I3610" i="1"/>
  <c r="N3610" i="1" s="1"/>
  <c r="H3611" i="1"/>
  <c r="M3611" i="1" s="1"/>
  <c r="I3611" i="1"/>
  <c r="N3611" i="1" s="1"/>
  <c r="H3612" i="1"/>
  <c r="M3612" i="1" s="1"/>
  <c r="I3612" i="1"/>
  <c r="N3612" i="1" s="1"/>
  <c r="H3613" i="1"/>
  <c r="M3613" i="1" s="1"/>
  <c r="I3613" i="1"/>
  <c r="N3613" i="1" s="1"/>
  <c r="H3614" i="1"/>
  <c r="M3614" i="1" s="1"/>
  <c r="I3614" i="1"/>
  <c r="N3614" i="1" s="1"/>
  <c r="H3615" i="1"/>
  <c r="M3615" i="1" s="1"/>
  <c r="I3615" i="1"/>
  <c r="N3615" i="1" s="1"/>
  <c r="H3616" i="1"/>
  <c r="M3616" i="1" s="1"/>
  <c r="I3616" i="1"/>
  <c r="N3616" i="1" s="1"/>
  <c r="H3617" i="1"/>
  <c r="M3617" i="1" s="1"/>
  <c r="I3617" i="1"/>
  <c r="N3617" i="1" s="1"/>
  <c r="H3618" i="1"/>
  <c r="M3618" i="1" s="1"/>
  <c r="I3618" i="1"/>
  <c r="N3618" i="1" s="1"/>
  <c r="H3619" i="1"/>
  <c r="M3619" i="1" s="1"/>
  <c r="I3619" i="1"/>
  <c r="N3619" i="1" s="1"/>
  <c r="H3620" i="1"/>
  <c r="M3620" i="1" s="1"/>
  <c r="I3620" i="1"/>
  <c r="N3620" i="1" s="1"/>
  <c r="H3621" i="1"/>
  <c r="M3621" i="1" s="1"/>
  <c r="I3621" i="1"/>
  <c r="N3621" i="1" s="1"/>
  <c r="H3622" i="1"/>
  <c r="M3622" i="1" s="1"/>
  <c r="I3622" i="1"/>
  <c r="N3622" i="1" s="1"/>
  <c r="H3623" i="1"/>
  <c r="M3623" i="1" s="1"/>
  <c r="I3623" i="1"/>
  <c r="N3623" i="1" s="1"/>
  <c r="H3624" i="1"/>
  <c r="M3624" i="1" s="1"/>
  <c r="I3624" i="1"/>
  <c r="N3624" i="1" s="1"/>
  <c r="H3625" i="1"/>
  <c r="M3625" i="1" s="1"/>
  <c r="I3625" i="1"/>
  <c r="N3625" i="1" s="1"/>
  <c r="H3626" i="1"/>
  <c r="M3626" i="1" s="1"/>
  <c r="I3626" i="1"/>
  <c r="N3626" i="1" s="1"/>
  <c r="H3627" i="1"/>
  <c r="M3627" i="1" s="1"/>
  <c r="I3627" i="1"/>
  <c r="N3627" i="1" s="1"/>
  <c r="H3628" i="1"/>
  <c r="M3628" i="1" s="1"/>
  <c r="I3628" i="1"/>
  <c r="N3628" i="1" s="1"/>
  <c r="H3629" i="1"/>
  <c r="M3629" i="1" s="1"/>
  <c r="I3629" i="1"/>
  <c r="N3629" i="1" s="1"/>
  <c r="H3630" i="1"/>
  <c r="M3630" i="1" s="1"/>
  <c r="I3630" i="1"/>
  <c r="N3630" i="1" s="1"/>
  <c r="H3631" i="1"/>
  <c r="M3631" i="1" s="1"/>
  <c r="I3631" i="1"/>
  <c r="N3631" i="1" s="1"/>
  <c r="H3632" i="1"/>
  <c r="M3632" i="1" s="1"/>
  <c r="I3632" i="1"/>
  <c r="N3632" i="1" s="1"/>
  <c r="H3633" i="1"/>
  <c r="M3633" i="1" s="1"/>
  <c r="I3633" i="1"/>
  <c r="N3633" i="1" s="1"/>
  <c r="H3634" i="1"/>
  <c r="M3634" i="1" s="1"/>
  <c r="I3634" i="1"/>
  <c r="N3634" i="1" s="1"/>
  <c r="H3635" i="1"/>
  <c r="M3635" i="1" s="1"/>
  <c r="I3635" i="1"/>
  <c r="N3635" i="1" s="1"/>
  <c r="H3636" i="1"/>
  <c r="M3636" i="1" s="1"/>
  <c r="I3636" i="1"/>
  <c r="N3636" i="1" s="1"/>
  <c r="H3637" i="1"/>
  <c r="M3637" i="1" s="1"/>
  <c r="I3637" i="1"/>
  <c r="N3637" i="1" s="1"/>
  <c r="H3638" i="1"/>
  <c r="M3638" i="1" s="1"/>
  <c r="I3638" i="1"/>
  <c r="N3638" i="1" s="1"/>
  <c r="H3639" i="1"/>
  <c r="M3639" i="1" s="1"/>
  <c r="I3639" i="1"/>
  <c r="N3639" i="1" s="1"/>
  <c r="H3640" i="1"/>
  <c r="M3640" i="1" s="1"/>
  <c r="I3640" i="1"/>
  <c r="N3640" i="1" s="1"/>
  <c r="H3641" i="1"/>
  <c r="M3641" i="1" s="1"/>
  <c r="I3641" i="1"/>
  <c r="N3641" i="1" s="1"/>
  <c r="H3642" i="1"/>
  <c r="M3642" i="1" s="1"/>
  <c r="I3642" i="1"/>
  <c r="N3642" i="1" s="1"/>
  <c r="H3643" i="1"/>
  <c r="M3643" i="1" s="1"/>
  <c r="I3643" i="1"/>
  <c r="N3643" i="1" s="1"/>
  <c r="H3644" i="1"/>
  <c r="M3644" i="1" s="1"/>
  <c r="I3644" i="1"/>
  <c r="N3644" i="1" s="1"/>
  <c r="H3645" i="1"/>
  <c r="M3645" i="1" s="1"/>
  <c r="I3645" i="1"/>
  <c r="N3645" i="1" s="1"/>
  <c r="H3646" i="1"/>
  <c r="M3646" i="1" s="1"/>
  <c r="I3646" i="1"/>
  <c r="N3646" i="1" s="1"/>
  <c r="H3647" i="1"/>
  <c r="M3647" i="1" s="1"/>
  <c r="I3647" i="1"/>
  <c r="N3647" i="1" s="1"/>
  <c r="H3648" i="1"/>
  <c r="M3648" i="1" s="1"/>
  <c r="I3648" i="1"/>
  <c r="N3648" i="1" s="1"/>
  <c r="H3649" i="1"/>
  <c r="M3649" i="1" s="1"/>
  <c r="I3649" i="1"/>
  <c r="N3649" i="1" s="1"/>
  <c r="H3650" i="1"/>
  <c r="M3650" i="1" s="1"/>
  <c r="I3650" i="1"/>
  <c r="N3650" i="1" s="1"/>
  <c r="H3651" i="1"/>
  <c r="M3651" i="1" s="1"/>
  <c r="I3651" i="1"/>
  <c r="N3651" i="1" s="1"/>
  <c r="H3652" i="1"/>
  <c r="M3652" i="1" s="1"/>
  <c r="I3652" i="1"/>
  <c r="N3652" i="1" s="1"/>
  <c r="H3653" i="1"/>
  <c r="M3653" i="1" s="1"/>
  <c r="I3653" i="1"/>
  <c r="N3653" i="1" s="1"/>
  <c r="H3654" i="1"/>
  <c r="M3654" i="1" s="1"/>
  <c r="I3654" i="1"/>
  <c r="N3654" i="1" s="1"/>
  <c r="H3655" i="1"/>
  <c r="M3655" i="1" s="1"/>
  <c r="I3655" i="1"/>
  <c r="N3655" i="1" s="1"/>
  <c r="H3656" i="1"/>
  <c r="M3656" i="1" s="1"/>
  <c r="I3656" i="1"/>
  <c r="N3656" i="1" s="1"/>
  <c r="H3657" i="1"/>
  <c r="M3657" i="1" s="1"/>
  <c r="I3657" i="1"/>
  <c r="N3657" i="1" s="1"/>
  <c r="H3658" i="1"/>
  <c r="M3658" i="1" s="1"/>
  <c r="I3658" i="1"/>
  <c r="N3658" i="1" s="1"/>
  <c r="H3659" i="1"/>
  <c r="M3659" i="1" s="1"/>
  <c r="I3659" i="1"/>
  <c r="N3659" i="1" s="1"/>
  <c r="H3660" i="1"/>
  <c r="M3660" i="1" s="1"/>
  <c r="I3660" i="1"/>
  <c r="N3660" i="1" s="1"/>
  <c r="H3661" i="1"/>
  <c r="M3661" i="1" s="1"/>
  <c r="I3661" i="1"/>
  <c r="N3661" i="1" s="1"/>
  <c r="H3662" i="1"/>
  <c r="M3662" i="1" s="1"/>
  <c r="I3662" i="1"/>
  <c r="N3662" i="1" s="1"/>
  <c r="H3663" i="1"/>
  <c r="M3663" i="1" s="1"/>
  <c r="I3663" i="1"/>
  <c r="N3663" i="1" s="1"/>
  <c r="H3664" i="1"/>
  <c r="M3664" i="1" s="1"/>
  <c r="I3664" i="1"/>
  <c r="N3664" i="1" s="1"/>
  <c r="H3665" i="1"/>
  <c r="M3665" i="1" s="1"/>
  <c r="I3665" i="1"/>
  <c r="N3665" i="1" s="1"/>
  <c r="H3666" i="1"/>
  <c r="M3666" i="1" s="1"/>
  <c r="I3666" i="1"/>
  <c r="N3666" i="1" s="1"/>
  <c r="H3667" i="1"/>
  <c r="M3667" i="1" s="1"/>
  <c r="I3667" i="1"/>
  <c r="N3667" i="1" s="1"/>
  <c r="H3668" i="1"/>
  <c r="M3668" i="1" s="1"/>
  <c r="I3668" i="1"/>
  <c r="N3668" i="1" s="1"/>
  <c r="H3669" i="1"/>
  <c r="M3669" i="1" s="1"/>
  <c r="I3669" i="1"/>
  <c r="N3669" i="1" s="1"/>
  <c r="H3670" i="1"/>
  <c r="M3670" i="1" s="1"/>
  <c r="I3670" i="1"/>
  <c r="N3670" i="1" s="1"/>
  <c r="H3671" i="1"/>
  <c r="M3671" i="1" s="1"/>
  <c r="I3671" i="1"/>
  <c r="N3671" i="1" s="1"/>
  <c r="H3672" i="1"/>
  <c r="M3672" i="1" s="1"/>
  <c r="I3672" i="1"/>
  <c r="N3672" i="1" s="1"/>
  <c r="H3673" i="1"/>
  <c r="M3673" i="1" s="1"/>
  <c r="I3673" i="1"/>
  <c r="N3673" i="1" s="1"/>
  <c r="H3674" i="1"/>
  <c r="M3674" i="1" s="1"/>
  <c r="I3674" i="1"/>
  <c r="N3674" i="1" s="1"/>
  <c r="H3675" i="1"/>
  <c r="M3675" i="1" s="1"/>
  <c r="I3675" i="1"/>
  <c r="N3675" i="1" s="1"/>
  <c r="H3676" i="1"/>
  <c r="M3676" i="1" s="1"/>
  <c r="I3676" i="1"/>
  <c r="N3676" i="1" s="1"/>
  <c r="H3677" i="1"/>
  <c r="M3677" i="1" s="1"/>
  <c r="I3677" i="1"/>
  <c r="N3677" i="1" s="1"/>
  <c r="H3678" i="1"/>
  <c r="M3678" i="1" s="1"/>
  <c r="I3678" i="1"/>
  <c r="N3678" i="1" s="1"/>
  <c r="H3679" i="1"/>
  <c r="M3679" i="1" s="1"/>
  <c r="I3679" i="1"/>
  <c r="N3679" i="1" s="1"/>
  <c r="H3680" i="1"/>
  <c r="M3680" i="1" s="1"/>
  <c r="I3680" i="1"/>
  <c r="N3680" i="1" s="1"/>
  <c r="H3681" i="1"/>
  <c r="M3681" i="1" s="1"/>
  <c r="I3681" i="1"/>
  <c r="N3681" i="1" s="1"/>
  <c r="H3682" i="1"/>
  <c r="M3682" i="1" s="1"/>
  <c r="I3682" i="1"/>
  <c r="N3682" i="1" s="1"/>
  <c r="H3683" i="1"/>
  <c r="M3683" i="1" s="1"/>
  <c r="I3683" i="1"/>
  <c r="N3683" i="1" s="1"/>
  <c r="H3684" i="1"/>
  <c r="M3684" i="1" s="1"/>
  <c r="I3684" i="1"/>
  <c r="N3684" i="1" s="1"/>
  <c r="H3685" i="1"/>
  <c r="M3685" i="1" s="1"/>
  <c r="I3685" i="1"/>
  <c r="N3685" i="1" s="1"/>
  <c r="H3686" i="1"/>
  <c r="M3686" i="1" s="1"/>
  <c r="I3686" i="1"/>
  <c r="N3686" i="1" s="1"/>
  <c r="H3687" i="1"/>
  <c r="M3687" i="1" s="1"/>
  <c r="I3687" i="1"/>
  <c r="N3687" i="1" s="1"/>
  <c r="H3688" i="1"/>
  <c r="M3688" i="1" s="1"/>
  <c r="I3688" i="1"/>
  <c r="N3688" i="1" s="1"/>
  <c r="H3689" i="1"/>
  <c r="M3689" i="1" s="1"/>
  <c r="I3689" i="1"/>
  <c r="N3689" i="1" s="1"/>
  <c r="H3690" i="1"/>
  <c r="M3690" i="1" s="1"/>
  <c r="I3690" i="1"/>
  <c r="N3690" i="1" s="1"/>
  <c r="H3691" i="1"/>
  <c r="M3691" i="1" s="1"/>
  <c r="I3691" i="1"/>
  <c r="N3691" i="1" s="1"/>
  <c r="H3692" i="1"/>
  <c r="M3692" i="1" s="1"/>
  <c r="I3692" i="1"/>
  <c r="N3692" i="1" s="1"/>
  <c r="H3693" i="1"/>
  <c r="M3693" i="1" s="1"/>
  <c r="I3693" i="1"/>
  <c r="N3693" i="1" s="1"/>
  <c r="H3694" i="1"/>
  <c r="M3694" i="1" s="1"/>
  <c r="I3694" i="1"/>
  <c r="N3694" i="1" s="1"/>
  <c r="H3695" i="1"/>
  <c r="M3695" i="1" s="1"/>
  <c r="I3695" i="1"/>
  <c r="N3695" i="1" s="1"/>
  <c r="H3696" i="1"/>
  <c r="M3696" i="1" s="1"/>
  <c r="I3696" i="1"/>
  <c r="N3696" i="1" s="1"/>
  <c r="H3697" i="1"/>
  <c r="M3697" i="1" s="1"/>
  <c r="I3697" i="1"/>
  <c r="N3697" i="1" s="1"/>
  <c r="H3698" i="1"/>
  <c r="M3698" i="1" s="1"/>
  <c r="I3698" i="1"/>
  <c r="N3698" i="1" s="1"/>
  <c r="H3699" i="1"/>
  <c r="M3699" i="1" s="1"/>
  <c r="I3699" i="1"/>
  <c r="N3699" i="1" s="1"/>
  <c r="H3700" i="1"/>
  <c r="M3700" i="1" s="1"/>
  <c r="I3700" i="1"/>
  <c r="N3700" i="1" s="1"/>
  <c r="H3701" i="1"/>
  <c r="M3701" i="1" s="1"/>
  <c r="I3701" i="1"/>
  <c r="N3701" i="1" s="1"/>
  <c r="H3702" i="1"/>
  <c r="M3702" i="1" s="1"/>
  <c r="I3702" i="1"/>
  <c r="N3702" i="1" s="1"/>
  <c r="H3703" i="1"/>
  <c r="M3703" i="1" s="1"/>
  <c r="I3703" i="1"/>
  <c r="N3703" i="1" s="1"/>
  <c r="H3704" i="1"/>
  <c r="M3704" i="1" s="1"/>
  <c r="I3704" i="1"/>
  <c r="N3704" i="1" s="1"/>
  <c r="H3705" i="1"/>
  <c r="M3705" i="1" s="1"/>
  <c r="I3705" i="1"/>
  <c r="N3705" i="1" s="1"/>
  <c r="H3706" i="1"/>
  <c r="M3706" i="1" s="1"/>
  <c r="I3706" i="1"/>
  <c r="N3706" i="1" s="1"/>
  <c r="H3707" i="1"/>
  <c r="M3707" i="1" s="1"/>
  <c r="I3707" i="1"/>
  <c r="N3707" i="1" s="1"/>
  <c r="H3708" i="1"/>
  <c r="M3708" i="1" s="1"/>
  <c r="I3708" i="1"/>
  <c r="N3708" i="1" s="1"/>
  <c r="H3709" i="1"/>
  <c r="M3709" i="1" s="1"/>
  <c r="I3709" i="1"/>
  <c r="N3709" i="1" s="1"/>
  <c r="H3710" i="1"/>
  <c r="M3710" i="1" s="1"/>
  <c r="I3710" i="1"/>
  <c r="N3710" i="1" s="1"/>
  <c r="H3711" i="1"/>
  <c r="M3711" i="1" s="1"/>
  <c r="I3711" i="1"/>
  <c r="N3711" i="1" s="1"/>
  <c r="H3712" i="1"/>
  <c r="M3712" i="1" s="1"/>
  <c r="I3712" i="1"/>
  <c r="N3712" i="1" s="1"/>
  <c r="H3713" i="1"/>
  <c r="M3713" i="1" s="1"/>
  <c r="I3713" i="1"/>
  <c r="N3713" i="1" s="1"/>
  <c r="H3714" i="1"/>
  <c r="M3714" i="1" s="1"/>
  <c r="I3714" i="1"/>
  <c r="N3714" i="1" s="1"/>
  <c r="H3715" i="1"/>
  <c r="M3715" i="1" s="1"/>
  <c r="I3715" i="1"/>
  <c r="N3715" i="1" s="1"/>
  <c r="H3716" i="1"/>
  <c r="M3716" i="1" s="1"/>
  <c r="I3716" i="1"/>
  <c r="N3716" i="1" s="1"/>
  <c r="H3717" i="1"/>
  <c r="M3717" i="1" s="1"/>
  <c r="I3717" i="1"/>
  <c r="N3717" i="1" s="1"/>
  <c r="H3718" i="1"/>
  <c r="M3718" i="1" s="1"/>
  <c r="I3718" i="1"/>
  <c r="N3718" i="1" s="1"/>
  <c r="H3719" i="1"/>
  <c r="M3719" i="1" s="1"/>
  <c r="I3719" i="1"/>
  <c r="N3719" i="1" s="1"/>
  <c r="H3720" i="1"/>
  <c r="M3720" i="1" s="1"/>
  <c r="I3720" i="1"/>
  <c r="N3720" i="1" s="1"/>
  <c r="H3721" i="1"/>
  <c r="M3721" i="1" s="1"/>
  <c r="I3721" i="1"/>
  <c r="N3721" i="1" s="1"/>
  <c r="H3722" i="1"/>
  <c r="M3722" i="1" s="1"/>
  <c r="I3722" i="1"/>
  <c r="N3722" i="1" s="1"/>
  <c r="H3723" i="1"/>
  <c r="M3723" i="1" s="1"/>
  <c r="I3723" i="1"/>
  <c r="N3723" i="1" s="1"/>
  <c r="H3724" i="1"/>
  <c r="M3724" i="1" s="1"/>
  <c r="I3724" i="1"/>
  <c r="N3724" i="1" s="1"/>
  <c r="H3725" i="1"/>
  <c r="M3725" i="1" s="1"/>
  <c r="I3725" i="1"/>
  <c r="N3725" i="1" s="1"/>
  <c r="H3726" i="1"/>
  <c r="M3726" i="1" s="1"/>
  <c r="I3726" i="1"/>
  <c r="N3726" i="1" s="1"/>
  <c r="H3727" i="1"/>
  <c r="M3727" i="1" s="1"/>
  <c r="I3727" i="1"/>
  <c r="N3727" i="1" s="1"/>
  <c r="H3728" i="1"/>
  <c r="M3728" i="1" s="1"/>
  <c r="I3728" i="1"/>
  <c r="N3728" i="1" s="1"/>
  <c r="H3729" i="1"/>
  <c r="M3729" i="1" s="1"/>
  <c r="I3729" i="1"/>
  <c r="N3729" i="1" s="1"/>
  <c r="H3730" i="1"/>
  <c r="M3730" i="1" s="1"/>
  <c r="I3730" i="1"/>
  <c r="N3730" i="1" s="1"/>
  <c r="H3731" i="1"/>
  <c r="M3731" i="1" s="1"/>
  <c r="I3731" i="1"/>
  <c r="N3731" i="1" s="1"/>
  <c r="H3732" i="1"/>
  <c r="M3732" i="1" s="1"/>
  <c r="I3732" i="1"/>
  <c r="N3732" i="1" s="1"/>
  <c r="H3733" i="1"/>
  <c r="M3733" i="1" s="1"/>
  <c r="I3733" i="1"/>
  <c r="N3733" i="1" s="1"/>
  <c r="H3734" i="1"/>
  <c r="M3734" i="1" s="1"/>
  <c r="I3734" i="1"/>
  <c r="N3734" i="1" s="1"/>
  <c r="H3735" i="1"/>
  <c r="M3735" i="1" s="1"/>
  <c r="I3735" i="1"/>
  <c r="N3735" i="1" s="1"/>
  <c r="H3736" i="1"/>
  <c r="M3736" i="1" s="1"/>
  <c r="I3736" i="1"/>
  <c r="N3736" i="1" s="1"/>
  <c r="H3737" i="1"/>
  <c r="M3737" i="1" s="1"/>
  <c r="I3737" i="1"/>
  <c r="N3737" i="1" s="1"/>
  <c r="H3738" i="1"/>
  <c r="M3738" i="1" s="1"/>
  <c r="I3738" i="1"/>
  <c r="N3738" i="1" s="1"/>
  <c r="H3739" i="1"/>
  <c r="M3739" i="1" s="1"/>
  <c r="I3739" i="1"/>
  <c r="N3739" i="1" s="1"/>
  <c r="H3740" i="1"/>
  <c r="M3740" i="1" s="1"/>
  <c r="I3740" i="1"/>
  <c r="N3740" i="1" s="1"/>
  <c r="H3741" i="1"/>
  <c r="M3741" i="1" s="1"/>
  <c r="I3741" i="1"/>
  <c r="N3741" i="1" s="1"/>
  <c r="H3742" i="1"/>
  <c r="M3742" i="1" s="1"/>
  <c r="I3742" i="1"/>
  <c r="N3742" i="1" s="1"/>
  <c r="H3743" i="1"/>
  <c r="M3743" i="1" s="1"/>
  <c r="I3743" i="1"/>
  <c r="N3743" i="1" s="1"/>
  <c r="H3744" i="1"/>
  <c r="M3744" i="1" s="1"/>
  <c r="I3744" i="1"/>
  <c r="N3744" i="1" s="1"/>
  <c r="H3745" i="1"/>
  <c r="M3745" i="1" s="1"/>
  <c r="I3745" i="1"/>
  <c r="N3745" i="1" s="1"/>
  <c r="H3746" i="1"/>
  <c r="M3746" i="1" s="1"/>
  <c r="I3746" i="1"/>
  <c r="N3746" i="1" s="1"/>
  <c r="H3747" i="1"/>
  <c r="M3747" i="1" s="1"/>
  <c r="I3747" i="1"/>
  <c r="N3747" i="1" s="1"/>
  <c r="H3748" i="1"/>
  <c r="M3748" i="1" s="1"/>
  <c r="I3748" i="1"/>
  <c r="N3748" i="1" s="1"/>
  <c r="H3749" i="1"/>
  <c r="M3749" i="1" s="1"/>
  <c r="I3749" i="1"/>
  <c r="N3749" i="1" s="1"/>
  <c r="H3750" i="1"/>
  <c r="M3750" i="1" s="1"/>
  <c r="I3750" i="1"/>
  <c r="N3750" i="1" s="1"/>
  <c r="H3751" i="1"/>
  <c r="M3751" i="1" s="1"/>
  <c r="I3751" i="1"/>
  <c r="N3751" i="1" s="1"/>
  <c r="H3752" i="1"/>
  <c r="M3752" i="1" s="1"/>
  <c r="I3752" i="1"/>
  <c r="N3752" i="1" s="1"/>
  <c r="H3753" i="1"/>
  <c r="M3753" i="1" s="1"/>
  <c r="I3753" i="1"/>
  <c r="N3753" i="1" s="1"/>
  <c r="H3754" i="1"/>
  <c r="M3754" i="1" s="1"/>
  <c r="I3754" i="1"/>
  <c r="N3754" i="1" s="1"/>
  <c r="H3755" i="1"/>
  <c r="M3755" i="1" s="1"/>
  <c r="I3755" i="1"/>
  <c r="N3755" i="1" s="1"/>
  <c r="H3756" i="1"/>
  <c r="M3756" i="1" s="1"/>
  <c r="I3756" i="1"/>
  <c r="N3756" i="1" s="1"/>
  <c r="H3757" i="1"/>
  <c r="M3757" i="1" s="1"/>
  <c r="I3757" i="1"/>
  <c r="N3757" i="1" s="1"/>
  <c r="H3758" i="1"/>
  <c r="M3758" i="1" s="1"/>
  <c r="I3758" i="1"/>
  <c r="N3758" i="1" s="1"/>
  <c r="H3759" i="1"/>
  <c r="M3759" i="1" s="1"/>
  <c r="I3759" i="1"/>
  <c r="N3759" i="1" s="1"/>
  <c r="H3760" i="1"/>
  <c r="M3760" i="1" s="1"/>
  <c r="I3760" i="1"/>
  <c r="N3760" i="1" s="1"/>
  <c r="H3761" i="1"/>
  <c r="M3761" i="1" s="1"/>
  <c r="I3761" i="1"/>
  <c r="N3761" i="1" s="1"/>
  <c r="H3762" i="1"/>
  <c r="M3762" i="1" s="1"/>
  <c r="I3762" i="1"/>
  <c r="N3762" i="1" s="1"/>
  <c r="H3763" i="1"/>
  <c r="M3763" i="1" s="1"/>
  <c r="I3763" i="1"/>
  <c r="N3763" i="1" s="1"/>
  <c r="H3764" i="1"/>
  <c r="M3764" i="1" s="1"/>
  <c r="I3764" i="1"/>
  <c r="N3764" i="1" s="1"/>
  <c r="H3765" i="1"/>
  <c r="M3765" i="1" s="1"/>
  <c r="I3765" i="1"/>
  <c r="N3765" i="1" s="1"/>
  <c r="H3766" i="1"/>
  <c r="M3766" i="1" s="1"/>
  <c r="I3766" i="1"/>
  <c r="N3766" i="1" s="1"/>
  <c r="H3767" i="1"/>
  <c r="M3767" i="1" s="1"/>
  <c r="I3767" i="1"/>
  <c r="N3767" i="1" s="1"/>
  <c r="H3768" i="1"/>
  <c r="M3768" i="1" s="1"/>
  <c r="I3768" i="1"/>
  <c r="N3768" i="1" s="1"/>
  <c r="H3769" i="1"/>
  <c r="M3769" i="1" s="1"/>
  <c r="I3769" i="1"/>
  <c r="N3769" i="1" s="1"/>
  <c r="H3770" i="1"/>
  <c r="M3770" i="1" s="1"/>
  <c r="I3770" i="1"/>
  <c r="N3770" i="1" s="1"/>
  <c r="H3771" i="1"/>
  <c r="M3771" i="1" s="1"/>
  <c r="I3771" i="1"/>
  <c r="N3771" i="1" s="1"/>
  <c r="H3772" i="1"/>
  <c r="M3772" i="1" s="1"/>
  <c r="I3772" i="1"/>
  <c r="N3772" i="1" s="1"/>
  <c r="H3773" i="1"/>
  <c r="M3773" i="1" s="1"/>
  <c r="I3773" i="1"/>
  <c r="N3773" i="1" s="1"/>
  <c r="H3774" i="1"/>
  <c r="M3774" i="1" s="1"/>
  <c r="I3774" i="1"/>
  <c r="N3774" i="1" s="1"/>
  <c r="H3775" i="1"/>
  <c r="M3775" i="1" s="1"/>
  <c r="I3775" i="1"/>
  <c r="N3775" i="1" s="1"/>
  <c r="H3776" i="1"/>
  <c r="M3776" i="1" s="1"/>
  <c r="I3776" i="1"/>
  <c r="N3776" i="1" s="1"/>
  <c r="H3777" i="1"/>
  <c r="M3777" i="1" s="1"/>
  <c r="I3777" i="1"/>
  <c r="N3777" i="1" s="1"/>
  <c r="H3778" i="1"/>
  <c r="M3778" i="1" s="1"/>
  <c r="I3778" i="1"/>
  <c r="N3778" i="1" s="1"/>
  <c r="H3779" i="1"/>
  <c r="M3779" i="1" s="1"/>
  <c r="I3779" i="1"/>
  <c r="N3779" i="1" s="1"/>
  <c r="H3780" i="1"/>
  <c r="M3780" i="1" s="1"/>
  <c r="I3780" i="1"/>
  <c r="N3780" i="1" s="1"/>
  <c r="H3781" i="1"/>
  <c r="M3781" i="1" s="1"/>
  <c r="I3781" i="1"/>
  <c r="N3781" i="1" s="1"/>
  <c r="H3782" i="1"/>
  <c r="M3782" i="1" s="1"/>
  <c r="I3782" i="1"/>
  <c r="N3782" i="1" s="1"/>
  <c r="H3783" i="1"/>
  <c r="M3783" i="1" s="1"/>
  <c r="I3783" i="1"/>
  <c r="N3783" i="1" s="1"/>
  <c r="H3784" i="1"/>
  <c r="M3784" i="1" s="1"/>
  <c r="I3784" i="1"/>
  <c r="N3784" i="1" s="1"/>
  <c r="H3785" i="1"/>
  <c r="M3785" i="1" s="1"/>
  <c r="I3785" i="1"/>
  <c r="N3785" i="1" s="1"/>
  <c r="H3786" i="1"/>
  <c r="M3786" i="1" s="1"/>
  <c r="I3786" i="1"/>
  <c r="N3786" i="1" s="1"/>
  <c r="H3787" i="1"/>
  <c r="M3787" i="1" s="1"/>
  <c r="I3787" i="1"/>
  <c r="N3787" i="1" s="1"/>
  <c r="H3788" i="1"/>
  <c r="M3788" i="1" s="1"/>
  <c r="I3788" i="1"/>
  <c r="N3788" i="1" s="1"/>
  <c r="H3789" i="1"/>
  <c r="M3789" i="1" s="1"/>
  <c r="I3789" i="1"/>
  <c r="N3789" i="1" s="1"/>
  <c r="H3790" i="1"/>
  <c r="M3790" i="1" s="1"/>
  <c r="I3790" i="1"/>
  <c r="N3790" i="1" s="1"/>
  <c r="H3791" i="1"/>
  <c r="M3791" i="1" s="1"/>
  <c r="I3791" i="1"/>
  <c r="N3791" i="1" s="1"/>
  <c r="H3792" i="1"/>
  <c r="M3792" i="1" s="1"/>
  <c r="I3792" i="1"/>
  <c r="N3792" i="1" s="1"/>
  <c r="H3793" i="1"/>
  <c r="M3793" i="1" s="1"/>
  <c r="I3793" i="1"/>
  <c r="N3793" i="1" s="1"/>
  <c r="H3794" i="1"/>
  <c r="M3794" i="1" s="1"/>
  <c r="I3794" i="1"/>
  <c r="N3794" i="1" s="1"/>
  <c r="H3795" i="1"/>
  <c r="M3795" i="1" s="1"/>
  <c r="I3795" i="1"/>
  <c r="N3795" i="1" s="1"/>
  <c r="H3796" i="1"/>
  <c r="M3796" i="1" s="1"/>
  <c r="I3796" i="1"/>
  <c r="N3796" i="1" s="1"/>
  <c r="H3797" i="1"/>
  <c r="M3797" i="1" s="1"/>
  <c r="I3797" i="1"/>
  <c r="N3797" i="1" s="1"/>
  <c r="H3798" i="1"/>
  <c r="M3798" i="1" s="1"/>
  <c r="I3798" i="1"/>
  <c r="N3798" i="1" s="1"/>
  <c r="H3799" i="1"/>
  <c r="M3799" i="1" s="1"/>
  <c r="I3799" i="1"/>
  <c r="N3799" i="1" s="1"/>
  <c r="H3800" i="1"/>
  <c r="M3800" i="1" s="1"/>
  <c r="I3800" i="1"/>
  <c r="N3800" i="1" s="1"/>
  <c r="H3801" i="1"/>
  <c r="M3801" i="1" s="1"/>
  <c r="I3801" i="1"/>
  <c r="N3801" i="1" s="1"/>
  <c r="H3802" i="1"/>
  <c r="M3802" i="1" s="1"/>
  <c r="I3802" i="1"/>
  <c r="N3802" i="1" s="1"/>
  <c r="H3803" i="1"/>
  <c r="M3803" i="1" s="1"/>
  <c r="I3803" i="1"/>
  <c r="N3803" i="1" s="1"/>
  <c r="H3804" i="1"/>
  <c r="M3804" i="1" s="1"/>
  <c r="I3804" i="1"/>
  <c r="N3804" i="1" s="1"/>
  <c r="H3805" i="1"/>
  <c r="M3805" i="1" s="1"/>
  <c r="I3805" i="1"/>
  <c r="N3805" i="1" s="1"/>
  <c r="H3806" i="1"/>
  <c r="M3806" i="1" s="1"/>
  <c r="I3806" i="1"/>
  <c r="N3806" i="1" s="1"/>
  <c r="H3807" i="1"/>
  <c r="M3807" i="1" s="1"/>
  <c r="I3807" i="1"/>
  <c r="N3807" i="1" s="1"/>
  <c r="H3808" i="1"/>
  <c r="M3808" i="1" s="1"/>
  <c r="I3808" i="1"/>
  <c r="N3808" i="1" s="1"/>
  <c r="H3809" i="1"/>
  <c r="M3809" i="1" s="1"/>
  <c r="I3809" i="1"/>
  <c r="N3809" i="1" s="1"/>
  <c r="H3810" i="1"/>
  <c r="M3810" i="1" s="1"/>
  <c r="I3810" i="1"/>
  <c r="N3810" i="1" s="1"/>
  <c r="H3811" i="1"/>
  <c r="M3811" i="1" s="1"/>
  <c r="I3811" i="1"/>
  <c r="N3811" i="1" s="1"/>
  <c r="H3812" i="1"/>
  <c r="M3812" i="1" s="1"/>
  <c r="I3812" i="1"/>
  <c r="N3812" i="1" s="1"/>
  <c r="H3813" i="1"/>
  <c r="M3813" i="1" s="1"/>
  <c r="I3813" i="1"/>
  <c r="N3813" i="1" s="1"/>
  <c r="H3814" i="1"/>
  <c r="M3814" i="1" s="1"/>
  <c r="I3814" i="1"/>
  <c r="N3814" i="1" s="1"/>
  <c r="H3815" i="1"/>
  <c r="M3815" i="1" s="1"/>
  <c r="I3815" i="1"/>
  <c r="N3815" i="1" s="1"/>
  <c r="H3816" i="1"/>
  <c r="M3816" i="1" s="1"/>
  <c r="I3816" i="1"/>
  <c r="N3816" i="1" s="1"/>
  <c r="H3817" i="1"/>
  <c r="M3817" i="1" s="1"/>
  <c r="I3817" i="1"/>
  <c r="N3817" i="1" s="1"/>
  <c r="H3818" i="1"/>
  <c r="M3818" i="1" s="1"/>
  <c r="I3818" i="1"/>
  <c r="N3818" i="1" s="1"/>
  <c r="H3819" i="1"/>
  <c r="M3819" i="1" s="1"/>
  <c r="I3819" i="1"/>
  <c r="N3819" i="1" s="1"/>
  <c r="H3820" i="1"/>
  <c r="M3820" i="1" s="1"/>
  <c r="I3820" i="1"/>
  <c r="N3820" i="1" s="1"/>
  <c r="H3821" i="1"/>
  <c r="M3821" i="1" s="1"/>
  <c r="I3821" i="1"/>
  <c r="N3821" i="1" s="1"/>
  <c r="H3822" i="1"/>
  <c r="M3822" i="1" s="1"/>
  <c r="I3822" i="1"/>
  <c r="N3822" i="1" s="1"/>
  <c r="H3823" i="1"/>
  <c r="M3823" i="1" s="1"/>
  <c r="I3823" i="1"/>
  <c r="N3823" i="1" s="1"/>
  <c r="H3824" i="1"/>
  <c r="M3824" i="1" s="1"/>
  <c r="I3824" i="1"/>
  <c r="N3824" i="1" s="1"/>
  <c r="H3825" i="1"/>
  <c r="M3825" i="1" s="1"/>
  <c r="I3825" i="1"/>
  <c r="N3825" i="1" s="1"/>
  <c r="H3826" i="1"/>
  <c r="M3826" i="1" s="1"/>
  <c r="I3826" i="1"/>
  <c r="N3826" i="1" s="1"/>
  <c r="H3827" i="1"/>
  <c r="M3827" i="1" s="1"/>
  <c r="I3827" i="1"/>
  <c r="N3827" i="1" s="1"/>
  <c r="H3828" i="1"/>
  <c r="M3828" i="1" s="1"/>
  <c r="I3828" i="1"/>
  <c r="N3828" i="1" s="1"/>
  <c r="H3829" i="1"/>
  <c r="M3829" i="1" s="1"/>
  <c r="I3829" i="1"/>
  <c r="N3829" i="1" s="1"/>
  <c r="H3830" i="1"/>
  <c r="M3830" i="1" s="1"/>
  <c r="I3830" i="1"/>
  <c r="N3830" i="1" s="1"/>
  <c r="H3831" i="1"/>
  <c r="M3831" i="1" s="1"/>
  <c r="I3831" i="1"/>
  <c r="N3831" i="1" s="1"/>
  <c r="H3832" i="1"/>
  <c r="M3832" i="1" s="1"/>
  <c r="I3832" i="1"/>
  <c r="N3832" i="1" s="1"/>
  <c r="H3833" i="1"/>
  <c r="M3833" i="1" s="1"/>
  <c r="I3833" i="1"/>
  <c r="N3833" i="1" s="1"/>
  <c r="H3834" i="1"/>
  <c r="M3834" i="1" s="1"/>
  <c r="I3834" i="1"/>
  <c r="N3834" i="1" s="1"/>
  <c r="H3835" i="1"/>
  <c r="M3835" i="1" s="1"/>
  <c r="I3835" i="1"/>
  <c r="N3835" i="1" s="1"/>
  <c r="H3836" i="1"/>
  <c r="M3836" i="1" s="1"/>
  <c r="I3836" i="1"/>
  <c r="N3836" i="1" s="1"/>
  <c r="H3837" i="1"/>
  <c r="M3837" i="1" s="1"/>
  <c r="I3837" i="1"/>
  <c r="N3837" i="1" s="1"/>
  <c r="H3838" i="1"/>
  <c r="M3838" i="1" s="1"/>
  <c r="I3838" i="1"/>
  <c r="N3838" i="1" s="1"/>
  <c r="H3839" i="1"/>
  <c r="M3839" i="1" s="1"/>
  <c r="I3839" i="1"/>
  <c r="N3839" i="1" s="1"/>
  <c r="H3840" i="1"/>
  <c r="M3840" i="1" s="1"/>
  <c r="I3840" i="1"/>
  <c r="N3840" i="1" s="1"/>
  <c r="H3841" i="1"/>
  <c r="M3841" i="1" s="1"/>
  <c r="I3841" i="1"/>
  <c r="N3841" i="1" s="1"/>
  <c r="H3842" i="1"/>
  <c r="M3842" i="1" s="1"/>
  <c r="I3842" i="1"/>
  <c r="N3842" i="1" s="1"/>
  <c r="H3843" i="1"/>
  <c r="M3843" i="1" s="1"/>
  <c r="I3843" i="1"/>
  <c r="N3843" i="1" s="1"/>
  <c r="H3844" i="1"/>
  <c r="M3844" i="1" s="1"/>
  <c r="I3844" i="1"/>
  <c r="N3844" i="1" s="1"/>
  <c r="H3845" i="1"/>
  <c r="M3845" i="1" s="1"/>
  <c r="I3845" i="1"/>
  <c r="N3845" i="1" s="1"/>
  <c r="H3846" i="1"/>
  <c r="M3846" i="1" s="1"/>
  <c r="I3846" i="1"/>
  <c r="N3846" i="1" s="1"/>
  <c r="H3847" i="1"/>
  <c r="M3847" i="1" s="1"/>
  <c r="I3847" i="1"/>
  <c r="N3847" i="1" s="1"/>
  <c r="H3848" i="1"/>
  <c r="M3848" i="1" s="1"/>
  <c r="I3848" i="1"/>
  <c r="N3848" i="1" s="1"/>
  <c r="H3849" i="1"/>
  <c r="M3849" i="1" s="1"/>
  <c r="I3849" i="1"/>
  <c r="N3849" i="1" s="1"/>
  <c r="H3850" i="1"/>
  <c r="M3850" i="1" s="1"/>
  <c r="I3850" i="1"/>
  <c r="N3850" i="1" s="1"/>
  <c r="H3851" i="1"/>
  <c r="M3851" i="1" s="1"/>
  <c r="I3851" i="1"/>
  <c r="N3851" i="1" s="1"/>
  <c r="H3852" i="1"/>
  <c r="M3852" i="1" s="1"/>
  <c r="I3852" i="1"/>
  <c r="N3852" i="1" s="1"/>
  <c r="H3853" i="1"/>
  <c r="M3853" i="1" s="1"/>
  <c r="I3853" i="1"/>
  <c r="N3853" i="1" s="1"/>
  <c r="H3854" i="1"/>
  <c r="M3854" i="1" s="1"/>
  <c r="I3854" i="1"/>
  <c r="N3854" i="1" s="1"/>
  <c r="H3855" i="1"/>
  <c r="M3855" i="1" s="1"/>
  <c r="I3855" i="1"/>
  <c r="N3855" i="1" s="1"/>
  <c r="H3856" i="1"/>
  <c r="M3856" i="1" s="1"/>
  <c r="I3856" i="1"/>
  <c r="N3856" i="1" s="1"/>
  <c r="H3857" i="1"/>
  <c r="M3857" i="1" s="1"/>
  <c r="I3857" i="1"/>
  <c r="N3857" i="1" s="1"/>
  <c r="H3858" i="1"/>
  <c r="M3858" i="1" s="1"/>
  <c r="I3858" i="1"/>
  <c r="N3858" i="1" s="1"/>
  <c r="H3859" i="1"/>
  <c r="M3859" i="1" s="1"/>
  <c r="I3859" i="1"/>
  <c r="N3859" i="1" s="1"/>
  <c r="H3860" i="1"/>
  <c r="M3860" i="1" s="1"/>
  <c r="I3860" i="1"/>
  <c r="N3860" i="1" s="1"/>
  <c r="H3861" i="1"/>
  <c r="M3861" i="1" s="1"/>
  <c r="I3861" i="1"/>
  <c r="N3861" i="1" s="1"/>
  <c r="H3862" i="1"/>
  <c r="M3862" i="1" s="1"/>
  <c r="I3862" i="1"/>
  <c r="N3862" i="1" s="1"/>
  <c r="H3863" i="1"/>
  <c r="M3863" i="1" s="1"/>
  <c r="I3863" i="1"/>
  <c r="N3863" i="1" s="1"/>
  <c r="H3864" i="1"/>
  <c r="M3864" i="1" s="1"/>
  <c r="I3864" i="1"/>
  <c r="N3864" i="1" s="1"/>
  <c r="H3865" i="1"/>
  <c r="M3865" i="1" s="1"/>
  <c r="I3865" i="1"/>
  <c r="N3865" i="1" s="1"/>
  <c r="H3866" i="1"/>
  <c r="M3866" i="1" s="1"/>
  <c r="I3866" i="1"/>
  <c r="N3866" i="1" s="1"/>
  <c r="H3867" i="1"/>
  <c r="M3867" i="1" s="1"/>
  <c r="I3867" i="1"/>
  <c r="N3867" i="1" s="1"/>
  <c r="H3868" i="1"/>
  <c r="M3868" i="1" s="1"/>
  <c r="I3868" i="1"/>
  <c r="N3868" i="1" s="1"/>
  <c r="H3869" i="1"/>
  <c r="M3869" i="1" s="1"/>
  <c r="I3869" i="1"/>
  <c r="N3869" i="1" s="1"/>
  <c r="H3870" i="1"/>
  <c r="M3870" i="1" s="1"/>
  <c r="I3870" i="1"/>
  <c r="N3870" i="1" s="1"/>
  <c r="H3871" i="1"/>
  <c r="M3871" i="1" s="1"/>
  <c r="I3871" i="1"/>
  <c r="N3871" i="1" s="1"/>
  <c r="H3872" i="1"/>
  <c r="M3872" i="1" s="1"/>
  <c r="I3872" i="1"/>
  <c r="N3872" i="1" s="1"/>
  <c r="H3873" i="1"/>
  <c r="M3873" i="1" s="1"/>
  <c r="I3873" i="1"/>
  <c r="N3873" i="1" s="1"/>
  <c r="H3874" i="1"/>
  <c r="M3874" i="1" s="1"/>
  <c r="I3874" i="1"/>
  <c r="N3874" i="1" s="1"/>
  <c r="H3875" i="1"/>
  <c r="M3875" i="1" s="1"/>
  <c r="I3875" i="1"/>
  <c r="N3875" i="1" s="1"/>
  <c r="H3876" i="1"/>
  <c r="M3876" i="1" s="1"/>
  <c r="I3876" i="1"/>
  <c r="N3876" i="1" s="1"/>
  <c r="H3877" i="1"/>
  <c r="M3877" i="1" s="1"/>
  <c r="I3877" i="1"/>
  <c r="N3877" i="1" s="1"/>
  <c r="H3878" i="1"/>
  <c r="M3878" i="1" s="1"/>
  <c r="I3878" i="1"/>
  <c r="N3878" i="1" s="1"/>
  <c r="H3879" i="1"/>
  <c r="M3879" i="1" s="1"/>
  <c r="I3879" i="1"/>
  <c r="N3879" i="1" s="1"/>
  <c r="H3880" i="1"/>
  <c r="M3880" i="1" s="1"/>
  <c r="I3880" i="1"/>
  <c r="N3880" i="1" s="1"/>
  <c r="H3881" i="1"/>
  <c r="M3881" i="1" s="1"/>
  <c r="I3881" i="1"/>
  <c r="N3881" i="1" s="1"/>
  <c r="H3882" i="1"/>
  <c r="M3882" i="1" s="1"/>
  <c r="I3882" i="1"/>
  <c r="N3882" i="1" s="1"/>
  <c r="H3883" i="1"/>
  <c r="M3883" i="1" s="1"/>
  <c r="I3883" i="1"/>
  <c r="N3883" i="1" s="1"/>
  <c r="H3884" i="1"/>
  <c r="M3884" i="1" s="1"/>
  <c r="I3884" i="1"/>
  <c r="N3884" i="1" s="1"/>
  <c r="H3885" i="1"/>
  <c r="M3885" i="1" s="1"/>
  <c r="I3885" i="1"/>
  <c r="N3885" i="1" s="1"/>
  <c r="H3886" i="1"/>
  <c r="M3886" i="1" s="1"/>
  <c r="I3886" i="1"/>
  <c r="N3886" i="1" s="1"/>
  <c r="H3887" i="1"/>
  <c r="M3887" i="1" s="1"/>
  <c r="I3887" i="1"/>
  <c r="N3887" i="1" s="1"/>
  <c r="H3888" i="1"/>
  <c r="M3888" i="1" s="1"/>
  <c r="I3888" i="1"/>
  <c r="N3888" i="1" s="1"/>
  <c r="H3889" i="1"/>
  <c r="M3889" i="1" s="1"/>
  <c r="I3889" i="1"/>
  <c r="N3889" i="1" s="1"/>
  <c r="H3890" i="1"/>
  <c r="M3890" i="1" s="1"/>
  <c r="I3890" i="1"/>
  <c r="N3890" i="1" s="1"/>
  <c r="H3891" i="1"/>
  <c r="M3891" i="1" s="1"/>
  <c r="I3891" i="1"/>
  <c r="N3891" i="1" s="1"/>
  <c r="H3892" i="1"/>
  <c r="M3892" i="1" s="1"/>
  <c r="I3892" i="1"/>
  <c r="N3892" i="1" s="1"/>
  <c r="H3893" i="1"/>
  <c r="M3893" i="1" s="1"/>
  <c r="I3893" i="1"/>
  <c r="N3893" i="1" s="1"/>
  <c r="H3894" i="1"/>
  <c r="M3894" i="1" s="1"/>
  <c r="I3894" i="1"/>
  <c r="N3894" i="1" s="1"/>
  <c r="H3895" i="1"/>
  <c r="M3895" i="1" s="1"/>
  <c r="I3895" i="1"/>
  <c r="N3895" i="1" s="1"/>
  <c r="H3896" i="1"/>
  <c r="M3896" i="1" s="1"/>
  <c r="I3896" i="1"/>
  <c r="N3896" i="1" s="1"/>
  <c r="H3897" i="1"/>
  <c r="M3897" i="1" s="1"/>
  <c r="I3897" i="1"/>
  <c r="N3897" i="1" s="1"/>
  <c r="H3898" i="1"/>
  <c r="M3898" i="1" s="1"/>
  <c r="I3898" i="1"/>
  <c r="N3898" i="1" s="1"/>
  <c r="H3899" i="1"/>
  <c r="M3899" i="1" s="1"/>
  <c r="I3899" i="1"/>
  <c r="N3899" i="1" s="1"/>
  <c r="H3900" i="1"/>
  <c r="M3900" i="1" s="1"/>
  <c r="I3900" i="1"/>
  <c r="N3900" i="1" s="1"/>
  <c r="H3901" i="1"/>
  <c r="M3901" i="1" s="1"/>
  <c r="I3901" i="1"/>
  <c r="N3901" i="1" s="1"/>
  <c r="H3902" i="1"/>
  <c r="M3902" i="1" s="1"/>
  <c r="I3902" i="1"/>
  <c r="N3902" i="1" s="1"/>
  <c r="H3903" i="1"/>
  <c r="M3903" i="1" s="1"/>
  <c r="I3903" i="1"/>
  <c r="N3903" i="1" s="1"/>
  <c r="H3904" i="1"/>
  <c r="M3904" i="1" s="1"/>
  <c r="I3904" i="1"/>
  <c r="N3904" i="1" s="1"/>
  <c r="H3905" i="1"/>
  <c r="M3905" i="1" s="1"/>
  <c r="I3905" i="1"/>
  <c r="N3905" i="1" s="1"/>
  <c r="H3906" i="1"/>
  <c r="M3906" i="1" s="1"/>
  <c r="I3906" i="1"/>
  <c r="N3906" i="1" s="1"/>
  <c r="H3907" i="1"/>
  <c r="M3907" i="1" s="1"/>
  <c r="I3907" i="1"/>
  <c r="N3907" i="1" s="1"/>
  <c r="H3908" i="1"/>
  <c r="M3908" i="1" s="1"/>
  <c r="I3908" i="1"/>
  <c r="N3908" i="1" s="1"/>
  <c r="H3909" i="1"/>
  <c r="M3909" i="1" s="1"/>
  <c r="I3909" i="1"/>
  <c r="N3909" i="1" s="1"/>
  <c r="H3910" i="1"/>
  <c r="M3910" i="1" s="1"/>
  <c r="I3910" i="1"/>
  <c r="N3910" i="1" s="1"/>
  <c r="H3911" i="1"/>
  <c r="M3911" i="1" s="1"/>
  <c r="I3911" i="1"/>
  <c r="N3911" i="1" s="1"/>
  <c r="H3912" i="1"/>
  <c r="M3912" i="1" s="1"/>
  <c r="I3912" i="1"/>
  <c r="N3912" i="1" s="1"/>
  <c r="H3913" i="1"/>
  <c r="M3913" i="1" s="1"/>
  <c r="I3913" i="1"/>
  <c r="N3913" i="1" s="1"/>
  <c r="H3914" i="1"/>
  <c r="M3914" i="1" s="1"/>
  <c r="I3914" i="1"/>
  <c r="N3914" i="1" s="1"/>
  <c r="H3915" i="1"/>
  <c r="M3915" i="1" s="1"/>
  <c r="I3915" i="1"/>
  <c r="N3915" i="1" s="1"/>
  <c r="H3916" i="1"/>
  <c r="M3916" i="1" s="1"/>
  <c r="I3916" i="1"/>
  <c r="N3916" i="1" s="1"/>
  <c r="H3917" i="1"/>
  <c r="M3917" i="1" s="1"/>
  <c r="I3917" i="1"/>
  <c r="N3917" i="1" s="1"/>
  <c r="H3918" i="1"/>
  <c r="M3918" i="1" s="1"/>
  <c r="I3918" i="1"/>
  <c r="N3918" i="1" s="1"/>
  <c r="H3919" i="1"/>
  <c r="M3919" i="1" s="1"/>
  <c r="I3919" i="1"/>
  <c r="N3919" i="1" s="1"/>
  <c r="H3920" i="1"/>
  <c r="M3920" i="1" s="1"/>
  <c r="I3920" i="1"/>
  <c r="N3920" i="1" s="1"/>
  <c r="H3921" i="1"/>
  <c r="M3921" i="1" s="1"/>
  <c r="I3921" i="1"/>
  <c r="N3921" i="1" s="1"/>
  <c r="H3922" i="1"/>
  <c r="M3922" i="1" s="1"/>
  <c r="I3922" i="1"/>
  <c r="N3922" i="1" s="1"/>
  <c r="H3923" i="1"/>
  <c r="M3923" i="1" s="1"/>
  <c r="I3923" i="1"/>
  <c r="N3923" i="1" s="1"/>
  <c r="H3924" i="1"/>
  <c r="M3924" i="1" s="1"/>
  <c r="I3924" i="1"/>
  <c r="N3924" i="1" s="1"/>
  <c r="H3925" i="1"/>
  <c r="M3925" i="1" s="1"/>
  <c r="I3925" i="1"/>
  <c r="N3925" i="1" s="1"/>
  <c r="H3926" i="1"/>
  <c r="M3926" i="1" s="1"/>
  <c r="I3926" i="1"/>
  <c r="N3926" i="1" s="1"/>
  <c r="H3927" i="1"/>
  <c r="M3927" i="1" s="1"/>
  <c r="I3927" i="1"/>
  <c r="N3927" i="1" s="1"/>
  <c r="H3928" i="1"/>
  <c r="M3928" i="1" s="1"/>
  <c r="I3928" i="1"/>
  <c r="N3928" i="1" s="1"/>
  <c r="H3929" i="1"/>
  <c r="M3929" i="1" s="1"/>
  <c r="I3929" i="1"/>
  <c r="N3929" i="1" s="1"/>
  <c r="H3930" i="1"/>
  <c r="M3930" i="1" s="1"/>
  <c r="I3930" i="1"/>
  <c r="N3930" i="1" s="1"/>
  <c r="H3931" i="1"/>
  <c r="M3931" i="1" s="1"/>
  <c r="I3931" i="1"/>
  <c r="N3931" i="1" s="1"/>
  <c r="H3932" i="1"/>
  <c r="M3932" i="1" s="1"/>
  <c r="I3932" i="1"/>
  <c r="N3932" i="1" s="1"/>
  <c r="H3933" i="1"/>
  <c r="M3933" i="1" s="1"/>
  <c r="I3933" i="1"/>
  <c r="N3933" i="1" s="1"/>
  <c r="H3934" i="1"/>
  <c r="M3934" i="1" s="1"/>
  <c r="I3934" i="1"/>
  <c r="N3934" i="1" s="1"/>
  <c r="H3935" i="1"/>
  <c r="M3935" i="1" s="1"/>
  <c r="I3935" i="1"/>
  <c r="N3935" i="1" s="1"/>
  <c r="H3936" i="1"/>
  <c r="M3936" i="1" s="1"/>
  <c r="I3936" i="1"/>
  <c r="N3936" i="1" s="1"/>
  <c r="H3937" i="1"/>
  <c r="M3937" i="1" s="1"/>
  <c r="I3937" i="1"/>
  <c r="N3937" i="1" s="1"/>
  <c r="H3938" i="1"/>
  <c r="M3938" i="1" s="1"/>
  <c r="I3938" i="1"/>
  <c r="N3938" i="1" s="1"/>
  <c r="H3939" i="1"/>
  <c r="M3939" i="1" s="1"/>
  <c r="I3939" i="1"/>
  <c r="N3939" i="1" s="1"/>
  <c r="H3940" i="1"/>
  <c r="M3940" i="1" s="1"/>
  <c r="I3940" i="1"/>
  <c r="N3940" i="1" s="1"/>
  <c r="H3941" i="1"/>
  <c r="M3941" i="1" s="1"/>
  <c r="I3941" i="1"/>
  <c r="N3941" i="1" s="1"/>
  <c r="H3942" i="1"/>
  <c r="M3942" i="1" s="1"/>
  <c r="I3942" i="1"/>
  <c r="N3942" i="1" s="1"/>
  <c r="H3943" i="1"/>
  <c r="M3943" i="1" s="1"/>
  <c r="I3943" i="1"/>
  <c r="N3943" i="1" s="1"/>
  <c r="H3944" i="1"/>
  <c r="M3944" i="1" s="1"/>
  <c r="I3944" i="1"/>
  <c r="N3944" i="1" s="1"/>
  <c r="H3945" i="1"/>
  <c r="M3945" i="1" s="1"/>
  <c r="I3945" i="1"/>
  <c r="N3945" i="1" s="1"/>
  <c r="H3946" i="1"/>
  <c r="M3946" i="1" s="1"/>
  <c r="I3946" i="1"/>
  <c r="N3946" i="1" s="1"/>
  <c r="H3947" i="1"/>
  <c r="M3947" i="1" s="1"/>
  <c r="I3947" i="1"/>
  <c r="N3947" i="1" s="1"/>
  <c r="H3948" i="1"/>
  <c r="M3948" i="1" s="1"/>
  <c r="I3948" i="1"/>
  <c r="N3948" i="1" s="1"/>
  <c r="H3949" i="1"/>
  <c r="M3949" i="1" s="1"/>
  <c r="I3949" i="1"/>
  <c r="N3949" i="1" s="1"/>
  <c r="H3950" i="1"/>
  <c r="M3950" i="1" s="1"/>
  <c r="I3950" i="1"/>
  <c r="N3950" i="1" s="1"/>
  <c r="H3951" i="1"/>
  <c r="M3951" i="1" s="1"/>
  <c r="I3951" i="1"/>
  <c r="N3951" i="1" s="1"/>
  <c r="H3952" i="1"/>
  <c r="M3952" i="1" s="1"/>
  <c r="I3952" i="1"/>
  <c r="N3952" i="1" s="1"/>
  <c r="H3953" i="1"/>
  <c r="M3953" i="1" s="1"/>
  <c r="I3953" i="1"/>
  <c r="N3953" i="1" s="1"/>
  <c r="H3954" i="1"/>
  <c r="M3954" i="1" s="1"/>
  <c r="I3954" i="1"/>
  <c r="N3954" i="1" s="1"/>
  <c r="H3955" i="1"/>
  <c r="M3955" i="1" s="1"/>
  <c r="I3955" i="1"/>
  <c r="N3955" i="1" s="1"/>
  <c r="H3956" i="1"/>
  <c r="M3956" i="1" s="1"/>
  <c r="I3956" i="1"/>
  <c r="N3956" i="1" s="1"/>
  <c r="H3957" i="1"/>
  <c r="M3957" i="1" s="1"/>
  <c r="I3957" i="1"/>
  <c r="N3957" i="1" s="1"/>
  <c r="H3958" i="1"/>
  <c r="M3958" i="1" s="1"/>
  <c r="I3958" i="1"/>
  <c r="N3958" i="1" s="1"/>
  <c r="H3959" i="1"/>
  <c r="M3959" i="1" s="1"/>
  <c r="I3959" i="1"/>
  <c r="N3959" i="1" s="1"/>
  <c r="H3960" i="1"/>
  <c r="M3960" i="1" s="1"/>
  <c r="I3960" i="1"/>
  <c r="N3960" i="1" s="1"/>
  <c r="H3961" i="1"/>
  <c r="M3961" i="1" s="1"/>
  <c r="I3961" i="1"/>
  <c r="N3961" i="1" s="1"/>
  <c r="H3962" i="1"/>
  <c r="M3962" i="1" s="1"/>
  <c r="I3962" i="1"/>
  <c r="N3962" i="1" s="1"/>
  <c r="H3963" i="1"/>
  <c r="M3963" i="1" s="1"/>
  <c r="I3963" i="1"/>
  <c r="N3963" i="1" s="1"/>
  <c r="H3964" i="1"/>
  <c r="M3964" i="1" s="1"/>
  <c r="I3964" i="1"/>
  <c r="N3964" i="1" s="1"/>
  <c r="H3965" i="1"/>
  <c r="M3965" i="1" s="1"/>
  <c r="I3965" i="1"/>
  <c r="N3965" i="1" s="1"/>
  <c r="H3966" i="1"/>
  <c r="M3966" i="1" s="1"/>
  <c r="I3966" i="1"/>
  <c r="N3966" i="1" s="1"/>
  <c r="H3967" i="1"/>
  <c r="M3967" i="1" s="1"/>
  <c r="I3967" i="1"/>
  <c r="N3967" i="1" s="1"/>
  <c r="H3968" i="1"/>
  <c r="M3968" i="1" s="1"/>
  <c r="I3968" i="1"/>
  <c r="N3968" i="1" s="1"/>
  <c r="H3969" i="1"/>
  <c r="M3969" i="1" s="1"/>
  <c r="I3969" i="1"/>
  <c r="N3969" i="1" s="1"/>
  <c r="H3970" i="1"/>
  <c r="M3970" i="1" s="1"/>
  <c r="I3970" i="1"/>
  <c r="N3970" i="1" s="1"/>
  <c r="H3971" i="1"/>
  <c r="M3971" i="1" s="1"/>
  <c r="I3971" i="1"/>
  <c r="N3971" i="1" s="1"/>
  <c r="H3972" i="1"/>
  <c r="M3972" i="1" s="1"/>
  <c r="I3972" i="1"/>
  <c r="N3972" i="1" s="1"/>
  <c r="H3973" i="1"/>
  <c r="M3973" i="1" s="1"/>
  <c r="I3973" i="1"/>
  <c r="N3973" i="1" s="1"/>
  <c r="H3974" i="1"/>
  <c r="M3974" i="1" s="1"/>
  <c r="I3974" i="1"/>
  <c r="N3974" i="1" s="1"/>
  <c r="H3975" i="1"/>
  <c r="M3975" i="1" s="1"/>
  <c r="I3975" i="1"/>
  <c r="N3975" i="1" s="1"/>
  <c r="H3976" i="1"/>
  <c r="M3976" i="1" s="1"/>
  <c r="I3976" i="1"/>
  <c r="N3976" i="1" s="1"/>
  <c r="H3977" i="1"/>
  <c r="M3977" i="1" s="1"/>
  <c r="I3977" i="1"/>
  <c r="N3977" i="1" s="1"/>
  <c r="H3978" i="1"/>
  <c r="M3978" i="1" s="1"/>
  <c r="I3978" i="1"/>
  <c r="N3978" i="1" s="1"/>
  <c r="H3979" i="1"/>
  <c r="M3979" i="1" s="1"/>
  <c r="I3979" i="1"/>
  <c r="N3979" i="1" s="1"/>
  <c r="H3980" i="1"/>
  <c r="M3980" i="1" s="1"/>
  <c r="I3980" i="1"/>
  <c r="N3980" i="1" s="1"/>
  <c r="H3981" i="1"/>
  <c r="M3981" i="1" s="1"/>
  <c r="I3981" i="1"/>
  <c r="N3981" i="1" s="1"/>
  <c r="H3982" i="1"/>
  <c r="M3982" i="1" s="1"/>
  <c r="I3982" i="1"/>
  <c r="N3982" i="1" s="1"/>
  <c r="H3983" i="1"/>
  <c r="M3983" i="1" s="1"/>
  <c r="I3983" i="1"/>
  <c r="N3983" i="1" s="1"/>
  <c r="H3984" i="1"/>
  <c r="M3984" i="1" s="1"/>
  <c r="I3984" i="1"/>
  <c r="N3984" i="1" s="1"/>
  <c r="H3985" i="1"/>
  <c r="M3985" i="1" s="1"/>
  <c r="I3985" i="1"/>
  <c r="N3985" i="1" s="1"/>
  <c r="H3986" i="1"/>
  <c r="M3986" i="1" s="1"/>
  <c r="I3986" i="1"/>
  <c r="N3986" i="1" s="1"/>
  <c r="H3987" i="1"/>
  <c r="M3987" i="1" s="1"/>
  <c r="I3987" i="1"/>
  <c r="N3987" i="1" s="1"/>
  <c r="H3988" i="1"/>
  <c r="M3988" i="1" s="1"/>
  <c r="I3988" i="1"/>
  <c r="N3988" i="1" s="1"/>
  <c r="H3989" i="1"/>
  <c r="M3989" i="1" s="1"/>
  <c r="I3989" i="1"/>
  <c r="N3989" i="1" s="1"/>
  <c r="H3990" i="1"/>
  <c r="M3990" i="1" s="1"/>
  <c r="I3990" i="1"/>
  <c r="N3990" i="1" s="1"/>
  <c r="H3991" i="1"/>
  <c r="M3991" i="1" s="1"/>
  <c r="I3991" i="1"/>
  <c r="N3991" i="1" s="1"/>
  <c r="H3992" i="1"/>
  <c r="M3992" i="1" s="1"/>
  <c r="I3992" i="1"/>
  <c r="N3992" i="1" s="1"/>
  <c r="H3993" i="1"/>
  <c r="M3993" i="1" s="1"/>
  <c r="I3993" i="1"/>
  <c r="N3993" i="1" s="1"/>
  <c r="H3994" i="1"/>
  <c r="M3994" i="1" s="1"/>
  <c r="I3994" i="1"/>
  <c r="N3994" i="1" s="1"/>
  <c r="H3995" i="1"/>
  <c r="M3995" i="1" s="1"/>
  <c r="I3995" i="1"/>
  <c r="N3995" i="1" s="1"/>
  <c r="H3996" i="1"/>
  <c r="M3996" i="1" s="1"/>
  <c r="I3996" i="1"/>
  <c r="N3996" i="1" s="1"/>
  <c r="H3997" i="1"/>
  <c r="M3997" i="1" s="1"/>
  <c r="I3997" i="1"/>
  <c r="N3997" i="1" s="1"/>
  <c r="H3998" i="1"/>
  <c r="M3998" i="1" s="1"/>
  <c r="I3998" i="1"/>
  <c r="N3998" i="1" s="1"/>
  <c r="H3999" i="1"/>
  <c r="M3999" i="1" s="1"/>
  <c r="I3999" i="1"/>
  <c r="N3999" i="1" s="1"/>
  <c r="H4000" i="1"/>
  <c r="M4000" i="1" s="1"/>
  <c r="I4000" i="1"/>
  <c r="N4000" i="1" s="1"/>
  <c r="H4001" i="1"/>
  <c r="M4001" i="1" s="1"/>
  <c r="I4001" i="1"/>
  <c r="N4001" i="1" s="1"/>
  <c r="H4002" i="1"/>
  <c r="M4002" i="1" s="1"/>
  <c r="I4002" i="1"/>
  <c r="N4002" i="1" s="1"/>
  <c r="H4003" i="1"/>
  <c r="M4003" i="1" s="1"/>
  <c r="I4003" i="1"/>
  <c r="N4003" i="1" s="1"/>
  <c r="H4004" i="1"/>
  <c r="M4004" i="1" s="1"/>
  <c r="I4004" i="1"/>
  <c r="N4004" i="1" s="1"/>
  <c r="H4005" i="1"/>
  <c r="M4005" i="1" s="1"/>
  <c r="I4005" i="1"/>
  <c r="N4005" i="1" s="1"/>
  <c r="H4006" i="1"/>
  <c r="M4006" i="1" s="1"/>
  <c r="I4006" i="1"/>
  <c r="N4006" i="1" s="1"/>
  <c r="H4007" i="1"/>
  <c r="M4007" i="1" s="1"/>
  <c r="I4007" i="1"/>
  <c r="N4007" i="1" s="1"/>
  <c r="H4008" i="1"/>
  <c r="M4008" i="1" s="1"/>
  <c r="I4008" i="1"/>
  <c r="N4008" i="1" s="1"/>
  <c r="H4009" i="1"/>
  <c r="M4009" i="1" s="1"/>
  <c r="I4009" i="1"/>
  <c r="N4009" i="1" s="1"/>
  <c r="H4010" i="1"/>
  <c r="M4010" i="1" s="1"/>
  <c r="I4010" i="1"/>
  <c r="N4010" i="1" s="1"/>
  <c r="H4011" i="1"/>
  <c r="M4011" i="1" s="1"/>
  <c r="I4011" i="1"/>
  <c r="N4011" i="1" s="1"/>
  <c r="I2" i="1"/>
  <c r="N2" i="1" s="1"/>
  <c r="H2" i="1"/>
  <c r="M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H1" i="1"/>
  <c r="I1" i="1"/>
  <c r="J1" i="1"/>
  <c r="G1" i="1"/>
  <c r="M36" i="5"/>
  <c r="M68" i="5"/>
  <c r="M100" i="5"/>
  <c r="M164" i="5"/>
  <c r="M184" i="5"/>
  <c r="L51" i="5"/>
  <c r="M51" i="5" s="1"/>
  <c r="L89" i="5"/>
  <c r="M89" i="5" s="1"/>
  <c r="L105" i="5"/>
  <c r="M105" i="5" s="1"/>
  <c r="L143" i="5"/>
  <c r="M143" i="5" s="1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3" i="5"/>
  <c r="G3" i="5"/>
  <c r="E4" i="5"/>
  <c r="K4" i="5" s="1"/>
  <c r="E5" i="5"/>
  <c r="E6" i="5"/>
  <c r="E7" i="5"/>
  <c r="I7" i="5" s="1"/>
  <c r="E8" i="5"/>
  <c r="E9" i="5"/>
  <c r="I9" i="5" s="1"/>
  <c r="E10" i="5"/>
  <c r="I10" i="5" s="1"/>
  <c r="E11" i="5"/>
  <c r="E12" i="5"/>
  <c r="L12" i="5" s="1"/>
  <c r="M12" i="5" s="1"/>
  <c r="E13" i="5"/>
  <c r="E14" i="5"/>
  <c r="E15" i="5"/>
  <c r="L15" i="5" s="1"/>
  <c r="M15" i="5" s="1"/>
  <c r="E16" i="5"/>
  <c r="E17" i="5"/>
  <c r="I17" i="5" s="1"/>
  <c r="E18" i="5"/>
  <c r="I18" i="5" s="1"/>
  <c r="E19" i="5"/>
  <c r="I19" i="5" s="1"/>
  <c r="E20" i="5"/>
  <c r="L20" i="5" s="1"/>
  <c r="M20" i="5" s="1"/>
  <c r="E21" i="5"/>
  <c r="E22" i="5"/>
  <c r="E23" i="5"/>
  <c r="I23" i="5" s="1"/>
  <c r="E24" i="5"/>
  <c r="E25" i="5"/>
  <c r="I25" i="5" s="1"/>
  <c r="E26" i="5"/>
  <c r="E27" i="5"/>
  <c r="E28" i="5"/>
  <c r="E29" i="5"/>
  <c r="E30" i="5"/>
  <c r="E31" i="5"/>
  <c r="L31" i="5" s="1"/>
  <c r="M31" i="5" s="1"/>
  <c r="E32" i="5"/>
  <c r="E33" i="5"/>
  <c r="I33" i="5" s="1"/>
  <c r="E34" i="5"/>
  <c r="I34" i="5" s="1"/>
  <c r="E35" i="5"/>
  <c r="E36" i="5"/>
  <c r="L36" i="5" s="1"/>
  <c r="E37" i="5"/>
  <c r="L37" i="5" s="1"/>
  <c r="M37" i="5" s="1"/>
  <c r="E38" i="5"/>
  <c r="E39" i="5"/>
  <c r="E40" i="5"/>
  <c r="E41" i="5"/>
  <c r="E42" i="5"/>
  <c r="E43" i="5"/>
  <c r="E44" i="5"/>
  <c r="E45" i="5"/>
  <c r="E46" i="5"/>
  <c r="E47" i="5"/>
  <c r="L47" i="5" s="1"/>
  <c r="M47" i="5" s="1"/>
  <c r="E48" i="5"/>
  <c r="E49" i="5"/>
  <c r="J49" i="5" s="1"/>
  <c r="E50" i="5"/>
  <c r="I50" i="5" s="1"/>
  <c r="E51" i="5"/>
  <c r="I51" i="5" s="1"/>
  <c r="E52" i="5"/>
  <c r="E53" i="5"/>
  <c r="L53" i="5" s="1"/>
  <c r="M53" i="5" s="1"/>
  <c r="E54" i="5"/>
  <c r="E55" i="5"/>
  <c r="I55" i="5" s="1"/>
  <c r="E56" i="5"/>
  <c r="E57" i="5"/>
  <c r="I57" i="5" s="1"/>
  <c r="E58" i="5"/>
  <c r="I58" i="5" s="1"/>
  <c r="E59" i="5"/>
  <c r="I59" i="5" s="1"/>
  <c r="E60" i="5"/>
  <c r="L60" i="5" s="1"/>
  <c r="M60" i="5" s="1"/>
  <c r="E61" i="5"/>
  <c r="E62" i="5"/>
  <c r="E63" i="5"/>
  <c r="I63" i="5" s="1"/>
  <c r="E64" i="5"/>
  <c r="E65" i="5"/>
  <c r="J65" i="5" s="1"/>
  <c r="E66" i="5"/>
  <c r="E67" i="5"/>
  <c r="I67" i="5" s="1"/>
  <c r="E68" i="5"/>
  <c r="L68" i="5" s="1"/>
  <c r="E69" i="5"/>
  <c r="E70" i="5"/>
  <c r="E71" i="5"/>
  <c r="L71" i="5" s="1"/>
  <c r="M71" i="5" s="1"/>
  <c r="E72" i="5"/>
  <c r="E73" i="5"/>
  <c r="E74" i="5"/>
  <c r="I74" i="5" s="1"/>
  <c r="E75" i="5"/>
  <c r="E76" i="5"/>
  <c r="L76" i="5" s="1"/>
  <c r="M76" i="5" s="1"/>
  <c r="E77" i="5"/>
  <c r="E78" i="5"/>
  <c r="E79" i="5"/>
  <c r="L79" i="5" s="1"/>
  <c r="M79" i="5" s="1"/>
  <c r="E80" i="5"/>
  <c r="E81" i="5"/>
  <c r="E82" i="5"/>
  <c r="I82" i="5" s="1"/>
  <c r="E83" i="5"/>
  <c r="I83" i="5" s="1"/>
  <c r="E84" i="5"/>
  <c r="E85" i="5"/>
  <c r="E86" i="5"/>
  <c r="E87" i="5"/>
  <c r="I87" i="5" s="1"/>
  <c r="E88" i="5"/>
  <c r="E89" i="5"/>
  <c r="I89" i="5" s="1"/>
  <c r="E90" i="5"/>
  <c r="E91" i="5"/>
  <c r="E92" i="5"/>
  <c r="J92" i="5" s="1"/>
  <c r="E93" i="5"/>
  <c r="E94" i="5"/>
  <c r="E95" i="5"/>
  <c r="L95" i="5" s="1"/>
  <c r="M95" i="5" s="1"/>
  <c r="E96" i="5"/>
  <c r="E97" i="5"/>
  <c r="I97" i="5" s="1"/>
  <c r="E98" i="5"/>
  <c r="I98" i="5" s="1"/>
  <c r="E99" i="5"/>
  <c r="I99" i="5" s="1"/>
  <c r="E100" i="5"/>
  <c r="L100" i="5" s="1"/>
  <c r="E101" i="5"/>
  <c r="E102" i="5"/>
  <c r="E103" i="5"/>
  <c r="E104" i="5"/>
  <c r="E105" i="5"/>
  <c r="I105" i="5" s="1"/>
  <c r="E106" i="5"/>
  <c r="E107" i="5"/>
  <c r="I107" i="5" s="1"/>
  <c r="E108" i="5"/>
  <c r="L108" i="5" s="1"/>
  <c r="M108" i="5" s="1"/>
  <c r="E109" i="5"/>
  <c r="E110" i="5"/>
  <c r="E111" i="5"/>
  <c r="L111" i="5" s="1"/>
  <c r="M111" i="5" s="1"/>
  <c r="E112" i="5"/>
  <c r="E113" i="5"/>
  <c r="I113" i="5" s="1"/>
  <c r="E114" i="5"/>
  <c r="I114" i="5" s="1"/>
  <c r="E115" i="5"/>
  <c r="E116" i="5"/>
  <c r="L116" i="5" s="1"/>
  <c r="M116" i="5" s="1"/>
  <c r="E117" i="5"/>
  <c r="E118" i="5"/>
  <c r="E119" i="5"/>
  <c r="E120" i="5"/>
  <c r="E121" i="5"/>
  <c r="I121" i="5" s="1"/>
  <c r="E122" i="5"/>
  <c r="I122" i="5" s="1"/>
  <c r="E123" i="5"/>
  <c r="I123" i="5" s="1"/>
  <c r="E124" i="5"/>
  <c r="L124" i="5" s="1"/>
  <c r="M124" i="5" s="1"/>
  <c r="E125" i="5"/>
  <c r="E126" i="5"/>
  <c r="E127" i="5"/>
  <c r="E128" i="5"/>
  <c r="E129" i="5"/>
  <c r="E130" i="5"/>
  <c r="I130" i="5" s="1"/>
  <c r="E131" i="5"/>
  <c r="L131" i="5" s="1"/>
  <c r="M131" i="5" s="1"/>
  <c r="E132" i="5"/>
  <c r="E133" i="5"/>
  <c r="E134" i="5"/>
  <c r="E135" i="5"/>
  <c r="E136" i="5"/>
  <c r="E137" i="5"/>
  <c r="I137" i="5" s="1"/>
  <c r="E138" i="5"/>
  <c r="I138" i="5" s="1"/>
  <c r="E139" i="5"/>
  <c r="E140" i="5"/>
  <c r="L140" i="5" s="1"/>
  <c r="M140" i="5" s="1"/>
  <c r="E141" i="5"/>
  <c r="E142" i="5"/>
  <c r="E143" i="5"/>
  <c r="E144" i="5"/>
  <c r="E145" i="5"/>
  <c r="L145" i="5" s="1"/>
  <c r="M145" i="5" s="1"/>
  <c r="E146" i="5"/>
  <c r="E147" i="5"/>
  <c r="I147" i="5" s="1"/>
  <c r="E148" i="5"/>
  <c r="L148" i="5" s="1"/>
  <c r="M148" i="5" s="1"/>
  <c r="E149" i="5"/>
  <c r="E150" i="5"/>
  <c r="E151" i="5"/>
  <c r="E152" i="5"/>
  <c r="E153" i="5"/>
  <c r="I153" i="5" s="1"/>
  <c r="E154" i="5"/>
  <c r="I154" i="5" s="1"/>
  <c r="E155" i="5"/>
  <c r="L155" i="5" s="1"/>
  <c r="M155" i="5" s="1"/>
  <c r="E156" i="5"/>
  <c r="L156" i="5" s="1"/>
  <c r="M156" i="5" s="1"/>
  <c r="E157" i="5"/>
  <c r="E158" i="5"/>
  <c r="E159" i="5"/>
  <c r="E160" i="5"/>
  <c r="E161" i="5"/>
  <c r="J161" i="5" s="1"/>
  <c r="E162" i="5"/>
  <c r="I162" i="5" s="1"/>
  <c r="E163" i="5"/>
  <c r="E164" i="5"/>
  <c r="L164" i="5" s="1"/>
  <c r="E165" i="5"/>
  <c r="E166" i="5"/>
  <c r="E167" i="5"/>
  <c r="I167" i="5" s="1"/>
  <c r="E168" i="5"/>
  <c r="E169" i="5"/>
  <c r="E170" i="5"/>
  <c r="I170" i="5" s="1"/>
  <c r="E171" i="5"/>
  <c r="I171" i="5" s="1"/>
  <c r="E172" i="5"/>
  <c r="L172" i="5" s="1"/>
  <c r="M172" i="5" s="1"/>
  <c r="E173" i="5"/>
  <c r="E174" i="5"/>
  <c r="E175" i="5"/>
  <c r="E176" i="5"/>
  <c r="E177" i="5"/>
  <c r="J177" i="5" s="1"/>
  <c r="E178" i="5"/>
  <c r="I178" i="5" s="1"/>
  <c r="E179" i="5"/>
  <c r="E180" i="5"/>
  <c r="L180" i="5" s="1"/>
  <c r="M180" i="5" s="1"/>
  <c r="E181" i="5"/>
  <c r="E182" i="5"/>
  <c r="E183" i="5"/>
  <c r="L183" i="5" s="1"/>
  <c r="M183" i="5" s="1"/>
  <c r="E184" i="5"/>
  <c r="E185" i="5"/>
  <c r="I185" i="5" s="1"/>
  <c r="E186" i="5"/>
  <c r="E187" i="5"/>
  <c r="I187" i="5" s="1"/>
  <c r="E188" i="5"/>
  <c r="E189" i="5"/>
  <c r="E190" i="5"/>
  <c r="E191" i="5"/>
  <c r="I191" i="5" s="1"/>
  <c r="E192" i="5"/>
  <c r="E193" i="5"/>
  <c r="E194" i="5"/>
  <c r="I194" i="5" s="1"/>
  <c r="E195" i="5"/>
  <c r="E196" i="5"/>
  <c r="E197" i="5"/>
  <c r="I197" i="5" s="1"/>
  <c r="E3" i="5"/>
  <c r="D4" i="5"/>
  <c r="H4" i="5" s="1"/>
  <c r="D5" i="5"/>
  <c r="D6" i="5"/>
  <c r="H6" i="5" s="1"/>
  <c r="D7" i="5"/>
  <c r="D8" i="5"/>
  <c r="D9" i="5"/>
  <c r="D10" i="5"/>
  <c r="H10" i="5" s="1"/>
  <c r="D11" i="5"/>
  <c r="D12" i="5"/>
  <c r="D13" i="5"/>
  <c r="D14" i="5"/>
  <c r="H14" i="5" s="1"/>
  <c r="D15" i="5"/>
  <c r="D16" i="5"/>
  <c r="D17" i="5"/>
  <c r="D18" i="5"/>
  <c r="D19" i="5"/>
  <c r="H19" i="5" s="1"/>
  <c r="D20" i="5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D28" i="5"/>
  <c r="H28" i="5" s="1"/>
  <c r="D29" i="5"/>
  <c r="H29" i="5" s="1"/>
  <c r="D30" i="5"/>
  <c r="D31" i="5"/>
  <c r="D32" i="5"/>
  <c r="H32" i="5" s="1"/>
  <c r="D33" i="5"/>
  <c r="D34" i="5"/>
  <c r="D35" i="5"/>
  <c r="D36" i="5"/>
  <c r="D37" i="5"/>
  <c r="H37" i="5" s="1"/>
  <c r="D38" i="5"/>
  <c r="D39" i="5"/>
  <c r="H39" i="5" s="1"/>
  <c r="D40" i="5"/>
  <c r="H40" i="5" s="1"/>
  <c r="D41" i="5"/>
  <c r="D42" i="5"/>
  <c r="H42" i="5" s="1"/>
  <c r="D43" i="5"/>
  <c r="H43" i="5" s="1"/>
  <c r="D44" i="5"/>
  <c r="D45" i="5"/>
  <c r="H45" i="5" s="1"/>
  <c r="D46" i="5"/>
  <c r="D47" i="5"/>
  <c r="D48" i="5"/>
  <c r="H48" i="5" s="1"/>
  <c r="D49" i="5"/>
  <c r="D50" i="5"/>
  <c r="H50" i="5" s="1"/>
  <c r="D51" i="5"/>
  <c r="D52" i="5"/>
  <c r="D53" i="5"/>
  <c r="H53" i="5" s="1"/>
  <c r="D54" i="5"/>
  <c r="H54" i="5" s="1"/>
  <c r="D55" i="5"/>
  <c r="H55" i="5" s="1"/>
  <c r="D56" i="5"/>
  <c r="H56" i="5" s="1"/>
  <c r="D57" i="5"/>
  <c r="H57" i="5" s="1"/>
  <c r="D58" i="5"/>
  <c r="H58" i="5" s="1"/>
  <c r="D59" i="5"/>
  <c r="D60" i="5"/>
  <c r="D61" i="5"/>
  <c r="D62" i="5"/>
  <c r="D63" i="5"/>
  <c r="D64" i="5"/>
  <c r="H64" i="5" s="1"/>
  <c r="D65" i="5"/>
  <c r="D66" i="5"/>
  <c r="D67" i="5"/>
  <c r="D68" i="5"/>
  <c r="D69" i="5"/>
  <c r="D70" i="5"/>
  <c r="D71" i="5"/>
  <c r="D72" i="5"/>
  <c r="H72" i="5" s="1"/>
  <c r="D73" i="5"/>
  <c r="D74" i="5"/>
  <c r="D75" i="5"/>
  <c r="D76" i="5"/>
  <c r="D77" i="5"/>
  <c r="D78" i="5"/>
  <c r="H78" i="5" s="1"/>
  <c r="D79" i="5"/>
  <c r="H79" i="5" s="1"/>
  <c r="D80" i="5"/>
  <c r="J80" i="5" s="1"/>
  <c r="D81" i="5"/>
  <c r="H81" i="5" s="1"/>
  <c r="D82" i="5"/>
  <c r="H82" i="5" s="1"/>
  <c r="D83" i="5"/>
  <c r="H83" i="5" s="1"/>
  <c r="D84" i="5"/>
  <c r="D85" i="5"/>
  <c r="H85" i="5" s="1"/>
  <c r="D86" i="5"/>
  <c r="H86" i="5" s="1"/>
  <c r="D87" i="5"/>
  <c r="H87" i="5" s="1"/>
  <c r="D88" i="5"/>
  <c r="K88" i="5" s="1"/>
  <c r="D89" i="5"/>
  <c r="D90" i="5"/>
  <c r="H90" i="5" s="1"/>
  <c r="D91" i="5"/>
  <c r="D92" i="5"/>
  <c r="D93" i="5"/>
  <c r="D94" i="5"/>
  <c r="D95" i="5"/>
  <c r="D96" i="5"/>
  <c r="H96" i="5" s="1"/>
  <c r="D97" i="5"/>
  <c r="D98" i="5"/>
  <c r="D99" i="5"/>
  <c r="H99" i="5" s="1"/>
  <c r="D100" i="5"/>
  <c r="D101" i="5"/>
  <c r="D102" i="5"/>
  <c r="D103" i="5"/>
  <c r="D104" i="5"/>
  <c r="L104" i="5" s="1"/>
  <c r="M104" i="5" s="1"/>
  <c r="D105" i="5"/>
  <c r="D106" i="5"/>
  <c r="D107" i="5"/>
  <c r="D108" i="5"/>
  <c r="D109" i="5"/>
  <c r="D110" i="5"/>
  <c r="D111" i="5"/>
  <c r="D112" i="5"/>
  <c r="H112" i="5" s="1"/>
  <c r="D113" i="5"/>
  <c r="D114" i="5"/>
  <c r="H114" i="5" s="1"/>
  <c r="D115" i="5"/>
  <c r="D116" i="5"/>
  <c r="D117" i="5"/>
  <c r="D118" i="5"/>
  <c r="D119" i="5"/>
  <c r="D120" i="5"/>
  <c r="J120" i="5" s="1"/>
  <c r="D121" i="5"/>
  <c r="H121" i="5" s="1"/>
  <c r="D122" i="5"/>
  <c r="H122" i="5" s="1"/>
  <c r="D123" i="5"/>
  <c r="H123" i="5" s="1"/>
  <c r="D124" i="5"/>
  <c r="D125" i="5"/>
  <c r="D126" i="5"/>
  <c r="D127" i="5"/>
  <c r="L127" i="5" s="1"/>
  <c r="M127" i="5" s="1"/>
  <c r="D128" i="5"/>
  <c r="H128" i="5" s="1"/>
  <c r="D129" i="5"/>
  <c r="D130" i="5"/>
  <c r="L130" i="5" s="1"/>
  <c r="M130" i="5" s="1"/>
  <c r="D131" i="5"/>
  <c r="D132" i="5"/>
  <c r="D133" i="5"/>
  <c r="D134" i="5"/>
  <c r="D135" i="5"/>
  <c r="D136" i="5"/>
  <c r="H136" i="5" s="1"/>
  <c r="D137" i="5"/>
  <c r="D138" i="5"/>
  <c r="D139" i="5"/>
  <c r="D140" i="5"/>
  <c r="D141" i="5"/>
  <c r="H141" i="5" s="1"/>
  <c r="D142" i="5"/>
  <c r="H142" i="5" s="1"/>
  <c r="D143" i="5"/>
  <c r="D144" i="5"/>
  <c r="D145" i="5"/>
  <c r="H145" i="5" s="1"/>
  <c r="D146" i="5"/>
  <c r="H146" i="5" s="1"/>
  <c r="D147" i="5"/>
  <c r="D148" i="5"/>
  <c r="D149" i="5"/>
  <c r="D150" i="5"/>
  <c r="D151" i="5"/>
  <c r="H151" i="5" s="1"/>
  <c r="D152" i="5"/>
  <c r="J152" i="5" s="1"/>
  <c r="D153" i="5"/>
  <c r="H153" i="5" s="1"/>
  <c r="D154" i="5"/>
  <c r="H154" i="5" s="1"/>
  <c r="D155" i="5"/>
  <c r="H155" i="5" s="1"/>
  <c r="D156" i="5"/>
  <c r="D157" i="5"/>
  <c r="H157" i="5" s="1"/>
  <c r="D158" i="5"/>
  <c r="K158" i="5" s="1"/>
  <c r="D159" i="5"/>
  <c r="L159" i="5" s="1"/>
  <c r="M159" i="5" s="1"/>
  <c r="D160" i="5"/>
  <c r="H160" i="5" s="1"/>
  <c r="D161" i="5"/>
  <c r="D162" i="5"/>
  <c r="D163" i="5"/>
  <c r="D164" i="5"/>
  <c r="D165" i="5"/>
  <c r="D166" i="5"/>
  <c r="D167" i="5"/>
  <c r="L167" i="5" s="1"/>
  <c r="M167" i="5" s="1"/>
  <c r="D168" i="5"/>
  <c r="H168" i="5" s="1"/>
  <c r="D169" i="5"/>
  <c r="D170" i="5"/>
  <c r="L170" i="5" s="1"/>
  <c r="M170" i="5" s="1"/>
  <c r="D171" i="5"/>
  <c r="D172" i="5"/>
  <c r="D173" i="5"/>
  <c r="H173" i="5" s="1"/>
  <c r="D174" i="5"/>
  <c r="H174" i="5" s="1"/>
  <c r="D175" i="5"/>
  <c r="H175" i="5" s="1"/>
  <c r="D176" i="5"/>
  <c r="H176" i="5" s="1"/>
  <c r="D177" i="5"/>
  <c r="H177" i="5" s="1"/>
  <c r="D178" i="5"/>
  <c r="H178" i="5" s="1"/>
  <c r="D179" i="5"/>
  <c r="D180" i="5"/>
  <c r="D181" i="5"/>
  <c r="H181" i="5" s="1"/>
  <c r="D182" i="5"/>
  <c r="J182" i="5" s="1"/>
  <c r="D183" i="5"/>
  <c r="H183" i="5" s="1"/>
  <c r="D184" i="5"/>
  <c r="L184" i="5" s="1"/>
  <c r="D185" i="5"/>
  <c r="H185" i="5" s="1"/>
  <c r="D186" i="5"/>
  <c r="H186" i="5" s="1"/>
  <c r="D187" i="5"/>
  <c r="D188" i="5"/>
  <c r="D189" i="5"/>
  <c r="D190" i="5"/>
  <c r="D191" i="5"/>
  <c r="L191" i="5" s="1"/>
  <c r="M191" i="5" s="1"/>
  <c r="D192" i="5"/>
  <c r="H192" i="5" s="1"/>
  <c r="D193" i="5"/>
  <c r="D194" i="5"/>
  <c r="L194" i="5" s="1"/>
  <c r="M194" i="5" s="1"/>
  <c r="D195" i="5"/>
  <c r="H195" i="5" s="1"/>
  <c r="D196" i="5"/>
  <c r="D197" i="5"/>
  <c r="D3" i="5"/>
  <c r="C197" i="5"/>
  <c r="I196" i="5"/>
  <c r="C196" i="5"/>
  <c r="C195" i="5"/>
  <c r="C194" i="5"/>
  <c r="C193" i="5"/>
  <c r="I192" i="5"/>
  <c r="C192" i="5"/>
  <c r="C191" i="5"/>
  <c r="I190" i="5"/>
  <c r="C190" i="5"/>
  <c r="H189" i="5"/>
  <c r="C189" i="5"/>
  <c r="C188" i="5"/>
  <c r="C187" i="5"/>
  <c r="I186" i="5"/>
  <c r="C186" i="5"/>
  <c r="C185" i="5"/>
  <c r="H184" i="5"/>
  <c r="C184" i="5"/>
  <c r="I183" i="5"/>
  <c r="C183" i="5"/>
  <c r="H182" i="5"/>
  <c r="I182" i="5"/>
  <c r="C182" i="5"/>
  <c r="C181" i="5"/>
  <c r="I180" i="5"/>
  <c r="C180" i="5"/>
  <c r="C179" i="5"/>
  <c r="C178" i="5"/>
  <c r="C177" i="5"/>
  <c r="K176" i="5"/>
  <c r="C176" i="5"/>
  <c r="I175" i="5"/>
  <c r="C175" i="5"/>
  <c r="C174" i="5"/>
  <c r="C173" i="5"/>
  <c r="C172" i="5"/>
  <c r="C171" i="5"/>
  <c r="C170" i="5"/>
  <c r="C169" i="5"/>
  <c r="C168" i="5"/>
  <c r="C167" i="5"/>
  <c r="I166" i="5"/>
  <c r="C166" i="5"/>
  <c r="C165" i="5"/>
  <c r="I164" i="5"/>
  <c r="C164" i="5"/>
  <c r="H163" i="5"/>
  <c r="C163" i="5"/>
  <c r="C162" i="5"/>
  <c r="C161" i="5"/>
  <c r="C160" i="5"/>
  <c r="I159" i="5"/>
  <c r="C159" i="5"/>
  <c r="I158" i="5"/>
  <c r="C158" i="5"/>
  <c r="C157" i="5"/>
  <c r="I156" i="5"/>
  <c r="C156" i="5"/>
  <c r="C155" i="5"/>
  <c r="C154" i="5"/>
  <c r="C153" i="5"/>
  <c r="H152" i="5"/>
  <c r="C152" i="5"/>
  <c r="I151" i="5"/>
  <c r="C151" i="5"/>
  <c r="I150" i="5"/>
  <c r="C150" i="5"/>
  <c r="H149" i="5"/>
  <c r="C149" i="5"/>
  <c r="I148" i="5"/>
  <c r="C148" i="5"/>
  <c r="C147" i="5"/>
  <c r="I146" i="5"/>
  <c r="C146" i="5"/>
  <c r="C145" i="5"/>
  <c r="H144" i="5"/>
  <c r="C144" i="5"/>
  <c r="I143" i="5"/>
  <c r="H143" i="5"/>
  <c r="C143" i="5"/>
  <c r="C142" i="5"/>
  <c r="C141" i="5"/>
  <c r="K140" i="5"/>
  <c r="C140" i="5"/>
  <c r="C139" i="5"/>
  <c r="C138" i="5"/>
  <c r="C137" i="5"/>
  <c r="C136" i="5"/>
  <c r="I135" i="5"/>
  <c r="C135" i="5"/>
  <c r="I134" i="5"/>
  <c r="C134" i="5"/>
  <c r="C133" i="5"/>
  <c r="C132" i="5"/>
  <c r="C131" i="5"/>
  <c r="C130" i="5"/>
  <c r="C129" i="5"/>
  <c r="I128" i="5"/>
  <c r="C128" i="5"/>
  <c r="I127" i="5"/>
  <c r="C127" i="5"/>
  <c r="I126" i="5"/>
  <c r="C126" i="5"/>
  <c r="C125" i="5"/>
  <c r="I124" i="5"/>
  <c r="C124" i="5"/>
  <c r="J123" i="5"/>
  <c r="C123" i="5"/>
  <c r="C122" i="5"/>
  <c r="C121" i="5"/>
  <c r="I120" i="5"/>
  <c r="H120" i="5"/>
  <c r="C120" i="5"/>
  <c r="C119" i="5"/>
  <c r="I118" i="5"/>
  <c r="C118" i="5"/>
  <c r="H117" i="5"/>
  <c r="C117" i="5"/>
  <c r="I116" i="5"/>
  <c r="C116" i="5"/>
  <c r="C115" i="5"/>
  <c r="C114" i="5"/>
  <c r="H113" i="5"/>
  <c r="C113" i="5"/>
  <c r="C112" i="5"/>
  <c r="I111" i="5"/>
  <c r="H111" i="5"/>
  <c r="C111" i="5"/>
  <c r="C110" i="5"/>
  <c r="H109" i="5"/>
  <c r="C109" i="5"/>
  <c r="C108" i="5"/>
  <c r="C107" i="5"/>
  <c r="C106" i="5"/>
  <c r="C105" i="5"/>
  <c r="H104" i="5"/>
  <c r="C104" i="5"/>
  <c r="I103" i="5"/>
  <c r="C103" i="5"/>
  <c r="C102" i="5"/>
  <c r="C101" i="5"/>
  <c r="I100" i="5"/>
  <c r="C100" i="5"/>
  <c r="C99" i="5"/>
  <c r="C98" i="5"/>
  <c r="C97" i="5"/>
  <c r="I96" i="5"/>
  <c r="C96" i="5"/>
  <c r="I95" i="5"/>
  <c r="C95" i="5"/>
  <c r="C94" i="5"/>
  <c r="C93" i="5"/>
  <c r="C92" i="5"/>
  <c r="C91" i="5"/>
  <c r="C90" i="5"/>
  <c r="C89" i="5"/>
  <c r="C88" i="5"/>
  <c r="C87" i="5"/>
  <c r="I86" i="5"/>
  <c r="C86" i="5"/>
  <c r="C85" i="5"/>
  <c r="C84" i="5"/>
  <c r="C83" i="5"/>
  <c r="C82" i="5"/>
  <c r="C81" i="5"/>
  <c r="I80" i="5"/>
  <c r="H80" i="5"/>
  <c r="C80" i="5"/>
  <c r="I79" i="5"/>
  <c r="C79" i="5"/>
  <c r="I78" i="5"/>
  <c r="C78" i="5"/>
  <c r="C77" i="5"/>
  <c r="I76" i="5"/>
  <c r="C76" i="5"/>
  <c r="C75" i="5"/>
  <c r="C74" i="5"/>
  <c r="C73" i="5"/>
  <c r="C72" i="5"/>
  <c r="I71" i="5"/>
  <c r="C71" i="5"/>
  <c r="C70" i="5"/>
  <c r="H69" i="5"/>
  <c r="C69" i="5"/>
  <c r="I68" i="5"/>
  <c r="C68" i="5"/>
  <c r="C67" i="5"/>
  <c r="C66" i="5"/>
  <c r="I65" i="5"/>
  <c r="C65" i="5"/>
  <c r="C64" i="5"/>
  <c r="C63" i="5"/>
  <c r="I62" i="5"/>
  <c r="C62" i="5"/>
  <c r="H61" i="5"/>
  <c r="C61" i="5"/>
  <c r="C60" i="5"/>
  <c r="C59" i="5"/>
  <c r="C58" i="5"/>
  <c r="C57" i="5"/>
  <c r="C56" i="5"/>
  <c r="C55" i="5"/>
  <c r="I54" i="5"/>
  <c r="C54" i="5"/>
  <c r="C53" i="5"/>
  <c r="C52" i="5"/>
  <c r="C51" i="5"/>
  <c r="C50" i="5"/>
  <c r="H49" i="5"/>
  <c r="C49" i="5"/>
  <c r="C48" i="5"/>
  <c r="I47" i="5"/>
  <c r="C47" i="5"/>
  <c r="I46" i="5"/>
  <c r="C46" i="5"/>
  <c r="C45" i="5"/>
  <c r="C44" i="5"/>
  <c r="C43" i="5"/>
  <c r="C42" i="5"/>
  <c r="C41" i="5"/>
  <c r="C40" i="5"/>
  <c r="I39" i="5"/>
  <c r="C39" i="5"/>
  <c r="I38" i="5"/>
  <c r="C38" i="5"/>
  <c r="C37" i="5"/>
  <c r="C36" i="5"/>
  <c r="C35" i="5"/>
  <c r="C34" i="5"/>
  <c r="C33" i="5"/>
  <c r="C32" i="5"/>
  <c r="I31" i="5"/>
  <c r="C31" i="5"/>
  <c r="I30" i="5"/>
  <c r="C30" i="5"/>
  <c r="C29" i="5"/>
  <c r="I28" i="5"/>
  <c r="C28" i="5"/>
  <c r="C27" i="5"/>
  <c r="C26" i="5"/>
  <c r="C25" i="5"/>
  <c r="C24" i="5"/>
  <c r="C23" i="5"/>
  <c r="K22" i="5"/>
  <c r="I22" i="5"/>
  <c r="C22" i="5"/>
  <c r="C21" i="5"/>
  <c r="I20" i="5"/>
  <c r="C20" i="5"/>
  <c r="C19" i="5"/>
  <c r="C18" i="5"/>
  <c r="C17" i="5"/>
  <c r="K16" i="5"/>
  <c r="C16" i="5"/>
  <c r="I15" i="5"/>
  <c r="C15" i="5"/>
  <c r="C14" i="5"/>
  <c r="C13" i="5"/>
  <c r="I12" i="5"/>
  <c r="H12" i="5"/>
  <c r="K12" i="5"/>
  <c r="C12" i="5"/>
  <c r="C11" i="5"/>
  <c r="C10" i="5"/>
  <c r="C9" i="5"/>
  <c r="I8" i="5"/>
  <c r="C8" i="5"/>
  <c r="C7" i="5"/>
  <c r="C6" i="5"/>
  <c r="H5" i="5"/>
  <c r="C5" i="5"/>
  <c r="C4" i="5"/>
  <c r="C3" i="5"/>
  <c r="M189" i="3"/>
  <c r="N189" i="3"/>
  <c r="L191" i="3"/>
  <c r="M193" i="3"/>
  <c r="N193" i="3"/>
  <c r="N194" i="3"/>
  <c r="M195" i="3"/>
  <c r="N195" i="3"/>
  <c r="L4" i="3"/>
  <c r="L7" i="3"/>
  <c r="L8" i="3"/>
  <c r="L15" i="3"/>
  <c r="L20" i="3"/>
  <c r="L22" i="3"/>
  <c r="L23" i="3"/>
  <c r="L24" i="3"/>
  <c r="L28" i="3"/>
  <c r="L32" i="3"/>
  <c r="L36" i="3"/>
  <c r="L38" i="3"/>
  <c r="L39" i="3"/>
  <c r="L40" i="3"/>
  <c r="L46" i="3"/>
  <c r="L47" i="3"/>
  <c r="L48" i="3"/>
  <c r="L54" i="3"/>
  <c r="L55" i="3"/>
  <c r="L56" i="3"/>
  <c r="L61" i="3"/>
  <c r="L62" i="3"/>
  <c r="L63" i="3"/>
  <c r="L66" i="3"/>
  <c r="L76" i="3"/>
  <c r="L77" i="3"/>
  <c r="L85" i="3"/>
  <c r="L88" i="3"/>
  <c r="L90" i="3"/>
  <c r="L91" i="3"/>
  <c r="L92" i="3"/>
  <c r="L96" i="3"/>
  <c r="L98" i="3"/>
  <c r="L99" i="3"/>
  <c r="L105" i="3"/>
  <c r="L107" i="3"/>
  <c r="L110" i="3"/>
  <c r="L112" i="3"/>
  <c r="L113" i="3"/>
  <c r="L114" i="3"/>
  <c r="L118" i="3"/>
  <c r="L120" i="3"/>
  <c r="L121" i="3"/>
  <c r="L122" i="3"/>
  <c r="L126" i="3"/>
  <c r="L129" i="3"/>
  <c r="M129" i="3"/>
  <c r="L136" i="3"/>
  <c r="L137" i="3"/>
  <c r="L141" i="3"/>
  <c r="L144" i="3"/>
  <c r="L149" i="3"/>
  <c r="L152" i="3"/>
  <c r="L153" i="3"/>
  <c r="L158" i="3"/>
  <c r="L159" i="3"/>
  <c r="L160" i="3"/>
  <c r="L164" i="3"/>
  <c r="M165" i="3"/>
  <c r="L166" i="3"/>
  <c r="L174" i="3"/>
  <c r="L175" i="3"/>
  <c r="L179" i="3"/>
  <c r="L181" i="3"/>
  <c r="L182" i="3"/>
  <c r="L187" i="3"/>
  <c r="N78" i="3"/>
  <c r="H30" i="3"/>
  <c r="L30" i="3" s="1"/>
  <c r="I30" i="3"/>
  <c r="M30" i="3" s="1"/>
  <c r="J30" i="3"/>
  <c r="K30" i="3"/>
  <c r="J62" i="3"/>
  <c r="K62" i="3"/>
  <c r="J140" i="3"/>
  <c r="K140" i="3"/>
  <c r="J158" i="3"/>
  <c r="K158" i="3"/>
  <c r="J172" i="3"/>
  <c r="K172" i="3"/>
  <c r="J177" i="3"/>
  <c r="K177" i="3"/>
  <c r="J55" i="3"/>
  <c r="K55" i="3"/>
  <c r="J63" i="3"/>
  <c r="K63" i="3"/>
  <c r="J167" i="3"/>
  <c r="K167" i="3"/>
  <c r="J119" i="3"/>
  <c r="K119" i="3"/>
  <c r="J107" i="3"/>
  <c r="K107" i="3"/>
  <c r="J24" i="3"/>
  <c r="K24" i="3"/>
  <c r="J125" i="3"/>
  <c r="K125" i="3"/>
  <c r="J166" i="3"/>
  <c r="K166" i="3"/>
  <c r="J138" i="3"/>
  <c r="K138" i="3"/>
  <c r="J31" i="3"/>
  <c r="K31" i="3"/>
  <c r="J2" i="3"/>
  <c r="K2" i="3"/>
  <c r="J25" i="3"/>
  <c r="K25" i="3"/>
  <c r="J121" i="3"/>
  <c r="K121" i="3"/>
  <c r="J87" i="3"/>
  <c r="K87" i="3"/>
  <c r="J183" i="3"/>
  <c r="K183" i="3"/>
  <c r="J54" i="3"/>
  <c r="K54" i="3"/>
  <c r="J34" i="3"/>
  <c r="K34" i="3"/>
  <c r="J189" i="3"/>
  <c r="K189" i="3"/>
  <c r="J29" i="3"/>
  <c r="K29" i="3"/>
  <c r="J21" i="3"/>
  <c r="K21" i="3"/>
  <c r="J26" i="3"/>
  <c r="K26" i="3"/>
  <c r="J45" i="3"/>
  <c r="K45" i="3"/>
  <c r="J171" i="3"/>
  <c r="K171" i="3"/>
  <c r="J105" i="3"/>
  <c r="K105" i="3"/>
  <c r="J77" i="3"/>
  <c r="K77" i="3"/>
  <c r="J165" i="3"/>
  <c r="K165" i="3"/>
  <c r="J52" i="3"/>
  <c r="K52" i="3"/>
  <c r="J75" i="3"/>
  <c r="K75" i="3"/>
  <c r="J38" i="3"/>
  <c r="K38" i="3"/>
  <c r="J22" i="3"/>
  <c r="K22" i="3"/>
  <c r="J12" i="3"/>
  <c r="K12" i="3"/>
  <c r="J9" i="3"/>
  <c r="K9" i="3"/>
  <c r="J10" i="3"/>
  <c r="K10" i="3"/>
  <c r="J193" i="3"/>
  <c r="K193" i="3"/>
  <c r="J192" i="3"/>
  <c r="K192" i="3"/>
  <c r="J86" i="3"/>
  <c r="K86" i="3"/>
  <c r="J51" i="3"/>
  <c r="K51" i="3"/>
  <c r="J179" i="3"/>
  <c r="K179" i="3"/>
  <c r="J84" i="3"/>
  <c r="K84" i="3"/>
  <c r="J99" i="3"/>
  <c r="K99" i="3"/>
  <c r="J80" i="3"/>
  <c r="K80" i="3"/>
  <c r="J108" i="3"/>
  <c r="K108" i="3"/>
  <c r="J57" i="3"/>
  <c r="K57" i="3"/>
  <c r="J112" i="3"/>
  <c r="K112" i="3"/>
  <c r="J123" i="3"/>
  <c r="K123" i="3"/>
  <c r="J194" i="3"/>
  <c r="K194" i="3"/>
  <c r="J146" i="3"/>
  <c r="K146" i="3"/>
  <c r="J164" i="3"/>
  <c r="K164" i="3"/>
  <c r="J95" i="3"/>
  <c r="K95" i="3"/>
  <c r="J153" i="3"/>
  <c r="K153" i="3"/>
  <c r="J147" i="3"/>
  <c r="K147" i="3"/>
  <c r="J109" i="3"/>
  <c r="K109" i="3"/>
  <c r="J191" i="3"/>
  <c r="K191" i="3"/>
  <c r="J150" i="3"/>
  <c r="K150" i="3"/>
  <c r="J104" i="3"/>
  <c r="K104" i="3"/>
  <c r="J136" i="3"/>
  <c r="K136" i="3"/>
  <c r="J154" i="3"/>
  <c r="K154" i="3"/>
  <c r="J186" i="3"/>
  <c r="K186" i="3"/>
  <c r="J143" i="3"/>
  <c r="K143" i="3"/>
  <c r="J162" i="3"/>
  <c r="K162" i="3"/>
  <c r="J49" i="3"/>
  <c r="K49" i="3"/>
  <c r="J92" i="3"/>
  <c r="K92" i="3"/>
  <c r="J17" i="3"/>
  <c r="K17" i="3"/>
  <c r="J79" i="3"/>
  <c r="K79" i="3"/>
  <c r="J110" i="3"/>
  <c r="K110" i="3"/>
  <c r="J81" i="3"/>
  <c r="K81" i="3"/>
  <c r="J180" i="3"/>
  <c r="K180" i="3"/>
  <c r="J102" i="3"/>
  <c r="K102" i="3"/>
  <c r="J39" i="3"/>
  <c r="K39" i="3"/>
  <c r="J142" i="3"/>
  <c r="K142" i="3"/>
  <c r="J168" i="3"/>
  <c r="K168" i="3"/>
  <c r="J137" i="3"/>
  <c r="K137" i="3"/>
  <c r="J82" i="3"/>
  <c r="K82" i="3"/>
  <c r="J58" i="3"/>
  <c r="K58" i="3"/>
  <c r="J37" i="3"/>
  <c r="K37" i="3"/>
  <c r="J91" i="3"/>
  <c r="K91" i="3"/>
  <c r="J175" i="3"/>
  <c r="K175" i="3"/>
  <c r="J61" i="3"/>
  <c r="K61" i="3"/>
  <c r="J74" i="3"/>
  <c r="K74" i="3"/>
  <c r="J35" i="3"/>
  <c r="K35" i="3"/>
  <c r="J170" i="3"/>
  <c r="K170" i="3"/>
  <c r="J174" i="3"/>
  <c r="K174" i="3"/>
  <c r="J128" i="3"/>
  <c r="K128" i="3"/>
  <c r="J88" i="3"/>
  <c r="K88" i="3"/>
  <c r="J67" i="3"/>
  <c r="K67" i="3"/>
  <c r="J46" i="3"/>
  <c r="K46" i="3"/>
  <c r="J145" i="3"/>
  <c r="K145" i="3"/>
  <c r="J120" i="3"/>
  <c r="K120" i="3"/>
  <c r="J196" i="3"/>
  <c r="K196" i="3"/>
  <c r="J83" i="3"/>
  <c r="K83" i="3"/>
  <c r="J116" i="3"/>
  <c r="K116" i="3"/>
  <c r="J161" i="3"/>
  <c r="K161" i="3"/>
  <c r="J97" i="3"/>
  <c r="K97" i="3"/>
  <c r="J19" i="3"/>
  <c r="K19" i="3"/>
  <c r="J53" i="3"/>
  <c r="K53" i="3"/>
  <c r="J20" i="3"/>
  <c r="K20" i="3"/>
  <c r="J47" i="3"/>
  <c r="K47" i="3"/>
  <c r="J23" i="3"/>
  <c r="K23" i="3"/>
  <c r="J11" i="3"/>
  <c r="K11" i="3"/>
  <c r="J28" i="3"/>
  <c r="K28" i="3"/>
  <c r="J5" i="3"/>
  <c r="K5" i="3"/>
  <c r="J32" i="3"/>
  <c r="K32" i="3"/>
  <c r="J178" i="3"/>
  <c r="K178" i="3"/>
  <c r="J182" i="3"/>
  <c r="K182" i="3"/>
  <c r="J155" i="3"/>
  <c r="K155" i="3"/>
  <c r="J14" i="3"/>
  <c r="K14" i="3"/>
  <c r="J78" i="3"/>
  <c r="K78" i="3"/>
  <c r="J96" i="3"/>
  <c r="K96" i="3"/>
  <c r="J27" i="3"/>
  <c r="K27" i="3"/>
  <c r="J115" i="3"/>
  <c r="K115" i="3"/>
  <c r="J70" i="3"/>
  <c r="K70" i="3"/>
  <c r="J36" i="3"/>
  <c r="K36" i="3"/>
  <c r="J64" i="3"/>
  <c r="K64" i="3"/>
  <c r="J106" i="3"/>
  <c r="K106" i="3"/>
  <c r="J135" i="3"/>
  <c r="K135" i="3"/>
  <c r="J8" i="3"/>
  <c r="K8" i="3"/>
  <c r="J42" i="3"/>
  <c r="K42" i="3"/>
  <c r="J148" i="3"/>
  <c r="K148" i="3"/>
  <c r="J163" i="3"/>
  <c r="K163" i="3"/>
  <c r="J76" i="3"/>
  <c r="K76" i="3"/>
  <c r="J156" i="3"/>
  <c r="K156" i="3"/>
  <c r="J131" i="3"/>
  <c r="K131" i="3"/>
  <c r="J117" i="3"/>
  <c r="K117" i="3"/>
  <c r="J152" i="3"/>
  <c r="K152" i="3"/>
  <c r="J7" i="3"/>
  <c r="K7" i="3"/>
  <c r="J3" i="3"/>
  <c r="K3" i="3"/>
  <c r="J16" i="3"/>
  <c r="K16" i="3"/>
  <c r="J185" i="3"/>
  <c r="K185" i="3"/>
  <c r="J151" i="3"/>
  <c r="K151" i="3"/>
  <c r="J60" i="3"/>
  <c r="K60" i="3"/>
  <c r="J173" i="3"/>
  <c r="K173" i="3"/>
  <c r="J181" i="3"/>
  <c r="K181" i="3"/>
  <c r="J187" i="3"/>
  <c r="K187" i="3"/>
  <c r="J176" i="3"/>
  <c r="K176" i="3"/>
  <c r="J188" i="3"/>
  <c r="K188" i="3"/>
  <c r="J111" i="3"/>
  <c r="K111" i="3"/>
  <c r="J190" i="3"/>
  <c r="K190" i="3"/>
  <c r="J6" i="3"/>
  <c r="K6" i="3"/>
  <c r="J159" i="3"/>
  <c r="K159" i="3"/>
  <c r="J122" i="3"/>
  <c r="K122" i="3"/>
  <c r="J149" i="3"/>
  <c r="K149" i="3"/>
  <c r="J184" i="3"/>
  <c r="K184" i="3"/>
  <c r="J69" i="3"/>
  <c r="K69" i="3"/>
  <c r="J98" i="3"/>
  <c r="K98" i="3"/>
  <c r="J94" i="3"/>
  <c r="K94" i="3"/>
  <c r="J195" i="3"/>
  <c r="K195" i="3"/>
  <c r="J89" i="3"/>
  <c r="K89" i="3"/>
  <c r="J59" i="3"/>
  <c r="K59" i="3"/>
  <c r="J41" i="3"/>
  <c r="K41" i="3"/>
  <c r="J144" i="3"/>
  <c r="K144" i="3"/>
  <c r="J103" i="3"/>
  <c r="K103" i="3"/>
  <c r="J160" i="3"/>
  <c r="K160" i="3"/>
  <c r="J85" i="3"/>
  <c r="K85" i="3"/>
  <c r="J50" i="3"/>
  <c r="K50" i="3"/>
  <c r="J33" i="3"/>
  <c r="K33" i="3"/>
  <c r="J114" i="3"/>
  <c r="K114" i="3"/>
  <c r="J124" i="3"/>
  <c r="K124" i="3"/>
  <c r="J118" i="3"/>
  <c r="K118" i="3"/>
  <c r="J133" i="3"/>
  <c r="K133" i="3"/>
  <c r="J73" i="3"/>
  <c r="K73" i="3"/>
  <c r="J4" i="3"/>
  <c r="K4" i="3"/>
  <c r="J65" i="3"/>
  <c r="K65" i="3"/>
  <c r="J68" i="3"/>
  <c r="K68" i="3"/>
  <c r="J101" i="3"/>
  <c r="K101" i="3"/>
  <c r="J139" i="3"/>
  <c r="K139" i="3"/>
  <c r="J90" i="3"/>
  <c r="K90" i="3"/>
  <c r="J72" i="3"/>
  <c r="K72" i="3"/>
  <c r="J66" i="3"/>
  <c r="K66" i="3"/>
  <c r="J100" i="3"/>
  <c r="K100" i="3"/>
  <c r="J130" i="3"/>
  <c r="K130" i="3"/>
  <c r="J44" i="3"/>
  <c r="K44" i="3"/>
  <c r="J43" i="3"/>
  <c r="K43" i="3"/>
  <c r="J15" i="3"/>
  <c r="K15" i="3"/>
  <c r="J18" i="3"/>
  <c r="K18" i="3"/>
  <c r="J13" i="3"/>
  <c r="K13" i="3"/>
  <c r="J48" i="3"/>
  <c r="K48" i="3"/>
  <c r="J126" i="3"/>
  <c r="K126" i="3"/>
  <c r="J129" i="3"/>
  <c r="K129" i="3"/>
  <c r="J93" i="3"/>
  <c r="K93" i="3"/>
  <c r="J134" i="3"/>
  <c r="K134" i="3"/>
  <c r="J113" i="3"/>
  <c r="K113" i="3"/>
  <c r="J141" i="3"/>
  <c r="K141" i="3"/>
  <c r="J71" i="3"/>
  <c r="K71" i="3"/>
  <c r="J132" i="3"/>
  <c r="K132" i="3"/>
  <c r="J127" i="3"/>
  <c r="K127" i="3"/>
  <c r="J157" i="3"/>
  <c r="K157" i="3"/>
  <c r="J40" i="3"/>
  <c r="K40" i="3"/>
  <c r="J169" i="3"/>
  <c r="K169" i="3"/>
  <c r="K56" i="3"/>
  <c r="J56" i="3"/>
  <c r="I62" i="3"/>
  <c r="M62" i="3" s="1"/>
  <c r="I140" i="3"/>
  <c r="N140" i="3" s="1"/>
  <c r="I158" i="3"/>
  <c r="M158" i="3" s="1"/>
  <c r="I172" i="3"/>
  <c r="I177" i="3"/>
  <c r="I55" i="3"/>
  <c r="M55" i="3" s="1"/>
  <c r="I63" i="3"/>
  <c r="M63" i="3" s="1"/>
  <c r="I167" i="3"/>
  <c r="M167" i="3" s="1"/>
  <c r="I119" i="3"/>
  <c r="M119" i="3" s="1"/>
  <c r="I107" i="3"/>
  <c r="M107" i="3" s="1"/>
  <c r="I24" i="3"/>
  <c r="I125" i="3"/>
  <c r="M125" i="3" s="1"/>
  <c r="I166" i="3"/>
  <c r="M166" i="3" s="1"/>
  <c r="I138" i="3"/>
  <c r="M138" i="3" s="1"/>
  <c r="I31" i="3"/>
  <c r="M31" i="3" s="1"/>
  <c r="I2" i="3"/>
  <c r="M2" i="3" s="1"/>
  <c r="I25" i="3"/>
  <c r="M25" i="3" s="1"/>
  <c r="I121" i="3"/>
  <c r="I87" i="3"/>
  <c r="M87" i="3" s="1"/>
  <c r="I183" i="3"/>
  <c r="M183" i="3" s="1"/>
  <c r="I54" i="3"/>
  <c r="M54" i="3" s="1"/>
  <c r="I34" i="3"/>
  <c r="M34" i="3" s="1"/>
  <c r="I189" i="3"/>
  <c r="I29" i="3"/>
  <c r="I21" i="3"/>
  <c r="M21" i="3" s="1"/>
  <c r="I26" i="3"/>
  <c r="M26" i="3" s="1"/>
  <c r="I45" i="3"/>
  <c r="M45" i="3" s="1"/>
  <c r="I171" i="3"/>
  <c r="M171" i="3" s="1"/>
  <c r="I105" i="3"/>
  <c r="M105" i="3" s="1"/>
  <c r="I77" i="3"/>
  <c r="I165" i="3"/>
  <c r="I52" i="3"/>
  <c r="M52" i="3" s="1"/>
  <c r="I75" i="3"/>
  <c r="M75" i="3" s="1"/>
  <c r="I38" i="3"/>
  <c r="M38" i="3" s="1"/>
  <c r="I22" i="3"/>
  <c r="M22" i="3" s="1"/>
  <c r="I12" i="3"/>
  <c r="M12" i="3" s="1"/>
  <c r="I9" i="3"/>
  <c r="M9" i="3" s="1"/>
  <c r="I10" i="3"/>
  <c r="M10" i="3" s="1"/>
  <c r="I193" i="3"/>
  <c r="I192" i="3"/>
  <c r="M192" i="3" s="1"/>
  <c r="I86" i="3"/>
  <c r="M86" i="3" s="1"/>
  <c r="I51" i="3"/>
  <c r="M51" i="3" s="1"/>
  <c r="I179" i="3"/>
  <c r="M179" i="3" s="1"/>
  <c r="I84" i="3"/>
  <c r="M84" i="3" s="1"/>
  <c r="I99" i="3"/>
  <c r="M99" i="3" s="1"/>
  <c r="I80" i="3"/>
  <c r="M80" i="3" s="1"/>
  <c r="I108" i="3"/>
  <c r="M108" i="3" s="1"/>
  <c r="I57" i="3"/>
  <c r="M57" i="3" s="1"/>
  <c r="I112" i="3"/>
  <c r="M112" i="3" s="1"/>
  <c r="I123" i="3"/>
  <c r="M123" i="3" s="1"/>
  <c r="I194" i="3"/>
  <c r="M194" i="3" s="1"/>
  <c r="I146" i="3"/>
  <c r="M146" i="3" s="1"/>
  <c r="I164" i="3"/>
  <c r="I95" i="3"/>
  <c r="M95" i="3" s="1"/>
  <c r="I153" i="3"/>
  <c r="I147" i="3"/>
  <c r="M147" i="3" s="1"/>
  <c r="I109" i="3"/>
  <c r="M109" i="3" s="1"/>
  <c r="I191" i="3"/>
  <c r="M191" i="3" s="1"/>
  <c r="I150" i="3"/>
  <c r="M150" i="3" s="1"/>
  <c r="I104" i="3"/>
  <c r="M104" i="3" s="1"/>
  <c r="I136" i="3"/>
  <c r="I154" i="3"/>
  <c r="M154" i="3" s="1"/>
  <c r="I186" i="3"/>
  <c r="M186" i="3" s="1"/>
  <c r="I143" i="3"/>
  <c r="M143" i="3" s="1"/>
  <c r="I162" i="3"/>
  <c r="M162" i="3" s="1"/>
  <c r="I49" i="3"/>
  <c r="M49" i="3" s="1"/>
  <c r="I92" i="3"/>
  <c r="I17" i="3"/>
  <c r="M17" i="3" s="1"/>
  <c r="I79" i="3"/>
  <c r="M79" i="3" s="1"/>
  <c r="I110" i="3"/>
  <c r="M110" i="3" s="1"/>
  <c r="I81" i="3"/>
  <c r="M81" i="3" s="1"/>
  <c r="I180" i="3"/>
  <c r="I102" i="3"/>
  <c r="M102" i="3" s="1"/>
  <c r="I39" i="3"/>
  <c r="M39" i="3" s="1"/>
  <c r="I142" i="3"/>
  <c r="M142" i="3" s="1"/>
  <c r="I168" i="3"/>
  <c r="I137" i="3"/>
  <c r="M137" i="3" s="1"/>
  <c r="I82" i="3"/>
  <c r="M82" i="3" s="1"/>
  <c r="I58" i="3"/>
  <c r="M58" i="3" s="1"/>
  <c r="I37" i="3"/>
  <c r="M37" i="3" s="1"/>
  <c r="I91" i="3"/>
  <c r="M91" i="3" s="1"/>
  <c r="I175" i="3"/>
  <c r="M175" i="3" s="1"/>
  <c r="I61" i="3"/>
  <c r="I74" i="3"/>
  <c r="M74" i="3" s="1"/>
  <c r="I35" i="3"/>
  <c r="M35" i="3" s="1"/>
  <c r="I170" i="3"/>
  <c r="M170" i="3" s="1"/>
  <c r="I174" i="3"/>
  <c r="M174" i="3" s="1"/>
  <c r="I128" i="3"/>
  <c r="M128" i="3" s="1"/>
  <c r="I88" i="3"/>
  <c r="M88" i="3" s="1"/>
  <c r="I67" i="3"/>
  <c r="M67" i="3" s="1"/>
  <c r="I46" i="3"/>
  <c r="M46" i="3" s="1"/>
  <c r="I145" i="3"/>
  <c r="M145" i="3" s="1"/>
  <c r="I120" i="3"/>
  <c r="I196" i="3"/>
  <c r="I83" i="3"/>
  <c r="M83" i="3" s="1"/>
  <c r="I116" i="3"/>
  <c r="M116" i="3" s="1"/>
  <c r="I161" i="3"/>
  <c r="N161" i="3" s="1"/>
  <c r="I97" i="3"/>
  <c r="M97" i="3" s="1"/>
  <c r="I19" i="3"/>
  <c r="M19" i="3" s="1"/>
  <c r="I53" i="3"/>
  <c r="M53" i="3" s="1"/>
  <c r="I20" i="3"/>
  <c r="M20" i="3" s="1"/>
  <c r="I47" i="3"/>
  <c r="M47" i="3" s="1"/>
  <c r="I23" i="3"/>
  <c r="M23" i="3" s="1"/>
  <c r="I11" i="3"/>
  <c r="M11" i="3" s="1"/>
  <c r="I28" i="3"/>
  <c r="M28" i="3" s="1"/>
  <c r="I5" i="3"/>
  <c r="M5" i="3" s="1"/>
  <c r="I32" i="3"/>
  <c r="M32" i="3" s="1"/>
  <c r="I178" i="3"/>
  <c r="M178" i="3" s="1"/>
  <c r="I182" i="3"/>
  <c r="M182" i="3" s="1"/>
  <c r="I155" i="3"/>
  <c r="M155" i="3" s="1"/>
  <c r="I14" i="3"/>
  <c r="M14" i="3" s="1"/>
  <c r="I78" i="3"/>
  <c r="M78" i="3" s="1"/>
  <c r="I96" i="3"/>
  <c r="M96" i="3" s="1"/>
  <c r="I27" i="3"/>
  <c r="M27" i="3" s="1"/>
  <c r="I115" i="3"/>
  <c r="M115" i="3" s="1"/>
  <c r="I70" i="3"/>
  <c r="M70" i="3" s="1"/>
  <c r="I36" i="3"/>
  <c r="M36" i="3" s="1"/>
  <c r="I64" i="3"/>
  <c r="M64" i="3" s="1"/>
  <c r="I106" i="3"/>
  <c r="M106" i="3" s="1"/>
  <c r="I135" i="3"/>
  <c r="M135" i="3" s="1"/>
  <c r="I8" i="3"/>
  <c r="M8" i="3" s="1"/>
  <c r="I42" i="3"/>
  <c r="M42" i="3" s="1"/>
  <c r="I148" i="3"/>
  <c r="I163" i="3"/>
  <c r="M163" i="3" s="1"/>
  <c r="I76" i="3"/>
  <c r="M76" i="3" s="1"/>
  <c r="I156" i="3"/>
  <c r="I131" i="3"/>
  <c r="M131" i="3" s="1"/>
  <c r="I117" i="3"/>
  <c r="M117" i="3" s="1"/>
  <c r="I152" i="3"/>
  <c r="N152" i="3" s="1"/>
  <c r="I7" i="3"/>
  <c r="M7" i="3" s="1"/>
  <c r="I3" i="3"/>
  <c r="M3" i="3" s="1"/>
  <c r="I16" i="3"/>
  <c r="M16" i="3" s="1"/>
  <c r="I185" i="3"/>
  <c r="I151" i="3"/>
  <c r="M151" i="3" s="1"/>
  <c r="I60" i="3"/>
  <c r="M60" i="3" s="1"/>
  <c r="I173" i="3"/>
  <c r="I181" i="3"/>
  <c r="N181" i="3" s="1"/>
  <c r="I187" i="3"/>
  <c r="M187" i="3" s="1"/>
  <c r="I176" i="3"/>
  <c r="I188" i="3"/>
  <c r="I111" i="3"/>
  <c r="M111" i="3" s="1"/>
  <c r="I190" i="3"/>
  <c r="M190" i="3" s="1"/>
  <c r="I6" i="3"/>
  <c r="M6" i="3" s="1"/>
  <c r="I159" i="3"/>
  <c r="M159" i="3" s="1"/>
  <c r="I122" i="3"/>
  <c r="M122" i="3" s="1"/>
  <c r="I149" i="3"/>
  <c r="N149" i="3" s="1"/>
  <c r="I184" i="3"/>
  <c r="I69" i="3"/>
  <c r="M69" i="3" s="1"/>
  <c r="I98" i="3"/>
  <c r="M98" i="3" s="1"/>
  <c r="I94" i="3"/>
  <c r="M94" i="3" s="1"/>
  <c r="I195" i="3"/>
  <c r="I89" i="3"/>
  <c r="M89" i="3" s="1"/>
  <c r="I59" i="3"/>
  <c r="M59" i="3" s="1"/>
  <c r="I41" i="3"/>
  <c r="M41" i="3" s="1"/>
  <c r="I144" i="3"/>
  <c r="I103" i="3"/>
  <c r="M103" i="3" s="1"/>
  <c r="I160" i="3"/>
  <c r="I85" i="3"/>
  <c r="M85" i="3" s="1"/>
  <c r="I50" i="3"/>
  <c r="M50" i="3" s="1"/>
  <c r="I33" i="3"/>
  <c r="M33" i="3" s="1"/>
  <c r="I114" i="3"/>
  <c r="M114" i="3" s="1"/>
  <c r="I124" i="3"/>
  <c r="M124" i="3" s="1"/>
  <c r="I118" i="3"/>
  <c r="M118" i="3" s="1"/>
  <c r="I133" i="3"/>
  <c r="M133" i="3" s="1"/>
  <c r="I73" i="3"/>
  <c r="M73" i="3" s="1"/>
  <c r="I4" i="3"/>
  <c r="M4" i="3" s="1"/>
  <c r="I65" i="3"/>
  <c r="M65" i="3" s="1"/>
  <c r="I68" i="3"/>
  <c r="I101" i="3"/>
  <c r="M101" i="3" s="1"/>
  <c r="I139" i="3"/>
  <c r="M139" i="3" s="1"/>
  <c r="I90" i="3"/>
  <c r="M90" i="3" s="1"/>
  <c r="I72" i="3"/>
  <c r="M72" i="3" s="1"/>
  <c r="I66" i="3"/>
  <c r="M66" i="3" s="1"/>
  <c r="I100" i="3"/>
  <c r="M100" i="3" s="1"/>
  <c r="I130" i="3"/>
  <c r="M130" i="3" s="1"/>
  <c r="I44" i="3"/>
  <c r="M44" i="3" s="1"/>
  <c r="I43" i="3"/>
  <c r="M43" i="3" s="1"/>
  <c r="I15" i="3"/>
  <c r="M15" i="3" s="1"/>
  <c r="I18" i="3"/>
  <c r="M18" i="3" s="1"/>
  <c r="I13" i="3"/>
  <c r="M13" i="3" s="1"/>
  <c r="I48" i="3"/>
  <c r="M48" i="3" s="1"/>
  <c r="I126" i="3"/>
  <c r="M126" i="3" s="1"/>
  <c r="I129" i="3"/>
  <c r="I93" i="3"/>
  <c r="I134" i="3"/>
  <c r="M134" i="3" s="1"/>
  <c r="I113" i="3"/>
  <c r="I141" i="3"/>
  <c r="M141" i="3" s="1"/>
  <c r="I71" i="3"/>
  <c r="M71" i="3" s="1"/>
  <c r="I132" i="3"/>
  <c r="M132" i="3" s="1"/>
  <c r="I127" i="3"/>
  <c r="M127" i="3" s="1"/>
  <c r="I157" i="3"/>
  <c r="I40" i="3"/>
  <c r="M40" i="3" s="1"/>
  <c r="I169" i="3"/>
  <c r="N169" i="3" s="1"/>
  <c r="I56" i="3"/>
  <c r="H62" i="3"/>
  <c r="H140" i="3"/>
  <c r="L140" i="3" s="1"/>
  <c r="H158" i="3"/>
  <c r="H172" i="3"/>
  <c r="L172" i="3" s="1"/>
  <c r="H177" i="3"/>
  <c r="L177" i="3" s="1"/>
  <c r="H55" i="3"/>
  <c r="H63" i="3"/>
  <c r="H167" i="3"/>
  <c r="L167" i="3" s="1"/>
  <c r="H119" i="3"/>
  <c r="L119" i="3" s="1"/>
  <c r="H107" i="3"/>
  <c r="H24" i="3"/>
  <c r="H125" i="3"/>
  <c r="L125" i="3" s="1"/>
  <c r="H166" i="3"/>
  <c r="H138" i="3"/>
  <c r="L138" i="3" s="1"/>
  <c r="H31" i="3"/>
  <c r="L31" i="3" s="1"/>
  <c r="H2" i="3"/>
  <c r="L2" i="3" s="1"/>
  <c r="H25" i="3"/>
  <c r="L25" i="3" s="1"/>
  <c r="H121" i="3"/>
  <c r="H87" i="3"/>
  <c r="L87" i="3" s="1"/>
  <c r="H183" i="3"/>
  <c r="L183" i="3" s="1"/>
  <c r="H54" i="3"/>
  <c r="H34" i="3"/>
  <c r="L34" i="3" s="1"/>
  <c r="H189" i="3"/>
  <c r="H29" i="3"/>
  <c r="L29" i="3" s="1"/>
  <c r="H21" i="3"/>
  <c r="L21" i="3" s="1"/>
  <c r="H26" i="3"/>
  <c r="L26" i="3" s="1"/>
  <c r="H45" i="3"/>
  <c r="L45" i="3" s="1"/>
  <c r="H171" i="3"/>
  <c r="L171" i="3" s="1"/>
  <c r="H105" i="3"/>
  <c r="H77" i="3"/>
  <c r="H165" i="3"/>
  <c r="L165" i="3" s="1"/>
  <c r="H52" i="3"/>
  <c r="L52" i="3" s="1"/>
  <c r="H75" i="3"/>
  <c r="L75" i="3" s="1"/>
  <c r="H38" i="3"/>
  <c r="H22" i="3"/>
  <c r="H12" i="3"/>
  <c r="L12" i="3" s="1"/>
  <c r="H9" i="3"/>
  <c r="L9" i="3" s="1"/>
  <c r="H10" i="3"/>
  <c r="L10" i="3" s="1"/>
  <c r="H193" i="3"/>
  <c r="H192" i="3"/>
  <c r="H86" i="3"/>
  <c r="L86" i="3" s="1"/>
  <c r="H51" i="3"/>
  <c r="L51" i="3" s="1"/>
  <c r="H179" i="3"/>
  <c r="H84" i="3"/>
  <c r="L84" i="3" s="1"/>
  <c r="H99" i="3"/>
  <c r="H80" i="3"/>
  <c r="L80" i="3" s="1"/>
  <c r="H108" i="3"/>
  <c r="L108" i="3" s="1"/>
  <c r="H57" i="3"/>
  <c r="L57" i="3" s="1"/>
  <c r="H112" i="3"/>
  <c r="H123" i="3"/>
  <c r="L123" i="3" s="1"/>
  <c r="H194" i="3"/>
  <c r="L194" i="3" s="1"/>
  <c r="H146" i="3"/>
  <c r="L146" i="3" s="1"/>
  <c r="H164" i="3"/>
  <c r="H95" i="3"/>
  <c r="L95" i="3" s="1"/>
  <c r="H153" i="3"/>
  <c r="H147" i="3"/>
  <c r="L147" i="3" s="1"/>
  <c r="H109" i="3"/>
  <c r="L109" i="3" s="1"/>
  <c r="H191" i="3"/>
  <c r="H150" i="3"/>
  <c r="L150" i="3" s="1"/>
  <c r="H104" i="3"/>
  <c r="L104" i="3" s="1"/>
  <c r="H136" i="3"/>
  <c r="H154" i="3"/>
  <c r="L154" i="3" s="1"/>
  <c r="H186" i="3"/>
  <c r="L186" i="3" s="1"/>
  <c r="H143" i="3"/>
  <c r="L143" i="3" s="1"/>
  <c r="H162" i="3"/>
  <c r="L162" i="3" s="1"/>
  <c r="H49" i="3"/>
  <c r="L49" i="3" s="1"/>
  <c r="H92" i="3"/>
  <c r="H17" i="3"/>
  <c r="L17" i="3" s="1"/>
  <c r="H79" i="3"/>
  <c r="L79" i="3" s="1"/>
  <c r="H110" i="3"/>
  <c r="H81" i="3"/>
  <c r="L81" i="3" s="1"/>
  <c r="H180" i="3"/>
  <c r="L180" i="3" s="1"/>
  <c r="H102" i="3"/>
  <c r="L102" i="3" s="1"/>
  <c r="H39" i="3"/>
  <c r="H142" i="3"/>
  <c r="L142" i="3" s="1"/>
  <c r="H168" i="3"/>
  <c r="L168" i="3" s="1"/>
  <c r="H137" i="3"/>
  <c r="H82" i="3"/>
  <c r="L82" i="3" s="1"/>
  <c r="H58" i="3"/>
  <c r="L58" i="3" s="1"/>
  <c r="H37" i="3"/>
  <c r="L37" i="3" s="1"/>
  <c r="H91" i="3"/>
  <c r="H175" i="3"/>
  <c r="H61" i="3"/>
  <c r="H74" i="3"/>
  <c r="L74" i="3" s="1"/>
  <c r="H35" i="3"/>
  <c r="L35" i="3" s="1"/>
  <c r="H170" i="3"/>
  <c r="L170" i="3" s="1"/>
  <c r="H174" i="3"/>
  <c r="N174" i="3" s="1"/>
  <c r="H128" i="3"/>
  <c r="L128" i="3" s="1"/>
  <c r="H88" i="3"/>
  <c r="H67" i="3"/>
  <c r="L67" i="3" s="1"/>
  <c r="H46" i="3"/>
  <c r="H145" i="3"/>
  <c r="L145" i="3" s="1"/>
  <c r="H120" i="3"/>
  <c r="H196" i="3"/>
  <c r="H83" i="3"/>
  <c r="L83" i="3" s="1"/>
  <c r="H116" i="3"/>
  <c r="L116" i="3" s="1"/>
  <c r="H161" i="3"/>
  <c r="L161" i="3" s="1"/>
  <c r="H97" i="3"/>
  <c r="L97" i="3" s="1"/>
  <c r="H19" i="3"/>
  <c r="L19" i="3" s="1"/>
  <c r="H53" i="3"/>
  <c r="L53" i="3" s="1"/>
  <c r="H20" i="3"/>
  <c r="H47" i="3"/>
  <c r="H23" i="3"/>
  <c r="H11" i="3"/>
  <c r="L11" i="3" s="1"/>
  <c r="H28" i="3"/>
  <c r="H5" i="3"/>
  <c r="L5" i="3" s="1"/>
  <c r="H32" i="3"/>
  <c r="H178" i="3"/>
  <c r="L178" i="3" s="1"/>
  <c r="H182" i="3"/>
  <c r="H155" i="3"/>
  <c r="L155" i="3" s="1"/>
  <c r="H14" i="3"/>
  <c r="L14" i="3" s="1"/>
  <c r="H78" i="3"/>
  <c r="L78" i="3" s="1"/>
  <c r="H96" i="3"/>
  <c r="H27" i="3"/>
  <c r="L27" i="3" s="1"/>
  <c r="H115" i="3"/>
  <c r="L115" i="3" s="1"/>
  <c r="H70" i="3"/>
  <c r="L70" i="3" s="1"/>
  <c r="H36" i="3"/>
  <c r="H64" i="3"/>
  <c r="L64" i="3" s="1"/>
  <c r="H106" i="3"/>
  <c r="L106" i="3" s="1"/>
  <c r="H135" i="3"/>
  <c r="L135" i="3" s="1"/>
  <c r="H8" i="3"/>
  <c r="H42" i="3"/>
  <c r="L42" i="3" s="1"/>
  <c r="H148" i="3"/>
  <c r="L148" i="3" s="1"/>
  <c r="H163" i="3"/>
  <c r="L163" i="3" s="1"/>
  <c r="H76" i="3"/>
  <c r="H156" i="3"/>
  <c r="L156" i="3" s="1"/>
  <c r="H131" i="3"/>
  <c r="L131" i="3" s="1"/>
  <c r="H117" i="3"/>
  <c r="L117" i="3" s="1"/>
  <c r="H152" i="3"/>
  <c r="H7" i="3"/>
  <c r="H3" i="3"/>
  <c r="L3" i="3" s="1"/>
  <c r="H16" i="3"/>
  <c r="L16" i="3" s="1"/>
  <c r="H185" i="3"/>
  <c r="L185" i="3" s="1"/>
  <c r="H151" i="3"/>
  <c r="L151" i="3" s="1"/>
  <c r="H60" i="3"/>
  <c r="L60" i="3" s="1"/>
  <c r="H173" i="3"/>
  <c r="L173" i="3" s="1"/>
  <c r="H181" i="3"/>
  <c r="H187" i="3"/>
  <c r="H176" i="3"/>
  <c r="L176" i="3" s="1"/>
  <c r="H188" i="3"/>
  <c r="L188" i="3" s="1"/>
  <c r="H111" i="3"/>
  <c r="L111" i="3" s="1"/>
  <c r="H190" i="3"/>
  <c r="H6" i="3"/>
  <c r="L6" i="3" s="1"/>
  <c r="H159" i="3"/>
  <c r="H122" i="3"/>
  <c r="H149" i="3"/>
  <c r="H184" i="3"/>
  <c r="L184" i="3" s="1"/>
  <c r="H69" i="3"/>
  <c r="L69" i="3" s="1"/>
  <c r="H98" i="3"/>
  <c r="H94" i="3"/>
  <c r="L94" i="3" s="1"/>
  <c r="H195" i="3"/>
  <c r="H89" i="3"/>
  <c r="L89" i="3" s="1"/>
  <c r="H59" i="3"/>
  <c r="L59" i="3" s="1"/>
  <c r="H41" i="3"/>
  <c r="L41" i="3" s="1"/>
  <c r="H144" i="3"/>
  <c r="H103" i="3"/>
  <c r="L103" i="3" s="1"/>
  <c r="H160" i="3"/>
  <c r="H85" i="3"/>
  <c r="H50" i="3"/>
  <c r="L50" i="3" s="1"/>
  <c r="H33" i="3"/>
  <c r="L33" i="3" s="1"/>
  <c r="H114" i="3"/>
  <c r="H124" i="3"/>
  <c r="L124" i="3" s="1"/>
  <c r="H118" i="3"/>
  <c r="H133" i="3"/>
  <c r="L133" i="3" s="1"/>
  <c r="H73" i="3"/>
  <c r="L73" i="3" s="1"/>
  <c r="H4" i="3"/>
  <c r="H65" i="3"/>
  <c r="L65" i="3" s="1"/>
  <c r="H68" i="3"/>
  <c r="L68" i="3" s="1"/>
  <c r="H101" i="3"/>
  <c r="L101" i="3" s="1"/>
  <c r="H139" i="3"/>
  <c r="L139" i="3" s="1"/>
  <c r="H90" i="3"/>
  <c r="H72" i="3"/>
  <c r="L72" i="3" s="1"/>
  <c r="H66" i="3"/>
  <c r="H100" i="3"/>
  <c r="L100" i="3" s="1"/>
  <c r="H130" i="3"/>
  <c r="L130" i="3" s="1"/>
  <c r="H44" i="3"/>
  <c r="L44" i="3" s="1"/>
  <c r="H43" i="3"/>
  <c r="L43" i="3" s="1"/>
  <c r="H15" i="3"/>
  <c r="H18" i="3"/>
  <c r="L18" i="3" s="1"/>
  <c r="H13" i="3"/>
  <c r="L13" i="3" s="1"/>
  <c r="H48" i="3"/>
  <c r="H126" i="3"/>
  <c r="H129" i="3"/>
  <c r="H93" i="3"/>
  <c r="L93" i="3" s="1"/>
  <c r="H134" i="3"/>
  <c r="L134" i="3" s="1"/>
  <c r="H113" i="3"/>
  <c r="H141" i="3"/>
  <c r="H71" i="3"/>
  <c r="L71" i="3" s="1"/>
  <c r="H132" i="3"/>
  <c r="L132" i="3" s="1"/>
  <c r="H127" i="3"/>
  <c r="L127" i="3" s="1"/>
  <c r="H157" i="3"/>
  <c r="L157" i="3" s="1"/>
  <c r="H40" i="3"/>
  <c r="H169" i="3"/>
  <c r="L169" i="3" s="1"/>
  <c r="H56" i="3"/>
  <c r="G30" i="3"/>
  <c r="G169" i="3"/>
  <c r="G40" i="3"/>
  <c r="G157" i="3"/>
  <c r="G127" i="3"/>
  <c r="G132" i="3"/>
  <c r="G71" i="3"/>
  <c r="G141" i="3"/>
  <c r="G113" i="3"/>
  <c r="G134" i="3"/>
  <c r="G93" i="3"/>
  <c r="G129" i="3"/>
  <c r="G126" i="3"/>
  <c r="G48" i="3"/>
  <c r="G13" i="3"/>
  <c r="G18" i="3"/>
  <c r="G15" i="3"/>
  <c r="G43" i="3"/>
  <c r="G44" i="3"/>
  <c r="G130" i="3"/>
  <c r="G100" i="3"/>
  <c r="G66" i="3"/>
  <c r="G72" i="3"/>
  <c r="G90" i="3"/>
  <c r="G139" i="3"/>
  <c r="G101" i="3"/>
  <c r="G68" i="3"/>
  <c r="G65" i="3"/>
  <c r="G4" i="3"/>
  <c r="G73" i="3"/>
  <c r="G133" i="3"/>
  <c r="G118" i="3"/>
  <c r="G124" i="3"/>
  <c r="G114" i="3"/>
  <c r="G33" i="3"/>
  <c r="G50" i="3"/>
  <c r="G85" i="3"/>
  <c r="G160" i="3"/>
  <c r="G103" i="3"/>
  <c r="G144" i="3"/>
  <c r="G41" i="3"/>
  <c r="G59" i="3"/>
  <c r="G89" i="3"/>
  <c r="G195" i="3"/>
  <c r="G94" i="3"/>
  <c r="G98" i="3"/>
  <c r="G69" i="3"/>
  <c r="G184" i="3"/>
  <c r="G149" i="3"/>
  <c r="G122" i="3"/>
  <c r="G159" i="3"/>
  <c r="G6" i="3"/>
  <c r="G190" i="3"/>
  <c r="G111" i="3"/>
  <c r="G188" i="3"/>
  <c r="G176" i="3"/>
  <c r="G187" i="3"/>
  <c r="G181" i="3"/>
  <c r="G173" i="3"/>
  <c r="G60" i="3"/>
  <c r="G151" i="3"/>
  <c r="G185" i="3"/>
  <c r="G16" i="3"/>
  <c r="G3" i="3"/>
  <c r="G7" i="3"/>
  <c r="G152" i="3"/>
  <c r="G117" i="3"/>
  <c r="G131" i="3"/>
  <c r="G156" i="3"/>
  <c r="G76" i="3"/>
  <c r="G163" i="3"/>
  <c r="G148" i="3"/>
  <c r="G42" i="3"/>
  <c r="G8" i="3"/>
  <c r="G135" i="3"/>
  <c r="G106" i="3"/>
  <c r="G64" i="3"/>
  <c r="G36" i="3"/>
  <c r="G70" i="3"/>
  <c r="G115" i="3"/>
  <c r="G27" i="3"/>
  <c r="G96" i="3"/>
  <c r="G78" i="3"/>
  <c r="G14" i="3"/>
  <c r="G155" i="3"/>
  <c r="G182" i="3"/>
  <c r="G178" i="3"/>
  <c r="G32" i="3"/>
  <c r="G5" i="3"/>
  <c r="G28" i="3"/>
  <c r="G11" i="3"/>
  <c r="G23" i="3"/>
  <c r="G47" i="3"/>
  <c r="G20" i="3"/>
  <c r="G53" i="3"/>
  <c r="G19" i="3"/>
  <c r="G97" i="3"/>
  <c r="G161" i="3"/>
  <c r="G116" i="3"/>
  <c r="G83" i="3"/>
  <c r="G196" i="3"/>
  <c r="G120" i="3"/>
  <c r="G145" i="3"/>
  <c r="G46" i="3"/>
  <c r="G67" i="3"/>
  <c r="G88" i="3"/>
  <c r="G128" i="3"/>
  <c r="G174" i="3"/>
  <c r="G170" i="3"/>
  <c r="G35" i="3"/>
  <c r="G74" i="3"/>
  <c r="G61" i="3"/>
  <c r="G175" i="3"/>
  <c r="G91" i="3"/>
  <c r="G37" i="3"/>
  <c r="G58" i="3"/>
  <c r="G82" i="3"/>
  <c r="G137" i="3"/>
  <c r="G168" i="3"/>
  <c r="G142" i="3"/>
  <c r="G39" i="3"/>
  <c r="G102" i="3"/>
  <c r="G180" i="3"/>
  <c r="G81" i="3"/>
  <c r="G110" i="3"/>
  <c r="G79" i="3"/>
  <c r="G17" i="3"/>
  <c r="G92" i="3"/>
  <c r="G49" i="3"/>
  <c r="G162" i="3"/>
  <c r="G143" i="3"/>
  <c r="G186" i="3"/>
  <c r="G154" i="3"/>
  <c r="G136" i="3"/>
  <c r="G104" i="3"/>
  <c r="G150" i="3"/>
  <c r="G191" i="3"/>
  <c r="G109" i="3"/>
  <c r="G147" i="3"/>
  <c r="G153" i="3"/>
  <c r="G95" i="3"/>
  <c r="G164" i="3"/>
  <c r="G146" i="3"/>
  <c r="G194" i="3"/>
  <c r="G123" i="3"/>
  <c r="G112" i="3"/>
  <c r="G57" i="3"/>
  <c r="G108" i="3"/>
  <c r="G80" i="3"/>
  <c r="G99" i="3"/>
  <c r="G84" i="3"/>
  <c r="G179" i="3"/>
  <c r="G51" i="3"/>
  <c r="G86" i="3"/>
  <c r="G192" i="3"/>
  <c r="G193" i="3"/>
  <c r="G10" i="3"/>
  <c r="G9" i="3"/>
  <c r="G12" i="3"/>
  <c r="G22" i="3"/>
  <c r="G38" i="3"/>
  <c r="G75" i="3"/>
  <c r="G52" i="3"/>
  <c r="G165" i="3"/>
  <c r="G77" i="3"/>
  <c r="G105" i="3"/>
  <c r="G171" i="3"/>
  <c r="G45" i="3"/>
  <c r="G26" i="3"/>
  <c r="G21" i="3"/>
  <c r="G29" i="3"/>
  <c r="G189" i="3"/>
  <c r="G34" i="3"/>
  <c r="G54" i="3"/>
  <c r="G183" i="3"/>
  <c r="G87" i="3"/>
  <c r="G121" i="3"/>
  <c r="G25" i="3"/>
  <c r="G31" i="3"/>
  <c r="G138" i="3"/>
  <c r="G166" i="3"/>
  <c r="G125" i="3"/>
  <c r="G24" i="3"/>
  <c r="G107" i="3"/>
  <c r="G119" i="3"/>
  <c r="G167" i="3"/>
  <c r="G63" i="3"/>
  <c r="G55" i="3"/>
  <c r="G177" i="3"/>
  <c r="G172" i="3"/>
  <c r="G158" i="3"/>
  <c r="G140" i="3"/>
  <c r="G62" i="3"/>
  <c r="G56" i="3"/>
  <c r="G2" i="3"/>
  <c r="N209" i="3"/>
  <c r="N331" i="3"/>
  <c r="N251" i="3"/>
  <c r="N211" i="3"/>
  <c r="N207" i="3"/>
  <c r="K1107" i="1" l="1"/>
  <c r="J1107" i="1" s="1"/>
  <c r="K2771" i="1"/>
  <c r="J2771" i="1" s="1"/>
  <c r="K3939" i="1"/>
  <c r="J3939" i="1" s="1"/>
  <c r="J2704" i="4"/>
  <c r="I2704" i="4" s="1"/>
  <c r="J3130" i="4"/>
  <c r="I3130" i="4" s="1"/>
  <c r="J3302" i="4"/>
  <c r="I3302" i="4" s="1"/>
  <c r="J3717" i="4"/>
  <c r="I3717" i="4" s="1"/>
  <c r="K52" i="1"/>
  <c r="J52" i="1" s="1"/>
  <c r="K211" i="1"/>
  <c r="J211" i="1" s="1"/>
  <c r="K339" i="1"/>
  <c r="J339" i="1" s="1"/>
  <c r="K467" i="1"/>
  <c r="J467" i="1" s="1"/>
  <c r="K595" i="1"/>
  <c r="J595" i="1" s="1"/>
  <c r="K723" i="1"/>
  <c r="J723" i="1" s="1"/>
  <c r="K851" i="1"/>
  <c r="J851" i="1" s="1"/>
  <c r="K1235" i="1"/>
  <c r="J1235" i="1" s="1"/>
  <c r="K1363" i="1"/>
  <c r="J1363" i="1" s="1"/>
  <c r="K1491" i="1"/>
  <c r="J1491" i="1" s="1"/>
  <c r="K1619" i="1"/>
  <c r="J1619" i="1" s="1"/>
  <c r="K1875" i="1"/>
  <c r="J1875" i="1" s="1"/>
  <c r="K2003" i="1"/>
  <c r="J2003" i="1" s="1"/>
  <c r="K2131" i="1"/>
  <c r="J2131" i="1" s="1"/>
  <c r="K2387" i="1"/>
  <c r="J2387" i="1" s="1"/>
  <c r="K2515" i="1"/>
  <c r="J2515" i="1" s="1"/>
  <c r="K3283" i="1"/>
  <c r="J3283" i="1" s="1"/>
  <c r="K3619" i="1"/>
  <c r="J3619" i="1" s="1"/>
  <c r="L26" i="5"/>
  <c r="M26" i="5" s="1"/>
  <c r="K2067" i="1"/>
  <c r="J2067" i="1" s="1"/>
  <c r="K1043" i="1"/>
  <c r="J1043" i="1" s="1"/>
  <c r="J1718" i="4"/>
  <c r="I1718" i="4" s="1"/>
  <c r="K1939" i="1"/>
  <c r="J1939" i="1" s="1"/>
  <c r="K915" i="1"/>
  <c r="J915" i="1" s="1"/>
  <c r="J3672" i="4"/>
  <c r="I3672" i="4" s="1"/>
  <c r="J2331" i="4"/>
  <c r="I2331" i="4" s="1"/>
  <c r="M196" i="3"/>
  <c r="N196" i="3"/>
  <c r="L189" i="5"/>
  <c r="M189" i="5" s="1"/>
  <c r="I189" i="5"/>
  <c r="L133" i="5"/>
  <c r="M133" i="5" s="1"/>
  <c r="I133" i="5"/>
  <c r="L77" i="5"/>
  <c r="M77" i="5" s="1"/>
  <c r="I77" i="5"/>
  <c r="L21" i="5"/>
  <c r="M21" i="5" s="1"/>
  <c r="J21" i="5"/>
  <c r="I21" i="5"/>
  <c r="L165" i="5"/>
  <c r="M165" i="5" s="1"/>
  <c r="I165" i="5"/>
  <c r="L109" i="5"/>
  <c r="M109" i="5" s="1"/>
  <c r="K2509" i="1" s="1"/>
  <c r="J2509" i="1" s="1"/>
  <c r="I109" i="5"/>
  <c r="K3651" i="1"/>
  <c r="J3651" i="1" s="1"/>
  <c r="K1811" i="1"/>
  <c r="J1811" i="1" s="1"/>
  <c r="J4046" i="4"/>
  <c r="I4046" i="4" s="1"/>
  <c r="J3001" i="4"/>
  <c r="I3001" i="4" s="1"/>
  <c r="J1050" i="4"/>
  <c r="I1050" i="4" s="1"/>
  <c r="L149" i="5"/>
  <c r="M149" i="5" s="1"/>
  <c r="K965" i="1" s="1"/>
  <c r="J965" i="1" s="1"/>
  <c r="I149" i="5"/>
  <c r="L93" i="5"/>
  <c r="M93" i="5" s="1"/>
  <c r="K2259" i="1" s="1"/>
  <c r="J2259" i="1" s="1"/>
  <c r="I93" i="5"/>
  <c r="L173" i="5"/>
  <c r="M173" i="5" s="1"/>
  <c r="I173" i="5"/>
  <c r="L141" i="5"/>
  <c r="M141" i="5" s="1"/>
  <c r="I141" i="5"/>
  <c r="L117" i="5"/>
  <c r="M117" i="5" s="1"/>
  <c r="I117" i="5"/>
  <c r="L85" i="5"/>
  <c r="I85" i="5"/>
  <c r="L61" i="5"/>
  <c r="M61" i="5" s="1"/>
  <c r="I61" i="5"/>
  <c r="L29" i="5"/>
  <c r="M29" i="5" s="1"/>
  <c r="I29" i="5"/>
  <c r="L5" i="5"/>
  <c r="M5" i="5" s="1"/>
  <c r="J5" i="5"/>
  <c r="I5" i="5"/>
  <c r="K531" i="1"/>
  <c r="J531" i="1" s="1"/>
  <c r="K1427" i="1"/>
  <c r="J1427" i="1" s="1"/>
  <c r="K403" i="1"/>
  <c r="J403" i="1" s="1"/>
  <c r="N94" i="3"/>
  <c r="I37" i="5"/>
  <c r="K3347" i="1"/>
  <c r="J3347" i="1" s="1"/>
  <c r="N156" i="3"/>
  <c r="M156" i="3"/>
  <c r="L181" i="5"/>
  <c r="I181" i="5"/>
  <c r="L157" i="5"/>
  <c r="M157" i="5" s="1"/>
  <c r="I157" i="5"/>
  <c r="L125" i="5"/>
  <c r="M125" i="5" s="1"/>
  <c r="I125" i="5"/>
  <c r="L101" i="5"/>
  <c r="M101" i="5" s="1"/>
  <c r="I101" i="5"/>
  <c r="L69" i="5"/>
  <c r="M69" i="5" s="1"/>
  <c r="K419" i="1" s="1"/>
  <c r="J419" i="1" s="1"/>
  <c r="I69" i="5"/>
  <c r="L45" i="5"/>
  <c r="M45" i="5" s="1"/>
  <c r="I45" i="5"/>
  <c r="L13" i="5"/>
  <c r="M13" i="5" s="1"/>
  <c r="I13" i="5"/>
  <c r="K13" i="5"/>
  <c r="I53" i="5"/>
  <c r="K1555" i="1"/>
  <c r="J1555" i="1" s="1"/>
  <c r="J1129" i="4"/>
  <c r="I1129" i="4" s="1"/>
  <c r="K3453" i="1"/>
  <c r="J3453" i="1" s="1"/>
  <c r="K2195" i="1"/>
  <c r="J2195" i="1" s="1"/>
  <c r="K147" i="1"/>
  <c r="J147" i="1" s="1"/>
  <c r="N191" i="3"/>
  <c r="O195" i="3"/>
  <c r="O193" i="3"/>
  <c r="O189" i="3"/>
  <c r="O157" i="3"/>
  <c r="O131" i="3"/>
  <c r="O14" i="3"/>
  <c r="O83" i="3"/>
  <c r="J3435" i="4"/>
  <c r="I3435" i="4" s="1"/>
  <c r="J3480" i="4"/>
  <c r="I3480" i="4" s="1"/>
  <c r="J3678" i="4"/>
  <c r="I3678" i="4" s="1"/>
  <c r="J3854" i="4"/>
  <c r="I3854" i="4" s="1"/>
  <c r="K129" i="1"/>
  <c r="J129" i="1" s="1"/>
  <c r="K227" i="1"/>
  <c r="J227" i="1" s="1"/>
  <c r="K323" i="1"/>
  <c r="J323" i="1" s="1"/>
  <c r="K611" i="1"/>
  <c r="J611" i="1" s="1"/>
  <c r="K707" i="1"/>
  <c r="J707" i="1" s="1"/>
  <c r="K803" i="1"/>
  <c r="J803" i="1" s="1"/>
  <c r="K899" i="1"/>
  <c r="J899" i="1" s="1"/>
  <c r="K995" i="1"/>
  <c r="J995" i="1" s="1"/>
  <c r="K1091" i="1"/>
  <c r="J1091" i="1" s="1"/>
  <c r="K1187" i="1"/>
  <c r="J1187" i="1" s="1"/>
  <c r="K1283" i="1"/>
  <c r="J1283" i="1" s="1"/>
  <c r="K1379" i="1"/>
  <c r="J1379" i="1" s="1"/>
  <c r="K1475" i="1"/>
  <c r="J1475" i="1" s="1"/>
  <c r="K1571" i="1"/>
  <c r="J1571" i="1" s="1"/>
  <c r="K1667" i="1"/>
  <c r="J1667" i="1" s="1"/>
  <c r="K1763" i="1"/>
  <c r="J1763" i="1" s="1"/>
  <c r="K1859" i="1"/>
  <c r="J1859" i="1" s="1"/>
  <c r="K1955" i="1"/>
  <c r="J1955" i="1" s="1"/>
  <c r="K2051" i="1"/>
  <c r="J2051" i="1" s="1"/>
  <c r="K2115" i="1"/>
  <c r="J2115" i="1" s="1"/>
  <c r="K2211" i="1"/>
  <c r="J2211" i="1" s="1"/>
  <c r="K2307" i="1"/>
  <c r="J2307" i="1" s="1"/>
  <c r="K2403" i="1"/>
  <c r="J2403" i="1" s="1"/>
  <c r="K2595" i="1"/>
  <c r="J2595" i="1" s="1"/>
  <c r="K2755" i="1"/>
  <c r="J2755" i="1" s="1"/>
  <c r="K3331" i="1"/>
  <c r="J3331" i="1" s="1"/>
  <c r="K3531" i="1"/>
  <c r="J3531" i="1" s="1"/>
  <c r="K3627" i="1"/>
  <c r="J3627" i="1" s="1"/>
  <c r="K3675" i="1"/>
  <c r="J3675" i="1" s="1"/>
  <c r="K3723" i="1"/>
  <c r="J3723" i="1" s="1"/>
  <c r="K3803" i="1"/>
  <c r="J3803" i="1" s="1"/>
  <c r="K3995" i="1"/>
  <c r="J3995" i="1" s="1"/>
  <c r="J613" i="4"/>
  <c r="I613" i="4" s="1"/>
  <c r="J1257" i="4"/>
  <c r="I1257" i="4" s="1"/>
  <c r="J1639" i="4"/>
  <c r="I1639" i="4" s="1"/>
  <c r="J1670" i="4"/>
  <c r="I1670" i="4" s="1"/>
  <c r="J2006" i="4"/>
  <c r="I2006" i="4" s="1"/>
  <c r="J2083" i="4"/>
  <c r="I2083" i="4" s="1"/>
  <c r="J2348" i="4"/>
  <c r="I2348" i="4" s="1"/>
  <c r="J2377" i="4"/>
  <c r="I2377" i="4" s="1"/>
  <c r="J3142" i="4"/>
  <c r="I3142" i="4" s="1"/>
  <c r="J3290" i="4"/>
  <c r="I3290" i="4" s="1"/>
  <c r="J3334" i="4"/>
  <c r="I3334" i="4" s="1"/>
  <c r="K27" i="1"/>
  <c r="J27" i="1" s="1"/>
  <c r="K163" i="1"/>
  <c r="J163" i="1" s="1"/>
  <c r="K259" i="1"/>
  <c r="J259" i="1" s="1"/>
  <c r="K355" i="1"/>
  <c r="J355" i="1" s="1"/>
  <c r="K547" i="1"/>
  <c r="J547" i="1" s="1"/>
  <c r="K739" i="1"/>
  <c r="J739" i="1" s="1"/>
  <c r="K931" i="1"/>
  <c r="J931" i="1" s="1"/>
  <c r="K1027" i="1"/>
  <c r="J1027" i="1" s="1"/>
  <c r="K1123" i="1"/>
  <c r="J1123" i="1" s="1"/>
  <c r="K1219" i="1"/>
  <c r="J1219" i="1" s="1"/>
  <c r="K1507" i="1"/>
  <c r="J1507" i="1" s="1"/>
  <c r="K1827" i="1"/>
  <c r="J1827" i="1" s="1"/>
  <c r="K2019" i="1"/>
  <c r="J2019" i="1" s="1"/>
  <c r="K2147" i="1"/>
  <c r="J2147" i="1" s="1"/>
  <c r="K2243" i="1"/>
  <c r="J2243" i="1" s="1"/>
  <c r="K2339" i="1"/>
  <c r="J2339" i="1" s="1"/>
  <c r="K2435" i="1"/>
  <c r="J2435" i="1" s="1"/>
  <c r="K2531" i="1"/>
  <c r="J2531" i="1" s="1"/>
  <c r="K2723" i="1"/>
  <c r="J2723" i="1" s="1"/>
  <c r="K3011" i="1"/>
  <c r="J3011" i="1" s="1"/>
  <c r="K3203" i="1"/>
  <c r="J3203" i="1" s="1"/>
  <c r="K3299" i="1"/>
  <c r="J3299" i="1" s="1"/>
  <c r="K3659" i="1"/>
  <c r="J3659" i="1" s="1"/>
  <c r="K3771" i="1"/>
  <c r="J3771" i="1" s="1"/>
  <c r="J1513" i="4"/>
  <c r="I1513" i="4" s="1"/>
  <c r="J3270" i="4"/>
  <c r="I3270" i="4" s="1"/>
  <c r="J3997" i="4"/>
  <c r="I3997" i="4" s="1"/>
  <c r="K291" i="1"/>
  <c r="J291" i="1" s="1"/>
  <c r="K387" i="1"/>
  <c r="J387" i="1" s="1"/>
  <c r="K579" i="1"/>
  <c r="J579" i="1" s="1"/>
  <c r="K963" i="1"/>
  <c r="J963" i="1" s="1"/>
  <c r="K1059" i="1"/>
  <c r="J1059" i="1" s="1"/>
  <c r="K1155" i="1"/>
  <c r="J1155" i="1" s="1"/>
  <c r="K1251" i="1"/>
  <c r="J1251" i="1" s="1"/>
  <c r="K1347" i="1"/>
  <c r="J1347" i="1" s="1"/>
  <c r="K1443" i="1"/>
  <c r="J1443" i="1" s="1"/>
  <c r="K1539" i="1"/>
  <c r="J1539" i="1" s="1"/>
  <c r="K1635" i="1"/>
  <c r="J1635" i="1" s="1"/>
  <c r="K1731" i="1"/>
  <c r="J1731" i="1" s="1"/>
  <c r="K1891" i="1"/>
  <c r="J1891" i="1" s="1"/>
  <c r="K2083" i="1"/>
  <c r="J2083" i="1" s="1"/>
  <c r="K2179" i="1"/>
  <c r="J2179" i="1" s="1"/>
  <c r="K2275" i="1"/>
  <c r="J2275" i="1" s="1"/>
  <c r="K2371" i="1"/>
  <c r="J2371" i="1" s="1"/>
  <c r="K2563" i="1"/>
  <c r="J2563" i="1" s="1"/>
  <c r="K2787" i="1"/>
  <c r="J2787" i="1" s="1"/>
  <c r="K2883" i="1"/>
  <c r="J2883" i="1" s="1"/>
  <c r="K3267" i="1"/>
  <c r="J3267" i="1" s="1"/>
  <c r="K3441" i="1"/>
  <c r="J3441" i="1" s="1"/>
  <c r="K3595" i="1"/>
  <c r="J3595" i="1" s="1"/>
  <c r="K3835" i="1"/>
  <c r="J3835" i="1" s="1"/>
  <c r="K3931" i="1"/>
  <c r="J3931" i="1" s="1"/>
  <c r="J792" i="4"/>
  <c r="I792" i="4" s="1"/>
  <c r="J1097" i="4"/>
  <c r="I1097" i="4" s="1"/>
  <c r="J1353" i="4"/>
  <c r="I1353" i="4" s="1"/>
  <c r="J1873" i="4"/>
  <c r="I1873" i="4" s="1"/>
  <c r="J2069" i="4"/>
  <c r="I2069" i="4" s="1"/>
  <c r="J2192" i="4"/>
  <c r="I2192" i="4" s="1"/>
  <c r="J2195" i="4"/>
  <c r="I2195" i="4" s="1"/>
  <c r="J2352" i="4"/>
  <c r="I2352" i="4" s="1"/>
  <c r="J2397" i="4"/>
  <c r="I2397" i="4" s="1"/>
  <c r="J2420" i="4"/>
  <c r="I2420" i="4" s="1"/>
  <c r="J2782" i="4"/>
  <c r="I2782" i="4" s="1"/>
  <c r="J3008" i="4"/>
  <c r="I3008" i="4" s="1"/>
  <c r="J3126" i="4"/>
  <c r="I3126" i="4" s="1"/>
  <c r="J3281" i="4"/>
  <c r="I3281" i="4" s="1"/>
  <c r="J3318" i="4"/>
  <c r="I3318" i="4" s="1"/>
  <c r="J3345" i="4"/>
  <c r="I3345" i="4" s="1"/>
  <c r="J3425" i="4"/>
  <c r="I3425" i="4" s="1"/>
  <c r="J3455" i="4"/>
  <c r="I3455" i="4" s="1"/>
  <c r="J3623" i="4"/>
  <c r="I3623" i="4" s="1"/>
  <c r="J3668" i="4"/>
  <c r="I3668" i="4" s="1"/>
  <c r="K29" i="1"/>
  <c r="J29" i="1" s="1"/>
  <c r="K81" i="1"/>
  <c r="J81" i="1" s="1"/>
  <c r="K132" i="1"/>
  <c r="J132" i="1" s="1"/>
  <c r="K165" i="1"/>
  <c r="J165" i="1" s="1"/>
  <c r="K261" i="1"/>
  <c r="J261" i="1" s="1"/>
  <c r="K293" i="1"/>
  <c r="J293" i="1" s="1"/>
  <c r="K325" i="1"/>
  <c r="J325" i="1" s="1"/>
  <c r="K357" i="1"/>
  <c r="J357" i="1" s="1"/>
  <c r="K389" i="1"/>
  <c r="J389" i="1" s="1"/>
  <c r="K421" i="1"/>
  <c r="J421" i="1" s="1"/>
  <c r="K549" i="1"/>
  <c r="J549" i="1" s="1"/>
  <c r="K581" i="1"/>
  <c r="J581" i="1" s="1"/>
  <c r="K613" i="1"/>
  <c r="J613" i="1" s="1"/>
  <c r="K709" i="1"/>
  <c r="J709" i="1" s="1"/>
  <c r="K741" i="1"/>
  <c r="J741" i="1" s="1"/>
  <c r="K805" i="1"/>
  <c r="J805" i="1" s="1"/>
  <c r="K901" i="1"/>
  <c r="J901" i="1" s="1"/>
  <c r="K933" i="1"/>
  <c r="J933" i="1" s="1"/>
  <c r="K997" i="1"/>
  <c r="J997" i="1" s="1"/>
  <c r="K1029" i="1"/>
  <c r="J1029" i="1" s="1"/>
  <c r="K1061" i="1"/>
  <c r="J1061" i="1" s="1"/>
  <c r="K1093" i="1"/>
  <c r="J1093" i="1" s="1"/>
  <c r="K1125" i="1"/>
  <c r="J1125" i="1" s="1"/>
  <c r="K1157" i="1"/>
  <c r="J1157" i="1" s="1"/>
  <c r="K1189" i="1"/>
  <c r="J1189" i="1" s="1"/>
  <c r="K1221" i="1"/>
  <c r="J1221" i="1" s="1"/>
  <c r="K1253" i="1"/>
  <c r="J1253" i="1" s="1"/>
  <c r="K1285" i="1"/>
  <c r="J1285" i="1" s="1"/>
  <c r="K1349" i="1"/>
  <c r="J1349" i="1" s="1"/>
  <c r="K1381" i="1"/>
  <c r="J1381" i="1" s="1"/>
  <c r="K1413" i="1"/>
  <c r="J1413" i="1" s="1"/>
  <c r="K1445" i="1"/>
  <c r="J1445" i="1" s="1"/>
  <c r="K1477" i="1"/>
  <c r="J1477" i="1" s="1"/>
  <c r="K1509" i="1"/>
  <c r="J1509" i="1" s="1"/>
  <c r="K1541" i="1"/>
  <c r="J1541" i="1" s="1"/>
  <c r="K1573" i="1"/>
  <c r="J1573" i="1" s="1"/>
  <c r="K1637" i="1"/>
  <c r="J1637" i="1" s="1"/>
  <c r="K1669" i="1"/>
  <c r="J1669" i="1" s="1"/>
  <c r="K1733" i="1"/>
  <c r="J1733" i="1" s="1"/>
  <c r="K1765" i="1"/>
  <c r="J1765" i="1" s="1"/>
  <c r="K1829" i="1"/>
  <c r="J1829" i="1" s="1"/>
  <c r="K1861" i="1"/>
  <c r="J1861" i="1" s="1"/>
  <c r="K1893" i="1"/>
  <c r="J1893" i="1" s="1"/>
  <c r="K1925" i="1"/>
  <c r="J1925" i="1" s="1"/>
  <c r="K1957" i="1"/>
  <c r="J1957" i="1" s="1"/>
  <c r="K1989" i="1"/>
  <c r="J1989" i="1" s="1"/>
  <c r="K2021" i="1"/>
  <c r="J2021" i="1" s="1"/>
  <c r="K2053" i="1"/>
  <c r="J2053" i="1" s="1"/>
  <c r="K2085" i="1"/>
  <c r="J2085" i="1" s="1"/>
  <c r="K2117" i="1"/>
  <c r="J2117" i="1" s="1"/>
  <c r="K2149" i="1"/>
  <c r="J2149" i="1" s="1"/>
  <c r="K2181" i="1"/>
  <c r="J2181" i="1" s="1"/>
  <c r="K2213" i="1"/>
  <c r="J2213" i="1" s="1"/>
  <c r="K2245" i="1"/>
  <c r="J2245" i="1" s="1"/>
  <c r="K2277" i="1"/>
  <c r="J2277" i="1" s="1"/>
  <c r="K2341" i="1"/>
  <c r="J2341" i="1" s="1"/>
  <c r="K2373" i="1"/>
  <c r="J2373" i="1" s="1"/>
  <c r="K2405" i="1"/>
  <c r="J2405" i="1" s="1"/>
  <c r="K2437" i="1"/>
  <c r="J2437" i="1" s="1"/>
  <c r="K2533" i="1"/>
  <c r="J2533" i="1" s="1"/>
  <c r="K2597" i="1"/>
  <c r="J2597" i="1" s="1"/>
  <c r="K2693" i="1"/>
  <c r="J2693" i="1" s="1"/>
  <c r="K2725" i="1"/>
  <c r="J2725" i="1" s="1"/>
  <c r="K2757" i="1"/>
  <c r="J2757" i="1" s="1"/>
  <c r="K3013" i="1"/>
  <c r="J3013" i="1" s="1"/>
  <c r="K3205" i="1"/>
  <c r="J3205" i="1" s="1"/>
  <c r="K3269" i="1"/>
  <c r="J3269" i="1" s="1"/>
  <c r="K3301" i="1"/>
  <c r="J3301" i="1" s="1"/>
  <c r="K3333" i="1"/>
  <c r="J3333" i="1" s="1"/>
  <c r="K3468" i="1"/>
  <c r="J3468" i="1" s="1"/>
  <c r="K3533" i="1"/>
  <c r="J3533" i="1" s="1"/>
  <c r="K3597" i="1"/>
  <c r="J3597" i="1" s="1"/>
  <c r="K3629" i="1"/>
  <c r="J3629" i="1" s="1"/>
  <c r="K3661" i="1"/>
  <c r="J3661" i="1" s="1"/>
  <c r="K3677" i="1"/>
  <c r="J3677" i="1" s="1"/>
  <c r="K3805" i="1"/>
  <c r="J3805" i="1" s="1"/>
  <c r="K3837" i="1"/>
  <c r="J3837" i="1" s="1"/>
  <c r="K3885" i="1"/>
  <c r="J3885" i="1" s="1"/>
  <c r="K3981" i="1"/>
  <c r="J3981" i="1" s="1"/>
  <c r="K3997" i="1"/>
  <c r="J3997" i="1" s="1"/>
  <c r="H110" i="5"/>
  <c r="K110" i="5"/>
  <c r="I169" i="5"/>
  <c r="L169" i="5"/>
  <c r="M169" i="5" s="1"/>
  <c r="K1923" i="1" s="1"/>
  <c r="J1923" i="1" s="1"/>
  <c r="L73" i="5"/>
  <c r="M73" i="5" s="1"/>
  <c r="K229" i="1" s="1"/>
  <c r="J229" i="1" s="1"/>
  <c r="I73" i="5"/>
  <c r="I41" i="5"/>
  <c r="L41" i="5"/>
  <c r="M41" i="5" s="1"/>
  <c r="K5" i="5"/>
  <c r="L67" i="5"/>
  <c r="M67" i="5" s="1"/>
  <c r="K4001" i="1"/>
  <c r="J4001" i="1" s="1"/>
  <c r="K3617" i="1"/>
  <c r="J3617" i="1" s="1"/>
  <c r="K3277" i="1"/>
  <c r="J3277" i="1" s="1"/>
  <c r="K3021" i="1"/>
  <c r="J3021" i="1" s="1"/>
  <c r="K2253" i="1"/>
  <c r="J2253" i="1" s="1"/>
  <c r="K1997" i="1"/>
  <c r="J1997" i="1" s="1"/>
  <c r="K1741" i="1"/>
  <c r="J1741" i="1" s="1"/>
  <c r="K1485" i="1"/>
  <c r="J1485" i="1" s="1"/>
  <c r="K1229" i="1"/>
  <c r="J1229" i="1" s="1"/>
  <c r="K717" i="1"/>
  <c r="J717" i="1" s="1"/>
  <c r="K461" i="1"/>
  <c r="J461" i="1" s="1"/>
  <c r="K205" i="1"/>
  <c r="J205" i="1" s="1"/>
  <c r="L190" i="3"/>
  <c r="O190" i="3"/>
  <c r="L196" i="3"/>
  <c r="O196" i="3"/>
  <c r="O38" i="3"/>
  <c r="L195" i="3"/>
  <c r="J4" i="5"/>
  <c r="K96" i="5"/>
  <c r="K108" i="5"/>
  <c r="K192" i="5"/>
  <c r="L168" i="5"/>
  <c r="L80" i="5"/>
  <c r="J3637" i="4" s="1"/>
  <c r="I3637" i="4" s="1"/>
  <c r="L65" i="5"/>
  <c r="M65" i="5" s="1"/>
  <c r="K3859" i="1"/>
  <c r="J3859" i="1" s="1"/>
  <c r="K3667" i="1"/>
  <c r="J3667" i="1" s="1"/>
  <c r="K3475" i="1"/>
  <c r="J3475" i="1" s="1"/>
  <c r="K3123" i="1"/>
  <c r="J3123" i="1" s="1"/>
  <c r="K2867" i="1"/>
  <c r="J2867" i="1" s="1"/>
  <c r="K2739" i="1"/>
  <c r="J2739" i="1" s="1"/>
  <c r="K2355" i="1"/>
  <c r="J2355" i="1" s="1"/>
  <c r="K2227" i="1"/>
  <c r="J2227" i="1" s="1"/>
  <c r="K2099" i="1"/>
  <c r="J2099" i="1" s="1"/>
  <c r="K1971" i="1"/>
  <c r="J1971" i="1" s="1"/>
  <c r="K1843" i="1"/>
  <c r="J1843" i="1" s="1"/>
  <c r="K1715" i="1"/>
  <c r="J1715" i="1" s="1"/>
  <c r="K1587" i="1"/>
  <c r="J1587" i="1" s="1"/>
  <c r="K1459" i="1"/>
  <c r="J1459" i="1" s="1"/>
  <c r="K1203" i="1"/>
  <c r="J1203" i="1" s="1"/>
  <c r="K1075" i="1"/>
  <c r="J1075" i="1" s="1"/>
  <c r="K947" i="1"/>
  <c r="J947" i="1" s="1"/>
  <c r="K435" i="1"/>
  <c r="J435" i="1" s="1"/>
  <c r="K307" i="1"/>
  <c r="J307" i="1" s="1"/>
  <c r="K179" i="1"/>
  <c r="J179" i="1" s="1"/>
  <c r="J3790" i="4"/>
  <c r="I3790" i="4" s="1"/>
  <c r="J3194" i="4"/>
  <c r="I3194" i="4" s="1"/>
  <c r="J2738" i="4"/>
  <c r="I2738" i="4" s="1"/>
  <c r="J1385" i="4"/>
  <c r="I1385" i="4" s="1"/>
  <c r="J924" i="4"/>
  <c r="I924" i="4" s="1"/>
  <c r="L192" i="3"/>
  <c r="O192" i="3"/>
  <c r="J1225" i="4"/>
  <c r="I1225" i="4" s="1"/>
  <c r="H118" i="5"/>
  <c r="K118" i="5"/>
  <c r="I193" i="5"/>
  <c r="L193" i="5"/>
  <c r="M193" i="5" s="1"/>
  <c r="K2579" i="1" s="1"/>
  <c r="J2579" i="1" s="1"/>
  <c r="J129" i="5"/>
  <c r="L129" i="5"/>
  <c r="M129" i="5" s="1"/>
  <c r="I81" i="5"/>
  <c r="L81" i="5"/>
  <c r="M81" i="5" s="1"/>
  <c r="K21" i="5"/>
  <c r="L153" i="5"/>
  <c r="M153" i="5" s="1"/>
  <c r="K3809" i="1"/>
  <c r="J3809" i="1" s="1"/>
  <c r="K3681" i="1"/>
  <c r="J3681" i="1" s="1"/>
  <c r="K2381" i="1"/>
  <c r="J2381" i="1" s="1"/>
  <c r="K2125" i="1"/>
  <c r="J2125" i="1" s="1"/>
  <c r="K1869" i="1"/>
  <c r="J1869" i="1" s="1"/>
  <c r="K1613" i="1"/>
  <c r="J1613" i="1" s="1"/>
  <c r="K1357" i="1"/>
  <c r="J1357" i="1" s="1"/>
  <c r="K1101" i="1"/>
  <c r="J1101" i="1" s="1"/>
  <c r="K845" i="1"/>
  <c r="J845" i="1" s="1"/>
  <c r="K589" i="1"/>
  <c r="J589" i="1" s="1"/>
  <c r="K333" i="1"/>
  <c r="J333" i="1" s="1"/>
  <c r="K43" i="1"/>
  <c r="J43" i="1" s="1"/>
  <c r="J3658" i="4"/>
  <c r="I3658" i="4" s="1"/>
  <c r="J2656" i="4"/>
  <c r="I2656" i="4" s="1"/>
  <c r="J2277" i="4"/>
  <c r="I2277" i="4" s="1"/>
  <c r="J1866" i="4"/>
  <c r="I1866" i="4" s="1"/>
  <c r="N126" i="3"/>
  <c r="O151" i="3"/>
  <c r="N110" i="3"/>
  <c r="O110" i="3"/>
  <c r="N173" i="3"/>
  <c r="N180" i="3"/>
  <c r="O156" i="3"/>
  <c r="N151" i="3"/>
  <c r="N190" i="3"/>
  <c r="J20" i="5"/>
  <c r="J24" i="5"/>
  <c r="I36" i="5"/>
  <c r="J180" i="5"/>
  <c r="J156" i="5"/>
  <c r="J124" i="5"/>
  <c r="J100" i="5"/>
  <c r="K20" i="5"/>
  <c r="L56" i="5"/>
  <c r="K3793" i="1"/>
  <c r="J3793" i="1" s="1"/>
  <c r="K3665" i="1"/>
  <c r="J3665" i="1" s="1"/>
  <c r="K3537" i="1"/>
  <c r="J3537" i="1" s="1"/>
  <c r="K3473" i="1"/>
  <c r="J3473" i="1" s="1"/>
  <c r="K3245" i="1"/>
  <c r="J3245" i="1" s="1"/>
  <c r="K2989" i="1"/>
  <c r="J2989" i="1" s="1"/>
  <c r="K2349" i="1"/>
  <c r="J2349" i="1" s="1"/>
  <c r="K2221" i="1"/>
  <c r="J2221" i="1" s="1"/>
  <c r="K2093" i="1"/>
  <c r="J2093" i="1" s="1"/>
  <c r="K1965" i="1"/>
  <c r="J1965" i="1" s="1"/>
  <c r="K1837" i="1"/>
  <c r="J1837" i="1" s="1"/>
  <c r="K1453" i="1"/>
  <c r="J1453" i="1" s="1"/>
  <c r="K1197" i="1"/>
  <c r="J1197" i="1" s="1"/>
  <c r="K1069" i="1"/>
  <c r="J1069" i="1" s="1"/>
  <c r="K941" i="1"/>
  <c r="J941" i="1" s="1"/>
  <c r="K557" i="1"/>
  <c r="J557" i="1" s="1"/>
  <c r="K429" i="1"/>
  <c r="J429" i="1" s="1"/>
  <c r="K301" i="1"/>
  <c r="J301" i="1" s="1"/>
  <c r="K173" i="1"/>
  <c r="J173" i="1" s="1"/>
  <c r="J3805" i="4"/>
  <c r="I3805" i="4" s="1"/>
  <c r="J2134" i="4"/>
  <c r="I2134" i="4" s="1"/>
  <c r="J1996" i="4"/>
  <c r="I1996" i="4" s="1"/>
  <c r="J1361" i="4"/>
  <c r="I1361" i="4" s="1"/>
  <c r="J1011" i="4"/>
  <c r="I1011" i="4" s="1"/>
  <c r="J449" i="4"/>
  <c r="I449" i="4" s="1"/>
  <c r="K3969" i="1"/>
  <c r="J3969" i="1" s="1"/>
  <c r="K3649" i="1"/>
  <c r="J3649" i="1" s="1"/>
  <c r="K3585" i="1"/>
  <c r="J3585" i="1" s="1"/>
  <c r="K3341" i="1"/>
  <c r="J3341" i="1" s="1"/>
  <c r="K2701" i="1"/>
  <c r="J2701" i="1" s="1"/>
  <c r="K2573" i="1"/>
  <c r="J2573" i="1" s="1"/>
  <c r="K2189" i="1"/>
  <c r="J2189" i="1" s="1"/>
  <c r="K2061" i="1"/>
  <c r="J2061" i="1" s="1"/>
  <c r="K1677" i="1"/>
  <c r="J1677" i="1" s="1"/>
  <c r="K1549" i="1"/>
  <c r="J1549" i="1" s="1"/>
  <c r="K1421" i="1"/>
  <c r="J1421" i="1" s="1"/>
  <c r="K1293" i="1"/>
  <c r="J1293" i="1" s="1"/>
  <c r="K1165" i="1"/>
  <c r="J1165" i="1" s="1"/>
  <c r="K1037" i="1"/>
  <c r="J1037" i="1" s="1"/>
  <c r="K909" i="1"/>
  <c r="J909" i="1" s="1"/>
  <c r="K653" i="1"/>
  <c r="J653" i="1" s="1"/>
  <c r="K397" i="1"/>
  <c r="J397" i="1" s="1"/>
  <c r="K141" i="1"/>
  <c r="J141" i="1" s="1"/>
  <c r="J3683" i="4"/>
  <c r="I3683" i="4" s="1"/>
  <c r="J3617" i="4"/>
  <c r="I3617" i="4" s="1"/>
  <c r="J3315" i="4"/>
  <c r="I3315" i="4" s="1"/>
  <c r="J2338" i="4"/>
  <c r="I2338" i="4" s="1"/>
  <c r="J1105" i="4"/>
  <c r="I1105" i="4" s="1"/>
  <c r="O191" i="3"/>
  <c r="N6" i="3"/>
  <c r="L193" i="3"/>
  <c r="L189" i="3"/>
  <c r="H88" i="5"/>
  <c r="K152" i="5"/>
  <c r="H89" i="5"/>
  <c r="J89" i="5"/>
  <c r="J9" i="5"/>
  <c r="H9" i="5"/>
  <c r="L188" i="5"/>
  <c r="M188" i="5" s="1"/>
  <c r="I188" i="5"/>
  <c r="L132" i="5"/>
  <c r="I132" i="5"/>
  <c r="L92" i="5"/>
  <c r="M92" i="5" s="1"/>
  <c r="I92" i="5"/>
  <c r="L84" i="5"/>
  <c r="M84" i="5" s="1"/>
  <c r="I84" i="5"/>
  <c r="L52" i="5"/>
  <c r="M52" i="5" s="1"/>
  <c r="J52" i="5"/>
  <c r="I52" i="5"/>
  <c r="L44" i="5"/>
  <c r="M44" i="5" s="1"/>
  <c r="I44" i="5"/>
  <c r="L28" i="5"/>
  <c r="M28" i="5" s="1"/>
  <c r="J28" i="5"/>
  <c r="L4" i="5"/>
  <c r="M4" i="5" s="1"/>
  <c r="K869" i="1" s="1"/>
  <c r="J869" i="1" s="1"/>
  <c r="I4" i="5"/>
  <c r="L192" i="5"/>
  <c r="L25" i="5"/>
  <c r="K3955" i="1"/>
  <c r="J3955" i="1" s="1"/>
  <c r="K3827" i="1"/>
  <c r="J3827" i="1" s="1"/>
  <c r="K3763" i="1"/>
  <c r="J3763" i="1" s="1"/>
  <c r="K3428" i="1"/>
  <c r="J3428" i="1" s="1"/>
  <c r="K3315" i="1"/>
  <c r="J3315" i="1" s="1"/>
  <c r="K2803" i="1"/>
  <c r="J2803" i="1" s="1"/>
  <c r="K2547" i="1"/>
  <c r="J2547" i="1" s="1"/>
  <c r="K2291" i="1"/>
  <c r="J2291" i="1" s="1"/>
  <c r="K2163" i="1"/>
  <c r="J2163" i="1" s="1"/>
  <c r="K1907" i="1"/>
  <c r="J1907" i="1" s="1"/>
  <c r="K1779" i="1"/>
  <c r="J1779" i="1" s="1"/>
  <c r="K1651" i="1"/>
  <c r="J1651" i="1" s="1"/>
  <c r="K1523" i="1"/>
  <c r="J1523" i="1" s="1"/>
  <c r="K1267" i="1"/>
  <c r="J1267" i="1" s="1"/>
  <c r="K1139" i="1"/>
  <c r="J1139" i="1" s="1"/>
  <c r="K1011" i="1"/>
  <c r="J1011" i="1" s="1"/>
  <c r="K883" i="1"/>
  <c r="J883" i="1" s="1"/>
  <c r="K755" i="1"/>
  <c r="J755" i="1" s="1"/>
  <c r="K371" i="1"/>
  <c r="J371" i="1" s="1"/>
  <c r="K243" i="1"/>
  <c r="J243" i="1" s="1"/>
  <c r="J3620" i="4"/>
  <c r="I3620" i="4" s="1"/>
  <c r="J3322" i="4"/>
  <c r="I3322" i="4" s="1"/>
  <c r="J3030" i="4"/>
  <c r="I3030" i="4" s="1"/>
  <c r="J3023" i="4"/>
  <c r="I3023" i="4" s="1"/>
  <c r="J2409" i="4"/>
  <c r="I2409" i="4" s="1"/>
  <c r="N192" i="3"/>
  <c r="K64" i="5"/>
  <c r="J64" i="5"/>
  <c r="I195" i="5"/>
  <c r="L195" i="5"/>
  <c r="I179" i="5"/>
  <c r="L179" i="5"/>
  <c r="J3366" i="4" s="1"/>
  <c r="I3366" i="4" s="1"/>
  <c r="I163" i="5"/>
  <c r="L163" i="5"/>
  <c r="M163" i="5" s="1"/>
  <c r="I139" i="5"/>
  <c r="L139" i="5"/>
  <c r="M139" i="5" s="1"/>
  <c r="I115" i="5"/>
  <c r="L115" i="5"/>
  <c r="M115" i="5" s="1"/>
  <c r="I91" i="5"/>
  <c r="L91" i="5"/>
  <c r="I75" i="5"/>
  <c r="L75" i="5"/>
  <c r="M75" i="5" s="1"/>
  <c r="I35" i="5"/>
  <c r="L35" i="5"/>
  <c r="I27" i="5"/>
  <c r="L27" i="5"/>
  <c r="M27" i="5" s="1"/>
  <c r="I11" i="5"/>
  <c r="L11" i="5"/>
  <c r="L99" i="5"/>
  <c r="L17" i="5"/>
  <c r="M17" i="5" s="1"/>
  <c r="O2755" i="1"/>
  <c r="O2563" i="1"/>
  <c r="O1811" i="1"/>
  <c r="O1539" i="1"/>
  <c r="K3953" i="1"/>
  <c r="J3953" i="1" s="1"/>
  <c r="K3889" i="1"/>
  <c r="J3889" i="1" s="1"/>
  <c r="K3825" i="1"/>
  <c r="J3825" i="1" s="1"/>
  <c r="K3761" i="1"/>
  <c r="J3761" i="1" s="1"/>
  <c r="K3633" i="1"/>
  <c r="J3633" i="1" s="1"/>
  <c r="K3569" i="1"/>
  <c r="J3569" i="1" s="1"/>
  <c r="K3425" i="1"/>
  <c r="J3425" i="1" s="1"/>
  <c r="K2925" i="1"/>
  <c r="J2925" i="1" s="1"/>
  <c r="K2797" i="1"/>
  <c r="J2797" i="1" s="1"/>
  <c r="K2541" i="1"/>
  <c r="J2541" i="1" s="1"/>
  <c r="K2413" i="1"/>
  <c r="J2413" i="1" s="1"/>
  <c r="K2285" i="1"/>
  <c r="J2285" i="1" s="1"/>
  <c r="K2157" i="1"/>
  <c r="J2157" i="1" s="1"/>
  <c r="K2029" i="1"/>
  <c r="J2029" i="1" s="1"/>
  <c r="K1901" i="1"/>
  <c r="J1901" i="1" s="1"/>
  <c r="K1773" i="1"/>
  <c r="J1773" i="1" s="1"/>
  <c r="K1645" i="1"/>
  <c r="J1645" i="1" s="1"/>
  <c r="K1517" i="1"/>
  <c r="J1517" i="1" s="1"/>
  <c r="K1389" i="1"/>
  <c r="J1389" i="1" s="1"/>
  <c r="K1261" i="1"/>
  <c r="J1261" i="1" s="1"/>
  <c r="K1133" i="1"/>
  <c r="J1133" i="1" s="1"/>
  <c r="K1005" i="1"/>
  <c r="J1005" i="1" s="1"/>
  <c r="K877" i="1"/>
  <c r="J877" i="1" s="1"/>
  <c r="K749" i="1"/>
  <c r="J749" i="1" s="1"/>
  <c r="K621" i="1"/>
  <c r="J621" i="1" s="1"/>
  <c r="K365" i="1"/>
  <c r="J365" i="1" s="1"/>
  <c r="K237" i="1"/>
  <c r="J237" i="1" s="1"/>
  <c r="K93" i="1"/>
  <c r="J93" i="1" s="1"/>
  <c r="J3379" i="4"/>
  <c r="I3379" i="4" s="1"/>
  <c r="J3123" i="4"/>
  <c r="I3123" i="4" s="1"/>
  <c r="J3033" i="4"/>
  <c r="I3033" i="4" s="1"/>
  <c r="J3026" i="4"/>
  <c r="I3026" i="4" s="1"/>
  <c r="J2758" i="4"/>
  <c r="I2758" i="4" s="1"/>
  <c r="J2728" i="4"/>
  <c r="I2728" i="4" s="1"/>
  <c r="J2073" i="4"/>
  <c r="I2073" i="4" s="1"/>
  <c r="J1796" i="4"/>
  <c r="I1796" i="4" s="1"/>
  <c r="N157" i="3"/>
  <c r="N153" i="3"/>
  <c r="N165" i="3"/>
  <c r="O194" i="3"/>
  <c r="L103" i="5"/>
  <c r="L63" i="5"/>
  <c r="M63" i="5" s="1"/>
  <c r="K2788" i="1" s="1"/>
  <c r="J2788" i="1" s="1"/>
  <c r="L186" i="5"/>
  <c r="K3187" i="1" s="1"/>
  <c r="J3187" i="1" s="1"/>
  <c r="L146" i="5"/>
  <c r="K3523" i="1" s="1"/>
  <c r="J3523" i="1" s="1"/>
  <c r="I106" i="5"/>
  <c r="L106" i="5"/>
  <c r="L90" i="5"/>
  <c r="M90" i="5" s="1"/>
  <c r="I66" i="5"/>
  <c r="L66" i="5"/>
  <c r="I42" i="5"/>
  <c r="L42" i="5"/>
  <c r="K86" i="5"/>
  <c r="K62" i="5"/>
  <c r="L55" i="5"/>
  <c r="M55" i="5" s="1"/>
  <c r="K2" i="1"/>
  <c r="J2" i="1" s="1"/>
  <c r="K3996" i="1"/>
  <c r="J3996" i="1" s="1"/>
  <c r="K3980" i="1"/>
  <c r="J3980" i="1" s="1"/>
  <c r="K3932" i="1"/>
  <c r="J3932" i="1" s="1"/>
  <c r="K3884" i="1"/>
  <c r="J3884" i="1" s="1"/>
  <c r="K3852" i="1"/>
  <c r="J3852" i="1" s="1"/>
  <c r="K3836" i="1"/>
  <c r="J3836" i="1" s="1"/>
  <c r="K3820" i="1"/>
  <c r="J3820" i="1" s="1"/>
  <c r="K3804" i="1"/>
  <c r="J3804" i="1" s="1"/>
  <c r="K3772" i="1"/>
  <c r="J3772" i="1" s="1"/>
  <c r="K3724" i="1"/>
  <c r="J3724" i="1" s="1"/>
  <c r="K3676" i="1"/>
  <c r="J3676" i="1" s="1"/>
  <c r="K3660" i="1"/>
  <c r="J3660" i="1" s="1"/>
  <c r="K3628" i="1"/>
  <c r="J3628" i="1" s="1"/>
  <c r="K3612" i="1"/>
  <c r="J3612" i="1" s="1"/>
  <c r="K3596" i="1"/>
  <c r="J3596" i="1" s="1"/>
  <c r="K3532" i="1"/>
  <c r="J3532" i="1" s="1"/>
  <c r="K3467" i="1"/>
  <c r="J3467" i="1" s="1"/>
  <c r="K3391" i="1"/>
  <c r="J3391" i="1" s="1"/>
  <c r="K3364" i="1"/>
  <c r="J3364" i="1" s="1"/>
  <c r="K3332" i="1"/>
  <c r="J3332" i="1" s="1"/>
  <c r="K3300" i="1"/>
  <c r="J3300" i="1" s="1"/>
  <c r="K3268" i="1"/>
  <c r="J3268" i="1" s="1"/>
  <c r="K3204" i="1"/>
  <c r="J3204" i="1" s="1"/>
  <c r="K3140" i="1"/>
  <c r="J3140" i="1" s="1"/>
  <c r="K3044" i="1"/>
  <c r="J3044" i="1" s="1"/>
  <c r="K3012" i="1"/>
  <c r="J3012" i="1" s="1"/>
  <c r="K2884" i="1"/>
  <c r="J2884" i="1" s="1"/>
  <c r="K2852" i="1"/>
  <c r="J2852" i="1" s="1"/>
  <c r="K2756" i="1"/>
  <c r="J2756" i="1" s="1"/>
  <c r="K2724" i="1"/>
  <c r="J2724" i="1" s="1"/>
  <c r="K2692" i="1"/>
  <c r="J2692" i="1" s="1"/>
  <c r="K2596" i="1"/>
  <c r="J2596" i="1" s="1"/>
  <c r="K2564" i="1"/>
  <c r="J2564" i="1" s="1"/>
  <c r="O2564" i="1" s="1"/>
  <c r="K2532" i="1"/>
  <c r="J2532" i="1" s="1"/>
  <c r="K2436" i="1"/>
  <c r="J2436" i="1" s="1"/>
  <c r="K2404" i="1"/>
  <c r="J2404" i="1" s="1"/>
  <c r="K2372" i="1"/>
  <c r="J2372" i="1" s="1"/>
  <c r="K2340" i="1"/>
  <c r="J2340" i="1" s="1"/>
  <c r="K2276" i="1"/>
  <c r="J2276" i="1" s="1"/>
  <c r="K2244" i="1"/>
  <c r="J2244" i="1" s="1"/>
  <c r="K2212" i="1"/>
  <c r="J2212" i="1" s="1"/>
  <c r="K2180" i="1"/>
  <c r="J2180" i="1" s="1"/>
  <c r="K2148" i="1"/>
  <c r="J2148" i="1" s="1"/>
  <c r="K2116" i="1"/>
  <c r="J2116" i="1" s="1"/>
  <c r="K2084" i="1"/>
  <c r="J2084" i="1" s="1"/>
  <c r="K2052" i="1"/>
  <c r="J2052" i="1" s="1"/>
  <c r="K2020" i="1"/>
  <c r="J2020" i="1" s="1"/>
  <c r="O2020" i="1" s="1"/>
  <c r="K1988" i="1"/>
  <c r="J1988" i="1" s="1"/>
  <c r="O1988" i="1" s="1"/>
  <c r="K1956" i="1"/>
  <c r="J1956" i="1" s="1"/>
  <c r="K1924" i="1"/>
  <c r="J1924" i="1" s="1"/>
  <c r="O1924" i="1" s="1"/>
  <c r="K1892" i="1"/>
  <c r="J1892" i="1" s="1"/>
  <c r="K1860" i="1"/>
  <c r="J1860" i="1" s="1"/>
  <c r="K1828" i="1"/>
  <c r="J1828" i="1" s="1"/>
  <c r="K1796" i="1"/>
  <c r="J1796" i="1" s="1"/>
  <c r="K1764" i="1"/>
  <c r="J1764" i="1" s="1"/>
  <c r="K1732" i="1"/>
  <c r="J1732" i="1" s="1"/>
  <c r="K1668" i="1"/>
  <c r="J1668" i="1" s="1"/>
  <c r="K1636" i="1"/>
  <c r="J1636" i="1" s="1"/>
  <c r="K1572" i="1"/>
  <c r="J1572" i="1" s="1"/>
  <c r="O1571" i="1" s="1"/>
  <c r="K1540" i="1"/>
  <c r="J1540" i="1" s="1"/>
  <c r="O1540" i="1" s="1"/>
  <c r="K1508" i="1"/>
  <c r="J1508" i="1" s="1"/>
  <c r="K1476" i="1"/>
  <c r="J1476" i="1" s="1"/>
  <c r="K1444" i="1"/>
  <c r="J1444" i="1" s="1"/>
  <c r="K1380" i="1"/>
  <c r="J1380" i="1" s="1"/>
  <c r="K1348" i="1"/>
  <c r="J1348" i="1" s="1"/>
  <c r="K1284" i="1"/>
  <c r="J1284" i="1" s="1"/>
  <c r="K1252" i="1"/>
  <c r="J1252" i="1" s="1"/>
  <c r="K1220" i="1"/>
  <c r="J1220" i="1" s="1"/>
  <c r="K1188" i="1"/>
  <c r="J1188" i="1" s="1"/>
  <c r="K1156" i="1"/>
  <c r="J1156" i="1" s="1"/>
  <c r="K1124" i="1"/>
  <c r="J1124" i="1" s="1"/>
  <c r="K1092" i="1"/>
  <c r="J1092" i="1" s="1"/>
  <c r="K1060" i="1"/>
  <c r="J1060" i="1" s="1"/>
  <c r="K1028" i="1"/>
  <c r="J1028" i="1" s="1"/>
  <c r="K996" i="1"/>
  <c r="J996" i="1" s="1"/>
  <c r="K964" i="1"/>
  <c r="J964" i="1" s="1"/>
  <c r="K932" i="1"/>
  <c r="J932" i="1" s="1"/>
  <c r="K900" i="1"/>
  <c r="J900" i="1" s="1"/>
  <c r="K868" i="1"/>
  <c r="J868" i="1" s="1"/>
  <c r="K804" i="1"/>
  <c r="J804" i="1" s="1"/>
  <c r="K740" i="1"/>
  <c r="J740" i="1" s="1"/>
  <c r="K708" i="1"/>
  <c r="J708" i="1" s="1"/>
  <c r="K612" i="1"/>
  <c r="J612" i="1" s="1"/>
  <c r="K580" i="1"/>
  <c r="J580" i="1" s="1"/>
  <c r="K548" i="1"/>
  <c r="J548" i="1" s="1"/>
  <c r="K516" i="1"/>
  <c r="J516" i="1" s="1"/>
  <c r="K420" i="1"/>
  <c r="J420" i="1" s="1"/>
  <c r="K388" i="1"/>
  <c r="J388" i="1" s="1"/>
  <c r="K356" i="1"/>
  <c r="J356" i="1" s="1"/>
  <c r="K324" i="1"/>
  <c r="J324" i="1" s="1"/>
  <c r="K292" i="1"/>
  <c r="J292" i="1" s="1"/>
  <c r="K260" i="1"/>
  <c r="J260" i="1" s="1"/>
  <c r="K228" i="1"/>
  <c r="J228" i="1" s="1"/>
  <c r="K196" i="1"/>
  <c r="J196" i="1" s="1"/>
  <c r="K164" i="1"/>
  <c r="J164" i="1" s="1"/>
  <c r="K131" i="1"/>
  <c r="J131" i="1" s="1"/>
  <c r="K28" i="1"/>
  <c r="J28" i="1" s="1"/>
  <c r="J4034" i="4"/>
  <c r="I4034" i="4" s="1"/>
  <c r="J3608" i="4"/>
  <c r="I3608" i="4" s="1"/>
  <c r="J3517" i="4"/>
  <c r="I3517" i="4" s="1"/>
  <c r="J3368" i="4"/>
  <c r="I3368" i="4" s="1"/>
  <c r="J3331" i="4"/>
  <c r="I3331" i="4" s="1"/>
  <c r="J3304" i="4"/>
  <c r="I3304" i="4" s="1"/>
  <c r="J3287" i="4"/>
  <c r="I3287" i="4" s="1"/>
  <c r="J3267" i="4"/>
  <c r="I3267" i="4" s="1"/>
  <c r="J3240" i="4"/>
  <c r="I3240" i="4" s="1"/>
  <c r="J3223" i="4"/>
  <c r="I3223" i="4" s="1"/>
  <c r="J3203" i="4"/>
  <c r="I3203" i="4" s="1"/>
  <c r="J2905" i="4"/>
  <c r="I2905" i="4" s="1"/>
  <c r="J2853" i="4"/>
  <c r="I2853" i="4" s="1"/>
  <c r="J2838" i="4"/>
  <c r="I2838" i="4" s="1"/>
  <c r="J2800" i="4"/>
  <c r="I2800" i="4" s="1"/>
  <c r="J2582" i="4"/>
  <c r="I2582" i="4" s="1"/>
  <c r="J2545" i="4"/>
  <c r="I2545" i="4" s="1"/>
  <c r="J2506" i="4"/>
  <c r="I2506" i="4" s="1"/>
  <c r="J2487" i="4"/>
  <c r="I2487" i="4" s="1"/>
  <c r="J2427" i="4"/>
  <c r="I2427" i="4" s="1"/>
  <c r="J2374" i="4"/>
  <c r="I2374" i="4" s="1"/>
  <c r="J2367" i="4"/>
  <c r="I2367" i="4" s="1"/>
  <c r="J2103" i="4"/>
  <c r="I2103" i="4" s="1"/>
  <c r="J1876" i="4"/>
  <c r="I1876" i="4" s="1"/>
  <c r="J1636" i="4"/>
  <c r="I1636" i="4" s="1"/>
  <c r="J475" i="4"/>
  <c r="I475" i="4" s="1"/>
  <c r="N160" i="3"/>
  <c r="N185" i="3"/>
  <c r="N164" i="3"/>
  <c r="N177" i="3"/>
  <c r="O152" i="3"/>
  <c r="J192" i="5"/>
  <c r="J176" i="5"/>
  <c r="I152" i="5"/>
  <c r="L152" i="5"/>
  <c r="L144" i="5"/>
  <c r="M144" i="5" s="1"/>
  <c r="L136" i="5"/>
  <c r="L128" i="5"/>
  <c r="M128" i="5" s="1"/>
  <c r="K120" i="5"/>
  <c r="J96" i="5"/>
  <c r="J88" i="5"/>
  <c r="L88" i="5"/>
  <c r="L72" i="5"/>
  <c r="M72" i="5" s="1"/>
  <c r="I64" i="5"/>
  <c r="L64" i="5"/>
  <c r="M64" i="5" s="1"/>
  <c r="J56" i="5"/>
  <c r="J48" i="5"/>
  <c r="J40" i="5"/>
  <c r="L40" i="5"/>
  <c r="M40" i="5" s="1"/>
  <c r="I24" i="5"/>
  <c r="L24" i="5"/>
  <c r="M24" i="5" s="1"/>
  <c r="I16" i="5"/>
  <c r="L16" i="5"/>
  <c r="J8" i="5"/>
  <c r="K4009" i="1"/>
  <c r="J4009" i="1" s="1"/>
  <c r="K3993" i="1"/>
  <c r="J3993" i="1" s="1"/>
  <c r="K3977" i="1"/>
  <c r="J3977" i="1" s="1"/>
  <c r="K3961" i="1"/>
  <c r="J3961" i="1" s="1"/>
  <c r="K3929" i="1"/>
  <c r="J3929" i="1" s="1"/>
  <c r="K3881" i="1"/>
  <c r="J3881" i="1" s="1"/>
  <c r="K3833" i="1"/>
  <c r="J3833" i="1" s="1"/>
  <c r="K3817" i="1"/>
  <c r="J3817" i="1" s="1"/>
  <c r="K3801" i="1"/>
  <c r="J3801" i="1" s="1"/>
  <c r="K3753" i="1"/>
  <c r="J3753" i="1" s="1"/>
  <c r="K3721" i="1"/>
  <c r="J3721" i="1" s="1"/>
  <c r="K3689" i="1"/>
  <c r="J3689" i="1" s="1"/>
  <c r="K3673" i="1"/>
  <c r="J3673" i="1" s="1"/>
  <c r="K3657" i="1"/>
  <c r="J3657" i="1" s="1"/>
  <c r="K3641" i="1"/>
  <c r="J3641" i="1" s="1"/>
  <c r="K3625" i="1"/>
  <c r="J3625" i="1" s="1"/>
  <c r="K3609" i="1"/>
  <c r="J3609" i="1" s="1"/>
  <c r="K3593" i="1"/>
  <c r="J3593" i="1" s="1"/>
  <c r="K3545" i="1"/>
  <c r="J3545" i="1" s="1"/>
  <c r="K3529" i="1"/>
  <c r="J3529" i="1" s="1"/>
  <c r="K3481" i="1"/>
  <c r="J3481" i="1" s="1"/>
  <c r="K3437" i="1"/>
  <c r="J3437" i="1" s="1"/>
  <c r="K3387" i="1"/>
  <c r="J3387" i="1" s="1"/>
  <c r="K3325" i="1"/>
  <c r="J3325" i="1" s="1"/>
  <c r="K3293" i="1"/>
  <c r="J3293" i="1" s="1"/>
  <c r="K3229" i="1"/>
  <c r="J3229" i="1" s="1"/>
  <c r="K3197" i="1"/>
  <c r="J3197" i="1" s="1"/>
  <c r="K3133" i="1"/>
  <c r="J3133" i="1" s="1"/>
  <c r="K3037" i="1"/>
  <c r="J3037" i="1" s="1"/>
  <c r="K3005" i="1"/>
  <c r="J3005" i="1" s="1"/>
  <c r="K2973" i="1"/>
  <c r="J2973" i="1" s="1"/>
  <c r="K2909" i="1"/>
  <c r="J2909" i="1" s="1"/>
  <c r="K2877" i="1"/>
  <c r="J2877" i="1" s="1"/>
  <c r="K2813" i="1"/>
  <c r="J2813" i="1" s="1"/>
  <c r="K2781" i="1"/>
  <c r="J2781" i="1" s="1"/>
  <c r="K2749" i="1"/>
  <c r="J2749" i="1" s="1"/>
  <c r="K2653" i="1"/>
  <c r="J2653" i="1" s="1"/>
  <c r="K2621" i="1"/>
  <c r="J2621" i="1" s="1"/>
  <c r="K2589" i="1"/>
  <c r="J2589" i="1" s="1"/>
  <c r="K2557" i="1"/>
  <c r="J2557" i="1" s="1"/>
  <c r="K2525" i="1"/>
  <c r="J2525" i="1" s="1"/>
  <c r="K2493" i="1"/>
  <c r="J2493" i="1" s="1"/>
  <c r="K2461" i="1"/>
  <c r="J2461" i="1" s="1"/>
  <c r="K2397" i="1"/>
  <c r="J2397" i="1" s="1"/>
  <c r="K2365" i="1"/>
  <c r="J2365" i="1" s="1"/>
  <c r="K2333" i="1"/>
  <c r="J2333" i="1" s="1"/>
  <c r="K2301" i="1"/>
  <c r="J2301" i="1" s="1"/>
  <c r="K2269" i="1"/>
  <c r="J2269" i="1" s="1"/>
  <c r="K2237" i="1"/>
  <c r="J2237" i="1" s="1"/>
  <c r="K2205" i="1"/>
  <c r="J2205" i="1" s="1"/>
  <c r="K2173" i="1"/>
  <c r="J2173" i="1" s="1"/>
  <c r="K2141" i="1"/>
  <c r="J2141" i="1" s="1"/>
  <c r="K2109" i="1"/>
  <c r="J2109" i="1" s="1"/>
  <c r="K2077" i="1"/>
  <c r="J2077" i="1" s="1"/>
  <c r="K2045" i="1"/>
  <c r="J2045" i="1" s="1"/>
  <c r="K2013" i="1"/>
  <c r="J2013" i="1" s="1"/>
  <c r="K1981" i="1"/>
  <c r="J1981" i="1" s="1"/>
  <c r="K1949" i="1"/>
  <c r="J1949" i="1" s="1"/>
  <c r="K1917" i="1"/>
  <c r="J1917" i="1" s="1"/>
  <c r="K1853" i="1"/>
  <c r="J1853" i="1" s="1"/>
  <c r="K1821" i="1"/>
  <c r="J1821" i="1" s="1"/>
  <c r="K1789" i="1"/>
  <c r="J1789" i="1" s="1"/>
  <c r="K1757" i="1"/>
  <c r="J1757" i="1" s="1"/>
  <c r="K1725" i="1"/>
  <c r="J1725" i="1" s="1"/>
  <c r="K1693" i="1"/>
  <c r="J1693" i="1" s="1"/>
  <c r="K1661" i="1"/>
  <c r="J1661" i="1" s="1"/>
  <c r="K1629" i="1"/>
  <c r="J1629" i="1" s="1"/>
  <c r="K1597" i="1"/>
  <c r="J1597" i="1" s="1"/>
  <c r="K1565" i="1"/>
  <c r="J1565" i="1" s="1"/>
  <c r="K1533" i="1"/>
  <c r="J1533" i="1" s="1"/>
  <c r="K1501" i="1"/>
  <c r="J1501" i="1" s="1"/>
  <c r="K1469" i="1"/>
  <c r="J1469" i="1" s="1"/>
  <c r="K1437" i="1"/>
  <c r="J1437" i="1" s="1"/>
  <c r="K1373" i="1"/>
  <c r="J1373" i="1" s="1"/>
  <c r="K1341" i="1"/>
  <c r="J1341" i="1" s="1"/>
  <c r="K1277" i="1"/>
  <c r="J1277" i="1" s="1"/>
  <c r="K1245" i="1"/>
  <c r="J1245" i="1" s="1"/>
  <c r="K1213" i="1"/>
  <c r="J1213" i="1" s="1"/>
  <c r="K1181" i="1"/>
  <c r="J1181" i="1" s="1"/>
  <c r="K1149" i="1"/>
  <c r="J1149" i="1" s="1"/>
  <c r="K1117" i="1"/>
  <c r="J1117" i="1" s="1"/>
  <c r="K1085" i="1"/>
  <c r="J1085" i="1" s="1"/>
  <c r="K1053" i="1"/>
  <c r="J1053" i="1" s="1"/>
  <c r="K1021" i="1"/>
  <c r="J1021" i="1" s="1"/>
  <c r="O1021" i="1" s="1"/>
  <c r="K989" i="1"/>
  <c r="J989" i="1" s="1"/>
  <c r="K957" i="1"/>
  <c r="J957" i="1" s="1"/>
  <c r="K925" i="1"/>
  <c r="J925" i="1" s="1"/>
  <c r="K893" i="1"/>
  <c r="J893" i="1" s="1"/>
  <c r="K861" i="1"/>
  <c r="J861" i="1" s="1"/>
  <c r="K829" i="1"/>
  <c r="J829" i="1" s="1"/>
  <c r="K797" i="1"/>
  <c r="J797" i="1" s="1"/>
  <c r="K733" i="1"/>
  <c r="J733" i="1" s="1"/>
  <c r="K701" i="1"/>
  <c r="J701" i="1" s="1"/>
  <c r="K573" i="1"/>
  <c r="J573" i="1" s="1"/>
  <c r="K541" i="1"/>
  <c r="J541" i="1" s="1"/>
  <c r="K509" i="1"/>
  <c r="J509" i="1" s="1"/>
  <c r="K477" i="1"/>
  <c r="J477" i="1" s="1"/>
  <c r="K445" i="1"/>
  <c r="J445" i="1" s="1"/>
  <c r="K413" i="1"/>
  <c r="J413" i="1" s="1"/>
  <c r="K381" i="1"/>
  <c r="J381" i="1" s="1"/>
  <c r="K349" i="1"/>
  <c r="J349" i="1" s="1"/>
  <c r="K317" i="1"/>
  <c r="J317" i="1" s="1"/>
  <c r="K285" i="1"/>
  <c r="J285" i="1" s="1"/>
  <c r="K253" i="1"/>
  <c r="J253" i="1" s="1"/>
  <c r="K221" i="1"/>
  <c r="J221" i="1" s="1"/>
  <c r="K189" i="1"/>
  <c r="J189" i="1" s="1"/>
  <c r="K68" i="1"/>
  <c r="J68" i="1" s="1"/>
  <c r="K17" i="1"/>
  <c r="J17" i="1" s="1"/>
  <c r="J3588" i="4"/>
  <c r="I3588" i="4" s="1"/>
  <c r="J3472" i="4"/>
  <c r="I3472" i="4" s="1"/>
  <c r="J3427" i="4"/>
  <c r="I3427" i="4" s="1"/>
  <c r="J3347" i="4"/>
  <c r="I3347" i="4" s="1"/>
  <c r="J3283" i="4"/>
  <c r="I3283" i="4" s="1"/>
  <c r="J3219" i="4"/>
  <c r="I3219" i="4" s="1"/>
  <c r="J2875" i="4"/>
  <c r="I2875" i="4" s="1"/>
  <c r="J2773" i="4"/>
  <c r="I2773" i="4" s="1"/>
  <c r="J2770" i="4"/>
  <c r="I2770" i="4" s="1"/>
  <c r="J2384" i="4"/>
  <c r="I2384" i="4" s="1"/>
  <c r="J2191" i="4"/>
  <c r="I2191" i="4" s="1"/>
  <c r="J2164" i="4"/>
  <c r="I2164" i="4" s="1"/>
  <c r="J2025" i="4"/>
  <c r="I2025" i="4" s="1"/>
  <c r="J1936" i="4"/>
  <c r="I1936" i="4" s="1"/>
  <c r="J1654" i="4"/>
  <c r="I1654" i="4" s="1"/>
  <c r="J1489" i="4"/>
  <c r="I1489" i="4" s="1"/>
  <c r="J1233" i="4"/>
  <c r="I1233" i="4" s="1"/>
  <c r="N188" i="3"/>
  <c r="N168" i="3"/>
  <c r="N172" i="3"/>
  <c r="J188" i="5"/>
  <c r="J148" i="5"/>
  <c r="J132" i="5"/>
  <c r="J84" i="5"/>
  <c r="J60" i="5"/>
  <c r="J12" i="5"/>
  <c r="L175" i="5"/>
  <c r="M175" i="5" s="1"/>
  <c r="K1795" i="1" s="1"/>
  <c r="J1795" i="1" s="1"/>
  <c r="L151" i="5"/>
  <c r="L135" i="5"/>
  <c r="M135" i="5" s="1"/>
  <c r="I119" i="5"/>
  <c r="L119" i="5"/>
  <c r="L120" i="5"/>
  <c r="O3597" i="1"/>
  <c r="O2493" i="1"/>
  <c r="O2021" i="1"/>
  <c r="O1989" i="1"/>
  <c r="O1957" i="1"/>
  <c r="O1925" i="1"/>
  <c r="O1829" i="1"/>
  <c r="O1565" i="1"/>
  <c r="O1541" i="1"/>
  <c r="O461" i="1"/>
  <c r="O189" i="1"/>
  <c r="K4005" i="1"/>
  <c r="J4005" i="1" s="1"/>
  <c r="K3973" i="1"/>
  <c r="J3973" i="1" s="1"/>
  <c r="K3957" i="1"/>
  <c r="J3957" i="1" s="1"/>
  <c r="K3941" i="1"/>
  <c r="J3941" i="1" s="1"/>
  <c r="K3925" i="1"/>
  <c r="J3925" i="1" s="1"/>
  <c r="K3877" i="1"/>
  <c r="J3877" i="1" s="1"/>
  <c r="K3861" i="1"/>
  <c r="J3861" i="1" s="1"/>
  <c r="K3845" i="1"/>
  <c r="J3845" i="1" s="1"/>
  <c r="K3829" i="1"/>
  <c r="J3829" i="1" s="1"/>
  <c r="K3813" i="1"/>
  <c r="J3813" i="1" s="1"/>
  <c r="K3797" i="1"/>
  <c r="J3797" i="1" s="1"/>
  <c r="K3733" i="1"/>
  <c r="J3733" i="1" s="1"/>
  <c r="K3717" i="1"/>
  <c r="J3717" i="1" s="1"/>
  <c r="K3685" i="1"/>
  <c r="J3685" i="1" s="1"/>
  <c r="K3669" i="1"/>
  <c r="J3669" i="1" s="1"/>
  <c r="K3653" i="1"/>
  <c r="J3653" i="1" s="1"/>
  <c r="K3637" i="1"/>
  <c r="J3637" i="1" s="1"/>
  <c r="K3621" i="1"/>
  <c r="J3621" i="1" s="1"/>
  <c r="K3605" i="1"/>
  <c r="J3605" i="1" s="1"/>
  <c r="K3589" i="1"/>
  <c r="J3589" i="1" s="1"/>
  <c r="K3557" i="1"/>
  <c r="J3557" i="1" s="1"/>
  <c r="K3525" i="1"/>
  <c r="J3525" i="1" s="1"/>
  <c r="K3493" i="1"/>
  <c r="J3493" i="1" s="1"/>
  <c r="O3493" i="1" s="1"/>
  <c r="K3477" i="1"/>
  <c r="J3477" i="1" s="1"/>
  <c r="K3431" i="1"/>
  <c r="J3431" i="1" s="1"/>
  <c r="K3380" i="1"/>
  <c r="J3380" i="1" s="1"/>
  <c r="K3349" i="1"/>
  <c r="J3349" i="1" s="1"/>
  <c r="K3317" i="1"/>
  <c r="J3317" i="1" s="1"/>
  <c r="K3285" i="1"/>
  <c r="J3285" i="1" s="1"/>
  <c r="K3253" i="1"/>
  <c r="J3253" i="1" s="1"/>
  <c r="K3221" i="1"/>
  <c r="J3221" i="1" s="1"/>
  <c r="K3189" i="1"/>
  <c r="J3189" i="1" s="1"/>
  <c r="K3125" i="1"/>
  <c r="J3125" i="1" s="1"/>
  <c r="K3029" i="1"/>
  <c r="J3029" i="1" s="1"/>
  <c r="K2997" i="1"/>
  <c r="J2997" i="1" s="1"/>
  <c r="K2965" i="1"/>
  <c r="J2965" i="1" s="1"/>
  <c r="K2933" i="1"/>
  <c r="J2933" i="1" s="1"/>
  <c r="K2901" i="1"/>
  <c r="J2901" i="1" s="1"/>
  <c r="K2869" i="1"/>
  <c r="J2869" i="1" s="1"/>
  <c r="K2837" i="1"/>
  <c r="J2837" i="1" s="1"/>
  <c r="K2773" i="1"/>
  <c r="J2773" i="1" s="1"/>
  <c r="K2581" i="1"/>
  <c r="J2581" i="1" s="1"/>
  <c r="K2549" i="1"/>
  <c r="J2549" i="1" s="1"/>
  <c r="K2517" i="1"/>
  <c r="J2517" i="1" s="1"/>
  <c r="O2517" i="1" s="1"/>
  <c r="K2485" i="1"/>
  <c r="J2485" i="1" s="1"/>
  <c r="K2421" i="1"/>
  <c r="J2421" i="1" s="1"/>
  <c r="K2389" i="1"/>
  <c r="J2389" i="1" s="1"/>
  <c r="K2357" i="1"/>
  <c r="J2357" i="1" s="1"/>
  <c r="K2293" i="1"/>
  <c r="J2293" i="1" s="1"/>
  <c r="K2261" i="1"/>
  <c r="J2261" i="1" s="1"/>
  <c r="K2229" i="1"/>
  <c r="J2229" i="1" s="1"/>
  <c r="K2197" i="1"/>
  <c r="J2197" i="1" s="1"/>
  <c r="K2165" i="1"/>
  <c r="J2165" i="1" s="1"/>
  <c r="K2133" i="1"/>
  <c r="J2133" i="1" s="1"/>
  <c r="K2101" i="1"/>
  <c r="J2101" i="1" s="1"/>
  <c r="K2069" i="1"/>
  <c r="J2069" i="1" s="1"/>
  <c r="K2005" i="1"/>
  <c r="J2005" i="1" s="1"/>
  <c r="K1941" i="1"/>
  <c r="J1941" i="1" s="1"/>
  <c r="K1909" i="1"/>
  <c r="J1909" i="1" s="1"/>
  <c r="K1877" i="1"/>
  <c r="J1877" i="1" s="1"/>
  <c r="K1845" i="1"/>
  <c r="J1845" i="1" s="1"/>
  <c r="K1781" i="1"/>
  <c r="J1781" i="1" s="1"/>
  <c r="K1717" i="1"/>
  <c r="J1717" i="1" s="1"/>
  <c r="K1653" i="1"/>
  <c r="J1653" i="1" s="1"/>
  <c r="K1621" i="1"/>
  <c r="J1621" i="1" s="1"/>
  <c r="K1589" i="1"/>
  <c r="J1589" i="1" s="1"/>
  <c r="K1557" i="1"/>
  <c r="J1557" i="1" s="1"/>
  <c r="K1525" i="1"/>
  <c r="J1525" i="1" s="1"/>
  <c r="K1493" i="1"/>
  <c r="J1493" i="1" s="1"/>
  <c r="K1461" i="1"/>
  <c r="J1461" i="1" s="1"/>
  <c r="K1429" i="1"/>
  <c r="J1429" i="1" s="1"/>
  <c r="K1269" i="1"/>
  <c r="J1269" i="1" s="1"/>
  <c r="K1237" i="1"/>
  <c r="J1237" i="1" s="1"/>
  <c r="K1205" i="1"/>
  <c r="J1205" i="1" s="1"/>
  <c r="K1141" i="1"/>
  <c r="J1141" i="1" s="1"/>
  <c r="K1109" i="1"/>
  <c r="J1109" i="1" s="1"/>
  <c r="K1077" i="1"/>
  <c r="J1077" i="1" s="1"/>
  <c r="K1045" i="1"/>
  <c r="J1045" i="1" s="1"/>
  <c r="K1013" i="1"/>
  <c r="J1013" i="1" s="1"/>
  <c r="K917" i="1"/>
  <c r="J917" i="1" s="1"/>
  <c r="K885" i="1"/>
  <c r="J885" i="1" s="1"/>
  <c r="K853" i="1"/>
  <c r="J853" i="1" s="1"/>
  <c r="K757" i="1"/>
  <c r="J757" i="1" s="1"/>
  <c r="K725" i="1"/>
  <c r="J725" i="1" s="1"/>
  <c r="K597" i="1"/>
  <c r="J597" i="1" s="1"/>
  <c r="K533" i="1"/>
  <c r="J533" i="1" s="1"/>
  <c r="K469" i="1"/>
  <c r="J469" i="1" s="1"/>
  <c r="K437" i="1"/>
  <c r="J437" i="1" s="1"/>
  <c r="K405" i="1"/>
  <c r="J405" i="1" s="1"/>
  <c r="K373" i="1"/>
  <c r="J373" i="1" s="1"/>
  <c r="K341" i="1"/>
  <c r="J341" i="1" s="1"/>
  <c r="K309" i="1"/>
  <c r="J309" i="1" s="1"/>
  <c r="K245" i="1"/>
  <c r="J245" i="1" s="1"/>
  <c r="K213" i="1"/>
  <c r="J213" i="1" s="1"/>
  <c r="K181" i="1"/>
  <c r="J181" i="1" s="1"/>
  <c r="K149" i="1"/>
  <c r="J149" i="1" s="1"/>
  <c r="K107" i="1"/>
  <c r="J107" i="1" s="1"/>
  <c r="K54" i="1"/>
  <c r="J54" i="1" s="1"/>
  <c r="K4" i="1"/>
  <c r="J4" i="1" s="1"/>
  <c r="J4014" i="4"/>
  <c r="I4014" i="4" s="1"/>
  <c r="J4007" i="4"/>
  <c r="I4007" i="4" s="1"/>
  <c r="J3886" i="4"/>
  <c r="I3886" i="4" s="1"/>
  <c r="J3879" i="4"/>
  <c r="I3879" i="4" s="1"/>
  <c r="J3652" i="4"/>
  <c r="I3652" i="4" s="1"/>
  <c r="J3595" i="4"/>
  <c r="I3595" i="4" s="1"/>
  <c r="J3377" i="4"/>
  <c r="I3377" i="4" s="1"/>
  <c r="J3350" i="4"/>
  <c r="I3350" i="4" s="1"/>
  <c r="J3313" i="4"/>
  <c r="I3313" i="4" s="1"/>
  <c r="J3286" i="4"/>
  <c r="I3286" i="4" s="1"/>
  <c r="J3222" i="4"/>
  <c r="I3222" i="4" s="1"/>
  <c r="J3185" i="4"/>
  <c r="I3185" i="4" s="1"/>
  <c r="J3121" i="4"/>
  <c r="I3121" i="4" s="1"/>
  <c r="J2885" i="4"/>
  <c r="I2885" i="4" s="1"/>
  <c r="J2878" i="4"/>
  <c r="I2878" i="4" s="1"/>
  <c r="J2825" i="4"/>
  <c r="I2825" i="4" s="1"/>
  <c r="J2795" i="4"/>
  <c r="I2795" i="4" s="1"/>
  <c r="J2588" i="4"/>
  <c r="I2588" i="4" s="1"/>
  <c r="J2524" i="4"/>
  <c r="I2524" i="4" s="1"/>
  <c r="J2486" i="4"/>
  <c r="I2486" i="4" s="1"/>
  <c r="J2369" i="4"/>
  <c r="I2369" i="4" s="1"/>
  <c r="J2294" i="4"/>
  <c r="I2294" i="4" s="1"/>
  <c r="J2109" i="4"/>
  <c r="I2109" i="4" s="1"/>
  <c r="J1970" i="4"/>
  <c r="I1970" i="4" s="1"/>
  <c r="J1959" i="4"/>
  <c r="I1959" i="4" s="1"/>
  <c r="J1766" i="4"/>
  <c r="I1766" i="4" s="1"/>
  <c r="J1481" i="4"/>
  <c r="I1481" i="4" s="1"/>
  <c r="N144" i="3"/>
  <c r="N184" i="3"/>
  <c r="N176" i="3"/>
  <c r="N148" i="3"/>
  <c r="J6" i="4"/>
  <c r="I6" i="4" s="1"/>
  <c r="J14" i="4"/>
  <c r="I14" i="4" s="1"/>
  <c r="J22" i="4"/>
  <c r="I22" i="4" s="1"/>
  <c r="J30" i="4"/>
  <c r="I30" i="4" s="1"/>
  <c r="J38" i="4"/>
  <c r="I38" i="4" s="1"/>
  <c r="J46" i="4"/>
  <c r="I46" i="4" s="1"/>
  <c r="J54" i="4"/>
  <c r="I54" i="4" s="1"/>
  <c r="J70" i="4"/>
  <c r="I70" i="4" s="1"/>
  <c r="J86" i="4"/>
  <c r="I86" i="4" s="1"/>
  <c r="J94" i="4"/>
  <c r="I94" i="4" s="1"/>
  <c r="J110" i="4"/>
  <c r="I110" i="4" s="1"/>
  <c r="J126" i="4"/>
  <c r="I126" i="4" s="1"/>
  <c r="J139" i="4"/>
  <c r="I139" i="4" s="1"/>
  <c r="J144" i="4"/>
  <c r="I144" i="4" s="1"/>
  <c r="J149" i="4"/>
  <c r="I149" i="4" s="1"/>
  <c r="J161" i="4"/>
  <c r="I161" i="4" s="1"/>
  <c r="J166" i="4"/>
  <c r="I166" i="4" s="1"/>
  <c r="J176" i="4"/>
  <c r="I176" i="4" s="1"/>
  <c r="J192" i="4"/>
  <c r="I192" i="4" s="1"/>
  <c r="J200" i="4"/>
  <c r="I200" i="4" s="1"/>
  <c r="J208" i="4"/>
  <c r="I208" i="4" s="1"/>
  <c r="J216" i="4"/>
  <c r="I216" i="4" s="1"/>
  <c r="J224" i="4"/>
  <c r="I224" i="4" s="1"/>
  <c r="J232" i="4"/>
  <c r="I232" i="4" s="1"/>
  <c r="J240" i="4"/>
  <c r="I240" i="4" s="1"/>
  <c r="J248" i="4"/>
  <c r="I248" i="4" s="1"/>
  <c r="J256" i="4"/>
  <c r="I256" i="4" s="1"/>
  <c r="J264" i="4"/>
  <c r="I264" i="4" s="1"/>
  <c r="J288" i="4"/>
  <c r="I288" i="4" s="1"/>
  <c r="J296" i="4"/>
  <c r="I296" i="4" s="1"/>
  <c r="J304" i="4"/>
  <c r="I304" i="4" s="1"/>
  <c r="J312" i="4"/>
  <c r="I312" i="4" s="1"/>
  <c r="J317" i="4"/>
  <c r="I317" i="4" s="1"/>
  <c r="J322" i="4"/>
  <c r="I322" i="4" s="1"/>
  <c r="J329" i="4"/>
  <c r="I329" i="4" s="1"/>
  <c r="J342" i="4"/>
  <c r="I342" i="4" s="1"/>
  <c r="J350" i="4"/>
  <c r="I350" i="4" s="1"/>
  <c r="J358" i="4"/>
  <c r="I358" i="4" s="1"/>
  <c r="J366" i="4"/>
  <c r="I366" i="4" s="1"/>
  <c r="J374" i="4"/>
  <c r="I374" i="4" s="1"/>
  <c r="J382" i="4"/>
  <c r="I382" i="4" s="1"/>
  <c r="J390" i="4"/>
  <c r="I390" i="4" s="1"/>
  <c r="J398" i="4"/>
  <c r="I398" i="4" s="1"/>
  <c r="J406" i="4"/>
  <c r="I406" i="4" s="1"/>
  <c r="J411" i="4"/>
  <c r="I411" i="4" s="1"/>
  <c r="J416" i="4"/>
  <c r="I416" i="4" s="1"/>
  <c r="J421" i="4"/>
  <c r="I421" i="4" s="1"/>
  <c r="J426" i="4"/>
  <c r="I426" i="4" s="1"/>
  <c r="J441" i="4"/>
  <c r="I441" i="4" s="1"/>
  <c r="J448" i="4"/>
  <c r="I448" i="4" s="1"/>
  <c r="J463" i="4"/>
  <c r="I463" i="4" s="1"/>
  <c r="J468" i="4"/>
  <c r="I468" i="4" s="1"/>
  <c r="J510" i="4"/>
  <c r="I510" i="4" s="1"/>
  <c r="J529" i="4"/>
  <c r="I529" i="4" s="1"/>
  <c r="J534" i="4"/>
  <c r="I534" i="4" s="1"/>
  <c r="J539" i="4"/>
  <c r="I539" i="4" s="1"/>
  <c r="J544" i="4"/>
  <c r="I544" i="4" s="1"/>
  <c r="J554" i="4"/>
  <c r="I554" i="4" s="1"/>
  <c r="J559" i="4"/>
  <c r="I559" i="4" s="1"/>
  <c r="J574" i="4"/>
  <c r="I574" i="4" s="1"/>
  <c r="J597" i="4"/>
  <c r="I597" i="4" s="1"/>
  <c r="J612" i="4"/>
  <c r="I612" i="4" s="1"/>
  <c r="J617" i="4"/>
  <c r="I617" i="4" s="1"/>
  <c r="J9" i="4"/>
  <c r="I9" i="4" s="1"/>
  <c r="J17" i="4"/>
  <c r="I17" i="4" s="1"/>
  <c r="J25" i="4"/>
  <c r="I25" i="4" s="1"/>
  <c r="J33" i="4"/>
  <c r="I33" i="4" s="1"/>
  <c r="J41" i="4"/>
  <c r="I41" i="4" s="1"/>
  <c r="J49" i="4"/>
  <c r="I49" i="4" s="1"/>
  <c r="J57" i="4"/>
  <c r="I57" i="4" s="1"/>
  <c r="J65" i="4"/>
  <c r="I65" i="4" s="1"/>
  <c r="J81" i="4"/>
  <c r="I81" i="4" s="1"/>
  <c r="J89" i="4"/>
  <c r="I89" i="4" s="1"/>
  <c r="J97" i="4"/>
  <c r="I97" i="4" s="1"/>
  <c r="J105" i="4"/>
  <c r="I105" i="4" s="1"/>
  <c r="J113" i="4"/>
  <c r="I113" i="4" s="1"/>
  <c r="J121" i="4"/>
  <c r="I121" i="4" s="1"/>
  <c r="J129" i="4"/>
  <c r="I129" i="4" s="1"/>
  <c r="J134" i="4"/>
  <c r="I134" i="4" s="1"/>
  <c r="J164" i="4"/>
  <c r="I164" i="4" s="1"/>
  <c r="J179" i="4"/>
  <c r="I179" i="4" s="1"/>
  <c r="J195" i="4"/>
  <c r="I195" i="4" s="1"/>
  <c r="J203" i="4"/>
  <c r="I203" i="4" s="1"/>
  <c r="J211" i="4"/>
  <c r="I211" i="4" s="1"/>
  <c r="J219" i="4"/>
  <c r="I219" i="4" s="1"/>
  <c r="J227" i="4"/>
  <c r="I227" i="4" s="1"/>
  <c r="J235" i="4"/>
  <c r="I235" i="4" s="1"/>
  <c r="J243" i="4"/>
  <c r="I243" i="4" s="1"/>
  <c r="J251" i="4"/>
  <c r="I251" i="4" s="1"/>
  <c r="J259" i="4"/>
  <c r="I259" i="4" s="1"/>
  <c r="J267" i="4"/>
  <c r="I267" i="4" s="1"/>
  <c r="J291" i="4"/>
  <c r="I291" i="4" s="1"/>
  <c r="J299" i="4"/>
  <c r="I299" i="4" s="1"/>
  <c r="J307" i="4"/>
  <c r="I307" i="4" s="1"/>
  <c r="J327" i="4"/>
  <c r="I327" i="4" s="1"/>
  <c r="J332" i="4"/>
  <c r="I332" i="4" s="1"/>
  <c r="J337" i="4"/>
  <c r="I337" i="4" s="1"/>
  <c r="J345" i="4"/>
  <c r="I345" i="4" s="1"/>
  <c r="J353" i="4"/>
  <c r="I353" i="4" s="1"/>
  <c r="J361" i="4"/>
  <c r="I361" i="4" s="1"/>
  <c r="J369" i="4"/>
  <c r="I369" i="4" s="1"/>
  <c r="J377" i="4"/>
  <c r="I377" i="4" s="1"/>
  <c r="J393" i="4"/>
  <c r="I393" i="4" s="1"/>
  <c r="J401" i="4"/>
  <c r="I401" i="4" s="1"/>
  <c r="J409" i="4"/>
  <c r="I409" i="4" s="1"/>
  <c r="J419" i="4"/>
  <c r="I419" i="4" s="1"/>
  <c r="J424" i="4"/>
  <c r="I424" i="4" s="1"/>
  <c r="J431" i="4"/>
  <c r="I431" i="4" s="1"/>
  <c r="J436" i="4"/>
  <c r="I436" i="4" s="1"/>
  <c r="J466" i="4"/>
  <c r="I466" i="4" s="1"/>
  <c r="J471" i="4"/>
  <c r="I471" i="4" s="1"/>
  <c r="J478" i="4"/>
  <c r="I478" i="4" s="1"/>
  <c r="J508" i="4"/>
  <c r="I508" i="4" s="1"/>
  <c r="J515" i="4"/>
  <c r="I515" i="4" s="1"/>
  <c r="J532" i="4"/>
  <c r="I532" i="4" s="1"/>
  <c r="J537" i="4"/>
  <c r="I537" i="4" s="1"/>
  <c r="J547" i="4"/>
  <c r="I547" i="4" s="1"/>
  <c r="J552" i="4"/>
  <c r="I552" i="4" s="1"/>
  <c r="J557" i="4"/>
  <c r="I557" i="4" s="1"/>
  <c r="J572" i="4"/>
  <c r="I572" i="4" s="1"/>
  <c r="J577" i="4"/>
  <c r="I577" i="4" s="1"/>
  <c r="J582" i="4"/>
  <c r="I582" i="4" s="1"/>
  <c r="J587" i="4"/>
  <c r="I587" i="4" s="1"/>
  <c r="J592" i="4"/>
  <c r="I592" i="4" s="1"/>
  <c r="J602" i="4"/>
  <c r="I602" i="4" s="1"/>
  <c r="J5" i="4"/>
  <c r="I5" i="4" s="1"/>
  <c r="J13" i="4"/>
  <c r="I13" i="4" s="1"/>
  <c r="J21" i="4"/>
  <c r="I21" i="4" s="1"/>
  <c r="J29" i="4"/>
  <c r="I29" i="4" s="1"/>
  <c r="J37" i="4"/>
  <c r="I37" i="4" s="1"/>
  <c r="J45" i="4"/>
  <c r="I45" i="4" s="1"/>
  <c r="J53" i="4"/>
  <c r="I53" i="4" s="1"/>
  <c r="J69" i="4"/>
  <c r="I69" i="4" s="1"/>
  <c r="J85" i="4"/>
  <c r="I85" i="4" s="1"/>
  <c r="J93" i="4"/>
  <c r="I93" i="4" s="1"/>
  <c r="J101" i="4"/>
  <c r="I101" i="4" s="1"/>
  <c r="J109" i="4"/>
  <c r="I109" i="4" s="1"/>
  <c r="J125" i="4"/>
  <c r="I125" i="4" s="1"/>
  <c r="J133" i="4"/>
  <c r="I133" i="4" s="1"/>
  <c r="J138" i="4"/>
  <c r="I138" i="4" s="1"/>
  <c r="J143" i="4"/>
  <c r="I143" i="4" s="1"/>
  <c r="J148" i="4"/>
  <c r="I148" i="4" s="1"/>
  <c r="J160" i="4"/>
  <c r="I160" i="4" s="1"/>
  <c r="J175" i="4"/>
  <c r="I175" i="4" s="1"/>
  <c r="J191" i="4"/>
  <c r="I191" i="4" s="1"/>
  <c r="J199" i="4"/>
  <c r="I199" i="4" s="1"/>
  <c r="J207" i="4"/>
  <c r="I207" i="4" s="1"/>
  <c r="J215" i="4"/>
  <c r="I215" i="4" s="1"/>
  <c r="J223" i="4"/>
  <c r="I223" i="4" s="1"/>
  <c r="J231" i="4"/>
  <c r="I231" i="4" s="1"/>
  <c r="J239" i="4"/>
  <c r="I239" i="4" s="1"/>
  <c r="J247" i="4"/>
  <c r="I247" i="4" s="1"/>
  <c r="J255" i="4"/>
  <c r="I255" i="4" s="1"/>
  <c r="J263" i="4"/>
  <c r="I263" i="4" s="1"/>
  <c r="J287" i="4"/>
  <c r="I287" i="4" s="1"/>
  <c r="J295" i="4"/>
  <c r="I295" i="4" s="1"/>
  <c r="J303" i="4"/>
  <c r="I303" i="4" s="1"/>
  <c r="J311" i="4"/>
  <c r="I311" i="4" s="1"/>
  <c r="J316" i="4"/>
  <c r="I316" i="4" s="1"/>
  <c r="J321" i="4"/>
  <c r="I321" i="4" s="1"/>
  <c r="J326" i="4"/>
  <c r="I326" i="4" s="1"/>
  <c r="J341" i="4"/>
  <c r="I341" i="4" s="1"/>
  <c r="J349" i="4"/>
  <c r="I349" i="4" s="1"/>
  <c r="J357" i="4"/>
  <c r="I357" i="4" s="1"/>
  <c r="J365" i="4"/>
  <c r="I365" i="4" s="1"/>
  <c r="J373" i="4"/>
  <c r="I373" i="4" s="1"/>
  <c r="J381" i="4"/>
  <c r="I381" i="4" s="1"/>
  <c r="J389" i="4"/>
  <c r="I389" i="4" s="1"/>
  <c r="J397" i="4"/>
  <c r="I397" i="4" s="1"/>
  <c r="J405" i="4"/>
  <c r="I405" i="4" s="1"/>
  <c r="J410" i="4"/>
  <c r="I410" i="4" s="1"/>
  <c r="J415" i="4"/>
  <c r="I415" i="4" s="1"/>
  <c r="J420" i="4"/>
  <c r="I420" i="4" s="1"/>
  <c r="J435" i="4"/>
  <c r="I435" i="4" s="1"/>
  <c r="J440" i="4"/>
  <c r="I440" i="4" s="1"/>
  <c r="J447" i="4"/>
  <c r="I447" i="4" s="1"/>
  <c r="J462" i="4"/>
  <c r="I462" i="4" s="1"/>
  <c r="J477" i="4"/>
  <c r="I477" i="4" s="1"/>
  <c r="J492" i="4"/>
  <c r="I492" i="4" s="1"/>
  <c r="J507" i="4"/>
  <c r="I507" i="4" s="1"/>
  <c r="J516" i="4"/>
  <c r="I516" i="4" s="1"/>
  <c r="J538" i="4"/>
  <c r="I538" i="4" s="1"/>
  <c r="J543" i="4"/>
  <c r="I543" i="4" s="1"/>
  <c r="J558" i="4"/>
  <c r="I558" i="4" s="1"/>
  <c r="J581" i="4"/>
  <c r="I581" i="4" s="1"/>
  <c r="J596" i="4"/>
  <c r="I596" i="4" s="1"/>
  <c r="J601" i="4"/>
  <c r="I601" i="4" s="1"/>
  <c r="J611" i="4"/>
  <c r="I611" i="4" s="1"/>
  <c r="J616" i="4"/>
  <c r="I616" i="4" s="1"/>
  <c r="J39" i="4"/>
  <c r="I39" i="4" s="1"/>
  <c r="J42" i="4"/>
  <c r="I42" i="4" s="1"/>
  <c r="J48" i="4"/>
  <c r="I48" i="4" s="1"/>
  <c r="J51" i="4"/>
  <c r="I51" i="4" s="1"/>
  <c r="J103" i="4"/>
  <c r="I103" i="4" s="1"/>
  <c r="J106" i="4"/>
  <c r="I106" i="4" s="1"/>
  <c r="J112" i="4"/>
  <c r="I112" i="4" s="1"/>
  <c r="J124" i="4"/>
  <c r="I124" i="4" s="1"/>
  <c r="J151" i="4"/>
  <c r="I151" i="4" s="1"/>
  <c r="J162" i="4"/>
  <c r="I162" i="4" s="1"/>
  <c r="J165" i="4"/>
  <c r="I165" i="4" s="1"/>
  <c r="J173" i="4"/>
  <c r="I173" i="4" s="1"/>
  <c r="J225" i="4"/>
  <c r="I225" i="4" s="1"/>
  <c r="J228" i="4"/>
  <c r="I228" i="4" s="1"/>
  <c r="J234" i="4"/>
  <c r="I234" i="4" s="1"/>
  <c r="J237" i="4"/>
  <c r="I237" i="4" s="1"/>
  <c r="J246" i="4"/>
  <c r="I246" i="4" s="1"/>
  <c r="J289" i="4"/>
  <c r="I289" i="4" s="1"/>
  <c r="J292" i="4"/>
  <c r="I292" i="4" s="1"/>
  <c r="J298" i="4"/>
  <c r="I298" i="4" s="1"/>
  <c r="J301" i="4"/>
  <c r="I301" i="4" s="1"/>
  <c r="J310" i="4"/>
  <c r="I310" i="4" s="1"/>
  <c r="J319" i="4"/>
  <c r="I319" i="4" s="1"/>
  <c r="J328" i="4"/>
  <c r="I328" i="4" s="1"/>
  <c r="J336" i="4"/>
  <c r="I336" i="4" s="1"/>
  <c r="J339" i="4"/>
  <c r="I339" i="4" s="1"/>
  <c r="J348" i="4"/>
  <c r="I348" i="4" s="1"/>
  <c r="J391" i="4"/>
  <c r="I391" i="4" s="1"/>
  <c r="J394" i="4"/>
  <c r="I394" i="4" s="1"/>
  <c r="J400" i="4"/>
  <c r="I400" i="4" s="1"/>
  <c r="J403" i="4"/>
  <c r="I403" i="4" s="1"/>
  <c r="J412" i="4"/>
  <c r="I412" i="4" s="1"/>
  <c r="J418" i="4"/>
  <c r="I418" i="4" s="1"/>
  <c r="J427" i="4"/>
  <c r="I427" i="4" s="1"/>
  <c r="J461" i="4"/>
  <c r="I461" i="4" s="1"/>
  <c r="J470" i="4"/>
  <c r="I470" i="4" s="1"/>
  <c r="J473" i="4"/>
  <c r="I473" i="4" s="1"/>
  <c r="J513" i="4"/>
  <c r="I513" i="4" s="1"/>
  <c r="J530" i="4"/>
  <c r="I530" i="4" s="1"/>
  <c r="J533" i="4"/>
  <c r="I533" i="4" s="1"/>
  <c r="J545" i="4"/>
  <c r="I545" i="4" s="1"/>
  <c r="J548" i="4"/>
  <c r="I548" i="4" s="1"/>
  <c r="J556" i="4"/>
  <c r="I556" i="4" s="1"/>
  <c r="J576" i="4"/>
  <c r="I576" i="4" s="1"/>
  <c r="J579" i="4"/>
  <c r="I579" i="4" s="1"/>
  <c r="J585" i="4"/>
  <c r="I585" i="4" s="1"/>
  <c r="J588" i="4"/>
  <c r="I588" i="4" s="1"/>
  <c r="J599" i="4"/>
  <c r="I599" i="4" s="1"/>
  <c r="J608" i="4"/>
  <c r="I608" i="4" s="1"/>
  <c r="J647" i="4"/>
  <c r="I647" i="4" s="1"/>
  <c r="J652" i="4"/>
  <c r="I652" i="4" s="1"/>
  <c r="J672" i="4"/>
  <c r="I672" i="4" s="1"/>
  <c r="J702" i="4"/>
  <c r="I702" i="4" s="1"/>
  <c r="J725" i="4"/>
  <c r="I725" i="4" s="1"/>
  <c r="J740" i="4"/>
  <c r="I740" i="4" s="1"/>
  <c r="J745" i="4"/>
  <c r="I745" i="4" s="1"/>
  <c r="J755" i="4"/>
  <c r="I755" i="4" s="1"/>
  <c r="J775" i="4"/>
  <c r="I775" i="4" s="1"/>
  <c r="J795" i="4"/>
  <c r="I795" i="4" s="1"/>
  <c r="J800" i="4"/>
  <c r="I800" i="4" s="1"/>
  <c r="J832" i="4"/>
  <c r="I832" i="4" s="1"/>
  <c r="J852" i="4"/>
  <c r="I852" i="4" s="1"/>
  <c r="J857" i="4"/>
  <c r="I857" i="4" s="1"/>
  <c r="J864" i="4"/>
  <c r="I864" i="4" s="1"/>
  <c r="J869" i="4"/>
  <c r="I869" i="4" s="1"/>
  <c r="J884" i="4"/>
  <c r="I884" i="4" s="1"/>
  <c r="J889" i="4"/>
  <c r="I889" i="4" s="1"/>
  <c r="J896" i="4"/>
  <c r="I896" i="4" s="1"/>
  <c r="J901" i="4"/>
  <c r="I901" i="4" s="1"/>
  <c r="J918" i="4"/>
  <c r="I918" i="4" s="1"/>
  <c r="J933" i="4"/>
  <c r="I933" i="4" s="1"/>
  <c r="J938" i="4"/>
  <c r="I938" i="4" s="1"/>
  <c r="J943" i="4"/>
  <c r="I943" i="4" s="1"/>
  <c r="J955" i="4"/>
  <c r="I955" i="4" s="1"/>
  <c r="J960" i="4"/>
  <c r="I960" i="4" s="1"/>
  <c r="J965" i="4"/>
  <c r="I965" i="4" s="1"/>
  <c r="J987" i="4"/>
  <c r="I987" i="4" s="1"/>
  <c r="J992" i="4"/>
  <c r="I992" i="4" s="1"/>
  <c r="J997" i="4"/>
  <c r="I997" i="4" s="1"/>
  <c r="J1009" i="4"/>
  <c r="I1009" i="4" s="1"/>
  <c r="J1022" i="4"/>
  <c r="I1022" i="4" s="1"/>
  <c r="J1032" i="4"/>
  <c r="I1032" i="4" s="1"/>
  <c r="J1037" i="4"/>
  <c r="I1037" i="4" s="1"/>
  <c r="J1047" i="4"/>
  <c r="I1047" i="4" s="1"/>
  <c r="J1052" i="4"/>
  <c r="I1052" i="4" s="1"/>
  <c r="J1062" i="4"/>
  <c r="I1062" i="4" s="1"/>
  <c r="J1067" i="4"/>
  <c r="I1067" i="4" s="1"/>
  <c r="J1072" i="4"/>
  <c r="I1072" i="4" s="1"/>
  <c r="J1077" i="4"/>
  <c r="I1077" i="4" s="1"/>
  <c r="J1082" i="4"/>
  <c r="I1082" i="4" s="1"/>
  <c r="J1087" i="4"/>
  <c r="I1087" i="4" s="1"/>
  <c r="J15" i="4"/>
  <c r="I15" i="4" s="1"/>
  <c r="J18" i="4"/>
  <c r="I18" i="4" s="1"/>
  <c r="J24" i="4"/>
  <c r="I24" i="4" s="1"/>
  <c r="J27" i="4"/>
  <c r="I27" i="4" s="1"/>
  <c r="J36" i="4"/>
  <c r="I36" i="4" s="1"/>
  <c r="J82" i="4"/>
  <c r="I82" i="4" s="1"/>
  <c r="J88" i="4"/>
  <c r="I88" i="4" s="1"/>
  <c r="J91" i="4"/>
  <c r="I91" i="4" s="1"/>
  <c r="J100" i="4"/>
  <c r="I100" i="4" s="1"/>
  <c r="J140" i="4"/>
  <c r="I140" i="4" s="1"/>
  <c r="J201" i="4"/>
  <c r="I201" i="4" s="1"/>
  <c r="J204" i="4"/>
  <c r="I204" i="4" s="1"/>
  <c r="J210" i="4"/>
  <c r="I210" i="4" s="1"/>
  <c r="J213" i="4"/>
  <c r="I213" i="4" s="1"/>
  <c r="J222" i="4"/>
  <c r="I222" i="4" s="1"/>
  <c r="J265" i="4"/>
  <c r="I265" i="4" s="1"/>
  <c r="J286" i="4"/>
  <c r="I286" i="4" s="1"/>
  <c r="J325" i="4"/>
  <c r="I325" i="4" s="1"/>
  <c r="J331" i="4"/>
  <c r="I331" i="4" s="1"/>
  <c r="J334" i="4"/>
  <c r="I334" i="4" s="1"/>
  <c r="J367" i="4"/>
  <c r="I367" i="4" s="1"/>
  <c r="J370" i="4"/>
  <c r="I370" i="4" s="1"/>
  <c r="J376" i="4"/>
  <c r="I376" i="4" s="1"/>
  <c r="J379" i="4"/>
  <c r="I379" i="4" s="1"/>
  <c r="J388" i="4"/>
  <c r="I388" i="4" s="1"/>
  <c r="J444" i="4"/>
  <c r="I444" i="4" s="1"/>
  <c r="J450" i="4"/>
  <c r="I450" i="4" s="1"/>
  <c r="J459" i="4"/>
  <c r="I459" i="4" s="1"/>
  <c r="J479" i="4"/>
  <c r="I479" i="4" s="1"/>
  <c r="J511" i="4"/>
  <c r="I511" i="4" s="1"/>
  <c r="J536" i="4"/>
  <c r="I536" i="4" s="1"/>
  <c r="J542" i="4"/>
  <c r="I542" i="4" s="1"/>
  <c r="J614" i="4"/>
  <c r="I614" i="4" s="1"/>
  <c r="J695" i="4"/>
  <c r="I695" i="4" s="1"/>
  <c r="J700" i="4"/>
  <c r="I700" i="4" s="1"/>
  <c r="J705" i="4"/>
  <c r="I705" i="4" s="1"/>
  <c r="J710" i="4"/>
  <c r="I710" i="4" s="1"/>
  <c r="J715" i="4"/>
  <c r="I715" i="4" s="1"/>
  <c r="J720" i="4"/>
  <c r="I720" i="4" s="1"/>
  <c r="J730" i="4"/>
  <c r="I730" i="4" s="1"/>
  <c r="J735" i="4"/>
  <c r="I735" i="4" s="1"/>
  <c r="J750" i="4"/>
  <c r="I750" i="4" s="1"/>
  <c r="J793" i="4"/>
  <c r="I793" i="4" s="1"/>
  <c r="J803" i="4"/>
  <c r="I803" i="4" s="1"/>
  <c r="J830" i="4"/>
  <c r="I830" i="4" s="1"/>
  <c r="J842" i="4"/>
  <c r="I842" i="4" s="1"/>
  <c r="J847" i="4"/>
  <c r="I847" i="4" s="1"/>
  <c r="J862" i="4"/>
  <c r="I862" i="4" s="1"/>
  <c r="J874" i="4"/>
  <c r="I874" i="4" s="1"/>
  <c r="J879" i="4"/>
  <c r="I879" i="4" s="1"/>
  <c r="J894" i="4"/>
  <c r="I894" i="4" s="1"/>
  <c r="J906" i="4"/>
  <c r="I906" i="4" s="1"/>
  <c r="J911" i="4"/>
  <c r="I911" i="4" s="1"/>
  <c r="J916" i="4"/>
  <c r="I916" i="4" s="1"/>
  <c r="J921" i="4"/>
  <c r="I921" i="4" s="1"/>
  <c r="J926" i="4"/>
  <c r="I926" i="4" s="1"/>
  <c r="J931" i="4"/>
  <c r="I931" i="4" s="1"/>
  <c r="J936" i="4"/>
  <c r="I936" i="4" s="1"/>
  <c r="J941" i="4"/>
  <c r="I941" i="4" s="1"/>
  <c r="J948" i="4"/>
  <c r="I948" i="4" s="1"/>
  <c r="J953" i="4"/>
  <c r="I953" i="4" s="1"/>
  <c r="J958" i="4"/>
  <c r="I958" i="4" s="1"/>
  <c r="J990" i="4"/>
  <c r="I990" i="4" s="1"/>
  <c r="J1002" i="4"/>
  <c r="I1002" i="4" s="1"/>
  <c r="J1007" i="4"/>
  <c r="I1007" i="4" s="1"/>
  <c r="J1012" i="4"/>
  <c r="I1012" i="4" s="1"/>
  <c r="J1017" i="4"/>
  <c r="I1017" i="4" s="1"/>
  <c r="J1027" i="4"/>
  <c r="I1027" i="4" s="1"/>
  <c r="J1042" i="4"/>
  <c r="I1042" i="4" s="1"/>
  <c r="J1057" i="4"/>
  <c r="I1057" i="4" s="1"/>
  <c r="J1070" i="4"/>
  <c r="I1070" i="4" s="1"/>
  <c r="J1080" i="4"/>
  <c r="I1080" i="4" s="1"/>
  <c r="J1085" i="4"/>
  <c r="I1085" i="4" s="1"/>
  <c r="J1821" i="4"/>
  <c r="I1821" i="4" s="1"/>
  <c r="J1828" i="4"/>
  <c r="I1828" i="4" s="1"/>
  <c r="J1833" i="4"/>
  <c r="I1833" i="4" s="1"/>
  <c r="J1838" i="4"/>
  <c r="I1838" i="4" s="1"/>
  <c r="J1843" i="4"/>
  <c r="I1843" i="4" s="1"/>
  <c r="J1848" i="4"/>
  <c r="I1848" i="4" s="1"/>
  <c r="J1855" i="4"/>
  <c r="I1855" i="4" s="1"/>
  <c r="J1878" i="4"/>
  <c r="I1878" i="4" s="1"/>
  <c r="J1890" i="4"/>
  <c r="I1890" i="4" s="1"/>
  <c r="J1895" i="4"/>
  <c r="I1895" i="4" s="1"/>
  <c r="J1900" i="4"/>
  <c r="I1900" i="4" s="1"/>
  <c r="J1905" i="4"/>
  <c r="I1905" i="4" s="1"/>
  <c r="J1925" i="4"/>
  <c r="I1925" i="4" s="1"/>
  <c r="J1940" i="4"/>
  <c r="I1940" i="4" s="1"/>
  <c r="J1947" i="4"/>
  <c r="I1947" i="4" s="1"/>
  <c r="J1952" i="4"/>
  <c r="I1952" i="4" s="1"/>
  <c r="J1967" i="4"/>
  <c r="I1967" i="4" s="1"/>
  <c r="J1982" i="4"/>
  <c r="I1982" i="4" s="1"/>
  <c r="J1992" i="4"/>
  <c r="I1992" i="4" s="1"/>
  <c r="J1997" i="4"/>
  <c r="I1997" i="4" s="1"/>
  <c r="J2002" i="4"/>
  <c r="I2002" i="4" s="1"/>
  <c r="J2007" i="4"/>
  <c r="I2007" i="4" s="1"/>
  <c r="J2022" i="4"/>
  <c r="I2022" i="4" s="1"/>
  <c r="J2044" i="4"/>
  <c r="I2044" i="4" s="1"/>
  <c r="J7" i="4"/>
  <c r="I7" i="4" s="1"/>
  <c r="J10" i="4"/>
  <c r="I10" i="4" s="1"/>
  <c r="J16" i="4"/>
  <c r="I16" i="4" s="1"/>
  <c r="J19" i="4"/>
  <c r="I19" i="4" s="1"/>
  <c r="J28" i="4"/>
  <c r="I28" i="4" s="1"/>
  <c r="J71" i="4"/>
  <c r="I71" i="4" s="1"/>
  <c r="J80" i="4"/>
  <c r="I80" i="4" s="1"/>
  <c r="J83" i="4"/>
  <c r="I83" i="4" s="1"/>
  <c r="J92" i="4"/>
  <c r="I92" i="4" s="1"/>
  <c r="J135" i="4"/>
  <c r="I135" i="4" s="1"/>
  <c r="J141" i="4"/>
  <c r="I141" i="4" s="1"/>
  <c r="J152" i="4"/>
  <c r="I152" i="4" s="1"/>
  <c r="J193" i="4"/>
  <c r="I193" i="4" s="1"/>
  <c r="J196" i="4"/>
  <c r="I196" i="4" s="1"/>
  <c r="J202" i="4"/>
  <c r="I202" i="4" s="1"/>
  <c r="J205" i="4"/>
  <c r="I205" i="4" s="1"/>
  <c r="J214" i="4"/>
  <c r="I214" i="4" s="1"/>
  <c r="J257" i="4"/>
  <c r="I257" i="4" s="1"/>
  <c r="J260" i="4"/>
  <c r="I260" i="4" s="1"/>
  <c r="J266" i="4"/>
  <c r="I266" i="4" s="1"/>
  <c r="J318" i="4"/>
  <c r="I318" i="4" s="1"/>
  <c r="J359" i="4"/>
  <c r="I359" i="4" s="1"/>
  <c r="J362" i="4"/>
  <c r="I362" i="4" s="1"/>
  <c r="J368" i="4"/>
  <c r="I368" i="4" s="1"/>
  <c r="J371" i="4"/>
  <c r="I371" i="4" s="1"/>
  <c r="J380" i="4"/>
  <c r="I380" i="4" s="1"/>
  <c r="J428" i="4"/>
  <c r="I428" i="4" s="1"/>
  <c r="J437" i="4"/>
  <c r="I437" i="4" s="1"/>
  <c r="J445" i="4"/>
  <c r="I445" i="4" s="1"/>
  <c r="J474" i="4"/>
  <c r="I474" i="4" s="1"/>
  <c r="J506" i="4"/>
  <c r="I506" i="4" s="1"/>
  <c r="J615" i="4"/>
  <c r="I615" i="4" s="1"/>
  <c r="J618" i="4"/>
  <c r="I618" i="4" s="1"/>
  <c r="J696" i="4"/>
  <c r="I696" i="4" s="1"/>
  <c r="J701" i="4"/>
  <c r="I701" i="4" s="1"/>
  <c r="J706" i="4"/>
  <c r="I706" i="4" s="1"/>
  <c r="J711" i="4"/>
  <c r="I711" i="4" s="1"/>
  <c r="J716" i="4"/>
  <c r="I716" i="4" s="1"/>
  <c r="J721" i="4"/>
  <c r="I721" i="4" s="1"/>
  <c r="J726" i="4"/>
  <c r="I726" i="4" s="1"/>
  <c r="J731" i="4"/>
  <c r="I731" i="4" s="1"/>
  <c r="J736" i="4"/>
  <c r="I736" i="4" s="1"/>
  <c r="J746" i="4"/>
  <c r="I746" i="4" s="1"/>
  <c r="J751" i="4"/>
  <c r="I751" i="4" s="1"/>
  <c r="J804" i="4"/>
  <c r="I804" i="4" s="1"/>
  <c r="J831" i="4"/>
  <c r="I831" i="4" s="1"/>
  <c r="J843" i="4"/>
  <c r="I843" i="4" s="1"/>
  <c r="J848" i="4"/>
  <c r="I848" i="4" s="1"/>
  <c r="J858" i="4"/>
  <c r="I858" i="4" s="1"/>
  <c r="J863" i="4"/>
  <c r="I863" i="4" s="1"/>
  <c r="J870" i="4"/>
  <c r="I870" i="4" s="1"/>
  <c r="J875" i="4"/>
  <c r="I875" i="4" s="1"/>
  <c r="J880" i="4"/>
  <c r="I880" i="4" s="1"/>
  <c r="J890" i="4"/>
  <c r="I890" i="4" s="1"/>
  <c r="J895" i="4"/>
  <c r="I895" i="4" s="1"/>
  <c r="J902" i="4"/>
  <c r="I902" i="4" s="1"/>
  <c r="J907" i="4"/>
  <c r="I907" i="4" s="1"/>
  <c r="J912" i="4"/>
  <c r="I912" i="4" s="1"/>
  <c r="J917" i="4"/>
  <c r="I917" i="4" s="1"/>
  <c r="J922" i="4"/>
  <c r="I922" i="4" s="1"/>
  <c r="J927" i="4"/>
  <c r="I927" i="4" s="1"/>
  <c r="J937" i="4"/>
  <c r="I937" i="4" s="1"/>
  <c r="J944" i="4"/>
  <c r="I944" i="4" s="1"/>
  <c r="J961" i="4"/>
  <c r="I961" i="4" s="1"/>
  <c r="J993" i="4"/>
  <c r="I993" i="4" s="1"/>
  <c r="J1003" i="4"/>
  <c r="I1003" i="4" s="1"/>
  <c r="J1008" i="4"/>
  <c r="I1008" i="4" s="1"/>
  <c r="J1013" i="4"/>
  <c r="I1013" i="4" s="1"/>
  <c r="J1018" i="4"/>
  <c r="I1018" i="4" s="1"/>
  <c r="J1023" i="4"/>
  <c r="I1023" i="4" s="1"/>
  <c r="J1028" i="4"/>
  <c r="I1028" i="4" s="1"/>
  <c r="J1033" i="4"/>
  <c r="I1033" i="4" s="1"/>
  <c r="J1043" i="4"/>
  <c r="I1043" i="4" s="1"/>
  <c r="J1058" i="4"/>
  <c r="I1058" i="4" s="1"/>
  <c r="J1073" i="4"/>
  <c r="I1073" i="4" s="1"/>
  <c r="J1086" i="4"/>
  <c r="I1086" i="4" s="1"/>
  <c r="J8" i="4"/>
  <c r="I8" i="4" s="1"/>
  <c r="J11" i="4"/>
  <c r="I11" i="4" s="1"/>
  <c r="J32" i="4"/>
  <c r="I32" i="4" s="1"/>
  <c r="J35" i="4"/>
  <c r="I35" i="4" s="1"/>
  <c r="J52" i="4"/>
  <c r="I52" i="4" s="1"/>
  <c r="J119" i="4"/>
  <c r="I119" i="4" s="1"/>
  <c r="J122" i="4"/>
  <c r="I122" i="4" s="1"/>
  <c r="J145" i="4"/>
  <c r="I145" i="4" s="1"/>
  <c r="J167" i="4"/>
  <c r="I167" i="4" s="1"/>
  <c r="J189" i="4"/>
  <c r="I189" i="4" s="1"/>
  <c r="J217" i="4"/>
  <c r="I217" i="4" s="1"/>
  <c r="J220" i="4"/>
  <c r="I220" i="4" s="1"/>
  <c r="J230" i="4"/>
  <c r="I230" i="4" s="1"/>
  <c r="J297" i="4"/>
  <c r="I297" i="4" s="1"/>
  <c r="J352" i="4"/>
  <c r="I352" i="4" s="1"/>
  <c r="J355" i="4"/>
  <c r="I355" i="4" s="1"/>
  <c r="J396" i="4"/>
  <c r="I396" i="4" s="1"/>
  <c r="J422" i="4"/>
  <c r="I422" i="4" s="1"/>
  <c r="J425" i="4"/>
  <c r="I425" i="4" s="1"/>
  <c r="J469" i="4"/>
  <c r="I469" i="4" s="1"/>
  <c r="J550" i="4"/>
  <c r="I550" i="4" s="1"/>
  <c r="J553" i="4"/>
  <c r="I553" i="4" s="1"/>
  <c r="J718" i="4"/>
  <c r="I718" i="4" s="1"/>
  <c r="J724" i="4"/>
  <c r="I724" i="4" s="1"/>
  <c r="J727" i="4"/>
  <c r="I727" i="4" s="1"/>
  <c r="J733" i="4"/>
  <c r="I733" i="4" s="1"/>
  <c r="J744" i="4"/>
  <c r="I744" i="4" s="1"/>
  <c r="J747" i="4"/>
  <c r="I747" i="4" s="1"/>
  <c r="J753" i="4"/>
  <c r="I753" i="4" s="1"/>
  <c r="J756" i="4"/>
  <c r="I756" i="4" s="1"/>
  <c r="J784" i="4"/>
  <c r="I784" i="4" s="1"/>
  <c r="J799" i="4"/>
  <c r="I799" i="4" s="1"/>
  <c r="J802" i="4"/>
  <c r="I802" i="4" s="1"/>
  <c r="J828" i="4"/>
  <c r="I828" i="4" s="1"/>
  <c r="J845" i="4"/>
  <c r="I845" i="4" s="1"/>
  <c r="J856" i="4"/>
  <c r="I856" i="4" s="1"/>
  <c r="J859" i="4"/>
  <c r="I859" i="4" s="1"/>
  <c r="J865" i="4"/>
  <c r="I865" i="4" s="1"/>
  <c r="J876" i="4"/>
  <c r="I876" i="4" s="1"/>
  <c r="J887" i="4"/>
  <c r="I887" i="4" s="1"/>
  <c r="J928" i="4"/>
  <c r="I928" i="4" s="1"/>
  <c r="J954" i="4"/>
  <c r="I954" i="4" s="1"/>
  <c r="J957" i="4"/>
  <c r="I957" i="4" s="1"/>
  <c r="J963" i="4"/>
  <c r="I963" i="4" s="1"/>
  <c r="J966" i="4"/>
  <c r="I966" i="4" s="1"/>
  <c r="J1000" i="4"/>
  <c r="I1000" i="4" s="1"/>
  <c r="J1015" i="4"/>
  <c r="I1015" i="4" s="1"/>
  <c r="J1021" i="4"/>
  <c r="I1021" i="4" s="1"/>
  <c r="J1024" i="4"/>
  <c r="I1024" i="4" s="1"/>
  <c r="J1049" i="4"/>
  <c r="I1049" i="4" s="1"/>
  <c r="J1822" i="4"/>
  <c r="I1822" i="4" s="1"/>
  <c r="J1832" i="4"/>
  <c r="I1832" i="4" s="1"/>
  <c r="J1840" i="4"/>
  <c r="I1840" i="4" s="1"/>
  <c r="J1853" i="4"/>
  <c r="I1853" i="4" s="1"/>
  <c r="J1861" i="4"/>
  <c r="I1861" i="4" s="1"/>
  <c r="J1871" i="4"/>
  <c r="I1871" i="4" s="1"/>
  <c r="J1892" i="4"/>
  <c r="I1892" i="4" s="1"/>
  <c r="J1908" i="4"/>
  <c r="I1908" i="4" s="1"/>
  <c r="J1918" i="4"/>
  <c r="I1918" i="4" s="1"/>
  <c r="J1923" i="4"/>
  <c r="I1923" i="4" s="1"/>
  <c r="J1926" i="4"/>
  <c r="I1926" i="4" s="1"/>
  <c r="J1939" i="4"/>
  <c r="I1939" i="4" s="1"/>
  <c r="J1942" i="4"/>
  <c r="I1942" i="4" s="1"/>
  <c r="J1955" i="4"/>
  <c r="I1955" i="4" s="1"/>
  <c r="J1960" i="4"/>
  <c r="I1960" i="4" s="1"/>
  <c r="J1965" i="4"/>
  <c r="I1965" i="4" s="1"/>
  <c r="J1989" i="4"/>
  <c r="I1989" i="4" s="1"/>
  <c r="J2005" i="4"/>
  <c r="I2005" i="4" s="1"/>
  <c r="J2010" i="4"/>
  <c r="I2010" i="4" s="1"/>
  <c r="J2020" i="4"/>
  <c r="I2020" i="4" s="1"/>
  <c r="J2028" i="4"/>
  <c r="I2028" i="4" s="1"/>
  <c r="J2043" i="4"/>
  <c r="I2043" i="4" s="1"/>
  <c r="J2046" i="4"/>
  <c r="I2046" i="4" s="1"/>
  <c r="J2051" i="4"/>
  <c r="I2051" i="4" s="1"/>
  <c r="J2056" i="4"/>
  <c r="I2056" i="4" s="1"/>
  <c r="J2061" i="4"/>
  <c r="I2061" i="4" s="1"/>
  <c r="J2066" i="4"/>
  <c r="I2066" i="4" s="1"/>
  <c r="J2071" i="4"/>
  <c r="I2071" i="4" s="1"/>
  <c r="J2086" i="4"/>
  <c r="I2086" i="4" s="1"/>
  <c r="J2101" i="4"/>
  <c r="I2101" i="4" s="1"/>
  <c r="J2108" i="4"/>
  <c r="I2108" i="4" s="1"/>
  <c r="J2177" i="4"/>
  <c r="I2177" i="4" s="1"/>
  <c r="J2186" i="4"/>
  <c r="I2186" i="4" s="1"/>
  <c r="J2193" i="4"/>
  <c r="I2193" i="4" s="1"/>
  <c r="J2202" i="4"/>
  <c r="I2202" i="4" s="1"/>
  <c r="J2209" i="4"/>
  <c r="I2209" i="4" s="1"/>
  <c r="J2221" i="4"/>
  <c r="I2221" i="4" s="1"/>
  <c r="J2228" i="4"/>
  <c r="I2228" i="4" s="1"/>
  <c r="J2233" i="4"/>
  <c r="I2233" i="4" s="1"/>
  <c r="J2238" i="4"/>
  <c r="I2238" i="4" s="1"/>
  <c r="J2253" i="4"/>
  <c r="I2253" i="4" s="1"/>
  <c r="J2260" i="4"/>
  <c r="I2260" i="4" s="1"/>
  <c r="J2265" i="4"/>
  <c r="I2265" i="4" s="1"/>
  <c r="J2270" i="4"/>
  <c r="I2270" i="4" s="1"/>
  <c r="J2275" i="4"/>
  <c r="I2275" i="4" s="1"/>
  <c r="J2280" i="4"/>
  <c r="I2280" i="4" s="1"/>
  <c r="J2290" i="4"/>
  <c r="I2290" i="4" s="1"/>
  <c r="J2295" i="4"/>
  <c r="I2295" i="4" s="1"/>
  <c r="J2300" i="4"/>
  <c r="I2300" i="4" s="1"/>
  <c r="J2330" i="4"/>
  <c r="I2330" i="4" s="1"/>
  <c r="J2335" i="4"/>
  <c r="I2335" i="4" s="1"/>
  <c r="J2340" i="4"/>
  <c r="I2340" i="4" s="1"/>
  <c r="J2345" i="4"/>
  <c r="I2345" i="4" s="1"/>
  <c r="J2350" i="4"/>
  <c r="I2350" i="4" s="1"/>
  <c r="J2355" i="4"/>
  <c r="I2355" i="4" s="1"/>
  <c r="J2360" i="4"/>
  <c r="I2360" i="4" s="1"/>
  <c r="J2370" i="4"/>
  <c r="I2370" i="4" s="1"/>
  <c r="J2375" i="4"/>
  <c r="I2375" i="4" s="1"/>
  <c r="J2385" i="4"/>
  <c r="I2385" i="4" s="1"/>
  <c r="J2390" i="4"/>
  <c r="I2390" i="4" s="1"/>
  <c r="J2395" i="4"/>
  <c r="I2395" i="4" s="1"/>
  <c r="J2400" i="4"/>
  <c r="I2400" i="4" s="1"/>
  <c r="J2405" i="4"/>
  <c r="I2405" i="4" s="1"/>
  <c r="J2410" i="4"/>
  <c r="I2410" i="4" s="1"/>
  <c r="J2415" i="4"/>
  <c r="I2415" i="4" s="1"/>
  <c r="J2435" i="4"/>
  <c r="I2435" i="4" s="1"/>
  <c r="J2460" i="4"/>
  <c r="I2460" i="4" s="1"/>
  <c r="J2470" i="4"/>
  <c r="I2470" i="4" s="1"/>
  <c r="J2495" i="4"/>
  <c r="I2495" i="4" s="1"/>
  <c r="J2510" i="4"/>
  <c r="I2510" i="4" s="1"/>
  <c r="J2525" i="4"/>
  <c r="I2525" i="4" s="1"/>
  <c r="J2530" i="4"/>
  <c r="I2530" i="4" s="1"/>
  <c r="J2535" i="4"/>
  <c r="I2535" i="4" s="1"/>
  <c r="J2540" i="4"/>
  <c r="I2540" i="4" s="1"/>
  <c r="J2548" i="4"/>
  <c r="I2548" i="4" s="1"/>
  <c r="J2553" i="4"/>
  <c r="I2553" i="4" s="1"/>
  <c r="J2560" i="4"/>
  <c r="I2560" i="4" s="1"/>
  <c r="J2570" i="4"/>
  <c r="I2570" i="4" s="1"/>
  <c r="J2620" i="4"/>
  <c r="I2620" i="4" s="1"/>
  <c r="J2633" i="4"/>
  <c r="I2633" i="4" s="1"/>
  <c r="J4" i="4"/>
  <c r="I4" i="4" s="1"/>
  <c r="J68" i="4"/>
  <c r="I68" i="4" s="1"/>
  <c r="J96" i="4"/>
  <c r="I96" i="4" s="1"/>
  <c r="J99" i="4"/>
  <c r="I99" i="4" s="1"/>
  <c r="J142" i="4"/>
  <c r="I142" i="4" s="1"/>
  <c r="J177" i="4"/>
  <c r="I177" i="4" s="1"/>
  <c r="J180" i="4"/>
  <c r="I180" i="4" s="1"/>
  <c r="J250" i="4"/>
  <c r="I250" i="4" s="1"/>
  <c r="J253" i="4"/>
  <c r="I253" i="4" s="1"/>
  <c r="J294" i="4"/>
  <c r="I294" i="4" s="1"/>
  <c r="J320" i="4"/>
  <c r="I320" i="4" s="1"/>
  <c r="J323" i="4"/>
  <c r="I323" i="4" s="1"/>
  <c r="J333" i="4"/>
  <c r="I333" i="4" s="1"/>
  <c r="J343" i="4"/>
  <c r="I343" i="4" s="1"/>
  <c r="J346" i="4"/>
  <c r="I346" i="4" s="1"/>
  <c r="J434" i="4"/>
  <c r="I434" i="4" s="1"/>
  <c r="J460" i="4"/>
  <c r="I460" i="4" s="1"/>
  <c r="J518" i="4"/>
  <c r="I518" i="4" s="1"/>
  <c r="J531" i="4"/>
  <c r="I531" i="4" s="1"/>
  <c r="J584" i="4"/>
  <c r="I584" i="4" s="1"/>
  <c r="J590" i="4"/>
  <c r="I590" i="4" s="1"/>
  <c r="J593" i="4"/>
  <c r="I593" i="4" s="1"/>
  <c r="J609" i="4"/>
  <c r="I609" i="4" s="1"/>
  <c r="J619" i="4"/>
  <c r="I619" i="4" s="1"/>
  <c r="J648" i="4"/>
  <c r="I648" i="4" s="1"/>
  <c r="J707" i="4"/>
  <c r="I707" i="4" s="1"/>
  <c r="J713" i="4"/>
  <c r="I713" i="4" s="1"/>
  <c r="J739" i="4"/>
  <c r="I739" i="4" s="1"/>
  <c r="J851" i="4"/>
  <c r="I851" i="4" s="1"/>
  <c r="J873" i="4"/>
  <c r="I873" i="4" s="1"/>
  <c r="J882" i="4"/>
  <c r="I882" i="4" s="1"/>
  <c r="J885" i="4"/>
  <c r="I885" i="4" s="1"/>
  <c r="J893" i="4"/>
  <c r="I893" i="4" s="1"/>
  <c r="J904" i="4"/>
  <c r="I904" i="4" s="1"/>
  <c r="J913" i="4"/>
  <c r="I913" i="4" s="1"/>
  <c r="J919" i="4"/>
  <c r="I919" i="4" s="1"/>
  <c r="J925" i="4"/>
  <c r="I925" i="4" s="1"/>
  <c r="J934" i="4"/>
  <c r="I934" i="4" s="1"/>
  <c r="J940" i="4"/>
  <c r="I940" i="4" s="1"/>
  <c r="J986" i="4"/>
  <c r="I986" i="4" s="1"/>
  <c r="J989" i="4"/>
  <c r="I989" i="4" s="1"/>
  <c r="J995" i="4"/>
  <c r="I995" i="4" s="1"/>
  <c r="J998" i="4"/>
  <c r="I998" i="4" s="1"/>
  <c r="J1006" i="4"/>
  <c r="I1006" i="4" s="1"/>
  <c r="J1030" i="4"/>
  <c r="I1030" i="4" s="1"/>
  <c r="J1044" i="4"/>
  <c r="I1044" i="4" s="1"/>
  <c r="J1055" i="4"/>
  <c r="I1055" i="4" s="1"/>
  <c r="J1061" i="4"/>
  <c r="I1061" i="4" s="1"/>
  <c r="J1064" i="4"/>
  <c r="I1064" i="4" s="1"/>
  <c r="J1088" i="4"/>
  <c r="I1088" i="4" s="1"/>
  <c r="J1090" i="4"/>
  <c r="I1090" i="4" s="1"/>
  <c r="J1092" i="4"/>
  <c r="I1092" i="4" s="1"/>
  <c r="J1094" i="4"/>
  <c r="I1094" i="4" s="1"/>
  <c r="J1096" i="4"/>
  <c r="I1096" i="4" s="1"/>
  <c r="J1098" i="4"/>
  <c r="I1098" i="4" s="1"/>
  <c r="J1100" i="4"/>
  <c r="I1100" i="4" s="1"/>
  <c r="J1102" i="4"/>
  <c r="I1102" i="4" s="1"/>
  <c r="J1104" i="4"/>
  <c r="I1104" i="4" s="1"/>
  <c r="J1106" i="4"/>
  <c r="I1106" i="4" s="1"/>
  <c r="J1108" i="4"/>
  <c r="I1108" i="4" s="1"/>
  <c r="J1110" i="4"/>
  <c r="I1110" i="4" s="1"/>
  <c r="J1112" i="4"/>
  <c r="I1112" i="4" s="1"/>
  <c r="J1114" i="4"/>
  <c r="I1114" i="4" s="1"/>
  <c r="J1116" i="4"/>
  <c r="I1116" i="4" s="1"/>
  <c r="J1118" i="4"/>
  <c r="I1118" i="4" s="1"/>
  <c r="J1120" i="4"/>
  <c r="I1120" i="4" s="1"/>
  <c r="J1122" i="4"/>
  <c r="I1122" i="4" s="1"/>
  <c r="J1124" i="4"/>
  <c r="I1124" i="4" s="1"/>
  <c r="J1126" i="4"/>
  <c r="I1126" i="4" s="1"/>
  <c r="J1128" i="4"/>
  <c r="I1128" i="4" s="1"/>
  <c r="J1130" i="4"/>
  <c r="I1130" i="4" s="1"/>
  <c r="J1132" i="4"/>
  <c r="I1132" i="4" s="1"/>
  <c r="J1134" i="4"/>
  <c r="I1134" i="4" s="1"/>
  <c r="J1136" i="4"/>
  <c r="I1136" i="4" s="1"/>
  <c r="J1138" i="4"/>
  <c r="I1138" i="4" s="1"/>
  <c r="J1140" i="4"/>
  <c r="I1140" i="4" s="1"/>
  <c r="J1142" i="4"/>
  <c r="I1142" i="4" s="1"/>
  <c r="J1144" i="4"/>
  <c r="I1144" i="4" s="1"/>
  <c r="J1146" i="4"/>
  <c r="I1146" i="4" s="1"/>
  <c r="J1148" i="4"/>
  <c r="I1148" i="4" s="1"/>
  <c r="J1150" i="4"/>
  <c r="I1150" i="4" s="1"/>
  <c r="J1152" i="4"/>
  <c r="I1152" i="4" s="1"/>
  <c r="J1154" i="4"/>
  <c r="I1154" i="4" s="1"/>
  <c r="J1156" i="4"/>
  <c r="I1156" i="4" s="1"/>
  <c r="J1158" i="4"/>
  <c r="I1158" i="4" s="1"/>
  <c r="J1160" i="4"/>
  <c r="I1160" i="4" s="1"/>
  <c r="J1162" i="4"/>
  <c r="I1162" i="4" s="1"/>
  <c r="J1164" i="4"/>
  <c r="I1164" i="4" s="1"/>
  <c r="J1166" i="4"/>
  <c r="I1166" i="4" s="1"/>
  <c r="J1168" i="4"/>
  <c r="I1168" i="4" s="1"/>
  <c r="J1176" i="4"/>
  <c r="I1176" i="4" s="1"/>
  <c r="J1178" i="4"/>
  <c r="I1178" i="4" s="1"/>
  <c r="J1180" i="4"/>
  <c r="I1180" i="4" s="1"/>
  <c r="J1182" i="4"/>
  <c r="I1182" i="4" s="1"/>
  <c r="J1184" i="4"/>
  <c r="I1184" i="4" s="1"/>
  <c r="J1186" i="4"/>
  <c r="I1186" i="4" s="1"/>
  <c r="J1188" i="4"/>
  <c r="I1188" i="4" s="1"/>
  <c r="J1190" i="4"/>
  <c r="I1190" i="4" s="1"/>
  <c r="J1192" i="4"/>
  <c r="I1192" i="4" s="1"/>
  <c r="J1194" i="4"/>
  <c r="I1194" i="4" s="1"/>
  <c r="J1196" i="4"/>
  <c r="I1196" i="4" s="1"/>
  <c r="J1198" i="4"/>
  <c r="I1198" i="4" s="1"/>
  <c r="J1200" i="4"/>
  <c r="I1200" i="4" s="1"/>
  <c r="J1202" i="4"/>
  <c r="I1202" i="4" s="1"/>
  <c r="J1204" i="4"/>
  <c r="I1204" i="4" s="1"/>
  <c r="J1206" i="4"/>
  <c r="I1206" i="4" s="1"/>
  <c r="J1208" i="4"/>
  <c r="I1208" i="4" s="1"/>
  <c r="J1210" i="4"/>
  <c r="I1210" i="4" s="1"/>
  <c r="J1212" i="4"/>
  <c r="I1212" i="4" s="1"/>
  <c r="J1214" i="4"/>
  <c r="I1214" i="4" s="1"/>
  <c r="J1216" i="4"/>
  <c r="I1216" i="4" s="1"/>
  <c r="J1218" i="4"/>
  <c r="I1218" i="4" s="1"/>
  <c r="J1220" i="4"/>
  <c r="I1220" i="4" s="1"/>
  <c r="J1222" i="4"/>
  <c r="I1222" i="4" s="1"/>
  <c r="J1224" i="4"/>
  <c r="I1224" i="4" s="1"/>
  <c r="J1226" i="4"/>
  <c r="I1226" i="4" s="1"/>
  <c r="J1228" i="4"/>
  <c r="I1228" i="4" s="1"/>
  <c r="J1230" i="4"/>
  <c r="I1230" i="4" s="1"/>
  <c r="J1232" i="4"/>
  <c r="I1232" i="4" s="1"/>
  <c r="J1234" i="4"/>
  <c r="I1234" i="4" s="1"/>
  <c r="J1236" i="4"/>
  <c r="I1236" i="4" s="1"/>
  <c r="J1238" i="4"/>
  <c r="I1238" i="4" s="1"/>
  <c r="J1240" i="4"/>
  <c r="I1240" i="4" s="1"/>
  <c r="J1242" i="4"/>
  <c r="I1242" i="4" s="1"/>
  <c r="J1244" i="4"/>
  <c r="I1244" i="4" s="1"/>
  <c r="J1246" i="4"/>
  <c r="I1246" i="4" s="1"/>
  <c r="J1248" i="4"/>
  <c r="I1248" i="4" s="1"/>
  <c r="J1250" i="4"/>
  <c r="I1250" i="4" s="1"/>
  <c r="J1252" i="4"/>
  <c r="I1252" i="4" s="1"/>
  <c r="J1254" i="4"/>
  <c r="I1254" i="4" s="1"/>
  <c r="J1256" i="4"/>
  <c r="I1256" i="4" s="1"/>
  <c r="J1258" i="4"/>
  <c r="I1258" i="4" s="1"/>
  <c r="J1260" i="4"/>
  <c r="I1260" i="4" s="1"/>
  <c r="J1262" i="4"/>
  <c r="I1262" i="4" s="1"/>
  <c r="J1264" i="4"/>
  <c r="I1264" i="4" s="1"/>
  <c r="J1266" i="4"/>
  <c r="I1266" i="4" s="1"/>
  <c r="J1268" i="4"/>
  <c r="I1268" i="4" s="1"/>
  <c r="J1270" i="4"/>
  <c r="I1270" i="4" s="1"/>
  <c r="J1272" i="4"/>
  <c r="I1272" i="4" s="1"/>
  <c r="J1274" i="4"/>
  <c r="I1274" i="4" s="1"/>
  <c r="J1276" i="4"/>
  <c r="I1276" i="4" s="1"/>
  <c r="J1278" i="4"/>
  <c r="I1278" i="4" s="1"/>
  <c r="J1280" i="4"/>
  <c r="I1280" i="4" s="1"/>
  <c r="J1282" i="4"/>
  <c r="I1282" i="4" s="1"/>
  <c r="J1284" i="4"/>
  <c r="I1284" i="4" s="1"/>
  <c r="J1286" i="4"/>
  <c r="I1286" i="4" s="1"/>
  <c r="J1288" i="4"/>
  <c r="I1288" i="4" s="1"/>
  <c r="J1290" i="4"/>
  <c r="I1290" i="4" s="1"/>
  <c r="J1292" i="4"/>
  <c r="I1292" i="4" s="1"/>
  <c r="J1340" i="4"/>
  <c r="I1340" i="4" s="1"/>
  <c r="J1342" i="4"/>
  <c r="I1342" i="4" s="1"/>
  <c r="J1344" i="4"/>
  <c r="I1344" i="4" s="1"/>
  <c r="J1346" i="4"/>
  <c r="I1346" i="4" s="1"/>
  <c r="J1348" i="4"/>
  <c r="I1348" i="4" s="1"/>
  <c r="J1350" i="4"/>
  <c r="I1350" i="4" s="1"/>
  <c r="J1352" i="4"/>
  <c r="I1352" i="4" s="1"/>
  <c r="J1354" i="4"/>
  <c r="I1354" i="4" s="1"/>
  <c r="J1356" i="4"/>
  <c r="I1356" i="4" s="1"/>
  <c r="J1358" i="4"/>
  <c r="I1358" i="4" s="1"/>
  <c r="J1360" i="4"/>
  <c r="I1360" i="4" s="1"/>
  <c r="J1362" i="4"/>
  <c r="I1362" i="4" s="1"/>
  <c r="J1372" i="4"/>
  <c r="I1372" i="4" s="1"/>
  <c r="J1374" i="4"/>
  <c r="I1374" i="4" s="1"/>
  <c r="J1376" i="4"/>
  <c r="I1376" i="4" s="1"/>
  <c r="J1378" i="4"/>
  <c r="I1378" i="4" s="1"/>
  <c r="J1380" i="4"/>
  <c r="I1380" i="4" s="1"/>
  <c r="J1382" i="4"/>
  <c r="I1382" i="4" s="1"/>
  <c r="J1384" i="4"/>
  <c r="I1384" i="4" s="1"/>
  <c r="J1386" i="4"/>
  <c r="I1386" i="4" s="1"/>
  <c r="J1388" i="4"/>
  <c r="I1388" i="4" s="1"/>
  <c r="J1390" i="4"/>
  <c r="I1390" i="4" s="1"/>
  <c r="J1392" i="4"/>
  <c r="I1392" i="4" s="1"/>
  <c r="J1414" i="4"/>
  <c r="I1414" i="4" s="1"/>
  <c r="J1416" i="4"/>
  <c r="I1416" i="4" s="1"/>
  <c r="J1418" i="4"/>
  <c r="I1418" i="4" s="1"/>
  <c r="J1420" i="4"/>
  <c r="I1420" i="4" s="1"/>
  <c r="J1422" i="4"/>
  <c r="I1422" i="4" s="1"/>
  <c r="J1424" i="4"/>
  <c r="I1424" i="4" s="1"/>
  <c r="J1426" i="4"/>
  <c r="I1426" i="4" s="1"/>
  <c r="J1428" i="4"/>
  <c r="I1428" i="4" s="1"/>
  <c r="J1430" i="4"/>
  <c r="I1430" i="4" s="1"/>
  <c r="J1432" i="4"/>
  <c r="I1432" i="4" s="1"/>
  <c r="J1434" i="4"/>
  <c r="I1434" i="4" s="1"/>
  <c r="J1436" i="4"/>
  <c r="I1436" i="4" s="1"/>
  <c r="J1438" i="4"/>
  <c r="I1438" i="4" s="1"/>
  <c r="J1440" i="4"/>
  <c r="I1440" i="4" s="1"/>
  <c r="J1442" i="4"/>
  <c r="I1442" i="4" s="1"/>
  <c r="J1444" i="4"/>
  <c r="I1444" i="4" s="1"/>
  <c r="J1446" i="4"/>
  <c r="I1446" i="4" s="1"/>
  <c r="J1448" i="4"/>
  <c r="I1448" i="4" s="1"/>
  <c r="J1450" i="4"/>
  <c r="I1450" i="4" s="1"/>
  <c r="J1452" i="4"/>
  <c r="I1452" i="4" s="1"/>
  <c r="J1454" i="4"/>
  <c r="I1454" i="4" s="1"/>
  <c r="J1456" i="4"/>
  <c r="I1456" i="4" s="1"/>
  <c r="J1458" i="4"/>
  <c r="I1458" i="4" s="1"/>
  <c r="J1460" i="4"/>
  <c r="I1460" i="4" s="1"/>
  <c r="J1462" i="4"/>
  <c r="I1462" i="4" s="1"/>
  <c r="J1464" i="4"/>
  <c r="I1464" i="4" s="1"/>
  <c r="J1466" i="4"/>
  <c r="I1466" i="4" s="1"/>
  <c r="J1468" i="4"/>
  <c r="I1468" i="4" s="1"/>
  <c r="J1470" i="4"/>
  <c r="I1470" i="4" s="1"/>
  <c r="J1472" i="4"/>
  <c r="I1472" i="4" s="1"/>
  <c r="J1474" i="4"/>
  <c r="I1474" i="4" s="1"/>
  <c r="J1476" i="4"/>
  <c r="I1476" i="4" s="1"/>
  <c r="J1478" i="4"/>
  <c r="I1478" i="4" s="1"/>
  <c r="J1480" i="4"/>
  <c r="I1480" i="4" s="1"/>
  <c r="J1482" i="4"/>
  <c r="I1482" i="4" s="1"/>
  <c r="J1484" i="4"/>
  <c r="I1484" i="4" s="1"/>
  <c r="J1486" i="4"/>
  <c r="I1486" i="4" s="1"/>
  <c r="J1488" i="4"/>
  <c r="I1488" i="4" s="1"/>
  <c r="J1490" i="4"/>
  <c r="I1490" i="4" s="1"/>
  <c r="J1492" i="4"/>
  <c r="I1492" i="4" s="1"/>
  <c r="J1494" i="4"/>
  <c r="I1494" i="4" s="1"/>
  <c r="J1496" i="4"/>
  <c r="I1496" i="4" s="1"/>
  <c r="J1498" i="4"/>
  <c r="I1498" i="4" s="1"/>
  <c r="J1500" i="4"/>
  <c r="I1500" i="4" s="1"/>
  <c r="J1502" i="4"/>
  <c r="I1502" i="4" s="1"/>
  <c r="J1504" i="4"/>
  <c r="I1504" i="4" s="1"/>
  <c r="J1506" i="4"/>
  <c r="I1506" i="4" s="1"/>
  <c r="J1508" i="4"/>
  <c r="I1508" i="4" s="1"/>
  <c r="J1510" i="4"/>
  <c r="I1510" i="4" s="1"/>
  <c r="J1512" i="4"/>
  <c r="I1512" i="4" s="1"/>
  <c r="J1514" i="4"/>
  <c r="I1514" i="4" s="1"/>
  <c r="J1516" i="4"/>
  <c r="I1516" i="4" s="1"/>
  <c r="J1518" i="4"/>
  <c r="I1518" i="4" s="1"/>
  <c r="J1520" i="4"/>
  <c r="I1520" i="4" s="1"/>
  <c r="J1522" i="4"/>
  <c r="I1522" i="4" s="1"/>
  <c r="J1524" i="4"/>
  <c r="I1524" i="4" s="1"/>
  <c r="J1526" i="4"/>
  <c r="I1526" i="4" s="1"/>
  <c r="J1528" i="4"/>
  <c r="I1528" i="4" s="1"/>
  <c r="J1530" i="4"/>
  <c r="I1530" i="4" s="1"/>
  <c r="J1532" i="4"/>
  <c r="I1532" i="4" s="1"/>
  <c r="J1534" i="4"/>
  <c r="I1534" i="4" s="1"/>
  <c r="J1536" i="4"/>
  <c r="I1536" i="4" s="1"/>
  <c r="J1538" i="4"/>
  <c r="I1538" i="4" s="1"/>
  <c r="J1540" i="4"/>
  <c r="I1540" i="4" s="1"/>
  <c r="J1542" i="4"/>
  <c r="I1542" i="4" s="1"/>
  <c r="J1544" i="4"/>
  <c r="I1544" i="4" s="1"/>
  <c r="J1546" i="4"/>
  <c r="I1546" i="4" s="1"/>
  <c r="J1548" i="4"/>
  <c r="I1548" i="4" s="1"/>
  <c r="J1550" i="4"/>
  <c r="I1550" i="4" s="1"/>
  <c r="J1552" i="4"/>
  <c r="I1552" i="4" s="1"/>
  <c r="J1554" i="4"/>
  <c r="I1554" i="4" s="1"/>
  <c r="J1556" i="4"/>
  <c r="I1556" i="4" s="1"/>
  <c r="J1558" i="4"/>
  <c r="I1558" i="4" s="1"/>
  <c r="J1560" i="4"/>
  <c r="I1560" i="4" s="1"/>
  <c r="J1562" i="4"/>
  <c r="I1562" i="4" s="1"/>
  <c r="J1564" i="4"/>
  <c r="I1564" i="4" s="1"/>
  <c r="J1566" i="4"/>
  <c r="I1566" i="4" s="1"/>
  <c r="J1568" i="4"/>
  <c r="I1568" i="4" s="1"/>
  <c r="J1570" i="4"/>
  <c r="I1570" i="4" s="1"/>
  <c r="J1572" i="4"/>
  <c r="I1572" i="4" s="1"/>
  <c r="J1574" i="4"/>
  <c r="I1574" i="4" s="1"/>
  <c r="J1576" i="4"/>
  <c r="I1576" i="4" s="1"/>
  <c r="J1588" i="4"/>
  <c r="I1588" i="4" s="1"/>
  <c r="J1590" i="4"/>
  <c r="I1590" i="4" s="1"/>
  <c r="J1592" i="4"/>
  <c r="I1592" i="4" s="1"/>
  <c r="J1594" i="4"/>
  <c r="I1594" i="4" s="1"/>
  <c r="J1596" i="4"/>
  <c r="I1596" i="4" s="1"/>
  <c r="J1598" i="4"/>
  <c r="I1598" i="4" s="1"/>
  <c r="J1600" i="4"/>
  <c r="I1600" i="4" s="1"/>
  <c r="J26" i="4"/>
  <c r="I26" i="4" s="1"/>
  <c r="J43" i="4"/>
  <c r="I43" i="4" s="1"/>
  <c r="J56" i="4"/>
  <c r="I56" i="4" s="1"/>
  <c r="J59" i="4"/>
  <c r="I59" i="4" s="1"/>
  <c r="J72" i="4"/>
  <c r="I72" i="4" s="1"/>
  <c r="J132" i="4"/>
  <c r="I132" i="4" s="1"/>
  <c r="J174" i="4"/>
  <c r="I174" i="4" s="1"/>
  <c r="J241" i="4"/>
  <c r="I241" i="4" s="1"/>
  <c r="J244" i="4"/>
  <c r="I244" i="4" s="1"/>
  <c r="J314" i="4"/>
  <c r="I314" i="4" s="1"/>
  <c r="J330" i="4"/>
  <c r="I330" i="4" s="1"/>
  <c r="J340" i="4"/>
  <c r="I340" i="4" s="1"/>
  <c r="J407" i="4"/>
  <c r="I407" i="4" s="1"/>
  <c r="J413" i="4"/>
  <c r="I413" i="4" s="1"/>
  <c r="J438" i="4"/>
  <c r="I438" i="4" s="1"/>
  <c r="J464" i="4"/>
  <c r="I464" i="4" s="1"/>
  <c r="J467" i="4"/>
  <c r="I467" i="4" s="1"/>
  <c r="J476" i="4"/>
  <c r="I476" i="4" s="1"/>
  <c r="J509" i="4"/>
  <c r="I509" i="4" s="1"/>
  <c r="J512" i="4"/>
  <c r="I512" i="4" s="1"/>
  <c r="J541" i="4"/>
  <c r="I541" i="4" s="1"/>
  <c r="J560" i="4"/>
  <c r="I560" i="4" s="1"/>
  <c r="J578" i="4"/>
  <c r="I578" i="4" s="1"/>
  <c r="J603" i="4"/>
  <c r="I603" i="4" s="1"/>
  <c r="J651" i="4"/>
  <c r="I651" i="4" s="1"/>
  <c r="J698" i="4"/>
  <c r="I698" i="4" s="1"/>
  <c r="J704" i="4"/>
  <c r="I704" i="4" s="1"/>
  <c r="J722" i="4"/>
  <c r="I722" i="4" s="1"/>
  <c r="J742" i="4"/>
  <c r="I742" i="4" s="1"/>
  <c r="J791" i="4"/>
  <c r="I791" i="4" s="1"/>
  <c r="J794" i="4"/>
  <c r="I794" i="4" s="1"/>
  <c r="J797" i="4"/>
  <c r="I797" i="4" s="1"/>
  <c r="J854" i="4"/>
  <c r="I854" i="4" s="1"/>
  <c r="J868" i="4"/>
  <c r="I868" i="4" s="1"/>
  <c r="J871" i="4"/>
  <c r="I871" i="4" s="1"/>
  <c r="J899" i="4"/>
  <c r="I899" i="4" s="1"/>
  <c r="J910" i="4"/>
  <c r="I910" i="4" s="1"/>
  <c r="J946" i="4"/>
  <c r="I946" i="4" s="1"/>
  <c r="J1019" i="4"/>
  <c r="I1019" i="4" s="1"/>
  <c r="J1036" i="4"/>
  <c r="I1036" i="4" s="1"/>
  <c r="J1041" i="4"/>
  <c r="I1041" i="4" s="1"/>
  <c r="J1076" i="4"/>
  <c r="I1076" i="4" s="1"/>
  <c r="J1079" i="4"/>
  <c r="I1079" i="4" s="1"/>
  <c r="J1820" i="4"/>
  <c r="I1820" i="4" s="1"/>
  <c r="J1825" i="4"/>
  <c r="I1825" i="4" s="1"/>
  <c r="J1851" i="4"/>
  <c r="I1851" i="4" s="1"/>
  <c r="J1859" i="4"/>
  <c r="I1859" i="4" s="1"/>
  <c r="J1877" i="4"/>
  <c r="I1877" i="4" s="1"/>
  <c r="J1898" i="4"/>
  <c r="I1898" i="4" s="1"/>
  <c r="J1903" i="4"/>
  <c r="I1903" i="4" s="1"/>
  <c r="J1906" i="4"/>
  <c r="I1906" i="4" s="1"/>
  <c r="J1911" i="4"/>
  <c r="I1911" i="4" s="1"/>
  <c r="J1916" i="4"/>
  <c r="I1916" i="4" s="1"/>
  <c r="J1921" i="4"/>
  <c r="I1921" i="4" s="1"/>
  <c r="J1937" i="4"/>
  <c r="I1937" i="4" s="1"/>
  <c r="J1945" i="4"/>
  <c r="I1945" i="4" s="1"/>
  <c r="J1953" i="4"/>
  <c r="I1953" i="4" s="1"/>
  <c r="J1963" i="4"/>
  <c r="I1963" i="4" s="1"/>
  <c r="J1971" i="4"/>
  <c r="I1971" i="4" s="1"/>
  <c r="J1984" i="4"/>
  <c r="I1984" i="4" s="1"/>
  <c r="J2000" i="4"/>
  <c r="I2000" i="4" s="1"/>
  <c r="J2003" i="4"/>
  <c r="I2003" i="4" s="1"/>
  <c r="J2013" i="4"/>
  <c r="I2013" i="4" s="1"/>
  <c r="J2018" i="4"/>
  <c r="I2018" i="4" s="1"/>
  <c r="J2026" i="4"/>
  <c r="I2026" i="4" s="1"/>
  <c r="J2049" i="4"/>
  <c r="I2049" i="4" s="1"/>
  <c r="J2059" i="4"/>
  <c r="I2059" i="4" s="1"/>
  <c r="J2064" i="4"/>
  <c r="I2064" i="4" s="1"/>
  <c r="J2074" i="4"/>
  <c r="I2074" i="4" s="1"/>
  <c r="J2084" i="4"/>
  <c r="I2084" i="4" s="1"/>
  <c r="J2089" i="4"/>
  <c r="I2089" i="4" s="1"/>
  <c r="J2094" i="4"/>
  <c r="I2094" i="4" s="1"/>
  <c r="J2099" i="4"/>
  <c r="I2099" i="4" s="1"/>
  <c r="J2104" i="4"/>
  <c r="I2104" i="4" s="1"/>
  <c r="J2111" i="4"/>
  <c r="I2111" i="4" s="1"/>
  <c r="J2113" i="4"/>
  <c r="I2113" i="4" s="1"/>
  <c r="J2115" i="4"/>
  <c r="I2115" i="4" s="1"/>
  <c r="J2117" i="4"/>
  <c r="I2117" i="4" s="1"/>
  <c r="J2119" i="4"/>
  <c r="I2119" i="4" s="1"/>
  <c r="J2121" i="4"/>
  <c r="I2121" i="4" s="1"/>
  <c r="J2123" i="4"/>
  <c r="I2123" i="4" s="1"/>
  <c r="J2125" i="4"/>
  <c r="I2125" i="4" s="1"/>
  <c r="J2127" i="4"/>
  <c r="I2127" i="4" s="1"/>
  <c r="J2129" i="4"/>
  <c r="I2129" i="4" s="1"/>
  <c r="J2131" i="4"/>
  <c r="I2131" i="4" s="1"/>
  <c r="J2133" i="4"/>
  <c r="I2133" i="4" s="1"/>
  <c r="J2135" i="4"/>
  <c r="I2135" i="4" s="1"/>
  <c r="J2137" i="4"/>
  <c r="I2137" i="4" s="1"/>
  <c r="J2139" i="4"/>
  <c r="I2139" i="4" s="1"/>
  <c r="J2141" i="4"/>
  <c r="I2141" i="4" s="1"/>
  <c r="J2143" i="4"/>
  <c r="I2143" i="4" s="1"/>
  <c r="J2145" i="4"/>
  <c r="I2145" i="4" s="1"/>
  <c r="J2147" i="4"/>
  <c r="I2147" i="4" s="1"/>
  <c r="J2149" i="4"/>
  <c r="I2149" i="4" s="1"/>
  <c r="J2151" i="4"/>
  <c r="I2151" i="4" s="1"/>
  <c r="J2153" i="4"/>
  <c r="I2153" i="4" s="1"/>
  <c r="J2155" i="4"/>
  <c r="I2155" i="4" s="1"/>
  <c r="J2157" i="4"/>
  <c r="I2157" i="4" s="1"/>
  <c r="J2159" i="4"/>
  <c r="I2159" i="4" s="1"/>
  <c r="J2161" i="4"/>
  <c r="I2161" i="4" s="1"/>
  <c r="J2163" i="4"/>
  <c r="I2163" i="4" s="1"/>
  <c r="J2165" i="4"/>
  <c r="I2165" i="4" s="1"/>
  <c r="J2167" i="4"/>
  <c r="I2167" i="4" s="1"/>
  <c r="J2169" i="4"/>
  <c r="I2169" i="4" s="1"/>
  <c r="J2171" i="4"/>
  <c r="I2171" i="4" s="1"/>
  <c r="J2173" i="4"/>
  <c r="I2173" i="4" s="1"/>
  <c r="J2182" i="4"/>
  <c r="I2182" i="4" s="1"/>
  <c r="J2189" i="4"/>
  <c r="I2189" i="4" s="1"/>
  <c r="J2198" i="4"/>
  <c r="I2198" i="4" s="1"/>
  <c r="J2205" i="4"/>
  <c r="I2205" i="4" s="1"/>
  <c r="J2214" i="4"/>
  <c r="I2214" i="4" s="1"/>
  <c r="J2219" i="4"/>
  <c r="I2219" i="4" s="1"/>
  <c r="J2226" i="4"/>
  <c r="I2226" i="4" s="1"/>
  <c r="J2241" i="4"/>
  <c r="I2241" i="4" s="1"/>
  <c r="J2246" i="4"/>
  <c r="I2246" i="4" s="1"/>
  <c r="J2251" i="4"/>
  <c r="I2251" i="4" s="1"/>
  <c r="J2258" i="4"/>
  <c r="I2258" i="4" s="1"/>
  <c r="J2273" i="4"/>
  <c r="I2273" i="4" s="1"/>
  <c r="J2288" i="4"/>
  <c r="I2288" i="4" s="1"/>
  <c r="J2293" i="4"/>
  <c r="I2293" i="4" s="1"/>
  <c r="J2298" i="4"/>
  <c r="I2298" i="4" s="1"/>
  <c r="J2303" i="4"/>
  <c r="I2303" i="4" s="1"/>
  <c r="J2328" i="4"/>
  <c r="I2328" i="4" s="1"/>
  <c r="J2353" i="4"/>
  <c r="I2353" i="4" s="1"/>
  <c r="J2358" i="4"/>
  <c r="I2358" i="4" s="1"/>
  <c r="J2368" i="4"/>
  <c r="I2368" i="4" s="1"/>
  <c r="J2381" i="4"/>
  <c r="I2381" i="4" s="1"/>
  <c r="J2388" i="4"/>
  <c r="I2388" i="4" s="1"/>
  <c r="J2398" i="4"/>
  <c r="I2398" i="4" s="1"/>
  <c r="J2403" i="4"/>
  <c r="I2403" i="4" s="1"/>
  <c r="J2408" i="4"/>
  <c r="I2408" i="4" s="1"/>
  <c r="J2421" i="4"/>
  <c r="I2421" i="4" s="1"/>
  <c r="J2438" i="4"/>
  <c r="I2438" i="4" s="1"/>
  <c r="J2443" i="4"/>
  <c r="I2443" i="4" s="1"/>
  <c r="J2458" i="4"/>
  <c r="I2458" i="4" s="1"/>
  <c r="J2493" i="4"/>
  <c r="I2493" i="4" s="1"/>
  <c r="J2516" i="4"/>
  <c r="I2516" i="4" s="1"/>
  <c r="J2521" i="4"/>
  <c r="I2521" i="4" s="1"/>
  <c r="J2528" i="4"/>
  <c r="I2528" i="4" s="1"/>
  <c r="J2538" i="4"/>
  <c r="I2538" i="4" s="1"/>
  <c r="J2546" i="4"/>
  <c r="I2546" i="4" s="1"/>
  <c r="J2551" i="4"/>
  <c r="I2551" i="4" s="1"/>
  <c r="J2581" i="4"/>
  <c r="I2581" i="4" s="1"/>
  <c r="J2591" i="4"/>
  <c r="I2591" i="4" s="1"/>
  <c r="J2596" i="4"/>
  <c r="I2596" i="4" s="1"/>
  <c r="J2631" i="4"/>
  <c r="I2631" i="4" s="1"/>
  <c r="J2636" i="4"/>
  <c r="I2636" i="4" s="1"/>
  <c r="J20" i="4"/>
  <c r="I20" i="4" s="1"/>
  <c r="J47" i="4"/>
  <c r="I47" i="4" s="1"/>
  <c r="J87" i="4"/>
  <c r="I87" i="4" s="1"/>
  <c r="J104" i="4"/>
  <c r="I104" i="4" s="1"/>
  <c r="J114" i="4"/>
  <c r="I114" i="4" s="1"/>
  <c r="J127" i="4"/>
  <c r="I127" i="4" s="1"/>
  <c r="J130" i="4"/>
  <c r="I130" i="4" s="1"/>
  <c r="J178" i="4"/>
  <c r="I178" i="4" s="1"/>
  <c r="J181" i="4"/>
  <c r="I181" i="4" s="1"/>
  <c r="J194" i="4"/>
  <c r="I194" i="4" s="1"/>
  <c r="J254" i="4"/>
  <c r="I254" i="4" s="1"/>
  <c r="J261" i="4"/>
  <c r="I261" i="4" s="1"/>
  <c r="J285" i="4"/>
  <c r="I285" i="4" s="1"/>
  <c r="J302" i="4"/>
  <c r="I302" i="4" s="1"/>
  <c r="J324" i="4"/>
  <c r="I324" i="4" s="1"/>
  <c r="J344" i="4"/>
  <c r="I344" i="4" s="1"/>
  <c r="J347" i="4"/>
  <c r="I347" i="4" s="1"/>
  <c r="J360" i="4"/>
  <c r="I360" i="4" s="1"/>
  <c r="J417" i="4"/>
  <c r="I417" i="4" s="1"/>
  <c r="J442" i="4"/>
  <c r="I442" i="4" s="1"/>
  <c r="J549" i="4"/>
  <c r="I549" i="4" s="1"/>
  <c r="J591" i="4"/>
  <c r="I591" i="4" s="1"/>
  <c r="J594" i="4"/>
  <c r="I594" i="4" s="1"/>
  <c r="J610" i="4"/>
  <c r="I610" i="4" s="1"/>
  <c r="J620" i="4"/>
  <c r="I620" i="4" s="1"/>
  <c r="J646" i="4"/>
  <c r="I646" i="4" s="1"/>
  <c r="J649" i="4"/>
  <c r="I649" i="4" s="1"/>
  <c r="J708" i="4"/>
  <c r="I708" i="4" s="1"/>
  <c r="J717" i="4"/>
  <c r="I717" i="4" s="1"/>
  <c r="J734" i="4"/>
  <c r="I734" i="4" s="1"/>
  <c r="J846" i="4"/>
  <c r="I846" i="4" s="1"/>
  <c r="J866" i="4"/>
  <c r="I866" i="4" s="1"/>
  <c r="J883" i="4"/>
  <c r="I883" i="4" s="1"/>
  <c r="J905" i="4"/>
  <c r="I905" i="4" s="1"/>
  <c r="J914" i="4"/>
  <c r="I914" i="4" s="1"/>
  <c r="J920" i="4"/>
  <c r="I920" i="4" s="1"/>
  <c r="J932" i="4"/>
  <c r="I932" i="4" s="1"/>
  <c r="J935" i="4"/>
  <c r="I935" i="4" s="1"/>
  <c r="J967" i="4"/>
  <c r="I967" i="4" s="1"/>
  <c r="J996" i="4"/>
  <c r="I996" i="4" s="1"/>
  <c r="J1001" i="4"/>
  <c r="I1001" i="4" s="1"/>
  <c r="J1025" i="4"/>
  <c r="I1025" i="4" s="1"/>
  <c r="J1031" i="4"/>
  <c r="I1031" i="4" s="1"/>
  <c r="J1034" i="4"/>
  <c r="I1034" i="4" s="1"/>
  <c r="J1045" i="4"/>
  <c r="I1045" i="4" s="1"/>
  <c r="J1048" i="4"/>
  <c r="I1048" i="4" s="1"/>
  <c r="J1056" i="4"/>
  <c r="I1056" i="4" s="1"/>
  <c r="J1065" i="4"/>
  <c r="I1065" i="4" s="1"/>
  <c r="J1068" i="4"/>
  <c r="I1068" i="4" s="1"/>
  <c r="J1071" i="4"/>
  <c r="I1071" i="4" s="1"/>
  <c r="J1074" i="4"/>
  <c r="I1074" i="4" s="1"/>
  <c r="J1083" i="4"/>
  <c r="I1083" i="4" s="1"/>
  <c r="J1811" i="4"/>
  <c r="I1811" i="4" s="1"/>
  <c r="J1836" i="4"/>
  <c r="I1836" i="4" s="1"/>
  <c r="J1857" i="4"/>
  <c r="I1857" i="4" s="1"/>
  <c r="J1865" i="4"/>
  <c r="I1865" i="4" s="1"/>
  <c r="J1870" i="4"/>
  <c r="I1870" i="4" s="1"/>
  <c r="J1875" i="4"/>
  <c r="I1875" i="4" s="1"/>
  <c r="J1896" i="4"/>
  <c r="I1896" i="4" s="1"/>
  <c r="J1914" i="4"/>
  <c r="I1914" i="4" s="1"/>
  <c r="J1919" i="4"/>
  <c r="I1919" i="4" s="1"/>
  <c r="J1935" i="4"/>
  <c r="I1935" i="4" s="1"/>
  <c r="J1943" i="4"/>
  <c r="I1943" i="4" s="1"/>
  <c r="J1969" i="4"/>
  <c r="I1969" i="4" s="1"/>
  <c r="J1993" i="4"/>
  <c r="I1993" i="4" s="1"/>
  <c r="J2011" i="4"/>
  <c r="I2011" i="4" s="1"/>
  <c r="J2016" i="4"/>
  <c r="I2016" i="4" s="1"/>
  <c r="J2024" i="4"/>
  <c r="I2024" i="4" s="1"/>
  <c r="J2042" i="4"/>
  <c r="I2042" i="4" s="1"/>
  <c r="J2047" i="4"/>
  <c r="I2047" i="4" s="1"/>
  <c r="J2070" i="4"/>
  <c r="I2070" i="4" s="1"/>
  <c r="J2077" i="4"/>
  <c r="I2077" i="4" s="1"/>
  <c r="J2082" i="4"/>
  <c r="I2082" i="4" s="1"/>
  <c r="J2087" i="4"/>
  <c r="I2087" i="4" s="1"/>
  <c r="J2092" i="4"/>
  <c r="I2092" i="4" s="1"/>
  <c r="J2097" i="4"/>
  <c r="I2097" i="4" s="1"/>
  <c r="J2178" i="4"/>
  <c r="I2178" i="4" s="1"/>
  <c r="J2185" i="4"/>
  <c r="I2185" i="4" s="1"/>
  <c r="J2194" i="4"/>
  <c r="I2194" i="4" s="1"/>
  <c r="J2201" i="4"/>
  <c r="I2201" i="4" s="1"/>
  <c r="J2210" i="4"/>
  <c r="I2210" i="4" s="1"/>
  <c r="J2217" i="4"/>
  <c r="I2217" i="4" s="1"/>
  <c r="J2222" i="4"/>
  <c r="I2222" i="4" s="1"/>
  <c r="J2237" i="4"/>
  <c r="I2237" i="4" s="1"/>
  <c r="J2244" i="4"/>
  <c r="I2244" i="4" s="1"/>
  <c r="J2249" i="4"/>
  <c r="I2249" i="4" s="1"/>
  <c r="J2254" i="4"/>
  <c r="I2254" i="4" s="1"/>
  <c r="J2269" i="4"/>
  <c r="I2269" i="4" s="1"/>
  <c r="J2279" i="4"/>
  <c r="I2279" i="4" s="1"/>
  <c r="J2284" i="4"/>
  <c r="I2284" i="4" s="1"/>
  <c r="J2296" i="4"/>
  <c r="I2296" i="4" s="1"/>
  <c r="J2306" i="4"/>
  <c r="I2306" i="4" s="1"/>
  <c r="J2339" i="4"/>
  <c r="I2339" i="4" s="1"/>
  <c r="J2349" i="4"/>
  <c r="I2349" i="4" s="1"/>
  <c r="J2356" i="4"/>
  <c r="I2356" i="4" s="1"/>
  <c r="J2364" i="4"/>
  <c r="I2364" i="4" s="1"/>
  <c r="J2379" i="4"/>
  <c r="I2379" i="4" s="1"/>
  <c r="J2424" i="4"/>
  <c r="I2424" i="4" s="1"/>
  <c r="J2484" i="4"/>
  <c r="I2484" i="4" s="1"/>
  <c r="J2509" i="4"/>
  <c r="I2509" i="4" s="1"/>
  <c r="J2514" i="4"/>
  <c r="I2514" i="4" s="1"/>
  <c r="J2519" i="4"/>
  <c r="I2519" i="4" s="1"/>
  <c r="J2544" i="4"/>
  <c r="I2544" i="4" s="1"/>
  <c r="J2554" i="4"/>
  <c r="I2554" i="4" s="1"/>
  <c r="J2559" i="4"/>
  <c r="I2559" i="4" s="1"/>
  <c r="J2564" i="4"/>
  <c r="I2564" i="4" s="1"/>
  <c r="J2569" i="4"/>
  <c r="I2569" i="4" s="1"/>
  <c r="J2579" i="4"/>
  <c r="I2579" i="4" s="1"/>
  <c r="J2584" i="4"/>
  <c r="I2584" i="4" s="1"/>
  <c r="J2589" i="4"/>
  <c r="I2589" i="4" s="1"/>
  <c r="J2594" i="4"/>
  <c r="I2594" i="4" s="1"/>
  <c r="J2599" i="4"/>
  <c r="I2599" i="4" s="1"/>
  <c r="J2614" i="4"/>
  <c r="I2614" i="4" s="1"/>
  <c r="J2619" i="4"/>
  <c r="I2619" i="4" s="1"/>
  <c r="J2634" i="4"/>
  <c r="I2634" i="4" s="1"/>
  <c r="J2639" i="4"/>
  <c r="I2639" i="4" s="1"/>
  <c r="J50" i="4"/>
  <c r="I50" i="4" s="1"/>
  <c r="J64" i="4"/>
  <c r="I64" i="4" s="1"/>
  <c r="J67" i="4"/>
  <c r="I67" i="4" s="1"/>
  <c r="J90" i="4"/>
  <c r="I90" i="4" s="1"/>
  <c r="J108" i="4"/>
  <c r="I108" i="4" s="1"/>
  <c r="J168" i="4"/>
  <c r="I168" i="4" s="1"/>
  <c r="J197" i="4"/>
  <c r="I197" i="4" s="1"/>
  <c r="J229" i="4"/>
  <c r="I229" i="4" s="1"/>
  <c r="J236" i="4"/>
  <c r="I236" i="4" s="1"/>
  <c r="J315" i="4"/>
  <c r="I315" i="4" s="1"/>
  <c r="J363" i="4"/>
  <c r="I363" i="4" s="1"/>
  <c r="J395" i="4"/>
  <c r="I395" i="4" s="1"/>
  <c r="J402" i="4"/>
  <c r="I402" i="4" s="1"/>
  <c r="J423" i="4"/>
  <c r="I423" i="4" s="1"/>
  <c r="J551" i="4"/>
  <c r="I551" i="4" s="1"/>
  <c r="J561" i="4"/>
  <c r="I561" i="4" s="1"/>
  <c r="J575" i="4"/>
  <c r="I575" i="4" s="1"/>
  <c r="J589" i="4"/>
  <c r="I589" i="4" s="1"/>
  <c r="J703" i="4"/>
  <c r="I703" i="4" s="1"/>
  <c r="J737" i="4"/>
  <c r="I737" i="4" s="1"/>
  <c r="J796" i="4"/>
  <c r="I796" i="4" s="1"/>
  <c r="J806" i="4"/>
  <c r="I806" i="4" s="1"/>
  <c r="J861" i="4"/>
  <c r="I861" i="4" s="1"/>
  <c r="J900" i="4"/>
  <c r="I900" i="4" s="1"/>
  <c r="J988" i="4"/>
  <c r="I988" i="4" s="1"/>
  <c r="J1099" i="4"/>
  <c r="I1099" i="4" s="1"/>
  <c r="J1115" i="4"/>
  <c r="I1115" i="4" s="1"/>
  <c r="J1131" i="4"/>
  <c r="I1131" i="4" s="1"/>
  <c r="J1147" i="4"/>
  <c r="I1147" i="4" s="1"/>
  <c r="J1163" i="4"/>
  <c r="I1163" i="4" s="1"/>
  <c r="J1179" i="4"/>
  <c r="I1179" i="4" s="1"/>
  <c r="J1195" i="4"/>
  <c r="I1195" i="4" s="1"/>
  <c r="J1211" i="4"/>
  <c r="I1211" i="4" s="1"/>
  <c r="J1227" i="4"/>
  <c r="I1227" i="4" s="1"/>
  <c r="J1243" i="4"/>
  <c r="I1243" i="4" s="1"/>
  <c r="J1259" i="4"/>
  <c r="I1259" i="4" s="1"/>
  <c r="J1275" i="4"/>
  <c r="I1275" i="4" s="1"/>
  <c r="J1291" i="4"/>
  <c r="I1291" i="4" s="1"/>
  <c r="J1355" i="4"/>
  <c r="I1355" i="4" s="1"/>
  <c r="J1387" i="4"/>
  <c r="I1387" i="4" s="1"/>
  <c r="J1419" i="4"/>
  <c r="I1419" i="4" s="1"/>
  <c r="J1435" i="4"/>
  <c r="I1435" i="4" s="1"/>
  <c r="J1451" i="4"/>
  <c r="I1451" i="4" s="1"/>
  <c r="J1467" i="4"/>
  <c r="I1467" i="4" s="1"/>
  <c r="J1483" i="4"/>
  <c r="I1483" i="4" s="1"/>
  <c r="J1499" i="4"/>
  <c r="I1499" i="4" s="1"/>
  <c r="J1515" i="4"/>
  <c r="I1515" i="4" s="1"/>
  <c r="J1531" i="4"/>
  <c r="I1531" i="4" s="1"/>
  <c r="J1547" i="4"/>
  <c r="I1547" i="4" s="1"/>
  <c r="J1563" i="4"/>
  <c r="I1563" i="4" s="1"/>
  <c r="J1595" i="4"/>
  <c r="I1595" i="4" s="1"/>
  <c r="J1613" i="4"/>
  <c r="I1613" i="4" s="1"/>
  <c r="J1621" i="4"/>
  <c r="I1621" i="4" s="1"/>
  <c r="J1629" i="4"/>
  <c r="I1629" i="4" s="1"/>
  <c r="J1637" i="4"/>
  <c r="I1637" i="4" s="1"/>
  <c r="J1645" i="4"/>
  <c r="I1645" i="4" s="1"/>
  <c r="J1653" i="4"/>
  <c r="I1653" i="4" s="1"/>
  <c r="J1661" i="4"/>
  <c r="I1661" i="4" s="1"/>
  <c r="J1669" i="4"/>
  <c r="I1669" i="4" s="1"/>
  <c r="J1677" i="4"/>
  <c r="I1677" i="4" s="1"/>
  <c r="J1693" i="4"/>
  <c r="I1693" i="4" s="1"/>
  <c r="J1717" i="4"/>
  <c r="I1717" i="4" s="1"/>
  <c r="J1725" i="4"/>
  <c r="I1725" i="4" s="1"/>
  <c r="J1733" i="4"/>
  <c r="I1733" i="4" s="1"/>
  <c r="J1741" i="4"/>
  <c r="I1741" i="4" s="1"/>
  <c r="J1757" i="4"/>
  <c r="I1757" i="4" s="1"/>
  <c r="J1765" i="4"/>
  <c r="I1765" i="4" s="1"/>
  <c r="J1773" i="4"/>
  <c r="I1773" i="4" s="1"/>
  <c r="J1781" i="4"/>
  <c r="I1781" i="4" s="1"/>
  <c r="J1789" i="4"/>
  <c r="I1789" i="4" s="1"/>
  <c r="J1869" i="4"/>
  <c r="I1869" i="4" s="1"/>
  <c r="J1872" i="4"/>
  <c r="I1872" i="4" s="1"/>
  <c r="J1904" i="4"/>
  <c r="I1904" i="4" s="1"/>
  <c r="J1913" i="4"/>
  <c r="I1913" i="4" s="1"/>
  <c r="J1938" i="4"/>
  <c r="I1938" i="4" s="1"/>
  <c r="J1968" i="4"/>
  <c r="I1968" i="4" s="1"/>
  <c r="J1980" i="4"/>
  <c r="I1980" i="4" s="1"/>
  <c r="J1995" i="4"/>
  <c r="I1995" i="4" s="1"/>
  <c r="J1998" i="4"/>
  <c r="I1998" i="4" s="1"/>
  <c r="J2004" i="4"/>
  <c r="I2004" i="4" s="1"/>
  <c r="J2019" i="4"/>
  <c r="I2019" i="4" s="1"/>
  <c r="J2055" i="4"/>
  <c r="I2055" i="4" s="1"/>
  <c r="J2058" i="4"/>
  <c r="I2058" i="4" s="1"/>
  <c r="J2112" i="4"/>
  <c r="I2112" i="4" s="1"/>
  <c r="J2128" i="4"/>
  <c r="I2128" i="4" s="1"/>
  <c r="J2144" i="4"/>
  <c r="I2144" i="4" s="1"/>
  <c r="J2160" i="4"/>
  <c r="I2160" i="4" s="1"/>
  <c r="J2190" i="4"/>
  <c r="I2190" i="4" s="1"/>
  <c r="J2212" i="4"/>
  <c r="I2212" i="4" s="1"/>
  <c r="J2232" i="4"/>
  <c r="I2232" i="4" s="1"/>
  <c r="J2235" i="4"/>
  <c r="I2235" i="4" s="1"/>
  <c r="J2243" i="4"/>
  <c r="I2243" i="4" s="1"/>
  <c r="J2261" i="4"/>
  <c r="I2261" i="4" s="1"/>
  <c r="J2272" i="4"/>
  <c r="I2272" i="4" s="1"/>
  <c r="J2278" i="4"/>
  <c r="I2278" i="4" s="1"/>
  <c r="J2281" i="4"/>
  <c r="I2281" i="4" s="1"/>
  <c r="J2292" i="4"/>
  <c r="I2292" i="4" s="1"/>
  <c r="J2344" i="4"/>
  <c r="I2344" i="4" s="1"/>
  <c r="J2347" i="4"/>
  <c r="I2347" i="4" s="1"/>
  <c r="J2373" i="4"/>
  <c r="I2373" i="4" s="1"/>
  <c r="J2376" i="4"/>
  <c r="I2376" i="4" s="1"/>
  <c r="J2393" i="4"/>
  <c r="I2393" i="4" s="1"/>
  <c r="J2396" i="4"/>
  <c r="I2396" i="4" s="1"/>
  <c r="J2413" i="4"/>
  <c r="I2413" i="4" s="1"/>
  <c r="J2436" i="4"/>
  <c r="I2436" i="4" s="1"/>
  <c r="J2459" i="4"/>
  <c r="I2459" i="4" s="1"/>
  <c r="J2462" i="4"/>
  <c r="I2462" i="4" s="1"/>
  <c r="J2485" i="4"/>
  <c r="I2485" i="4" s="1"/>
  <c r="J2505" i="4"/>
  <c r="I2505" i="4" s="1"/>
  <c r="J2531" i="4"/>
  <c r="I2531" i="4" s="1"/>
  <c r="J2557" i="4"/>
  <c r="I2557" i="4" s="1"/>
  <c r="J2574" i="4"/>
  <c r="I2574" i="4" s="1"/>
  <c r="J2577" i="4"/>
  <c r="I2577" i="4" s="1"/>
  <c r="J2580" i="4"/>
  <c r="I2580" i="4" s="1"/>
  <c r="J2618" i="4"/>
  <c r="I2618" i="4" s="1"/>
  <c r="J2621" i="4"/>
  <c r="I2621" i="4" s="1"/>
  <c r="J2692" i="4"/>
  <c r="I2692" i="4" s="1"/>
  <c r="J2712" i="4"/>
  <c r="I2712" i="4" s="1"/>
  <c r="J2722" i="4"/>
  <c r="I2722" i="4" s="1"/>
  <c r="J2727" i="4"/>
  <c r="I2727" i="4" s="1"/>
  <c r="J2732" i="4"/>
  <c r="I2732" i="4" s="1"/>
  <c r="J2783" i="4"/>
  <c r="I2783" i="4" s="1"/>
  <c r="J2788" i="4"/>
  <c r="I2788" i="4" s="1"/>
  <c r="J2793" i="4"/>
  <c r="I2793" i="4" s="1"/>
  <c r="J2798" i="4"/>
  <c r="I2798" i="4" s="1"/>
  <c r="J2803" i="4"/>
  <c r="I2803" i="4" s="1"/>
  <c r="J2808" i="4"/>
  <c r="I2808" i="4" s="1"/>
  <c r="J2813" i="4"/>
  <c r="I2813" i="4" s="1"/>
  <c r="J2828" i="4"/>
  <c r="I2828" i="4" s="1"/>
  <c r="J2871" i="4"/>
  <c r="I2871" i="4" s="1"/>
  <c r="J2886" i="4"/>
  <c r="I2886" i="4" s="1"/>
  <c r="J2891" i="4"/>
  <c r="I2891" i="4" s="1"/>
  <c r="J2901" i="4"/>
  <c r="I2901" i="4" s="1"/>
  <c r="J2906" i="4"/>
  <c r="I2906" i="4" s="1"/>
  <c r="J2911" i="4"/>
  <c r="I2911" i="4" s="1"/>
  <c r="J2921" i="4"/>
  <c r="I2921" i="4" s="1"/>
  <c r="J2926" i="4"/>
  <c r="I2926" i="4" s="1"/>
  <c r="J2931" i="4"/>
  <c r="I2931" i="4" s="1"/>
  <c r="J2936" i="4"/>
  <c r="I2936" i="4" s="1"/>
  <c r="J2956" i="4"/>
  <c r="I2956" i="4" s="1"/>
  <c r="J2961" i="4"/>
  <c r="I2961" i="4" s="1"/>
  <c r="J2999" i="4"/>
  <c r="I2999" i="4" s="1"/>
  <c r="J3014" i="4"/>
  <c r="I3014" i="4" s="1"/>
  <c r="J3029" i="4"/>
  <c r="I3029" i="4" s="1"/>
  <c r="J3034" i="4"/>
  <c r="I3034" i="4" s="1"/>
  <c r="J3039" i="4"/>
  <c r="I3039" i="4" s="1"/>
  <c r="J3044" i="4"/>
  <c r="I3044" i="4" s="1"/>
  <c r="J3423" i="4"/>
  <c r="I3423" i="4" s="1"/>
  <c r="J3430" i="4"/>
  <c r="I3430" i="4" s="1"/>
  <c r="J3473" i="4"/>
  <c r="I3473" i="4" s="1"/>
  <c r="J3493" i="4"/>
  <c r="I3493" i="4" s="1"/>
  <c r="J3518" i="4"/>
  <c r="I3518" i="4" s="1"/>
  <c r="J3528" i="4"/>
  <c r="I3528" i="4" s="1"/>
  <c r="J3533" i="4"/>
  <c r="I3533" i="4" s="1"/>
  <c r="J3543" i="4"/>
  <c r="I3543" i="4" s="1"/>
  <c r="J3558" i="4"/>
  <c r="I3558" i="4" s="1"/>
  <c r="J3586" i="4"/>
  <c r="I3586" i="4" s="1"/>
  <c r="J3601" i="4"/>
  <c r="I3601" i="4" s="1"/>
  <c r="J3611" i="4"/>
  <c r="I3611" i="4" s="1"/>
  <c r="J3621" i="4"/>
  <c r="I3621" i="4" s="1"/>
  <c r="J3626" i="4"/>
  <c r="I3626" i="4" s="1"/>
  <c r="J3631" i="4"/>
  <c r="I3631" i="4" s="1"/>
  <c r="J3636" i="4"/>
  <c r="I3636" i="4" s="1"/>
  <c r="J3641" i="4"/>
  <c r="I3641" i="4" s="1"/>
  <c r="J3646" i="4"/>
  <c r="I3646" i="4" s="1"/>
  <c r="J3656" i="4"/>
  <c r="I3656" i="4" s="1"/>
  <c r="J3661" i="4"/>
  <c r="I3661" i="4" s="1"/>
  <c r="J3671" i="4"/>
  <c r="I3671" i="4" s="1"/>
  <c r="J3676" i="4"/>
  <c r="I3676" i="4" s="1"/>
  <c r="J3686" i="4"/>
  <c r="I3686" i="4" s="1"/>
  <c r="J3724" i="4"/>
  <c r="I3724" i="4" s="1"/>
  <c r="J3763" i="4"/>
  <c r="I3763" i="4" s="1"/>
  <c r="J3772" i="4"/>
  <c r="I3772" i="4" s="1"/>
  <c r="J3795" i="4"/>
  <c r="I3795" i="4" s="1"/>
  <c r="J3804" i="4"/>
  <c r="I3804" i="4" s="1"/>
  <c r="J3811" i="4"/>
  <c r="I3811" i="4" s="1"/>
  <c r="J3820" i="4"/>
  <c r="I3820" i="4" s="1"/>
  <c r="J3827" i="4"/>
  <c r="I3827" i="4" s="1"/>
  <c r="J3836" i="4"/>
  <c r="I3836" i="4" s="1"/>
  <c r="J3843" i="4"/>
  <c r="I3843" i="4" s="1"/>
  <c r="J3852" i="4"/>
  <c r="I3852" i="4" s="1"/>
  <c r="J3859" i="4"/>
  <c r="I3859" i="4" s="1"/>
  <c r="J3875" i="4"/>
  <c r="I3875" i="4" s="1"/>
  <c r="J3884" i="4"/>
  <c r="I3884" i="4" s="1"/>
  <c r="J3923" i="4"/>
  <c r="I3923" i="4" s="1"/>
  <c r="J3932" i="4"/>
  <c r="I3932" i="4" s="1"/>
  <c r="J3939" i="4"/>
  <c r="I3939" i="4" s="1"/>
  <c r="J3955" i="4"/>
  <c r="I3955" i="4" s="1"/>
  <c r="J3964" i="4"/>
  <c r="I3964" i="4" s="1"/>
  <c r="J3971" i="4"/>
  <c r="I3971" i="4" s="1"/>
  <c r="J3980" i="4"/>
  <c r="I3980" i="4" s="1"/>
  <c r="J3996" i="4"/>
  <c r="I3996" i="4" s="1"/>
  <c r="J4003" i="4"/>
  <c r="I4003" i="4" s="1"/>
  <c r="J4012" i="4"/>
  <c r="I4012" i="4" s="1"/>
  <c r="J4019" i="4"/>
  <c r="I4019" i="4" s="1"/>
  <c r="J4028" i="4"/>
  <c r="I4028" i="4" s="1"/>
  <c r="J4035" i="4"/>
  <c r="I4035" i="4" s="1"/>
  <c r="J4044" i="4"/>
  <c r="I4044" i="4" s="1"/>
  <c r="J123" i="4"/>
  <c r="I123" i="4" s="1"/>
  <c r="J137" i="4"/>
  <c r="I137" i="4" s="1"/>
  <c r="J190" i="4"/>
  <c r="I190" i="4" s="1"/>
  <c r="J226" i="4"/>
  <c r="I226" i="4" s="1"/>
  <c r="J233" i="4"/>
  <c r="I233" i="4" s="1"/>
  <c r="J356" i="4"/>
  <c r="I356" i="4" s="1"/>
  <c r="J392" i="4"/>
  <c r="I392" i="4" s="1"/>
  <c r="J399" i="4"/>
  <c r="I399" i="4" s="1"/>
  <c r="J430" i="4"/>
  <c r="I430" i="4" s="1"/>
  <c r="J433" i="4"/>
  <c r="I433" i="4" s="1"/>
  <c r="J491" i="4"/>
  <c r="I491" i="4" s="1"/>
  <c r="J586" i="4"/>
  <c r="I586" i="4" s="1"/>
  <c r="J600" i="4"/>
  <c r="I600" i="4" s="1"/>
  <c r="J653" i="4"/>
  <c r="I653" i="4" s="1"/>
  <c r="J714" i="4"/>
  <c r="I714" i="4" s="1"/>
  <c r="J757" i="4"/>
  <c r="I757" i="4" s="1"/>
  <c r="J855" i="4"/>
  <c r="I855" i="4" s="1"/>
  <c r="J891" i="4"/>
  <c r="I891" i="4" s="1"/>
  <c r="J942" i="4"/>
  <c r="I942" i="4" s="1"/>
  <c r="J945" i="4"/>
  <c r="I945" i="4" s="1"/>
  <c r="J962" i="4"/>
  <c r="I962" i="4" s="1"/>
  <c r="J985" i="4"/>
  <c r="I985" i="4" s="1"/>
  <c r="J1005" i="4"/>
  <c r="I1005" i="4" s="1"/>
  <c r="J1039" i="4"/>
  <c r="I1039" i="4" s="1"/>
  <c r="J1046" i="4"/>
  <c r="I1046" i="4" s="1"/>
  <c r="J1059" i="4"/>
  <c r="I1059" i="4" s="1"/>
  <c r="J1069" i="4"/>
  <c r="I1069" i="4" s="1"/>
  <c r="J1093" i="4"/>
  <c r="I1093" i="4" s="1"/>
  <c r="J1109" i="4"/>
  <c r="I1109" i="4" s="1"/>
  <c r="J1125" i="4"/>
  <c r="I1125" i="4" s="1"/>
  <c r="J1141" i="4"/>
  <c r="I1141" i="4" s="1"/>
  <c r="J1157" i="4"/>
  <c r="I1157" i="4" s="1"/>
  <c r="J1189" i="4"/>
  <c r="I1189" i="4" s="1"/>
  <c r="J1205" i="4"/>
  <c r="I1205" i="4" s="1"/>
  <c r="J1221" i="4"/>
  <c r="I1221" i="4" s="1"/>
  <c r="J1237" i="4"/>
  <c r="I1237" i="4" s="1"/>
  <c r="J1253" i="4"/>
  <c r="I1253" i="4" s="1"/>
  <c r="J1269" i="4"/>
  <c r="I1269" i="4" s="1"/>
  <c r="J1285" i="4"/>
  <c r="I1285" i="4" s="1"/>
  <c r="J1349" i="4"/>
  <c r="I1349" i="4" s="1"/>
  <c r="J1381" i="4"/>
  <c r="I1381" i="4" s="1"/>
  <c r="J1413" i="4"/>
  <c r="I1413" i="4" s="1"/>
  <c r="J1429" i="4"/>
  <c r="I1429" i="4" s="1"/>
  <c r="J1445" i="4"/>
  <c r="I1445" i="4" s="1"/>
  <c r="J1461" i="4"/>
  <c r="I1461" i="4" s="1"/>
  <c r="J1477" i="4"/>
  <c r="I1477" i="4" s="1"/>
  <c r="J1493" i="4"/>
  <c r="I1493" i="4" s="1"/>
  <c r="J1509" i="4"/>
  <c r="I1509" i="4" s="1"/>
  <c r="J1525" i="4"/>
  <c r="I1525" i="4" s="1"/>
  <c r="J1541" i="4"/>
  <c r="I1541" i="4" s="1"/>
  <c r="J1557" i="4"/>
  <c r="I1557" i="4" s="1"/>
  <c r="J1573" i="4"/>
  <c r="I1573" i="4" s="1"/>
  <c r="J1589" i="4"/>
  <c r="I1589" i="4" s="1"/>
  <c r="J1616" i="4"/>
  <c r="I1616" i="4" s="1"/>
  <c r="J1624" i="4"/>
  <c r="I1624" i="4" s="1"/>
  <c r="J1632" i="4"/>
  <c r="I1632" i="4" s="1"/>
  <c r="J1640" i="4"/>
  <c r="I1640" i="4" s="1"/>
  <c r="J1648" i="4"/>
  <c r="I1648" i="4" s="1"/>
  <c r="J1656" i="4"/>
  <c r="I1656" i="4" s="1"/>
  <c r="J1664" i="4"/>
  <c r="I1664" i="4" s="1"/>
  <c r="J1672" i="4"/>
  <c r="I1672" i="4" s="1"/>
  <c r="J1680" i="4"/>
  <c r="I1680" i="4" s="1"/>
  <c r="J1720" i="4"/>
  <c r="I1720" i="4" s="1"/>
  <c r="J1728" i="4"/>
  <c r="I1728" i="4" s="1"/>
  <c r="J1736" i="4"/>
  <c r="I1736" i="4" s="1"/>
  <c r="J1760" i="4"/>
  <c r="I1760" i="4" s="1"/>
  <c r="J1768" i="4"/>
  <c r="I1768" i="4" s="1"/>
  <c r="J1776" i="4"/>
  <c r="I1776" i="4" s="1"/>
  <c r="J1784" i="4"/>
  <c r="I1784" i="4" s="1"/>
  <c r="J1792" i="4"/>
  <c r="I1792" i="4" s="1"/>
  <c r="J1808" i="4"/>
  <c r="I1808" i="4" s="1"/>
  <c r="J1834" i="4"/>
  <c r="I1834" i="4" s="1"/>
  <c r="J1837" i="4"/>
  <c r="I1837" i="4" s="1"/>
  <c r="J1846" i="4"/>
  <c r="I1846" i="4" s="1"/>
  <c r="J1849" i="4"/>
  <c r="I1849" i="4" s="1"/>
  <c r="J1893" i="4"/>
  <c r="I1893" i="4" s="1"/>
  <c r="J1948" i="4"/>
  <c r="I1948" i="4" s="1"/>
  <c r="J1954" i="4"/>
  <c r="I1954" i="4" s="1"/>
  <c r="J1957" i="4"/>
  <c r="I1957" i="4" s="1"/>
  <c r="J1983" i="4"/>
  <c r="I1983" i="4" s="1"/>
  <c r="J2001" i="4"/>
  <c r="I2001" i="4" s="1"/>
  <c r="J2029" i="4"/>
  <c r="I2029" i="4" s="1"/>
  <c r="J2067" i="4"/>
  <c r="I2067" i="4" s="1"/>
  <c r="J2075" i="4"/>
  <c r="I2075" i="4" s="1"/>
  <c r="J2078" i="4"/>
  <c r="I2078" i="4" s="1"/>
  <c r="J2090" i="4"/>
  <c r="I2090" i="4" s="1"/>
  <c r="J2093" i="4"/>
  <c r="I2093" i="4" s="1"/>
  <c r="J2102" i="4"/>
  <c r="I2102" i="4" s="1"/>
  <c r="J2107" i="4"/>
  <c r="I2107" i="4" s="1"/>
  <c r="J2110" i="4"/>
  <c r="I2110" i="4" s="1"/>
  <c r="J2126" i="4"/>
  <c r="I2126" i="4" s="1"/>
  <c r="J2142" i="4"/>
  <c r="I2142" i="4" s="1"/>
  <c r="J2158" i="4"/>
  <c r="I2158" i="4" s="1"/>
  <c r="J2174" i="4"/>
  <c r="I2174" i="4" s="1"/>
  <c r="J2196" i="4"/>
  <c r="I2196" i="4" s="1"/>
  <c r="J2204" i="4"/>
  <c r="I2204" i="4" s="1"/>
  <c r="J2215" i="4"/>
  <c r="I2215" i="4" s="1"/>
  <c r="J2218" i="4"/>
  <c r="I2218" i="4" s="1"/>
  <c r="J2224" i="4"/>
  <c r="I2224" i="4" s="1"/>
  <c r="J2264" i="4"/>
  <c r="I2264" i="4" s="1"/>
  <c r="J2267" i="4"/>
  <c r="I2267" i="4" s="1"/>
  <c r="J2287" i="4"/>
  <c r="I2287" i="4" s="1"/>
  <c r="J2304" i="4"/>
  <c r="I2304" i="4" s="1"/>
  <c r="J2307" i="4"/>
  <c r="I2307" i="4" s="1"/>
  <c r="J2333" i="4"/>
  <c r="I2333" i="4" s="1"/>
  <c r="J2336" i="4"/>
  <c r="I2336" i="4" s="1"/>
  <c r="J2359" i="4"/>
  <c r="I2359" i="4" s="1"/>
  <c r="J2362" i="4"/>
  <c r="I2362" i="4" s="1"/>
  <c r="J2365" i="4"/>
  <c r="I2365" i="4" s="1"/>
  <c r="J2382" i="4"/>
  <c r="I2382" i="4" s="1"/>
  <c r="J2399" i="4"/>
  <c r="I2399" i="4" s="1"/>
  <c r="J2422" i="4"/>
  <c r="I2422" i="4" s="1"/>
  <c r="J2425" i="4"/>
  <c r="I2425" i="4" s="1"/>
  <c r="J2439" i="4"/>
  <c r="I2439" i="4" s="1"/>
  <c r="J2471" i="4"/>
  <c r="I2471" i="4" s="1"/>
  <c r="J2508" i="4"/>
  <c r="I2508" i="4" s="1"/>
  <c r="J2511" i="4"/>
  <c r="I2511" i="4" s="1"/>
  <c r="J2517" i="4"/>
  <c r="I2517" i="4" s="1"/>
  <c r="J2520" i="4"/>
  <c r="I2520" i="4" s="1"/>
  <c r="J2534" i="4"/>
  <c r="I2534" i="4" s="1"/>
  <c r="J2537" i="4"/>
  <c r="I2537" i="4" s="1"/>
  <c r="J2549" i="4"/>
  <c r="I2549" i="4" s="1"/>
  <c r="J2563" i="4"/>
  <c r="I2563" i="4" s="1"/>
  <c r="J2583" i="4"/>
  <c r="I2583" i="4" s="1"/>
  <c r="J2586" i="4"/>
  <c r="I2586" i="4" s="1"/>
  <c r="J2630" i="4"/>
  <c r="I2630" i="4" s="1"/>
  <c r="J2652" i="4"/>
  <c r="I2652" i="4" s="1"/>
  <c r="J2657" i="4"/>
  <c r="I2657" i="4" s="1"/>
  <c r="J2702" i="4"/>
  <c r="I2702" i="4" s="1"/>
  <c r="J2725" i="4"/>
  <c r="I2725" i="4" s="1"/>
  <c r="J2791" i="4"/>
  <c r="I2791" i="4" s="1"/>
  <c r="J2811" i="4"/>
  <c r="I2811" i="4" s="1"/>
  <c r="J2826" i="4"/>
  <c r="I2826" i="4" s="1"/>
  <c r="J2831" i="4"/>
  <c r="I2831" i="4" s="1"/>
  <c r="J2836" i="4"/>
  <c r="I2836" i="4" s="1"/>
  <c r="J2851" i="4"/>
  <c r="I2851" i="4" s="1"/>
  <c r="J2856" i="4"/>
  <c r="I2856" i="4" s="1"/>
  <c r="J2861" i="4"/>
  <c r="I2861" i="4" s="1"/>
  <c r="J2866" i="4"/>
  <c r="I2866" i="4" s="1"/>
  <c r="J2876" i="4"/>
  <c r="I2876" i="4" s="1"/>
  <c r="J2881" i="4"/>
  <c r="I2881" i="4" s="1"/>
  <c r="J2896" i="4"/>
  <c r="I2896" i="4" s="1"/>
  <c r="J2919" i="4"/>
  <c r="I2919" i="4" s="1"/>
  <c r="J2934" i="4"/>
  <c r="I2934" i="4" s="1"/>
  <c r="J2954" i="4"/>
  <c r="I2954" i="4" s="1"/>
  <c r="J2959" i="4"/>
  <c r="I2959" i="4" s="1"/>
  <c r="J2964" i="4"/>
  <c r="I2964" i="4" s="1"/>
  <c r="J2969" i="4"/>
  <c r="I2969" i="4" s="1"/>
  <c r="J2984" i="4"/>
  <c r="I2984" i="4" s="1"/>
  <c r="J2989" i="4"/>
  <c r="I2989" i="4" s="1"/>
  <c r="J2994" i="4"/>
  <c r="I2994" i="4" s="1"/>
  <c r="J3004" i="4"/>
  <c r="I3004" i="4" s="1"/>
  <c r="J3009" i="4"/>
  <c r="I3009" i="4" s="1"/>
  <c r="J3024" i="4"/>
  <c r="I3024" i="4" s="1"/>
  <c r="J3047" i="4"/>
  <c r="I3047" i="4" s="1"/>
  <c r="J3428" i="4"/>
  <c r="I3428" i="4" s="1"/>
  <c r="J3433" i="4"/>
  <c r="I3433" i="4" s="1"/>
  <c r="J3438" i="4"/>
  <c r="I3438" i="4" s="1"/>
  <c r="J3453" i="4"/>
  <c r="I3453" i="4" s="1"/>
  <c r="J3468" i="4"/>
  <c r="I3468" i="4" s="1"/>
  <c r="J3478" i="4"/>
  <c r="I3478" i="4" s="1"/>
  <c r="J3521" i="4"/>
  <c r="I3521" i="4" s="1"/>
  <c r="J3531" i="4"/>
  <c r="I3531" i="4" s="1"/>
  <c r="J3536" i="4"/>
  <c r="I3536" i="4" s="1"/>
  <c r="J3541" i="4"/>
  <c r="I3541" i="4" s="1"/>
  <c r="J3591" i="4"/>
  <c r="I3591" i="4" s="1"/>
  <c r="J3596" i="4"/>
  <c r="I3596" i="4" s="1"/>
  <c r="J3606" i="4"/>
  <c r="I3606" i="4" s="1"/>
  <c r="J3619" i="4"/>
  <c r="I3619" i="4" s="1"/>
  <c r="J3634" i="4"/>
  <c r="I3634" i="4" s="1"/>
  <c r="J3649" i="4"/>
  <c r="I3649" i="4" s="1"/>
  <c r="J3659" i="4"/>
  <c r="I3659" i="4" s="1"/>
  <c r="J3664" i="4"/>
  <c r="I3664" i="4" s="1"/>
  <c r="J3669" i="4"/>
  <c r="I3669" i="4" s="1"/>
  <c r="J3674" i="4"/>
  <c r="I3674" i="4" s="1"/>
  <c r="J3679" i="4"/>
  <c r="I3679" i="4" s="1"/>
  <c r="J3684" i="4"/>
  <c r="I3684" i="4" s="1"/>
  <c r="J3689" i="4"/>
  <c r="I3689" i="4" s="1"/>
  <c r="J3722" i="4"/>
  <c r="I3722" i="4" s="1"/>
  <c r="J3738" i="4"/>
  <c r="I3738" i="4" s="1"/>
  <c r="J3761" i="4"/>
  <c r="I3761" i="4" s="1"/>
  <c r="J3770" i="4"/>
  <c r="I3770" i="4" s="1"/>
  <c r="J3793" i="4"/>
  <c r="I3793" i="4" s="1"/>
  <c r="J3802" i="4"/>
  <c r="I3802" i="4" s="1"/>
  <c r="J3809" i="4"/>
  <c r="I3809" i="4" s="1"/>
  <c r="J3818" i="4"/>
  <c r="I3818" i="4" s="1"/>
  <c r="J3825" i="4"/>
  <c r="I3825" i="4" s="1"/>
  <c r="J3834" i="4"/>
  <c r="I3834" i="4" s="1"/>
  <c r="J3841" i="4"/>
  <c r="I3841" i="4" s="1"/>
  <c r="J3850" i="4"/>
  <c r="I3850" i="4" s="1"/>
  <c r="J3873" i="4"/>
  <c r="I3873" i="4" s="1"/>
  <c r="J3882" i="4"/>
  <c r="I3882" i="4" s="1"/>
  <c r="J3889" i="4"/>
  <c r="I3889" i="4" s="1"/>
  <c r="J3930" i="4"/>
  <c r="I3930" i="4" s="1"/>
  <c r="J3953" i="4"/>
  <c r="I3953" i="4" s="1"/>
  <c r="J3969" i="4"/>
  <c r="I3969" i="4" s="1"/>
  <c r="J3978" i="4"/>
  <c r="I3978" i="4" s="1"/>
  <c r="J3994" i="4"/>
  <c r="I3994" i="4" s="1"/>
  <c r="J4001" i="4"/>
  <c r="I4001" i="4" s="1"/>
  <c r="J4010" i="4"/>
  <c r="I4010" i="4" s="1"/>
  <c r="J4017" i="4"/>
  <c r="I4017" i="4" s="1"/>
  <c r="J4026" i="4"/>
  <c r="I4026" i="4" s="1"/>
  <c r="J4033" i="4"/>
  <c r="I4033" i="4" s="1"/>
  <c r="J4049" i="4"/>
  <c r="I4049" i="4" s="1"/>
  <c r="K7" i="1"/>
  <c r="J7" i="1" s="1"/>
  <c r="K15" i="1"/>
  <c r="J15" i="1" s="1"/>
  <c r="K23" i="1"/>
  <c r="J23" i="1" s="1"/>
  <c r="K31" i="1"/>
  <c r="J31" i="1" s="1"/>
  <c r="O31" i="1" s="1"/>
  <c r="K39" i="1"/>
  <c r="J39" i="1" s="1"/>
  <c r="K47" i="1"/>
  <c r="J47" i="1" s="1"/>
  <c r="K55" i="1"/>
  <c r="J55" i="1" s="1"/>
  <c r="K63" i="1"/>
  <c r="J63" i="1" s="1"/>
  <c r="K71" i="1"/>
  <c r="J71" i="1" s="1"/>
  <c r="K87" i="1"/>
  <c r="J87" i="1" s="1"/>
  <c r="K95" i="1"/>
  <c r="J95" i="1" s="1"/>
  <c r="K103" i="1"/>
  <c r="J103" i="1" s="1"/>
  <c r="O103" i="1" s="1"/>
  <c r="P103" i="1" s="1"/>
  <c r="K111" i="1"/>
  <c r="J111" i="1" s="1"/>
  <c r="K119" i="1"/>
  <c r="J119" i="1" s="1"/>
  <c r="K127" i="1"/>
  <c r="J127" i="1" s="1"/>
  <c r="J40" i="4"/>
  <c r="I40" i="4" s="1"/>
  <c r="J58" i="4"/>
  <c r="I58" i="4" s="1"/>
  <c r="J98" i="4"/>
  <c r="I98" i="4" s="1"/>
  <c r="J120" i="4"/>
  <c r="I120" i="4" s="1"/>
  <c r="J212" i="4"/>
  <c r="I212" i="4" s="1"/>
  <c r="J258" i="4"/>
  <c r="I258" i="4" s="1"/>
  <c r="J306" i="4"/>
  <c r="I306" i="4" s="1"/>
  <c r="J309" i="4"/>
  <c r="I309" i="4" s="1"/>
  <c r="J338" i="4"/>
  <c r="I338" i="4" s="1"/>
  <c r="J378" i="4"/>
  <c r="I378" i="4" s="1"/>
  <c r="J555" i="4"/>
  <c r="I555" i="4" s="1"/>
  <c r="J583" i="4"/>
  <c r="I583" i="4" s="1"/>
  <c r="J604" i="4"/>
  <c r="I604" i="4" s="1"/>
  <c r="J650" i="4"/>
  <c r="I650" i="4" s="1"/>
  <c r="J673" i="4"/>
  <c r="I673" i="4" s="1"/>
  <c r="J697" i="4"/>
  <c r="I697" i="4" s="1"/>
  <c r="J741" i="4"/>
  <c r="I741" i="4" s="1"/>
  <c r="J754" i="4"/>
  <c r="I754" i="4" s="1"/>
  <c r="J783" i="4"/>
  <c r="I783" i="4" s="1"/>
  <c r="J829" i="4"/>
  <c r="I829" i="4" s="1"/>
  <c r="J849" i="4"/>
  <c r="I849" i="4" s="1"/>
  <c r="J881" i="4"/>
  <c r="I881" i="4" s="1"/>
  <c r="J888" i="4"/>
  <c r="I888" i="4" s="1"/>
  <c r="J908" i="4"/>
  <c r="I908" i="4" s="1"/>
  <c r="J915" i="4"/>
  <c r="I915" i="4" s="1"/>
  <c r="J929" i="4"/>
  <c r="I929" i="4" s="1"/>
  <c r="J939" i="4"/>
  <c r="I939" i="4" s="1"/>
  <c r="J952" i="4"/>
  <c r="I952" i="4" s="1"/>
  <c r="J999" i="4"/>
  <c r="I999" i="4" s="1"/>
  <c r="J1029" i="4"/>
  <c r="I1029" i="4" s="1"/>
  <c r="J1066" i="4"/>
  <c r="I1066" i="4" s="1"/>
  <c r="J1103" i="4"/>
  <c r="I1103" i="4" s="1"/>
  <c r="J1119" i="4"/>
  <c r="I1119" i="4" s="1"/>
  <c r="J1135" i="4"/>
  <c r="I1135" i="4" s="1"/>
  <c r="J1151" i="4"/>
  <c r="I1151" i="4" s="1"/>
  <c r="J1167" i="4"/>
  <c r="I1167" i="4" s="1"/>
  <c r="J1183" i="4"/>
  <c r="I1183" i="4" s="1"/>
  <c r="J1199" i="4"/>
  <c r="I1199" i="4" s="1"/>
  <c r="J1215" i="4"/>
  <c r="I1215" i="4" s="1"/>
  <c r="J1231" i="4"/>
  <c r="I1231" i="4" s="1"/>
  <c r="J1247" i="4"/>
  <c r="I1247" i="4" s="1"/>
  <c r="J1263" i="4"/>
  <c r="I1263" i="4" s="1"/>
  <c r="J1279" i="4"/>
  <c r="I1279" i="4" s="1"/>
  <c r="J1343" i="4"/>
  <c r="I1343" i="4" s="1"/>
  <c r="J1359" i="4"/>
  <c r="I1359" i="4" s="1"/>
  <c r="J1375" i="4"/>
  <c r="I1375" i="4" s="1"/>
  <c r="J1391" i="4"/>
  <c r="I1391" i="4" s="1"/>
  <c r="J1423" i="4"/>
  <c r="I1423" i="4" s="1"/>
  <c r="J1439" i="4"/>
  <c r="I1439" i="4" s="1"/>
  <c r="J1455" i="4"/>
  <c r="I1455" i="4" s="1"/>
  <c r="J1471" i="4"/>
  <c r="I1471" i="4" s="1"/>
  <c r="J1487" i="4"/>
  <c r="I1487" i="4" s="1"/>
  <c r="J1503" i="4"/>
  <c r="I1503" i="4" s="1"/>
  <c r="J1519" i="4"/>
  <c r="I1519" i="4" s="1"/>
  <c r="J1535" i="4"/>
  <c r="I1535" i="4" s="1"/>
  <c r="J1551" i="4"/>
  <c r="I1551" i="4" s="1"/>
  <c r="J1567" i="4"/>
  <c r="I1567" i="4" s="1"/>
  <c r="J1599" i="4"/>
  <c r="I1599" i="4" s="1"/>
  <c r="J1619" i="4"/>
  <c r="I1619" i="4" s="1"/>
  <c r="J1627" i="4"/>
  <c r="I1627" i="4" s="1"/>
  <c r="J1635" i="4"/>
  <c r="I1635" i="4" s="1"/>
  <c r="J1643" i="4"/>
  <c r="I1643" i="4" s="1"/>
  <c r="J1651" i="4"/>
  <c r="I1651" i="4" s="1"/>
  <c r="J1659" i="4"/>
  <c r="I1659" i="4" s="1"/>
  <c r="J1667" i="4"/>
  <c r="I1667" i="4" s="1"/>
  <c r="J1675" i="4"/>
  <c r="I1675" i="4" s="1"/>
  <c r="J1715" i="4"/>
  <c r="I1715" i="4" s="1"/>
  <c r="J1723" i="4"/>
  <c r="I1723" i="4" s="1"/>
  <c r="J1731" i="4"/>
  <c r="I1731" i="4" s="1"/>
  <c r="J1739" i="4"/>
  <c r="I1739" i="4" s="1"/>
  <c r="J1763" i="4"/>
  <c r="I1763" i="4" s="1"/>
  <c r="J1771" i="4"/>
  <c r="I1771" i="4" s="1"/>
  <c r="J1779" i="4"/>
  <c r="I1779" i="4" s="1"/>
  <c r="J1787" i="4"/>
  <c r="I1787" i="4" s="1"/>
  <c r="J1795" i="4"/>
  <c r="I1795" i="4" s="1"/>
  <c r="J1831" i="4"/>
  <c r="I1831" i="4" s="1"/>
  <c r="J1852" i="4"/>
  <c r="I1852" i="4" s="1"/>
  <c r="J1858" i="4"/>
  <c r="I1858" i="4" s="1"/>
  <c r="J1864" i="4"/>
  <c r="I1864" i="4" s="1"/>
  <c r="J1867" i="4"/>
  <c r="I1867" i="4" s="1"/>
  <c r="J1899" i="4"/>
  <c r="I1899" i="4" s="1"/>
  <c r="J1902" i="4"/>
  <c r="I1902" i="4" s="1"/>
  <c r="J1917" i="4"/>
  <c r="I1917" i="4" s="1"/>
  <c r="J1920" i="4"/>
  <c r="I1920" i="4" s="1"/>
  <c r="J1951" i="4"/>
  <c r="I1951" i="4" s="1"/>
  <c r="J1966" i="4"/>
  <c r="I1966" i="4" s="1"/>
  <c r="J1990" i="4"/>
  <c r="I1990" i="4" s="1"/>
  <c r="J2023" i="4"/>
  <c r="I2023" i="4" s="1"/>
  <c r="J2050" i="4"/>
  <c r="I2050" i="4" s="1"/>
  <c r="J2053" i="4"/>
  <c r="I2053" i="4" s="1"/>
  <c r="J2081" i="4"/>
  <c r="I2081" i="4" s="1"/>
  <c r="J2096" i="4"/>
  <c r="I2096" i="4" s="1"/>
  <c r="J2124" i="4"/>
  <c r="I2124" i="4" s="1"/>
  <c r="J2140" i="4"/>
  <c r="I2140" i="4" s="1"/>
  <c r="J2156" i="4"/>
  <c r="I2156" i="4" s="1"/>
  <c r="J2172" i="4"/>
  <c r="I2172" i="4" s="1"/>
  <c r="J2180" i="4"/>
  <c r="I2180" i="4" s="1"/>
  <c r="J2188" i="4"/>
  <c r="I2188" i="4" s="1"/>
  <c r="J2199" i="4"/>
  <c r="I2199" i="4" s="1"/>
  <c r="J2207" i="4"/>
  <c r="I2207" i="4" s="1"/>
  <c r="J2227" i="4"/>
  <c r="I2227" i="4" s="1"/>
  <c r="J2230" i="4"/>
  <c r="I2230" i="4" s="1"/>
  <c r="J2247" i="4"/>
  <c r="I2247" i="4" s="1"/>
  <c r="J2250" i="4"/>
  <c r="I2250" i="4" s="1"/>
  <c r="J2256" i="4"/>
  <c r="I2256" i="4" s="1"/>
  <c r="J2276" i="4"/>
  <c r="I2276" i="4" s="1"/>
  <c r="J2299" i="4"/>
  <c r="I2299" i="4" s="1"/>
  <c r="J2342" i="4"/>
  <c r="I2342" i="4" s="1"/>
  <c r="J2371" i="4"/>
  <c r="I2371" i="4" s="1"/>
  <c r="J2391" i="4"/>
  <c r="I2391" i="4" s="1"/>
  <c r="J2402" i="4"/>
  <c r="I2402" i="4" s="1"/>
  <c r="J2411" i="4"/>
  <c r="I2411" i="4" s="1"/>
  <c r="J2474" i="4"/>
  <c r="I2474" i="4" s="1"/>
  <c r="J2494" i="4"/>
  <c r="I2494" i="4" s="1"/>
  <c r="J2523" i="4"/>
  <c r="I2523" i="4" s="1"/>
  <c r="J2526" i="4"/>
  <c r="I2526" i="4" s="1"/>
  <c r="J2543" i="4"/>
  <c r="I2543" i="4" s="1"/>
  <c r="J2552" i="4"/>
  <c r="I2552" i="4" s="1"/>
  <c r="J2555" i="4"/>
  <c r="I2555" i="4" s="1"/>
  <c r="J2572" i="4"/>
  <c r="I2572" i="4" s="1"/>
  <c r="J2592" i="4"/>
  <c r="I2592" i="4" s="1"/>
  <c r="J2595" i="4"/>
  <c r="I2595" i="4" s="1"/>
  <c r="J2598" i="4"/>
  <c r="I2598" i="4" s="1"/>
  <c r="J2655" i="4"/>
  <c r="I2655" i="4" s="1"/>
  <c r="J2665" i="4"/>
  <c r="I2665" i="4" s="1"/>
  <c r="J2695" i="4"/>
  <c r="I2695" i="4" s="1"/>
  <c r="J2700" i="4"/>
  <c r="I2700" i="4" s="1"/>
  <c r="J2705" i="4"/>
  <c r="I2705" i="4" s="1"/>
  <c r="J2710" i="4"/>
  <c r="I2710" i="4" s="1"/>
  <c r="J2730" i="4"/>
  <c r="I2730" i="4" s="1"/>
  <c r="J2781" i="4"/>
  <c r="I2781" i="4" s="1"/>
  <c r="J2786" i="4"/>
  <c r="I2786" i="4" s="1"/>
  <c r="J2796" i="4"/>
  <c r="I2796" i="4" s="1"/>
  <c r="J2801" i="4"/>
  <c r="I2801" i="4" s="1"/>
  <c r="J2816" i="4"/>
  <c r="I2816" i="4" s="1"/>
  <c r="J2839" i="4"/>
  <c r="I2839" i="4" s="1"/>
  <c r="J2854" i="4"/>
  <c r="I2854" i="4" s="1"/>
  <c r="J2859" i="4"/>
  <c r="I2859" i="4" s="1"/>
  <c r="J2869" i="4"/>
  <c r="I2869" i="4" s="1"/>
  <c r="J2874" i="4"/>
  <c r="I2874" i="4" s="1"/>
  <c r="J2879" i="4"/>
  <c r="I2879" i="4" s="1"/>
  <c r="J2884" i="4"/>
  <c r="I2884" i="4" s="1"/>
  <c r="J2889" i="4"/>
  <c r="I2889" i="4" s="1"/>
  <c r="J2894" i="4"/>
  <c r="I2894" i="4" s="1"/>
  <c r="J2899" i="4"/>
  <c r="I2899" i="4" s="1"/>
  <c r="J2904" i="4"/>
  <c r="I2904" i="4" s="1"/>
  <c r="J2909" i="4"/>
  <c r="I2909" i="4" s="1"/>
  <c r="J2914" i="4"/>
  <c r="I2914" i="4" s="1"/>
  <c r="J2924" i="4"/>
  <c r="I2924" i="4" s="1"/>
  <c r="J2929" i="4"/>
  <c r="I2929" i="4" s="1"/>
  <c r="J2967" i="4"/>
  <c r="I2967" i="4" s="1"/>
  <c r="J2987" i="4"/>
  <c r="I2987" i="4" s="1"/>
  <c r="J2997" i="4"/>
  <c r="I2997" i="4" s="1"/>
  <c r="J3002" i="4"/>
  <c r="I3002" i="4" s="1"/>
  <c r="J3007" i="4"/>
  <c r="I3007" i="4" s="1"/>
  <c r="J3012" i="4"/>
  <c r="I3012" i="4" s="1"/>
  <c r="J3022" i="4"/>
  <c r="I3022" i="4" s="1"/>
  <c r="J3027" i="4"/>
  <c r="I3027" i="4" s="1"/>
  <c r="J3032" i="4"/>
  <c r="I3032" i="4" s="1"/>
  <c r="J3037" i="4"/>
  <c r="I3037" i="4" s="1"/>
  <c r="J3042" i="4"/>
  <c r="I3042" i="4" s="1"/>
  <c r="J3426" i="4"/>
  <c r="I3426" i="4" s="1"/>
  <c r="J3441" i="4"/>
  <c r="I3441" i="4" s="1"/>
  <c r="J3471" i="4"/>
  <c r="I3471" i="4" s="1"/>
  <c r="J3476" i="4"/>
  <c r="I3476" i="4" s="1"/>
  <c r="J3481" i="4"/>
  <c r="I3481" i="4" s="1"/>
  <c r="J3526" i="4"/>
  <c r="I3526" i="4" s="1"/>
  <c r="J3539" i="4"/>
  <c r="I3539" i="4" s="1"/>
  <c r="J3569" i="4"/>
  <c r="I3569" i="4" s="1"/>
  <c r="J3589" i="4"/>
  <c r="I3589" i="4" s="1"/>
  <c r="J3594" i="4"/>
  <c r="I3594" i="4" s="1"/>
  <c r="J3599" i="4"/>
  <c r="I3599" i="4" s="1"/>
  <c r="J3604" i="4"/>
  <c r="I3604" i="4" s="1"/>
  <c r="J3609" i="4"/>
  <c r="I3609" i="4" s="1"/>
  <c r="J3624" i="4"/>
  <c r="I3624" i="4" s="1"/>
  <c r="J3629" i="4"/>
  <c r="I3629" i="4" s="1"/>
  <c r="J3639" i="4"/>
  <c r="I3639" i="4" s="1"/>
  <c r="J3654" i="4"/>
  <c r="I3654" i="4" s="1"/>
  <c r="J3667" i="4"/>
  <c r="I3667" i="4" s="1"/>
  <c r="J3682" i="4"/>
  <c r="I3682" i="4" s="1"/>
  <c r="J3711" i="4"/>
  <c r="I3711" i="4" s="1"/>
  <c r="J3720" i="4"/>
  <c r="I3720" i="4" s="1"/>
  <c r="J3736" i="4"/>
  <c r="I3736" i="4" s="1"/>
  <c r="J3775" i="4"/>
  <c r="I3775" i="4" s="1"/>
  <c r="J3791" i="4"/>
  <c r="I3791" i="4" s="1"/>
  <c r="J3800" i="4"/>
  <c r="I3800" i="4" s="1"/>
  <c r="J3807" i="4"/>
  <c r="I3807" i="4" s="1"/>
  <c r="J3823" i="4"/>
  <c r="I3823" i="4" s="1"/>
  <c r="J3832" i="4"/>
  <c r="I3832" i="4" s="1"/>
  <c r="J3839" i="4"/>
  <c r="I3839" i="4" s="1"/>
  <c r="J3848" i="4"/>
  <c r="I3848" i="4" s="1"/>
  <c r="J3880" i="4"/>
  <c r="I3880" i="4" s="1"/>
  <c r="J3887" i="4"/>
  <c r="I3887" i="4" s="1"/>
  <c r="J3896" i="4"/>
  <c r="I3896" i="4" s="1"/>
  <c r="J3928" i="4"/>
  <c r="I3928" i="4" s="1"/>
  <c r="J3935" i="4"/>
  <c r="I3935" i="4" s="1"/>
  <c r="J3951" i="4"/>
  <c r="I3951" i="4" s="1"/>
  <c r="J3960" i="4"/>
  <c r="I3960" i="4" s="1"/>
  <c r="J3967" i="4"/>
  <c r="I3967" i="4" s="1"/>
  <c r="J3976" i="4"/>
  <c r="I3976" i="4" s="1"/>
  <c r="J3983" i="4"/>
  <c r="I3983" i="4" s="1"/>
  <c r="J3999" i="4"/>
  <c r="I3999" i="4" s="1"/>
  <c r="J4008" i="4"/>
  <c r="I4008" i="4" s="1"/>
  <c r="J4015" i="4"/>
  <c r="I4015" i="4" s="1"/>
  <c r="J4024" i="4"/>
  <c r="I4024" i="4" s="1"/>
  <c r="J4031" i="4"/>
  <c r="I4031" i="4" s="1"/>
  <c r="J4047" i="4"/>
  <c r="I4047" i="4" s="1"/>
  <c r="K8" i="1"/>
  <c r="J8" i="1" s="1"/>
  <c r="K16" i="1"/>
  <c r="J16" i="1" s="1"/>
  <c r="K24" i="1"/>
  <c r="J24" i="1" s="1"/>
  <c r="K32" i="1"/>
  <c r="J32" i="1" s="1"/>
  <c r="K40" i="1"/>
  <c r="J40" i="1" s="1"/>
  <c r="K48" i="1"/>
  <c r="J48" i="1" s="1"/>
  <c r="K56" i="1"/>
  <c r="J56" i="1" s="1"/>
  <c r="K64" i="1"/>
  <c r="J64" i="1" s="1"/>
  <c r="K72" i="1"/>
  <c r="J72" i="1" s="1"/>
  <c r="K80" i="1"/>
  <c r="J80" i="1" s="1"/>
  <c r="K88" i="1"/>
  <c r="J88" i="1" s="1"/>
  <c r="K96" i="1"/>
  <c r="J96" i="1" s="1"/>
  <c r="K104" i="1"/>
  <c r="J104" i="1" s="1"/>
  <c r="K112" i="1"/>
  <c r="J112" i="1" s="1"/>
  <c r="K120" i="1"/>
  <c r="J120" i="1" s="1"/>
  <c r="K128" i="1"/>
  <c r="J128" i="1" s="1"/>
  <c r="J128" i="4"/>
  <c r="I128" i="4" s="1"/>
  <c r="J146" i="4"/>
  <c r="I146" i="4" s="1"/>
  <c r="J163" i="4"/>
  <c r="I163" i="4" s="1"/>
  <c r="J188" i="4"/>
  <c r="I188" i="4" s="1"/>
  <c r="J206" i="4"/>
  <c r="I206" i="4" s="1"/>
  <c r="J300" i="4"/>
  <c r="I300" i="4" s="1"/>
  <c r="J354" i="4"/>
  <c r="I354" i="4" s="1"/>
  <c r="J372" i="4"/>
  <c r="I372" i="4" s="1"/>
  <c r="J414" i="4"/>
  <c r="I414" i="4" s="1"/>
  <c r="J535" i="4"/>
  <c r="I535" i="4" s="1"/>
  <c r="J546" i="4"/>
  <c r="I546" i="4" s="1"/>
  <c r="J598" i="4"/>
  <c r="I598" i="4" s="1"/>
  <c r="J712" i="4"/>
  <c r="I712" i="4" s="1"/>
  <c r="J732" i="4"/>
  <c r="I732" i="4" s="1"/>
  <c r="J801" i="4"/>
  <c r="I801" i="4" s="1"/>
  <c r="J853" i="4"/>
  <c r="I853" i="4" s="1"/>
  <c r="J872" i="4"/>
  <c r="I872" i="4" s="1"/>
  <c r="J892" i="4"/>
  <c r="I892" i="4" s="1"/>
  <c r="J923" i="4"/>
  <c r="I923" i="4" s="1"/>
  <c r="J1010" i="4"/>
  <c r="I1010" i="4" s="1"/>
  <c r="J1020" i="4"/>
  <c r="I1020" i="4" s="1"/>
  <c r="J1040" i="4"/>
  <c r="I1040" i="4" s="1"/>
  <c r="J1060" i="4"/>
  <c r="I1060" i="4" s="1"/>
  <c r="J1081" i="4"/>
  <c r="I1081" i="4" s="1"/>
  <c r="J1091" i="4"/>
  <c r="I1091" i="4" s="1"/>
  <c r="J1107" i="4"/>
  <c r="I1107" i="4" s="1"/>
  <c r="J1123" i="4"/>
  <c r="I1123" i="4" s="1"/>
  <c r="J1139" i="4"/>
  <c r="I1139" i="4" s="1"/>
  <c r="J1155" i="4"/>
  <c r="I1155" i="4" s="1"/>
  <c r="J1187" i="4"/>
  <c r="I1187" i="4" s="1"/>
  <c r="J1203" i="4"/>
  <c r="I1203" i="4" s="1"/>
  <c r="J1219" i="4"/>
  <c r="I1219" i="4" s="1"/>
  <c r="J1235" i="4"/>
  <c r="I1235" i="4" s="1"/>
  <c r="J1251" i="4"/>
  <c r="I1251" i="4" s="1"/>
  <c r="J1267" i="4"/>
  <c r="I1267" i="4" s="1"/>
  <c r="J1283" i="4"/>
  <c r="I1283" i="4" s="1"/>
  <c r="J1347" i="4"/>
  <c r="I1347" i="4" s="1"/>
  <c r="J1363" i="4"/>
  <c r="I1363" i="4" s="1"/>
  <c r="J1379" i="4"/>
  <c r="I1379" i="4" s="1"/>
  <c r="J1427" i="4"/>
  <c r="I1427" i="4" s="1"/>
  <c r="J1443" i="4"/>
  <c r="I1443" i="4" s="1"/>
  <c r="J1459" i="4"/>
  <c r="I1459" i="4" s="1"/>
  <c r="J1475" i="4"/>
  <c r="I1475" i="4" s="1"/>
  <c r="J1491" i="4"/>
  <c r="I1491" i="4" s="1"/>
  <c r="J1507" i="4"/>
  <c r="I1507" i="4" s="1"/>
  <c r="J1523" i="4"/>
  <c r="I1523" i="4" s="1"/>
  <c r="J1539" i="4"/>
  <c r="I1539" i="4" s="1"/>
  <c r="J1555" i="4"/>
  <c r="I1555" i="4" s="1"/>
  <c r="J1571" i="4"/>
  <c r="I1571" i="4" s="1"/>
  <c r="J1587" i="4"/>
  <c r="I1587" i="4" s="1"/>
  <c r="J1617" i="4"/>
  <c r="I1617" i="4" s="1"/>
  <c r="J1625" i="4"/>
  <c r="I1625" i="4" s="1"/>
  <c r="J1633" i="4"/>
  <c r="I1633" i="4" s="1"/>
  <c r="J1641" i="4"/>
  <c r="I1641" i="4" s="1"/>
  <c r="J1649" i="4"/>
  <c r="I1649" i="4" s="1"/>
  <c r="J1657" i="4"/>
  <c r="I1657" i="4" s="1"/>
  <c r="J1665" i="4"/>
  <c r="I1665" i="4" s="1"/>
  <c r="J1673" i="4"/>
  <c r="I1673" i="4" s="1"/>
  <c r="J1681" i="4"/>
  <c r="I1681" i="4" s="1"/>
  <c r="J1713" i="4"/>
  <c r="I1713" i="4" s="1"/>
  <c r="J1721" i="4"/>
  <c r="I1721" i="4" s="1"/>
  <c r="J1729" i="4"/>
  <c r="I1729" i="4" s="1"/>
  <c r="J1737" i="4"/>
  <c r="I1737" i="4" s="1"/>
  <c r="J1761" i="4"/>
  <c r="I1761" i="4" s="1"/>
  <c r="J1769" i="4"/>
  <c r="I1769" i="4" s="1"/>
  <c r="J1777" i="4"/>
  <c r="I1777" i="4" s="1"/>
  <c r="J1785" i="4"/>
  <c r="I1785" i="4" s="1"/>
  <c r="J1793" i="4"/>
  <c r="I1793" i="4" s="1"/>
  <c r="J1809" i="4"/>
  <c r="I1809" i="4" s="1"/>
  <c r="J1826" i="4"/>
  <c r="I1826" i="4" s="1"/>
  <c r="J1829" i="4"/>
  <c r="I1829" i="4" s="1"/>
  <c r="J1835" i="4"/>
  <c r="I1835" i="4" s="1"/>
  <c r="J1847" i="4"/>
  <c r="I1847" i="4" s="1"/>
  <c r="J1850" i="4"/>
  <c r="I1850" i="4" s="1"/>
  <c r="J1862" i="4"/>
  <c r="I1862" i="4" s="1"/>
  <c r="J1891" i="4"/>
  <c r="I1891" i="4" s="1"/>
  <c r="J1894" i="4"/>
  <c r="I1894" i="4" s="1"/>
  <c r="J1897" i="4"/>
  <c r="I1897" i="4" s="1"/>
  <c r="J1909" i="4"/>
  <c r="I1909" i="4" s="1"/>
  <c r="J1924" i="4"/>
  <c r="I1924" i="4" s="1"/>
  <c r="J1946" i="4"/>
  <c r="I1946" i="4" s="1"/>
  <c r="J1949" i="4"/>
  <c r="I1949" i="4" s="1"/>
  <c r="J1958" i="4"/>
  <c r="I1958" i="4" s="1"/>
  <c r="J1961" i="4"/>
  <c r="I1961" i="4" s="1"/>
  <c r="J1999" i="4"/>
  <c r="I1999" i="4" s="1"/>
  <c r="J2027" i="4"/>
  <c r="I2027" i="4" s="1"/>
  <c r="J2065" i="4"/>
  <c r="I2065" i="4" s="1"/>
  <c r="J2068" i="4"/>
  <c r="I2068" i="4" s="1"/>
  <c r="J2076" i="4"/>
  <c r="I2076" i="4" s="1"/>
  <c r="J2079" i="4"/>
  <c r="I2079" i="4" s="1"/>
  <c r="J2085" i="4"/>
  <c r="I2085" i="4" s="1"/>
  <c r="J2088" i="4"/>
  <c r="I2088" i="4" s="1"/>
  <c r="J2091" i="4"/>
  <c r="I2091" i="4" s="1"/>
  <c r="J2100" i="4"/>
  <c r="I2100" i="4" s="1"/>
  <c r="J2120" i="4"/>
  <c r="I2120" i="4" s="1"/>
  <c r="J2136" i="4"/>
  <c r="I2136" i="4" s="1"/>
  <c r="J2152" i="4"/>
  <c r="I2152" i="4" s="1"/>
  <c r="J2168" i="4"/>
  <c r="I2168" i="4" s="1"/>
  <c r="J2175" i="4"/>
  <c r="I2175" i="4" s="1"/>
  <c r="J2197" i="4"/>
  <c r="I2197" i="4" s="1"/>
  <c r="J2216" i="4"/>
  <c r="I2216" i="4" s="1"/>
  <c r="J2225" i="4"/>
  <c r="I2225" i="4" s="1"/>
  <c r="J2268" i="4"/>
  <c r="I2268" i="4" s="1"/>
  <c r="J2271" i="4"/>
  <c r="I2271" i="4" s="1"/>
  <c r="J2291" i="4"/>
  <c r="I2291" i="4" s="1"/>
  <c r="J2305" i="4"/>
  <c r="I2305" i="4" s="1"/>
  <c r="J2334" i="4"/>
  <c r="I2334" i="4" s="1"/>
  <c r="J2337" i="4"/>
  <c r="I2337" i="4" s="1"/>
  <c r="J2354" i="4"/>
  <c r="I2354" i="4" s="1"/>
  <c r="J2357" i="4"/>
  <c r="I2357" i="4" s="1"/>
  <c r="J2363" i="4"/>
  <c r="I2363" i="4" s="1"/>
  <c r="J2366" i="4"/>
  <c r="I2366" i="4" s="1"/>
  <c r="J2383" i="4"/>
  <c r="I2383" i="4" s="1"/>
  <c r="J2386" i="4"/>
  <c r="I2386" i="4" s="1"/>
  <c r="J2406" i="4"/>
  <c r="I2406" i="4" s="1"/>
  <c r="J2423" i="4"/>
  <c r="I2423" i="4" s="1"/>
  <c r="J2426" i="4"/>
  <c r="I2426" i="4" s="1"/>
  <c r="J2472" i="4"/>
  <c r="I2472" i="4" s="1"/>
  <c r="J2512" i="4"/>
  <c r="I2512" i="4" s="1"/>
  <c r="J2515" i="4"/>
  <c r="I2515" i="4" s="1"/>
  <c r="J2518" i="4"/>
  <c r="I2518" i="4" s="1"/>
  <c r="J2541" i="4"/>
  <c r="I2541" i="4" s="1"/>
  <c r="J2547" i="4"/>
  <c r="I2547" i="4" s="1"/>
  <c r="J2587" i="4"/>
  <c r="I2587" i="4" s="1"/>
  <c r="J2590" i="4"/>
  <c r="I2590" i="4" s="1"/>
  <c r="J2653" i="4"/>
  <c r="I2653" i="4" s="1"/>
  <c r="J2663" i="4"/>
  <c r="I2663" i="4" s="1"/>
  <c r="J2703" i="4"/>
  <c r="I2703" i="4" s="1"/>
  <c r="J2784" i="4"/>
  <c r="I2784" i="4" s="1"/>
  <c r="J2807" i="4"/>
  <c r="I2807" i="4" s="1"/>
  <c r="J2827" i="4"/>
  <c r="I2827" i="4" s="1"/>
  <c r="J2837" i="4"/>
  <c r="I2837" i="4" s="1"/>
  <c r="J2852" i="4"/>
  <c r="I2852" i="4" s="1"/>
  <c r="J2857" i="4"/>
  <c r="I2857" i="4" s="1"/>
  <c r="J2862" i="4"/>
  <c r="I2862" i="4" s="1"/>
  <c r="J2867" i="4"/>
  <c r="I2867" i="4" s="1"/>
  <c r="J2872" i="4"/>
  <c r="I2872" i="4" s="1"/>
  <c r="J2877" i="4"/>
  <c r="I2877" i="4" s="1"/>
  <c r="J2882" i="4"/>
  <c r="I2882" i="4" s="1"/>
  <c r="J2892" i="4"/>
  <c r="I2892" i="4" s="1"/>
  <c r="J2897" i="4"/>
  <c r="I2897" i="4" s="1"/>
  <c r="J2912" i="4"/>
  <c r="I2912" i="4" s="1"/>
  <c r="J2935" i="4"/>
  <c r="I2935" i="4" s="1"/>
  <c r="J2955" i="4"/>
  <c r="I2955" i="4" s="1"/>
  <c r="J2965" i="4"/>
  <c r="I2965" i="4" s="1"/>
  <c r="J2970" i="4"/>
  <c r="I2970" i="4" s="1"/>
  <c r="J2985" i="4"/>
  <c r="I2985" i="4" s="1"/>
  <c r="J2990" i="4"/>
  <c r="I2990" i="4" s="1"/>
  <c r="J2995" i="4"/>
  <c r="I2995" i="4" s="1"/>
  <c r="J3000" i="4"/>
  <c r="I3000" i="4" s="1"/>
  <c r="J3005" i="4"/>
  <c r="I3005" i="4" s="1"/>
  <c r="J3010" i="4"/>
  <c r="I3010" i="4" s="1"/>
  <c r="J3020" i="4"/>
  <c r="I3020" i="4" s="1"/>
  <c r="J3025" i="4"/>
  <c r="I3025" i="4" s="1"/>
  <c r="J3040" i="4"/>
  <c r="I3040" i="4" s="1"/>
  <c r="J3113" i="4"/>
  <c r="I3113" i="4" s="1"/>
  <c r="J3422" i="4"/>
  <c r="I3422" i="4" s="1"/>
  <c r="J3429" i="4"/>
  <c r="I3429" i="4" s="1"/>
  <c r="J3434" i="4"/>
  <c r="I3434" i="4" s="1"/>
  <c r="J3439" i="4"/>
  <c r="I3439" i="4" s="1"/>
  <c r="J3454" i="4"/>
  <c r="I3454" i="4" s="1"/>
  <c r="J3469" i="4"/>
  <c r="I3469" i="4" s="1"/>
  <c r="J3479" i="4"/>
  <c r="I3479" i="4" s="1"/>
  <c r="J3494" i="4"/>
  <c r="I3494" i="4" s="1"/>
  <c r="J3522" i="4"/>
  <c r="I3522" i="4" s="1"/>
  <c r="J3537" i="4"/>
  <c r="I3537" i="4" s="1"/>
  <c r="J3557" i="4"/>
  <c r="I3557" i="4" s="1"/>
  <c r="J3567" i="4"/>
  <c r="I3567" i="4" s="1"/>
  <c r="J3592" i="4"/>
  <c r="I3592" i="4" s="1"/>
  <c r="J3597" i="4"/>
  <c r="I3597" i="4" s="1"/>
  <c r="J3607" i="4"/>
  <c r="I3607" i="4" s="1"/>
  <c r="J3612" i="4"/>
  <c r="I3612" i="4" s="1"/>
  <c r="J3622" i="4"/>
  <c r="I3622" i="4" s="1"/>
  <c r="J3635" i="4"/>
  <c r="I3635" i="4" s="1"/>
  <c r="J3650" i="4"/>
  <c r="I3650" i="4" s="1"/>
  <c r="J3665" i="4"/>
  <c r="I3665" i="4" s="1"/>
  <c r="J3675" i="4"/>
  <c r="I3675" i="4" s="1"/>
  <c r="J3680" i="4"/>
  <c r="I3680" i="4" s="1"/>
  <c r="J3685" i="4"/>
  <c r="I3685" i="4" s="1"/>
  <c r="J3723" i="4"/>
  <c r="I3723" i="4" s="1"/>
  <c r="J3732" i="4"/>
  <c r="I3732" i="4" s="1"/>
  <c r="J3739" i="4"/>
  <c r="I3739" i="4" s="1"/>
  <c r="J3764" i="4"/>
  <c r="I3764" i="4" s="1"/>
  <c r="J3771" i="4"/>
  <c r="I3771" i="4" s="1"/>
  <c r="J3796" i="4"/>
  <c r="I3796" i="4" s="1"/>
  <c r="J3803" i="4"/>
  <c r="I3803" i="4" s="1"/>
  <c r="J3812" i="4"/>
  <c r="I3812" i="4" s="1"/>
  <c r="J3819" i="4"/>
  <c r="I3819" i="4" s="1"/>
  <c r="J3828" i="4"/>
  <c r="I3828" i="4" s="1"/>
  <c r="J3835" i="4"/>
  <c r="I3835" i="4" s="1"/>
  <c r="J3844" i="4"/>
  <c r="I3844" i="4" s="1"/>
  <c r="J3851" i="4"/>
  <c r="I3851" i="4" s="1"/>
  <c r="J3860" i="4"/>
  <c r="I3860" i="4" s="1"/>
  <c r="J3876" i="4"/>
  <c r="I3876" i="4" s="1"/>
  <c r="J3883" i="4"/>
  <c r="I3883" i="4" s="1"/>
  <c r="J3924" i="4"/>
  <c r="I3924" i="4" s="1"/>
  <c r="J3931" i="4"/>
  <c r="I3931" i="4" s="1"/>
  <c r="J3940" i="4"/>
  <c r="I3940" i="4" s="1"/>
  <c r="J3956" i="4"/>
  <c r="I3956" i="4" s="1"/>
  <c r="J3972" i="4"/>
  <c r="I3972" i="4" s="1"/>
  <c r="J3979" i="4"/>
  <c r="I3979" i="4" s="1"/>
  <c r="J3995" i="4"/>
  <c r="I3995" i="4" s="1"/>
  <c r="J4004" i="4"/>
  <c r="I4004" i="4" s="1"/>
  <c r="J4020" i="4"/>
  <c r="I4020" i="4" s="1"/>
  <c r="J4027" i="4"/>
  <c r="I4027" i="4" s="1"/>
  <c r="J4036" i="4"/>
  <c r="I4036" i="4" s="1"/>
  <c r="K10" i="1"/>
  <c r="J10" i="1" s="1"/>
  <c r="K18" i="1"/>
  <c r="J18" i="1" s="1"/>
  <c r="K26" i="1"/>
  <c r="J26" i="1" s="1"/>
  <c r="K34" i="1"/>
  <c r="J34" i="1" s="1"/>
  <c r="K42" i="1"/>
  <c r="J42" i="1" s="1"/>
  <c r="K50" i="1"/>
  <c r="J50" i="1" s="1"/>
  <c r="K58" i="1"/>
  <c r="J58" i="1" s="1"/>
  <c r="K66" i="1"/>
  <c r="J66" i="1" s="1"/>
  <c r="K82" i="1"/>
  <c r="J82" i="1" s="1"/>
  <c r="K90" i="1"/>
  <c r="J90" i="1" s="1"/>
  <c r="K98" i="1"/>
  <c r="J98" i="1" s="1"/>
  <c r="K106" i="1"/>
  <c r="J106" i="1" s="1"/>
  <c r="K114" i="1"/>
  <c r="J114" i="1" s="1"/>
  <c r="K122" i="1"/>
  <c r="J122" i="1" s="1"/>
  <c r="O122" i="1" s="1"/>
  <c r="K130" i="1"/>
  <c r="J130" i="1" s="1"/>
  <c r="K138" i="1"/>
  <c r="J138" i="1" s="1"/>
  <c r="O138" i="1" s="1"/>
  <c r="J55" i="4"/>
  <c r="I55" i="4" s="1"/>
  <c r="J66" i="4"/>
  <c r="I66" i="4" s="1"/>
  <c r="J150" i="4"/>
  <c r="I150" i="4" s="1"/>
  <c r="J218" i="4"/>
  <c r="I218" i="4" s="1"/>
  <c r="J290" i="4"/>
  <c r="I290" i="4" s="1"/>
  <c r="J305" i="4"/>
  <c r="I305" i="4" s="1"/>
  <c r="J335" i="4"/>
  <c r="I335" i="4" s="1"/>
  <c r="J404" i="4"/>
  <c r="I404" i="4" s="1"/>
  <c r="J580" i="4"/>
  <c r="I580" i="4" s="1"/>
  <c r="J729" i="4"/>
  <c r="I729" i="4" s="1"/>
  <c r="J805" i="4"/>
  <c r="I805" i="4" s="1"/>
  <c r="J1026" i="4"/>
  <c r="I1026" i="4" s="1"/>
  <c r="J1117" i="4"/>
  <c r="I1117" i="4" s="1"/>
  <c r="J1149" i="4"/>
  <c r="I1149" i="4" s="1"/>
  <c r="J1181" i="4"/>
  <c r="I1181" i="4" s="1"/>
  <c r="J1213" i="4"/>
  <c r="I1213" i="4" s="1"/>
  <c r="J1245" i="4"/>
  <c r="I1245" i="4" s="1"/>
  <c r="J1277" i="4"/>
  <c r="I1277" i="4" s="1"/>
  <c r="J1341" i="4"/>
  <c r="I1341" i="4" s="1"/>
  <c r="J1373" i="4"/>
  <c r="I1373" i="4" s="1"/>
  <c r="J1437" i="4"/>
  <c r="I1437" i="4" s="1"/>
  <c r="J1469" i="4"/>
  <c r="I1469" i="4" s="1"/>
  <c r="J1501" i="4"/>
  <c r="I1501" i="4" s="1"/>
  <c r="J1533" i="4"/>
  <c r="I1533" i="4" s="1"/>
  <c r="J1565" i="4"/>
  <c r="I1565" i="4" s="1"/>
  <c r="J1597" i="4"/>
  <c r="I1597" i="4" s="1"/>
  <c r="J1854" i="4"/>
  <c r="I1854" i="4" s="1"/>
  <c r="J1874" i="4"/>
  <c r="I1874" i="4" s="1"/>
  <c r="J1912" i="4"/>
  <c r="I1912" i="4" s="1"/>
  <c r="J1950" i="4"/>
  <c r="I1950" i="4" s="1"/>
  <c r="J1964" i="4"/>
  <c r="I1964" i="4" s="1"/>
  <c r="J1981" i="4"/>
  <c r="I1981" i="4" s="1"/>
  <c r="J1988" i="4"/>
  <c r="I1988" i="4" s="1"/>
  <c r="J1991" i="4"/>
  <c r="I1991" i="4" s="1"/>
  <c r="J2021" i="4"/>
  <c r="I2021" i="4" s="1"/>
  <c r="J44" i="4"/>
  <c r="I44" i="4" s="1"/>
  <c r="J63" i="4"/>
  <c r="I63" i="4" s="1"/>
  <c r="J147" i="4"/>
  <c r="I147" i="4" s="1"/>
  <c r="J351" i="4"/>
  <c r="I351" i="4" s="1"/>
  <c r="J408" i="4"/>
  <c r="I408" i="4" s="1"/>
  <c r="J573" i="4"/>
  <c r="I573" i="4" s="1"/>
  <c r="J719" i="4"/>
  <c r="I719" i="4" s="1"/>
  <c r="J798" i="4"/>
  <c r="I798" i="4" s="1"/>
  <c r="J877" i="4"/>
  <c r="I877" i="4" s="1"/>
  <c r="J947" i="4"/>
  <c r="I947" i="4" s="1"/>
  <c r="J994" i="4"/>
  <c r="I994" i="4" s="1"/>
  <c r="J1063" i="4"/>
  <c r="I1063" i="4" s="1"/>
  <c r="J1078" i="4"/>
  <c r="I1078" i="4" s="1"/>
  <c r="J1089" i="4"/>
  <c r="I1089" i="4" s="1"/>
  <c r="J1121" i="4"/>
  <c r="I1121" i="4" s="1"/>
  <c r="J1153" i="4"/>
  <c r="I1153" i="4" s="1"/>
  <c r="J1185" i="4"/>
  <c r="I1185" i="4" s="1"/>
  <c r="J1217" i="4"/>
  <c r="I1217" i="4" s="1"/>
  <c r="J1249" i="4"/>
  <c r="I1249" i="4" s="1"/>
  <c r="J1281" i="4"/>
  <c r="I1281" i="4" s="1"/>
  <c r="J1345" i="4"/>
  <c r="I1345" i="4" s="1"/>
  <c r="J1377" i="4"/>
  <c r="I1377" i="4" s="1"/>
  <c r="J1441" i="4"/>
  <c r="I1441" i="4" s="1"/>
  <c r="J1473" i="4"/>
  <c r="I1473" i="4" s="1"/>
  <c r="J1505" i="4"/>
  <c r="I1505" i="4" s="1"/>
  <c r="J1537" i="4"/>
  <c r="I1537" i="4" s="1"/>
  <c r="J1569" i="4"/>
  <c r="I1569" i="4" s="1"/>
  <c r="J1618" i="4"/>
  <c r="I1618" i="4" s="1"/>
  <c r="J1634" i="4"/>
  <c r="I1634" i="4" s="1"/>
  <c r="J1650" i="4"/>
  <c r="I1650" i="4" s="1"/>
  <c r="J1666" i="4"/>
  <c r="I1666" i="4" s="1"/>
  <c r="J1714" i="4"/>
  <c r="I1714" i="4" s="1"/>
  <c r="J1730" i="4"/>
  <c r="I1730" i="4" s="1"/>
  <c r="J1762" i="4"/>
  <c r="I1762" i="4" s="1"/>
  <c r="J1778" i="4"/>
  <c r="I1778" i="4" s="1"/>
  <c r="J1794" i="4"/>
  <c r="I1794" i="4" s="1"/>
  <c r="J1830" i="4"/>
  <c r="I1830" i="4" s="1"/>
  <c r="J1841" i="4"/>
  <c r="I1841" i="4" s="1"/>
  <c r="J1844" i="4"/>
  <c r="I1844" i="4" s="1"/>
  <c r="J1868" i="4"/>
  <c r="I1868" i="4" s="1"/>
  <c r="J3" i="4"/>
  <c r="I3" i="4" s="1"/>
  <c r="J136" i="4"/>
  <c r="I136" i="4" s="1"/>
  <c r="J169" i="4"/>
  <c r="I169" i="4" s="1"/>
  <c r="J238" i="4"/>
  <c r="I238" i="4" s="1"/>
  <c r="J245" i="4"/>
  <c r="I245" i="4" s="1"/>
  <c r="J252" i="4"/>
  <c r="I252" i="4" s="1"/>
  <c r="J313" i="4"/>
  <c r="I313" i="4" s="1"/>
  <c r="J723" i="4"/>
  <c r="I723" i="4" s="1"/>
  <c r="J748" i="4"/>
  <c r="I748" i="4" s="1"/>
  <c r="J860" i="4"/>
  <c r="I860" i="4" s="1"/>
  <c r="J867" i="4"/>
  <c r="I867" i="4" s="1"/>
  <c r="J903" i="4"/>
  <c r="I903" i="4" s="1"/>
  <c r="J991" i="4"/>
  <c r="I991" i="4" s="1"/>
  <c r="J1016" i="4"/>
  <c r="I1016" i="4" s="1"/>
  <c r="J1038" i="4"/>
  <c r="I1038" i="4" s="1"/>
  <c r="J1075" i="4"/>
  <c r="I1075" i="4" s="1"/>
  <c r="J1111" i="4"/>
  <c r="I1111" i="4" s="1"/>
  <c r="J1143" i="4"/>
  <c r="I1143" i="4" s="1"/>
  <c r="J1207" i="4"/>
  <c r="I1207" i="4" s="1"/>
  <c r="J1239" i="4"/>
  <c r="I1239" i="4" s="1"/>
  <c r="J1271" i="4"/>
  <c r="I1271" i="4" s="1"/>
  <c r="J1431" i="4"/>
  <c r="I1431" i="4" s="1"/>
  <c r="J1463" i="4"/>
  <c r="I1463" i="4" s="1"/>
  <c r="J1495" i="4"/>
  <c r="I1495" i="4" s="1"/>
  <c r="J1527" i="4"/>
  <c r="I1527" i="4" s="1"/>
  <c r="J1559" i="4"/>
  <c r="I1559" i="4" s="1"/>
  <c r="J1591" i="4"/>
  <c r="I1591" i="4" s="1"/>
  <c r="J1612" i="4"/>
  <c r="I1612" i="4" s="1"/>
  <c r="J1615" i="4"/>
  <c r="I1615" i="4" s="1"/>
  <c r="J1628" i="4"/>
  <c r="I1628" i="4" s="1"/>
  <c r="J1631" i="4"/>
  <c r="I1631" i="4" s="1"/>
  <c r="J1644" i="4"/>
  <c r="I1644" i="4" s="1"/>
  <c r="J1647" i="4"/>
  <c r="I1647" i="4" s="1"/>
  <c r="J1660" i="4"/>
  <c r="I1660" i="4" s="1"/>
  <c r="J1663" i="4"/>
  <c r="I1663" i="4" s="1"/>
  <c r="J1676" i="4"/>
  <c r="I1676" i="4" s="1"/>
  <c r="J1679" i="4"/>
  <c r="I1679" i="4" s="1"/>
  <c r="J1724" i="4"/>
  <c r="I1724" i="4" s="1"/>
  <c r="J1727" i="4"/>
  <c r="I1727" i="4" s="1"/>
  <c r="J1740" i="4"/>
  <c r="I1740" i="4" s="1"/>
  <c r="J1756" i="4"/>
  <c r="I1756" i="4" s="1"/>
  <c r="J1759" i="4"/>
  <c r="I1759" i="4" s="1"/>
  <c r="J1772" i="4"/>
  <c r="I1772" i="4" s="1"/>
  <c r="J1775" i="4"/>
  <c r="I1775" i="4" s="1"/>
  <c r="J1788" i="4"/>
  <c r="I1788" i="4" s="1"/>
  <c r="J1791" i="4"/>
  <c r="I1791" i="4" s="1"/>
  <c r="J1827" i="4"/>
  <c r="I1827" i="4" s="1"/>
  <c r="J131" i="4"/>
  <c r="I131" i="4" s="1"/>
  <c r="J153" i="4"/>
  <c r="I153" i="4" s="1"/>
  <c r="J221" i="4"/>
  <c r="I221" i="4" s="1"/>
  <c r="J262" i="4"/>
  <c r="I262" i="4" s="1"/>
  <c r="J293" i="4"/>
  <c r="I293" i="4" s="1"/>
  <c r="J308" i="4"/>
  <c r="I308" i="4" s="1"/>
  <c r="J595" i="4"/>
  <c r="I595" i="4" s="1"/>
  <c r="J699" i="4"/>
  <c r="I699" i="4" s="1"/>
  <c r="J844" i="4"/>
  <c r="I844" i="4" s="1"/>
  <c r="J898" i="4"/>
  <c r="I898" i="4" s="1"/>
  <c r="J909" i="4"/>
  <c r="I909" i="4" s="1"/>
  <c r="J1004" i="4"/>
  <c r="I1004" i="4" s="1"/>
  <c r="J1113" i="4"/>
  <c r="I1113" i="4" s="1"/>
  <c r="J1145" i="4"/>
  <c r="I1145" i="4" s="1"/>
  <c r="J1177" i="4"/>
  <c r="I1177" i="4" s="1"/>
  <c r="J1209" i="4"/>
  <c r="I1209" i="4" s="1"/>
  <c r="J1241" i="4"/>
  <c r="I1241" i="4" s="1"/>
  <c r="J1273" i="4"/>
  <c r="I1273" i="4" s="1"/>
  <c r="J1433" i="4"/>
  <c r="I1433" i="4" s="1"/>
  <c r="J1465" i="4"/>
  <c r="I1465" i="4" s="1"/>
  <c r="J1497" i="4"/>
  <c r="I1497" i="4" s="1"/>
  <c r="J1529" i="4"/>
  <c r="I1529" i="4" s="1"/>
  <c r="J1561" i="4"/>
  <c r="I1561" i="4" s="1"/>
  <c r="J1593" i="4"/>
  <c r="I1593" i="4" s="1"/>
  <c r="J1614" i="4"/>
  <c r="I1614" i="4" s="1"/>
  <c r="J1630" i="4"/>
  <c r="I1630" i="4" s="1"/>
  <c r="J1646" i="4"/>
  <c r="I1646" i="4" s="1"/>
  <c r="J1662" i="4"/>
  <c r="I1662" i="4" s="1"/>
  <c r="J1678" i="4"/>
  <c r="I1678" i="4" s="1"/>
  <c r="J1694" i="4"/>
  <c r="I1694" i="4" s="1"/>
  <c r="J1726" i="4"/>
  <c r="I1726" i="4" s="1"/>
  <c r="J1758" i="4"/>
  <c r="I1758" i="4" s="1"/>
  <c r="J1774" i="4"/>
  <c r="I1774" i="4" s="1"/>
  <c r="J1790" i="4"/>
  <c r="I1790" i="4" s="1"/>
  <c r="J1915" i="4"/>
  <c r="I1915" i="4" s="1"/>
  <c r="J1922" i="4"/>
  <c r="I1922" i="4" s="1"/>
  <c r="J1994" i="4"/>
  <c r="I1994" i="4" s="1"/>
  <c r="J84" i="4"/>
  <c r="I84" i="4" s="1"/>
  <c r="J107" i="4"/>
  <c r="I107" i="4" s="1"/>
  <c r="J432" i="4"/>
  <c r="I432" i="4" s="1"/>
  <c r="J443" i="4"/>
  <c r="I443" i="4" s="1"/>
  <c r="J621" i="4"/>
  <c r="I621" i="4" s="1"/>
  <c r="J749" i="4"/>
  <c r="I749" i="4" s="1"/>
  <c r="J878" i="4"/>
  <c r="I878" i="4" s="1"/>
  <c r="J1035" i="4"/>
  <c r="I1035" i="4" s="1"/>
  <c r="J1133" i="4"/>
  <c r="I1133" i="4" s="1"/>
  <c r="J1197" i="4"/>
  <c r="I1197" i="4" s="1"/>
  <c r="J1261" i="4"/>
  <c r="I1261" i="4" s="1"/>
  <c r="J1389" i="4"/>
  <c r="I1389" i="4" s="1"/>
  <c r="J1453" i="4"/>
  <c r="I1453" i="4" s="1"/>
  <c r="J1517" i="4"/>
  <c r="I1517" i="4" s="1"/>
  <c r="J1856" i="4"/>
  <c r="I1856" i="4" s="1"/>
  <c r="J1863" i="4"/>
  <c r="I1863" i="4" s="1"/>
  <c r="J1941" i="4"/>
  <c r="I1941" i="4" s="1"/>
  <c r="J1956" i="4"/>
  <c r="I1956" i="4" s="1"/>
  <c r="J2048" i="4"/>
  <c r="I2048" i="4" s="1"/>
  <c r="J2130" i="4"/>
  <c r="I2130" i="4" s="1"/>
  <c r="J2162" i="4"/>
  <c r="I2162" i="4" s="1"/>
  <c r="J2229" i="4"/>
  <c r="I2229" i="4" s="1"/>
  <c r="J2239" i="4"/>
  <c r="I2239" i="4" s="1"/>
  <c r="J2245" i="4"/>
  <c r="I2245" i="4" s="1"/>
  <c r="J2252" i="4"/>
  <c r="I2252" i="4" s="1"/>
  <c r="J2262" i="4"/>
  <c r="I2262" i="4" s="1"/>
  <c r="J2302" i="4"/>
  <c r="I2302" i="4" s="1"/>
  <c r="J2401" i="4"/>
  <c r="I2401" i="4" s="1"/>
  <c r="J2522" i="4"/>
  <c r="I2522" i="4" s="1"/>
  <c r="J2532" i="4"/>
  <c r="I2532" i="4" s="1"/>
  <c r="J2542" i="4"/>
  <c r="I2542" i="4" s="1"/>
  <c r="J2556" i="4"/>
  <c r="I2556" i="4" s="1"/>
  <c r="J2593" i="4"/>
  <c r="I2593" i="4" s="1"/>
  <c r="J2600" i="4"/>
  <c r="I2600" i="4" s="1"/>
  <c r="J2623" i="4"/>
  <c r="I2623" i="4" s="1"/>
  <c r="J2701" i="4"/>
  <c r="I2701" i="4" s="1"/>
  <c r="J2739" i="4"/>
  <c r="I2739" i="4" s="1"/>
  <c r="J2755" i="4"/>
  <c r="I2755" i="4" s="1"/>
  <c r="J2771" i="4"/>
  <c r="I2771" i="4" s="1"/>
  <c r="J2780" i="4"/>
  <c r="I2780" i="4" s="1"/>
  <c r="J2829" i="4"/>
  <c r="I2829" i="4" s="1"/>
  <c r="J2860" i="4"/>
  <c r="I2860" i="4" s="1"/>
  <c r="J2888" i="4"/>
  <c r="I2888" i="4" s="1"/>
  <c r="J2907" i="4"/>
  <c r="I2907" i="4" s="1"/>
  <c r="J2922" i="4"/>
  <c r="I2922" i="4" s="1"/>
  <c r="J2925" i="4"/>
  <c r="I2925" i="4" s="1"/>
  <c r="J2971" i="4"/>
  <c r="I2971" i="4" s="1"/>
  <c r="J2996" i="4"/>
  <c r="I2996" i="4" s="1"/>
  <c r="J3015" i="4"/>
  <c r="I3015" i="4" s="1"/>
  <c r="J3036" i="4"/>
  <c r="I3036" i="4" s="1"/>
  <c r="J3124" i="4"/>
  <c r="I3124" i="4" s="1"/>
  <c r="J3133" i="4"/>
  <c r="I3133" i="4" s="1"/>
  <c r="J3140" i="4"/>
  <c r="I3140" i="4" s="1"/>
  <c r="J3172" i="4"/>
  <c r="I3172" i="4" s="1"/>
  <c r="J3181" i="4"/>
  <c r="I3181" i="4" s="1"/>
  <c r="J3188" i="4"/>
  <c r="I3188" i="4" s="1"/>
  <c r="J3197" i="4"/>
  <c r="I3197" i="4" s="1"/>
  <c r="J3204" i="4"/>
  <c r="I3204" i="4" s="1"/>
  <c r="J3213" i="4"/>
  <c r="I3213" i="4" s="1"/>
  <c r="J3220" i="4"/>
  <c r="I3220" i="4" s="1"/>
  <c r="J3229" i="4"/>
  <c r="I3229" i="4" s="1"/>
  <c r="J3245" i="4"/>
  <c r="I3245" i="4" s="1"/>
  <c r="J3268" i="4"/>
  <c r="I3268" i="4" s="1"/>
  <c r="J3277" i="4"/>
  <c r="I3277" i="4" s="1"/>
  <c r="J3284" i="4"/>
  <c r="I3284" i="4" s="1"/>
  <c r="J3293" i="4"/>
  <c r="I3293" i="4" s="1"/>
  <c r="J3300" i="4"/>
  <c r="I3300" i="4" s="1"/>
  <c r="J3316" i="4"/>
  <c r="I3316" i="4" s="1"/>
  <c r="J3325" i="4"/>
  <c r="I3325" i="4" s="1"/>
  <c r="J3332" i="4"/>
  <c r="I3332" i="4" s="1"/>
  <c r="J3341" i="4"/>
  <c r="I3341" i="4" s="1"/>
  <c r="J3348" i="4"/>
  <c r="I3348" i="4" s="1"/>
  <c r="J3357" i="4"/>
  <c r="I3357" i="4" s="1"/>
  <c r="J3364" i="4"/>
  <c r="I3364" i="4" s="1"/>
  <c r="J3373" i="4"/>
  <c r="I3373" i="4" s="1"/>
  <c r="J3380" i="4"/>
  <c r="I3380" i="4" s="1"/>
  <c r="J3389" i="4"/>
  <c r="I3389" i="4" s="1"/>
  <c r="J3432" i="4"/>
  <c r="I3432" i="4" s="1"/>
  <c r="J3568" i="4"/>
  <c r="I3568" i="4" s="1"/>
  <c r="J3602" i="4"/>
  <c r="I3602" i="4" s="1"/>
  <c r="J3605" i="4"/>
  <c r="I3605" i="4" s="1"/>
  <c r="J3627" i="4"/>
  <c r="I3627" i="4" s="1"/>
  <c r="J3651" i="4"/>
  <c r="I3651" i="4" s="1"/>
  <c r="J3657" i="4"/>
  <c r="I3657" i="4" s="1"/>
  <c r="J3660" i="4"/>
  <c r="I3660" i="4" s="1"/>
  <c r="J3663" i="4"/>
  <c r="I3663" i="4" s="1"/>
  <c r="J3688" i="4"/>
  <c r="I3688" i="4" s="1"/>
  <c r="J3712" i="4"/>
  <c r="I3712" i="4" s="1"/>
  <c r="J3718" i="4"/>
  <c r="I3718" i="4" s="1"/>
  <c r="J3721" i="4"/>
  <c r="I3721" i="4" s="1"/>
  <c r="J3753" i="4"/>
  <c r="I3753" i="4" s="1"/>
  <c r="J3808" i="4"/>
  <c r="I3808" i="4" s="1"/>
  <c r="J3814" i="4"/>
  <c r="I3814" i="4" s="1"/>
  <c r="J3817" i="4"/>
  <c r="I3817" i="4" s="1"/>
  <c r="J3840" i="4"/>
  <c r="I3840" i="4" s="1"/>
  <c r="J3846" i="4"/>
  <c r="I3846" i="4" s="1"/>
  <c r="J3849" i="4"/>
  <c r="I3849" i="4" s="1"/>
  <c r="J3872" i="4"/>
  <c r="I3872" i="4" s="1"/>
  <c r="J3878" i="4"/>
  <c r="I3878" i="4" s="1"/>
  <c r="J3881" i="4"/>
  <c r="I3881" i="4" s="1"/>
  <c r="J3942" i="4"/>
  <c r="I3942" i="4" s="1"/>
  <c r="J3968" i="4"/>
  <c r="I3968" i="4" s="1"/>
  <c r="J3974" i="4"/>
  <c r="I3974" i="4" s="1"/>
  <c r="J3977" i="4"/>
  <c r="I3977" i="4" s="1"/>
  <c r="J4000" i="4"/>
  <c r="I4000" i="4" s="1"/>
  <c r="J4006" i="4"/>
  <c r="I4006" i="4" s="1"/>
  <c r="J4009" i="4"/>
  <c r="I4009" i="4" s="1"/>
  <c r="J4032" i="4"/>
  <c r="I4032" i="4" s="1"/>
  <c r="K5" i="1"/>
  <c r="J5" i="1" s="1"/>
  <c r="K19" i="1"/>
  <c r="J19" i="1" s="1"/>
  <c r="K30" i="1"/>
  <c r="J30" i="1" s="1"/>
  <c r="K44" i="1"/>
  <c r="J44" i="1" s="1"/>
  <c r="K57" i="1"/>
  <c r="J57" i="1" s="1"/>
  <c r="K69" i="1"/>
  <c r="J69" i="1" s="1"/>
  <c r="K83" i="1"/>
  <c r="J83" i="1" s="1"/>
  <c r="K94" i="1"/>
  <c r="J94" i="1" s="1"/>
  <c r="K108" i="1"/>
  <c r="J108" i="1" s="1"/>
  <c r="K121" i="1"/>
  <c r="J121" i="1" s="1"/>
  <c r="K133" i="1"/>
  <c r="J133" i="1" s="1"/>
  <c r="O133" i="1" s="1"/>
  <c r="K142" i="1"/>
  <c r="J142" i="1" s="1"/>
  <c r="K150" i="1"/>
  <c r="J150" i="1" s="1"/>
  <c r="K166" i="1"/>
  <c r="J166" i="1" s="1"/>
  <c r="K174" i="1"/>
  <c r="J174" i="1" s="1"/>
  <c r="K190" i="1"/>
  <c r="J190" i="1" s="1"/>
  <c r="O190" i="1" s="1"/>
  <c r="K198" i="1"/>
  <c r="J198" i="1" s="1"/>
  <c r="K206" i="1"/>
  <c r="J206" i="1" s="1"/>
  <c r="K214" i="1"/>
  <c r="J214" i="1" s="1"/>
  <c r="K222" i="1"/>
  <c r="J222" i="1" s="1"/>
  <c r="K230" i="1"/>
  <c r="J230" i="1" s="1"/>
  <c r="K238" i="1"/>
  <c r="J238" i="1" s="1"/>
  <c r="K246" i="1"/>
  <c r="J246" i="1" s="1"/>
  <c r="K254" i="1"/>
  <c r="J254" i="1" s="1"/>
  <c r="K262" i="1"/>
  <c r="J262" i="1" s="1"/>
  <c r="K286" i="1"/>
  <c r="J286" i="1" s="1"/>
  <c r="O285" i="1" s="1"/>
  <c r="K294" i="1"/>
  <c r="J294" i="1" s="1"/>
  <c r="K302" i="1"/>
  <c r="J302" i="1" s="1"/>
  <c r="K310" i="1"/>
  <c r="J310" i="1" s="1"/>
  <c r="K318" i="1"/>
  <c r="J318" i="1" s="1"/>
  <c r="K326" i="1"/>
  <c r="J326" i="1" s="1"/>
  <c r="K334" i="1"/>
  <c r="J334" i="1" s="1"/>
  <c r="O334" i="1" s="1"/>
  <c r="K342" i="1"/>
  <c r="J342" i="1" s="1"/>
  <c r="K350" i="1"/>
  <c r="J350" i="1" s="1"/>
  <c r="K358" i="1"/>
  <c r="J358" i="1" s="1"/>
  <c r="K366" i="1"/>
  <c r="J366" i="1" s="1"/>
  <c r="K374" i="1"/>
  <c r="J374" i="1" s="1"/>
  <c r="K382" i="1"/>
  <c r="J382" i="1" s="1"/>
  <c r="K390" i="1"/>
  <c r="J390" i="1" s="1"/>
  <c r="K398" i="1"/>
  <c r="J398" i="1" s="1"/>
  <c r="K406" i="1"/>
  <c r="J406" i="1" s="1"/>
  <c r="K414" i="1"/>
  <c r="J414" i="1" s="1"/>
  <c r="K422" i="1"/>
  <c r="J422" i="1" s="1"/>
  <c r="K430" i="1"/>
  <c r="J430" i="1" s="1"/>
  <c r="K438" i="1"/>
  <c r="J438" i="1" s="1"/>
  <c r="K446" i="1"/>
  <c r="J446" i="1" s="1"/>
  <c r="K462" i="1"/>
  <c r="J462" i="1" s="1"/>
  <c r="K470" i="1"/>
  <c r="J470" i="1" s="1"/>
  <c r="K478" i="1"/>
  <c r="J478" i="1" s="1"/>
  <c r="K510" i="1"/>
  <c r="J510" i="1" s="1"/>
  <c r="K518" i="1"/>
  <c r="J518" i="1" s="1"/>
  <c r="K534" i="1"/>
  <c r="J534" i="1" s="1"/>
  <c r="K542" i="1"/>
  <c r="J542" i="1" s="1"/>
  <c r="O541" i="1" s="1"/>
  <c r="K550" i="1"/>
  <c r="J550" i="1" s="1"/>
  <c r="K558" i="1"/>
  <c r="J558" i="1" s="1"/>
  <c r="K574" i="1"/>
  <c r="J574" i="1" s="1"/>
  <c r="K582" i="1"/>
  <c r="J582" i="1" s="1"/>
  <c r="K590" i="1"/>
  <c r="J590" i="1" s="1"/>
  <c r="K598" i="1"/>
  <c r="J598" i="1" s="1"/>
  <c r="K614" i="1"/>
  <c r="J614" i="1" s="1"/>
  <c r="K646" i="1"/>
  <c r="J646" i="1" s="1"/>
  <c r="K702" i="1"/>
  <c r="J702" i="1" s="1"/>
  <c r="K710" i="1"/>
  <c r="J710" i="1" s="1"/>
  <c r="K718" i="1"/>
  <c r="J718" i="1" s="1"/>
  <c r="K726" i="1"/>
  <c r="J726" i="1" s="1"/>
  <c r="K734" i="1"/>
  <c r="J734" i="1" s="1"/>
  <c r="K742" i="1"/>
  <c r="J742" i="1" s="1"/>
  <c r="K750" i="1"/>
  <c r="J750" i="1" s="1"/>
  <c r="K798" i="1"/>
  <c r="J798" i="1" s="1"/>
  <c r="K806" i="1"/>
  <c r="J806" i="1" s="1"/>
  <c r="K830" i="1"/>
  <c r="J830" i="1" s="1"/>
  <c r="K846" i="1"/>
  <c r="J846" i="1" s="1"/>
  <c r="K854" i="1"/>
  <c r="J854" i="1" s="1"/>
  <c r="K862" i="1"/>
  <c r="J862" i="1" s="1"/>
  <c r="K870" i="1"/>
  <c r="J870" i="1" s="1"/>
  <c r="K878" i="1"/>
  <c r="J878" i="1" s="1"/>
  <c r="K886" i="1"/>
  <c r="J886" i="1" s="1"/>
  <c r="K894" i="1"/>
  <c r="J894" i="1" s="1"/>
  <c r="K902" i="1"/>
  <c r="J902" i="1" s="1"/>
  <c r="K910" i="1"/>
  <c r="J910" i="1" s="1"/>
  <c r="K918" i="1"/>
  <c r="J918" i="1" s="1"/>
  <c r="K926" i="1"/>
  <c r="J926" i="1" s="1"/>
  <c r="K934" i="1"/>
  <c r="J934" i="1" s="1"/>
  <c r="K942" i="1"/>
  <c r="J942" i="1" s="1"/>
  <c r="K958" i="1"/>
  <c r="J958" i="1" s="1"/>
  <c r="K966" i="1"/>
  <c r="J966" i="1" s="1"/>
  <c r="K990" i="1"/>
  <c r="J990" i="1" s="1"/>
  <c r="K998" i="1"/>
  <c r="J998" i="1" s="1"/>
  <c r="K1006" i="1"/>
  <c r="J1006" i="1" s="1"/>
  <c r="K1014" i="1"/>
  <c r="J1014" i="1" s="1"/>
  <c r="K1022" i="1"/>
  <c r="J1022" i="1" s="1"/>
  <c r="O1022" i="1" s="1"/>
  <c r="K1030" i="1"/>
  <c r="J1030" i="1" s="1"/>
  <c r="K1038" i="1"/>
  <c r="J1038" i="1" s="1"/>
  <c r="K1046" i="1"/>
  <c r="J1046" i="1" s="1"/>
  <c r="K1054" i="1"/>
  <c r="J1054" i="1" s="1"/>
  <c r="K1062" i="1"/>
  <c r="J1062" i="1" s="1"/>
  <c r="K1070" i="1"/>
  <c r="J1070" i="1" s="1"/>
  <c r="K1078" i="1"/>
  <c r="J1078" i="1" s="1"/>
  <c r="K1086" i="1"/>
  <c r="J1086" i="1" s="1"/>
  <c r="K1094" i="1"/>
  <c r="J1094" i="1" s="1"/>
  <c r="K1102" i="1"/>
  <c r="J1102" i="1" s="1"/>
  <c r="K1110" i="1"/>
  <c r="J1110" i="1" s="1"/>
  <c r="K1118" i="1"/>
  <c r="J1118" i="1" s="1"/>
  <c r="K1126" i="1"/>
  <c r="J1126" i="1" s="1"/>
  <c r="K1134" i="1"/>
  <c r="J1134" i="1" s="1"/>
  <c r="O1134" i="1" s="1"/>
  <c r="K1142" i="1"/>
  <c r="J1142" i="1" s="1"/>
  <c r="K1150" i="1"/>
  <c r="J1150" i="1" s="1"/>
  <c r="O1150" i="1" s="1"/>
  <c r="K1158" i="1"/>
  <c r="J1158" i="1" s="1"/>
  <c r="K1166" i="1"/>
  <c r="J1166" i="1" s="1"/>
  <c r="K1182" i="1"/>
  <c r="J1182" i="1" s="1"/>
  <c r="K1190" i="1"/>
  <c r="J1190" i="1" s="1"/>
  <c r="K1198" i="1"/>
  <c r="J1198" i="1" s="1"/>
  <c r="K1206" i="1"/>
  <c r="J1206" i="1" s="1"/>
  <c r="K1214" i="1"/>
  <c r="J1214" i="1" s="1"/>
  <c r="K1222" i="1"/>
  <c r="J1222" i="1" s="1"/>
  <c r="K1230" i="1"/>
  <c r="J1230" i="1" s="1"/>
  <c r="K1238" i="1"/>
  <c r="J1238" i="1" s="1"/>
  <c r="K1246" i="1"/>
  <c r="J1246" i="1" s="1"/>
  <c r="K1254" i="1"/>
  <c r="J1254" i="1" s="1"/>
  <c r="K1262" i="1"/>
  <c r="J1262" i="1" s="1"/>
  <c r="K1270" i="1"/>
  <c r="J1270" i="1" s="1"/>
  <c r="K1278" i="1"/>
  <c r="J1278" i="1" s="1"/>
  <c r="K1286" i="1"/>
  <c r="J1286" i="1" s="1"/>
  <c r="K1342" i="1"/>
  <c r="J1342" i="1" s="1"/>
  <c r="K1350" i="1"/>
  <c r="J1350" i="1" s="1"/>
  <c r="K1358" i="1"/>
  <c r="J1358" i="1" s="1"/>
  <c r="K1374" i="1"/>
  <c r="J1374" i="1" s="1"/>
  <c r="K1382" i="1"/>
  <c r="J1382" i="1" s="1"/>
  <c r="K1390" i="1"/>
  <c r="J1390" i="1" s="1"/>
  <c r="O1389" i="1" s="1"/>
  <c r="K1414" i="1"/>
  <c r="J1414" i="1" s="1"/>
  <c r="K1422" i="1"/>
  <c r="J1422" i="1" s="1"/>
  <c r="K1430" i="1"/>
  <c r="J1430" i="1" s="1"/>
  <c r="K1438" i="1"/>
  <c r="J1438" i="1" s="1"/>
  <c r="K1446" i="1"/>
  <c r="J1446" i="1" s="1"/>
  <c r="K1454" i="1"/>
  <c r="J1454" i="1" s="1"/>
  <c r="K1462" i="1"/>
  <c r="J1462" i="1" s="1"/>
  <c r="K1470" i="1"/>
  <c r="J1470" i="1" s="1"/>
  <c r="K1478" i="1"/>
  <c r="J1478" i="1" s="1"/>
  <c r="K1486" i="1"/>
  <c r="J1486" i="1" s="1"/>
  <c r="K1494" i="1"/>
  <c r="J1494" i="1" s="1"/>
  <c r="K1502" i="1"/>
  <c r="J1502" i="1" s="1"/>
  <c r="K1510" i="1"/>
  <c r="J1510" i="1" s="1"/>
  <c r="K1518" i="1"/>
  <c r="J1518" i="1" s="1"/>
  <c r="K1526" i="1"/>
  <c r="J1526" i="1" s="1"/>
  <c r="K1534" i="1"/>
  <c r="J1534" i="1" s="1"/>
  <c r="K1542" i="1"/>
  <c r="J1542" i="1" s="1"/>
  <c r="K1550" i="1"/>
  <c r="J1550" i="1" s="1"/>
  <c r="O1550" i="1" s="1"/>
  <c r="K1558" i="1"/>
  <c r="J1558" i="1" s="1"/>
  <c r="K1566" i="1"/>
  <c r="J1566" i="1" s="1"/>
  <c r="O1566" i="1" s="1"/>
  <c r="K1574" i="1"/>
  <c r="J1574" i="1" s="1"/>
  <c r="O1573" i="1" s="1"/>
  <c r="K1590" i="1"/>
  <c r="J1590" i="1" s="1"/>
  <c r="O1590" i="1" s="1"/>
  <c r="K1598" i="1"/>
  <c r="J1598" i="1" s="1"/>
  <c r="K1614" i="1"/>
  <c r="J1614" i="1" s="1"/>
  <c r="K1622" i="1"/>
  <c r="J1622" i="1" s="1"/>
  <c r="K1630" i="1"/>
  <c r="J1630" i="1" s="1"/>
  <c r="K1638" i="1"/>
  <c r="J1638" i="1" s="1"/>
  <c r="K1646" i="1"/>
  <c r="J1646" i="1" s="1"/>
  <c r="K1654" i="1"/>
  <c r="J1654" i="1" s="1"/>
  <c r="K1662" i="1"/>
  <c r="J1662" i="1" s="1"/>
  <c r="K1670" i="1"/>
  <c r="J1670" i="1" s="1"/>
  <c r="K1678" i="1"/>
  <c r="J1678" i="1" s="1"/>
  <c r="K1694" i="1"/>
  <c r="J1694" i="1" s="1"/>
  <c r="K1718" i="1"/>
  <c r="J1718" i="1" s="1"/>
  <c r="K1726" i="1"/>
  <c r="J1726" i="1" s="1"/>
  <c r="K1734" i="1"/>
  <c r="J1734" i="1" s="1"/>
  <c r="K1758" i="1"/>
  <c r="J1758" i="1" s="1"/>
  <c r="O1758" i="1" s="1"/>
  <c r="K1766" i="1"/>
  <c r="J1766" i="1" s="1"/>
  <c r="K1774" i="1"/>
  <c r="J1774" i="1" s="1"/>
  <c r="K1782" i="1"/>
  <c r="J1782" i="1" s="1"/>
  <c r="K1790" i="1"/>
  <c r="J1790" i="1" s="1"/>
  <c r="K1822" i="1"/>
  <c r="J1822" i="1" s="1"/>
  <c r="K1830" i="1"/>
  <c r="J1830" i="1" s="1"/>
  <c r="K1838" i="1"/>
  <c r="J1838" i="1" s="1"/>
  <c r="K1846" i="1"/>
  <c r="J1846" i="1" s="1"/>
  <c r="K1854" i="1"/>
  <c r="J1854" i="1" s="1"/>
  <c r="K1862" i="1"/>
  <c r="J1862" i="1" s="1"/>
  <c r="K1870" i="1"/>
  <c r="J1870" i="1" s="1"/>
  <c r="K1878" i="1"/>
  <c r="J1878" i="1" s="1"/>
  <c r="K1894" i="1"/>
  <c r="J1894" i="1" s="1"/>
  <c r="K1902" i="1"/>
  <c r="J1902" i="1" s="1"/>
  <c r="K1910" i="1"/>
  <c r="J1910" i="1" s="1"/>
  <c r="K1918" i="1"/>
  <c r="J1918" i="1" s="1"/>
  <c r="K1926" i="1"/>
  <c r="J1926" i="1" s="1"/>
  <c r="K1942" i="1"/>
  <c r="J1942" i="1" s="1"/>
  <c r="K1950" i="1"/>
  <c r="J1950" i="1" s="1"/>
  <c r="K1958" i="1"/>
  <c r="J1958" i="1" s="1"/>
  <c r="K1966" i="1"/>
  <c r="J1966" i="1" s="1"/>
  <c r="K1982" i="1"/>
  <c r="J1982" i="1" s="1"/>
  <c r="K1990" i="1"/>
  <c r="J1990" i="1" s="1"/>
  <c r="O1990" i="1" s="1"/>
  <c r="K1998" i="1"/>
  <c r="J1998" i="1" s="1"/>
  <c r="K2006" i="1"/>
  <c r="J2006" i="1" s="1"/>
  <c r="K2014" i="1"/>
  <c r="J2014" i="1" s="1"/>
  <c r="K2022" i="1"/>
  <c r="J2022" i="1" s="1"/>
  <c r="K2046" i="1"/>
  <c r="J2046" i="1" s="1"/>
  <c r="K2054" i="1"/>
  <c r="J2054" i="1" s="1"/>
  <c r="K2062" i="1"/>
  <c r="J2062" i="1" s="1"/>
  <c r="K2070" i="1"/>
  <c r="J2070" i="1" s="1"/>
  <c r="K2078" i="1"/>
  <c r="J2078" i="1" s="1"/>
  <c r="K2086" i="1"/>
  <c r="J2086" i="1" s="1"/>
  <c r="K2094" i="1"/>
  <c r="J2094" i="1" s="1"/>
  <c r="K2102" i="1"/>
  <c r="J2102" i="1" s="1"/>
  <c r="K2110" i="1"/>
  <c r="J2110" i="1" s="1"/>
  <c r="K2118" i="1"/>
  <c r="J2118" i="1" s="1"/>
  <c r="K2126" i="1"/>
  <c r="J2126" i="1" s="1"/>
  <c r="K2134" i="1"/>
  <c r="J2134" i="1" s="1"/>
  <c r="K2142" i="1"/>
  <c r="J2142" i="1" s="1"/>
  <c r="K2150" i="1"/>
  <c r="J2150" i="1" s="1"/>
  <c r="K2158" i="1"/>
  <c r="J2158" i="1" s="1"/>
  <c r="K2166" i="1"/>
  <c r="J2166" i="1" s="1"/>
  <c r="K2174" i="1"/>
  <c r="J2174" i="1" s="1"/>
  <c r="K2182" i="1"/>
  <c r="J2182" i="1" s="1"/>
  <c r="K2190" i="1"/>
  <c r="J2190" i="1" s="1"/>
  <c r="K2198" i="1"/>
  <c r="J2198" i="1" s="1"/>
  <c r="K2206" i="1"/>
  <c r="J2206" i="1" s="1"/>
  <c r="K2214" i="1"/>
  <c r="J2214" i="1" s="1"/>
  <c r="K2222" i="1"/>
  <c r="J2222" i="1" s="1"/>
  <c r="K2230" i="1"/>
  <c r="J2230" i="1" s="1"/>
  <c r="K2238" i="1"/>
  <c r="J2238" i="1" s="1"/>
  <c r="K2246" i="1"/>
  <c r="J2246" i="1" s="1"/>
  <c r="K2254" i="1"/>
  <c r="J2254" i="1" s="1"/>
  <c r="K2262" i="1"/>
  <c r="J2262" i="1" s="1"/>
  <c r="K2270" i="1"/>
  <c r="J2270" i="1" s="1"/>
  <c r="K2278" i="1"/>
  <c r="J2278" i="1" s="1"/>
  <c r="K2286" i="1"/>
  <c r="J2286" i="1" s="1"/>
  <c r="K2294" i="1"/>
  <c r="J2294" i="1" s="1"/>
  <c r="K2302" i="1"/>
  <c r="J2302" i="1" s="1"/>
  <c r="K2334" i="1"/>
  <c r="J2334" i="1" s="1"/>
  <c r="K2342" i="1"/>
  <c r="J2342" i="1" s="1"/>
  <c r="K2350" i="1"/>
  <c r="J2350" i="1" s="1"/>
  <c r="K2358" i="1"/>
  <c r="J2358" i="1" s="1"/>
  <c r="K2366" i="1"/>
  <c r="J2366" i="1" s="1"/>
  <c r="K2374" i="1"/>
  <c r="J2374" i="1" s="1"/>
  <c r="K2382" i="1"/>
  <c r="J2382" i="1" s="1"/>
  <c r="K2390" i="1"/>
  <c r="J2390" i="1" s="1"/>
  <c r="K2398" i="1"/>
  <c r="J2398" i="1" s="1"/>
  <c r="K2406" i="1"/>
  <c r="J2406" i="1" s="1"/>
  <c r="K2414" i="1"/>
  <c r="J2414" i="1" s="1"/>
  <c r="K2422" i="1"/>
  <c r="J2422" i="1" s="1"/>
  <c r="K2438" i="1"/>
  <c r="J2438" i="1" s="1"/>
  <c r="K2462" i="1"/>
  <c r="J2462" i="1" s="1"/>
  <c r="K2470" i="1"/>
  <c r="J2470" i="1" s="1"/>
  <c r="K2486" i="1"/>
  <c r="J2486" i="1" s="1"/>
  <c r="K2494" i="1"/>
  <c r="J2494" i="1" s="1"/>
  <c r="K2510" i="1"/>
  <c r="J2510" i="1" s="1"/>
  <c r="K2518" i="1"/>
  <c r="J2518" i="1" s="1"/>
  <c r="O2518" i="1" s="1"/>
  <c r="K2526" i="1"/>
  <c r="J2526" i="1" s="1"/>
  <c r="K2534" i="1"/>
  <c r="J2534" i="1" s="1"/>
  <c r="K2542" i="1"/>
  <c r="J2542" i="1" s="1"/>
  <c r="K2550" i="1"/>
  <c r="J2550" i="1" s="1"/>
  <c r="K2558" i="1"/>
  <c r="J2558" i="1" s="1"/>
  <c r="K2574" i="1"/>
  <c r="J2574" i="1" s="1"/>
  <c r="K2582" i="1"/>
  <c r="J2582" i="1" s="1"/>
  <c r="K2590" i="1"/>
  <c r="J2590" i="1" s="1"/>
  <c r="K2598" i="1"/>
  <c r="J2598" i="1" s="1"/>
  <c r="K2614" i="1"/>
  <c r="J2614" i="1" s="1"/>
  <c r="K2622" i="1"/>
  <c r="J2622" i="1" s="1"/>
  <c r="K2630" i="1"/>
  <c r="J2630" i="1" s="1"/>
  <c r="O2630" i="1" s="1"/>
  <c r="K2654" i="1"/>
  <c r="J2654" i="1" s="1"/>
  <c r="K2694" i="1"/>
  <c r="J2694" i="1" s="1"/>
  <c r="K2702" i="1"/>
  <c r="J2702" i="1" s="1"/>
  <c r="K2710" i="1"/>
  <c r="J2710" i="1" s="1"/>
  <c r="K2726" i="1"/>
  <c r="J2726" i="1" s="1"/>
  <c r="K2750" i="1"/>
  <c r="J2750" i="1" s="1"/>
  <c r="K2758" i="1"/>
  <c r="J2758" i="1" s="1"/>
  <c r="K2774" i="1"/>
  <c r="J2774" i="1" s="1"/>
  <c r="K2782" i="1"/>
  <c r="J2782" i="1" s="1"/>
  <c r="K2790" i="1"/>
  <c r="J2790" i="1" s="1"/>
  <c r="K2798" i="1"/>
  <c r="J2798" i="1" s="1"/>
  <c r="K2814" i="1"/>
  <c r="J2814" i="1" s="1"/>
  <c r="K2830" i="1"/>
  <c r="J2830" i="1" s="1"/>
  <c r="K2838" i="1"/>
  <c r="J2838" i="1" s="1"/>
  <c r="K2854" i="1"/>
  <c r="J2854" i="1" s="1"/>
  <c r="K2862" i="1"/>
  <c r="J2862" i="1" s="1"/>
  <c r="K2870" i="1"/>
  <c r="J2870" i="1" s="1"/>
  <c r="K2878" i="1"/>
  <c r="J2878" i="1" s="1"/>
  <c r="K2886" i="1"/>
  <c r="J2886" i="1" s="1"/>
  <c r="K2894" i="1"/>
  <c r="J2894" i="1" s="1"/>
  <c r="K2902" i="1"/>
  <c r="J2902" i="1" s="1"/>
  <c r="K2910" i="1"/>
  <c r="J2910" i="1" s="1"/>
  <c r="K2926" i="1"/>
  <c r="J2926" i="1" s="1"/>
  <c r="K2934" i="1"/>
  <c r="J2934" i="1" s="1"/>
  <c r="K2958" i="1"/>
  <c r="J2958" i="1" s="1"/>
  <c r="K2966" i="1"/>
  <c r="J2966" i="1" s="1"/>
  <c r="K2990" i="1"/>
  <c r="J2990" i="1" s="1"/>
  <c r="K2998" i="1"/>
  <c r="J2998" i="1" s="1"/>
  <c r="K3006" i="1"/>
  <c r="J3006" i="1" s="1"/>
  <c r="K3014" i="1"/>
  <c r="J3014" i="1" s="1"/>
  <c r="K3022" i="1"/>
  <c r="J3022" i="1" s="1"/>
  <c r="K3030" i="1"/>
  <c r="J3030" i="1" s="1"/>
  <c r="K3038" i="1"/>
  <c r="J3038" i="1" s="1"/>
  <c r="K3046" i="1"/>
  <c r="J3046" i="1" s="1"/>
  <c r="K3126" i="1"/>
  <c r="J3126" i="1" s="1"/>
  <c r="K3134" i="1"/>
  <c r="J3134" i="1" s="1"/>
  <c r="K3142" i="1"/>
  <c r="J3142" i="1" s="1"/>
  <c r="K3174" i="1"/>
  <c r="J3174" i="1" s="1"/>
  <c r="K3182" i="1"/>
  <c r="J3182" i="1" s="1"/>
  <c r="K3190" i="1"/>
  <c r="J3190" i="1" s="1"/>
  <c r="K3198" i="1"/>
  <c r="J3198" i="1" s="1"/>
  <c r="K3206" i="1"/>
  <c r="J3206" i="1" s="1"/>
  <c r="K3214" i="1"/>
  <c r="J3214" i="1" s="1"/>
  <c r="K3222" i="1"/>
  <c r="J3222" i="1" s="1"/>
  <c r="K3230" i="1"/>
  <c r="J3230" i="1" s="1"/>
  <c r="K3238" i="1"/>
  <c r="J3238" i="1" s="1"/>
  <c r="K3246" i="1"/>
  <c r="J3246" i="1" s="1"/>
  <c r="K3254" i="1"/>
  <c r="J3254" i="1" s="1"/>
  <c r="K3270" i="1"/>
  <c r="J3270" i="1" s="1"/>
  <c r="K3278" i="1"/>
  <c r="J3278" i="1" s="1"/>
  <c r="K3286" i="1"/>
  <c r="J3286" i="1" s="1"/>
  <c r="K3294" i="1"/>
  <c r="J3294" i="1" s="1"/>
  <c r="K3302" i="1"/>
  <c r="J3302" i="1" s="1"/>
  <c r="K3318" i="1"/>
  <c r="J3318" i="1" s="1"/>
  <c r="K3326" i="1"/>
  <c r="J3326" i="1" s="1"/>
  <c r="K3334" i="1"/>
  <c r="J3334" i="1" s="1"/>
  <c r="K3342" i="1"/>
  <c r="J3342" i="1" s="1"/>
  <c r="K3350" i="1"/>
  <c r="J3350" i="1" s="1"/>
  <c r="K3358" i="1"/>
  <c r="J3358" i="1" s="1"/>
  <c r="K3366" i="1"/>
  <c r="J3366" i="1" s="1"/>
  <c r="K3374" i="1"/>
  <c r="J3374" i="1" s="1"/>
  <c r="K3382" i="1"/>
  <c r="J3382" i="1" s="1"/>
  <c r="K3390" i="1"/>
  <c r="J3390" i="1" s="1"/>
  <c r="K3422" i="1"/>
  <c r="J3422" i="1" s="1"/>
  <c r="K3430" i="1"/>
  <c r="J3430" i="1" s="1"/>
  <c r="K3438" i="1"/>
  <c r="J3438" i="1" s="1"/>
  <c r="K3454" i="1"/>
  <c r="J3454" i="1" s="1"/>
  <c r="K3470" i="1"/>
  <c r="J3470" i="1" s="1"/>
  <c r="J111" i="4"/>
  <c r="I111" i="4" s="1"/>
  <c r="J209" i="4"/>
  <c r="I209" i="4" s="1"/>
  <c r="J429" i="4"/>
  <c r="I429" i="4" s="1"/>
  <c r="J886" i="4"/>
  <c r="I886" i="4" s="1"/>
  <c r="J1137" i="4"/>
  <c r="I1137" i="4" s="1"/>
  <c r="J1201" i="4"/>
  <c r="I1201" i="4" s="1"/>
  <c r="J1265" i="4"/>
  <c r="I1265" i="4" s="1"/>
  <c r="J1457" i="4"/>
  <c r="I1457" i="4" s="1"/>
  <c r="J1521" i="4"/>
  <c r="I1521" i="4" s="1"/>
  <c r="J1626" i="4"/>
  <c r="I1626" i="4" s="1"/>
  <c r="J1658" i="4"/>
  <c r="I1658" i="4" s="1"/>
  <c r="J1722" i="4"/>
  <c r="I1722" i="4" s="1"/>
  <c r="J1786" i="4"/>
  <c r="I1786" i="4" s="1"/>
  <c r="J1819" i="4"/>
  <c r="I1819" i="4" s="1"/>
  <c r="J1845" i="4"/>
  <c r="I1845" i="4" s="1"/>
  <c r="J1860" i="4"/>
  <c r="I1860" i="4" s="1"/>
  <c r="J2045" i="4"/>
  <c r="I2045" i="4" s="1"/>
  <c r="J2052" i="4"/>
  <c r="I2052" i="4" s="1"/>
  <c r="J2181" i="4"/>
  <c r="I2181" i="4" s="1"/>
  <c r="J2184" i="4"/>
  <c r="I2184" i="4" s="1"/>
  <c r="J2187" i="4"/>
  <c r="I2187" i="4" s="1"/>
  <c r="J2203" i="4"/>
  <c r="I2203" i="4" s="1"/>
  <c r="J2206" i="4"/>
  <c r="I2206" i="4" s="1"/>
  <c r="J2236" i="4"/>
  <c r="I2236" i="4" s="1"/>
  <c r="J2242" i="4"/>
  <c r="I2242" i="4" s="1"/>
  <c r="J2259" i="4"/>
  <c r="I2259" i="4" s="1"/>
  <c r="J2289" i="4"/>
  <c r="I2289" i="4" s="1"/>
  <c r="J2361" i="4"/>
  <c r="I2361" i="4" s="1"/>
  <c r="J2378" i="4"/>
  <c r="I2378" i="4" s="1"/>
  <c r="J2529" i="4"/>
  <c r="I2529" i="4" s="1"/>
  <c r="J2539" i="4"/>
  <c r="I2539" i="4" s="1"/>
  <c r="J2573" i="4"/>
  <c r="I2573" i="4" s="1"/>
  <c r="J2597" i="4"/>
  <c r="I2597" i="4" s="1"/>
  <c r="J2617" i="4"/>
  <c r="I2617" i="4" s="1"/>
  <c r="J2711" i="4"/>
  <c r="I2711" i="4" s="1"/>
  <c r="J2723" i="4"/>
  <c r="I2723" i="4" s="1"/>
  <c r="J2726" i="4"/>
  <c r="I2726" i="4" s="1"/>
  <c r="J2729" i="4"/>
  <c r="I2729" i="4" s="1"/>
  <c r="J2769" i="4"/>
  <c r="I2769" i="4" s="1"/>
  <c r="J2778" i="4"/>
  <c r="I2778" i="4" s="1"/>
  <c r="J2799" i="4"/>
  <c r="I2799" i="4" s="1"/>
  <c r="J2814" i="4"/>
  <c r="I2814" i="4" s="1"/>
  <c r="J2870" i="4"/>
  <c r="I2870" i="4" s="1"/>
  <c r="J2873" i="4"/>
  <c r="I2873" i="4" s="1"/>
  <c r="J2898" i="4"/>
  <c r="I2898" i="4" s="1"/>
  <c r="J2910" i="4"/>
  <c r="I2910" i="4" s="1"/>
  <c r="J2913" i="4"/>
  <c r="I2913" i="4" s="1"/>
  <c r="J2928" i="4"/>
  <c r="I2928" i="4" s="1"/>
  <c r="J2962" i="4"/>
  <c r="I2962" i="4" s="1"/>
  <c r="J2968" i="4"/>
  <c r="I2968" i="4" s="1"/>
  <c r="J2993" i="4"/>
  <c r="I2993" i="4" s="1"/>
  <c r="J3006" i="4"/>
  <c r="I3006" i="4" s="1"/>
  <c r="J3021" i="4"/>
  <c r="I3021" i="4" s="1"/>
  <c r="J3122" i="4"/>
  <c r="I3122" i="4" s="1"/>
  <c r="J3131" i="4"/>
  <c r="I3131" i="4" s="1"/>
  <c r="J3147" i="4"/>
  <c r="I3147" i="4" s="1"/>
  <c r="J3170" i="4"/>
  <c r="I3170" i="4" s="1"/>
  <c r="J3179" i="4"/>
  <c r="I3179" i="4" s="1"/>
  <c r="J3186" i="4"/>
  <c r="I3186" i="4" s="1"/>
  <c r="J3195" i="4"/>
  <c r="I3195" i="4" s="1"/>
  <c r="J3202" i="4"/>
  <c r="I3202" i="4" s="1"/>
  <c r="J3211" i="4"/>
  <c r="I3211" i="4" s="1"/>
  <c r="J3218" i="4"/>
  <c r="I3218" i="4" s="1"/>
  <c r="J3227" i="4"/>
  <c r="I3227" i="4" s="1"/>
  <c r="J3234" i="4"/>
  <c r="I3234" i="4" s="1"/>
  <c r="J3243" i="4"/>
  <c r="I3243" i="4" s="1"/>
  <c r="J3266" i="4"/>
  <c r="I3266" i="4" s="1"/>
  <c r="J3275" i="4"/>
  <c r="I3275" i="4" s="1"/>
  <c r="J3282" i="4"/>
  <c r="I3282" i="4" s="1"/>
  <c r="J3291" i="4"/>
  <c r="I3291" i="4" s="1"/>
  <c r="J3298" i="4"/>
  <c r="I3298" i="4" s="1"/>
  <c r="J3314" i="4"/>
  <c r="I3314" i="4" s="1"/>
  <c r="J3323" i="4"/>
  <c r="I3323" i="4" s="1"/>
  <c r="J3330" i="4"/>
  <c r="I3330" i="4" s="1"/>
  <c r="J3339" i="4"/>
  <c r="I3339" i="4" s="1"/>
  <c r="J3346" i="4"/>
  <c r="I3346" i="4" s="1"/>
  <c r="J3355" i="4"/>
  <c r="I3355" i="4" s="1"/>
  <c r="J3362" i="4"/>
  <c r="I3362" i="4" s="1"/>
  <c r="J3371" i="4"/>
  <c r="I3371" i="4" s="1"/>
  <c r="J3378" i="4"/>
  <c r="I3378" i="4" s="1"/>
  <c r="J3387" i="4"/>
  <c r="I3387" i="4" s="1"/>
  <c r="J3442" i="4"/>
  <c r="I3442" i="4" s="1"/>
  <c r="J3534" i="4"/>
  <c r="I3534" i="4" s="1"/>
  <c r="J3540" i="4"/>
  <c r="I3540" i="4" s="1"/>
  <c r="J3587" i="4"/>
  <c r="I3587" i="4" s="1"/>
  <c r="J3618" i="4"/>
  <c r="I3618" i="4" s="1"/>
  <c r="J3630" i="4"/>
  <c r="I3630" i="4" s="1"/>
  <c r="J3633" i="4"/>
  <c r="I3633" i="4" s="1"/>
  <c r="J3642" i="4"/>
  <c r="I3642" i="4" s="1"/>
  <c r="J3648" i="4"/>
  <c r="I3648" i="4" s="1"/>
  <c r="J3733" i="4"/>
  <c r="I3733" i="4" s="1"/>
  <c r="J3762" i="4"/>
  <c r="I3762" i="4" s="1"/>
  <c r="J3794" i="4"/>
  <c r="I3794" i="4" s="1"/>
  <c r="J3797" i="4"/>
  <c r="I3797" i="4" s="1"/>
  <c r="J3826" i="4"/>
  <c r="I3826" i="4" s="1"/>
  <c r="J3829" i="4"/>
  <c r="I3829" i="4" s="1"/>
  <c r="J3858" i="4"/>
  <c r="I3858" i="4" s="1"/>
  <c r="J3861" i="4"/>
  <c r="I3861" i="4" s="1"/>
  <c r="J3922" i="4"/>
  <c r="I3922" i="4" s="1"/>
  <c r="J3925" i="4"/>
  <c r="I3925" i="4" s="1"/>
  <c r="J3954" i="4"/>
  <c r="I3954" i="4" s="1"/>
  <c r="J3957" i="4"/>
  <c r="I3957" i="4" s="1"/>
  <c r="J4018" i="4"/>
  <c r="I4018" i="4" s="1"/>
  <c r="J4021" i="4"/>
  <c r="I4021" i="4" s="1"/>
  <c r="K6" i="1"/>
  <c r="J6" i="1" s="1"/>
  <c r="K20" i="1"/>
  <c r="J20" i="1" s="1"/>
  <c r="K33" i="1"/>
  <c r="J33" i="1" s="1"/>
  <c r="O33" i="1" s="1"/>
  <c r="K45" i="1"/>
  <c r="J45" i="1" s="1"/>
  <c r="K59" i="1"/>
  <c r="J59" i="1" s="1"/>
  <c r="K70" i="1"/>
  <c r="J70" i="1" s="1"/>
  <c r="K84" i="1"/>
  <c r="J84" i="1" s="1"/>
  <c r="K97" i="1"/>
  <c r="J97" i="1" s="1"/>
  <c r="K109" i="1"/>
  <c r="J109" i="1" s="1"/>
  <c r="K123" i="1"/>
  <c r="J123" i="1" s="1"/>
  <c r="K134" i="1"/>
  <c r="J134" i="1" s="1"/>
  <c r="K143" i="1"/>
  <c r="J143" i="1" s="1"/>
  <c r="K151" i="1"/>
  <c r="J151" i="1" s="1"/>
  <c r="K167" i="1"/>
  <c r="J167" i="1" s="1"/>
  <c r="K175" i="1"/>
  <c r="J175" i="1" s="1"/>
  <c r="K191" i="1"/>
  <c r="J191" i="1" s="1"/>
  <c r="K199" i="1"/>
  <c r="J199" i="1" s="1"/>
  <c r="K207" i="1"/>
  <c r="J207" i="1" s="1"/>
  <c r="K215" i="1"/>
  <c r="J215" i="1" s="1"/>
  <c r="K223" i="1"/>
  <c r="J223" i="1" s="1"/>
  <c r="K231" i="1"/>
  <c r="J231" i="1" s="1"/>
  <c r="K239" i="1"/>
  <c r="J239" i="1" s="1"/>
  <c r="K247" i="1"/>
  <c r="J247" i="1" s="1"/>
  <c r="K255" i="1"/>
  <c r="J255" i="1" s="1"/>
  <c r="K263" i="1"/>
  <c r="J263" i="1" s="1"/>
  <c r="K287" i="1"/>
  <c r="J287" i="1" s="1"/>
  <c r="O287" i="1" s="1"/>
  <c r="K295" i="1"/>
  <c r="J295" i="1" s="1"/>
  <c r="K303" i="1"/>
  <c r="J303" i="1" s="1"/>
  <c r="K311" i="1"/>
  <c r="J311" i="1" s="1"/>
  <c r="K319" i="1"/>
  <c r="J319" i="1" s="1"/>
  <c r="K327" i="1"/>
  <c r="J327" i="1" s="1"/>
  <c r="O327" i="1" s="1"/>
  <c r="K335" i="1"/>
  <c r="J335" i="1" s="1"/>
  <c r="K343" i="1"/>
  <c r="J343" i="1" s="1"/>
  <c r="K351" i="1"/>
  <c r="J351" i="1" s="1"/>
  <c r="K359" i="1"/>
  <c r="J359" i="1" s="1"/>
  <c r="K367" i="1"/>
  <c r="J367" i="1" s="1"/>
  <c r="K375" i="1"/>
  <c r="J375" i="1" s="1"/>
  <c r="K391" i="1"/>
  <c r="J391" i="1" s="1"/>
  <c r="K399" i="1"/>
  <c r="J399" i="1" s="1"/>
  <c r="O399" i="1" s="1"/>
  <c r="K407" i="1"/>
  <c r="J407" i="1" s="1"/>
  <c r="K415" i="1"/>
  <c r="J415" i="1" s="1"/>
  <c r="K423" i="1"/>
  <c r="J423" i="1" s="1"/>
  <c r="K431" i="1"/>
  <c r="J431" i="1" s="1"/>
  <c r="K439" i="1"/>
  <c r="J439" i="1" s="1"/>
  <c r="K447" i="1"/>
  <c r="J447" i="1" s="1"/>
  <c r="O447" i="1" s="1"/>
  <c r="K463" i="1"/>
  <c r="J463" i="1" s="1"/>
  <c r="K471" i="1"/>
  <c r="J471" i="1" s="1"/>
  <c r="K479" i="1"/>
  <c r="J479" i="1" s="1"/>
  <c r="K511" i="1"/>
  <c r="J511" i="1" s="1"/>
  <c r="K535" i="1"/>
  <c r="J535" i="1" s="1"/>
  <c r="O535" i="1" s="1"/>
  <c r="K543" i="1"/>
  <c r="J543" i="1" s="1"/>
  <c r="K551" i="1"/>
  <c r="J551" i="1" s="1"/>
  <c r="K559" i="1"/>
  <c r="J559" i="1" s="1"/>
  <c r="K575" i="1"/>
  <c r="J575" i="1" s="1"/>
  <c r="K583" i="1"/>
  <c r="J583" i="1" s="1"/>
  <c r="K591" i="1"/>
  <c r="J591" i="1" s="1"/>
  <c r="K599" i="1"/>
  <c r="J599" i="1" s="1"/>
  <c r="K615" i="1"/>
  <c r="J615" i="1" s="1"/>
  <c r="K647" i="1"/>
  <c r="J647" i="1" s="1"/>
  <c r="K695" i="1"/>
  <c r="J695" i="1" s="1"/>
  <c r="O695" i="1" s="1"/>
  <c r="P695" i="1" s="1"/>
  <c r="K703" i="1"/>
  <c r="J703" i="1" s="1"/>
  <c r="K711" i="1"/>
  <c r="J711" i="1" s="1"/>
  <c r="K719" i="1"/>
  <c r="J719" i="1" s="1"/>
  <c r="K727" i="1"/>
  <c r="J727" i="1" s="1"/>
  <c r="K735" i="1"/>
  <c r="J735" i="1" s="1"/>
  <c r="K743" i="1"/>
  <c r="J743" i="1" s="1"/>
  <c r="K751" i="1"/>
  <c r="J751" i="1" s="1"/>
  <c r="K775" i="1"/>
  <c r="J775" i="1" s="1"/>
  <c r="O775" i="1" s="1"/>
  <c r="K783" i="1"/>
  <c r="J783" i="1" s="1"/>
  <c r="O783" i="1" s="1"/>
  <c r="K791" i="1"/>
  <c r="J791" i="1" s="1"/>
  <c r="K799" i="1"/>
  <c r="J799" i="1" s="1"/>
  <c r="K807" i="1"/>
  <c r="J807" i="1" s="1"/>
  <c r="K831" i="1"/>
  <c r="J831" i="1" s="1"/>
  <c r="K847" i="1"/>
  <c r="J847" i="1" s="1"/>
  <c r="O847" i="1" s="1"/>
  <c r="K855" i="1"/>
  <c r="J855" i="1" s="1"/>
  <c r="K863" i="1"/>
  <c r="J863" i="1" s="1"/>
  <c r="K871" i="1"/>
  <c r="J871" i="1" s="1"/>
  <c r="K879" i="1"/>
  <c r="J879" i="1" s="1"/>
  <c r="K887" i="1"/>
  <c r="J887" i="1" s="1"/>
  <c r="K895" i="1"/>
  <c r="J895" i="1" s="1"/>
  <c r="K903" i="1"/>
  <c r="J903" i="1" s="1"/>
  <c r="O903" i="1" s="1"/>
  <c r="K911" i="1"/>
  <c r="J911" i="1" s="1"/>
  <c r="K919" i="1"/>
  <c r="J919" i="1" s="1"/>
  <c r="K927" i="1"/>
  <c r="J927" i="1" s="1"/>
  <c r="K935" i="1"/>
  <c r="J935" i="1" s="1"/>
  <c r="K943" i="1"/>
  <c r="J943" i="1" s="1"/>
  <c r="K967" i="1"/>
  <c r="J967" i="1" s="1"/>
  <c r="K991" i="1"/>
  <c r="J991" i="1" s="1"/>
  <c r="K999" i="1"/>
  <c r="J999" i="1" s="1"/>
  <c r="K1007" i="1"/>
  <c r="J1007" i="1" s="1"/>
  <c r="K1015" i="1"/>
  <c r="J1015" i="1" s="1"/>
  <c r="K1023" i="1"/>
  <c r="J1023" i="1" s="1"/>
  <c r="K1031" i="1"/>
  <c r="J1031" i="1" s="1"/>
  <c r="K1039" i="1"/>
  <c r="J1039" i="1" s="1"/>
  <c r="K1047" i="1"/>
  <c r="J1047" i="1" s="1"/>
  <c r="K1055" i="1"/>
  <c r="J1055" i="1" s="1"/>
  <c r="K1063" i="1"/>
  <c r="J1063" i="1" s="1"/>
  <c r="K1071" i="1"/>
  <c r="J1071" i="1" s="1"/>
  <c r="K1079" i="1"/>
  <c r="J1079" i="1" s="1"/>
  <c r="K1087" i="1"/>
  <c r="J1087" i="1" s="1"/>
  <c r="K1095" i="1"/>
  <c r="J1095" i="1" s="1"/>
  <c r="K1103" i="1"/>
  <c r="J1103" i="1" s="1"/>
  <c r="K1111" i="1"/>
  <c r="J1111" i="1" s="1"/>
  <c r="K1119" i="1"/>
  <c r="J1119" i="1" s="1"/>
  <c r="K1127" i="1"/>
  <c r="J1127" i="1" s="1"/>
  <c r="K1135" i="1"/>
  <c r="J1135" i="1" s="1"/>
  <c r="O1135" i="1" s="1"/>
  <c r="K1143" i="1"/>
  <c r="J1143" i="1" s="1"/>
  <c r="K1151" i="1"/>
  <c r="J1151" i="1" s="1"/>
  <c r="O1151" i="1" s="1"/>
  <c r="K1159" i="1"/>
  <c r="J1159" i="1" s="1"/>
  <c r="K1167" i="1"/>
  <c r="J1167" i="1" s="1"/>
  <c r="K1183" i="1"/>
  <c r="J1183" i="1" s="1"/>
  <c r="K1191" i="1"/>
  <c r="J1191" i="1" s="1"/>
  <c r="K1199" i="1"/>
  <c r="J1199" i="1" s="1"/>
  <c r="K1207" i="1"/>
  <c r="J1207" i="1" s="1"/>
  <c r="K1215" i="1"/>
  <c r="J1215" i="1" s="1"/>
  <c r="K1223" i="1"/>
  <c r="J1223" i="1" s="1"/>
  <c r="K1231" i="1"/>
  <c r="J1231" i="1" s="1"/>
  <c r="K1239" i="1"/>
  <c r="J1239" i="1" s="1"/>
  <c r="K1247" i="1"/>
  <c r="J1247" i="1" s="1"/>
  <c r="K1255" i="1"/>
  <c r="J1255" i="1" s="1"/>
  <c r="K1263" i="1"/>
  <c r="J1263" i="1" s="1"/>
  <c r="K1271" i="1"/>
  <c r="J1271" i="1" s="1"/>
  <c r="K1279" i="1"/>
  <c r="J1279" i="1" s="1"/>
  <c r="K1287" i="1"/>
  <c r="J1287" i="1" s="1"/>
  <c r="K1343" i="1"/>
  <c r="J1343" i="1" s="1"/>
  <c r="K1351" i="1"/>
  <c r="J1351" i="1" s="1"/>
  <c r="K1359" i="1"/>
  <c r="J1359" i="1" s="1"/>
  <c r="K1375" i="1"/>
  <c r="J1375" i="1" s="1"/>
  <c r="K1383" i="1"/>
  <c r="J1383" i="1" s="1"/>
  <c r="K1391" i="1"/>
  <c r="J1391" i="1" s="1"/>
  <c r="K1415" i="1"/>
  <c r="J1415" i="1" s="1"/>
  <c r="K1423" i="1"/>
  <c r="J1423" i="1" s="1"/>
  <c r="K1431" i="1"/>
  <c r="J1431" i="1" s="1"/>
  <c r="K1439" i="1"/>
  <c r="J1439" i="1" s="1"/>
  <c r="K1447" i="1"/>
  <c r="J1447" i="1" s="1"/>
  <c r="K1455" i="1"/>
  <c r="J1455" i="1" s="1"/>
  <c r="O1455" i="1" s="1"/>
  <c r="K1463" i="1"/>
  <c r="J1463" i="1" s="1"/>
  <c r="K1471" i="1"/>
  <c r="J1471" i="1" s="1"/>
  <c r="K1479" i="1"/>
  <c r="J1479" i="1" s="1"/>
  <c r="K1487" i="1"/>
  <c r="J1487" i="1" s="1"/>
  <c r="K1495" i="1"/>
  <c r="J1495" i="1" s="1"/>
  <c r="K1503" i="1"/>
  <c r="J1503" i="1" s="1"/>
  <c r="K1511" i="1"/>
  <c r="J1511" i="1" s="1"/>
  <c r="K1519" i="1"/>
  <c r="J1519" i="1" s="1"/>
  <c r="K1527" i="1"/>
  <c r="J1527" i="1" s="1"/>
  <c r="K1535" i="1"/>
  <c r="J1535" i="1" s="1"/>
  <c r="K1543" i="1"/>
  <c r="J1543" i="1" s="1"/>
  <c r="K1551" i="1"/>
  <c r="J1551" i="1" s="1"/>
  <c r="O1551" i="1" s="1"/>
  <c r="K1559" i="1"/>
  <c r="J1559" i="1" s="1"/>
  <c r="K1567" i="1"/>
  <c r="J1567" i="1" s="1"/>
  <c r="O1567" i="1" s="1"/>
  <c r="K1575" i="1"/>
  <c r="J1575" i="1" s="1"/>
  <c r="O1575" i="1" s="1"/>
  <c r="K1591" i="1"/>
  <c r="J1591" i="1" s="1"/>
  <c r="K1599" i="1"/>
  <c r="J1599" i="1" s="1"/>
  <c r="K1615" i="1"/>
  <c r="J1615" i="1" s="1"/>
  <c r="K1623" i="1"/>
  <c r="J1623" i="1" s="1"/>
  <c r="K1631" i="1"/>
  <c r="J1631" i="1" s="1"/>
  <c r="K1639" i="1"/>
  <c r="J1639" i="1" s="1"/>
  <c r="K1647" i="1"/>
  <c r="J1647" i="1" s="1"/>
  <c r="K1655" i="1"/>
  <c r="J1655" i="1" s="1"/>
  <c r="K1663" i="1"/>
  <c r="J1663" i="1" s="1"/>
  <c r="K1671" i="1"/>
  <c r="J1671" i="1" s="1"/>
  <c r="K1679" i="1"/>
  <c r="J1679" i="1" s="1"/>
  <c r="K1719" i="1"/>
  <c r="J1719" i="1" s="1"/>
  <c r="K1727" i="1"/>
  <c r="J1727" i="1" s="1"/>
  <c r="K1735" i="1"/>
  <c r="J1735" i="1" s="1"/>
  <c r="K1759" i="1"/>
  <c r="J1759" i="1" s="1"/>
  <c r="K1767" i="1"/>
  <c r="J1767" i="1" s="1"/>
  <c r="K1775" i="1"/>
  <c r="J1775" i="1" s="1"/>
  <c r="K1783" i="1"/>
  <c r="J1783" i="1" s="1"/>
  <c r="K1791" i="1"/>
  <c r="J1791" i="1" s="1"/>
  <c r="O1791" i="1" s="1"/>
  <c r="K1831" i="1"/>
  <c r="J1831" i="1" s="1"/>
  <c r="K1839" i="1"/>
  <c r="J1839" i="1" s="1"/>
  <c r="K1847" i="1"/>
  <c r="J1847" i="1" s="1"/>
  <c r="K1855" i="1"/>
  <c r="J1855" i="1" s="1"/>
  <c r="K1863" i="1"/>
  <c r="J1863" i="1" s="1"/>
  <c r="K1871" i="1"/>
  <c r="J1871" i="1" s="1"/>
  <c r="K1895" i="1"/>
  <c r="J1895" i="1" s="1"/>
  <c r="K1903" i="1"/>
  <c r="J1903" i="1" s="1"/>
  <c r="K1911" i="1"/>
  <c r="J1911" i="1" s="1"/>
  <c r="K1919" i="1"/>
  <c r="J1919" i="1" s="1"/>
  <c r="K1935" i="1"/>
  <c r="J1935" i="1" s="1"/>
  <c r="K1943" i="1"/>
  <c r="J1943" i="1" s="1"/>
  <c r="K1951" i="1"/>
  <c r="J1951" i="1" s="1"/>
  <c r="K1959" i="1"/>
  <c r="J1959" i="1" s="1"/>
  <c r="K1967" i="1"/>
  <c r="J1967" i="1" s="1"/>
  <c r="K1983" i="1"/>
  <c r="J1983" i="1" s="1"/>
  <c r="K1991" i="1"/>
  <c r="J1991" i="1" s="1"/>
  <c r="K1999" i="1"/>
  <c r="J1999" i="1" s="1"/>
  <c r="K2007" i="1"/>
  <c r="J2007" i="1" s="1"/>
  <c r="K2015" i="1"/>
  <c r="J2015" i="1" s="1"/>
  <c r="K2023" i="1"/>
  <c r="J2023" i="1" s="1"/>
  <c r="K2047" i="1"/>
  <c r="J2047" i="1" s="1"/>
  <c r="K2055" i="1"/>
  <c r="J2055" i="1" s="1"/>
  <c r="K2063" i="1"/>
  <c r="J2063" i="1" s="1"/>
  <c r="K2071" i="1"/>
  <c r="J2071" i="1" s="1"/>
  <c r="K2079" i="1"/>
  <c r="J2079" i="1" s="1"/>
  <c r="K2087" i="1"/>
  <c r="J2087" i="1" s="1"/>
  <c r="K2095" i="1"/>
  <c r="J2095" i="1" s="1"/>
  <c r="K2103" i="1"/>
  <c r="J2103" i="1" s="1"/>
  <c r="K2111" i="1"/>
  <c r="J2111" i="1" s="1"/>
  <c r="K2119" i="1"/>
  <c r="J2119" i="1" s="1"/>
  <c r="K2127" i="1"/>
  <c r="J2127" i="1" s="1"/>
  <c r="K2135" i="1"/>
  <c r="J2135" i="1" s="1"/>
  <c r="K2143" i="1"/>
  <c r="J2143" i="1" s="1"/>
  <c r="K2151" i="1"/>
  <c r="J2151" i="1" s="1"/>
  <c r="K2159" i="1"/>
  <c r="J2159" i="1" s="1"/>
  <c r="K2167" i="1"/>
  <c r="J2167" i="1" s="1"/>
  <c r="K2175" i="1"/>
  <c r="J2175" i="1" s="1"/>
  <c r="K2183" i="1"/>
  <c r="J2183" i="1" s="1"/>
  <c r="K2191" i="1"/>
  <c r="J2191" i="1" s="1"/>
  <c r="K2199" i="1"/>
  <c r="J2199" i="1" s="1"/>
  <c r="K2207" i="1"/>
  <c r="J2207" i="1" s="1"/>
  <c r="K2215" i="1"/>
  <c r="J2215" i="1" s="1"/>
  <c r="K2223" i="1"/>
  <c r="J2223" i="1" s="1"/>
  <c r="O2223" i="1" s="1"/>
  <c r="K2231" i="1"/>
  <c r="J2231" i="1" s="1"/>
  <c r="K2239" i="1"/>
  <c r="J2239" i="1" s="1"/>
  <c r="K2247" i="1"/>
  <c r="J2247" i="1" s="1"/>
  <c r="K2255" i="1"/>
  <c r="J2255" i="1" s="1"/>
  <c r="K2263" i="1"/>
  <c r="J2263" i="1" s="1"/>
  <c r="K2271" i="1"/>
  <c r="J2271" i="1" s="1"/>
  <c r="K2279" i="1"/>
  <c r="J2279" i="1" s="1"/>
  <c r="K2287" i="1"/>
  <c r="J2287" i="1" s="1"/>
  <c r="K2295" i="1"/>
  <c r="J2295" i="1" s="1"/>
  <c r="K2303" i="1"/>
  <c r="J2303" i="1" s="1"/>
  <c r="K2335" i="1"/>
  <c r="J2335" i="1" s="1"/>
  <c r="K2343" i="1"/>
  <c r="J2343" i="1" s="1"/>
  <c r="K2351" i="1"/>
  <c r="J2351" i="1" s="1"/>
  <c r="K2359" i="1"/>
  <c r="J2359" i="1" s="1"/>
  <c r="K2367" i="1"/>
  <c r="J2367" i="1" s="1"/>
  <c r="K2375" i="1"/>
  <c r="J2375" i="1" s="1"/>
  <c r="K2383" i="1"/>
  <c r="J2383" i="1" s="1"/>
  <c r="K2391" i="1"/>
  <c r="J2391" i="1" s="1"/>
  <c r="K2399" i="1"/>
  <c r="J2399" i="1" s="1"/>
  <c r="K2407" i="1"/>
  <c r="J2407" i="1" s="1"/>
  <c r="K2415" i="1"/>
  <c r="J2415" i="1" s="1"/>
  <c r="K2423" i="1"/>
  <c r="J2423" i="1" s="1"/>
  <c r="K2439" i="1"/>
  <c r="J2439" i="1" s="1"/>
  <c r="K2463" i="1"/>
  <c r="J2463" i="1" s="1"/>
  <c r="K2471" i="1"/>
  <c r="J2471" i="1" s="1"/>
  <c r="K2487" i="1"/>
  <c r="J2487" i="1" s="1"/>
  <c r="K2495" i="1"/>
  <c r="J2495" i="1" s="1"/>
  <c r="K2511" i="1"/>
  <c r="J2511" i="1" s="1"/>
  <c r="K2519" i="1"/>
  <c r="J2519" i="1" s="1"/>
  <c r="K2527" i="1"/>
  <c r="J2527" i="1" s="1"/>
  <c r="K2535" i="1"/>
  <c r="J2535" i="1" s="1"/>
  <c r="K2543" i="1"/>
  <c r="J2543" i="1" s="1"/>
  <c r="K2551" i="1"/>
  <c r="J2551" i="1" s="1"/>
  <c r="K2559" i="1"/>
  <c r="J2559" i="1" s="1"/>
  <c r="K2583" i="1"/>
  <c r="J2583" i="1" s="1"/>
  <c r="K2591" i="1"/>
  <c r="J2591" i="1" s="1"/>
  <c r="K2599" i="1"/>
  <c r="J2599" i="1" s="1"/>
  <c r="K2623" i="1"/>
  <c r="J2623" i="1" s="1"/>
  <c r="O2623" i="1" s="1"/>
  <c r="K2631" i="1"/>
  <c r="J2631" i="1" s="1"/>
  <c r="K2639" i="1"/>
  <c r="J2639" i="1" s="1"/>
  <c r="O2639" i="1" s="1"/>
  <c r="K2655" i="1"/>
  <c r="J2655" i="1" s="1"/>
  <c r="K2663" i="1"/>
  <c r="J2663" i="1" s="1"/>
  <c r="K2695" i="1"/>
  <c r="J2695" i="1" s="1"/>
  <c r="O2695" i="1" s="1"/>
  <c r="P2695" i="1" s="1"/>
  <c r="K2703" i="1"/>
  <c r="J2703" i="1" s="1"/>
  <c r="K2711" i="1"/>
  <c r="J2711" i="1" s="1"/>
  <c r="K2727" i="1"/>
  <c r="J2727" i="1" s="1"/>
  <c r="K2775" i="1"/>
  <c r="J2775" i="1" s="1"/>
  <c r="K2783" i="1"/>
  <c r="J2783" i="1" s="1"/>
  <c r="K2791" i="1"/>
  <c r="J2791" i="1" s="1"/>
  <c r="K2799" i="1"/>
  <c r="J2799" i="1" s="1"/>
  <c r="K2807" i="1"/>
  <c r="J2807" i="1" s="1"/>
  <c r="K2815" i="1"/>
  <c r="J2815" i="1" s="1"/>
  <c r="K2831" i="1"/>
  <c r="J2831" i="1" s="1"/>
  <c r="K2839" i="1"/>
  <c r="J2839" i="1" s="1"/>
  <c r="K2855" i="1"/>
  <c r="J2855" i="1" s="1"/>
  <c r="K2863" i="1"/>
  <c r="J2863" i="1" s="1"/>
  <c r="K2871" i="1"/>
  <c r="J2871" i="1" s="1"/>
  <c r="K2879" i="1"/>
  <c r="J2879" i="1" s="1"/>
  <c r="K2887" i="1"/>
  <c r="J2887" i="1" s="1"/>
  <c r="K2895" i="1"/>
  <c r="J2895" i="1" s="1"/>
  <c r="K2903" i="1"/>
  <c r="J2903" i="1" s="1"/>
  <c r="K2911" i="1"/>
  <c r="J2911" i="1" s="1"/>
  <c r="K2919" i="1"/>
  <c r="J2919" i="1" s="1"/>
  <c r="K2927" i="1"/>
  <c r="J2927" i="1" s="1"/>
  <c r="K2935" i="1"/>
  <c r="J2935" i="1" s="1"/>
  <c r="K2959" i="1"/>
  <c r="J2959" i="1" s="1"/>
  <c r="K2967" i="1"/>
  <c r="J2967" i="1" s="1"/>
  <c r="K2991" i="1"/>
  <c r="J2991" i="1" s="1"/>
  <c r="K2999" i="1"/>
  <c r="J2999" i="1" s="1"/>
  <c r="K3007" i="1"/>
  <c r="J3007" i="1" s="1"/>
  <c r="K3015" i="1"/>
  <c r="J3015" i="1" s="1"/>
  <c r="K3023" i="1"/>
  <c r="J3023" i="1" s="1"/>
  <c r="K3031" i="1"/>
  <c r="J3031" i="1" s="1"/>
  <c r="K3039" i="1"/>
  <c r="J3039" i="1" s="1"/>
  <c r="K3047" i="1"/>
  <c r="J3047" i="1" s="1"/>
  <c r="K3127" i="1"/>
  <c r="J3127" i="1" s="1"/>
  <c r="K3135" i="1"/>
  <c r="J3135" i="1" s="1"/>
  <c r="K3143" i="1"/>
  <c r="J3143" i="1" s="1"/>
  <c r="K3175" i="1"/>
  <c r="J3175" i="1" s="1"/>
  <c r="K3183" i="1"/>
  <c r="J3183" i="1" s="1"/>
  <c r="K3191" i="1"/>
  <c r="J3191" i="1" s="1"/>
  <c r="K3199" i="1"/>
  <c r="J3199" i="1" s="1"/>
  <c r="K3207" i="1"/>
  <c r="J3207" i="1" s="1"/>
  <c r="K3223" i="1"/>
  <c r="J3223" i="1" s="1"/>
  <c r="K3231" i="1"/>
  <c r="J3231" i="1" s="1"/>
  <c r="K3239" i="1"/>
  <c r="J3239" i="1" s="1"/>
  <c r="K3263" i="1"/>
  <c r="J3263" i="1" s="1"/>
  <c r="K3271" i="1"/>
  <c r="J3271" i="1" s="1"/>
  <c r="K3279" i="1"/>
  <c r="J3279" i="1" s="1"/>
  <c r="K3287" i="1"/>
  <c r="J3287" i="1" s="1"/>
  <c r="K3295" i="1"/>
  <c r="J3295" i="1" s="1"/>
  <c r="K3303" i="1"/>
  <c r="J3303" i="1" s="1"/>
  <c r="K3319" i="1"/>
  <c r="J3319" i="1" s="1"/>
  <c r="K3327" i="1"/>
  <c r="J3327" i="1" s="1"/>
  <c r="K3335" i="1"/>
  <c r="J3335" i="1" s="1"/>
  <c r="K3343" i="1"/>
  <c r="J3343" i="1" s="1"/>
  <c r="K3351" i="1"/>
  <c r="J3351" i="1" s="1"/>
  <c r="K3359" i="1"/>
  <c r="J3359" i="1" s="1"/>
  <c r="K3367" i="1"/>
  <c r="J3367" i="1" s="1"/>
  <c r="J198" i="4"/>
  <c r="I198" i="4" s="1"/>
  <c r="J375" i="4"/>
  <c r="I375" i="4" s="1"/>
  <c r="J743" i="4"/>
  <c r="I743" i="4" s="1"/>
  <c r="J807" i="4"/>
  <c r="I807" i="4" s="1"/>
  <c r="J1051" i="4"/>
  <c r="I1051" i="4" s="1"/>
  <c r="J1054" i="4"/>
  <c r="I1054" i="4" s="1"/>
  <c r="J1127" i="4"/>
  <c r="I1127" i="4" s="1"/>
  <c r="J1191" i="4"/>
  <c r="I1191" i="4" s="1"/>
  <c r="J1255" i="4"/>
  <c r="I1255" i="4" s="1"/>
  <c r="J1383" i="4"/>
  <c r="I1383" i="4" s="1"/>
  <c r="J1447" i="4"/>
  <c r="I1447" i="4" s="1"/>
  <c r="J1511" i="4"/>
  <c r="I1511" i="4" s="1"/>
  <c r="J1575" i="4"/>
  <c r="I1575" i="4" s="1"/>
  <c r="J1620" i="4"/>
  <c r="I1620" i="4" s="1"/>
  <c r="J1623" i="4"/>
  <c r="I1623" i="4" s="1"/>
  <c r="J1652" i="4"/>
  <c r="I1652" i="4" s="1"/>
  <c r="J1655" i="4"/>
  <c r="I1655" i="4" s="1"/>
  <c r="J1716" i="4"/>
  <c r="I1716" i="4" s="1"/>
  <c r="J1719" i="4"/>
  <c r="I1719" i="4" s="1"/>
  <c r="J1780" i="4"/>
  <c r="I1780" i="4" s="1"/>
  <c r="J1783" i="4"/>
  <c r="I1783" i="4" s="1"/>
  <c r="J1842" i="4"/>
  <c r="I1842" i="4" s="1"/>
  <c r="J2008" i="4"/>
  <c r="I2008" i="4" s="1"/>
  <c r="J2014" i="4"/>
  <c r="I2014" i="4" s="1"/>
  <c r="J2017" i="4"/>
  <c r="I2017" i="4" s="1"/>
  <c r="J2062" i="4"/>
  <c r="I2062" i="4" s="1"/>
  <c r="J2072" i="4"/>
  <c r="I2072" i="4" s="1"/>
  <c r="J2116" i="4"/>
  <c r="I2116" i="4" s="1"/>
  <c r="J2122" i="4"/>
  <c r="I2122" i="4" s="1"/>
  <c r="J2148" i="4"/>
  <c r="I2148" i="4" s="1"/>
  <c r="J2154" i="4"/>
  <c r="I2154" i="4" s="1"/>
  <c r="J2200" i="4"/>
  <c r="I2200" i="4" s="1"/>
  <c r="J2213" i="4"/>
  <c r="I2213" i="4" s="1"/>
  <c r="J2220" i="4"/>
  <c r="I2220" i="4" s="1"/>
  <c r="J2223" i="4"/>
  <c r="I2223" i="4" s="1"/>
  <c r="J2266" i="4"/>
  <c r="I2266" i="4" s="1"/>
  <c r="J2283" i="4"/>
  <c r="I2283" i="4" s="1"/>
  <c r="J2286" i="4"/>
  <c r="I2286" i="4" s="1"/>
  <c r="J2341" i="4"/>
  <c r="I2341" i="4" s="1"/>
  <c r="J2351" i="4"/>
  <c r="I2351" i="4" s="1"/>
  <c r="J2372" i="4"/>
  <c r="I2372" i="4" s="1"/>
  <c r="J2392" i="4"/>
  <c r="I2392" i="4" s="1"/>
  <c r="J2412" i="4"/>
  <c r="I2412" i="4" s="1"/>
  <c r="J2536" i="4"/>
  <c r="I2536" i="4" s="1"/>
  <c r="J2550" i="4"/>
  <c r="I2550" i="4" s="1"/>
  <c r="J2693" i="4"/>
  <c r="I2693" i="4" s="1"/>
  <c r="J2776" i="4"/>
  <c r="I2776" i="4" s="1"/>
  <c r="J2787" i="4"/>
  <c r="I2787" i="4" s="1"/>
  <c r="J2790" i="4"/>
  <c r="I2790" i="4" s="1"/>
  <c r="J2802" i="4"/>
  <c r="I2802" i="4" s="1"/>
  <c r="J2858" i="4"/>
  <c r="I2858" i="4" s="1"/>
  <c r="J2864" i="4"/>
  <c r="I2864" i="4" s="1"/>
  <c r="J2883" i="4"/>
  <c r="I2883" i="4" s="1"/>
  <c r="J2895" i="4"/>
  <c r="I2895" i="4" s="1"/>
  <c r="J2953" i="4"/>
  <c r="I2953" i="4" s="1"/>
  <c r="J3003" i="4"/>
  <c r="I3003" i="4" s="1"/>
  <c r="J3028" i="4"/>
  <c r="I3028" i="4" s="1"/>
  <c r="J3031" i="4"/>
  <c r="I3031" i="4" s="1"/>
  <c r="J3043" i="4"/>
  <c r="I3043" i="4" s="1"/>
  <c r="J3046" i="4"/>
  <c r="I3046" i="4" s="1"/>
  <c r="J3120" i="4"/>
  <c r="I3120" i="4" s="1"/>
  <c r="J3129" i="4"/>
  <c r="I3129" i="4" s="1"/>
  <c r="J3136" i="4"/>
  <c r="I3136" i="4" s="1"/>
  <c r="J3145" i="4"/>
  <c r="I3145" i="4" s="1"/>
  <c r="J3177" i="4"/>
  <c r="I3177" i="4" s="1"/>
  <c r="J3184" i="4"/>
  <c r="I3184" i="4" s="1"/>
  <c r="J3193" i="4"/>
  <c r="I3193" i="4" s="1"/>
  <c r="J3200" i="4"/>
  <c r="I3200" i="4" s="1"/>
  <c r="J3209" i="4"/>
  <c r="I3209" i="4" s="1"/>
  <c r="J3216" i="4"/>
  <c r="I3216" i="4" s="1"/>
  <c r="J3225" i="4"/>
  <c r="I3225" i="4" s="1"/>
  <c r="J3232" i="4"/>
  <c r="I3232" i="4" s="1"/>
  <c r="J3241" i="4"/>
  <c r="I3241" i="4" s="1"/>
  <c r="J3264" i="4"/>
  <c r="I3264" i="4" s="1"/>
  <c r="J3273" i="4"/>
  <c r="I3273" i="4" s="1"/>
  <c r="J3280" i="4"/>
  <c r="I3280" i="4" s="1"/>
  <c r="J3289" i="4"/>
  <c r="I3289" i="4" s="1"/>
  <c r="J3296" i="4"/>
  <c r="I3296" i="4" s="1"/>
  <c r="J3312" i="4"/>
  <c r="I3312" i="4" s="1"/>
  <c r="J3321" i="4"/>
  <c r="I3321" i="4" s="1"/>
  <c r="J3328" i="4"/>
  <c r="I3328" i="4" s="1"/>
  <c r="J3337" i="4"/>
  <c r="I3337" i="4" s="1"/>
  <c r="J3344" i="4"/>
  <c r="I3344" i="4" s="1"/>
  <c r="J3353" i="4"/>
  <c r="I3353" i="4" s="1"/>
  <c r="J3360" i="4"/>
  <c r="I3360" i="4" s="1"/>
  <c r="J3369" i="4"/>
  <c r="I3369" i="4" s="1"/>
  <c r="J3376" i="4"/>
  <c r="I3376" i="4" s="1"/>
  <c r="J3385" i="4"/>
  <c r="I3385" i="4" s="1"/>
  <c r="J3392" i="4"/>
  <c r="I3392" i="4" s="1"/>
  <c r="J3424" i="4"/>
  <c r="I3424" i="4" s="1"/>
  <c r="J3436" i="4"/>
  <c r="I3436" i="4" s="1"/>
  <c r="J3470" i="4"/>
  <c r="I3470" i="4" s="1"/>
  <c r="J3519" i="4"/>
  <c r="I3519" i="4" s="1"/>
  <c r="J3525" i="4"/>
  <c r="I3525" i="4" s="1"/>
  <c r="J3593" i="4"/>
  <c r="I3593" i="4" s="1"/>
  <c r="J3670" i="4"/>
  <c r="I3670" i="4" s="1"/>
  <c r="J3673" i="4"/>
  <c r="I3673" i="4" s="1"/>
  <c r="J3710" i="4"/>
  <c r="I3710" i="4" s="1"/>
  <c r="J3774" i="4"/>
  <c r="I3774" i="4" s="1"/>
  <c r="J3789" i="4"/>
  <c r="I3789" i="4" s="1"/>
  <c r="J3806" i="4"/>
  <c r="I3806" i="4" s="1"/>
  <c r="J3821" i="4"/>
  <c r="I3821" i="4" s="1"/>
  <c r="J3838" i="4"/>
  <c r="I3838" i="4" s="1"/>
  <c r="J3885" i="4"/>
  <c r="I3885" i="4" s="1"/>
  <c r="J3934" i="4"/>
  <c r="I3934" i="4" s="1"/>
  <c r="J3966" i="4"/>
  <c r="I3966" i="4" s="1"/>
  <c r="J3981" i="4"/>
  <c r="I3981" i="4" s="1"/>
  <c r="J3998" i="4"/>
  <c r="I3998" i="4" s="1"/>
  <c r="J4013" i="4"/>
  <c r="I4013" i="4" s="1"/>
  <c r="J4030" i="4"/>
  <c r="I4030" i="4" s="1"/>
  <c r="J4045" i="4"/>
  <c r="I4045" i="4" s="1"/>
  <c r="J2" i="4"/>
  <c r="I2" i="4" s="1"/>
  <c r="K9" i="1"/>
  <c r="J9" i="1" s="1"/>
  <c r="K21" i="1"/>
  <c r="J21" i="1" s="1"/>
  <c r="K35" i="1"/>
  <c r="J35" i="1" s="1"/>
  <c r="K46" i="1"/>
  <c r="J46" i="1" s="1"/>
  <c r="K85" i="1"/>
  <c r="J85" i="1" s="1"/>
  <c r="K99" i="1"/>
  <c r="J99" i="1" s="1"/>
  <c r="K110" i="1"/>
  <c r="J110" i="1" s="1"/>
  <c r="K124" i="1"/>
  <c r="J124" i="1" s="1"/>
  <c r="K135" i="1"/>
  <c r="J135" i="1" s="1"/>
  <c r="K144" i="1"/>
  <c r="J144" i="1" s="1"/>
  <c r="K152" i="1"/>
  <c r="J152" i="1" s="1"/>
  <c r="K160" i="1"/>
  <c r="J160" i="1" s="1"/>
  <c r="K168" i="1"/>
  <c r="J168" i="1" s="1"/>
  <c r="K176" i="1"/>
  <c r="J176" i="1" s="1"/>
  <c r="K192" i="1"/>
  <c r="J192" i="1" s="1"/>
  <c r="K200" i="1"/>
  <c r="J200" i="1" s="1"/>
  <c r="K208" i="1"/>
  <c r="J208" i="1" s="1"/>
  <c r="K216" i="1"/>
  <c r="J216" i="1" s="1"/>
  <c r="K224" i="1"/>
  <c r="J224" i="1" s="1"/>
  <c r="K232" i="1"/>
  <c r="J232" i="1" s="1"/>
  <c r="K240" i="1"/>
  <c r="J240" i="1" s="1"/>
  <c r="K248" i="1"/>
  <c r="J248" i="1" s="1"/>
  <c r="K256" i="1"/>
  <c r="J256" i="1" s="1"/>
  <c r="K264" i="1"/>
  <c r="J264" i="1" s="1"/>
  <c r="K288" i="1"/>
  <c r="J288" i="1" s="1"/>
  <c r="K296" i="1"/>
  <c r="J296" i="1" s="1"/>
  <c r="K304" i="1"/>
  <c r="J304" i="1" s="1"/>
  <c r="K312" i="1"/>
  <c r="J312" i="1" s="1"/>
  <c r="K320" i="1"/>
  <c r="J320" i="1" s="1"/>
  <c r="K328" i="1"/>
  <c r="J328" i="1" s="1"/>
  <c r="K336" i="1"/>
  <c r="J336" i="1" s="1"/>
  <c r="K344" i="1"/>
  <c r="J344" i="1" s="1"/>
  <c r="K352" i="1"/>
  <c r="J352" i="1" s="1"/>
  <c r="K360" i="1"/>
  <c r="J360" i="1" s="1"/>
  <c r="K368" i="1"/>
  <c r="J368" i="1" s="1"/>
  <c r="K376" i="1"/>
  <c r="J376" i="1" s="1"/>
  <c r="K392" i="1"/>
  <c r="J392" i="1" s="1"/>
  <c r="K400" i="1"/>
  <c r="J400" i="1" s="1"/>
  <c r="K408" i="1"/>
  <c r="J408" i="1" s="1"/>
  <c r="K416" i="1"/>
  <c r="J416" i="1" s="1"/>
  <c r="K424" i="1"/>
  <c r="J424" i="1" s="1"/>
  <c r="K432" i="1"/>
  <c r="J432" i="1" s="1"/>
  <c r="K440" i="1"/>
  <c r="J440" i="1" s="1"/>
  <c r="K448" i="1"/>
  <c r="J448" i="1" s="1"/>
  <c r="K464" i="1"/>
  <c r="J464" i="1" s="1"/>
  <c r="K472" i="1"/>
  <c r="J472" i="1" s="1"/>
  <c r="K512" i="1"/>
  <c r="J512" i="1" s="1"/>
  <c r="K536" i="1"/>
  <c r="J536" i="1" s="1"/>
  <c r="K544" i="1"/>
  <c r="J544" i="1" s="1"/>
  <c r="K552" i="1"/>
  <c r="J552" i="1" s="1"/>
  <c r="K560" i="1"/>
  <c r="J560" i="1" s="1"/>
  <c r="K576" i="1"/>
  <c r="J576" i="1" s="1"/>
  <c r="K584" i="1"/>
  <c r="J584" i="1" s="1"/>
  <c r="K592" i="1"/>
  <c r="J592" i="1" s="1"/>
  <c r="K600" i="1"/>
  <c r="J600" i="1" s="1"/>
  <c r="K608" i="1"/>
  <c r="J608" i="1" s="1"/>
  <c r="K616" i="1"/>
  <c r="J616" i="1" s="1"/>
  <c r="K648" i="1"/>
  <c r="J648" i="1" s="1"/>
  <c r="K672" i="1"/>
  <c r="J672" i="1" s="1"/>
  <c r="K696" i="1"/>
  <c r="J696" i="1" s="1"/>
  <c r="K704" i="1"/>
  <c r="J704" i="1" s="1"/>
  <c r="K712" i="1"/>
  <c r="J712" i="1" s="1"/>
  <c r="K720" i="1"/>
  <c r="J720" i="1" s="1"/>
  <c r="K736" i="1"/>
  <c r="J736" i="1" s="1"/>
  <c r="K744" i="1"/>
  <c r="J744" i="1" s="1"/>
  <c r="K752" i="1"/>
  <c r="J752" i="1" s="1"/>
  <c r="K784" i="1"/>
  <c r="J784" i="1" s="1"/>
  <c r="K792" i="1"/>
  <c r="J792" i="1" s="1"/>
  <c r="K800" i="1"/>
  <c r="J800" i="1" s="1"/>
  <c r="K832" i="1"/>
  <c r="J832" i="1" s="1"/>
  <c r="K848" i="1"/>
  <c r="J848" i="1" s="1"/>
  <c r="K856" i="1"/>
  <c r="J856" i="1" s="1"/>
  <c r="K864" i="1"/>
  <c r="J864" i="1" s="1"/>
  <c r="K872" i="1"/>
  <c r="J872" i="1" s="1"/>
  <c r="K880" i="1"/>
  <c r="J880" i="1" s="1"/>
  <c r="K888" i="1"/>
  <c r="J888" i="1" s="1"/>
  <c r="K896" i="1"/>
  <c r="J896" i="1" s="1"/>
  <c r="K904" i="1"/>
  <c r="J904" i="1" s="1"/>
  <c r="K912" i="1"/>
  <c r="J912" i="1" s="1"/>
  <c r="K920" i="1"/>
  <c r="J920" i="1" s="1"/>
  <c r="K928" i="1"/>
  <c r="J928" i="1" s="1"/>
  <c r="K936" i="1"/>
  <c r="J936" i="1" s="1"/>
  <c r="K944" i="1"/>
  <c r="J944" i="1" s="1"/>
  <c r="K952" i="1"/>
  <c r="J952" i="1" s="1"/>
  <c r="K960" i="1"/>
  <c r="J960" i="1" s="1"/>
  <c r="K984" i="1"/>
  <c r="J984" i="1" s="1"/>
  <c r="K992" i="1"/>
  <c r="J992" i="1" s="1"/>
  <c r="K1000" i="1"/>
  <c r="J1000" i="1" s="1"/>
  <c r="K1008" i="1"/>
  <c r="J1008" i="1" s="1"/>
  <c r="O3264" i="1" s="1"/>
  <c r="K1016" i="1"/>
  <c r="J1016" i="1" s="1"/>
  <c r="K1024" i="1"/>
  <c r="J1024" i="1" s="1"/>
  <c r="K1032" i="1"/>
  <c r="J1032" i="1" s="1"/>
  <c r="K1040" i="1"/>
  <c r="J1040" i="1" s="1"/>
  <c r="K1048" i="1"/>
  <c r="J1048" i="1" s="1"/>
  <c r="K1056" i="1"/>
  <c r="J1056" i="1" s="1"/>
  <c r="O1056" i="1" s="1"/>
  <c r="K1064" i="1"/>
  <c r="J1064" i="1" s="1"/>
  <c r="K1072" i="1"/>
  <c r="J1072" i="1" s="1"/>
  <c r="K1080" i="1"/>
  <c r="J1080" i="1" s="1"/>
  <c r="K1088" i="1"/>
  <c r="J1088" i="1" s="1"/>
  <c r="K1096" i="1"/>
  <c r="J1096" i="1" s="1"/>
  <c r="K1104" i="1"/>
  <c r="J1104" i="1" s="1"/>
  <c r="K1112" i="1"/>
  <c r="J1112" i="1" s="1"/>
  <c r="K1120" i="1"/>
  <c r="J1120" i="1" s="1"/>
  <c r="K1128" i="1"/>
  <c r="J1128" i="1" s="1"/>
  <c r="K1136" i="1"/>
  <c r="J1136" i="1" s="1"/>
  <c r="K1144" i="1"/>
  <c r="J1144" i="1" s="1"/>
  <c r="O1144" i="1" s="1"/>
  <c r="K1152" i="1"/>
  <c r="J1152" i="1" s="1"/>
  <c r="K1160" i="1"/>
  <c r="J1160" i="1" s="1"/>
  <c r="K1168" i="1"/>
  <c r="J1168" i="1" s="1"/>
  <c r="K1176" i="1"/>
  <c r="J1176" i="1" s="1"/>
  <c r="K1184" i="1"/>
  <c r="J1184" i="1" s="1"/>
  <c r="K1192" i="1"/>
  <c r="J1192" i="1" s="1"/>
  <c r="K1200" i="1"/>
  <c r="J1200" i="1" s="1"/>
  <c r="K1208" i="1"/>
  <c r="J1208" i="1" s="1"/>
  <c r="K1216" i="1"/>
  <c r="J1216" i="1" s="1"/>
  <c r="K1224" i="1"/>
  <c r="J1224" i="1" s="1"/>
  <c r="K1232" i="1"/>
  <c r="J1232" i="1" s="1"/>
  <c r="K1240" i="1"/>
  <c r="J1240" i="1" s="1"/>
  <c r="K1248" i="1"/>
  <c r="J1248" i="1" s="1"/>
  <c r="K1256" i="1"/>
  <c r="J1256" i="1" s="1"/>
  <c r="K1264" i="1"/>
  <c r="J1264" i="1" s="1"/>
  <c r="K1272" i="1"/>
  <c r="J1272" i="1" s="1"/>
  <c r="K1280" i="1"/>
  <c r="J1280" i="1" s="1"/>
  <c r="K1288" i="1"/>
  <c r="J1288" i="1" s="1"/>
  <c r="K1344" i="1"/>
  <c r="J1344" i="1" s="1"/>
  <c r="K1352" i="1"/>
  <c r="J1352" i="1" s="1"/>
  <c r="K1360" i="1"/>
  <c r="J1360" i="1" s="1"/>
  <c r="K1376" i="1"/>
  <c r="J1376" i="1" s="1"/>
  <c r="K1384" i="1"/>
  <c r="J1384" i="1" s="1"/>
  <c r="K1392" i="1"/>
  <c r="J1392" i="1" s="1"/>
  <c r="K1416" i="1"/>
  <c r="J1416" i="1" s="1"/>
  <c r="K1424" i="1"/>
  <c r="J1424" i="1" s="1"/>
  <c r="K1432" i="1"/>
  <c r="J1432" i="1" s="1"/>
  <c r="K1440" i="1"/>
  <c r="J1440" i="1" s="1"/>
  <c r="K1448" i="1"/>
  <c r="J1448" i="1" s="1"/>
  <c r="K1456" i="1"/>
  <c r="J1456" i="1" s="1"/>
  <c r="K1464" i="1"/>
  <c r="J1464" i="1" s="1"/>
  <c r="K1472" i="1"/>
  <c r="J1472" i="1" s="1"/>
  <c r="K1480" i="1"/>
  <c r="J1480" i="1" s="1"/>
  <c r="K1488" i="1"/>
  <c r="J1488" i="1" s="1"/>
  <c r="K1496" i="1"/>
  <c r="J1496" i="1" s="1"/>
  <c r="K1504" i="1"/>
  <c r="J1504" i="1" s="1"/>
  <c r="K1512" i="1"/>
  <c r="J1512" i="1" s="1"/>
  <c r="K1520" i="1"/>
  <c r="J1520" i="1" s="1"/>
  <c r="K1528" i="1"/>
  <c r="J1528" i="1" s="1"/>
  <c r="K1536" i="1"/>
  <c r="J1536" i="1" s="1"/>
  <c r="K1544" i="1"/>
  <c r="J1544" i="1" s="1"/>
  <c r="K1552" i="1"/>
  <c r="J1552" i="1" s="1"/>
  <c r="K1560" i="1"/>
  <c r="J1560" i="1" s="1"/>
  <c r="K1568" i="1"/>
  <c r="J1568" i="1" s="1"/>
  <c r="K1576" i="1"/>
  <c r="J1576" i="1" s="1"/>
  <c r="O1576" i="1" s="1"/>
  <c r="K1592" i="1"/>
  <c r="J1592" i="1" s="1"/>
  <c r="K1600" i="1"/>
  <c r="J1600" i="1" s="1"/>
  <c r="K1616" i="1"/>
  <c r="J1616" i="1" s="1"/>
  <c r="K1624" i="1"/>
  <c r="J1624" i="1" s="1"/>
  <c r="K1632" i="1"/>
  <c r="J1632" i="1" s="1"/>
  <c r="K1640" i="1"/>
  <c r="J1640" i="1" s="1"/>
  <c r="K1648" i="1"/>
  <c r="J1648" i="1" s="1"/>
  <c r="K1656" i="1"/>
  <c r="J1656" i="1" s="1"/>
  <c r="K1664" i="1"/>
  <c r="J1664" i="1" s="1"/>
  <c r="K1672" i="1"/>
  <c r="J1672" i="1" s="1"/>
  <c r="K1680" i="1"/>
  <c r="J1680" i="1" s="1"/>
  <c r="K1720" i="1"/>
  <c r="J1720" i="1" s="1"/>
  <c r="K1728" i="1"/>
  <c r="J1728" i="1" s="1"/>
  <c r="K1736" i="1"/>
  <c r="J1736" i="1" s="1"/>
  <c r="K1760" i="1"/>
  <c r="J1760" i="1" s="1"/>
  <c r="K1768" i="1"/>
  <c r="J1768" i="1" s="1"/>
  <c r="K1776" i="1"/>
  <c r="J1776" i="1" s="1"/>
  <c r="K1784" i="1"/>
  <c r="J1784" i="1" s="1"/>
  <c r="K1792" i="1"/>
  <c r="J1792" i="1" s="1"/>
  <c r="K1808" i="1"/>
  <c r="J1808" i="1" s="1"/>
  <c r="K1832" i="1"/>
  <c r="J1832" i="1" s="1"/>
  <c r="K1840" i="1"/>
  <c r="J1840" i="1" s="1"/>
  <c r="K1848" i="1"/>
  <c r="J1848" i="1" s="1"/>
  <c r="K1856" i="1"/>
  <c r="J1856" i="1" s="1"/>
  <c r="K1864" i="1"/>
  <c r="J1864" i="1" s="1"/>
  <c r="K1872" i="1"/>
  <c r="J1872" i="1" s="1"/>
  <c r="K1896" i="1"/>
  <c r="J1896" i="1" s="1"/>
  <c r="K1904" i="1"/>
  <c r="J1904" i="1" s="1"/>
  <c r="K1912" i="1"/>
  <c r="J1912" i="1" s="1"/>
  <c r="K1920" i="1"/>
  <c r="J1920" i="1" s="1"/>
  <c r="K1936" i="1"/>
  <c r="J1936" i="1" s="1"/>
  <c r="K1944" i="1"/>
  <c r="J1944" i="1" s="1"/>
  <c r="K1952" i="1"/>
  <c r="J1952" i="1" s="1"/>
  <c r="K1960" i="1"/>
  <c r="J1960" i="1" s="1"/>
  <c r="K1968" i="1"/>
  <c r="J1968" i="1" s="1"/>
  <c r="K1984" i="1"/>
  <c r="J1984" i="1" s="1"/>
  <c r="K1992" i="1"/>
  <c r="J1992" i="1" s="1"/>
  <c r="K2000" i="1"/>
  <c r="J2000" i="1" s="1"/>
  <c r="K2008" i="1"/>
  <c r="J2008" i="1" s="1"/>
  <c r="K2016" i="1"/>
  <c r="J2016" i="1" s="1"/>
  <c r="K2024" i="1"/>
  <c r="J2024" i="1" s="1"/>
  <c r="K2048" i="1"/>
  <c r="J2048" i="1" s="1"/>
  <c r="K2056" i="1"/>
  <c r="J2056" i="1" s="1"/>
  <c r="K2064" i="1"/>
  <c r="J2064" i="1" s="1"/>
  <c r="K2072" i="1"/>
  <c r="J2072" i="1" s="1"/>
  <c r="K2080" i="1"/>
  <c r="J2080" i="1" s="1"/>
  <c r="K2088" i="1"/>
  <c r="J2088" i="1" s="1"/>
  <c r="K2096" i="1"/>
  <c r="J2096" i="1" s="1"/>
  <c r="K2104" i="1"/>
  <c r="J2104" i="1" s="1"/>
  <c r="K2112" i="1"/>
  <c r="J2112" i="1" s="1"/>
  <c r="K2120" i="1"/>
  <c r="J2120" i="1" s="1"/>
  <c r="K2128" i="1"/>
  <c r="J2128" i="1" s="1"/>
  <c r="K2136" i="1"/>
  <c r="J2136" i="1" s="1"/>
  <c r="K2144" i="1"/>
  <c r="J2144" i="1" s="1"/>
  <c r="K2152" i="1"/>
  <c r="J2152" i="1" s="1"/>
  <c r="K2160" i="1"/>
  <c r="J2160" i="1" s="1"/>
  <c r="K2168" i="1"/>
  <c r="J2168" i="1" s="1"/>
  <c r="K2176" i="1"/>
  <c r="J2176" i="1" s="1"/>
  <c r="K2184" i="1"/>
  <c r="J2184" i="1" s="1"/>
  <c r="K2192" i="1"/>
  <c r="J2192" i="1" s="1"/>
  <c r="K2200" i="1"/>
  <c r="J2200" i="1" s="1"/>
  <c r="K2208" i="1"/>
  <c r="J2208" i="1" s="1"/>
  <c r="K2216" i="1"/>
  <c r="J2216" i="1" s="1"/>
  <c r="K2224" i="1"/>
  <c r="J2224" i="1" s="1"/>
  <c r="K2232" i="1"/>
  <c r="J2232" i="1" s="1"/>
  <c r="K2240" i="1"/>
  <c r="J2240" i="1" s="1"/>
  <c r="K2248" i="1"/>
  <c r="J2248" i="1" s="1"/>
  <c r="K2256" i="1"/>
  <c r="J2256" i="1" s="1"/>
  <c r="K2264" i="1"/>
  <c r="J2264" i="1" s="1"/>
  <c r="K2272" i="1"/>
  <c r="J2272" i="1" s="1"/>
  <c r="K2280" i="1"/>
  <c r="J2280" i="1" s="1"/>
  <c r="K2288" i="1"/>
  <c r="J2288" i="1" s="1"/>
  <c r="K2296" i="1"/>
  <c r="J2296" i="1" s="1"/>
  <c r="K2304" i="1"/>
  <c r="J2304" i="1" s="1"/>
  <c r="K2328" i="1"/>
  <c r="J2328" i="1" s="1"/>
  <c r="K2336" i="1"/>
  <c r="J2336" i="1" s="1"/>
  <c r="K2344" i="1"/>
  <c r="J2344" i="1" s="1"/>
  <c r="K2352" i="1"/>
  <c r="J2352" i="1" s="1"/>
  <c r="K2360" i="1"/>
  <c r="J2360" i="1" s="1"/>
  <c r="K2368" i="1"/>
  <c r="J2368" i="1" s="1"/>
  <c r="K2376" i="1"/>
  <c r="J2376" i="1" s="1"/>
  <c r="K2384" i="1"/>
  <c r="J2384" i="1" s="1"/>
  <c r="K2392" i="1"/>
  <c r="J2392" i="1" s="1"/>
  <c r="K2400" i="1"/>
  <c r="J2400" i="1" s="1"/>
  <c r="K2408" i="1"/>
  <c r="J2408" i="1" s="1"/>
  <c r="K2424" i="1"/>
  <c r="J2424" i="1" s="1"/>
  <c r="K2472" i="1"/>
  <c r="J2472" i="1" s="1"/>
  <c r="K2496" i="1"/>
  <c r="J2496" i="1" s="1"/>
  <c r="K2512" i="1"/>
  <c r="J2512" i="1" s="1"/>
  <c r="K2520" i="1"/>
  <c r="J2520" i="1" s="1"/>
  <c r="K2528" i="1"/>
  <c r="J2528" i="1" s="1"/>
  <c r="K2536" i="1"/>
  <c r="J2536" i="1" s="1"/>
  <c r="K2544" i="1"/>
  <c r="J2544" i="1" s="1"/>
  <c r="K2552" i="1"/>
  <c r="J2552" i="1" s="1"/>
  <c r="K2560" i="1"/>
  <c r="J2560" i="1" s="1"/>
  <c r="K2584" i="1"/>
  <c r="J2584" i="1" s="1"/>
  <c r="K2592" i="1"/>
  <c r="J2592" i="1" s="1"/>
  <c r="K2600" i="1"/>
  <c r="J2600" i="1" s="1"/>
  <c r="K2632" i="1"/>
  <c r="J2632" i="1" s="1"/>
  <c r="K2656" i="1"/>
  <c r="J2656" i="1" s="1"/>
  <c r="K2664" i="1"/>
  <c r="J2664" i="1" s="1"/>
  <c r="K2704" i="1"/>
  <c r="J2704" i="1" s="1"/>
  <c r="K2712" i="1"/>
  <c r="J2712" i="1" s="1"/>
  <c r="K2728" i="1"/>
  <c r="J2728" i="1" s="1"/>
  <c r="K2768" i="1"/>
  <c r="J2768" i="1" s="1"/>
  <c r="O2768" i="1" s="1"/>
  <c r="K2776" i="1"/>
  <c r="J2776" i="1" s="1"/>
  <c r="K2784" i="1"/>
  <c r="J2784" i="1" s="1"/>
  <c r="K2792" i="1"/>
  <c r="J2792" i="1" s="1"/>
  <c r="K2800" i="1"/>
  <c r="J2800" i="1" s="1"/>
  <c r="K2808" i="1"/>
  <c r="J2808" i="1" s="1"/>
  <c r="K2816" i="1"/>
  <c r="J2816" i="1" s="1"/>
  <c r="K2840" i="1"/>
  <c r="J2840" i="1" s="1"/>
  <c r="K2856" i="1"/>
  <c r="J2856" i="1" s="1"/>
  <c r="K2864" i="1"/>
  <c r="J2864" i="1" s="1"/>
  <c r="K2872" i="1"/>
  <c r="J2872" i="1" s="1"/>
  <c r="K2880" i="1"/>
  <c r="J2880" i="1" s="1"/>
  <c r="K2888" i="1"/>
  <c r="J2888" i="1" s="1"/>
  <c r="K2896" i="1"/>
  <c r="J2896" i="1" s="1"/>
  <c r="K2904" i="1"/>
  <c r="J2904" i="1" s="1"/>
  <c r="K2912" i="1"/>
  <c r="J2912" i="1" s="1"/>
  <c r="K2920" i="1"/>
  <c r="J2920" i="1" s="1"/>
  <c r="K2928" i="1"/>
  <c r="J2928" i="1" s="1"/>
  <c r="K2936" i="1"/>
  <c r="J2936" i="1" s="1"/>
  <c r="K2960" i="1"/>
  <c r="J2960" i="1" s="1"/>
  <c r="K2968" i="1"/>
  <c r="J2968" i="1" s="1"/>
  <c r="K2984" i="1"/>
  <c r="J2984" i="1" s="1"/>
  <c r="K2992" i="1"/>
  <c r="J2992" i="1" s="1"/>
  <c r="K3000" i="1"/>
  <c r="J3000" i="1" s="1"/>
  <c r="K3008" i="1"/>
  <c r="J3008" i="1" s="1"/>
  <c r="K3016" i="1"/>
  <c r="J3016" i="1" s="1"/>
  <c r="K3024" i="1"/>
  <c r="J3024" i="1" s="1"/>
  <c r="K3032" i="1"/>
  <c r="J3032" i="1" s="1"/>
  <c r="K3040" i="1"/>
  <c r="J3040" i="1" s="1"/>
  <c r="K3048" i="1"/>
  <c r="J3048" i="1" s="1"/>
  <c r="K3120" i="1"/>
  <c r="J3120" i="1" s="1"/>
  <c r="K3128" i="1"/>
  <c r="J3128" i="1" s="1"/>
  <c r="K3136" i="1"/>
  <c r="J3136" i="1" s="1"/>
  <c r="K3144" i="1"/>
  <c r="J3144" i="1" s="1"/>
  <c r="K3176" i="1"/>
  <c r="J3176" i="1" s="1"/>
  <c r="K3184" i="1"/>
  <c r="J3184" i="1" s="1"/>
  <c r="K3192" i="1"/>
  <c r="J3192" i="1" s="1"/>
  <c r="K3200" i="1"/>
  <c r="J3200" i="1" s="1"/>
  <c r="K3208" i="1"/>
  <c r="J3208" i="1" s="1"/>
  <c r="K3216" i="1"/>
  <c r="J3216" i="1" s="1"/>
  <c r="K3224" i="1"/>
  <c r="J3224" i="1" s="1"/>
  <c r="K3232" i="1"/>
  <c r="J3232" i="1" s="1"/>
  <c r="K3240" i="1"/>
  <c r="J3240" i="1" s="1"/>
  <c r="K3264" i="1"/>
  <c r="J3264" i="1" s="1"/>
  <c r="K3272" i="1"/>
  <c r="J3272" i="1" s="1"/>
  <c r="K3280" i="1"/>
  <c r="J3280" i="1" s="1"/>
  <c r="K3288" i="1"/>
  <c r="J3288" i="1" s="1"/>
  <c r="K3296" i="1"/>
  <c r="J3296" i="1" s="1"/>
  <c r="K3304" i="1"/>
  <c r="J3304" i="1" s="1"/>
  <c r="K3312" i="1"/>
  <c r="J3312" i="1" s="1"/>
  <c r="K3320" i="1"/>
  <c r="J3320" i="1" s="1"/>
  <c r="K3328" i="1"/>
  <c r="J3328" i="1" s="1"/>
  <c r="K3336" i="1"/>
  <c r="J3336" i="1" s="1"/>
  <c r="K3344" i="1"/>
  <c r="J3344" i="1" s="1"/>
  <c r="K3352" i="1"/>
  <c r="J3352" i="1" s="1"/>
  <c r="K3360" i="1"/>
  <c r="J3360" i="1" s="1"/>
  <c r="K3368" i="1"/>
  <c r="J3368" i="1" s="1"/>
  <c r="K3376" i="1"/>
  <c r="J3376" i="1" s="1"/>
  <c r="K3384" i="1"/>
  <c r="J3384" i="1" s="1"/>
  <c r="K3392" i="1"/>
  <c r="J3392" i="1" s="1"/>
  <c r="K3424" i="1"/>
  <c r="J3424" i="1" s="1"/>
  <c r="K3432" i="1"/>
  <c r="J3432" i="1" s="1"/>
  <c r="K3440" i="1"/>
  <c r="J3440" i="1" s="1"/>
  <c r="J12" i="4"/>
  <c r="I12" i="4" s="1"/>
  <c r="J31" i="4"/>
  <c r="I31" i="4" s="1"/>
  <c r="J242" i="4"/>
  <c r="I242" i="4" s="1"/>
  <c r="J387" i="4"/>
  <c r="I387" i="4" s="1"/>
  <c r="J709" i="4"/>
  <c r="I709" i="4" s="1"/>
  <c r="J964" i="4"/>
  <c r="I964" i="4" s="1"/>
  <c r="J1101" i="4"/>
  <c r="I1101" i="4" s="1"/>
  <c r="J1165" i="4"/>
  <c r="I1165" i="4" s="1"/>
  <c r="J1229" i="4"/>
  <c r="I1229" i="4" s="1"/>
  <c r="J1293" i="4"/>
  <c r="I1293" i="4" s="1"/>
  <c r="J1357" i="4"/>
  <c r="I1357" i="4" s="1"/>
  <c r="J1421" i="4"/>
  <c r="I1421" i="4" s="1"/>
  <c r="J1485" i="4"/>
  <c r="I1485" i="4" s="1"/>
  <c r="J1549" i="4"/>
  <c r="I1549" i="4" s="1"/>
  <c r="J1907" i="4"/>
  <c r="I1907" i="4" s="1"/>
  <c r="J2080" i="4"/>
  <c r="I2080" i="4" s="1"/>
  <c r="J2098" i="4"/>
  <c r="I2098" i="4" s="1"/>
  <c r="J2105" i="4"/>
  <c r="I2105" i="4" s="1"/>
  <c r="J2114" i="4"/>
  <c r="I2114" i="4" s="1"/>
  <c r="J2146" i="4"/>
  <c r="I2146" i="4" s="1"/>
  <c r="J2179" i="4"/>
  <c r="I2179" i="4" s="1"/>
  <c r="J2234" i="4"/>
  <c r="I2234" i="4" s="1"/>
  <c r="J2240" i="4"/>
  <c r="I2240" i="4" s="1"/>
  <c r="J2257" i="4"/>
  <c r="I2257" i="4" s="1"/>
  <c r="J2274" i="4"/>
  <c r="I2274" i="4" s="1"/>
  <c r="J2297" i="4"/>
  <c r="I2297" i="4" s="1"/>
  <c r="J2473" i="4"/>
  <c r="I2473" i="4" s="1"/>
  <c r="J2513" i="4"/>
  <c r="I2513" i="4" s="1"/>
  <c r="J2527" i="4"/>
  <c r="I2527" i="4" s="1"/>
  <c r="J2561" i="4"/>
  <c r="I2561" i="4" s="1"/>
  <c r="J2571" i="4"/>
  <c r="I2571" i="4" s="1"/>
  <c r="J2666" i="4"/>
  <c r="I2666" i="4" s="1"/>
  <c r="J2706" i="4"/>
  <c r="I2706" i="4" s="1"/>
  <c r="J2724" i="4"/>
  <c r="I2724" i="4" s="1"/>
  <c r="J2740" i="4"/>
  <c r="I2740" i="4" s="1"/>
  <c r="J2756" i="4"/>
  <c r="I2756" i="4" s="1"/>
  <c r="J2772" i="4"/>
  <c r="I2772" i="4" s="1"/>
  <c r="J2779" i="4"/>
  <c r="I2779" i="4" s="1"/>
  <c r="J2794" i="4"/>
  <c r="I2794" i="4" s="1"/>
  <c r="J2797" i="4"/>
  <c r="I2797" i="4" s="1"/>
  <c r="J2809" i="4"/>
  <c r="I2809" i="4" s="1"/>
  <c r="J2812" i="4"/>
  <c r="I2812" i="4" s="1"/>
  <c r="J2815" i="4"/>
  <c r="I2815" i="4" s="1"/>
  <c r="J2868" i="4"/>
  <c r="I2868" i="4" s="1"/>
  <c r="J2887" i="4"/>
  <c r="I2887" i="4" s="1"/>
  <c r="J2908" i="4"/>
  <c r="I2908" i="4" s="1"/>
  <c r="J2957" i="4"/>
  <c r="I2957" i="4" s="1"/>
  <c r="J2960" i="4"/>
  <c r="I2960" i="4" s="1"/>
  <c r="J2963" i="4"/>
  <c r="I2963" i="4" s="1"/>
  <c r="J2988" i="4"/>
  <c r="I2988" i="4" s="1"/>
  <c r="J3016" i="4"/>
  <c r="I3016" i="4" s="1"/>
  <c r="J3035" i="4"/>
  <c r="I3035" i="4" s="1"/>
  <c r="J3125" i="4"/>
  <c r="I3125" i="4" s="1"/>
  <c r="J3132" i="4"/>
  <c r="I3132" i="4" s="1"/>
  <c r="J3141" i="4"/>
  <c r="I3141" i="4" s="1"/>
  <c r="J3148" i="4"/>
  <c r="I3148" i="4" s="1"/>
  <c r="J3173" i="4"/>
  <c r="I3173" i="4" s="1"/>
  <c r="J3180" i="4"/>
  <c r="I3180" i="4" s="1"/>
  <c r="J3189" i="4"/>
  <c r="I3189" i="4" s="1"/>
  <c r="J3196" i="4"/>
  <c r="I3196" i="4" s="1"/>
  <c r="J3205" i="4"/>
  <c r="I3205" i="4" s="1"/>
  <c r="J3212" i="4"/>
  <c r="I3212" i="4" s="1"/>
  <c r="J3221" i="4"/>
  <c r="I3221" i="4" s="1"/>
  <c r="J3228" i="4"/>
  <c r="I3228" i="4" s="1"/>
  <c r="J3244" i="4"/>
  <c r="I3244" i="4" s="1"/>
  <c r="J3253" i="4"/>
  <c r="I3253" i="4" s="1"/>
  <c r="J3269" i="4"/>
  <c r="I3269" i="4" s="1"/>
  <c r="J3276" i="4"/>
  <c r="I3276" i="4" s="1"/>
  <c r="J3285" i="4"/>
  <c r="I3285" i="4" s="1"/>
  <c r="J3292" i="4"/>
  <c r="I3292" i="4" s="1"/>
  <c r="J3301" i="4"/>
  <c r="I3301" i="4" s="1"/>
  <c r="J3317" i="4"/>
  <c r="I3317" i="4" s="1"/>
  <c r="J3324" i="4"/>
  <c r="I3324" i="4" s="1"/>
  <c r="J3333" i="4"/>
  <c r="I3333" i="4" s="1"/>
  <c r="J3340" i="4"/>
  <c r="I3340" i="4" s="1"/>
  <c r="J3349" i="4"/>
  <c r="I3349" i="4" s="1"/>
  <c r="J3356" i="4"/>
  <c r="I3356" i="4" s="1"/>
  <c r="J3365" i="4"/>
  <c r="I3365" i="4" s="1"/>
  <c r="J3372" i="4"/>
  <c r="I3372" i="4" s="1"/>
  <c r="J3381" i="4"/>
  <c r="I3381" i="4" s="1"/>
  <c r="J3388" i="4"/>
  <c r="I3388" i="4" s="1"/>
  <c r="J3440" i="4"/>
  <c r="I3440" i="4" s="1"/>
  <c r="J3474" i="4"/>
  <c r="I3474" i="4" s="1"/>
  <c r="J3477" i="4"/>
  <c r="I3477" i="4" s="1"/>
  <c r="J3523" i="4"/>
  <c r="I3523" i="4" s="1"/>
  <c r="J3529" i="4"/>
  <c r="I3529" i="4" s="1"/>
  <c r="J3532" i="4"/>
  <c r="I3532" i="4" s="1"/>
  <c r="J3535" i="4"/>
  <c r="I3535" i="4" s="1"/>
  <c r="J3585" i="4"/>
  <c r="I3585" i="4" s="1"/>
  <c r="J3610" i="4"/>
  <c r="I3610" i="4" s="1"/>
  <c r="J3613" i="4"/>
  <c r="I3613" i="4" s="1"/>
  <c r="J3628" i="4"/>
  <c r="I3628" i="4" s="1"/>
  <c r="J3640" i="4"/>
  <c r="I3640" i="4" s="1"/>
  <c r="J3677" i="4"/>
  <c r="I3677" i="4" s="1"/>
  <c r="J3734" i="4"/>
  <c r="I3734" i="4" s="1"/>
  <c r="J3737" i="4"/>
  <c r="I3737" i="4" s="1"/>
  <c r="J3760" i="4"/>
  <c r="I3760" i="4" s="1"/>
  <c r="J3792" i="4"/>
  <c r="I3792" i="4" s="1"/>
  <c r="J3798" i="4"/>
  <c r="I3798" i="4" s="1"/>
  <c r="J3801" i="4"/>
  <c r="I3801" i="4" s="1"/>
  <c r="J3824" i="4"/>
  <c r="I3824" i="4" s="1"/>
  <c r="J3830" i="4"/>
  <c r="I3830" i="4" s="1"/>
  <c r="J3833" i="4"/>
  <c r="I3833" i="4" s="1"/>
  <c r="J3862" i="4"/>
  <c r="I3862" i="4" s="1"/>
  <c r="J3888" i="4"/>
  <c r="I3888" i="4" s="1"/>
  <c r="J3926" i="4"/>
  <c r="I3926" i="4" s="1"/>
  <c r="J3929" i="4"/>
  <c r="I3929" i="4" s="1"/>
  <c r="J3952" i="4"/>
  <c r="I3952" i="4" s="1"/>
  <c r="J3958" i="4"/>
  <c r="I3958" i="4" s="1"/>
  <c r="J3961" i="4"/>
  <c r="I3961" i="4" s="1"/>
  <c r="J3993" i="4"/>
  <c r="I3993" i="4" s="1"/>
  <c r="J4016" i="4"/>
  <c r="I4016" i="4" s="1"/>
  <c r="J4022" i="4"/>
  <c r="I4022" i="4" s="1"/>
  <c r="J4025" i="4"/>
  <c r="I4025" i="4" s="1"/>
  <c r="J4048" i="4"/>
  <c r="I4048" i="4" s="1"/>
  <c r="K12" i="1"/>
  <c r="J12" i="1" s="1"/>
  <c r="K25" i="1"/>
  <c r="J25" i="1" s="1"/>
  <c r="K37" i="1"/>
  <c r="J37" i="1" s="1"/>
  <c r="O37" i="1" s="1"/>
  <c r="K51" i="1"/>
  <c r="J51" i="1" s="1"/>
  <c r="K89" i="1"/>
  <c r="J89" i="1" s="1"/>
  <c r="K101" i="1"/>
  <c r="J101" i="1" s="1"/>
  <c r="K126" i="1"/>
  <c r="J126" i="1" s="1"/>
  <c r="K137" i="1"/>
  <c r="J137" i="1" s="1"/>
  <c r="K146" i="1"/>
  <c r="J146" i="1" s="1"/>
  <c r="K162" i="1"/>
  <c r="J162" i="1" s="1"/>
  <c r="K178" i="1"/>
  <c r="J178" i="1" s="1"/>
  <c r="K194" i="1"/>
  <c r="J194" i="1" s="1"/>
  <c r="K202" i="1"/>
  <c r="J202" i="1" s="1"/>
  <c r="K210" i="1"/>
  <c r="J210" i="1" s="1"/>
  <c r="K218" i="1"/>
  <c r="J218" i="1" s="1"/>
  <c r="K226" i="1"/>
  <c r="J226" i="1" s="1"/>
  <c r="K234" i="1"/>
  <c r="J234" i="1" s="1"/>
  <c r="K242" i="1"/>
  <c r="J242" i="1" s="1"/>
  <c r="K250" i="1"/>
  <c r="J250" i="1" s="1"/>
  <c r="K258" i="1"/>
  <c r="J258" i="1" s="1"/>
  <c r="K266" i="1"/>
  <c r="J266" i="1" s="1"/>
  <c r="K290" i="1"/>
  <c r="J290" i="1" s="1"/>
  <c r="K298" i="1"/>
  <c r="J298" i="1" s="1"/>
  <c r="K306" i="1"/>
  <c r="J306" i="1" s="1"/>
  <c r="K314" i="1"/>
  <c r="J314" i="1" s="1"/>
  <c r="O314" i="1" s="1"/>
  <c r="K322" i="1"/>
  <c r="J322" i="1" s="1"/>
  <c r="K330" i="1"/>
  <c r="J330" i="1" s="1"/>
  <c r="O330" i="1" s="1"/>
  <c r="K338" i="1"/>
  <c r="J338" i="1" s="1"/>
  <c r="K346" i="1"/>
  <c r="J346" i="1" s="1"/>
  <c r="K354" i="1"/>
  <c r="J354" i="1" s="1"/>
  <c r="K362" i="1"/>
  <c r="J362" i="1" s="1"/>
  <c r="O362" i="1" s="1"/>
  <c r="K370" i="1"/>
  <c r="J370" i="1" s="1"/>
  <c r="K378" i="1"/>
  <c r="J378" i="1" s="1"/>
  <c r="K394" i="1"/>
  <c r="J394" i="1" s="1"/>
  <c r="K402" i="1"/>
  <c r="J402" i="1" s="1"/>
  <c r="K410" i="1"/>
  <c r="J410" i="1" s="1"/>
  <c r="K418" i="1"/>
  <c r="J418" i="1" s="1"/>
  <c r="K426" i="1"/>
  <c r="J426" i="1" s="1"/>
  <c r="K434" i="1"/>
  <c r="J434" i="1" s="1"/>
  <c r="K442" i="1"/>
  <c r="J442" i="1" s="1"/>
  <c r="K450" i="1"/>
  <c r="J450" i="1" s="1"/>
  <c r="K466" i="1"/>
  <c r="J466" i="1" s="1"/>
  <c r="K474" i="1"/>
  <c r="J474" i="1" s="1"/>
  <c r="K506" i="1"/>
  <c r="J506" i="1" s="1"/>
  <c r="K514" i="1"/>
  <c r="J514" i="1" s="1"/>
  <c r="K530" i="1"/>
  <c r="J530" i="1" s="1"/>
  <c r="O530" i="1" s="1"/>
  <c r="K538" i="1"/>
  <c r="J538" i="1" s="1"/>
  <c r="K546" i="1"/>
  <c r="J546" i="1" s="1"/>
  <c r="K554" i="1"/>
  <c r="J554" i="1" s="1"/>
  <c r="K578" i="1"/>
  <c r="J578" i="1" s="1"/>
  <c r="K586" i="1"/>
  <c r="J586" i="1" s="1"/>
  <c r="K594" i="1"/>
  <c r="J594" i="1" s="1"/>
  <c r="K602" i="1"/>
  <c r="J602" i="1" s="1"/>
  <c r="K610" i="1"/>
  <c r="J610" i="1" s="1"/>
  <c r="K618" i="1"/>
  <c r="J618" i="1" s="1"/>
  <c r="K650" i="1"/>
  <c r="J650" i="1" s="1"/>
  <c r="K698" i="1"/>
  <c r="J698" i="1" s="1"/>
  <c r="K706" i="1"/>
  <c r="J706" i="1" s="1"/>
  <c r="K714" i="1"/>
  <c r="J714" i="1" s="1"/>
  <c r="K722" i="1"/>
  <c r="J722" i="1" s="1"/>
  <c r="K730" i="1"/>
  <c r="J730" i="1" s="1"/>
  <c r="K738" i="1"/>
  <c r="J738" i="1" s="1"/>
  <c r="K746" i="1"/>
  <c r="J746" i="1" s="1"/>
  <c r="K754" i="1"/>
  <c r="J754" i="1" s="1"/>
  <c r="K794" i="1"/>
  <c r="J794" i="1" s="1"/>
  <c r="K802" i="1"/>
  <c r="J802" i="1" s="1"/>
  <c r="K842" i="1"/>
  <c r="J842" i="1" s="1"/>
  <c r="K850" i="1"/>
  <c r="J850" i="1" s="1"/>
  <c r="K858" i="1"/>
  <c r="J858" i="1" s="1"/>
  <c r="K866" i="1"/>
  <c r="J866" i="1" s="1"/>
  <c r="K874" i="1"/>
  <c r="J874" i="1" s="1"/>
  <c r="K882" i="1"/>
  <c r="J882" i="1" s="1"/>
  <c r="O882" i="1" s="1"/>
  <c r="K890" i="1"/>
  <c r="J890" i="1" s="1"/>
  <c r="K898" i="1"/>
  <c r="J898" i="1" s="1"/>
  <c r="O898" i="1" s="1"/>
  <c r="K906" i="1"/>
  <c r="J906" i="1" s="1"/>
  <c r="K914" i="1"/>
  <c r="J914" i="1" s="1"/>
  <c r="K922" i="1"/>
  <c r="J922" i="1" s="1"/>
  <c r="K930" i="1"/>
  <c r="J930" i="1" s="1"/>
  <c r="K938" i="1"/>
  <c r="J938" i="1" s="1"/>
  <c r="K946" i="1"/>
  <c r="J946" i="1" s="1"/>
  <c r="K954" i="1"/>
  <c r="J954" i="1" s="1"/>
  <c r="K962" i="1"/>
  <c r="J962" i="1" s="1"/>
  <c r="K986" i="1"/>
  <c r="J986" i="1" s="1"/>
  <c r="K994" i="1"/>
  <c r="J994" i="1" s="1"/>
  <c r="K1002" i="1"/>
  <c r="J1002" i="1" s="1"/>
  <c r="K1010" i="1"/>
  <c r="J1010" i="1" s="1"/>
  <c r="K1018" i="1"/>
  <c r="J1018" i="1" s="1"/>
  <c r="K1026" i="1"/>
  <c r="J1026" i="1" s="1"/>
  <c r="K1034" i="1"/>
  <c r="J1034" i="1" s="1"/>
  <c r="K1042" i="1"/>
  <c r="J1042" i="1" s="1"/>
  <c r="K1050" i="1"/>
  <c r="J1050" i="1" s="1"/>
  <c r="O1050" i="1" s="1"/>
  <c r="K1058" i="1"/>
  <c r="J1058" i="1" s="1"/>
  <c r="K1066" i="1"/>
  <c r="J1066" i="1" s="1"/>
  <c r="K1074" i="1"/>
  <c r="J1074" i="1" s="1"/>
  <c r="O1074" i="1" s="1"/>
  <c r="K1082" i="1"/>
  <c r="J1082" i="1" s="1"/>
  <c r="K1090" i="1"/>
  <c r="J1090" i="1" s="1"/>
  <c r="K1098" i="1"/>
  <c r="J1098" i="1" s="1"/>
  <c r="K1106" i="1"/>
  <c r="J1106" i="1" s="1"/>
  <c r="K1114" i="1"/>
  <c r="J1114" i="1" s="1"/>
  <c r="K1122" i="1"/>
  <c r="J1122" i="1" s="1"/>
  <c r="K1130" i="1"/>
  <c r="J1130" i="1" s="1"/>
  <c r="K1138" i="1"/>
  <c r="J1138" i="1" s="1"/>
  <c r="K1146" i="1"/>
  <c r="J1146" i="1" s="1"/>
  <c r="K1154" i="1"/>
  <c r="J1154" i="1" s="1"/>
  <c r="K1162" i="1"/>
  <c r="J1162" i="1" s="1"/>
  <c r="K1178" i="1"/>
  <c r="J1178" i="1" s="1"/>
  <c r="K1186" i="1"/>
  <c r="J1186" i="1" s="1"/>
  <c r="K1194" i="1"/>
  <c r="J1194" i="1" s="1"/>
  <c r="K1202" i="1"/>
  <c r="J1202" i="1" s="1"/>
  <c r="K1210" i="1"/>
  <c r="J1210" i="1" s="1"/>
  <c r="K1218" i="1"/>
  <c r="J1218" i="1" s="1"/>
  <c r="K1226" i="1"/>
  <c r="J1226" i="1" s="1"/>
  <c r="K1234" i="1"/>
  <c r="J1234" i="1" s="1"/>
  <c r="K1242" i="1"/>
  <c r="J1242" i="1" s="1"/>
  <c r="K1250" i="1"/>
  <c r="J1250" i="1" s="1"/>
  <c r="K1258" i="1"/>
  <c r="J1258" i="1" s="1"/>
  <c r="K1266" i="1"/>
  <c r="J1266" i="1" s="1"/>
  <c r="K1274" i="1"/>
  <c r="J1274" i="1" s="1"/>
  <c r="K1282" i="1"/>
  <c r="J1282" i="1" s="1"/>
  <c r="K1290" i="1"/>
  <c r="J1290" i="1" s="1"/>
  <c r="K1346" i="1"/>
  <c r="J1346" i="1" s="1"/>
  <c r="K1354" i="1"/>
  <c r="J1354" i="1" s="1"/>
  <c r="K1362" i="1"/>
  <c r="J1362" i="1" s="1"/>
  <c r="K1378" i="1"/>
  <c r="J1378" i="1" s="1"/>
  <c r="K1386" i="1"/>
  <c r="J1386" i="1" s="1"/>
  <c r="K1418" i="1"/>
  <c r="J1418" i="1" s="1"/>
  <c r="K1426" i="1"/>
  <c r="J1426" i="1" s="1"/>
  <c r="K1434" i="1"/>
  <c r="J1434" i="1" s="1"/>
  <c r="K1442" i="1"/>
  <c r="J1442" i="1" s="1"/>
  <c r="K1450" i="1"/>
  <c r="J1450" i="1" s="1"/>
  <c r="K1458" i="1"/>
  <c r="J1458" i="1" s="1"/>
  <c r="K1466" i="1"/>
  <c r="J1466" i="1" s="1"/>
  <c r="K1474" i="1"/>
  <c r="J1474" i="1" s="1"/>
  <c r="K1482" i="1"/>
  <c r="J1482" i="1" s="1"/>
  <c r="K1490" i="1"/>
  <c r="J1490" i="1" s="1"/>
  <c r="K1498" i="1"/>
  <c r="J1498" i="1" s="1"/>
  <c r="K1506" i="1"/>
  <c r="J1506" i="1" s="1"/>
  <c r="O1506" i="1" s="1"/>
  <c r="K1514" i="1"/>
  <c r="J1514" i="1" s="1"/>
  <c r="K1522" i="1"/>
  <c r="J1522" i="1" s="1"/>
  <c r="O1522" i="1" s="1"/>
  <c r="K1530" i="1"/>
  <c r="J1530" i="1" s="1"/>
  <c r="K1538" i="1"/>
  <c r="J1538" i="1" s="1"/>
  <c r="K1546" i="1"/>
  <c r="J1546" i="1" s="1"/>
  <c r="K1554" i="1"/>
  <c r="J1554" i="1" s="1"/>
  <c r="K1562" i="1"/>
  <c r="J1562" i="1" s="1"/>
  <c r="K1570" i="1"/>
  <c r="J1570" i="1" s="1"/>
  <c r="K1594" i="1"/>
  <c r="J1594" i="1" s="1"/>
  <c r="K1618" i="1"/>
  <c r="J1618" i="1" s="1"/>
  <c r="K1626" i="1"/>
  <c r="J1626" i="1" s="1"/>
  <c r="K1634" i="1"/>
  <c r="J1634" i="1" s="1"/>
  <c r="K1642" i="1"/>
  <c r="J1642" i="1" s="1"/>
  <c r="K1650" i="1"/>
  <c r="J1650" i="1" s="1"/>
  <c r="K1658" i="1"/>
  <c r="J1658" i="1" s="1"/>
  <c r="K1666" i="1"/>
  <c r="J1666" i="1" s="1"/>
  <c r="K1674" i="1"/>
  <c r="J1674" i="1" s="1"/>
  <c r="K1714" i="1"/>
  <c r="J1714" i="1" s="1"/>
  <c r="K1722" i="1"/>
  <c r="J1722" i="1" s="1"/>
  <c r="K1730" i="1"/>
  <c r="J1730" i="1" s="1"/>
  <c r="K1738" i="1"/>
  <c r="J1738" i="1" s="1"/>
  <c r="K1762" i="1"/>
  <c r="J1762" i="1" s="1"/>
  <c r="K1770" i="1"/>
  <c r="J1770" i="1" s="1"/>
  <c r="K1778" i="1"/>
  <c r="J1778" i="1" s="1"/>
  <c r="K1786" i="1"/>
  <c r="J1786" i="1" s="1"/>
  <c r="K1794" i="1"/>
  <c r="J1794" i="1" s="1"/>
  <c r="K1826" i="1"/>
  <c r="J1826" i="1" s="1"/>
  <c r="K1834" i="1"/>
  <c r="J1834" i="1" s="1"/>
  <c r="K1842" i="1"/>
  <c r="J1842" i="1" s="1"/>
  <c r="K1850" i="1"/>
  <c r="J1850" i="1" s="1"/>
  <c r="K1858" i="1"/>
  <c r="J1858" i="1" s="1"/>
  <c r="K1866" i="1"/>
  <c r="J1866" i="1" s="1"/>
  <c r="K1874" i="1"/>
  <c r="J1874" i="1" s="1"/>
  <c r="K1890" i="1"/>
  <c r="J1890" i="1" s="1"/>
  <c r="K1898" i="1"/>
  <c r="J1898" i="1" s="1"/>
  <c r="K1906" i="1"/>
  <c r="J1906" i="1" s="1"/>
  <c r="K1914" i="1"/>
  <c r="J1914" i="1" s="1"/>
  <c r="K1922" i="1"/>
  <c r="J1922" i="1" s="1"/>
  <c r="K1938" i="1"/>
  <c r="J1938" i="1" s="1"/>
  <c r="K1946" i="1"/>
  <c r="J1946" i="1" s="1"/>
  <c r="K1954" i="1"/>
  <c r="J1954" i="1" s="1"/>
  <c r="K1962" i="1"/>
  <c r="J1962" i="1" s="1"/>
  <c r="K1970" i="1"/>
  <c r="J1970" i="1" s="1"/>
  <c r="K1994" i="1"/>
  <c r="J1994" i="1" s="1"/>
  <c r="K2002" i="1"/>
  <c r="J2002" i="1" s="1"/>
  <c r="K2010" i="1"/>
  <c r="J2010" i="1" s="1"/>
  <c r="K2018" i="1"/>
  <c r="J2018" i="1" s="1"/>
  <c r="K2026" i="1"/>
  <c r="J2026" i="1" s="1"/>
  <c r="K2042" i="1"/>
  <c r="J2042" i="1" s="1"/>
  <c r="K2050" i="1"/>
  <c r="J2050" i="1" s="1"/>
  <c r="K2058" i="1"/>
  <c r="J2058" i="1" s="1"/>
  <c r="K2066" i="1"/>
  <c r="J2066" i="1" s="1"/>
  <c r="K2074" i="1"/>
  <c r="J2074" i="1" s="1"/>
  <c r="K2082" i="1"/>
  <c r="J2082" i="1" s="1"/>
  <c r="K2090" i="1"/>
  <c r="J2090" i="1" s="1"/>
  <c r="K2098" i="1"/>
  <c r="J2098" i="1" s="1"/>
  <c r="K2106" i="1"/>
  <c r="J2106" i="1" s="1"/>
  <c r="K2114" i="1"/>
  <c r="J2114" i="1" s="1"/>
  <c r="K2122" i="1"/>
  <c r="J2122" i="1" s="1"/>
  <c r="K2130" i="1"/>
  <c r="J2130" i="1" s="1"/>
  <c r="K2138" i="1"/>
  <c r="J2138" i="1" s="1"/>
  <c r="K2146" i="1"/>
  <c r="J2146" i="1" s="1"/>
  <c r="K2154" i="1"/>
  <c r="J2154" i="1" s="1"/>
  <c r="K2162" i="1"/>
  <c r="J2162" i="1" s="1"/>
  <c r="K2170" i="1"/>
  <c r="J2170" i="1" s="1"/>
  <c r="K2178" i="1"/>
  <c r="J2178" i="1" s="1"/>
  <c r="K2186" i="1"/>
  <c r="J2186" i="1" s="1"/>
  <c r="K2194" i="1"/>
  <c r="J2194" i="1" s="1"/>
  <c r="K2202" i="1"/>
  <c r="J2202" i="1" s="1"/>
  <c r="K2210" i="1"/>
  <c r="J2210" i="1" s="1"/>
  <c r="K2218" i="1"/>
  <c r="J2218" i="1" s="1"/>
  <c r="K2226" i="1"/>
  <c r="J2226" i="1" s="1"/>
  <c r="K2234" i="1"/>
  <c r="J2234" i="1" s="1"/>
  <c r="K2242" i="1"/>
  <c r="J2242" i="1" s="1"/>
  <c r="K2250" i="1"/>
  <c r="J2250" i="1" s="1"/>
  <c r="K2258" i="1"/>
  <c r="J2258" i="1" s="1"/>
  <c r="K2266" i="1"/>
  <c r="J2266" i="1" s="1"/>
  <c r="K2274" i="1"/>
  <c r="J2274" i="1" s="1"/>
  <c r="K2282" i="1"/>
  <c r="J2282" i="1" s="1"/>
  <c r="K2290" i="1"/>
  <c r="J2290" i="1" s="1"/>
  <c r="K2298" i="1"/>
  <c r="J2298" i="1" s="1"/>
  <c r="K2306" i="1"/>
  <c r="J2306" i="1" s="1"/>
  <c r="K2330" i="1"/>
  <c r="J2330" i="1" s="1"/>
  <c r="K2338" i="1"/>
  <c r="J2338" i="1" s="1"/>
  <c r="K2346" i="1"/>
  <c r="J2346" i="1" s="1"/>
  <c r="K2354" i="1"/>
  <c r="J2354" i="1" s="1"/>
  <c r="K2362" i="1"/>
  <c r="J2362" i="1" s="1"/>
  <c r="K2370" i="1"/>
  <c r="J2370" i="1" s="1"/>
  <c r="K2378" i="1"/>
  <c r="J2378" i="1" s="1"/>
  <c r="K2386" i="1"/>
  <c r="J2386" i="1" s="1"/>
  <c r="K2394" i="1"/>
  <c r="J2394" i="1" s="1"/>
  <c r="K2402" i="1"/>
  <c r="J2402" i="1" s="1"/>
  <c r="K2410" i="1"/>
  <c r="J2410" i="1" s="1"/>
  <c r="K2426" i="1"/>
  <c r="J2426" i="1" s="1"/>
  <c r="K2458" i="1"/>
  <c r="J2458" i="1" s="1"/>
  <c r="K2474" i="1"/>
  <c r="J2474" i="1" s="1"/>
  <c r="K2506" i="1"/>
  <c r="J2506" i="1" s="1"/>
  <c r="K2514" i="1"/>
  <c r="J2514" i="1" s="1"/>
  <c r="K2522" i="1"/>
  <c r="J2522" i="1" s="1"/>
  <c r="K2530" i="1"/>
  <c r="J2530" i="1" s="1"/>
  <c r="K2538" i="1"/>
  <c r="J2538" i="1" s="1"/>
  <c r="K2546" i="1"/>
  <c r="J2546" i="1" s="1"/>
  <c r="K2554" i="1"/>
  <c r="J2554" i="1" s="1"/>
  <c r="K2562" i="1"/>
  <c r="J2562" i="1" s="1"/>
  <c r="K2570" i="1"/>
  <c r="J2570" i="1" s="1"/>
  <c r="K2578" i="1"/>
  <c r="J2578" i="1" s="1"/>
  <c r="K2586" i="1"/>
  <c r="J2586" i="1" s="1"/>
  <c r="K2594" i="1"/>
  <c r="J2594" i="1" s="1"/>
  <c r="K2618" i="1"/>
  <c r="J2618" i="1" s="1"/>
  <c r="K2634" i="1"/>
  <c r="J2634" i="1" s="1"/>
  <c r="K2666" i="1"/>
  <c r="J2666" i="1" s="1"/>
  <c r="K2706" i="1"/>
  <c r="J2706" i="1" s="1"/>
  <c r="K2722" i="1"/>
  <c r="J2722" i="1" s="1"/>
  <c r="K2730" i="1"/>
  <c r="J2730" i="1" s="1"/>
  <c r="K2738" i="1"/>
  <c r="J2738" i="1" s="1"/>
  <c r="K2770" i="1"/>
  <c r="J2770" i="1" s="1"/>
  <c r="K2778" i="1"/>
  <c r="J2778" i="1" s="1"/>
  <c r="K2786" i="1"/>
  <c r="J2786" i="1" s="1"/>
  <c r="K2794" i="1"/>
  <c r="J2794" i="1" s="1"/>
  <c r="K2802" i="1"/>
  <c r="J2802" i="1" s="1"/>
  <c r="K2810" i="1"/>
  <c r="J2810" i="1" s="1"/>
  <c r="K2826" i="1"/>
  <c r="J2826" i="1" s="1"/>
  <c r="K2858" i="1"/>
  <c r="J2858" i="1" s="1"/>
  <c r="K2866" i="1"/>
  <c r="J2866" i="1" s="1"/>
  <c r="K2874" i="1"/>
  <c r="J2874" i="1" s="1"/>
  <c r="K2882" i="1"/>
  <c r="J2882" i="1" s="1"/>
  <c r="K2890" i="1"/>
  <c r="J2890" i="1" s="1"/>
  <c r="K2898" i="1"/>
  <c r="J2898" i="1" s="1"/>
  <c r="K2906" i="1"/>
  <c r="J2906" i="1" s="1"/>
  <c r="K2914" i="1"/>
  <c r="J2914" i="1" s="1"/>
  <c r="K2922" i="1"/>
  <c r="J2922" i="1" s="1"/>
  <c r="K2930" i="1"/>
  <c r="J2930" i="1" s="1"/>
  <c r="K2954" i="1"/>
  <c r="J2954" i="1" s="1"/>
  <c r="K2962" i="1"/>
  <c r="J2962" i="1" s="1"/>
  <c r="K2970" i="1"/>
  <c r="J2970" i="1" s="1"/>
  <c r="K2986" i="1"/>
  <c r="J2986" i="1" s="1"/>
  <c r="K2994" i="1"/>
  <c r="J2994" i="1" s="1"/>
  <c r="K3002" i="1"/>
  <c r="J3002" i="1" s="1"/>
  <c r="K3010" i="1"/>
  <c r="J3010" i="1" s="1"/>
  <c r="K3026" i="1"/>
  <c r="J3026" i="1" s="1"/>
  <c r="K3034" i="1"/>
  <c r="J3034" i="1" s="1"/>
  <c r="K3042" i="1"/>
  <c r="J3042" i="1" s="1"/>
  <c r="K3122" i="1"/>
  <c r="J3122" i="1" s="1"/>
  <c r="K3130" i="1"/>
  <c r="J3130" i="1" s="1"/>
  <c r="K3146" i="1"/>
  <c r="J3146" i="1" s="1"/>
  <c r="K3170" i="1"/>
  <c r="J3170" i="1" s="1"/>
  <c r="K3178" i="1"/>
  <c r="J3178" i="1" s="1"/>
  <c r="K3186" i="1"/>
  <c r="J3186" i="1" s="1"/>
  <c r="K3194" i="1"/>
  <c r="J3194" i="1" s="1"/>
  <c r="K3202" i="1"/>
  <c r="J3202" i="1" s="1"/>
  <c r="K3210" i="1"/>
  <c r="J3210" i="1" s="1"/>
  <c r="K3218" i="1"/>
  <c r="J3218" i="1" s="1"/>
  <c r="K3226" i="1"/>
  <c r="J3226" i="1" s="1"/>
  <c r="K3234" i="1"/>
  <c r="J3234" i="1" s="1"/>
  <c r="K3242" i="1"/>
  <c r="J3242" i="1" s="1"/>
  <c r="K3266" i="1"/>
  <c r="J3266" i="1" s="1"/>
  <c r="K3274" i="1"/>
  <c r="J3274" i="1" s="1"/>
  <c r="K3282" i="1"/>
  <c r="J3282" i="1" s="1"/>
  <c r="K3290" i="1"/>
  <c r="J3290" i="1" s="1"/>
  <c r="K3298" i="1"/>
  <c r="J3298" i="1" s="1"/>
  <c r="K3314" i="1"/>
  <c r="J3314" i="1" s="1"/>
  <c r="K3322" i="1"/>
  <c r="J3322" i="1" s="1"/>
  <c r="K3330" i="1"/>
  <c r="J3330" i="1" s="1"/>
  <c r="K3338" i="1"/>
  <c r="J3338" i="1" s="1"/>
  <c r="K3346" i="1"/>
  <c r="J3346" i="1" s="1"/>
  <c r="K3354" i="1"/>
  <c r="J3354" i="1" s="1"/>
  <c r="K3362" i="1"/>
  <c r="J3362" i="1" s="1"/>
  <c r="K3370" i="1"/>
  <c r="J3370" i="1" s="1"/>
  <c r="K3378" i="1"/>
  <c r="J3378" i="1" s="1"/>
  <c r="K3386" i="1"/>
  <c r="J3386" i="1" s="1"/>
  <c r="K3426" i="1"/>
  <c r="J3426" i="1" s="1"/>
  <c r="K3434" i="1"/>
  <c r="J3434" i="1" s="1"/>
  <c r="K3442" i="1"/>
  <c r="J3442" i="1" s="1"/>
  <c r="J446" i="4"/>
  <c r="I446" i="4" s="1"/>
  <c r="J465" i="4"/>
  <c r="I465" i="4" s="1"/>
  <c r="J472" i="4"/>
  <c r="I472" i="4" s="1"/>
  <c r="J1095" i="4"/>
  <c r="I1095" i="4" s="1"/>
  <c r="J1223" i="4"/>
  <c r="I1223" i="4" s="1"/>
  <c r="J1351" i="4"/>
  <c r="I1351" i="4" s="1"/>
  <c r="J1479" i="4"/>
  <c r="I1479" i="4" s="1"/>
  <c r="J1622" i="4"/>
  <c r="I1622" i="4" s="1"/>
  <c r="J1770" i="4"/>
  <c r="I1770" i="4" s="1"/>
  <c r="J1839" i="4"/>
  <c r="I1839" i="4" s="1"/>
  <c r="J1910" i="4"/>
  <c r="I1910" i="4" s="1"/>
  <c r="J1944" i="4"/>
  <c r="I1944" i="4" s="1"/>
  <c r="J2015" i="4"/>
  <c r="I2015" i="4" s="1"/>
  <c r="J2060" i="4"/>
  <c r="I2060" i="4" s="1"/>
  <c r="J2063" i="4"/>
  <c r="I2063" i="4" s="1"/>
  <c r="J2118" i="4"/>
  <c r="I2118" i="4" s="1"/>
  <c r="J2138" i="4"/>
  <c r="I2138" i="4" s="1"/>
  <c r="J2248" i="4"/>
  <c r="I2248" i="4" s="1"/>
  <c r="J2263" i="4"/>
  <c r="I2263" i="4" s="1"/>
  <c r="J2285" i="4"/>
  <c r="I2285" i="4" s="1"/>
  <c r="J2346" i="4"/>
  <c r="I2346" i="4" s="1"/>
  <c r="J2562" i="4"/>
  <c r="I2562" i="4" s="1"/>
  <c r="J2632" i="4"/>
  <c r="I2632" i="4" s="1"/>
  <c r="J2694" i="4"/>
  <c r="I2694" i="4" s="1"/>
  <c r="J2840" i="4"/>
  <c r="I2840" i="4" s="1"/>
  <c r="J2900" i="4"/>
  <c r="I2900" i="4" s="1"/>
  <c r="J2903" i="4"/>
  <c r="I2903" i="4" s="1"/>
  <c r="J2923" i="4"/>
  <c r="I2923" i="4" s="1"/>
  <c r="J2930" i="4"/>
  <c r="I2930" i="4" s="1"/>
  <c r="J2933" i="4"/>
  <c r="I2933" i="4" s="1"/>
  <c r="J2986" i="4"/>
  <c r="I2986" i="4" s="1"/>
  <c r="J3041" i="4"/>
  <c r="I3041" i="4" s="1"/>
  <c r="J3048" i="4"/>
  <c r="I3048" i="4" s="1"/>
  <c r="J3134" i="4"/>
  <c r="I3134" i="4" s="1"/>
  <c r="J3183" i="4"/>
  <c r="I3183" i="4" s="1"/>
  <c r="J3198" i="4"/>
  <c r="I3198" i="4" s="1"/>
  <c r="J3230" i="4"/>
  <c r="I3230" i="4" s="1"/>
  <c r="J3279" i="4"/>
  <c r="I3279" i="4" s="1"/>
  <c r="J3294" i="4"/>
  <c r="I3294" i="4" s="1"/>
  <c r="J3326" i="4"/>
  <c r="I3326" i="4" s="1"/>
  <c r="J3343" i="4"/>
  <c r="I3343" i="4" s="1"/>
  <c r="J3358" i="4"/>
  <c r="I3358" i="4" s="1"/>
  <c r="J3375" i="4"/>
  <c r="I3375" i="4" s="1"/>
  <c r="J3390" i="4"/>
  <c r="I3390" i="4" s="1"/>
  <c r="J3467" i="4"/>
  <c r="I3467" i="4" s="1"/>
  <c r="J3544" i="4"/>
  <c r="I3544" i="4" s="1"/>
  <c r="J3603" i="4"/>
  <c r="I3603" i="4" s="1"/>
  <c r="J3666" i="4"/>
  <c r="I3666" i="4" s="1"/>
  <c r="J3687" i="4"/>
  <c r="I3687" i="4" s="1"/>
  <c r="J3735" i="4"/>
  <c r="I3735" i="4" s="1"/>
  <c r="J3799" i="4"/>
  <c r="I3799" i="4" s="1"/>
  <c r="J3863" i="4"/>
  <c r="I3863" i="4" s="1"/>
  <c r="J3927" i="4"/>
  <c r="I3927" i="4" s="1"/>
  <c r="K11" i="1"/>
  <c r="J11" i="1" s="1"/>
  <c r="K36" i="1"/>
  <c r="J36" i="1" s="1"/>
  <c r="K86" i="1"/>
  <c r="J86" i="1" s="1"/>
  <c r="K113" i="1"/>
  <c r="J113" i="1" s="1"/>
  <c r="K136" i="1"/>
  <c r="J136" i="1" s="1"/>
  <c r="K153" i="1"/>
  <c r="J153" i="1" s="1"/>
  <c r="K169" i="1"/>
  <c r="J169" i="1" s="1"/>
  <c r="K201" i="1"/>
  <c r="J201" i="1" s="1"/>
  <c r="K217" i="1"/>
  <c r="J217" i="1" s="1"/>
  <c r="K233" i="1"/>
  <c r="J233" i="1" s="1"/>
  <c r="K249" i="1"/>
  <c r="J249" i="1" s="1"/>
  <c r="K265" i="1"/>
  <c r="J265" i="1" s="1"/>
  <c r="K297" i="1"/>
  <c r="J297" i="1" s="1"/>
  <c r="K313" i="1"/>
  <c r="J313" i="1" s="1"/>
  <c r="K329" i="1"/>
  <c r="J329" i="1" s="1"/>
  <c r="O329" i="1" s="1"/>
  <c r="K345" i="1"/>
  <c r="J345" i="1" s="1"/>
  <c r="K361" i="1"/>
  <c r="J361" i="1" s="1"/>
  <c r="O361" i="1" s="1"/>
  <c r="K377" i="1"/>
  <c r="J377" i="1" s="1"/>
  <c r="K393" i="1"/>
  <c r="J393" i="1" s="1"/>
  <c r="K409" i="1"/>
  <c r="J409" i="1" s="1"/>
  <c r="K425" i="1"/>
  <c r="J425" i="1" s="1"/>
  <c r="K441" i="1"/>
  <c r="J441" i="1" s="1"/>
  <c r="K473" i="1"/>
  <c r="J473" i="1" s="1"/>
  <c r="K537" i="1"/>
  <c r="J537" i="1" s="1"/>
  <c r="K553" i="1"/>
  <c r="J553" i="1" s="1"/>
  <c r="K585" i="1"/>
  <c r="J585" i="1" s="1"/>
  <c r="K601" i="1"/>
  <c r="J601" i="1" s="1"/>
  <c r="K617" i="1"/>
  <c r="J617" i="1" s="1"/>
  <c r="K649" i="1"/>
  <c r="J649" i="1" s="1"/>
  <c r="K697" i="1"/>
  <c r="J697" i="1" s="1"/>
  <c r="O697" i="1" s="1"/>
  <c r="K713" i="1"/>
  <c r="J713" i="1" s="1"/>
  <c r="K729" i="1"/>
  <c r="J729" i="1" s="1"/>
  <c r="K745" i="1"/>
  <c r="J745" i="1" s="1"/>
  <c r="K793" i="1"/>
  <c r="J793" i="1" s="1"/>
  <c r="K857" i="1"/>
  <c r="J857" i="1" s="1"/>
  <c r="K873" i="1"/>
  <c r="J873" i="1" s="1"/>
  <c r="K889" i="1"/>
  <c r="J889" i="1" s="1"/>
  <c r="K905" i="1"/>
  <c r="J905" i="1" s="1"/>
  <c r="K921" i="1"/>
  <c r="J921" i="1" s="1"/>
  <c r="K937" i="1"/>
  <c r="J937" i="1" s="1"/>
  <c r="K953" i="1"/>
  <c r="J953" i="1" s="1"/>
  <c r="K985" i="1"/>
  <c r="J985" i="1" s="1"/>
  <c r="K1001" i="1"/>
  <c r="J1001" i="1" s="1"/>
  <c r="K1017" i="1"/>
  <c r="J1017" i="1" s="1"/>
  <c r="K1033" i="1"/>
  <c r="J1033" i="1" s="1"/>
  <c r="K1049" i="1"/>
  <c r="J1049" i="1" s="1"/>
  <c r="K1065" i="1"/>
  <c r="J1065" i="1" s="1"/>
  <c r="K1081" i="1"/>
  <c r="J1081" i="1" s="1"/>
  <c r="K1097" i="1"/>
  <c r="J1097" i="1" s="1"/>
  <c r="K1113" i="1"/>
  <c r="J1113" i="1" s="1"/>
  <c r="K1129" i="1"/>
  <c r="J1129" i="1" s="1"/>
  <c r="K1145" i="1"/>
  <c r="J1145" i="1" s="1"/>
  <c r="K1161" i="1"/>
  <c r="J1161" i="1" s="1"/>
  <c r="K1177" i="1"/>
  <c r="J1177" i="1" s="1"/>
  <c r="K1193" i="1"/>
  <c r="J1193" i="1" s="1"/>
  <c r="K1209" i="1"/>
  <c r="J1209" i="1" s="1"/>
  <c r="K1225" i="1"/>
  <c r="J1225" i="1" s="1"/>
  <c r="K1241" i="1"/>
  <c r="J1241" i="1" s="1"/>
  <c r="K1257" i="1"/>
  <c r="J1257" i="1" s="1"/>
  <c r="K1273" i="1"/>
  <c r="J1273" i="1" s="1"/>
  <c r="K1289" i="1"/>
  <c r="J1289" i="1" s="1"/>
  <c r="K1353" i="1"/>
  <c r="J1353" i="1" s="1"/>
  <c r="K1385" i="1"/>
  <c r="J1385" i="1" s="1"/>
  <c r="K1417" i="1"/>
  <c r="J1417" i="1" s="1"/>
  <c r="K1433" i="1"/>
  <c r="J1433" i="1" s="1"/>
  <c r="K1449" i="1"/>
  <c r="J1449" i="1" s="1"/>
  <c r="K1465" i="1"/>
  <c r="J1465" i="1" s="1"/>
  <c r="K1481" i="1"/>
  <c r="J1481" i="1" s="1"/>
  <c r="K1497" i="1"/>
  <c r="J1497" i="1" s="1"/>
  <c r="K1513" i="1"/>
  <c r="J1513" i="1" s="1"/>
  <c r="K1529" i="1"/>
  <c r="J1529" i="1" s="1"/>
  <c r="K1545" i="1"/>
  <c r="J1545" i="1" s="1"/>
  <c r="K1561" i="1"/>
  <c r="J1561" i="1" s="1"/>
  <c r="O1561" i="1" s="1"/>
  <c r="K1593" i="1"/>
  <c r="J1593" i="1" s="1"/>
  <c r="O1593" i="1" s="1"/>
  <c r="K1625" i="1"/>
  <c r="J1625" i="1" s="1"/>
  <c r="K1641" i="1"/>
  <c r="J1641" i="1" s="1"/>
  <c r="K1657" i="1"/>
  <c r="J1657" i="1" s="1"/>
  <c r="K1673" i="1"/>
  <c r="J1673" i="1" s="1"/>
  <c r="K1721" i="1"/>
  <c r="J1721" i="1" s="1"/>
  <c r="K1737" i="1"/>
  <c r="J1737" i="1" s="1"/>
  <c r="K1769" i="1"/>
  <c r="J1769" i="1" s="1"/>
  <c r="K1785" i="1"/>
  <c r="J1785" i="1" s="1"/>
  <c r="K1833" i="1"/>
  <c r="J1833" i="1" s="1"/>
  <c r="K1849" i="1"/>
  <c r="J1849" i="1" s="1"/>
  <c r="K1865" i="1"/>
  <c r="J1865" i="1" s="1"/>
  <c r="K1897" i="1"/>
  <c r="J1897" i="1" s="1"/>
  <c r="K1913" i="1"/>
  <c r="J1913" i="1" s="1"/>
  <c r="K1945" i="1"/>
  <c r="J1945" i="1" s="1"/>
  <c r="K1961" i="1"/>
  <c r="J1961" i="1" s="1"/>
  <c r="K1993" i="1"/>
  <c r="J1993" i="1" s="1"/>
  <c r="K2009" i="1"/>
  <c r="J2009" i="1" s="1"/>
  <c r="K2025" i="1"/>
  <c r="J2025" i="1" s="1"/>
  <c r="K2057" i="1"/>
  <c r="J2057" i="1" s="1"/>
  <c r="K2073" i="1"/>
  <c r="J2073" i="1" s="1"/>
  <c r="K2089" i="1"/>
  <c r="J2089" i="1" s="1"/>
  <c r="K2105" i="1"/>
  <c r="J2105" i="1" s="1"/>
  <c r="K2121" i="1"/>
  <c r="J2121" i="1" s="1"/>
  <c r="K2137" i="1"/>
  <c r="J2137" i="1" s="1"/>
  <c r="K2153" i="1"/>
  <c r="J2153" i="1" s="1"/>
  <c r="K2169" i="1"/>
  <c r="J2169" i="1" s="1"/>
  <c r="K2185" i="1"/>
  <c r="J2185" i="1" s="1"/>
  <c r="K2201" i="1"/>
  <c r="J2201" i="1" s="1"/>
  <c r="K2217" i="1"/>
  <c r="J2217" i="1" s="1"/>
  <c r="K2233" i="1"/>
  <c r="J2233" i="1" s="1"/>
  <c r="K2249" i="1"/>
  <c r="J2249" i="1" s="1"/>
  <c r="K2265" i="1"/>
  <c r="J2265" i="1" s="1"/>
  <c r="K2281" i="1"/>
  <c r="J2281" i="1" s="1"/>
  <c r="K2297" i="1"/>
  <c r="J2297" i="1" s="1"/>
  <c r="K2329" i="1"/>
  <c r="J2329" i="1" s="1"/>
  <c r="K2345" i="1"/>
  <c r="J2345" i="1" s="1"/>
  <c r="K2361" i="1"/>
  <c r="J2361" i="1" s="1"/>
  <c r="K2377" i="1"/>
  <c r="J2377" i="1" s="1"/>
  <c r="K2393" i="1"/>
  <c r="J2393" i="1" s="1"/>
  <c r="K2409" i="1"/>
  <c r="J2409" i="1" s="1"/>
  <c r="K2425" i="1"/>
  <c r="J2425" i="1" s="1"/>
  <c r="K2473" i="1"/>
  <c r="J2473" i="1" s="1"/>
  <c r="K2505" i="1"/>
  <c r="J2505" i="1" s="1"/>
  <c r="K2521" i="1"/>
  <c r="J2521" i="1" s="1"/>
  <c r="K2537" i="1"/>
  <c r="J2537" i="1" s="1"/>
  <c r="K2553" i="1"/>
  <c r="J2553" i="1" s="1"/>
  <c r="K2569" i="1"/>
  <c r="J2569" i="1" s="1"/>
  <c r="K2585" i="1"/>
  <c r="J2585" i="1" s="1"/>
  <c r="K2617" i="1"/>
  <c r="J2617" i="1" s="1"/>
  <c r="K2633" i="1"/>
  <c r="J2633" i="1" s="1"/>
  <c r="K2665" i="1"/>
  <c r="J2665" i="1" s="1"/>
  <c r="K2713" i="1"/>
  <c r="J2713" i="1" s="1"/>
  <c r="K2729" i="1"/>
  <c r="J2729" i="1" s="1"/>
  <c r="K2777" i="1"/>
  <c r="J2777" i="1" s="1"/>
  <c r="K2793" i="1"/>
  <c r="J2793" i="1" s="1"/>
  <c r="K2809" i="1"/>
  <c r="J2809" i="1" s="1"/>
  <c r="K2825" i="1"/>
  <c r="J2825" i="1" s="1"/>
  <c r="K2857" i="1"/>
  <c r="J2857" i="1" s="1"/>
  <c r="K2873" i="1"/>
  <c r="J2873" i="1" s="1"/>
  <c r="K2889" i="1"/>
  <c r="J2889" i="1" s="1"/>
  <c r="K2905" i="1"/>
  <c r="J2905" i="1" s="1"/>
  <c r="K2921" i="1"/>
  <c r="J2921" i="1" s="1"/>
  <c r="K2953" i="1"/>
  <c r="J2953" i="1" s="1"/>
  <c r="K2969" i="1"/>
  <c r="J2969" i="1" s="1"/>
  <c r="K2985" i="1"/>
  <c r="J2985" i="1" s="1"/>
  <c r="K3001" i="1"/>
  <c r="J3001" i="1" s="1"/>
  <c r="K3033" i="1"/>
  <c r="J3033" i="1" s="1"/>
  <c r="K3113" i="1"/>
  <c r="J3113" i="1" s="1"/>
  <c r="K3129" i="1"/>
  <c r="J3129" i="1" s="1"/>
  <c r="K3145" i="1"/>
  <c r="J3145" i="1" s="1"/>
  <c r="K3177" i="1"/>
  <c r="J3177" i="1" s="1"/>
  <c r="K3193" i="1"/>
  <c r="J3193" i="1" s="1"/>
  <c r="K3209" i="1"/>
  <c r="J3209" i="1" s="1"/>
  <c r="K3225" i="1"/>
  <c r="J3225" i="1" s="1"/>
  <c r="K3241" i="1"/>
  <c r="J3241" i="1" s="1"/>
  <c r="K3273" i="1"/>
  <c r="J3273" i="1" s="1"/>
  <c r="K3289" i="1"/>
  <c r="J3289" i="1" s="1"/>
  <c r="K3321" i="1"/>
  <c r="J3321" i="1" s="1"/>
  <c r="K3337" i="1"/>
  <c r="J3337" i="1" s="1"/>
  <c r="K3353" i="1"/>
  <c r="J3353" i="1" s="1"/>
  <c r="K3369" i="1"/>
  <c r="J3369" i="1" s="1"/>
  <c r="K3381" i="1"/>
  <c r="J3381" i="1" s="1"/>
  <c r="K3433" i="1"/>
  <c r="J3433" i="1" s="1"/>
  <c r="K3469" i="1"/>
  <c r="J3469" i="1" s="1"/>
  <c r="K3478" i="1"/>
  <c r="J3478" i="1" s="1"/>
  <c r="K3494" i="1"/>
  <c r="J3494" i="1" s="1"/>
  <c r="K3518" i="1"/>
  <c r="J3518" i="1" s="1"/>
  <c r="K3526" i="1"/>
  <c r="J3526" i="1" s="1"/>
  <c r="K3534" i="1"/>
  <c r="J3534" i="1" s="1"/>
  <c r="K3542" i="1"/>
  <c r="J3542" i="1" s="1"/>
  <c r="K3558" i="1"/>
  <c r="J3558" i="1" s="1"/>
  <c r="K3590" i="1"/>
  <c r="J3590" i="1" s="1"/>
  <c r="K3598" i="1"/>
  <c r="J3598" i="1" s="1"/>
  <c r="K3606" i="1"/>
  <c r="J3606" i="1" s="1"/>
  <c r="K3622" i="1"/>
  <c r="J3622" i="1" s="1"/>
  <c r="K3630" i="1"/>
  <c r="J3630" i="1" s="1"/>
  <c r="K3638" i="1"/>
  <c r="J3638" i="1" s="1"/>
  <c r="K3646" i="1"/>
  <c r="J3646" i="1" s="1"/>
  <c r="K3654" i="1"/>
  <c r="J3654" i="1" s="1"/>
  <c r="K3662" i="1"/>
  <c r="J3662" i="1" s="1"/>
  <c r="K3670" i="1"/>
  <c r="J3670" i="1" s="1"/>
  <c r="K3678" i="1"/>
  <c r="J3678" i="1" s="1"/>
  <c r="K3686" i="1"/>
  <c r="J3686" i="1" s="1"/>
  <c r="K3710" i="1"/>
  <c r="J3710" i="1" s="1"/>
  <c r="K3718" i="1"/>
  <c r="J3718" i="1" s="1"/>
  <c r="K3734" i="1"/>
  <c r="J3734" i="1" s="1"/>
  <c r="K3774" i="1"/>
  <c r="J3774" i="1" s="1"/>
  <c r="K3790" i="1"/>
  <c r="J3790" i="1" s="1"/>
  <c r="K3798" i="1"/>
  <c r="J3798" i="1" s="1"/>
  <c r="K3806" i="1"/>
  <c r="J3806" i="1" s="1"/>
  <c r="K3814" i="1"/>
  <c r="J3814" i="1" s="1"/>
  <c r="K3822" i="1"/>
  <c r="J3822" i="1" s="1"/>
  <c r="K3830" i="1"/>
  <c r="J3830" i="1" s="1"/>
  <c r="K3838" i="1"/>
  <c r="J3838" i="1" s="1"/>
  <c r="K3846" i="1"/>
  <c r="J3846" i="1" s="1"/>
  <c r="K3854" i="1"/>
  <c r="J3854" i="1" s="1"/>
  <c r="K3862" i="1"/>
  <c r="J3862" i="1" s="1"/>
  <c r="K3878" i="1"/>
  <c r="J3878" i="1" s="1"/>
  <c r="K3886" i="1"/>
  <c r="J3886" i="1" s="1"/>
  <c r="K3926" i="1"/>
  <c r="J3926" i="1" s="1"/>
  <c r="K3934" i="1"/>
  <c r="J3934" i="1" s="1"/>
  <c r="K3942" i="1"/>
  <c r="J3942" i="1" s="1"/>
  <c r="K3958" i="1"/>
  <c r="J3958" i="1" s="1"/>
  <c r="K3966" i="1"/>
  <c r="J3966" i="1" s="1"/>
  <c r="K3974" i="1"/>
  <c r="J3974" i="1" s="1"/>
  <c r="K3982" i="1"/>
  <c r="J3982" i="1" s="1"/>
  <c r="K3998" i="1"/>
  <c r="J3998" i="1" s="1"/>
  <c r="K4006" i="1"/>
  <c r="J4006" i="1" s="1"/>
  <c r="J34" i="4"/>
  <c r="I34" i="4" s="1"/>
  <c r="J364" i="4"/>
  <c r="I364" i="4" s="1"/>
  <c r="J439" i="4"/>
  <c r="I439" i="4" s="1"/>
  <c r="J752" i="4"/>
  <c r="I752" i="4" s="1"/>
  <c r="J850" i="4"/>
  <c r="I850" i="4" s="1"/>
  <c r="J1084" i="4"/>
  <c r="I1084" i="4" s="1"/>
  <c r="J1161" i="4"/>
  <c r="I1161" i="4" s="1"/>
  <c r="J1289" i="4"/>
  <c r="I1289" i="4" s="1"/>
  <c r="J1417" i="4"/>
  <c r="I1417" i="4" s="1"/>
  <c r="J1545" i="4"/>
  <c r="I1545" i="4" s="1"/>
  <c r="J1674" i="4"/>
  <c r="I1674" i="4" s="1"/>
  <c r="J1734" i="4"/>
  <c r="I1734" i="4" s="1"/>
  <c r="J1764" i="4"/>
  <c r="I1764" i="4" s="1"/>
  <c r="J1767" i="4"/>
  <c r="I1767" i="4" s="1"/>
  <c r="J1782" i="4"/>
  <c r="I1782" i="4" s="1"/>
  <c r="J2012" i="4"/>
  <c r="I2012" i="4" s="1"/>
  <c r="J2057" i="4"/>
  <c r="I2057" i="4" s="1"/>
  <c r="J2132" i="4"/>
  <c r="I2132" i="4" s="1"/>
  <c r="J2183" i="4"/>
  <c r="I2183" i="4" s="1"/>
  <c r="J2211" i="4"/>
  <c r="I2211" i="4" s="1"/>
  <c r="J2282" i="4"/>
  <c r="I2282" i="4" s="1"/>
  <c r="J2329" i="4"/>
  <c r="I2329" i="4" s="1"/>
  <c r="J2332" i="4"/>
  <c r="I2332" i="4" s="1"/>
  <c r="J2343" i="4"/>
  <c r="I2343" i="4" s="1"/>
  <c r="J2389" i="4"/>
  <c r="I2389" i="4" s="1"/>
  <c r="J2407" i="4"/>
  <c r="I2407" i="4" s="1"/>
  <c r="J2414" i="4"/>
  <c r="I2414" i="4" s="1"/>
  <c r="J2461" i="4"/>
  <c r="I2461" i="4" s="1"/>
  <c r="J2622" i="4"/>
  <c r="I2622" i="4" s="1"/>
  <c r="J2664" i="4"/>
  <c r="I2664" i="4" s="1"/>
  <c r="J2768" i="4"/>
  <c r="I2768" i="4" s="1"/>
  <c r="J2774" i="4"/>
  <c r="I2774" i="4" s="1"/>
  <c r="J2777" i="4"/>
  <c r="I2777" i="4" s="1"/>
  <c r="J2830" i="4"/>
  <c r="I2830" i="4" s="1"/>
  <c r="J2865" i="4"/>
  <c r="I2865" i="4" s="1"/>
  <c r="J2893" i="4"/>
  <c r="I2893" i="4" s="1"/>
  <c r="J2920" i="4"/>
  <c r="I2920" i="4" s="1"/>
  <c r="J2927" i="4"/>
  <c r="I2927" i="4" s="1"/>
  <c r="J2958" i="4"/>
  <c r="I2958" i="4" s="1"/>
  <c r="J3038" i="4"/>
  <c r="I3038" i="4" s="1"/>
  <c r="J3045" i="4"/>
  <c r="I3045" i="4" s="1"/>
  <c r="J3128" i="4"/>
  <c r="I3128" i="4" s="1"/>
  <c r="J3192" i="4"/>
  <c r="I3192" i="4" s="1"/>
  <c r="J3224" i="4"/>
  <c r="I3224" i="4" s="1"/>
  <c r="J3288" i="4"/>
  <c r="I3288" i="4" s="1"/>
  <c r="J3320" i="4"/>
  <c r="I3320" i="4" s="1"/>
  <c r="J3352" i="4"/>
  <c r="I3352" i="4" s="1"/>
  <c r="J3384" i="4"/>
  <c r="I3384" i="4" s="1"/>
  <c r="J3530" i="4"/>
  <c r="I3530" i="4" s="1"/>
  <c r="J3600" i="4"/>
  <c r="I3600" i="4" s="1"/>
  <c r="J3638" i="4"/>
  <c r="I3638" i="4" s="1"/>
  <c r="J3813" i="4"/>
  <c r="I3813" i="4" s="1"/>
  <c r="J3877" i="4"/>
  <c r="I3877" i="4" s="1"/>
  <c r="J3941" i="4"/>
  <c r="I3941" i="4" s="1"/>
  <c r="J4005" i="4"/>
  <c r="I4005" i="4" s="1"/>
  <c r="K13" i="1"/>
  <c r="J13" i="1" s="1"/>
  <c r="K38" i="1"/>
  <c r="J38" i="1" s="1"/>
  <c r="K65" i="1"/>
  <c r="J65" i="1" s="1"/>
  <c r="K91" i="1"/>
  <c r="J91" i="1" s="1"/>
  <c r="K139" i="1"/>
  <c r="J139" i="1" s="1"/>
  <c r="K203" i="1"/>
  <c r="J203" i="1" s="1"/>
  <c r="K219" i="1"/>
  <c r="J219" i="1" s="1"/>
  <c r="K235" i="1"/>
  <c r="J235" i="1" s="1"/>
  <c r="K251" i="1"/>
  <c r="J251" i="1" s="1"/>
  <c r="K267" i="1"/>
  <c r="J267" i="1" s="1"/>
  <c r="K299" i="1"/>
  <c r="J299" i="1" s="1"/>
  <c r="K315" i="1"/>
  <c r="J315" i="1" s="1"/>
  <c r="K331" i="1"/>
  <c r="J331" i="1" s="1"/>
  <c r="K347" i="1"/>
  <c r="J347" i="1" s="1"/>
  <c r="K363" i="1"/>
  <c r="J363" i="1" s="1"/>
  <c r="K379" i="1"/>
  <c r="J379" i="1" s="1"/>
  <c r="K395" i="1"/>
  <c r="J395" i="1" s="1"/>
  <c r="K411" i="1"/>
  <c r="J411" i="1" s="1"/>
  <c r="K427" i="1"/>
  <c r="J427" i="1" s="1"/>
  <c r="K443" i="1"/>
  <c r="J443" i="1" s="1"/>
  <c r="K459" i="1"/>
  <c r="J459" i="1" s="1"/>
  <c r="O459" i="1" s="1"/>
  <c r="K475" i="1"/>
  <c r="J475" i="1" s="1"/>
  <c r="K491" i="1"/>
  <c r="J491" i="1" s="1"/>
  <c r="K507" i="1"/>
  <c r="J507" i="1" s="1"/>
  <c r="K539" i="1"/>
  <c r="J539" i="1" s="1"/>
  <c r="K555" i="1"/>
  <c r="J555" i="1" s="1"/>
  <c r="K587" i="1"/>
  <c r="J587" i="1" s="1"/>
  <c r="K603" i="1"/>
  <c r="J603" i="1" s="1"/>
  <c r="K619" i="1"/>
  <c r="J619" i="1" s="1"/>
  <c r="K651" i="1"/>
  <c r="J651" i="1" s="1"/>
  <c r="K699" i="1"/>
  <c r="J699" i="1" s="1"/>
  <c r="K715" i="1"/>
  <c r="J715" i="1" s="1"/>
  <c r="K731" i="1"/>
  <c r="J731" i="1" s="1"/>
  <c r="K747" i="1"/>
  <c r="J747" i="1" s="1"/>
  <c r="K795" i="1"/>
  <c r="J795" i="1" s="1"/>
  <c r="K843" i="1"/>
  <c r="J843" i="1" s="1"/>
  <c r="K859" i="1"/>
  <c r="J859" i="1" s="1"/>
  <c r="K875" i="1"/>
  <c r="J875" i="1" s="1"/>
  <c r="K891" i="1"/>
  <c r="J891" i="1" s="1"/>
  <c r="K907" i="1"/>
  <c r="J907" i="1" s="1"/>
  <c r="K923" i="1"/>
  <c r="J923" i="1" s="1"/>
  <c r="K939" i="1"/>
  <c r="J939" i="1" s="1"/>
  <c r="K955" i="1"/>
  <c r="J955" i="1" s="1"/>
  <c r="K987" i="1"/>
  <c r="J987" i="1" s="1"/>
  <c r="K1003" i="1"/>
  <c r="J1003" i="1" s="1"/>
  <c r="K1019" i="1"/>
  <c r="J1019" i="1" s="1"/>
  <c r="K1035" i="1"/>
  <c r="J1035" i="1" s="1"/>
  <c r="K1051" i="1"/>
  <c r="J1051" i="1" s="1"/>
  <c r="K1067" i="1"/>
  <c r="J1067" i="1" s="1"/>
  <c r="K1083" i="1"/>
  <c r="J1083" i="1" s="1"/>
  <c r="K1099" i="1"/>
  <c r="J1099" i="1" s="1"/>
  <c r="K1115" i="1"/>
  <c r="J1115" i="1" s="1"/>
  <c r="K1131" i="1"/>
  <c r="J1131" i="1" s="1"/>
  <c r="K1147" i="1"/>
  <c r="J1147" i="1" s="1"/>
  <c r="K1163" i="1"/>
  <c r="J1163" i="1" s="1"/>
  <c r="K1179" i="1"/>
  <c r="J1179" i="1" s="1"/>
  <c r="K1195" i="1"/>
  <c r="J1195" i="1" s="1"/>
  <c r="K1211" i="1"/>
  <c r="J1211" i="1" s="1"/>
  <c r="K1227" i="1"/>
  <c r="J1227" i="1" s="1"/>
  <c r="K1243" i="1"/>
  <c r="J1243" i="1" s="1"/>
  <c r="K1259" i="1"/>
  <c r="J1259" i="1" s="1"/>
  <c r="K1275" i="1"/>
  <c r="J1275" i="1" s="1"/>
  <c r="K1291" i="1"/>
  <c r="J1291" i="1" s="1"/>
  <c r="K1355" i="1"/>
  <c r="J1355" i="1" s="1"/>
  <c r="K1387" i="1"/>
  <c r="J1387" i="1" s="1"/>
  <c r="K1419" i="1"/>
  <c r="J1419" i="1" s="1"/>
  <c r="K1435" i="1"/>
  <c r="J1435" i="1" s="1"/>
  <c r="K1451" i="1"/>
  <c r="J1451" i="1" s="1"/>
  <c r="K1467" i="1"/>
  <c r="J1467" i="1" s="1"/>
  <c r="K1483" i="1"/>
  <c r="J1483" i="1" s="1"/>
  <c r="K1499" i="1"/>
  <c r="J1499" i="1" s="1"/>
  <c r="K1515" i="1"/>
  <c r="J1515" i="1" s="1"/>
  <c r="K1531" i="1"/>
  <c r="J1531" i="1" s="1"/>
  <c r="K1547" i="1"/>
  <c r="J1547" i="1" s="1"/>
  <c r="K1563" i="1"/>
  <c r="J1563" i="1" s="1"/>
  <c r="K1595" i="1"/>
  <c r="J1595" i="1" s="1"/>
  <c r="K1627" i="1"/>
  <c r="J1627" i="1" s="1"/>
  <c r="K1643" i="1"/>
  <c r="J1643" i="1" s="1"/>
  <c r="K1659" i="1"/>
  <c r="J1659" i="1" s="1"/>
  <c r="K1675" i="1"/>
  <c r="J1675" i="1" s="1"/>
  <c r="K1723" i="1"/>
  <c r="J1723" i="1" s="1"/>
  <c r="K1739" i="1"/>
  <c r="J1739" i="1" s="1"/>
  <c r="K1771" i="1"/>
  <c r="J1771" i="1" s="1"/>
  <c r="K1787" i="1"/>
  <c r="J1787" i="1" s="1"/>
  <c r="K1819" i="1"/>
  <c r="J1819" i="1" s="1"/>
  <c r="K1835" i="1"/>
  <c r="J1835" i="1" s="1"/>
  <c r="K1851" i="1"/>
  <c r="J1851" i="1" s="1"/>
  <c r="K1867" i="1"/>
  <c r="J1867" i="1" s="1"/>
  <c r="K1899" i="1"/>
  <c r="J1899" i="1" s="1"/>
  <c r="K1915" i="1"/>
  <c r="J1915" i="1" s="1"/>
  <c r="K1947" i="1"/>
  <c r="J1947" i="1" s="1"/>
  <c r="K1963" i="1"/>
  <c r="J1963" i="1" s="1"/>
  <c r="K1979" i="1"/>
  <c r="J1979" i="1" s="1"/>
  <c r="K1995" i="1"/>
  <c r="J1995" i="1" s="1"/>
  <c r="K2011" i="1"/>
  <c r="J2011" i="1" s="1"/>
  <c r="K2027" i="1"/>
  <c r="J2027" i="1" s="1"/>
  <c r="K2043" i="1"/>
  <c r="J2043" i="1" s="1"/>
  <c r="K2059" i="1"/>
  <c r="J2059" i="1" s="1"/>
  <c r="O2059" i="1" s="1"/>
  <c r="K2075" i="1"/>
  <c r="J2075" i="1" s="1"/>
  <c r="K2091" i="1"/>
  <c r="J2091" i="1" s="1"/>
  <c r="K2107" i="1"/>
  <c r="J2107" i="1" s="1"/>
  <c r="K2123" i="1"/>
  <c r="J2123" i="1" s="1"/>
  <c r="K2139" i="1"/>
  <c r="J2139" i="1" s="1"/>
  <c r="K2155" i="1"/>
  <c r="J2155" i="1" s="1"/>
  <c r="K2171" i="1"/>
  <c r="J2171" i="1" s="1"/>
  <c r="K2187" i="1"/>
  <c r="J2187" i="1" s="1"/>
  <c r="K2203" i="1"/>
  <c r="J2203" i="1" s="1"/>
  <c r="K2219" i="1"/>
  <c r="J2219" i="1" s="1"/>
  <c r="K2235" i="1"/>
  <c r="J2235" i="1" s="1"/>
  <c r="K2251" i="1"/>
  <c r="J2251" i="1" s="1"/>
  <c r="K2267" i="1"/>
  <c r="J2267" i="1" s="1"/>
  <c r="K2283" i="1"/>
  <c r="J2283" i="1" s="1"/>
  <c r="K2299" i="1"/>
  <c r="J2299" i="1" s="1"/>
  <c r="K2331" i="1"/>
  <c r="J2331" i="1" s="1"/>
  <c r="K2347" i="1"/>
  <c r="J2347" i="1" s="1"/>
  <c r="K2363" i="1"/>
  <c r="J2363" i="1" s="1"/>
  <c r="K2379" i="1"/>
  <c r="J2379" i="1" s="1"/>
  <c r="K2395" i="1"/>
  <c r="J2395" i="1" s="1"/>
  <c r="K2411" i="1"/>
  <c r="J2411" i="1" s="1"/>
  <c r="O2411" i="1" s="1"/>
  <c r="K2427" i="1"/>
  <c r="J2427" i="1" s="1"/>
  <c r="K2443" i="1"/>
  <c r="J2443" i="1" s="1"/>
  <c r="K2459" i="1"/>
  <c r="J2459" i="1" s="1"/>
  <c r="K2507" i="1"/>
  <c r="J2507" i="1" s="1"/>
  <c r="K2523" i="1"/>
  <c r="J2523" i="1" s="1"/>
  <c r="K2539" i="1"/>
  <c r="J2539" i="1" s="1"/>
  <c r="K2555" i="1"/>
  <c r="J2555" i="1" s="1"/>
  <c r="K2571" i="1"/>
  <c r="J2571" i="1" s="1"/>
  <c r="O2571" i="1" s="1"/>
  <c r="K2587" i="1"/>
  <c r="J2587" i="1" s="1"/>
  <c r="K2619" i="1"/>
  <c r="J2619" i="1" s="1"/>
  <c r="K2635" i="1"/>
  <c r="J2635" i="1" s="1"/>
  <c r="O2635" i="1" s="1"/>
  <c r="K2731" i="1"/>
  <c r="J2731" i="1" s="1"/>
  <c r="K2779" i="1"/>
  <c r="J2779" i="1" s="1"/>
  <c r="K2795" i="1"/>
  <c r="J2795" i="1" s="1"/>
  <c r="K2811" i="1"/>
  <c r="J2811" i="1" s="1"/>
  <c r="K2827" i="1"/>
  <c r="J2827" i="1" s="1"/>
  <c r="K2859" i="1"/>
  <c r="J2859" i="1" s="1"/>
  <c r="K2875" i="1"/>
  <c r="J2875" i="1" s="1"/>
  <c r="K2891" i="1"/>
  <c r="J2891" i="1" s="1"/>
  <c r="K2907" i="1"/>
  <c r="J2907" i="1" s="1"/>
  <c r="K2923" i="1"/>
  <c r="J2923" i="1" s="1"/>
  <c r="K2955" i="1"/>
  <c r="J2955" i="1" s="1"/>
  <c r="K2971" i="1"/>
  <c r="J2971" i="1" s="1"/>
  <c r="K2987" i="1"/>
  <c r="J2987" i="1" s="1"/>
  <c r="K3003" i="1"/>
  <c r="J3003" i="1" s="1"/>
  <c r="K3035" i="1"/>
  <c r="J3035" i="1" s="1"/>
  <c r="K3131" i="1"/>
  <c r="J3131" i="1" s="1"/>
  <c r="K3147" i="1"/>
  <c r="J3147" i="1" s="1"/>
  <c r="K3179" i="1"/>
  <c r="J3179" i="1" s="1"/>
  <c r="K3195" i="1"/>
  <c r="J3195" i="1" s="1"/>
  <c r="K3211" i="1"/>
  <c r="J3211" i="1" s="1"/>
  <c r="K3227" i="1"/>
  <c r="J3227" i="1" s="1"/>
  <c r="K3243" i="1"/>
  <c r="J3243" i="1" s="1"/>
  <c r="K3275" i="1"/>
  <c r="J3275" i="1" s="1"/>
  <c r="K3291" i="1"/>
  <c r="J3291" i="1" s="1"/>
  <c r="K3323" i="1"/>
  <c r="J3323" i="1" s="1"/>
  <c r="K3339" i="1"/>
  <c r="J3339" i="1" s="1"/>
  <c r="K3355" i="1"/>
  <c r="J3355" i="1" s="1"/>
  <c r="K3371" i="1"/>
  <c r="J3371" i="1" s="1"/>
  <c r="K3383" i="1"/>
  <c r="J3383" i="1" s="1"/>
  <c r="K3435" i="1"/>
  <c r="J3435" i="1" s="1"/>
  <c r="K3471" i="1"/>
  <c r="J3471" i="1" s="1"/>
  <c r="K3479" i="1"/>
  <c r="J3479" i="1" s="1"/>
  <c r="K3519" i="1"/>
  <c r="J3519" i="1" s="1"/>
  <c r="K3527" i="1"/>
  <c r="J3527" i="1" s="1"/>
  <c r="K3535" i="1"/>
  <c r="J3535" i="1" s="1"/>
  <c r="K3543" i="1"/>
  <c r="J3543" i="1" s="1"/>
  <c r="K3551" i="1"/>
  <c r="J3551" i="1" s="1"/>
  <c r="K3567" i="1"/>
  <c r="J3567" i="1" s="1"/>
  <c r="K3591" i="1"/>
  <c r="J3591" i="1" s="1"/>
  <c r="K3599" i="1"/>
  <c r="J3599" i="1" s="1"/>
  <c r="K3607" i="1"/>
  <c r="J3607" i="1" s="1"/>
  <c r="K3623" i="1"/>
  <c r="J3623" i="1" s="1"/>
  <c r="K3631" i="1"/>
  <c r="J3631" i="1" s="1"/>
  <c r="K3639" i="1"/>
  <c r="J3639" i="1" s="1"/>
  <c r="K3647" i="1"/>
  <c r="J3647" i="1" s="1"/>
  <c r="K3655" i="1"/>
  <c r="J3655" i="1" s="1"/>
  <c r="K3663" i="1"/>
  <c r="J3663" i="1" s="1"/>
  <c r="K3671" i="1"/>
  <c r="J3671" i="1" s="1"/>
  <c r="K3679" i="1"/>
  <c r="J3679" i="1" s="1"/>
  <c r="K3687" i="1"/>
  <c r="J3687" i="1" s="1"/>
  <c r="K3711" i="1"/>
  <c r="J3711" i="1" s="1"/>
  <c r="K3719" i="1"/>
  <c r="J3719" i="1" s="1"/>
  <c r="K3735" i="1"/>
  <c r="J3735" i="1" s="1"/>
  <c r="K3775" i="1"/>
  <c r="J3775" i="1" s="1"/>
  <c r="K3791" i="1"/>
  <c r="J3791" i="1" s="1"/>
  <c r="K3799" i="1"/>
  <c r="J3799" i="1" s="1"/>
  <c r="K3807" i="1"/>
  <c r="J3807" i="1" s="1"/>
  <c r="K3823" i="1"/>
  <c r="J3823" i="1" s="1"/>
  <c r="K3831" i="1"/>
  <c r="J3831" i="1" s="1"/>
  <c r="K3839" i="1"/>
  <c r="J3839" i="1" s="1"/>
  <c r="K3847" i="1"/>
  <c r="J3847" i="1" s="1"/>
  <c r="K3863" i="1"/>
  <c r="J3863" i="1" s="1"/>
  <c r="K3879" i="1"/>
  <c r="J3879" i="1" s="1"/>
  <c r="K3887" i="1"/>
  <c r="J3887" i="1" s="1"/>
  <c r="K3895" i="1"/>
  <c r="J3895" i="1" s="1"/>
  <c r="K3927" i="1"/>
  <c r="J3927" i="1" s="1"/>
  <c r="K3935" i="1"/>
  <c r="J3935" i="1" s="1"/>
  <c r="K3951" i="1"/>
  <c r="J3951" i="1" s="1"/>
  <c r="K3959" i="1"/>
  <c r="J3959" i="1" s="1"/>
  <c r="K3967" i="1"/>
  <c r="J3967" i="1" s="1"/>
  <c r="K3975" i="1"/>
  <c r="J3975" i="1" s="1"/>
  <c r="K3983" i="1"/>
  <c r="J3983" i="1" s="1"/>
  <c r="K3999" i="1"/>
  <c r="J3999" i="1" s="1"/>
  <c r="K4007" i="1"/>
  <c r="J4007" i="1" s="1"/>
  <c r="J23" i="4"/>
  <c r="I23" i="4" s="1"/>
  <c r="J249" i="4"/>
  <c r="I249" i="4" s="1"/>
  <c r="J956" i="4"/>
  <c r="I956" i="4" s="1"/>
  <c r="J1014" i="4"/>
  <c r="I1014" i="4" s="1"/>
  <c r="J1053" i="4"/>
  <c r="I1053" i="4" s="1"/>
  <c r="J1425" i="4"/>
  <c r="I1425" i="4" s="1"/>
  <c r="J1553" i="4"/>
  <c r="I1553" i="4" s="1"/>
  <c r="J1638" i="4"/>
  <c r="I1638" i="4" s="1"/>
  <c r="J1668" i="4"/>
  <c r="I1668" i="4" s="1"/>
  <c r="J1671" i="4"/>
  <c r="I1671" i="4" s="1"/>
  <c r="J1979" i="4"/>
  <c r="I1979" i="4" s="1"/>
  <c r="J2009" i="4"/>
  <c r="I2009" i="4" s="1"/>
  <c r="J2054" i="4"/>
  <c r="I2054" i="4" s="1"/>
  <c r="J2166" i="4"/>
  <c r="I2166" i="4" s="1"/>
  <c r="J2176" i="4"/>
  <c r="I2176" i="4" s="1"/>
  <c r="J2208" i="4"/>
  <c r="I2208" i="4" s="1"/>
  <c r="J2301" i="4"/>
  <c r="I2301" i="4" s="1"/>
  <c r="J2404" i="4"/>
  <c r="I2404" i="4" s="1"/>
  <c r="J2496" i="4"/>
  <c r="I2496" i="4" s="1"/>
  <c r="J2507" i="4"/>
  <c r="I2507" i="4" s="1"/>
  <c r="J2533" i="4"/>
  <c r="I2533" i="4" s="1"/>
  <c r="J2654" i="4"/>
  <c r="I2654" i="4" s="1"/>
  <c r="J2713" i="4"/>
  <c r="I2713" i="4" s="1"/>
  <c r="J2731" i="4"/>
  <c r="I2731" i="4" s="1"/>
  <c r="J2757" i="4"/>
  <c r="I2757" i="4" s="1"/>
  <c r="J2855" i="4"/>
  <c r="I2855" i="4" s="1"/>
  <c r="J2890" i="4"/>
  <c r="I2890" i="4" s="1"/>
  <c r="J2966" i="4"/>
  <c r="I2966" i="4" s="1"/>
  <c r="J2973" i="4"/>
  <c r="I2973" i="4" s="1"/>
  <c r="J3011" i="4"/>
  <c r="I3011" i="4" s="1"/>
  <c r="J3143" i="4"/>
  <c r="I3143" i="4" s="1"/>
  <c r="J3146" i="4"/>
  <c r="I3146" i="4" s="1"/>
  <c r="J3169" i="4"/>
  <c r="I3169" i="4" s="1"/>
  <c r="J3175" i="4"/>
  <c r="I3175" i="4" s="1"/>
  <c r="J3178" i="4"/>
  <c r="I3178" i="4" s="1"/>
  <c r="J3201" i="4"/>
  <c r="I3201" i="4" s="1"/>
  <c r="J3207" i="4"/>
  <c r="I3207" i="4" s="1"/>
  <c r="J3210" i="4"/>
  <c r="I3210" i="4" s="1"/>
  <c r="J3233" i="4"/>
  <c r="I3233" i="4" s="1"/>
  <c r="J3239" i="4"/>
  <c r="I3239" i="4" s="1"/>
  <c r="J3242" i="4"/>
  <c r="I3242" i="4" s="1"/>
  <c r="J3265" i="4"/>
  <c r="I3265" i="4" s="1"/>
  <c r="J3271" i="4"/>
  <c r="I3271" i="4" s="1"/>
  <c r="J3274" i="4"/>
  <c r="I3274" i="4" s="1"/>
  <c r="J3297" i="4"/>
  <c r="I3297" i="4" s="1"/>
  <c r="J3303" i="4"/>
  <c r="I3303" i="4" s="1"/>
  <c r="J3329" i="4"/>
  <c r="I3329" i="4" s="1"/>
  <c r="J3335" i="4"/>
  <c r="I3335" i="4" s="1"/>
  <c r="J3338" i="4"/>
  <c r="I3338" i="4" s="1"/>
  <c r="J3361" i="4"/>
  <c r="I3361" i="4" s="1"/>
  <c r="J3367" i="4"/>
  <c r="I3367" i="4" s="1"/>
  <c r="J3370" i="4"/>
  <c r="I3370" i="4" s="1"/>
  <c r="J3393" i="4"/>
  <c r="I3393" i="4" s="1"/>
  <c r="J3437" i="4"/>
  <c r="I3437" i="4" s="1"/>
  <c r="J3475" i="4"/>
  <c r="I3475" i="4" s="1"/>
  <c r="J3520" i="4"/>
  <c r="I3520" i="4" s="1"/>
  <c r="J3527" i="4"/>
  <c r="I3527" i="4" s="1"/>
  <c r="J3538" i="4"/>
  <c r="I3538" i="4" s="1"/>
  <c r="J3590" i="4"/>
  <c r="I3590" i="4" s="1"/>
  <c r="J3625" i="4"/>
  <c r="I3625" i="4" s="1"/>
  <c r="J3632" i="4"/>
  <c r="I3632" i="4" s="1"/>
  <c r="J3653" i="4"/>
  <c r="I3653" i="4" s="1"/>
  <c r="J3681" i="4"/>
  <c r="I3681" i="4" s="1"/>
  <c r="J3719" i="4"/>
  <c r="I3719" i="4" s="1"/>
  <c r="J3773" i="4"/>
  <c r="I3773" i="4" s="1"/>
  <c r="J3810" i="4"/>
  <c r="I3810" i="4" s="1"/>
  <c r="J3837" i="4"/>
  <c r="I3837" i="4" s="1"/>
  <c r="J3847" i="4"/>
  <c r="I3847" i="4" s="1"/>
  <c r="J3874" i="4"/>
  <c r="I3874" i="4" s="1"/>
  <c r="J3965" i="4"/>
  <c r="I3965" i="4" s="1"/>
  <c r="J3975" i="4"/>
  <c r="I3975" i="4" s="1"/>
  <c r="J4002" i="4"/>
  <c r="I4002" i="4" s="1"/>
  <c r="J4029" i="4"/>
  <c r="I4029" i="4" s="1"/>
  <c r="K14" i="1"/>
  <c r="J14" i="1" s="1"/>
  <c r="K41" i="1"/>
  <c r="J41" i="1" s="1"/>
  <c r="O41" i="1" s="1"/>
  <c r="K67" i="1"/>
  <c r="J67" i="1" s="1"/>
  <c r="K92" i="1"/>
  <c r="J92" i="1" s="1"/>
  <c r="K140" i="1"/>
  <c r="J140" i="1" s="1"/>
  <c r="K188" i="1"/>
  <c r="J188" i="1" s="1"/>
  <c r="K204" i="1"/>
  <c r="J204" i="1" s="1"/>
  <c r="K220" i="1"/>
  <c r="J220" i="1" s="1"/>
  <c r="K236" i="1"/>
  <c r="J236" i="1" s="1"/>
  <c r="K252" i="1"/>
  <c r="J252" i="1" s="1"/>
  <c r="K300" i="1"/>
  <c r="J300" i="1" s="1"/>
  <c r="K316" i="1"/>
  <c r="J316" i="1" s="1"/>
  <c r="K332" i="1"/>
  <c r="J332" i="1" s="1"/>
  <c r="K348" i="1"/>
  <c r="J348" i="1" s="1"/>
  <c r="K364" i="1"/>
  <c r="J364" i="1" s="1"/>
  <c r="K380" i="1"/>
  <c r="J380" i="1" s="1"/>
  <c r="K396" i="1"/>
  <c r="J396" i="1" s="1"/>
  <c r="K412" i="1"/>
  <c r="J412" i="1" s="1"/>
  <c r="K428" i="1"/>
  <c r="J428" i="1" s="1"/>
  <c r="K444" i="1"/>
  <c r="J444" i="1" s="1"/>
  <c r="K460" i="1"/>
  <c r="J460" i="1" s="1"/>
  <c r="K476" i="1"/>
  <c r="J476" i="1" s="1"/>
  <c r="K492" i="1"/>
  <c r="J492" i="1" s="1"/>
  <c r="K508" i="1"/>
  <c r="J508" i="1" s="1"/>
  <c r="K540" i="1"/>
  <c r="J540" i="1" s="1"/>
  <c r="K556" i="1"/>
  <c r="J556" i="1" s="1"/>
  <c r="K572" i="1"/>
  <c r="J572" i="1" s="1"/>
  <c r="K588" i="1"/>
  <c r="J588" i="1" s="1"/>
  <c r="K604" i="1"/>
  <c r="J604" i="1" s="1"/>
  <c r="K620" i="1"/>
  <c r="J620" i="1" s="1"/>
  <c r="K652" i="1"/>
  <c r="J652" i="1" s="1"/>
  <c r="K700" i="1"/>
  <c r="J700" i="1" s="1"/>
  <c r="K716" i="1"/>
  <c r="J716" i="1" s="1"/>
  <c r="K732" i="1"/>
  <c r="J732" i="1" s="1"/>
  <c r="K748" i="1"/>
  <c r="J748" i="1" s="1"/>
  <c r="K796" i="1"/>
  <c r="J796" i="1" s="1"/>
  <c r="K828" i="1"/>
  <c r="J828" i="1" s="1"/>
  <c r="K844" i="1"/>
  <c r="J844" i="1" s="1"/>
  <c r="K860" i="1"/>
  <c r="J860" i="1" s="1"/>
  <c r="K876" i="1"/>
  <c r="J876" i="1" s="1"/>
  <c r="K892" i="1"/>
  <c r="J892" i="1" s="1"/>
  <c r="K908" i="1"/>
  <c r="J908" i="1" s="1"/>
  <c r="K924" i="1"/>
  <c r="J924" i="1" s="1"/>
  <c r="K940" i="1"/>
  <c r="J940" i="1" s="1"/>
  <c r="K956" i="1"/>
  <c r="J956" i="1" s="1"/>
  <c r="K988" i="1"/>
  <c r="J988" i="1" s="1"/>
  <c r="K1004" i="1"/>
  <c r="J1004" i="1" s="1"/>
  <c r="K1020" i="1"/>
  <c r="J1020" i="1" s="1"/>
  <c r="K1036" i="1"/>
  <c r="J1036" i="1" s="1"/>
  <c r="K1052" i="1"/>
  <c r="J1052" i="1" s="1"/>
  <c r="K1068" i="1"/>
  <c r="J1068" i="1" s="1"/>
  <c r="K1084" i="1"/>
  <c r="J1084" i="1" s="1"/>
  <c r="K1100" i="1"/>
  <c r="J1100" i="1" s="1"/>
  <c r="K1116" i="1"/>
  <c r="J1116" i="1" s="1"/>
  <c r="K1132" i="1"/>
  <c r="J1132" i="1" s="1"/>
  <c r="K1148" i="1"/>
  <c r="J1148" i="1" s="1"/>
  <c r="K1164" i="1"/>
  <c r="J1164" i="1" s="1"/>
  <c r="K1180" i="1"/>
  <c r="J1180" i="1" s="1"/>
  <c r="K1196" i="1"/>
  <c r="J1196" i="1" s="1"/>
  <c r="K1212" i="1"/>
  <c r="J1212" i="1" s="1"/>
  <c r="K1228" i="1"/>
  <c r="J1228" i="1" s="1"/>
  <c r="K1244" i="1"/>
  <c r="J1244" i="1" s="1"/>
  <c r="K1260" i="1"/>
  <c r="J1260" i="1" s="1"/>
  <c r="K1276" i="1"/>
  <c r="J1276" i="1" s="1"/>
  <c r="K1292" i="1"/>
  <c r="J1292" i="1" s="1"/>
  <c r="K1340" i="1"/>
  <c r="J1340" i="1" s="1"/>
  <c r="K1356" i="1"/>
  <c r="J1356" i="1" s="1"/>
  <c r="K1372" i="1"/>
  <c r="J1372" i="1" s="1"/>
  <c r="K1388" i="1"/>
  <c r="J1388" i="1" s="1"/>
  <c r="K1420" i="1"/>
  <c r="J1420" i="1" s="1"/>
  <c r="K1436" i="1"/>
  <c r="J1436" i="1" s="1"/>
  <c r="K1452" i="1"/>
  <c r="J1452" i="1" s="1"/>
  <c r="K1468" i="1"/>
  <c r="J1468" i="1" s="1"/>
  <c r="K1484" i="1"/>
  <c r="J1484" i="1" s="1"/>
  <c r="K1500" i="1"/>
  <c r="J1500" i="1" s="1"/>
  <c r="K1516" i="1"/>
  <c r="J1516" i="1" s="1"/>
  <c r="K1532" i="1"/>
  <c r="J1532" i="1" s="1"/>
  <c r="K1548" i="1"/>
  <c r="J1548" i="1" s="1"/>
  <c r="K1564" i="1"/>
  <c r="J1564" i="1" s="1"/>
  <c r="O1564" i="1" s="1"/>
  <c r="K1596" i="1"/>
  <c r="J1596" i="1" s="1"/>
  <c r="K1612" i="1"/>
  <c r="J1612" i="1" s="1"/>
  <c r="K1628" i="1"/>
  <c r="J1628" i="1" s="1"/>
  <c r="K1644" i="1"/>
  <c r="J1644" i="1" s="1"/>
  <c r="K1660" i="1"/>
  <c r="J1660" i="1" s="1"/>
  <c r="K1676" i="1"/>
  <c r="J1676" i="1" s="1"/>
  <c r="K1724" i="1"/>
  <c r="J1724" i="1" s="1"/>
  <c r="K1740" i="1"/>
  <c r="J1740" i="1" s="1"/>
  <c r="K1756" i="1"/>
  <c r="J1756" i="1" s="1"/>
  <c r="K1772" i="1"/>
  <c r="J1772" i="1" s="1"/>
  <c r="K1788" i="1"/>
  <c r="J1788" i="1" s="1"/>
  <c r="K1820" i="1"/>
  <c r="J1820" i="1" s="1"/>
  <c r="K1836" i="1"/>
  <c r="J1836" i="1" s="1"/>
  <c r="K1852" i="1"/>
  <c r="J1852" i="1" s="1"/>
  <c r="K1868" i="1"/>
  <c r="J1868" i="1" s="1"/>
  <c r="K1900" i="1"/>
  <c r="J1900" i="1" s="1"/>
  <c r="K1916" i="1"/>
  <c r="J1916" i="1" s="1"/>
  <c r="K1948" i="1"/>
  <c r="J1948" i="1" s="1"/>
  <c r="K1964" i="1"/>
  <c r="J1964" i="1" s="1"/>
  <c r="K1980" i="1"/>
  <c r="J1980" i="1" s="1"/>
  <c r="K1996" i="1"/>
  <c r="J1996" i="1" s="1"/>
  <c r="K2012" i="1"/>
  <c r="J2012" i="1" s="1"/>
  <c r="K2028" i="1"/>
  <c r="J2028" i="1" s="1"/>
  <c r="K2044" i="1"/>
  <c r="J2044" i="1" s="1"/>
  <c r="K2060" i="1"/>
  <c r="J2060" i="1" s="1"/>
  <c r="K2076" i="1"/>
  <c r="J2076" i="1" s="1"/>
  <c r="K2092" i="1"/>
  <c r="J2092" i="1" s="1"/>
  <c r="K2108" i="1"/>
  <c r="J2108" i="1" s="1"/>
  <c r="K2124" i="1"/>
  <c r="J2124" i="1" s="1"/>
  <c r="K2140" i="1"/>
  <c r="J2140" i="1" s="1"/>
  <c r="K2156" i="1"/>
  <c r="J2156" i="1" s="1"/>
  <c r="K2172" i="1"/>
  <c r="J2172" i="1" s="1"/>
  <c r="K2188" i="1"/>
  <c r="J2188" i="1" s="1"/>
  <c r="K2204" i="1"/>
  <c r="J2204" i="1" s="1"/>
  <c r="K2220" i="1"/>
  <c r="J2220" i="1" s="1"/>
  <c r="K2236" i="1"/>
  <c r="J2236" i="1" s="1"/>
  <c r="K2252" i="1"/>
  <c r="J2252" i="1" s="1"/>
  <c r="K2268" i="1"/>
  <c r="J2268" i="1" s="1"/>
  <c r="K2284" i="1"/>
  <c r="J2284" i="1" s="1"/>
  <c r="K2300" i="1"/>
  <c r="J2300" i="1" s="1"/>
  <c r="K2332" i="1"/>
  <c r="J2332" i="1" s="1"/>
  <c r="K2348" i="1"/>
  <c r="J2348" i="1" s="1"/>
  <c r="K2364" i="1"/>
  <c r="J2364" i="1" s="1"/>
  <c r="K2380" i="1"/>
  <c r="J2380" i="1" s="1"/>
  <c r="K2396" i="1"/>
  <c r="J2396" i="1" s="1"/>
  <c r="K2412" i="1"/>
  <c r="J2412" i="1" s="1"/>
  <c r="O2412" i="1" s="1"/>
  <c r="K2444" i="1"/>
  <c r="J2444" i="1" s="1"/>
  <c r="K2460" i="1"/>
  <c r="J2460" i="1" s="1"/>
  <c r="K2508" i="1"/>
  <c r="J2508" i="1" s="1"/>
  <c r="K2524" i="1"/>
  <c r="J2524" i="1" s="1"/>
  <c r="K2540" i="1"/>
  <c r="J2540" i="1" s="1"/>
  <c r="K2556" i="1"/>
  <c r="J2556" i="1" s="1"/>
  <c r="K2572" i="1"/>
  <c r="J2572" i="1" s="1"/>
  <c r="K2588" i="1"/>
  <c r="J2588" i="1" s="1"/>
  <c r="K2620" i="1"/>
  <c r="J2620" i="1" s="1"/>
  <c r="K2636" i="1"/>
  <c r="J2636" i="1" s="1"/>
  <c r="O2636" i="1" s="1"/>
  <c r="K2652" i="1"/>
  <c r="J2652" i="1" s="1"/>
  <c r="K2700" i="1"/>
  <c r="J2700" i="1" s="1"/>
  <c r="K2732" i="1"/>
  <c r="J2732" i="1" s="1"/>
  <c r="K2780" i="1"/>
  <c r="J2780" i="1" s="1"/>
  <c r="K2796" i="1"/>
  <c r="J2796" i="1" s="1"/>
  <c r="K2812" i="1"/>
  <c r="J2812" i="1" s="1"/>
  <c r="K2828" i="1"/>
  <c r="J2828" i="1" s="1"/>
  <c r="K2860" i="1"/>
  <c r="J2860" i="1" s="1"/>
  <c r="K2876" i="1"/>
  <c r="J2876" i="1" s="1"/>
  <c r="K2892" i="1"/>
  <c r="J2892" i="1" s="1"/>
  <c r="K2908" i="1"/>
  <c r="J2908" i="1" s="1"/>
  <c r="K2924" i="1"/>
  <c r="J2924" i="1" s="1"/>
  <c r="K2956" i="1"/>
  <c r="J2956" i="1" s="1"/>
  <c r="K2988" i="1"/>
  <c r="J2988" i="1" s="1"/>
  <c r="K3004" i="1"/>
  <c r="J3004" i="1" s="1"/>
  <c r="K3020" i="1"/>
  <c r="J3020" i="1" s="1"/>
  <c r="K3036" i="1"/>
  <c r="J3036" i="1" s="1"/>
  <c r="K3132" i="1"/>
  <c r="J3132" i="1" s="1"/>
  <c r="K3148" i="1"/>
  <c r="J3148" i="1" s="1"/>
  <c r="K3180" i="1"/>
  <c r="J3180" i="1" s="1"/>
  <c r="K3196" i="1"/>
  <c r="J3196" i="1" s="1"/>
  <c r="K3212" i="1"/>
  <c r="J3212" i="1" s="1"/>
  <c r="K3228" i="1"/>
  <c r="J3228" i="1" s="1"/>
  <c r="K3244" i="1"/>
  <c r="J3244" i="1" s="1"/>
  <c r="K3276" i="1"/>
  <c r="J3276" i="1" s="1"/>
  <c r="K3292" i="1"/>
  <c r="J3292" i="1" s="1"/>
  <c r="K3324" i="1"/>
  <c r="J3324" i="1" s="1"/>
  <c r="K3340" i="1"/>
  <c r="J3340" i="1" s="1"/>
  <c r="K3356" i="1"/>
  <c r="J3356" i="1" s="1"/>
  <c r="K3372" i="1"/>
  <c r="J3372" i="1" s="1"/>
  <c r="K3385" i="1"/>
  <c r="J3385" i="1" s="1"/>
  <c r="K3423" i="1"/>
  <c r="J3423" i="1" s="1"/>
  <c r="K3436" i="1"/>
  <c r="J3436" i="1" s="1"/>
  <c r="K3472" i="1"/>
  <c r="J3472" i="1" s="1"/>
  <c r="K3480" i="1"/>
  <c r="J3480" i="1" s="1"/>
  <c r="K3520" i="1"/>
  <c r="J3520" i="1" s="1"/>
  <c r="K3528" i="1"/>
  <c r="J3528" i="1" s="1"/>
  <c r="K3536" i="1"/>
  <c r="J3536" i="1" s="1"/>
  <c r="K3544" i="1"/>
  <c r="J3544" i="1" s="1"/>
  <c r="K3568" i="1"/>
  <c r="J3568" i="1" s="1"/>
  <c r="K3592" i="1"/>
  <c r="J3592" i="1" s="1"/>
  <c r="K3600" i="1"/>
  <c r="J3600" i="1" s="1"/>
  <c r="K3608" i="1"/>
  <c r="J3608" i="1" s="1"/>
  <c r="K3624" i="1"/>
  <c r="J3624" i="1" s="1"/>
  <c r="K3632" i="1"/>
  <c r="J3632" i="1" s="1"/>
  <c r="K3640" i="1"/>
  <c r="J3640" i="1" s="1"/>
  <c r="K3648" i="1"/>
  <c r="J3648" i="1" s="1"/>
  <c r="K3656" i="1"/>
  <c r="J3656" i="1" s="1"/>
  <c r="K3664" i="1"/>
  <c r="J3664" i="1" s="1"/>
  <c r="K3672" i="1"/>
  <c r="J3672" i="1" s="1"/>
  <c r="K3680" i="1"/>
  <c r="J3680" i="1" s="1"/>
  <c r="K3688" i="1"/>
  <c r="J3688" i="1" s="1"/>
  <c r="K3712" i="1"/>
  <c r="J3712" i="1" s="1"/>
  <c r="K3720" i="1"/>
  <c r="J3720" i="1" s="1"/>
  <c r="K3736" i="1"/>
  <c r="J3736" i="1" s="1"/>
  <c r="K3760" i="1"/>
  <c r="J3760" i="1" s="1"/>
  <c r="K3792" i="1"/>
  <c r="J3792" i="1" s="1"/>
  <c r="K3800" i="1"/>
  <c r="J3800" i="1" s="1"/>
  <c r="K3808" i="1"/>
  <c r="J3808" i="1" s="1"/>
  <c r="K3824" i="1"/>
  <c r="J3824" i="1" s="1"/>
  <c r="K3832" i="1"/>
  <c r="J3832" i="1" s="1"/>
  <c r="K3840" i="1"/>
  <c r="J3840" i="1" s="1"/>
  <c r="K3848" i="1"/>
  <c r="J3848" i="1" s="1"/>
  <c r="K3872" i="1"/>
  <c r="J3872" i="1" s="1"/>
  <c r="K3880" i="1"/>
  <c r="J3880" i="1" s="1"/>
  <c r="K3888" i="1"/>
  <c r="J3888" i="1" s="1"/>
  <c r="K3896" i="1"/>
  <c r="J3896" i="1" s="1"/>
  <c r="K3928" i="1"/>
  <c r="J3928" i="1" s="1"/>
  <c r="K3952" i="1"/>
  <c r="J3952" i="1" s="1"/>
  <c r="K3960" i="1"/>
  <c r="J3960" i="1" s="1"/>
  <c r="K3968" i="1"/>
  <c r="J3968" i="1" s="1"/>
  <c r="K3976" i="1"/>
  <c r="J3976" i="1" s="1"/>
  <c r="K4000" i="1"/>
  <c r="J4000" i="1" s="1"/>
  <c r="K4008" i="1"/>
  <c r="J4008" i="1" s="1"/>
  <c r="J95" i="4"/>
  <c r="I95" i="4" s="1"/>
  <c r="J540" i="4"/>
  <c r="I540" i="4" s="1"/>
  <c r="J738" i="4"/>
  <c r="I738" i="4" s="1"/>
  <c r="J930" i="4"/>
  <c r="I930" i="4" s="1"/>
  <c r="J984" i="4"/>
  <c r="I984" i="4" s="1"/>
  <c r="J1159" i="4"/>
  <c r="I1159" i="4" s="1"/>
  <c r="J1287" i="4"/>
  <c r="I1287" i="4" s="1"/>
  <c r="J1415" i="4"/>
  <c r="I1415" i="4" s="1"/>
  <c r="J1543" i="4"/>
  <c r="I1543" i="4" s="1"/>
  <c r="J1642" i="4"/>
  <c r="I1642" i="4" s="1"/>
  <c r="J1732" i="4"/>
  <c r="I1732" i="4" s="1"/>
  <c r="J1735" i="4"/>
  <c r="I1735" i="4" s="1"/>
  <c r="J1901" i="4"/>
  <c r="I1901" i="4" s="1"/>
  <c r="J2095" i="4"/>
  <c r="I2095" i="4" s="1"/>
  <c r="J2106" i="4"/>
  <c r="I2106" i="4" s="1"/>
  <c r="J2150" i="4"/>
  <c r="I2150" i="4" s="1"/>
  <c r="J2170" i="4"/>
  <c r="I2170" i="4" s="1"/>
  <c r="J2231" i="4"/>
  <c r="I2231" i="4" s="1"/>
  <c r="J2380" i="4"/>
  <c r="I2380" i="4" s="1"/>
  <c r="J2387" i="4"/>
  <c r="I2387" i="4" s="1"/>
  <c r="J2394" i="4"/>
  <c r="I2394" i="4" s="1"/>
  <c r="J2437" i="4"/>
  <c r="I2437" i="4" s="1"/>
  <c r="J2585" i="4"/>
  <c r="I2585" i="4" s="1"/>
  <c r="J2775" i="4"/>
  <c r="I2775" i="4" s="1"/>
  <c r="J2785" i="4"/>
  <c r="I2785" i="4" s="1"/>
  <c r="J2792" i="4"/>
  <c r="I2792" i="4" s="1"/>
  <c r="J2810" i="4"/>
  <c r="I2810" i="4" s="1"/>
  <c r="J2863" i="4"/>
  <c r="I2863" i="4" s="1"/>
  <c r="J2991" i="4"/>
  <c r="I2991" i="4" s="1"/>
  <c r="J2998" i="4"/>
  <c r="I2998" i="4" s="1"/>
  <c r="J3135" i="4"/>
  <c r="I3135" i="4" s="1"/>
  <c r="J3182" i="4"/>
  <c r="I3182" i="4" s="1"/>
  <c r="J3199" i="4"/>
  <c r="I3199" i="4" s="1"/>
  <c r="J3214" i="4"/>
  <c r="I3214" i="4" s="1"/>
  <c r="J3231" i="4"/>
  <c r="I3231" i="4" s="1"/>
  <c r="J3246" i="4"/>
  <c r="I3246" i="4" s="1"/>
  <c r="J3263" i="4"/>
  <c r="I3263" i="4" s="1"/>
  <c r="J3278" i="4"/>
  <c r="I3278" i="4" s="1"/>
  <c r="J3295" i="4"/>
  <c r="I3295" i="4" s="1"/>
  <c r="J3327" i="4"/>
  <c r="I3327" i="4" s="1"/>
  <c r="J3342" i="4"/>
  <c r="I3342" i="4" s="1"/>
  <c r="J3359" i="4"/>
  <c r="I3359" i="4" s="1"/>
  <c r="J3374" i="4"/>
  <c r="I3374" i="4" s="1"/>
  <c r="J3391" i="4"/>
  <c r="I3391" i="4" s="1"/>
  <c r="J3431" i="4"/>
  <c r="I3431" i="4" s="1"/>
  <c r="J3570" i="4"/>
  <c r="I3570" i="4" s="1"/>
  <c r="J3598" i="4"/>
  <c r="I3598" i="4" s="1"/>
  <c r="J3647" i="4"/>
  <c r="I3647" i="4" s="1"/>
  <c r="J3767" i="4"/>
  <c r="I3767" i="4" s="1"/>
  <c r="J3831" i="4"/>
  <c r="I3831" i="4" s="1"/>
  <c r="J3895" i="4"/>
  <c r="I3895" i="4" s="1"/>
  <c r="J3959" i="4"/>
  <c r="I3959" i="4" s="1"/>
  <c r="J4023" i="4"/>
  <c r="I4023" i="4" s="1"/>
  <c r="K22" i="1"/>
  <c r="J22" i="1" s="1"/>
  <c r="K49" i="1"/>
  <c r="J49" i="1" s="1"/>
  <c r="K100" i="1"/>
  <c r="J100" i="1" s="1"/>
  <c r="K125" i="1"/>
  <c r="J125" i="1" s="1"/>
  <c r="K145" i="1"/>
  <c r="J145" i="1" s="1"/>
  <c r="K161" i="1"/>
  <c r="J161" i="1" s="1"/>
  <c r="K177" i="1"/>
  <c r="J177" i="1" s="1"/>
  <c r="K193" i="1"/>
  <c r="J193" i="1" s="1"/>
  <c r="K209" i="1"/>
  <c r="J209" i="1" s="1"/>
  <c r="K225" i="1"/>
  <c r="J225" i="1" s="1"/>
  <c r="K241" i="1"/>
  <c r="J241" i="1" s="1"/>
  <c r="K257" i="1"/>
  <c r="J257" i="1" s="1"/>
  <c r="K289" i="1"/>
  <c r="J289" i="1" s="1"/>
  <c r="K305" i="1"/>
  <c r="J305" i="1" s="1"/>
  <c r="K321" i="1"/>
  <c r="J321" i="1" s="1"/>
  <c r="K337" i="1"/>
  <c r="J337" i="1" s="1"/>
  <c r="K353" i="1"/>
  <c r="J353" i="1" s="1"/>
  <c r="K369" i="1"/>
  <c r="J369" i="1" s="1"/>
  <c r="K401" i="1"/>
  <c r="J401" i="1" s="1"/>
  <c r="K417" i="1"/>
  <c r="J417" i="1" s="1"/>
  <c r="K433" i="1"/>
  <c r="J433" i="1" s="1"/>
  <c r="K449" i="1"/>
  <c r="J449" i="1" s="1"/>
  <c r="K465" i="1"/>
  <c r="J465" i="1" s="1"/>
  <c r="K513" i="1"/>
  <c r="J513" i="1" s="1"/>
  <c r="K529" i="1"/>
  <c r="J529" i="1" s="1"/>
  <c r="O529" i="1" s="1"/>
  <c r="K545" i="1"/>
  <c r="J545" i="1" s="1"/>
  <c r="K561" i="1"/>
  <c r="J561" i="1" s="1"/>
  <c r="K577" i="1"/>
  <c r="J577" i="1" s="1"/>
  <c r="O577" i="1" s="1"/>
  <c r="K593" i="1"/>
  <c r="J593" i="1" s="1"/>
  <c r="K609" i="1"/>
  <c r="J609" i="1" s="1"/>
  <c r="K673" i="1"/>
  <c r="J673" i="1" s="1"/>
  <c r="K705" i="1"/>
  <c r="J705" i="1" s="1"/>
  <c r="K721" i="1"/>
  <c r="J721" i="1" s="1"/>
  <c r="K737" i="1"/>
  <c r="J737" i="1" s="1"/>
  <c r="K753" i="1"/>
  <c r="J753" i="1" s="1"/>
  <c r="K801" i="1"/>
  <c r="J801" i="1" s="1"/>
  <c r="K849" i="1"/>
  <c r="J849" i="1" s="1"/>
  <c r="K865" i="1"/>
  <c r="J865" i="1" s="1"/>
  <c r="K881" i="1"/>
  <c r="J881" i="1" s="1"/>
  <c r="O881" i="1" s="1"/>
  <c r="K913" i="1"/>
  <c r="J913" i="1" s="1"/>
  <c r="K929" i="1"/>
  <c r="J929" i="1" s="1"/>
  <c r="K945" i="1"/>
  <c r="J945" i="1" s="1"/>
  <c r="K961" i="1"/>
  <c r="J961" i="1" s="1"/>
  <c r="K993" i="1"/>
  <c r="J993" i="1" s="1"/>
  <c r="K1009" i="1"/>
  <c r="J1009" i="1" s="1"/>
  <c r="K1025" i="1"/>
  <c r="J1025" i="1" s="1"/>
  <c r="K1041" i="1"/>
  <c r="J1041" i="1" s="1"/>
  <c r="K1057" i="1"/>
  <c r="J1057" i="1" s="1"/>
  <c r="K1073" i="1"/>
  <c r="J1073" i="1" s="1"/>
  <c r="K1089" i="1"/>
  <c r="J1089" i="1" s="1"/>
  <c r="K1105" i="1"/>
  <c r="J1105" i="1" s="1"/>
  <c r="K1121" i="1"/>
  <c r="J1121" i="1" s="1"/>
  <c r="K1137" i="1"/>
  <c r="J1137" i="1" s="1"/>
  <c r="K1153" i="1"/>
  <c r="J1153" i="1" s="1"/>
  <c r="K1185" i="1"/>
  <c r="J1185" i="1" s="1"/>
  <c r="K1201" i="1"/>
  <c r="J1201" i="1" s="1"/>
  <c r="K1217" i="1"/>
  <c r="J1217" i="1" s="1"/>
  <c r="K1233" i="1"/>
  <c r="J1233" i="1" s="1"/>
  <c r="K1249" i="1"/>
  <c r="J1249" i="1" s="1"/>
  <c r="K1265" i="1"/>
  <c r="J1265" i="1" s="1"/>
  <c r="K1281" i="1"/>
  <c r="J1281" i="1" s="1"/>
  <c r="O1281" i="1" s="1"/>
  <c r="K1345" i="1"/>
  <c r="J1345" i="1" s="1"/>
  <c r="K1361" i="1"/>
  <c r="J1361" i="1" s="1"/>
  <c r="K1377" i="1"/>
  <c r="J1377" i="1" s="1"/>
  <c r="K1425" i="1"/>
  <c r="J1425" i="1" s="1"/>
  <c r="K1441" i="1"/>
  <c r="J1441" i="1" s="1"/>
  <c r="K1457" i="1"/>
  <c r="J1457" i="1" s="1"/>
  <c r="K1473" i="1"/>
  <c r="J1473" i="1" s="1"/>
  <c r="K1489" i="1"/>
  <c r="J1489" i="1" s="1"/>
  <c r="K1505" i="1"/>
  <c r="J1505" i="1" s="1"/>
  <c r="K1521" i="1"/>
  <c r="J1521" i="1" s="1"/>
  <c r="K1537" i="1"/>
  <c r="J1537" i="1" s="1"/>
  <c r="K1553" i="1"/>
  <c r="J1553" i="1" s="1"/>
  <c r="K1569" i="1"/>
  <c r="J1569" i="1" s="1"/>
  <c r="K1617" i="1"/>
  <c r="J1617" i="1" s="1"/>
  <c r="K1633" i="1"/>
  <c r="J1633" i="1" s="1"/>
  <c r="K1649" i="1"/>
  <c r="J1649" i="1" s="1"/>
  <c r="K1665" i="1"/>
  <c r="J1665" i="1" s="1"/>
  <c r="K1681" i="1"/>
  <c r="J1681" i="1" s="1"/>
  <c r="K1713" i="1"/>
  <c r="J1713" i="1" s="1"/>
  <c r="K1729" i="1"/>
  <c r="J1729" i="1" s="1"/>
  <c r="K1761" i="1"/>
  <c r="J1761" i="1" s="1"/>
  <c r="K1777" i="1"/>
  <c r="J1777" i="1" s="1"/>
  <c r="K1793" i="1"/>
  <c r="J1793" i="1" s="1"/>
  <c r="K1809" i="1"/>
  <c r="J1809" i="1" s="1"/>
  <c r="K1825" i="1"/>
  <c r="J1825" i="1" s="1"/>
  <c r="K1841" i="1"/>
  <c r="J1841" i="1" s="1"/>
  <c r="K1857" i="1"/>
  <c r="J1857" i="1" s="1"/>
  <c r="K1873" i="1"/>
  <c r="J1873" i="1" s="1"/>
  <c r="K1905" i="1"/>
  <c r="J1905" i="1" s="1"/>
  <c r="K1921" i="1"/>
  <c r="J1921" i="1" s="1"/>
  <c r="K1937" i="1"/>
  <c r="J1937" i="1" s="1"/>
  <c r="K1953" i="1"/>
  <c r="J1953" i="1" s="1"/>
  <c r="K1969" i="1"/>
  <c r="J1969" i="1" s="1"/>
  <c r="K2001" i="1"/>
  <c r="J2001" i="1" s="1"/>
  <c r="K2017" i="1"/>
  <c r="J2017" i="1" s="1"/>
  <c r="K2049" i="1"/>
  <c r="J2049" i="1" s="1"/>
  <c r="K2065" i="1"/>
  <c r="J2065" i="1" s="1"/>
  <c r="K2081" i="1"/>
  <c r="J2081" i="1" s="1"/>
  <c r="K2097" i="1"/>
  <c r="J2097" i="1" s="1"/>
  <c r="K2113" i="1"/>
  <c r="J2113" i="1" s="1"/>
  <c r="K2129" i="1"/>
  <c r="J2129" i="1" s="1"/>
  <c r="K2145" i="1"/>
  <c r="J2145" i="1" s="1"/>
  <c r="K2161" i="1"/>
  <c r="J2161" i="1" s="1"/>
  <c r="K2177" i="1"/>
  <c r="J2177" i="1" s="1"/>
  <c r="K2193" i="1"/>
  <c r="J2193" i="1" s="1"/>
  <c r="K2209" i="1"/>
  <c r="J2209" i="1" s="1"/>
  <c r="K2225" i="1"/>
  <c r="J2225" i="1" s="1"/>
  <c r="K2241" i="1"/>
  <c r="J2241" i="1" s="1"/>
  <c r="K2257" i="1"/>
  <c r="J2257" i="1" s="1"/>
  <c r="K2273" i="1"/>
  <c r="J2273" i="1" s="1"/>
  <c r="K2289" i="1"/>
  <c r="J2289" i="1" s="1"/>
  <c r="K2305" i="1"/>
  <c r="J2305" i="1" s="1"/>
  <c r="K2337" i="1"/>
  <c r="J2337" i="1" s="1"/>
  <c r="K2353" i="1"/>
  <c r="J2353" i="1" s="1"/>
  <c r="K2369" i="1"/>
  <c r="J2369" i="1" s="1"/>
  <c r="K2385" i="1"/>
  <c r="J2385" i="1" s="1"/>
  <c r="K2401" i="1"/>
  <c r="J2401" i="1" s="1"/>
  <c r="K2513" i="1"/>
  <c r="J2513" i="1" s="1"/>
  <c r="O2513" i="1" s="1"/>
  <c r="K2529" i="1"/>
  <c r="J2529" i="1" s="1"/>
  <c r="K2545" i="1"/>
  <c r="J2545" i="1" s="1"/>
  <c r="K2561" i="1"/>
  <c r="J2561" i="1" s="1"/>
  <c r="K2577" i="1"/>
  <c r="J2577" i="1" s="1"/>
  <c r="K2593" i="1"/>
  <c r="J2593" i="1" s="1"/>
  <c r="K2657" i="1"/>
  <c r="J2657" i="1" s="1"/>
  <c r="K2705" i="1"/>
  <c r="J2705" i="1" s="1"/>
  <c r="K2769" i="1"/>
  <c r="J2769" i="1" s="1"/>
  <c r="K2785" i="1"/>
  <c r="J2785" i="1" s="1"/>
  <c r="K2801" i="1"/>
  <c r="J2801" i="1" s="1"/>
  <c r="K2865" i="1"/>
  <c r="J2865" i="1" s="1"/>
  <c r="K2881" i="1"/>
  <c r="J2881" i="1" s="1"/>
  <c r="O2881" i="1" s="1"/>
  <c r="K2897" i="1"/>
  <c r="J2897" i="1" s="1"/>
  <c r="K2913" i="1"/>
  <c r="J2913" i="1" s="1"/>
  <c r="K2929" i="1"/>
  <c r="J2929" i="1" s="1"/>
  <c r="K2961" i="1"/>
  <c r="J2961" i="1" s="1"/>
  <c r="K2993" i="1"/>
  <c r="J2993" i="1" s="1"/>
  <c r="K3009" i="1"/>
  <c r="J3009" i="1" s="1"/>
  <c r="K3025" i="1"/>
  <c r="J3025" i="1" s="1"/>
  <c r="K3041" i="1"/>
  <c r="J3041" i="1" s="1"/>
  <c r="K3121" i="1"/>
  <c r="J3121" i="1" s="1"/>
  <c r="K3169" i="1"/>
  <c r="J3169" i="1" s="1"/>
  <c r="K3185" i="1"/>
  <c r="J3185" i="1" s="1"/>
  <c r="K3201" i="1"/>
  <c r="J3201" i="1" s="1"/>
  <c r="K3217" i="1"/>
  <c r="J3217" i="1" s="1"/>
  <c r="K3233" i="1"/>
  <c r="J3233" i="1" s="1"/>
  <c r="K3265" i="1"/>
  <c r="J3265" i="1" s="1"/>
  <c r="K3281" i="1"/>
  <c r="J3281" i="1" s="1"/>
  <c r="K3297" i="1"/>
  <c r="J3297" i="1" s="1"/>
  <c r="K3313" i="1"/>
  <c r="J3313" i="1" s="1"/>
  <c r="K3329" i="1"/>
  <c r="J3329" i="1" s="1"/>
  <c r="K3345" i="1"/>
  <c r="J3345" i="1" s="1"/>
  <c r="K3361" i="1"/>
  <c r="J3361" i="1" s="1"/>
  <c r="K3375" i="1"/>
  <c r="J3375" i="1" s="1"/>
  <c r="K3388" i="1"/>
  <c r="J3388" i="1" s="1"/>
  <c r="K3427" i="1"/>
  <c r="J3427" i="1" s="1"/>
  <c r="K3439" i="1"/>
  <c r="J3439" i="1" s="1"/>
  <c r="K3474" i="1"/>
  <c r="J3474" i="1" s="1"/>
  <c r="K3522" i="1"/>
  <c r="J3522" i="1" s="1"/>
  <c r="K3530" i="1"/>
  <c r="J3530" i="1" s="1"/>
  <c r="K3538" i="1"/>
  <c r="J3538" i="1" s="1"/>
  <c r="K3554" i="1"/>
  <c r="J3554" i="1" s="1"/>
  <c r="K3570" i="1"/>
  <c r="J3570" i="1" s="1"/>
  <c r="K3586" i="1"/>
  <c r="J3586" i="1" s="1"/>
  <c r="K3594" i="1"/>
  <c r="J3594" i="1" s="1"/>
  <c r="K3602" i="1"/>
  <c r="J3602" i="1" s="1"/>
  <c r="K3610" i="1"/>
  <c r="J3610" i="1" s="1"/>
  <c r="K3618" i="1"/>
  <c r="J3618" i="1" s="1"/>
  <c r="K3626" i="1"/>
  <c r="J3626" i="1" s="1"/>
  <c r="K3634" i="1"/>
  <c r="J3634" i="1" s="1"/>
  <c r="K3642" i="1"/>
  <c r="J3642" i="1" s="1"/>
  <c r="K3650" i="1"/>
  <c r="J3650" i="1" s="1"/>
  <c r="K3658" i="1"/>
  <c r="J3658" i="1" s="1"/>
  <c r="K3666" i="1"/>
  <c r="J3666" i="1" s="1"/>
  <c r="K3674" i="1"/>
  <c r="J3674" i="1" s="1"/>
  <c r="K3682" i="1"/>
  <c r="J3682" i="1" s="1"/>
  <c r="K3722" i="1"/>
  <c r="J3722" i="1" s="1"/>
  <c r="K3738" i="1"/>
  <c r="J3738" i="1" s="1"/>
  <c r="K3754" i="1"/>
  <c r="J3754" i="1" s="1"/>
  <c r="K3762" i="1"/>
  <c r="J3762" i="1" s="1"/>
  <c r="K3770" i="1"/>
  <c r="J3770" i="1" s="1"/>
  <c r="K3794" i="1"/>
  <c r="J3794" i="1" s="1"/>
  <c r="K3802" i="1"/>
  <c r="J3802" i="1" s="1"/>
  <c r="K3810" i="1"/>
  <c r="J3810" i="1" s="1"/>
  <c r="K3818" i="1"/>
  <c r="J3818" i="1" s="1"/>
  <c r="K3826" i="1"/>
  <c r="J3826" i="1" s="1"/>
  <c r="K3834" i="1"/>
  <c r="J3834" i="1" s="1"/>
  <c r="K3842" i="1"/>
  <c r="J3842" i="1" s="1"/>
  <c r="K3850" i="1"/>
  <c r="J3850" i="1" s="1"/>
  <c r="K3858" i="1"/>
  <c r="J3858" i="1" s="1"/>
  <c r="K3874" i="1"/>
  <c r="J3874" i="1" s="1"/>
  <c r="K3882" i="1"/>
  <c r="J3882" i="1" s="1"/>
  <c r="K3922" i="1"/>
  <c r="J3922" i="1" s="1"/>
  <c r="K3930" i="1"/>
  <c r="J3930" i="1" s="1"/>
  <c r="K3954" i="1"/>
  <c r="J3954" i="1" s="1"/>
  <c r="K3970" i="1"/>
  <c r="J3970" i="1" s="1"/>
  <c r="K3978" i="1"/>
  <c r="J3978" i="1" s="1"/>
  <c r="K3994" i="1"/>
  <c r="J3994" i="1" s="1"/>
  <c r="K4002" i="1"/>
  <c r="J4002" i="1" s="1"/>
  <c r="K4010" i="1"/>
  <c r="J4010" i="1" s="1"/>
  <c r="L187" i="5"/>
  <c r="K3714" i="1" s="1"/>
  <c r="J3714" i="1" s="1"/>
  <c r="L171" i="5"/>
  <c r="J3548" i="4" s="1"/>
  <c r="I3548" i="4" s="1"/>
  <c r="L147" i="5"/>
  <c r="J3768" i="4" s="1"/>
  <c r="I3768" i="4" s="1"/>
  <c r="L107" i="5"/>
  <c r="J3257" i="4" s="1"/>
  <c r="I3257" i="4" s="1"/>
  <c r="L59" i="5"/>
  <c r="L154" i="5"/>
  <c r="K4004" i="1"/>
  <c r="J4004" i="1" s="1"/>
  <c r="K3972" i="1"/>
  <c r="J3972" i="1" s="1"/>
  <c r="K3956" i="1"/>
  <c r="J3956" i="1" s="1"/>
  <c r="K3940" i="1"/>
  <c r="J3940" i="1" s="1"/>
  <c r="K3924" i="1"/>
  <c r="J3924" i="1" s="1"/>
  <c r="K3876" i="1"/>
  <c r="J3876" i="1" s="1"/>
  <c r="K3860" i="1"/>
  <c r="J3860" i="1" s="1"/>
  <c r="K3844" i="1"/>
  <c r="J3844" i="1" s="1"/>
  <c r="K3828" i="1"/>
  <c r="J3828" i="1" s="1"/>
  <c r="K3812" i="1"/>
  <c r="J3812" i="1" s="1"/>
  <c r="K3796" i="1"/>
  <c r="J3796" i="1" s="1"/>
  <c r="K3764" i="1"/>
  <c r="J3764" i="1" s="1"/>
  <c r="K3732" i="1"/>
  <c r="J3732" i="1" s="1"/>
  <c r="K3716" i="1"/>
  <c r="J3716" i="1" s="1"/>
  <c r="K3684" i="1"/>
  <c r="J3684" i="1" s="1"/>
  <c r="K3668" i="1"/>
  <c r="J3668" i="1" s="1"/>
  <c r="K3652" i="1"/>
  <c r="J3652" i="1" s="1"/>
  <c r="K3636" i="1"/>
  <c r="J3636" i="1" s="1"/>
  <c r="K3620" i="1"/>
  <c r="J3620" i="1" s="1"/>
  <c r="K3604" i="1"/>
  <c r="J3604" i="1" s="1"/>
  <c r="K3588" i="1"/>
  <c r="J3588" i="1" s="1"/>
  <c r="K3540" i="1"/>
  <c r="J3540" i="1" s="1"/>
  <c r="K3524" i="1"/>
  <c r="J3524" i="1" s="1"/>
  <c r="K3476" i="1"/>
  <c r="J3476" i="1" s="1"/>
  <c r="K3455" i="1"/>
  <c r="J3455" i="1" s="1"/>
  <c r="K3429" i="1"/>
  <c r="J3429" i="1" s="1"/>
  <c r="K3379" i="1"/>
  <c r="J3379" i="1" s="1"/>
  <c r="K3348" i="1"/>
  <c r="J3348" i="1" s="1"/>
  <c r="K3316" i="1"/>
  <c r="J3316" i="1" s="1"/>
  <c r="K3284" i="1"/>
  <c r="J3284" i="1" s="1"/>
  <c r="K3220" i="1"/>
  <c r="J3220" i="1" s="1"/>
  <c r="K3188" i="1"/>
  <c r="J3188" i="1" s="1"/>
  <c r="K3124" i="1"/>
  <c r="J3124" i="1" s="1"/>
  <c r="K3028" i="1"/>
  <c r="J3028" i="1" s="1"/>
  <c r="K2996" i="1"/>
  <c r="J2996" i="1" s="1"/>
  <c r="K2964" i="1"/>
  <c r="J2964" i="1" s="1"/>
  <c r="K2932" i="1"/>
  <c r="J2932" i="1" s="1"/>
  <c r="K2900" i="1"/>
  <c r="J2900" i="1" s="1"/>
  <c r="K2868" i="1"/>
  <c r="J2868" i="1" s="1"/>
  <c r="K2836" i="1"/>
  <c r="J2836" i="1" s="1"/>
  <c r="K2772" i="1"/>
  <c r="J2772" i="1" s="1"/>
  <c r="K2740" i="1"/>
  <c r="J2740" i="1" s="1"/>
  <c r="K2580" i="1"/>
  <c r="J2580" i="1" s="1"/>
  <c r="K2548" i="1"/>
  <c r="J2548" i="1" s="1"/>
  <c r="K2516" i="1"/>
  <c r="J2516" i="1" s="1"/>
  <c r="K2484" i="1"/>
  <c r="J2484" i="1" s="1"/>
  <c r="K2420" i="1"/>
  <c r="J2420" i="1" s="1"/>
  <c r="K2388" i="1"/>
  <c r="J2388" i="1" s="1"/>
  <c r="K2356" i="1"/>
  <c r="J2356" i="1" s="1"/>
  <c r="K2292" i="1"/>
  <c r="J2292" i="1" s="1"/>
  <c r="K2260" i="1"/>
  <c r="J2260" i="1" s="1"/>
  <c r="K2228" i="1"/>
  <c r="J2228" i="1" s="1"/>
  <c r="K2196" i="1"/>
  <c r="J2196" i="1" s="1"/>
  <c r="K2164" i="1"/>
  <c r="J2164" i="1" s="1"/>
  <c r="K2132" i="1"/>
  <c r="J2132" i="1" s="1"/>
  <c r="K2100" i="1"/>
  <c r="J2100" i="1" s="1"/>
  <c r="K2068" i="1"/>
  <c r="J2068" i="1" s="1"/>
  <c r="K2004" i="1"/>
  <c r="J2004" i="1" s="1"/>
  <c r="K1940" i="1"/>
  <c r="J1940" i="1" s="1"/>
  <c r="K1908" i="1"/>
  <c r="J1908" i="1" s="1"/>
  <c r="K1876" i="1"/>
  <c r="J1876" i="1" s="1"/>
  <c r="K1844" i="1"/>
  <c r="J1844" i="1" s="1"/>
  <c r="K1780" i="1"/>
  <c r="J1780" i="1" s="1"/>
  <c r="K1716" i="1"/>
  <c r="J1716" i="1" s="1"/>
  <c r="K1652" i="1"/>
  <c r="J1652" i="1" s="1"/>
  <c r="K1620" i="1"/>
  <c r="J1620" i="1" s="1"/>
  <c r="K1588" i="1"/>
  <c r="J1588" i="1" s="1"/>
  <c r="K1556" i="1"/>
  <c r="J1556" i="1" s="1"/>
  <c r="K1524" i="1"/>
  <c r="J1524" i="1" s="1"/>
  <c r="K1492" i="1"/>
  <c r="J1492" i="1" s="1"/>
  <c r="K1460" i="1"/>
  <c r="J1460" i="1" s="1"/>
  <c r="K1428" i="1"/>
  <c r="J1428" i="1" s="1"/>
  <c r="K1268" i="1"/>
  <c r="J1268" i="1" s="1"/>
  <c r="K1236" i="1"/>
  <c r="J1236" i="1" s="1"/>
  <c r="K1204" i="1"/>
  <c r="J1204" i="1" s="1"/>
  <c r="K1140" i="1"/>
  <c r="J1140" i="1" s="1"/>
  <c r="K1108" i="1"/>
  <c r="J1108" i="1" s="1"/>
  <c r="K1076" i="1"/>
  <c r="J1076" i="1" s="1"/>
  <c r="K1044" i="1"/>
  <c r="J1044" i="1" s="1"/>
  <c r="O1044" i="1" s="1"/>
  <c r="K1012" i="1"/>
  <c r="J1012" i="1" s="1"/>
  <c r="K948" i="1"/>
  <c r="J948" i="1" s="1"/>
  <c r="K916" i="1"/>
  <c r="J916" i="1" s="1"/>
  <c r="K884" i="1"/>
  <c r="J884" i="1" s="1"/>
  <c r="K852" i="1"/>
  <c r="J852" i="1" s="1"/>
  <c r="K756" i="1"/>
  <c r="J756" i="1" s="1"/>
  <c r="O757" i="1" s="1"/>
  <c r="K724" i="1"/>
  <c r="J724" i="1" s="1"/>
  <c r="K596" i="1"/>
  <c r="J596" i="1" s="1"/>
  <c r="K532" i="1"/>
  <c r="J532" i="1" s="1"/>
  <c r="K468" i="1"/>
  <c r="J468" i="1" s="1"/>
  <c r="K436" i="1"/>
  <c r="J436" i="1" s="1"/>
  <c r="K404" i="1"/>
  <c r="J404" i="1" s="1"/>
  <c r="K372" i="1"/>
  <c r="J372" i="1" s="1"/>
  <c r="K340" i="1"/>
  <c r="J340" i="1" s="1"/>
  <c r="K308" i="1"/>
  <c r="J308" i="1" s="1"/>
  <c r="K244" i="1"/>
  <c r="J244" i="1" s="1"/>
  <c r="O243" i="1" s="1"/>
  <c r="K212" i="1"/>
  <c r="J212" i="1" s="1"/>
  <c r="K180" i="1"/>
  <c r="J180" i="1" s="1"/>
  <c r="O181" i="1" s="1"/>
  <c r="K148" i="1"/>
  <c r="J148" i="1" s="1"/>
  <c r="K105" i="1"/>
  <c r="J105" i="1" s="1"/>
  <c r="K53" i="1"/>
  <c r="J53" i="1" s="1"/>
  <c r="K3" i="1"/>
  <c r="J3" i="1" s="1"/>
  <c r="J3970" i="4"/>
  <c r="I3970" i="4" s="1"/>
  <c r="J3842" i="4"/>
  <c r="I3842" i="4" s="1"/>
  <c r="J3714" i="4"/>
  <c r="I3714" i="4" s="1"/>
  <c r="J3662" i="4"/>
  <c r="I3662" i="4" s="1"/>
  <c r="J3655" i="4"/>
  <c r="I3655" i="4" s="1"/>
  <c r="J3542" i="4"/>
  <c r="I3542" i="4" s="1"/>
  <c r="J3383" i="4"/>
  <c r="I3383" i="4" s="1"/>
  <c r="J3363" i="4"/>
  <c r="I3363" i="4" s="1"/>
  <c r="J3336" i="4"/>
  <c r="I3336" i="4" s="1"/>
  <c r="J3319" i="4"/>
  <c r="I3319" i="4" s="1"/>
  <c r="J3299" i="4"/>
  <c r="I3299" i="4" s="1"/>
  <c r="J3272" i="4"/>
  <c r="I3272" i="4" s="1"/>
  <c r="J3255" i="4"/>
  <c r="I3255" i="4" s="1"/>
  <c r="J3208" i="4"/>
  <c r="I3208" i="4" s="1"/>
  <c r="J3191" i="4"/>
  <c r="I3191" i="4" s="1"/>
  <c r="J3171" i="4"/>
  <c r="I3171" i="4" s="1"/>
  <c r="J3144" i="4"/>
  <c r="I3144" i="4" s="1"/>
  <c r="J3127" i="4"/>
  <c r="I3127" i="4" s="1"/>
  <c r="J3013" i="4"/>
  <c r="I3013" i="4" s="1"/>
  <c r="J2635" i="4"/>
  <c r="I2635" i="4" s="1"/>
  <c r="J2558" i="4"/>
  <c r="I2558" i="4" s="1"/>
  <c r="J2463" i="4"/>
  <c r="I2463" i="4" s="1"/>
  <c r="J2444" i="4"/>
  <c r="I2444" i="4" s="1"/>
  <c r="J2255" i="4"/>
  <c r="I2255" i="4" s="1"/>
  <c r="J1962" i="4"/>
  <c r="I1962" i="4" s="1"/>
  <c r="J1738" i="4"/>
  <c r="I1738" i="4" s="1"/>
  <c r="J1449" i="4"/>
  <c r="I1449" i="4" s="1"/>
  <c r="J1193" i="4"/>
  <c r="I1193" i="4" s="1"/>
  <c r="O2" i="1"/>
  <c r="O1048" i="1"/>
  <c r="O1032" i="1"/>
  <c r="O1028" i="1"/>
  <c r="O1024" i="1"/>
  <c r="O1020" i="1"/>
  <c r="O1016" i="1"/>
  <c r="O1012" i="1"/>
  <c r="O1008" i="1"/>
  <c r="O1004" i="1"/>
  <c r="O1000" i="1"/>
  <c r="O996" i="1"/>
  <c r="O992" i="1"/>
  <c r="O988" i="1"/>
  <c r="O984" i="1"/>
  <c r="O964" i="1"/>
  <c r="O960" i="1"/>
  <c r="O956" i="1"/>
  <c r="O95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64" i="1"/>
  <c r="O860" i="1"/>
  <c r="O856" i="1"/>
  <c r="O852" i="1"/>
  <c r="O848" i="1"/>
  <c r="O844" i="1"/>
  <c r="O832" i="1"/>
  <c r="O828" i="1"/>
  <c r="O804" i="1"/>
  <c r="O800" i="1"/>
  <c r="O792" i="1"/>
  <c r="O784" i="1"/>
  <c r="O756" i="1"/>
  <c r="O752" i="1"/>
  <c r="O748" i="1"/>
  <c r="O744" i="1"/>
  <c r="O740" i="1"/>
  <c r="O736" i="1"/>
  <c r="O732" i="1"/>
  <c r="O724" i="1"/>
  <c r="O720" i="1"/>
  <c r="O716" i="1"/>
  <c r="O712" i="1"/>
  <c r="O708" i="1"/>
  <c r="O704" i="1"/>
  <c r="O700" i="1"/>
  <c r="O696" i="1"/>
  <c r="O672" i="1"/>
  <c r="O648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0" i="1"/>
  <c r="O556" i="1"/>
  <c r="O552" i="1"/>
  <c r="O548" i="1"/>
  <c r="O544" i="1"/>
  <c r="O540" i="1"/>
  <c r="P540" i="1" s="1"/>
  <c r="O536" i="1"/>
  <c r="O532" i="1"/>
  <c r="O492" i="1"/>
  <c r="O476" i="1"/>
  <c r="O472" i="1"/>
  <c r="O468" i="1"/>
  <c r="O464" i="1"/>
  <c r="O460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0" i="1"/>
  <c r="O376" i="1"/>
  <c r="O372" i="1"/>
  <c r="O368" i="1"/>
  <c r="O364" i="1"/>
  <c r="O360" i="1"/>
  <c r="O352" i="1"/>
  <c r="O348" i="1"/>
  <c r="O344" i="1"/>
  <c r="O340" i="1"/>
  <c r="O336" i="1"/>
  <c r="O332" i="1"/>
  <c r="O328" i="1"/>
  <c r="P328" i="1" s="1"/>
  <c r="O324" i="1"/>
  <c r="O320" i="1"/>
  <c r="O316" i="1"/>
  <c r="O312" i="1"/>
  <c r="O308" i="1"/>
  <c r="O300" i="1"/>
  <c r="O296" i="1"/>
  <c r="O292" i="1"/>
  <c r="O288" i="1"/>
  <c r="O264" i="1"/>
  <c r="P264" i="1" s="1"/>
  <c r="O260" i="1"/>
  <c r="P260" i="1" s="1"/>
  <c r="O256" i="1"/>
  <c r="O252" i="1"/>
  <c r="O248" i="1"/>
  <c r="O244" i="1"/>
  <c r="O240" i="1"/>
  <c r="O236" i="1"/>
  <c r="O224" i="1"/>
  <c r="O220" i="1"/>
  <c r="O216" i="1"/>
  <c r="O212" i="1"/>
  <c r="P212" i="1" s="1"/>
  <c r="O208" i="1"/>
  <c r="P208" i="1" s="1"/>
  <c r="O204" i="1"/>
  <c r="P204" i="1" s="1"/>
  <c r="O188" i="1"/>
  <c r="O180" i="1"/>
  <c r="O176" i="1"/>
  <c r="O168" i="1"/>
  <c r="O164" i="1"/>
  <c r="O160" i="1"/>
  <c r="P160" i="1" s="1"/>
  <c r="O152" i="1"/>
  <c r="O148" i="1"/>
  <c r="O144" i="1"/>
  <c r="P144" i="1" s="1"/>
  <c r="O140" i="1"/>
  <c r="O136" i="1"/>
  <c r="P136" i="1" s="1"/>
  <c r="O132" i="1"/>
  <c r="O128" i="1"/>
  <c r="O124" i="1"/>
  <c r="P124" i="1" s="1"/>
  <c r="O120" i="1"/>
  <c r="O104" i="1"/>
  <c r="O100" i="1"/>
  <c r="P100" i="1" s="1"/>
  <c r="O96" i="1"/>
  <c r="P96" i="1" s="1"/>
  <c r="O92" i="1"/>
  <c r="P92" i="1" s="1"/>
  <c r="O88" i="1"/>
  <c r="O84" i="1"/>
  <c r="O80" i="1"/>
  <c r="P80" i="1" s="1"/>
  <c r="O72" i="1"/>
  <c r="P72" i="1" s="1"/>
  <c r="O68" i="1"/>
  <c r="O64" i="1"/>
  <c r="P64" i="1" s="1"/>
  <c r="O56" i="1"/>
  <c r="O52" i="1"/>
  <c r="O48" i="1"/>
  <c r="O44" i="1"/>
  <c r="P44" i="1" s="1"/>
  <c r="O40" i="1"/>
  <c r="P40" i="1" s="1"/>
  <c r="O36" i="1"/>
  <c r="P36" i="1" s="1"/>
  <c r="O32" i="1"/>
  <c r="P32" i="1" s="1"/>
  <c r="O28" i="1"/>
  <c r="P28" i="1" s="1"/>
  <c r="O24" i="1"/>
  <c r="O20" i="1"/>
  <c r="P20" i="1" s="1"/>
  <c r="O16" i="1"/>
  <c r="P16" i="1" s="1"/>
  <c r="O12" i="1"/>
  <c r="P12" i="1" s="1"/>
  <c r="O8" i="1"/>
  <c r="P8" i="1" s="1"/>
  <c r="O4" i="1"/>
  <c r="P4" i="1" s="1"/>
  <c r="P24" i="1"/>
  <c r="P48" i="1"/>
  <c r="P56" i="1"/>
  <c r="P88" i="1"/>
  <c r="P104" i="1"/>
  <c r="P120" i="1"/>
  <c r="P128" i="1"/>
  <c r="P152" i="1"/>
  <c r="P168" i="1"/>
  <c r="P176" i="1"/>
  <c r="P216" i="1"/>
  <c r="P224" i="1"/>
  <c r="P240" i="1"/>
  <c r="P248" i="1"/>
  <c r="P256" i="1"/>
  <c r="P288" i="1"/>
  <c r="P296" i="1"/>
  <c r="P312" i="1"/>
  <c r="P320" i="1"/>
  <c r="P336" i="1"/>
  <c r="P33" i="1"/>
  <c r="P41" i="1"/>
  <c r="P329" i="1"/>
  <c r="P190" i="1"/>
  <c r="P334" i="1"/>
  <c r="P84" i="1"/>
  <c r="P148" i="1"/>
  <c r="P327" i="1"/>
  <c r="P340" i="1"/>
  <c r="P461" i="1"/>
  <c r="P541" i="1"/>
  <c r="P757" i="1"/>
  <c r="P1021" i="1"/>
  <c r="P1389" i="1"/>
  <c r="P1541" i="1"/>
  <c r="P1565" i="1"/>
  <c r="P1573" i="1"/>
  <c r="P1829" i="1"/>
  <c r="P1925" i="1"/>
  <c r="P1957" i="1"/>
  <c r="P1989" i="1"/>
  <c r="P2021" i="1"/>
  <c r="P138" i="1"/>
  <c r="P188" i="1"/>
  <c r="P252" i="1"/>
  <c r="P316" i="1"/>
  <c r="P330" i="1"/>
  <c r="P1022" i="1"/>
  <c r="P1134" i="1"/>
  <c r="P1150" i="1"/>
  <c r="P1550" i="1"/>
  <c r="P1566" i="1"/>
  <c r="P1590" i="1"/>
  <c r="P1758" i="1"/>
  <c r="P1990" i="1"/>
  <c r="P181" i="1"/>
  <c r="P220" i="1"/>
  <c r="P362" i="1"/>
  <c r="P530" i="1"/>
  <c r="P882" i="1"/>
  <c r="P898" i="1"/>
  <c r="P1050" i="1"/>
  <c r="P1074" i="1"/>
  <c r="P1506" i="1"/>
  <c r="P1522" i="1"/>
  <c r="P68" i="1"/>
  <c r="P314" i="1"/>
  <c r="P376" i="1"/>
  <c r="P388" i="1"/>
  <c r="P440" i="1"/>
  <c r="P529" i="1"/>
  <c r="P580" i="1"/>
  <c r="P696" i="1"/>
  <c r="P708" i="1"/>
  <c r="P888" i="1"/>
  <c r="P900" i="1"/>
  <c r="P952" i="1"/>
  <c r="P964" i="1"/>
  <c r="P1016" i="1"/>
  <c r="P1028" i="1"/>
  <c r="P1144" i="1"/>
  <c r="P1540" i="1"/>
  <c r="P1567" i="1"/>
  <c r="P1924" i="1"/>
  <c r="P1988" i="1"/>
  <c r="P2411" i="1"/>
  <c r="P2563" i="1"/>
  <c r="P2571" i="1"/>
  <c r="P2635" i="1"/>
  <c r="P2755" i="1"/>
  <c r="P132" i="1"/>
  <c r="P352" i="1"/>
  <c r="P364" i="1"/>
  <c r="P416" i="1"/>
  <c r="P428" i="1"/>
  <c r="P492" i="1"/>
  <c r="P544" i="1"/>
  <c r="P556" i="1"/>
  <c r="P608" i="1"/>
  <c r="P620" i="1"/>
  <c r="P672" i="1"/>
  <c r="P697" i="1"/>
  <c r="P736" i="1"/>
  <c r="P748" i="1"/>
  <c r="P775" i="1"/>
  <c r="P800" i="1"/>
  <c r="P864" i="1"/>
  <c r="P903" i="1"/>
  <c r="P928" i="1"/>
  <c r="P992" i="1"/>
  <c r="P1004" i="1"/>
  <c r="P1056" i="1"/>
  <c r="P1593" i="1"/>
  <c r="P1811" i="1"/>
  <c r="P2412" i="1"/>
  <c r="P2564" i="1"/>
  <c r="P2636" i="1"/>
  <c r="P122" i="1"/>
  <c r="P164" i="1"/>
  <c r="P244" i="1"/>
  <c r="P285" i="1"/>
  <c r="P396" i="1"/>
  <c r="P448" i="1"/>
  <c r="P460" i="1"/>
  <c r="P576" i="1"/>
  <c r="P588" i="1"/>
  <c r="P704" i="1"/>
  <c r="P716" i="1"/>
  <c r="P832" i="1"/>
  <c r="P844" i="1"/>
  <c r="P896" i="1"/>
  <c r="P908" i="1"/>
  <c r="P960" i="1"/>
  <c r="P1024" i="1"/>
  <c r="P1561" i="1"/>
  <c r="P1575" i="1"/>
  <c r="P2768" i="1"/>
  <c r="P31" i="1"/>
  <c r="P292" i="1"/>
  <c r="P324" i="1"/>
  <c r="P372" i="1"/>
  <c r="P412" i="1"/>
  <c r="P536" i="1"/>
  <c r="P577" i="1"/>
  <c r="P700" i="1"/>
  <c r="P720" i="1"/>
  <c r="P740" i="1"/>
  <c r="P783" i="1"/>
  <c r="P884" i="1"/>
  <c r="P924" i="1"/>
  <c r="P1008" i="1"/>
  <c r="P1048" i="1"/>
  <c r="P1151" i="1"/>
  <c r="P1539" i="1"/>
  <c r="P2513" i="1"/>
  <c r="P133" i="1"/>
  <c r="P436" i="1"/>
  <c r="P476" i="1"/>
  <c r="P560" i="1"/>
  <c r="P600" i="1"/>
  <c r="P724" i="1"/>
  <c r="P744" i="1"/>
  <c r="P784" i="1"/>
  <c r="P804" i="1"/>
  <c r="P847" i="1"/>
  <c r="P988" i="1"/>
  <c r="P1032" i="1"/>
  <c r="P1135" i="1"/>
  <c r="P2630" i="1"/>
  <c r="P243" i="1"/>
  <c r="P308" i="1"/>
  <c r="P361" i="1"/>
  <c r="P404" i="1"/>
  <c r="P424" i="1"/>
  <c r="P444" i="1"/>
  <c r="P464" i="1"/>
  <c r="P712" i="1"/>
  <c r="P752" i="1"/>
  <c r="P792" i="1"/>
  <c r="P916" i="1"/>
  <c r="P956" i="1"/>
  <c r="P996" i="1"/>
  <c r="P1551" i="1"/>
  <c r="P1571" i="1"/>
  <c r="P2020" i="1"/>
  <c r="P287" i="1"/>
  <c r="P344" i="1"/>
  <c r="P408" i="1"/>
  <c r="P472" i="1"/>
  <c r="P572" i="1"/>
  <c r="P604" i="1"/>
  <c r="P1000" i="1"/>
  <c r="P37" i="1"/>
  <c r="P140" i="1"/>
  <c r="P189" i="1"/>
  <c r="P300" i="1"/>
  <c r="P380" i="1"/>
  <c r="P447" i="1"/>
  <c r="P904" i="1"/>
  <c r="P1791" i="1"/>
  <c r="P2623" i="1"/>
  <c r="P348" i="1"/>
  <c r="P548" i="1"/>
  <c r="P584" i="1"/>
  <c r="P612" i="1"/>
  <c r="P648" i="1"/>
  <c r="P1564" i="1"/>
  <c r="P360" i="1"/>
  <c r="P392" i="1"/>
  <c r="P459" i="1"/>
  <c r="P852" i="1"/>
  <c r="P881" i="1"/>
  <c r="P236" i="1"/>
  <c r="P535" i="1"/>
  <c r="P732" i="1"/>
  <c r="P860" i="1"/>
  <c r="P1455" i="1"/>
  <c r="P52" i="1"/>
  <c r="P420" i="1"/>
  <c r="P552" i="1"/>
  <c r="P616" i="1"/>
  <c r="P1012" i="1"/>
  <c r="P2517" i="1"/>
  <c r="P180" i="1"/>
  <c r="P2059" i="1"/>
  <c r="P2881" i="1"/>
  <c r="P399" i="1"/>
  <c r="P592" i="1"/>
  <c r="P856" i="1"/>
  <c r="P920" i="1"/>
  <c r="P984" i="1"/>
  <c r="P2639" i="1"/>
  <c r="P3264" i="1"/>
  <c r="P3493" i="1"/>
  <c r="P400" i="1"/>
  <c r="P532" i="1"/>
  <c r="P3597" i="1"/>
  <c r="P1576" i="1"/>
  <c r="P2518" i="1"/>
  <c r="P332" i="1"/>
  <c r="P468" i="1"/>
  <c r="P596" i="1"/>
  <c r="P756" i="1"/>
  <c r="P368" i="1"/>
  <c r="P1020" i="1"/>
  <c r="P2223" i="1"/>
  <c r="P2493" i="1"/>
  <c r="P432" i="1"/>
  <c r="P848" i="1"/>
  <c r="P1044" i="1"/>
  <c r="P1281" i="1"/>
  <c r="P912" i="1"/>
  <c r="P828" i="1"/>
  <c r="P892" i="1"/>
  <c r="P2" i="1"/>
  <c r="K142" i="5"/>
  <c r="K38" i="5"/>
  <c r="L177" i="5"/>
  <c r="L138" i="5"/>
  <c r="L74" i="5"/>
  <c r="J2941" i="4" s="1"/>
  <c r="I2941" i="4" s="1"/>
  <c r="L49" i="5"/>
  <c r="J13" i="5"/>
  <c r="H13" i="5"/>
  <c r="J184" i="5"/>
  <c r="K184" i="5"/>
  <c r="I160" i="5"/>
  <c r="J160" i="5"/>
  <c r="J144" i="5"/>
  <c r="I144" i="5"/>
  <c r="J128" i="5"/>
  <c r="K128" i="5"/>
  <c r="J112" i="5"/>
  <c r="I112" i="5"/>
  <c r="J32" i="5"/>
  <c r="I32" i="5"/>
  <c r="K185" i="5"/>
  <c r="L176" i="5"/>
  <c r="L162" i="5"/>
  <c r="L137" i="5"/>
  <c r="L123" i="5"/>
  <c r="L112" i="5"/>
  <c r="L98" i="5"/>
  <c r="L87" i="5"/>
  <c r="L48" i="5"/>
  <c r="J3448" i="4" s="1"/>
  <c r="I3448" i="4" s="1"/>
  <c r="L34" i="5"/>
  <c r="L23" i="5"/>
  <c r="L9" i="5"/>
  <c r="J90" i="5"/>
  <c r="I90" i="5"/>
  <c r="L178" i="5"/>
  <c r="L114" i="5"/>
  <c r="L50" i="5"/>
  <c r="J3699" i="4" s="1"/>
  <c r="I3699" i="4" s="1"/>
  <c r="L39" i="5"/>
  <c r="K70" i="5"/>
  <c r="K46" i="5"/>
  <c r="K9" i="5"/>
  <c r="L113" i="5"/>
  <c r="L10" i="5"/>
  <c r="K6" i="5"/>
  <c r="J25" i="5"/>
  <c r="K160" i="5"/>
  <c r="K48" i="5"/>
  <c r="K8" i="5"/>
  <c r="L161" i="5"/>
  <c r="L122" i="5"/>
  <c r="L97" i="5"/>
  <c r="L83" i="5"/>
  <c r="L58" i="5"/>
  <c r="K3786" i="1" s="1"/>
  <c r="J3786" i="1" s="1"/>
  <c r="L33" i="5"/>
  <c r="L19" i="5"/>
  <c r="L8" i="5"/>
  <c r="J119" i="5"/>
  <c r="H119" i="5"/>
  <c r="J23" i="5"/>
  <c r="H23" i="5"/>
  <c r="I26" i="5"/>
  <c r="J26" i="5"/>
  <c r="K150" i="5"/>
  <c r="H150" i="5"/>
  <c r="K54" i="5"/>
  <c r="I3" i="5"/>
  <c r="L3" i="5"/>
  <c r="L190" i="5"/>
  <c r="L182" i="5"/>
  <c r="K3158" i="1" s="1"/>
  <c r="J3158" i="1" s="1"/>
  <c r="I174" i="5"/>
  <c r="L174" i="5"/>
  <c r="L166" i="5"/>
  <c r="L158" i="5"/>
  <c r="L150" i="5"/>
  <c r="I142" i="5"/>
  <c r="L142" i="5"/>
  <c r="L134" i="5"/>
  <c r="J2950" i="4" s="1"/>
  <c r="I2950" i="4" s="1"/>
  <c r="L126" i="5"/>
  <c r="L118" i="5"/>
  <c r="I110" i="5"/>
  <c r="L110" i="5"/>
  <c r="I102" i="5"/>
  <c r="L102" i="5"/>
  <c r="I94" i="5"/>
  <c r="L94" i="5"/>
  <c r="J2835" i="4" s="1"/>
  <c r="I2835" i="4" s="1"/>
  <c r="L86" i="5"/>
  <c r="L78" i="5"/>
  <c r="I70" i="5"/>
  <c r="L70" i="5"/>
  <c r="L62" i="5"/>
  <c r="L54" i="5"/>
  <c r="L46" i="5"/>
  <c r="L38" i="5"/>
  <c r="J3571" i="4" s="1"/>
  <c r="I3571" i="4" s="1"/>
  <c r="L30" i="5"/>
  <c r="L22" i="5"/>
  <c r="L14" i="5"/>
  <c r="L6" i="5"/>
  <c r="L185" i="5"/>
  <c r="L160" i="5"/>
  <c r="L121" i="5"/>
  <c r="L96" i="5"/>
  <c r="J3759" i="4" s="1"/>
  <c r="I3759" i="4" s="1"/>
  <c r="L82" i="5"/>
  <c r="L57" i="5"/>
  <c r="L43" i="5"/>
  <c r="L32" i="5"/>
  <c r="L18" i="5"/>
  <c r="L7" i="5"/>
  <c r="K175" i="5"/>
  <c r="K143" i="5"/>
  <c r="J196" i="5"/>
  <c r="K87" i="5"/>
  <c r="K79" i="5"/>
  <c r="K39" i="5"/>
  <c r="K15" i="5"/>
  <c r="L197" i="5"/>
  <c r="J155" i="5"/>
  <c r="J43" i="5"/>
  <c r="K182" i="5"/>
  <c r="K30" i="5"/>
  <c r="L196" i="5"/>
  <c r="K131" i="5"/>
  <c r="K159" i="5"/>
  <c r="K151" i="5"/>
  <c r="K127" i="5"/>
  <c r="K111" i="5"/>
  <c r="K63" i="5"/>
  <c r="K55" i="5"/>
  <c r="K7" i="5"/>
  <c r="K130" i="5"/>
  <c r="J66" i="5"/>
  <c r="J83" i="5"/>
  <c r="K10" i="5"/>
  <c r="K32" i="5"/>
  <c r="I43" i="5"/>
  <c r="I56" i="5"/>
  <c r="I129" i="5"/>
  <c r="I131" i="5"/>
  <c r="I155" i="5"/>
  <c r="J178" i="5"/>
  <c r="J99" i="5"/>
  <c r="K75" i="5"/>
  <c r="K82" i="5"/>
  <c r="I48" i="5"/>
  <c r="I88" i="5"/>
  <c r="K144" i="5"/>
  <c r="I161" i="5"/>
  <c r="I176" i="5"/>
  <c r="I184" i="5"/>
  <c r="J187" i="5"/>
  <c r="J179" i="5"/>
  <c r="J171" i="5"/>
  <c r="J163" i="5"/>
  <c r="J147" i="5"/>
  <c r="J139" i="5"/>
  <c r="J131" i="5"/>
  <c r="J115" i="5"/>
  <c r="J107" i="5"/>
  <c r="J91" i="5"/>
  <c r="J75" i="5"/>
  <c r="K67" i="5"/>
  <c r="J59" i="5"/>
  <c r="J51" i="5"/>
  <c r="J35" i="5"/>
  <c r="J27" i="5"/>
  <c r="K11" i="5"/>
  <c r="J17" i="5"/>
  <c r="K112" i="5"/>
  <c r="J194" i="5"/>
  <c r="J162" i="5"/>
  <c r="J154" i="5"/>
  <c r="J130" i="5"/>
  <c r="J122" i="5"/>
  <c r="J114" i="5"/>
  <c r="J98" i="5"/>
  <c r="J82" i="5"/>
  <c r="J58" i="5"/>
  <c r="K34" i="5"/>
  <c r="K18" i="5"/>
  <c r="K80" i="5"/>
  <c r="J153" i="5"/>
  <c r="J121" i="5"/>
  <c r="J97" i="5"/>
  <c r="J57" i="5"/>
  <c r="K3" i="5"/>
  <c r="H11" i="5"/>
  <c r="H27" i="5"/>
  <c r="J34" i="5"/>
  <c r="K35" i="5"/>
  <c r="J50" i="5"/>
  <c r="K51" i="5"/>
  <c r="H67" i="5"/>
  <c r="H75" i="5"/>
  <c r="H91" i="5"/>
  <c r="K98" i="5"/>
  <c r="J146" i="5"/>
  <c r="K147" i="5"/>
  <c r="K163" i="5"/>
  <c r="J195" i="5"/>
  <c r="J14" i="5"/>
  <c r="J22" i="5"/>
  <c r="K26" i="5"/>
  <c r="J67" i="5"/>
  <c r="K162" i="5"/>
  <c r="H179" i="5"/>
  <c r="J186" i="5"/>
  <c r="K195" i="5"/>
  <c r="J10" i="5"/>
  <c r="H35" i="5"/>
  <c r="H51" i="5"/>
  <c r="K66" i="5"/>
  <c r="K107" i="5"/>
  <c r="H147" i="5"/>
  <c r="K171" i="5"/>
  <c r="K178" i="5"/>
  <c r="K187" i="5"/>
  <c r="K194" i="5"/>
  <c r="K91" i="5"/>
  <c r="K99" i="5"/>
  <c r="K43" i="5"/>
  <c r="K50" i="5"/>
  <c r="K59" i="5"/>
  <c r="K83" i="5"/>
  <c r="K95" i="5"/>
  <c r="H139" i="5"/>
  <c r="J145" i="5"/>
  <c r="K146" i="5"/>
  <c r="H187" i="5"/>
  <c r="K23" i="5"/>
  <c r="H46" i="5"/>
  <c r="H59" i="5"/>
  <c r="H107" i="5"/>
  <c r="J113" i="5"/>
  <c r="H115" i="5"/>
  <c r="K123" i="5"/>
  <c r="H131" i="5"/>
  <c r="K155" i="5"/>
  <c r="H171" i="5"/>
  <c r="J81" i="5"/>
  <c r="K114" i="5"/>
  <c r="H3" i="5"/>
  <c r="K105" i="5"/>
  <c r="J105" i="5"/>
  <c r="H105" i="5"/>
  <c r="K136" i="5"/>
  <c r="J136" i="5"/>
  <c r="I136" i="5"/>
  <c r="J140" i="5"/>
  <c r="I140" i="5"/>
  <c r="J170" i="5"/>
  <c r="K170" i="5"/>
  <c r="H170" i="5"/>
  <c r="H191" i="5"/>
  <c r="J191" i="5"/>
  <c r="J3" i="5"/>
  <c r="J11" i="5"/>
  <c r="H31" i="5"/>
  <c r="J31" i="5"/>
  <c r="K41" i="5"/>
  <c r="J41" i="5"/>
  <c r="H47" i="5"/>
  <c r="J47" i="5"/>
  <c r="H71" i="5"/>
  <c r="J71" i="5"/>
  <c r="K72" i="5"/>
  <c r="I72" i="5"/>
  <c r="K93" i="5"/>
  <c r="J93" i="5"/>
  <c r="K101" i="5"/>
  <c r="J101" i="5"/>
  <c r="H101" i="5"/>
  <c r="K119" i="5"/>
  <c r="H135" i="5"/>
  <c r="K135" i="5"/>
  <c r="J135" i="5"/>
  <c r="K25" i="5"/>
  <c r="K27" i="5"/>
  <c r="K28" i="5"/>
  <c r="J36" i="5"/>
  <c r="J38" i="5"/>
  <c r="K40" i="5"/>
  <c r="J44" i="5"/>
  <c r="K56" i="5"/>
  <c r="I60" i="5"/>
  <c r="H63" i="5"/>
  <c r="J63" i="5"/>
  <c r="K76" i="5"/>
  <c r="J87" i="5"/>
  <c r="K104" i="5"/>
  <c r="J104" i="5"/>
  <c r="I104" i="5"/>
  <c r="J108" i="5"/>
  <c r="I108" i="5"/>
  <c r="K115" i="5"/>
  <c r="K126" i="5"/>
  <c r="J138" i="5"/>
  <c r="K138" i="5"/>
  <c r="H138" i="5"/>
  <c r="K139" i="5"/>
  <c r="H159" i="5"/>
  <c r="J159" i="5"/>
  <c r="J166" i="5"/>
  <c r="K166" i="5"/>
  <c r="H166" i="5"/>
  <c r="K173" i="5"/>
  <c r="J173" i="5"/>
  <c r="I6" i="5"/>
  <c r="H7" i="5"/>
  <c r="J30" i="5"/>
  <c r="H30" i="5"/>
  <c r="J70" i="5"/>
  <c r="H70" i="5"/>
  <c r="K78" i="5"/>
  <c r="J6" i="5"/>
  <c r="H8" i="5"/>
  <c r="H17" i="5"/>
  <c r="K45" i="5"/>
  <c r="J45" i="5"/>
  <c r="J106" i="5"/>
  <c r="K106" i="5"/>
  <c r="H106" i="5"/>
  <c r="H127" i="5"/>
  <c r="J127" i="5"/>
  <c r="J134" i="5"/>
  <c r="K134" i="5"/>
  <c r="H134" i="5"/>
  <c r="K141" i="5"/>
  <c r="J141" i="5"/>
  <c r="J183" i="5"/>
  <c r="J193" i="5"/>
  <c r="J7" i="5"/>
  <c r="K14" i="5"/>
  <c r="J15" i="5"/>
  <c r="J18" i="5"/>
  <c r="J19" i="5"/>
  <c r="J33" i="5"/>
  <c r="H41" i="5"/>
  <c r="I49" i="5"/>
  <c r="K61" i="5"/>
  <c r="J61" i="5"/>
  <c r="K69" i="5"/>
  <c r="J69" i="5"/>
  <c r="J72" i="5"/>
  <c r="J74" i="5"/>
  <c r="K74" i="5"/>
  <c r="H74" i="5"/>
  <c r="H93" i="5"/>
  <c r="K137" i="5"/>
  <c r="J137" i="5"/>
  <c r="H137" i="5"/>
  <c r="I145" i="5"/>
  <c r="K157" i="5"/>
  <c r="J157" i="5"/>
  <c r="K165" i="5"/>
  <c r="J165" i="5"/>
  <c r="H165" i="5"/>
  <c r="K172" i="5"/>
  <c r="K174" i="5"/>
  <c r="K183" i="5"/>
  <c r="K191" i="5"/>
  <c r="K73" i="5"/>
  <c r="J73" i="5"/>
  <c r="H73" i="5"/>
  <c r="K125" i="5"/>
  <c r="J125" i="5"/>
  <c r="K133" i="5"/>
  <c r="J133" i="5"/>
  <c r="H133" i="5"/>
  <c r="H167" i="5"/>
  <c r="K167" i="5"/>
  <c r="J167" i="5"/>
  <c r="J42" i="5"/>
  <c r="K42" i="5"/>
  <c r="K77" i="5"/>
  <c r="J77" i="5"/>
  <c r="I14" i="5"/>
  <c r="H15" i="5"/>
  <c r="K53" i="5"/>
  <c r="J53" i="5"/>
  <c r="J68" i="5"/>
  <c r="H103" i="5"/>
  <c r="K103" i="5"/>
  <c r="J103" i="5"/>
  <c r="J116" i="5"/>
  <c r="H125" i="5"/>
  <c r="J164" i="5"/>
  <c r="K169" i="5"/>
  <c r="J169" i="5"/>
  <c r="H169" i="5"/>
  <c r="I177" i="5"/>
  <c r="K189" i="5"/>
  <c r="J189" i="5"/>
  <c r="K197" i="5"/>
  <c r="J197" i="5"/>
  <c r="H197" i="5"/>
  <c r="H16" i="5"/>
  <c r="H18" i="5"/>
  <c r="H20" i="5"/>
  <c r="K24" i="5"/>
  <c r="K29" i="5"/>
  <c r="J29" i="5"/>
  <c r="K37" i="5"/>
  <c r="J37" i="5"/>
  <c r="H77" i="5"/>
  <c r="K94" i="5"/>
  <c r="J16" i="5"/>
  <c r="K17" i="5"/>
  <c r="K19" i="5"/>
  <c r="K31" i="5"/>
  <c r="H38" i="5"/>
  <c r="J39" i="5"/>
  <c r="I40" i="5"/>
  <c r="K44" i="5"/>
  <c r="K47" i="5"/>
  <c r="J55" i="5"/>
  <c r="K71" i="5"/>
  <c r="J76" i="5"/>
  <c r="H95" i="5"/>
  <c r="J95" i="5"/>
  <c r="J102" i="5"/>
  <c r="K102" i="5"/>
  <c r="H102" i="5"/>
  <c r="K109" i="5"/>
  <c r="J109" i="5"/>
  <c r="J151" i="5"/>
  <c r="K168" i="5"/>
  <c r="J168" i="5"/>
  <c r="I168" i="5"/>
  <c r="J172" i="5"/>
  <c r="I172" i="5"/>
  <c r="K179" i="5"/>
  <c r="K190" i="5"/>
  <c r="K33" i="5"/>
  <c r="K36" i="5"/>
  <c r="K58" i="5"/>
  <c r="J62" i="5"/>
  <c r="K65" i="5"/>
  <c r="K68" i="5"/>
  <c r="J79" i="5"/>
  <c r="K90" i="5"/>
  <c r="J94" i="5"/>
  <c r="K97" i="5"/>
  <c r="K100" i="5"/>
  <c r="J111" i="5"/>
  <c r="K122" i="5"/>
  <c r="J126" i="5"/>
  <c r="K129" i="5"/>
  <c r="K132" i="5"/>
  <c r="J143" i="5"/>
  <c r="K154" i="5"/>
  <c r="J158" i="5"/>
  <c r="K161" i="5"/>
  <c r="K164" i="5"/>
  <c r="J175" i="5"/>
  <c r="J185" i="5"/>
  <c r="K186" i="5"/>
  <c r="J190" i="5"/>
  <c r="K193" i="5"/>
  <c r="K196" i="5"/>
  <c r="J54" i="5"/>
  <c r="K57" i="5"/>
  <c r="K60" i="5"/>
  <c r="J86" i="5"/>
  <c r="K89" i="5"/>
  <c r="K92" i="5"/>
  <c r="J118" i="5"/>
  <c r="K121" i="5"/>
  <c r="K124" i="5"/>
  <c r="J150" i="5"/>
  <c r="K153" i="5"/>
  <c r="K156" i="5"/>
  <c r="K188" i="5"/>
  <c r="K85" i="5"/>
  <c r="J85" i="5"/>
  <c r="K117" i="5"/>
  <c r="J117" i="5"/>
  <c r="K149" i="5"/>
  <c r="J149" i="5"/>
  <c r="K181" i="5"/>
  <c r="J181" i="5"/>
  <c r="H33" i="5"/>
  <c r="H34" i="5"/>
  <c r="J46" i="5"/>
  <c r="K49" i="5"/>
  <c r="K52" i="5"/>
  <c r="H62" i="5"/>
  <c r="H65" i="5"/>
  <c r="H66" i="5"/>
  <c r="J78" i="5"/>
  <c r="K81" i="5"/>
  <c r="K84" i="5"/>
  <c r="H94" i="5"/>
  <c r="H97" i="5"/>
  <c r="H98" i="5"/>
  <c r="J110" i="5"/>
  <c r="K113" i="5"/>
  <c r="K116" i="5"/>
  <c r="H126" i="5"/>
  <c r="H129" i="5"/>
  <c r="H130" i="5"/>
  <c r="J142" i="5"/>
  <c r="K145" i="5"/>
  <c r="K148" i="5"/>
  <c r="H158" i="5"/>
  <c r="H161" i="5"/>
  <c r="H162" i="5"/>
  <c r="J174" i="5"/>
  <c r="K177" i="5"/>
  <c r="K180" i="5"/>
  <c r="H190" i="5"/>
  <c r="H193" i="5"/>
  <c r="H194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O185" i="3"/>
  <c r="O54" i="3"/>
  <c r="N183" i="3"/>
  <c r="O86" i="3"/>
  <c r="N54" i="3"/>
  <c r="O188" i="3"/>
  <c r="O173" i="3"/>
  <c r="O163" i="3"/>
  <c r="O70" i="3"/>
  <c r="O78" i="3"/>
  <c r="O178" i="3"/>
  <c r="O11" i="3"/>
  <c r="O168" i="3"/>
  <c r="O147" i="3"/>
  <c r="O146" i="3"/>
  <c r="O183" i="3"/>
  <c r="O167" i="3"/>
  <c r="O172" i="3"/>
  <c r="O30" i="3"/>
  <c r="N178" i="3"/>
  <c r="N86" i="3"/>
  <c r="M161" i="3"/>
  <c r="O174" i="3"/>
  <c r="N147" i="3"/>
  <c r="O102" i="3"/>
  <c r="N83" i="3"/>
  <c r="O35" i="3"/>
  <c r="M188" i="3"/>
  <c r="M140" i="3"/>
  <c r="N146" i="3"/>
  <c r="N102" i="3"/>
  <c r="N35" i="3"/>
  <c r="M160" i="3"/>
  <c r="N163" i="3"/>
  <c r="N131" i="3"/>
  <c r="N99" i="3"/>
  <c r="O62" i="3"/>
  <c r="N14" i="3"/>
  <c r="O169" i="3"/>
  <c r="O134" i="3"/>
  <c r="O99" i="3"/>
  <c r="N70" i="3"/>
  <c r="M172" i="3"/>
  <c r="O153" i="3"/>
  <c r="O126" i="3"/>
  <c r="O94" i="3"/>
  <c r="N62" i="3"/>
  <c r="O6" i="3"/>
  <c r="M177" i="3"/>
  <c r="N92" i="3"/>
  <c r="O92" i="3"/>
  <c r="N121" i="3"/>
  <c r="O121" i="3"/>
  <c r="O162" i="3"/>
  <c r="O139" i="3"/>
  <c r="O123" i="3"/>
  <c r="O115" i="3"/>
  <c r="O107" i="3"/>
  <c r="O91" i="3"/>
  <c r="O75" i="3"/>
  <c r="O67" i="3"/>
  <c r="O59" i="3"/>
  <c r="O51" i="3"/>
  <c r="O43" i="3"/>
  <c r="O27" i="3"/>
  <c r="O19" i="3"/>
  <c r="O3" i="3"/>
  <c r="M181" i="3"/>
  <c r="M176" i="3"/>
  <c r="M149" i="3"/>
  <c r="M144" i="3"/>
  <c r="N68" i="3"/>
  <c r="O68" i="3"/>
  <c r="N2" i="3"/>
  <c r="N167" i="3"/>
  <c r="N162" i="3"/>
  <c r="N115" i="3"/>
  <c r="N75" i="3"/>
  <c r="N67" i="3"/>
  <c r="N59" i="3"/>
  <c r="N51" i="3"/>
  <c r="N43" i="3"/>
  <c r="N27" i="3"/>
  <c r="N19" i="3"/>
  <c r="N11" i="3"/>
  <c r="N3" i="3"/>
  <c r="N129" i="3"/>
  <c r="O129" i="3"/>
  <c r="N65" i="3"/>
  <c r="O65" i="3"/>
  <c r="N60" i="3"/>
  <c r="O60" i="3"/>
  <c r="N81" i="3"/>
  <c r="O81" i="3"/>
  <c r="N108" i="3"/>
  <c r="O108" i="3"/>
  <c r="O2" i="3"/>
  <c r="O187" i="3"/>
  <c r="O182" i="3"/>
  <c r="O177" i="3"/>
  <c r="O171" i="3"/>
  <c r="O166" i="3"/>
  <c r="O161" i="3"/>
  <c r="O155" i="3"/>
  <c r="O150" i="3"/>
  <c r="O144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0" i="3"/>
  <c r="M185" i="3"/>
  <c r="M180" i="3"/>
  <c r="M169" i="3"/>
  <c r="M164" i="3"/>
  <c r="M153" i="3"/>
  <c r="M148" i="3"/>
  <c r="M121" i="3"/>
  <c r="M68" i="3"/>
  <c r="N32" i="3"/>
  <c r="O32" i="3"/>
  <c r="N24" i="3"/>
  <c r="O24" i="3"/>
  <c r="N113" i="3"/>
  <c r="O113" i="3"/>
  <c r="N41" i="3"/>
  <c r="O41" i="3"/>
  <c r="O184" i="3"/>
  <c r="N179" i="3"/>
  <c r="N158" i="3"/>
  <c r="O140" i="3"/>
  <c r="N134" i="3"/>
  <c r="N118" i="3"/>
  <c r="N46" i="3"/>
  <c r="N38" i="3"/>
  <c r="N30" i="3"/>
  <c r="N22" i="3"/>
  <c r="N101" i="3"/>
  <c r="O101" i="3"/>
  <c r="N28" i="3"/>
  <c r="O28" i="3"/>
  <c r="N44" i="3"/>
  <c r="O44" i="3"/>
  <c r="N37" i="3"/>
  <c r="O37" i="3"/>
  <c r="N57" i="3"/>
  <c r="O57" i="3"/>
  <c r="N100" i="3"/>
  <c r="O100" i="3"/>
  <c r="N4" i="3"/>
  <c r="O4" i="3"/>
  <c r="N85" i="3"/>
  <c r="O85" i="3"/>
  <c r="N64" i="3"/>
  <c r="O64" i="3"/>
  <c r="N80" i="3"/>
  <c r="O80" i="3"/>
  <c r="N77" i="3"/>
  <c r="O77" i="3"/>
  <c r="N187" i="3"/>
  <c r="N182" i="3"/>
  <c r="O176" i="3"/>
  <c r="N171" i="3"/>
  <c r="N166" i="3"/>
  <c r="O160" i="3"/>
  <c r="N155" i="3"/>
  <c r="N150" i="3"/>
  <c r="O143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  <c r="N61" i="3"/>
  <c r="O61" i="3"/>
  <c r="N56" i="3"/>
  <c r="O56" i="3"/>
  <c r="N124" i="3"/>
  <c r="O124" i="3"/>
  <c r="N97" i="3"/>
  <c r="O97" i="3"/>
  <c r="N49" i="3"/>
  <c r="O49" i="3"/>
  <c r="N96" i="3"/>
  <c r="O96" i="3"/>
  <c r="N112" i="3"/>
  <c r="O112" i="3"/>
  <c r="N25" i="3"/>
  <c r="O25" i="3"/>
  <c r="N93" i="3"/>
  <c r="O93" i="3"/>
  <c r="N89" i="3"/>
  <c r="O89" i="3"/>
  <c r="N128" i="3"/>
  <c r="O128" i="3"/>
  <c r="N29" i="3"/>
  <c r="O29" i="3"/>
  <c r="N132" i="3"/>
  <c r="O132" i="3"/>
  <c r="N48" i="3"/>
  <c r="O48" i="3"/>
  <c r="N73" i="3"/>
  <c r="O73" i="3"/>
  <c r="N76" i="3"/>
  <c r="O76" i="3"/>
  <c r="N36" i="3"/>
  <c r="O36" i="3"/>
  <c r="N20" i="3"/>
  <c r="O20" i="3"/>
  <c r="N120" i="3"/>
  <c r="O120" i="3"/>
  <c r="N137" i="3"/>
  <c r="O137" i="3"/>
  <c r="N136" i="3"/>
  <c r="O136" i="3"/>
  <c r="N9" i="3"/>
  <c r="O9" i="3"/>
  <c r="N105" i="3"/>
  <c r="O105" i="3"/>
  <c r="O186" i="3"/>
  <c r="O181" i="3"/>
  <c r="O175" i="3"/>
  <c r="O170" i="3"/>
  <c r="O165" i="3"/>
  <c r="O159" i="3"/>
  <c r="O154" i="3"/>
  <c r="O149" i="3"/>
  <c r="N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7" i="3"/>
  <c r="M184" i="3"/>
  <c r="M173" i="3"/>
  <c r="M168" i="3"/>
  <c r="M157" i="3"/>
  <c r="M152" i="3"/>
  <c r="M136" i="3"/>
  <c r="M120" i="3"/>
  <c r="M93" i="3"/>
  <c r="M77" i="3"/>
  <c r="M61" i="3"/>
  <c r="M56" i="3"/>
  <c r="M29" i="3"/>
  <c r="M24" i="3"/>
  <c r="N141" i="3"/>
  <c r="O141" i="3"/>
  <c r="N45" i="3"/>
  <c r="O45" i="3"/>
  <c r="O179" i="3"/>
  <c r="O158" i="3"/>
  <c r="N142" i="3"/>
  <c r="O118" i="3"/>
  <c r="O46" i="3"/>
  <c r="O22" i="3"/>
  <c r="M113" i="3"/>
  <c r="M92" i="3"/>
  <c r="N5" i="3"/>
  <c r="O5" i="3"/>
  <c r="N8" i="3"/>
  <c r="O8" i="3"/>
  <c r="N88" i="3"/>
  <c r="O88" i="3"/>
  <c r="N109" i="3"/>
  <c r="O109" i="3"/>
  <c r="N21" i="3"/>
  <c r="O21" i="3"/>
  <c r="N40" i="3"/>
  <c r="O40" i="3"/>
  <c r="N33" i="3"/>
  <c r="O33" i="3"/>
  <c r="N117" i="3"/>
  <c r="O117" i="3"/>
  <c r="N116" i="3"/>
  <c r="O116" i="3"/>
  <c r="N52" i="3"/>
  <c r="O52" i="3"/>
  <c r="N139" i="3"/>
  <c r="N123" i="3"/>
  <c r="N107" i="3"/>
  <c r="N91" i="3"/>
  <c r="N13" i="3"/>
  <c r="O13" i="3"/>
  <c r="N72" i="3"/>
  <c r="O72" i="3"/>
  <c r="N133" i="3"/>
  <c r="O133" i="3"/>
  <c r="N69" i="3"/>
  <c r="O69" i="3"/>
  <c r="N16" i="3"/>
  <c r="O16" i="3"/>
  <c r="N53" i="3"/>
  <c r="O53" i="3"/>
  <c r="N145" i="3"/>
  <c r="O145" i="3"/>
  <c r="N17" i="3"/>
  <c r="O17" i="3"/>
  <c r="N104" i="3"/>
  <c r="O104" i="3"/>
  <c r="N84" i="3"/>
  <c r="O84" i="3"/>
  <c r="N12" i="3"/>
  <c r="O12" i="3"/>
  <c r="N125" i="3"/>
  <c r="O125" i="3"/>
  <c r="N186" i="3"/>
  <c r="O180" i="3"/>
  <c r="N175" i="3"/>
  <c r="N170" i="3"/>
  <c r="O164" i="3"/>
  <c r="N159" i="3"/>
  <c r="N154" i="3"/>
  <c r="O148" i="3"/>
  <c r="O142" i="3"/>
  <c r="N135" i="3"/>
  <c r="N127" i="3"/>
  <c r="N119" i="3"/>
  <c r="N111" i="3"/>
  <c r="N103" i="3"/>
  <c r="N95" i="3"/>
  <c r="N87" i="3"/>
  <c r="N79" i="3"/>
  <c r="N71" i="3"/>
  <c r="N63" i="3"/>
  <c r="N55" i="3"/>
  <c r="N47" i="3"/>
  <c r="N39" i="3"/>
  <c r="N31" i="3"/>
  <c r="N23" i="3"/>
  <c r="N15" i="3"/>
  <c r="N7" i="3"/>
  <c r="N427" i="3"/>
  <c r="N315" i="3"/>
  <c r="N199" i="3"/>
  <c r="N263" i="3"/>
  <c r="N463" i="3"/>
  <c r="N351" i="3"/>
  <c r="N247" i="3"/>
  <c r="N501" i="3"/>
  <c r="N428" i="3"/>
  <c r="N372" i="3"/>
  <c r="N413" i="3"/>
  <c r="N531" i="3"/>
  <c r="N443" i="3"/>
  <c r="N411" i="3"/>
  <c r="N387" i="3"/>
  <c r="N299" i="3"/>
  <c r="N327" i="3"/>
  <c r="N498" i="3"/>
  <c r="O434" i="3"/>
  <c r="O418" i="3"/>
  <c r="O410" i="3"/>
  <c r="O402" i="3"/>
  <c r="O394" i="3"/>
  <c r="O378" i="3"/>
  <c r="O362" i="3"/>
  <c r="O354" i="3"/>
  <c r="O322" i="3"/>
  <c r="O306" i="3"/>
  <c r="O290" i="3"/>
  <c r="O282" i="3"/>
  <c r="O274" i="3"/>
  <c r="O258" i="3"/>
  <c r="O250" i="3"/>
  <c r="O234" i="3"/>
  <c r="O226" i="3"/>
  <c r="O218" i="3"/>
  <c r="N451" i="3"/>
  <c r="N203" i="3"/>
  <c r="N459" i="3"/>
  <c r="N395" i="3"/>
  <c r="N371" i="3"/>
  <c r="N223" i="3"/>
  <c r="N499" i="3"/>
  <c r="N239" i="3"/>
  <c r="N347" i="3"/>
  <c r="N226" i="3"/>
  <c r="N218" i="3"/>
  <c r="N524" i="3"/>
  <c r="N492" i="3"/>
  <c r="N444" i="3"/>
  <c r="N388" i="3"/>
  <c r="O332" i="3"/>
  <c r="O324" i="3"/>
  <c r="O316" i="3"/>
  <c r="O308" i="3"/>
  <c r="O300" i="3"/>
  <c r="O292" i="3"/>
  <c r="O284" i="3"/>
  <c r="O276" i="3"/>
  <c r="O268" i="3"/>
  <c r="O260" i="3"/>
  <c r="O252" i="3"/>
  <c r="O244" i="3"/>
  <c r="O228" i="3"/>
  <c r="O204" i="3"/>
  <c r="O531" i="3"/>
  <c r="O515" i="3"/>
  <c r="O507" i="3"/>
  <c r="O475" i="3"/>
  <c r="O467" i="3"/>
  <c r="O451" i="3"/>
  <c r="O435" i="3"/>
  <c r="O387" i="3"/>
  <c r="O379" i="3"/>
  <c r="O363" i="3"/>
  <c r="O355" i="3"/>
  <c r="O339" i="3"/>
  <c r="O291" i="3"/>
  <c r="O275" i="3"/>
  <c r="O259" i="3"/>
  <c r="O235" i="3"/>
  <c r="O219" i="3"/>
  <c r="O314" i="3"/>
  <c r="O242" i="3"/>
  <c r="N225" i="3"/>
  <c r="O426" i="3"/>
  <c r="O386" i="3"/>
  <c r="O346" i="3"/>
  <c r="O330" i="3"/>
  <c r="O298" i="3"/>
  <c r="N396" i="3"/>
  <c r="N212" i="3"/>
  <c r="N340" i="3"/>
  <c r="N236" i="3"/>
  <c r="N365" i="3"/>
  <c r="N441" i="3"/>
  <c r="N220" i="3"/>
  <c r="O534" i="3"/>
  <c r="O526" i="3"/>
  <c r="O518" i="3"/>
  <c r="O510" i="3"/>
  <c r="O502" i="3"/>
  <c r="O486" i="3"/>
  <c r="O478" i="3"/>
  <c r="O470" i="3"/>
  <c r="O462" i="3"/>
  <c r="O454" i="3"/>
  <c r="O438" i="3"/>
  <c r="O430" i="3"/>
  <c r="O422" i="3"/>
  <c r="O406" i="3"/>
  <c r="O398" i="3"/>
  <c r="O390" i="3"/>
  <c r="O374" i="3"/>
  <c r="O366" i="3"/>
  <c r="O358" i="3"/>
  <c r="O342" i="3"/>
  <c r="O334" i="3"/>
  <c r="O326" i="3"/>
  <c r="O318" i="3"/>
  <c r="O310" i="3"/>
  <c r="O302" i="3"/>
  <c r="O294" i="3"/>
  <c r="O286" i="3"/>
  <c r="O278" i="3"/>
  <c r="O270" i="3"/>
  <c r="O262" i="3"/>
  <c r="O254" i="3"/>
  <c r="O238" i="3"/>
  <c r="O230" i="3"/>
  <c r="O222" i="3"/>
  <c r="O206" i="3"/>
  <c r="O198" i="3"/>
  <c r="N324" i="3"/>
  <c r="N460" i="3"/>
  <c r="O494" i="3"/>
  <c r="O446" i="3"/>
  <c r="O414" i="3"/>
  <c r="O382" i="3"/>
  <c r="O350" i="3"/>
  <c r="O246" i="3"/>
  <c r="O214" i="3"/>
  <c r="N356" i="3"/>
  <c r="N228" i="3"/>
  <c r="N398" i="3"/>
  <c r="N470" i="3"/>
  <c r="N244" i="3"/>
  <c r="O236" i="3"/>
  <c r="O212" i="3"/>
  <c r="N532" i="3"/>
  <c r="N452" i="3"/>
  <c r="N508" i="3"/>
  <c r="O442" i="3"/>
  <c r="N266" i="3"/>
  <c r="O202" i="3"/>
  <c r="O529" i="3"/>
  <c r="O513" i="3"/>
  <c r="O497" i="3"/>
  <c r="O481" i="3"/>
  <c r="O465" i="3"/>
  <c r="O449" i="3"/>
  <c r="O433" i="3"/>
  <c r="O417" i="3"/>
  <c r="O401" i="3"/>
  <c r="O385" i="3"/>
  <c r="O369" i="3"/>
  <c r="O353" i="3"/>
  <c r="O337" i="3"/>
  <c r="O321" i="3"/>
  <c r="O305" i="3"/>
  <c r="O297" i="3"/>
  <c r="O220" i="3"/>
  <c r="N260" i="3"/>
  <c r="N284" i="3"/>
  <c r="N500" i="3"/>
  <c r="O370" i="3"/>
  <c r="O338" i="3"/>
  <c r="O210" i="3"/>
  <c r="O537" i="3"/>
  <c r="O521" i="3"/>
  <c r="O505" i="3"/>
  <c r="O489" i="3"/>
  <c r="O473" i="3"/>
  <c r="O457" i="3"/>
  <c r="O425" i="3"/>
  <c r="O409" i="3"/>
  <c r="O393" i="3"/>
  <c r="O377" i="3"/>
  <c r="O361" i="3"/>
  <c r="O345" i="3"/>
  <c r="O329" i="3"/>
  <c r="O313" i="3"/>
  <c r="N300" i="3"/>
  <c r="N252" i="3"/>
  <c r="N348" i="3"/>
  <c r="N515" i="3"/>
  <c r="N468" i="3"/>
  <c r="N235" i="3"/>
  <c r="N394" i="3"/>
  <c r="O533" i="3"/>
  <c r="O525" i="3"/>
  <c r="O517" i="3"/>
  <c r="O509" i="3"/>
  <c r="O501" i="3"/>
  <c r="O493" i="3"/>
  <c r="O485" i="3"/>
  <c r="O477" i="3"/>
  <c r="O469" i="3"/>
  <c r="O461" i="3"/>
  <c r="O453" i="3"/>
  <c r="O445" i="3"/>
  <c r="O437" i="3"/>
  <c r="O429" i="3"/>
  <c r="O421" i="3"/>
  <c r="O413" i="3"/>
  <c r="O405" i="3"/>
  <c r="O397" i="3"/>
  <c r="O389" i="3"/>
  <c r="O381" i="3"/>
  <c r="O373" i="3"/>
  <c r="O365" i="3"/>
  <c r="O357" i="3"/>
  <c r="O349" i="3"/>
  <c r="O341" i="3"/>
  <c r="O333" i="3"/>
  <c r="O325" i="3"/>
  <c r="O317" i="3"/>
  <c r="O309" i="3"/>
  <c r="O301" i="3"/>
  <c r="O293" i="3"/>
  <c r="O285" i="3"/>
  <c r="O269" i="3"/>
  <c r="O261" i="3"/>
  <c r="O253" i="3"/>
  <c r="O245" i="3"/>
  <c r="O237" i="3"/>
  <c r="O229" i="3"/>
  <c r="O221" i="3"/>
  <c r="O213" i="3"/>
  <c r="O205" i="3"/>
  <c r="O539" i="3"/>
  <c r="O523" i="3"/>
  <c r="O499" i="3"/>
  <c r="O491" i="3"/>
  <c r="O483" i="3"/>
  <c r="O459" i="3"/>
  <c r="O443" i="3"/>
  <c r="O427" i="3"/>
  <c r="O419" i="3"/>
  <c r="O411" i="3"/>
  <c r="O403" i="3"/>
  <c r="O395" i="3"/>
  <c r="O371" i="3"/>
  <c r="O347" i="3"/>
  <c r="O331" i="3"/>
  <c r="O323" i="3"/>
  <c r="O315" i="3"/>
  <c r="O307" i="3"/>
  <c r="O299" i="3"/>
  <c r="O283" i="3"/>
  <c r="O267" i="3"/>
  <c r="O251" i="3"/>
  <c r="O243" i="3"/>
  <c r="O227" i="3"/>
  <c r="O211" i="3"/>
  <c r="O203" i="3"/>
  <c r="O281" i="3"/>
  <c r="O265" i="3"/>
  <c r="O249" i="3"/>
  <c r="O233" i="3"/>
  <c r="O217" i="3"/>
  <c r="N201" i="3"/>
  <c r="N339" i="3"/>
  <c r="O336" i="3"/>
  <c r="O328" i="3"/>
  <c r="O320" i="3"/>
  <c r="O304" i="3"/>
  <c r="O296" i="3"/>
  <c r="O288" i="3"/>
  <c r="O272" i="3"/>
  <c r="O264" i="3"/>
  <c r="O256" i="3"/>
  <c r="O240" i="3"/>
  <c r="O232" i="3"/>
  <c r="O224" i="3"/>
  <c r="O216" i="3"/>
  <c r="O208" i="3"/>
  <c r="O289" i="3"/>
  <c r="O273" i="3"/>
  <c r="O257" i="3"/>
  <c r="O241" i="3"/>
  <c r="N355" i="3"/>
  <c r="N219" i="3"/>
  <c r="N242" i="3"/>
  <c r="N259" i="3"/>
  <c r="N507" i="3"/>
  <c r="N314" i="3"/>
  <c r="O527" i="3"/>
  <c r="O519" i="3"/>
  <c r="O511" i="3"/>
  <c r="O495" i="3"/>
  <c r="O479" i="3"/>
  <c r="O471" i="3"/>
  <c r="O463" i="3"/>
  <c r="O455" i="3"/>
  <c r="O431" i="3"/>
  <c r="O415" i="3"/>
  <c r="O407" i="3"/>
  <c r="O399" i="3"/>
  <c r="O391" i="3"/>
  <c r="O375" i="3"/>
  <c r="O351" i="3"/>
  <c r="O343" i="3"/>
  <c r="O327" i="3"/>
  <c r="O319" i="3"/>
  <c r="O311" i="3"/>
  <c r="O295" i="3"/>
  <c r="O287" i="3"/>
  <c r="O279" i="3"/>
  <c r="O263" i="3"/>
  <c r="O255" i="3"/>
  <c r="O247" i="3"/>
  <c r="O239" i="3"/>
  <c r="O231" i="3"/>
  <c r="O223" i="3"/>
  <c r="O215" i="3"/>
  <c r="O207" i="3"/>
  <c r="O199" i="3"/>
  <c r="N204" i="3"/>
  <c r="N215" i="3"/>
  <c r="N517" i="3"/>
  <c r="N333" i="3"/>
  <c r="N323" i="3"/>
  <c r="N484" i="3"/>
  <c r="N375" i="3"/>
  <c r="N301" i="3"/>
  <c r="N344" i="3"/>
  <c r="N230" i="3"/>
  <c r="N345" i="3"/>
  <c r="N249" i="3"/>
  <c r="O538" i="3"/>
  <c r="O530" i="3"/>
  <c r="O522" i="3"/>
  <c r="O514" i="3"/>
  <c r="O506" i="3"/>
  <c r="O490" i="3"/>
  <c r="O482" i="3"/>
  <c r="O474" i="3"/>
  <c r="O466" i="3"/>
  <c r="O458" i="3"/>
  <c r="O450" i="3"/>
  <c r="O441" i="3"/>
  <c r="N539" i="3"/>
  <c r="N429" i="3"/>
  <c r="N491" i="3"/>
  <c r="N475" i="3"/>
  <c r="N297" i="3"/>
  <c r="O536" i="3"/>
  <c r="N528" i="3"/>
  <c r="O528" i="3"/>
  <c r="O520" i="3"/>
  <c r="O512" i="3"/>
  <c r="N504" i="3"/>
  <c r="O504" i="3"/>
  <c r="O496" i="3"/>
  <c r="O488" i="3"/>
  <c r="O480" i="3"/>
  <c r="O472" i="3"/>
  <c r="O464" i="3"/>
  <c r="O456" i="3"/>
  <c r="O448" i="3"/>
  <c r="N440" i="3"/>
  <c r="O440" i="3"/>
  <c r="O432" i="3"/>
  <c r="O424" i="3"/>
  <c r="O416" i="3"/>
  <c r="O408" i="3"/>
  <c r="O400" i="3"/>
  <c r="O392" i="3"/>
  <c r="O384" i="3"/>
  <c r="O376" i="3"/>
  <c r="O368" i="3"/>
  <c r="O360" i="3"/>
  <c r="O352" i="3"/>
  <c r="O344" i="3"/>
  <c r="N312" i="3"/>
  <c r="O312" i="3"/>
  <c r="N280" i="3"/>
  <c r="O280" i="3"/>
  <c r="N248" i="3"/>
  <c r="O248" i="3"/>
  <c r="N200" i="3"/>
  <c r="O200" i="3"/>
  <c r="N414" i="3"/>
  <c r="N477" i="3"/>
  <c r="N523" i="3"/>
  <c r="N307" i="3"/>
  <c r="N237" i="3"/>
  <c r="N291" i="3"/>
  <c r="N217" i="3"/>
  <c r="N535" i="3"/>
  <c r="O535" i="3"/>
  <c r="N503" i="3"/>
  <c r="O503" i="3"/>
  <c r="N487" i="3"/>
  <c r="O487" i="3"/>
  <c r="N447" i="3"/>
  <c r="O447" i="3"/>
  <c r="N439" i="3"/>
  <c r="O439" i="3"/>
  <c r="N423" i="3"/>
  <c r="O423" i="3"/>
  <c r="N383" i="3"/>
  <c r="O383" i="3"/>
  <c r="N367" i="3"/>
  <c r="O367" i="3"/>
  <c r="N359" i="3"/>
  <c r="O359" i="3"/>
  <c r="N335" i="3"/>
  <c r="O335" i="3"/>
  <c r="N303" i="3"/>
  <c r="O303" i="3"/>
  <c r="N271" i="3"/>
  <c r="O271" i="3"/>
  <c r="O225" i="3"/>
  <c r="N277" i="3"/>
  <c r="O277" i="3"/>
  <c r="O209" i="3"/>
  <c r="N446" i="3"/>
  <c r="N243" i="3"/>
  <c r="N267" i="3"/>
  <c r="N509" i="3"/>
  <c r="N461" i="3"/>
  <c r="N435" i="3"/>
  <c r="N473" i="3"/>
  <c r="N318" i="3"/>
  <c r="O532" i="3"/>
  <c r="O524" i="3"/>
  <c r="O516" i="3"/>
  <c r="O508" i="3"/>
  <c r="O500" i="3"/>
  <c r="O492" i="3"/>
  <c r="O484" i="3"/>
  <c r="O476" i="3"/>
  <c r="O468" i="3"/>
  <c r="O460" i="3"/>
  <c r="O452" i="3"/>
  <c r="O444" i="3"/>
  <c r="O436" i="3"/>
  <c r="O428" i="3"/>
  <c r="O420" i="3"/>
  <c r="O412" i="3"/>
  <c r="O404" i="3"/>
  <c r="O396" i="3"/>
  <c r="O388" i="3"/>
  <c r="O380" i="3"/>
  <c r="O372" i="3"/>
  <c r="O364" i="3"/>
  <c r="O356" i="3"/>
  <c r="O348" i="3"/>
  <c r="O340" i="3"/>
  <c r="O201" i="3"/>
  <c r="N241" i="3"/>
  <c r="N233" i="3"/>
  <c r="N526" i="3"/>
  <c r="N437" i="3"/>
  <c r="N326" i="3"/>
  <c r="N257" i="3"/>
  <c r="O498" i="3"/>
  <c r="O266" i="3"/>
  <c r="N283" i="3"/>
  <c r="N483" i="3"/>
  <c r="N497" i="3"/>
  <c r="N403" i="3"/>
  <c r="N227" i="3"/>
  <c r="N329" i="3"/>
  <c r="N419" i="3"/>
  <c r="N404" i="3"/>
  <c r="N246" i="3"/>
  <c r="N533" i="3"/>
  <c r="N525" i="3"/>
  <c r="N485" i="3"/>
  <c r="N453" i="3"/>
  <c r="N389" i="3"/>
  <c r="N381" i="3"/>
  <c r="N349" i="3"/>
  <c r="N325" i="3"/>
  <c r="N317" i="3"/>
  <c r="N285" i="3"/>
  <c r="N261" i="3"/>
  <c r="N253" i="3"/>
  <c r="N205" i="3"/>
  <c r="N352" i="3"/>
  <c r="N407" i="3"/>
  <c r="N391" i="3"/>
  <c r="N311" i="3"/>
  <c r="N382" i="3"/>
  <c r="N480" i="3"/>
  <c r="N384" i="3"/>
  <c r="N224" i="3"/>
  <c r="N455" i="3"/>
  <c r="N399" i="3"/>
  <c r="N319" i="3"/>
  <c r="N295" i="3"/>
  <c r="N536" i="3"/>
  <c r="N464" i="3"/>
  <c r="N456" i="3"/>
  <c r="N448" i="3"/>
  <c r="N432" i="3"/>
  <c r="N416" i="3"/>
  <c r="N400" i="3"/>
  <c r="N336" i="3"/>
  <c r="N304" i="3"/>
  <c r="N272" i="3"/>
  <c r="N530" i="3"/>
  <c r="N506" i="3"/>
  <c r="N450" i="3"/>
  <c r="N426" i="3"/>
  <c r="N418" i="3"/>
  <c r="N410" i="3"/>
  <c r="N370" i="3"/>
  <c r="N346" i="3"/>
  <c r="N290" i="3"/>
  <c r="N537" i="3"/>
  <c r="N529" i="3"/>
  <c r="N521" i="3"/>
  <c r="N513" i="3"/>
  <c r="N505" i="3"/>
  <c r="N489" i="3"/>
  <c r="N481" i="3"/>
  <c r="N457" i="3"/>
  <c r="N449" i="3"/>
  <c r="N433" i="3"/>
  <c r="N417" i="3"/>
  <c r="N401" i="3"/>
  <c r="N385" i="3"/>
  <c r="N377" i="3"/>
  <c r="N369" i="3"/>
  <c r="N361" i="3"/>
  <c r="N353" i="3"/>
  <c r="N321" i="3"/>
  <c r="N305" i="3"/>
  <c r="N289" i="3"/>
  <c r="N281" i="3"/>
  <c r="N273" i="3"/>
  <c r="N265" i="3"/>
  <c r="N465" i="3"/>
  <c r="N313" i="3"/>
  <c r="N408" i="3"/>
  <c r="N527" i="3"/>
  <c r="N454" i="3"/>
  <c r="N431" i="3"/>
  <c r="N534" i="3"/>
  <c r="N478" i="3"/>
  <c r="N245" i="3"/>
  <c r="N520" i="3"/>
  <c r="N512" i="3"/>
  <c r="N496" i="3"/>
  <c r="N488" i="3"/>
  <c r="N472" i="3"/>
  <c r="N424" i="3"/>
  <c r="N392" i="3"/>
  <c r="N376" i="3"/>
  <c r="N368" i="3"/>
  <c r="N360" i="3"/>
  <c r="N328" i="3"/>
  <c r="N320" i="3"/>
  <c r="N296" i="3"/>
  <c r="N288" i="3"/>
  <c r="N264" i="3"/>
  <c r="N256" i="3"/>
  <c r="N240" i="3"/>
  <c r="N232" i="3"/>
  <c r="N216" i="3"/>
  <c r="N208" i="3"/>
  <c r="N316" i="3"/>
  <c r="N276" i="3"/>
  <c r="N343" i="3"/>
  <c r="N471" i="3"/>
  <c r="N380" i="3"/>
  <c r="N519" i="3"/>
  <c r="N420" i="3"/>
  <c r="N425" i="3"/>
  <c r="N409" i="3"/>
  <c r="N393" i="3"/>
  <c r="N337" i="3"/>
  <c r="N221" i="3"/>
  <c r="N476" i="3"/>
  <c r="N364" i="3"/>
  <c r="N436" i="3"/>
  <c r="N255" i="3"/>
  <c r="N467" i="3"/>
  <c r="N479" i="3"/>
  <c r="N229" i="3"/>
  <c r="N379" i="3"/>
  <c r="N511" i="3"/>
  <c r="N421" i="3"/>
  <c r="N341" i="3"/>
  <c r="N495" i="3"/>
  <c r="N275" i="3"/>
  <c r="N522" i="3"/>
  <c r="N466" i="3"/>
  <c r="N362" i="3"/>
  <c r="N298" i="3"/>
  <c r="N234" i="3"/>
  <c r="N518" i="3"/>
  <c r="N502" i="3"/>
  <c r="N494" i="3"/>
  <c r="N486" i="3"/>
  <c r="N462" i="3"/>
  <c r="N438" i="3"/>
  <c r="N430" i="3"/>
  <c r="N406" i="3"/>
  <c r="N390" i="3"/>
  <c r="N374" i="3"/>
  <c r="N366" i="3"/>
  <c r="N358" i="3"/>
  <c r="N350" i="3"/>
  <c r="N342" i="3"/>
  <c r="N334" i="3"/>
  <c r="N310" i="3"/>
  <c r="N302" i="3"/>
  <c r="N294" i="3"/>
  <c r="N286" i="3"/>
  <c r="N270" i="3"/>
  <c r="N262" i="3"/>
  <c r="N238" i="3"/>
  <c r="N222" i="3"/>
  <c r="N214" i="3"/>
  <c r="N206" i="3"/>
  <c r="N198" i="3"/>
  <c r="N412" i="3"/>
  <c r="N405" i="3"/>
  <c r="N254" i="3"/>
  <c r="N510" i="3"/>
  <c r="N493" i="3"/>
  <c r="N469" i="3"/>
  <c r="N445" i="3"/>
  <c r="N397" i="3"/>
  <c r="N373" i="3"/>
  <c r="N357" i="3"/>
  <c r="N309" i="3"/>
  <c r="N293" i="3"/>
  <c r="N269" i="3"/>
  <c r="N213" i="3"/>
  <c r="N332" i="3"/>
  <c r="N516" i="3"/>
  <c r="N279" i="3"/>
  <c r="N268" i="3"/>
  <c r="N422" i="3"/>
  <c r="N415" i="3"/>
  <c r="N308" i="3"/>
  <c r="N363" i="3"/>
  <c r="N490" i="3"/>
  <c r="N278" i="3"/>
  <c r="N292" i="3"/>
  <c r="N287" i="3"/>
  <c r="N231" i="3"/>
  <c r="N482" i="3"/>
  <c r="N338" i="3"/>
  <c r="N274" i="3"/>
  <c r="N538" i="3"/>
  <c r="N514" i="3"/>
  <c r="N474" i="3"/>
  <c r="N458" i="3"/>
  <c r="N442" i="3"/>
  <c r="N434" i="3"/>
  <c r="N402" i="3"/>
  <c r="N386" i="3"/>
  <c r="N378" i="3"/>
  <c r="N354" i="3"/>
  <c r="N330" i="3"/>
  <c r="N322" i="3"/>
  <c r="N306" i="3"/>
  <c r="N282" i="3"/>
  <c r="N258" i="3"/>
  <c r="N250" i="3"/>
  <c r="N210" i="3"/>
  <c r="N202" i="3"/>
  <c r="M121" i="5" l="1"/>
  <c r="K3515" i="1"/>
  <c r="J3515" i="1" s="1"/>
  <c r="K3513" i="1"/>
  <c r="J3513" i="1" s="1"/>
  <c r="K3516" i="1"/>
  <c r="J3516" i="1" s="1"/>
  <c r="J3516" i="4"/>
  <c r="I3516" i="4" s="1"/>
  <c r="J3515" i="4"/>
  <c r="I3515" i="4" s="1"/>
  <c r="K3514" i="1"/>
  <c r="J3514" i="1" s="1"/>
  <c r="J3514" i="4"/>
  <c r="I3514" i="4" s="1"/>
  <c r="J3513" i="4"/>
  <c r="I3513" i="4" s="1"/>
  <c r="M46" i="5"/>
  <c r="K3891" i="1"/>
  <c r="J3891" i="1" s="1"/>
  <c r="K3893" i="1"/>
  <c r="J3893" i="1" s="1"/>
  <c r="J3893" i="4"/>
  <c r="I3893" i="4" s="1"/>
  <c r="K3890" i="1"/>
  <c r="J3890" i="1" s="1"/>
  <c r="J3892" i="4"/>
  <c r="I3892" i="4" s="1"/>
  <c r="K3894" i="1"/>
  <c r="J3894" i="1" s="1"/>
  <c r="J3894" i="4"/>
  <c r="I3894" i="4" s="1"/>
  <c r="K3892" i="1"/>
  <c r="J3892" i="1" s="1"/>
  <c r="J3891" i="4"/>
  <c r="I3891" i="4" s="1"/>
  <c r="J3890" i="4"/>
  <c r="I3890" i="4" s="1"/>
  <c r="M142" i="5"/>
  <c r="K2819" i="1"/>
  <c r="J2819" i="1" s="1"/>
  <c r="K2821" i="1"/>
  <c r="J2821" i="1" s="1"/>
  <c r="J2819" i="4"/>
  <c r="I2819" i="4" s="1"/>
  <c r="K2820" i="1"/>
  <c r="J2820" i="1" s="1"/>
  <c r="J2818" i="4"/>
  <c r="I2818" i="4" s="1"/>
  <c r="J2823" i="4"/>
  <c r="I2823" i="4" s="1"/>
  <c r="K2822" i="1"/>
  <c r="J2822" i="1" s="1"/>
  <c r="K2817" i="1"/>
  <c r="J2817" i="1" s="1"/>
  <c r="J2822" i="4"/>
  <c r="I2822" i="4" s="1"/>
  <c r="K2823" i="1"/>
  <c r="J2823" i="1" s="1"/>
  <c r="J2821" i="4"/>
  <c r="I2821" i="4" s="1"/>
  <c r="K2818" i="1"/>
  <c r="J2818" i="1" s="1"/>
  <c r="J2817" i="4"/>
  <c r="I2817" i="4" s="1"/>
  <c r="J2820" i="4"/>
  <c r="I2820" i="4" s="1"/>
  <c r="M190" i="5"/>
  <c r="J3909" i="4"/>
  <c r="I3909" i="4" s="1"/>
  <c r="K3915" i="1"/>
  <c r="J3915" i="1" s="1"/>
  <c r="K3901" i="1"/>
  <c r="J3901" i="1" s="1"/>
  <c r="K3921" i="1"/>
  <c r="J3921" i="1" s="1"/>
  <c r="K3917" i="1"/>
  <c r="J3917" i="1" s="1"/>
  <c r="J3918" i="4"/>
  <c r="I3918" i="4" s="1"/>
  <c r="K3907" i="1"/>
  <c r="J3907" i="1" s="1"/>
  <c r="K3913" i="1"/>
  <c r="J3913" i="1" s="1"/>
  <c r="K3916" i="1"/>
  <c r="J3916" i="1" s="1"/>
  <c r="K3900" i="1"/>
  <c r="J3900" i="1" s="1"/>
  <c r="J3907" i="4"/>
  <c r="I3907" i="4" s="1"/>
  <c r="J3914" i="4"/>
  <c r="I3914" i="4" s="1"/>
  <c r="K3905" i="1"/>
  <c r="J3905" i="1" s="1"/>
  <c r="J3906" i="4"/>
  <c r="I3906" i="4" s="1"/>
  <c r="K3909" i="1"/>
  <c r="J3909" i="1" s="1"/>
  <c r="J3900" i="4"/>
  <c r="I3900" i="4" s="1"/>
  <c r="J3912" i="4"/>
  <c r="I3912" i="4" s="1"/>
  <c r="J3904" i="4"/>
  <c r="I3904" i="4" s="1"/>
  <c r="K3903" i="1"/>
  <c r="J3903" i="1" s="1"/>
  <c r="J3916" i="4"/>
  <c r="I3916" i="4" s="1"/>
  <c r="J3919" i="4"/>
  <c r="I3919" i="4" s="1"/>
  <c r="J3910" i="4"/>
  <c r="I3910" i="4" s="1"/>
  <c r="K3911" i="1"/>
  <c r="J3911" i="1" s="1"/>
  <c r="J3905" i="4"/>
  <c r="I3905" i="4" s="1"/>
  <c r="J3913" i="4"/>
  <c r="I3913" i="4" s="1"/>
  <c r="J3902" i="4"/>
  <c r="I3902" i="4" s="1"/>
  <c r="K3919" i="1"/>
  <c r="J3919" i="1" s="1"/>
  <c r="K3906" i="1"/>
  <c r="J3906" i="1" s="1"/>
  <c r="J3921" i="4"/>
  <c r="I3921" i="4" s="1"/>
  <c r="J3917" i="4"/>
  <c r="I3917" i="4" s="1"/>
  <c r="K3902" i="1"/>
  <c r="J3902" i="1" s="1"/>
  <c r="K3904" i="1"/>
  <c r="J3904" i="1" s="1"/>
  <c r="K3914" i="1"/>
  <c r="J3914" i="1" s="1"/>
  <c r="J3908" i="4"/>
  <c r="I3908" i="4" s="1"/>
  <c r="K3910" i="1"/>
  <c r="J3910" i="1" s="1"/>
  <c r="K3912" i="1"/>
  <c r="J3912" i="1" s="1"/>
  <c r="K3908" i="1"/>
  <c r="J3908" i="1" s="1"/>
  <c r="J3915" i="4"/>
  <c r="I3915" i="4" s="1"/>
  <c r="K3918" i="1"/>
  <c r="J3918" i="1" s="1"/>
  <c r="K3920" i="1"/>
  <c r="J3920" i="1" s="1"/>
  <c r="J3901" i="4"/>
  <c r="I3901" i="4" s="1"/>
  <c r="J3903" i="4"/>
  <c r="I3903" i="4" s="1"/>
  <c r="J3920" i="4"/>
  <c r="I3920" i="4" s="1"/>
  <c r="J3911" i="4"/>
  <c r="I3911" i="4" s="1"/>
  <c r="M83" i="5"/>
  <c r="K3579" i="1"/>
  <c r="J3579" i="1" s="1"/>
  <c r="K3580" i="1"/>
  <c r="J3580" i="1" s="1"/>
  <c r="K3577" i="1"/>
  <c r="J3577" i="1" s="1"/>
  <c r="J3578" i="4"/>
  <c r="I3578" i="4" s="1"/>
  <c r="K3578" i="1"/>
  <c r="J3578" i="1" s="1"/>
  <c r="J3576" i="4"/>
  <c r="I3576" i="4" s="1"/>
  <c r="K3574" i="1"/>
  <c r="J3574" i="1" s="1"/>
  <c r="K3576" i="1"/>
  <c r="J3576" i="1" s="1"/>
  <c r="J3577" i="4"/>
  <c r="I3577" i="4" s="1"/>
  <c r="J3574" i="4"/>
  <c r="I3574" i="4" s="1"/>
  <c r="J3580" i="4"/>
  <c r="I3580" i="4" s="1"/>
  <c r="J3575" i="4"/>
  <c r="I3575" i="4" s="1"/>
  <c r="J3579" i="4"/>
  <c r="I3579" i="4" s="1"/>
  <c r="K3575" i="1"/>
  <c r="J3575" i="1" s="1"/>
  <c r="M114" i="5"/>
  <c r="K2824" i="1"/>
  <c r="J2824" i="1" s="1"/>
  <c r="J2824" i="4"/>
  <c r="I2824" i="4" s="1"/>
  <c r="M87" i="5"/>
  <c r="J3815" i="4"/>
  <c r="I3815" i="4" s="1"/>
  <c r="K3816" i="1"/>
  <c r="J3816" i="1" s="1"/>
  <c r="J3816" i="4"/>
  <c r="I3816" i="4" s="1"/>
  <c r="K3815" i="1"/>
  <c r="J3815" i="1" s="1"/>
  <c r="M138" i="5"/>
  <c r="K3581" i="1"/>
  <c r="J3581" i="1" s="1"/>
  <c r="K3583" i="1"/>
  <c r="J3583" i="1" s="1"/>
  <c r="J3581" i="4"/>
  <c r="I3581" i="4" s="1"/>
  <c r="K3582" i="1"/>
  <c r="J3582" i="1" s="1"/>
  <c r="K3584" i="1"/>
  <c r="J3584" i="1" s="1"/>
  <c r="J3582" i="4"/>
  <c r="I3582" i="4" s="1"/>
  <c r="J3584" i="4"/>
  <c r="I3584" i="4" s="1"/>
  <c r="J3583" i="4"/>
  <c r="I3583" i="4" s="1"/>
  <c r="M197" i="5"/>
  <c r="K3499" i="1"/>
  <c r="J3499" i="1" s="1"/>
  <c r="J3510" i="4"/>
  <c r="I3510" i="4" s="1"/>
  <c r="K3501" i="1"/>
  <c r="J3501" i="1" s="1"/>
  <c r="K3507" i="1"/>
  <c r="J3507" i="1" s="1"/>
  <c r="K3505" i="1"/>
  <c r="J3505" i="1" s="1"/>
  <c r="J3505" i="4"/>
  <c r="I3505" i="4" s="1"/>
  <c r="K3500" i="1"/>
  <c r="J3500" i="1" s="1"/>
  <c r="J3503" i="4"/>
  <c r="I3503" i="4" s="1"/>
  <c r="K3497" i="1"/>
  <c r="J3497" i="1" s="1"/>
  <c r="K3509" i="1"/>
  <c r="J3509" i="1" s="1"/>
  <c r="J3506" i="4"/>
  <c r="I3506" i="4" s="1"/>
  <c r="J3511" i="4"/>
  <c r="I3511" i="4" s="1"/>
  <c r="J3512" i="4"/>
  <c r="I3512" i="4" s="1"/>
  <c r="K3496" i="1"/>
  <c r="J3496" i="1" s="1"/>
  <c r="K3506" i="1"/>
  <c r="J3506" i="1" s="1"/>
  <c r="K3502" i="1"/>
  <c r="J3502" i="1" s="1"/>
  <c r="K3504" i="1"/>
  <c r="J3504" i="1" s="1"/>
  <c r="J3497" i="4"/>
  <c r="I3497" i="4" s="1"/>
  <c r="J3507" i="4"/>
  <c r="I3507" i="4" s="1"/>
  <c r="J3502" i="4"/>
  <c r="I3502" i="4" s="1"/>
  <c r="K3510" i="1"/>
  <c r="J3510" i="1" s="1"/>
  <c r="K3512" i="1"/>
  <c r="J3512" i="1" s="1"/>
  <c r="J3498" i="4"/>
  <c r="I3498" i="4" s="1"/>
  <c r="J3509" i="4"/>
  <c r="I3509" i="4" s="1"/>
  <c r="J3508" i="4"/>
  <c r="I3508" i="4" s="1"/>
  <c r="J3495" i="4"/>
  <c r="I3495" i="4" s="1"/>
  <c r="J3504" i="4"/>
  <c r="I3504" i="4" s="1"/>
  <c r="J3499" i="4"/>
  <c r="I3499" i="4" s="1"/>
  <c r="K3495" i="1"/>
  <c r="J3495" i="1" s="1"/>
  <c r="K3508" i="1"/>
  <c r="J3508" i="1" s="1"/>
  <c r="J3496" i="4"/>
  <c r="I3496" i="4" s="1"/>
  <c r="K3503" i="1"/>
  <c r="J3503" i="1" s="1"/>
  <c r="J3501" i="4"/>
  <c r="I3501" i="4" s="1"/>
  <c r="J3500" i="4"/>
  <c r="I3500" i="4" s="1"/>
  <c r="K3511" i="1"/>
  <c r="J3511" i="1" s="1"/>
  <c r="K3498" i="1"/>
  <c r="J3498" i="1" s="1"/>
  <c r="M7" i="5"/>
  <c r="K3107" i="1"/>
  <c r="J3107" i="1" s="1"/>
  <c r="K3109" i="1"/>
  <c r="J3109" i="1" s="1"/>
  <c r="J3111" i="4"/>
  <c r="I3111" i="4" s="1"/>
  <c r="K3108" i="1"/>
  <c r="J3108" i="1" s="1"/>
  <c r="J3108" i="4"/>
  <c r="I3108" i="4" s="1"/>
  <c r="K3111" i="1"/>
  <c r="J3111" i="1" s="1"/>
  <c r="K3106" i="1"/>
  <c r="J3106" i="1" s="1"/>
  <c r="J3107" i="4"/>
  <c r="I3107" i="4" s="1"/>
  <c r="J3112" i="4"/>
  <c r="I3112" i="4" s="1"/>
  <c r="K3112" i="1"/>
  <c r="J3112" i="1" s="1"/>
  <c r="K3110" i="1"/>
  <c r="J3110" i="1" s="1"/>
  <c r="J3110" i="4"/>
  <c r="I3110" i="4" s="1"/>
  <c r="J3109" i="4"/>
  <c r="I3109" i="4" s="1"/>
  <c r="J3106" i="4"/>
  <c r="I3106" i="4" s="1"/>
  <c r="M160" i="5"/>
  <c r="J3104" i="4"/>
  <c r="I3104" i="4" s="1"/>
  <c r="K3104" i="1"/>
  <c r="J3104" i="1" s="1"/>
  <c r="J3105" i="4"/>
  <c r="I3105" i="4" s="1"/>
  <c r="K3105" i="1"/>
  <c r="J3105" i="1" s="1"/>
  <c r="M54" i="5"/>
  <c r="K3465" i="1"/>
  <c r="J3465" i="1" s="1"/>
  <c r="J3465" i="4"/>
  <c r="I3465" i="4" s="1"/>
  <c r="K3463" i="1"/>
  <c r="J3463" i="1" s="1"/>
  <c r="K3457" i="1"/>
  <c r="J3457" i="1" s="1"/>
  <c r="J3463" i="4"/>
  <c r="I3463" i="4" s="1"/>
  <c r="J3461" i="4"/>
  <c r="I3461" i="4" s="1"/>
  <c r="J3466" i="4"/>
  <c r="I3466" i="4" s="1"/>
  <c r="K3462" i="1"/>
  <c r="J3462" i="1" s="1"/>
  <c r="K3460" i="1"/>
  <c r="J3460" i="1" s="1"/>
  <c r="K3464" i="1"/>
  <c r="J3464" i="1" s="1"/>
  <c r="J3457" i="4"/>
  <c r="I3457" i="4" s="1"/>
  <c r="K3459" i="1"/>
  <c r="J3459" i="1" s="1"/>
  <c r="K3461" i="1"/>
  <c r="J3461" i="1" s="1"/>
  <c r="J3464" i="4"/>
  <c r="I3464" i="4" s="1"/>
  <c r="K3458" i="1"/>
  <c r="J3458" i="1" s="1"/>
  <c r="J3460" i="4"/>
  <c r="I3460" i="4" s="1"/>
  <c r="K3456" i="1"/>
  <c r="J3456" i="1" s="1"/>
  <c r="K3466" i="1"/>
  <c r="J3466" i="1" s="1"/>
  <c r="J3459" i="4"/>
  <c r="I3459" i="4" s="1"/>
  <c r="J3458" i="4"/>
  <c r="I3458" i="4" s="1"/>
  <c r="J3456" i="4"/>
  <c r="I3456" i="4" s="1"/>
  <c r="J3462" i="4"/>
  <c r="I3462" i="4" s="1"/>
  <c r="M102" i="5"/>
  <c r="K2917" i="1"/>
  <c r="J2917" i="1" s="1"/>
  <c r="K2915" i="1"/>
  <c r="J2915" i="1" s="1"/>
  <c r="K2916" i="1"/>
  <c r="J2916" i="1" s="1"/>
  <c r="J2915" i="4"/>
  <c r="I2915" i="4" s="1"/>
  <c r="K2918" i="1"/>
  <c r="J2918" i="1" s="1"/>
  <c r="J2918" i="4"/>
  <c r="I2918" i="4" s="1"/>
  <c r="J2916" i="4"/>
  <c r="I2916" i="4" s="1"/>
  <c r="J2917" i="4"/>
  <c r="I2917" i="4" s="1"/>
  <c r="M3" i="5"/>
  <c r="J4050" i="4"/>
  <c r="I4050" i="4" s="1"/>
  <c r="M97" i="5"/>
  <c r="K3309" i="1"/>
  <c r="J3309" i="1" s="1"/>
  <c r="K3311" i="1"/>
  <c r="J3311" i="1" s="1"/>
  <c r="J3311" i="4"/>
  <c r="I3311" i="4" s="1"/>
  <c r="K3305" i="1"/>
  <c r="J3305" i="1" s="1"/>
  <c r="J3306" i="4"/>
  <c r="I3306" i="4" s="1"/>
  <c r="K3308" i="1"/>
  <c r="J3308" i="1" s="1"/>
  <c r="J3305" i="4"/>
  <c r="I3305" i="4" s="1"/>
  <c r="J3308" i="4"/>
  <c r="I3308" i="4" s="1"/>
  <c r="K3306" i="1"/>
  <c r="J3306" i="1" s="1"/>
  <c r="J3309" i="4"/>
  <c r="I3309" i="4" s="1"/>
  <c r="K3310" i="1"/>
  <c r="J3310" i="1" s="1"/>
  <c r="K3307" i="1"/>
  <c r="J3307" i="1" s="1"/>
  <c r="J3307" i="4"/>
  <c r="I3307" i="4" s="1"/>
  <c r="J3310" i="4"/>
  <c r="I3310" i="4" s="1"/>
  <c r="M10" i="5"/>
  <c r="K3853" i="1"/>
  <c r="J3853" i="1" s="1"/>
  <c r="J3853" i="4"/>
  <c r="I3853" i="4" s="1"/>
  <c r="M178" i="5"/>
  <c r="K3987" i="1"/>
  <c r="J3987" i="1" s="1"/>
  <c r="K3985" i="1"/>
  <c r="J3985" i="1" s="1"/>
  <c r="K3989" i="1"/>
  <c r="J3989" i="1" s="1"/>
  <c r="J3987" i="4"/>
  <c r="I3987" i="4" s="1"/>
  <c r="J3992" i="4"/>
  <c r="I3992" i="4" s="1"/>
  <c r="J3985" i="4"/>
  <c r="I3985" i="4" s="1"/>
  <c r="K3991" i="1"/>
  <c r="J3991" i="1" s="1"/>
  <c r="K3986" i="1"/>
  <c r="J3986" i="1" s="1"/>
  <c r="J3986" i="4"/>
  <c r="I3986" i="4" s="1"/>
  <c r="J3984" i="4"/>
  <c r="I3984" i="4" s="1"/>
  <c r="J3991" i="4"/>
  <c r="I3991" i="4" s="1"/>
  <c r="K3984" i="1"/>
  <c r="J3984" i="1" s="1"/>
  <c r="J3988" i="4"/>
  <c r="I3988" i="4" s="1"/>
  <c r="J3989" i="4"/>
  <c r="I3989" i="4" s="1"/>
  <c r="J3990" i="4"/>
  <c r="I3990" i="4" s="1"/>
  <c r="K3990" i="1"/>
  <c r="J3990" i="1" s="1"/>
  <c r="K3992" i="1"/>
  <c r="J3992" i="1" s="1"/>
  <c r="K3988" i="1"/>
  <c r="J3988" i="1" s="1"/>
  <c r="M98" i="5"/>
  <c r="K3483" i="1"/>
  <c r="J3483" i="1" s="1"/>
  <c r="K3485" i="1"/>
  <c r="J3485" i="1" s="1"/>
  <c r="K3484" i="1"/>
  <c r="J3484" i="1" s="1"/>
  <c r="J3484" i="4"/>
  <c r="I3484" i="4" s="1"/>
  <c r="J3483" i="4"/>
  <c r="I3483" i="4" s="1"/>
  <c r="J3486" i="4"/>
  <c r="I3486" i="4" s="1"/>
  <c r="J3482" i="4"/>
  <c r="I3482" i="4" s="1"/>
  <c r="K3482" i="1"/>
  <c r="J3482" i="1" s="1"/>
  <c r="J3485" i="4"/>
  <c r="I3485" i="4" s="1"/>
  <c r="K3486" i="1"/>
  <c r="J3486" i="1" s="1"/>
  <c r="M177" i="5"/>
  <c r="K3139" i="1"/>
  <c r="J3139" i="1" s="1"/>
  <c r="J3139" i="4"/>
  <c r="I3139" i="4" s="1"/>
  <c r="J3137" i="4"/>
  <c r="I3137" i="4" s="1"/>
  <c r="J3138" i="4"/>
  <c r="I3138" i="4" s="1"/>
  <c r="K3138" i="1"/>
  <c r="J3138" i="1" s="1"/>
  <c r="K3137" i="1"/>
  <c r="J3137" i="1" s="1"/>
  <c r="M18" i="5"/>
  <c r="K3643" i="1"/>
  <c r="J3643" i="1" s="1"/>
  <c r="K3645" i="1"/>
  <c r="J3645" i="1" s="1"/>
  <c r="K3644" i="1"/>
  <c r="J3644" i="1" s="1"/>
  <c r="J3643" i="4"/>
  <c r="I3643" i="4" s="1"/>
  <c r="J3644" i="4"/>
  <c r="I3644" i="4" s="1"/>
  <c r="J3645" i="4"/>
  <c r="I3645" i="4" s="1"/>
  <c r="M185" i="5"/>
  <c r="K3075" i="1"/>
  <c r="J3075" i="1" s="1"/>
  <c r="J3086" i="4"/>
  <c r="I3086" i="4" s="1"/>
  <c r="K3077" i="1"/>
  <c r="J3077" i="1" s="1"/>
  <c r="K3085" i="1"/>
  <c r="J3085" i="1" s="1"/>
  <c r="J3075" i="4"/>
  <c r="I3075" i="4" s="1"/>
  <c r="J3074" i="4"/>
  <c r="I3074" i="4" s="1"/>
  <c r="K3076" i="1"/>
  <c r="J3076" i="1" s="1"/>
  <c r="J3087" i="4"/>
  <c r="I3087" i="4" s="1"/>
  <c r="K3069" i="1"/>
  <c r="J3069" i="1" s="1"/>
  <c r="J3084" i="4"/>
  <c r="I3084" i="4" s="1"/>
  <c r="K3070" i="1"/>
  <c r="J3070" i="1" s="1"/>
  <c r="J3071" i="4"/>
  <c r="I3071" i="4" s="1"/>
  <c r="K3083" i="1"/>
  <c r="J3083" i="1" s="1"/>
  <c r="J3080" i="4"/>
  <c r="I3080" i="4" s="1"/>
  <c r="J3079" i="4"/>
  <c r="I3079" i="4" s="1"/>
  <c r="K3078" i="1"/>
  <c r="J3078" i="1" s="1"/>
  <c r="K3073" i="1"/>
  <c r="J3073" i="1" s="1"/>
  <c r="J3085" i="4"/>
  <c r="I3085" i="4" s="1"/>
  <c r="K3086" i="1"/>
  <c r="J3086" i="1" s="1"/>
  <c r="K3068" i="1"/>
  <c r="J3068" i="1" s="1"/>
  <c r="J3078" i="4"/>
  <c r="I3078" i="4" s="1"/>
  <c r="K3071" i="1"/>
  <c r="J3071" i="1" s="1"/>
  <c r="K3081" i="1"/>
  <c r="J3081" i="1" s="1"/>
  <c r="K3084" i="1"/>
  <c r="J3084" i="1" s="1"/>
  <c r="J3067" i="4"/>
  <c r="I3067" i="4" s="1"/>
  <c r="J3072" i="4"/>
  <c r="I3072" i="4" s="1"/>
  <c r="J3083" i="4"/>
  <c r="I3083" i="4" s="1"/>
  <c r="K3079" i="1"/>
  <c r="J3079" i="1" s="1"/>
  <c r="J3077" i="4"/>
  <c r="I3077" i="4" s="1"/>
  <c r="J3070" i="4"/>
  <c r="I3070" i="4" s="1"/>
  <c r="K3087" i="1"/>
  <c r="J3087" i="1" s="1"/>
  <c r="K3074" i="1"/>
  <c r="J3074" i="1" s="1"/>
  <c r="J3082" i="4"/>
  <c r="I3082" i="4" s="1"/>
  <c r="J3073" i="4"/>
  <c r="I3073" i="4" s="1"/>
  <c r="K3072" i="1"/>
  <c r="J3072" i="1" s="1"/>
  <c r="K3082" i="1"/>
  <c r="J3082" i="1" s="1"/>
  <c r="J3081" i="4"/>
  <c r="I3081" i="4" s="1"/>
  <c r="J3069" i="4"/>
  <c r="I3069" i="4" s="1"/>
  <c r="J3076" i="4"/>
  <c r="I3076" i="4" s="1"/>
  <c r="K3080" i="1"/>
  <c r="J3080" i="1" s="1"/>
  <c r="J3068" i="4"/>
  <c r="I3068" i="4" s="1"/>
  <c r="K3067" i="1"/>
  <c r="J3067" i="1" s="1"/>
  <c r="M62" i="5"/>
  <c r="J3559" i="4"/>
  <c r="I3559" i="4" s="1"/>
  <c r="K3559" i="1"/>
  <c r="J3559" i="1" s="1"/>
  <c r="M150" i="5"/>
  <c r="K3088" i="1"/>
  <c r="J3088" i="1" s="1"/>
  <c r="J3088" i="4"/>
  <c r="I3088" i="4" s="1"/>
  <c r="I2" i="5"/>
  <c r="M122" i="5"/>
  <c r="K3937" i="1"/>
  <c r="J3937" i="1" s="1"/>
  <c r="J3938" i="4"/>
  <c r="I3938" i="4" s="1"/>
  <c r="J3936" i="4"/>
  <c r="I3936" i="4" s="1"/>
  <c r="J3937" i="4"/>
  <c r="I3937" i="4" s="1"/>
  <c r="K3938" i="1"/>
  <c r="J3938" i="1" s="1"/>
  <c r="K3936" i="1"/>
  <c r="J3936" i="1" s="1"/>
  <c r="M113" i="5"/>
  <c r="K3779" i="1"/>
  <c r="J3779" i="1" s="1"/>
  <c r="K3777" i="1"/>
  <c r="J3777" i="1" s="1"/>
  <c r="J3778" i="4"/>
  <c r="I3778" i="4" s="1"/>
  <c r="J3779" i="4"/>
  <c r="I3779" i="4" s="1"/>
  <c r="K3778" i="1"/>
  <c r="J3778" i="1" s="1"/>
  <c r="J3777" i="4"/>
  <c r="I3777" i="4" s="1"/>
  <c r="K3776" i="1"/>
  <c r="J3776" i="1" s="1"/>
  <c r="J3780" i="4"/>
  <c r="I3780" i="4" s="1"/>
  <c r="J3776" i="4"/>
  <c r="I3776" i="4" s="1"/>
  <c r="K3780" i="1"/>
  <c r="J3780" i="1" s="1"/>
  <c r="M112" i="5"/>
  <c r="K3117" i="1"/>
  <c r="J3117" i="1" s="1"/>
  <c r="K3119" i="1"/>
  <c r="J3119" i="1" s="1"/>
  <c r="J3118" i="4"/>
  <c r="I3118" i="4" s="1"/>
  <c r="J3114" i="4"/>
  <c r="I3114" i="4" s="1"/>
  <c r="K3114" i="1"/>
  <c r="J3114" i="1" s="1"/>
  <c r="K3115" i="1"/>
  <c r="J3115" i="1" s="1"/>
  <c r="J3117" i="4"/>
  <c r="I3117" i="4" s="1"/>
  <c r="J3116" i="4"/>
  <c r="I3116" i="4" s="1"/>
  <c r="J3119" i="4"/>
  <c r="I3119" i="4" s="1"/>
  <c r="K3116" i="1"/>
  <c r="J3116" i="1" s="1"/>
  <c r="K3118" i="1"/>
  <c r="J3118" i="1" s="1"/>
  <c r="J3115" i="4"/>
  <c r="I3115" i="4" s="1"/>
  <c r="J2" i="5"/>
  <c r="M82" i="5"/>
  <c r="J3616" i="4"/>
  <c r="I3616" i="4" s="1"/>
  <c r="J3615" i="4"/>
  <c r="I3615" i="4" s="1"/>
  <c r="K3615" i="1"/>
  <c r="J3615" i="1" s="1"/>
  <c r="J3614" i="4"/>
  <c r="I3614" i="4" s="1"/>
  <c r="K3614" i="1"/>
  <c r="J3614" i="1" s="1"/>
  <c r="K3616" i="1"/>
  <c r="J3616" i="1" s="1"/>
  <c r="M30" i="5"/>
  <c r="K3899" i="1"/>
  <c r="J3899" i="1" s="1"/>
  <c r="J3899" i="4"/>
  <c r="I3899" i="4" s="1"/>
  <c r="M86" i="5"/>
  <c r="J2978" i="4"/>
  <c r="I2978" i="4" s="1"/>
  <c r="J2976" i="4"/>
  <c r="I2976" i="4" s="1"/>
  <c r="K2978" i="1"/>
  <c r="J2978" i="1" s="1"/>
  <c r="J2974" i="4"/>
  <c r="I2974" i="4" s="1"/>
  <c r="K2976" i="1"/>
  <c r="J2976" i="1" s="1"/>
  <c r="K2977" i="1"/>
  <c r="J2977" i="1" s="1"/>
  <c r="K2974" i="1"/>
  <c r="J2974" i="1" s="1"/>
  <c r="J2977" i="4"/>
  <c r="I2977" i="4" s="1"/>
  <c r="J2975" i="4"/>
  <c r="I2975" i="4" s="1"/>
  <c r="K2975" i="1"/>
  <c r="J2975" i="1" s="1"/>
  <c r="M126" i="5"/>
  <c r="K3963" i="1"/>
  <c r="J3963" i="1" s="1"/>
  <c r="J3962" i="4"/>
  <c r="I3962" i="4" s="1"/>
  <c r="K3962" i="1"/>
  <c r="J3962" i="1" s="1"/>
  <c r="J3963" i="4"/>
  <c r="I3963" i="4" s="1"/>
  <c r="M33" i="5"/>
  <c r="K3399" i="1"/>
  <c r="J3399" i="1" s="1"/>
  <c r="J3394" i="4"/>
  <c r="I3394" i="4" s="1"/>
  <c r="K3398" i="1"/>
  <c r="J3398" i="1" s="1"/>
  <c r="J3398" i="4"/>
  <c r="I3398" i="4" s="1"/>
  <c r="J3397" i="4"/>
  <c r="I3397" i="4" s="1"/>
  <c r="J3399" i="4"/>
  <c r="I3399" i="4" s="1"/>
  <c r="J3400" i="4"/>
  <c r="I3400" i="4" s="1"/>
  <c r="K3396" i="1"/>
  <c r="J3396" i="1" s="1"/>
  <c r="J3396" i="4"/>
  <c r="I3396" i="4" s="1"/>
  <c r="J3395" i="4"/>
  <c r="I3395" i="4" s="1"/>
  <c r="K3394" i="1"/>
  <c r="J3394" i="1" s="1"/>
  <c r="J3401" i="4"/>
  <c r="I3401" i="4" s="1"/>
  <c r="K3401" i="1"/>
  <c r="J3401" i="1" s="1"/>
  <c r="K3400" i="1"/>
  <c r="J3400" i="1" s="1"/>
  <c r="K3395" i="1"/>
  <c r="J3395" i="1" s="1"/>
  <c r="K3397" i="1"/>
  <c r="J3397" i="1" s="1"/>
  <c r="M39" i="5"/>
  <c r="K3857" i="1"/>
  <c r="J3857" i="1" s="1"/>
  <c r="O3857" i="1" s="1"/>
  <c r="P3857" i="1" s="1"/>
  <c r="J3857" i="4"/>
  <c r="I3857" i="4" s="1"/>
  <c r="M34" i="5"/>
  <c r="J2972" i="4"/>
  <c r="I2972" i="4" s="1"/>
  <c r="K2972" i="1"/>
  <c r="J2972" i="1" s="1"/>
  <c r="M176" i="5"/>
  <c r="K3565" i="1"/>
  <c r="J3565" i="1" s="1"/>
  <c r="J3564" i="4"/>
  <c r="I3564" i="4" s="1"/>
  <c r="K3563" i="1"/>
  <c r="J3563" i="1" s="1"/>
  <c r="K3564" i="1"/>
  <c r="J3564" i="1" s="1"/>
  <c r="K3561" i="1"/>
  <c r="J3561" i="1" s="1"/>
  <c r="J3561" i="4"/>
  <c r="I3561" i="4" s="1"/>
  <c r="J3562" i="4"/>
  <c r="I3562" i="4" s="1"/>
  <c r="K3560" i="1"/>
  <c r="J3560" i="1" s="1"/>
  <c r="J3566" i="4"/>
  <c r="I3566" i="4" s="1"/>
  <c r="K3566" i="1"/>
  <c r="J3566" i="1" s="1"/>
  <c r="J3565" i="4"/>
  <c r="I3565" i="4" s="1"/>
  <c r="J3560" i="4"/>
  <c r="I3560" i="4" s="1"/>
  <c r="J3563" i="4"/>
  <c r="I3563" i="4" s="1"/>
  <c r="K3562" i="1"/>
  <c r="J3562" i="1" s="1"/>
  <c r="M49" i="5"/>
  <c r="K2845" i="1"/>
  <c r="J2845" i="1" s="1"/>
  <c r="J2843" i="4"/>
  <c r="I2843" i="4" s="1"/>
  <c r="K2842" i="1"/>
  <c r="J2842" i="1" s="1"/>
  <c r="J2841" i="4"/>
  <c r="I2841" i="4" s="1"/>
  <c r="K2843" i="1"/>
  <c r="J2843" i="1" s="1"/>
  <c r="J2846" i="4"/>
  <c r="I2846" i="4" s="1"/>
  <c r="J2845" i="4"/>
  <c r="I2845" i="4" s="1"/>
  <c r="K2846" i="1"/>
  <c r="J2846" i="1" s="1"/>
  <c r="K2841" i="1"/>
  <c r="J2841" i="1" s="1"/>
  <c r="J2844" i="4"/>
  <c r="I2844" i="4" s="1"/>
  <c r="K2844" i="1"/>
  <c r="J2844" i="1" s="1"/>
  <c r="J2842" i="4"/>
  <c r="I2842" i="4" s="1"/>
  <c r="M32" i="5"/>
  <c r="K3949" i="1"/>
  <c r="J3949" i="1" s="1"/>
  <c r="J3943" i="4"/>
  <c r="I3943" i="4" s="1"/>
  <c r="J3950" i="4"/>
  <c r="I3950" i="4" s="1"/>
  <c r="K3948" i="1"/>
  <c r="J3948" i="1" s="1"/>
  <c r="K3947" i="1"/>
  <c r="J3947" i="1" s="1"/>
  <c r="J3948" i="4"/>
  <c r="I3948" i="4" s="1"/>
  <c r="K3945" i="1"/>
  <c r="J3945" i="1" s="1"/>
  <c r="K3944" i="1"/>
  <c r="J3944" i="1" s="1"/>
  <c r="J3947" i="4"/>
  <c r="I3947" i="4" s="1"/>
  <c r="K3950" i="1"/>
  <c r="J3950" i="1" s="1"/>
  <c r="J3944" i="4"/>
  <c r="I3944" i="4" s="1"/>
  <c r="J3945" i="4"/>
  <c r="I3945" i="4" s="1"/>
  <c r="J3949" i="4"/>
  <c r="I3949" i="4" s="1"/>
  <c r="K3943" i="1"/>
  <c r="J3943" i="1" s="1"/>
  <c r="J3946" i="4"/>
  <c r="I3946" i="4" s="1"/>
  <c r="K3946" i="1"/>
  <c r="J3946" i="1" s="1"/>
  <c r="M70" i="5"/>
  <c r="J3060" i="4"/>
  <c r="I3060" i="4" s="1"/>
  <c r="J3051" i="4"/>
  <c r="I3051" i="4" s="1"/>
  <c r="K3059" i="1"/>
  <c r="J3059" i="1" s="1"/>
  <c r="K3053" i="1"/>
  <c r="J3053" i="1" s="1"/>
  <c r="J3049" i="4"/>
  <c r="I3049" i="4" s="1"/>
  <c r="J3059" i="4"/>
  <c r="I3059" i="4" s="1"/>
  <c r="K3061" i="1"/>
  <c r="J3061" i="1" s="1"/>
  <c r="J3061" i="4"/>
  <c r="I3061" i="4" s="1"/>
  <c r="K3057" i="1"/>
  <c r="J3057" i="1" s="1"/>
  <c r="K3055" i="1"/>
  <c r="J3055" i="1" s="1"/>
  <c r="K3049" i="1"/>
  <c r="J3049" i="1" s="1"/>
  <c r="K3052" i="1"/>
  <c r="J3052" i="1" s="1"/>
  <c r="J3052" i="4"/>
  <c r="I3052" i="4" s="1"/>
  <c r="J3063" i="4"/>
  <c r="I3063" i="4" s="1"/>
  <c r="K3063" i="1"/>
  <c r="J3063" i="1" s="1"/>
  <c r="K3050" i="1"/>
  <c r="J3050" i="1" s="1"/>
  <c r="K3065" i="1"/>
  <c r="J3065" i="1" s="1"/>
  <c r="J3062" i="4"/>
  <c r="I3062" i="4" s="1"/>
  <c r="J3057" i="4"/>
  <c r="I3057" i="4" s="1"/>
  <c r="K3058" i="1"/>
  <c r="J3058" i="1" s="1"/>
  <c r="J3055" i="4"/>
  <c r="I3055" i="4" s="1"/>
  <c r="K3056" i="1"/>
  <c r="J3056" i="1" s="1"/>
  <c r="J3050" i="4"/>
  <c r="I3050" i="4" s="1"/>
  <c r="K3066" i="1"/>
  <c r="J3066" i="1" s="1"/>
  <c r="J3066" i="4"/>
  <c r="I3066" i="4" s="1"/>
  <c r="J3054" i="4"/>
  <c r="I3054" i="4" s="1"/>
  <c r="K3064" i="1"/>
  <c r="J3064" i="1" s="1"/>
  <c r="J3053" i="4"/>
  <c r="I3053" i="4" s="1"/>
  <c r="K3060" i="1"/>
  <c r="J3060" i="1" s="1"/>
  <c r="J3064" i="4"/>
  <c r="I3064" i="4" s="1"/>
  <c r="K3054" i="1"/>
  <c r="J3054" i="1" s="1"/>
  <c r="J3065" i="4"/>
  <c r="I3065" i="4" s="1"/>
  <c r="K3051" i="1"/>
  <c r="J3051" i="1" s="1"/>
  <c r="J3056" i="4"/>
  <c r="I3056" i="4" s="1"/>
  <c r="K3062" i="1"/>
  <c r="J3062" i="1" s="1"/>
  <c r="J3058" i="4"/>
  <c r="I3058" i="4" s="1"/>
  <c r="M161" i="5"/>
  <c r="K2981" i="1"/>
  <c r="J2981" i="1" s="1"/>
  <c r="K2979" i="1"/>
  <c r="J2979" i="1" s="1"/>
  <c r="K2980" i="1"/>
  <c r="J2980" i="1" s="1"/>
  <c r="J2980" i="4"/>
  <c r="I2980" i="4" s="1"/>
  <c r="K2983" i="1"/>
  <c r="J2983" i="1" s="1"/>
  <c r="J2981" i="4"/>
  <c r="I2981" i="4" s="1"/>
  <c r="J2979" i="4"/>
  <c r="I2979" i="4" s="1"/>
  <c r="J2983" i="4"/>
  <c r="I2983" i="4" s="1"/>
  <c r="K2982" i="1"/>
  <c r="J2982" i="1" s="1"/>
  <c r="J2982" i="4"/>
  <c r="I2982" i="4" s="1"/>
  <c r="H2" i="5"/>
  <c r="K2" i="5"/>
  <c r="M196" i="5"/>
  <c r="J3019" i="4"/>
  <c r="I3019" i="4" s="1"/>
  <c r="J3018" i="4"/>
  <c r="I3018" i="4" s="1"/>
  <c r="J3017" i="4"/>
  <c r="I3017" i="4" s="1"/>
  <c r="K3019" i="1"/>
  <c r="J3019" i="1" s="1"/>
  <c r="K3018" i="1"/>
  <c r="J3018" i="1" s="1"/>
  <c r="K3017" i="1"/>
  <c r="J3017" i="1" s="1"/>
  <c r="M43" i="5"/>
  <c r="J3249" i="4"/>
  <c r="I3249" i="4" s="1"/>
  <c r="J3250" i="4"/>
  <c r="I3250" i="4" s="1"/>
  <c r="K3247" i="1"/>
  <c r="J3247" i="1" s="1"/>
  <c r="J3248" i="4"/>
  <c r="I3248" i="4" s="1"/>
  <c r="K3250" i="1"/>
  <c r="J3250" i="1" s="1"/>
  <c r="K3248" i="1"/>
  <c r="J3248" i="1" s="1"/>
  <c r="K3249" i="1"/>
  <c r="J3249" i="1" s="1"/>
  <c r="J3247" i="4"/>
  <c r="I3247" i="4" s="1"/>
  <c r="M14" i="5"/>
  <c r="J2848" i="4"/>
  <c r="I2848" i="4" s="1"/>
  <c r="J2849" i="4"/>
  <c r="I2849" i="4" s="1"/>
  <c r="K2848" i="1"/>
  <c r="J2848" i="1" s="1"/>
  <c r="K2849" i="1"/>
  <c r="J2849" i="1" s="1"/>
  <c r="J2847" i="4"/>
  <c r="I2847" i="4" s="1"/>
  <c r="K2847" i="1"/>
  <c r="J2847" i="1" s="1"/>
  <c r="M166" i="5"/>
  <c r="K3869" i="1"/>
  <c r="J3869" i="1" s="1"/>
  <c r="K3867" i="1"/>
  <c r="J3867" i="1" s="1"/>
  <c r="K3865" i="1"/>
  <c r="J3865" i="1" s="1"/>
  <c r="J3869" i="4"/>
  <c r="I3869" i="4" s="1"/>
  <c r="K3868" i="1"/>
  <c r="J3868" i="1" s="1"/>
  <c r="J3864" i="4"/>
  <c r="I3864" i="4" s="1"/>
  <c r="J3865" i="4"/>
  <c r="I3865" i="4" s="1"/>
  <c r="J3868" i="4"/>
  <c r="I3868" i="4" s="1"/>
  <c r="J3866" i="4"/>
  <c r="I3866" i="4" s="1"/>
  <c r="K3866" i="1"/>
  <c r="J3866" i="1" s="1"/>
  <c r="K3864" i="1"/>
  <c r="J3864" i="1" s="1"/>
  <c r="J3867" i="4"/>
  <c r="I3867" i="4" s="1"/>
  <c r="M8" i="5"/>
  <c r="J3215" i="4"/>
  <c r="I3215" i="4" s="1"/>
  <c r="K3215" i="1"/>
  <c r="J3215" i="1" s="1"/>
  <c r="M9" i="5"/>
  <c r="K3251" i="1"/>
  <c r="J3251" i="1" s="1"/>
  <c r="J3251" i="4"/>
  <c r="I3251" i="4" s="1"/>
  <c r="J3252" i="4"/>
  <c r="I3252" i="4" s="1"/>
  <c r="K3252" i="1"/>
  <c r="J3252" i="1" s="1"/>
  <c r="M137" i="5"/>
  <c r="K3731" i="1"/>
  <c r="J3731" i="1" s="1"/>
  <c r="J3726" i="4"/>
  <c r="I3726" i="4" s="1"/>
  <c r="K3725" i="1"/>
  <c r="J3725" i="1" s="1"/>
  <c r="K3729" i="1"/>
  <c r="J3729" i="1" s="1"/>
  <c r="J3731" i="4"/>
  <c r="I3731" i="4" s="1"/>
  <c r="J3727" i="4"/>
  <c r="I3727" i="4" s="1"/>
  <c r="K3727" i="1"/>
  <c r="J3727" i="1" s="1"/>
  <c r="K3730" i="1"/>
  <c r="J3730" i="1" s="1"/>
  <c r="J3729" i="4"/>
  <c r="I3729" i="4" s="1"/>
  <c r="J3730" i="4"/>
  <c r="I3730" i="4" s="1"/>
  <c r="J3728" i="4"/>
  <c r="I3728" i="4" s="1"/>
  <c r="K3726" i="1"/>
  <c r="J3726" i="1" s="1"/>
  <c r="K3728" i="1"/>
  <c r="J3728" i="1" s="1"/>
  <c r="J3725" i="4"/>
  <c r="I3725" i="4" s="1"/>
  <c r="M6" i="5"/>
  <c r="K3419" i="1"/>
  <c r="J3419" i="1" s="1"/>
  <c r="J3402" i="4"/>
  <c r="I3402" i="4" s="1"/>
  <c r="J3418" i="4"/>
  <c r="I3418" i="4" s="1"/>
  <c r="K3415" i="1"/>
  <c r="J3415" i="1" s="1"/>
  <c r="K3417" i="1"/>
  <c r="J3417" i="1" s="1"/>
  <c r="K3403" i="1"/>
  <c r="J3403" i="1" s="1"/>
  <c r="K3405" i="1"/>
  <c r="J3405" i="1" s="1"/>
  <c r="J3405" i="4"/>
  <c r="I3405" i="4" s="1"/>
  <c r="K3412" i="1"/>
  <c r="J3412" i="1" s="1"/>
  <c r="J3407" i="4"/>
  <c r="I3407" i="4" s="1"/>
  <c r="J3411" i="4"/>
  <c r="I3411" i="4" s="1"/>
  <c r="K3408" i="1"/>
  <c r="J3408" i="1" s="1"/>
  <c r="K3418" i="1"/>
  <c r="J3418" i="1" s="1"/>
  <c r="K3407" i="1"/>
  <c r="J3407" i="1" s="1"/>
  <c r="K3411" i="1"/>
  <c r="J3411" i="1" s="1"/>
  <c r="J3403" i="4"/>
  <c r="I3403" i="4" s="1"/>
  <c r="J3417" i="4"/>
  <c r="I3417" i="4" s="1"/>
  <c r="K3416" i="1"/>
  <c r="J3416" i="1" s="1"/>
  <c r="K3420" i="1"/>
  <c r="J3420" i="1" s="1"/>
  <c r="J3413" i="4"/>
  <c r="I3413" i="4" s="1"/>
  <c r="J3410" i="4"/>
  <c r="I3410" i="4" s="1"/>
  <c r="J3420" i="4"/>
  <c r="I3420" i="4" s="1"/>
  <c r="K3406" i="1"/>
  <c r="J3406" i="1" s="1"/>
  <c r="K3404" i="1"/>
  <c r="J3404" i="1" s="1"/>
  <c r="J3408" i="4"/>
  <c r="I3408" i="4" s="1"/>
  <c r="J3414" i="4"/>
  <c r="I3414" i="4" s="1"/>
  <c r="J3419" i="4"/>
  <c r="I3419" i="4" s="1"/>
  <c r="K3414" i="1"/>
  <c r="J3414" i="1" s="1"/>
  <c r="J3406" i="4"/>
  <c r="I3406" i="4" s="1"/>
  <c r="J3415" i="4"/>
  <c r="I3415" i="4" s="1"/>
  <c r="K3409" i="1"/>
  <c r="J3409" i="1" s="1"/>
  <c r="J3412" i="4"/>
  <c r="I3412" i="4" s="1"/>
  <c r="J3409" i="4"/>
  <c r="I3409" i="4" s="1"/>
  <c r="K3402" i="1"/>
  <c r="J3402" i="1" s="1"/>
  <c r="K3421" i="1"/>
  <c r="J3421" i="1" s="1"/>
  <c r="J3421" i="4"/>
  <c r="I3421" i="4" s="1"/>
  <c r="J3404" i="4"/>
  <c r="I3404" i="4" s="1"/>
  <c r="K3410" i="1"/>
  <c r="J3410" i="1" s="1"/>
  <c r="J3416" i="4"/>
  <c r="I3416" i="4" s="1"/>
  <c r="K3413" i="1"/>
  <c r="J3413" i="1" s="1"/>
  <c r="M110" i="5"/>
  <c r="J3741" i="4"/>
  <c r="I3741" i="4" s="1"/>
  <c r="K3741" i="1"/>
  <c r="J3741" i="1" s="1"/>
  <c r="K3747" i="1"/>
  <c r="J3747" i="1" s="1"/>
  <c r="K3745" i="1"/>
  <c r="J3745" i="1" s="1"/>
  <c r="K3749" i="1"/>
  <c r="J3749" i="1" s="1"/>
  <c r="K3740" i="1"/>
  <c r="J3740" i="1" s="1"/>
  <c r="J3751" i="4"/>
  <c r="I3751" i="4" s="1"/>
  <c r="J3748" i="4"/>
  <c r="I3748" i="4" s="1"/>
  <c r="J3742" i="4"/>
  <c r="I3742" i="4" s="1"/>
  <c r="K3750" i="1"/>
  <c r="J3750" i="1" s="1"/>
  <c r="K3752" i="1"/>
  <c r="J3752" i="1" s="1"/>
  <c r="J3744" i="4"/>
  <c r="I3744" i="4" s="1"/>
  <c r="J3750" i="4"/>
  <c r="I3750" i="4" s="1"/>
  <c r="J3743" i="4"/>
  <c r="I3743" i="4" s="1"/>
  <c r="J3752" i="4"/>
  <c r="I3752" i="4" s="1"/>
  <c r="K3743" i="1"/>
  <c r="J3743" i="1" s="1"/>
  <c r="K3751" i="1"/>
  <c r="J3751" i="1" s="1"/>
  <c r="J3740" i="4"/>
  <c r="I3740" i="4" s="1"/>
  <c r="J3749" i="4"/>
  <c r="I3749" i="4" s="1"/>
  <c r="K3746" i="1"/>
  <c r="J3746" i="1" s="1"/>
  <c r="K3748" i="1"/>
  <c r="J3748" i="1" s="1"/>
  <c r="J3747" i="4"/>
  <c r="I3747" i="4" s="1"/>
  <c r="J3745" i="4"/>
  <c r="I3745" i="4" s="1"/>
  <c r="K3742" i="1"/>
  <c r="J3742" i="1" s="1"/>
  <c r="J3746" i="4"/>
  <c r="I3746" i="4" s="1"/>
  <c r="K3744" i="1"/>
  <c r="J3744" i="1" s="1"/>
  <c r="M158" i="5"/>
  <c r="J2804" i="4"/>
  <c r="I2804" i="4" s="1"/>
  <c r="K2805" i="1"/>
  <c r="J2805" i="1" s="1"/>
  <c r="J2805" i="4"/>
  <c r="I2805" i="4" s="1"/>
  <c r="J2806" i="4"/>
  <c r="I2806" i="4" s="1"/>
  <c r="K2804" i="1"/>
  <c r="J2804" i="1" s="1"/>
  <c r="K2806" i="1"/>
  <c r="J2806" i="1" s="1"/>
  <c r="M123" i="5"/>
  <c r="K3091" i="1"/>
  <c r="J3091" i="1" s="1"/>
  <c r="J3094" i="4"/>
  <c r="I3094" i="4" s="1"/>
  <c r="J3090" i="4"/>
  <c r="I3090" i="4" s="1"/>
  <c r="K3101" i="1"/>
  <c r="J3101" i="1" s="1"/>
  <c r="J3100" i="4"/>
  <c r="I3100" i="4" s="1"/>
  <c r="K3093" i="1"/>
  <c r="J3093" i="1" s="1"/>
  <c r="J3097" i="4"/>
  <c r="I3097" i="4" s="1"/>
  <c r="K3098" i="1"/>
  <c r="J3098" i="1" s="1"/>
  <c r="J3089" i="4"/>
  <c r="I3089" i="4" s="1"/>
  <c r="J3102" i="4"/>
  <c r="I3102" i="4" s="1"/>
  <c r="J3101" i="4"/>
  <c r="I3101" i="4" s="1"/>
  <c r="K3096" i="1"/>
  <c r="J3096" i="1" s="1"/>
  <c r="J3099" i="4"/>
  <c r="I3099" i="4" s="1"/>
  <c r="K3099" i="1"/>
  <c r="J3099" i="1" s="1"/>
  <c r="K3089" i="1"/>
  <c r="J3089" i="1" s="1"/>
  <c r="K3094" i="1"/>
  <c r="J3094" i="1" s="1"/>
  <c r="J3096" i="4"/>
  <c r="I3096" i="4" s="1"/>
  <c r="J3091" i="4"/>
  <c r="I3091" i="4" s="1"/>
  <c r="K3102" i="1"/>
  <c r="J3102" i="1" s="1"/>
  <c r="K3097" i="1"/>
  <c r="J3097" i="1" s="1"/>
  <c r="K3100" i="1"/>
  <c r="J3100" i="1" s="1"/>
  <c r="K3092" i="1"/>
  <c r="J3092" i="1" s="1"/>
  <c r="J3095" i="4"/>
  <c r="I3095" i="4" s="1"/>
  <c r="J3093" i="4"/>
  <c r="I3093" i="4" s="1"/>
  <c r="J3098" i="4"/>
  <c r="I3098" i="4" s="1"/>
  <c r="K3095" i="1"/>
  <c r="J3095" i="1" s="1"/>
  <c r="J3092" i="4"/>
  <c r="I3092" i="4" s="1"/>
  <c r="J3103" i="4"/>
  <c r="I3103" i="4" s="1"/>
  <c r="K3103" i="1"/>
  <c r="J3103" i="1" s="1"/>
  <c r="K3090" i="1"/>
  <c r="J3090" i="1" s="1"/>
  <c r="M57" i="5"/>
  <c r="K4011" i="1"/>
  <c r="J4011" i="1" s="1"/>
  <c r="J4011" i="4"/>
  <c r="I4011" i="4" s="1"/>
  <c r="M22" i="5"/>
  <c r="K3897" i="1"/>
  <c r="J3897" i="1" s="1"/>
  <c r="J3898" i="4"/>
  <c r="I3898" i="4" s="1"/>
  <c r="K3898" i="1"/>
  <c r="J3898" i="1" s="1"/>
  <c r="J3897" i="4"/>
  <c r="I3897" i="4" s="1"/>
  <c r="M78" i="5"/>
  <c r="J3870" i="4"/>
  <c r="I3870" i="4" s="1"/>
  <c r="J3871" i="4"/>
  <c r="I3871" i="4" s="1"/>
  <c r="K3871" i="1"/>
  <c r="J3871" i="1" s="1"/>
  <c r="K3870" i="1"/>
  <c r="J3870" i="1" s="1"/>
  <c r="M118" i="5"/>
  <c r="K3235" i="1"/>
  <c r="J3235" i="1" s="1"/>
  <c r="K3237" i="1"/>
  <c r="J3237" i="1" s="1"/>
  <c r="K3236" i="1"/>
  <c r="J3236" i="1" s="1"/>
  <c r="J3237" i="4"/>
  <c r="I3237" i="4" s="1"/>
  <c r="J3235" i="4"/>
  <c r="I3235" i="4" s="1"/>
  <c r="J3236" i="4"/>
  <c r="I3236" i="4" s="1"/>
  <c r="M174" i="5"/>
  <c r="J3162" i="4"/>
  <c r="I3162" i="4" s="1"/>
  <c r="K3165" i="1"/>
  <c r="J3165" i="1" s="1"/>
  <c r="J3161" i="4"/>
  <c r="I3161" i="4" s="1"/>
  <c r="J3164" i="4"/>
  <c r="I3164" i="4" s="1"/>
  <c r="K3162" i="1"/>
  <c r="J3162" i="1" s="1"/>
  <c r="J3166" i="4"/>
  <c r="I3166" i="4" s="1"/>
  <c r="K3161" i="1"/>
  <c r="J3161" i="1" s="1"/>
  <c r="K3164" i="1"/>
  <c r="J3164" i="1" s="1"/>
  <c r="J3168" i="4"/>
  <c r="I3168" i="4" s="1"/>
  <c r="K3160" i="1"/>
  <c r="J3160" i="1" s="1"/>
  <c r="J3160" i="4"/>
  <c r="I3160" i="4" s="1"/>
  <c r="K3168" i="1"/>
  <c r="J3168" i="1" s="1"/>
  <c r="J3165" i="4"/>
  <c r="I3165" i="4" s="1"/>
  <c r="K3166" i="1"/>
  <c r="J3166" i="1" s="1"/>
  <c r="J3163" i="4"/>
  <c r="I3163" i="4" s="1"/>
  <c r="K3163" i="1"/>
  <c r="J3163" i="1" s="1"/>
  <c r="J3167" i="4"/>
  <c r="I3167" i="4" s="1"/>
  <c r="K3167" i="1"/>
  <c r="J3167" i="1" s="1"/>
  <c r="M19" i="5"/>
  <c r="J2850" i="4"/>
  <c r="I2850" i="4" s="1"/>
  <c r="K2850" i="1"/>
  <c r="J2850" i="1" s="1"/>
  <c r="M23" i="5"/>
  <c r="J3855" i="4"/>
  <c r="I3855" i="4" s="1"/>
  <c r="J3856" i="4"/>
  <c r="I3856" i="4" s="1"/>
  <c r="K3855" i="1"/>
  <c r="J3855" i="1" s="1"/>
  <c r="K3856" i="1"/>
  <c r="J3856" i="1" s="1"/>
  <c r="M162" i="5"/>
  <c r="K3489" i="1"/>
  <c r="J3489" i="1" s="1"/>
  <c r="J3487" i="4"/>
  <c r="I3487" i="4" s="1"/>
  <c r="K3491" i="1"/>
  <c r="J3491" i="1" s="1"/>
  <c r="J3488" i="4"/>
  <c r="I3488" i="4" s="1"/>
  <c r="J3490" i="4"/>
  <c r="I3490" i="4" s="1"/>
  <c r="J3489" i="4"/>
  <c r="I3489" i="4" s="1"/>
  <c r="J3492" i="4"/>
  <c r="I3492" i="4" s="1"/>
  <c r="K3487" i="1"/>
  <c r="J3487" i="1" s="1"/>
  <c r="K3490" i="1"/>
  <c r="J3490" i="1" s="1"/>
  <c r="K3492" i="1"/>
  <c r="J3492" i="1" s="1"/>
  <c r="J3491" i="4"/>
  <c r="I3491" i="4" s="1"/>
  <c r="K3488" i="1"/>
  <c r="J3488" i="1" s="1"/>
  <c r="O2484" i="1"/>
  <c r="P2484" i="1" s="1"/>
  <c r="O3774" i="1"/>
  <c r="P3774" i="1" s="1"/>
  <c r="O2485" i="1"/>
  <c r="P2485" i="1" s="1"/>
  <c r="O3775" i="1"/>
  <c r="P3775" i="1" s="1"/>
  <c r="K3690" i="1"/>
  <c r="J3690" i="1" s="1"/>
  <c r="O1380" i="1"/>
  <c r="P1380" i="1" s="1"/>
  <c r="O1386" i="1"/>
  <c r="P1386" i="1" s="1"/>
  <c r="O1382" i="1"/>
  <c r="P1382" i="1" s="1"/>
  <c r="O1378" i="1"/>
  <c r="P1378" i="1" s="1"/>
  <c r="O1384" i="1"/>
  <c r="P1384" i="1" s="1"/>
  <c r="O1377" i="1"/>
  <c r="P1377" i="1" s="1"/>
  <c r="O1383" i="1"/>
  <c r="P1383" i="1" s="1"/>
  <c r="O1379" i="1"/>
  <c r="P1379" i="1" s="1"/>
  <c r="O1388" i="1"/>
  <c r="P1388" i="1" s="1"/>
  <c r="O1387" i="1"/>
  <c r="P1387" i="1" s="1"/>
  <c r="O1381" i="1"/>
  <c r="P1381" i="1" s="1"/>
  <c r="O1385" i="1"/>
  <c r="P1385" i="1" s="1"/>
  <c r="J3703" i="4"/>
  <c r="I3703" i="4" s="1"/>
  <c r="J2945" i="4"/>
  <c r="I2945" i="4" s="1"/>
  <c r="K3552" i="1"/>
  <c r="J3552" i="1" s="1"/>
  <c r="O1740" i="1"/>
  <c r="P1740" i="1" s="1"/>
  <c r="O1741" i="1"/>
  <c r="P1741" i="1" s="1"/>
  <c r="O1612" i="1"/>
  <c r="P1612" i="1" s="1"/>
  <c r="O1613" i="1"/>
  <c r="P1613" i="1" s="1"/>
  <c r="O3012" i="1"/>
  <c r="P3012" i="1" s="1"/>
  <c r="O602" i="1"/>
  <c r="P602" i="1" s="1"/>
  <c r="O3004" i="1"/>
  <c r="P3004" i="1" s="1"/>
  <c r="O594" i="1"/>
  <c r="P594" i="1" s="1"/>
  <c r="O3002" i="1"/>
  <c r="P3002" i="1" s="1"/>
  <c r="O3008" i="1"/>
  <c r="P3008" i="1" s="1"/>
  <c r="O599" i="1"/>
  <c r="P599" i="1" s="1"/>
  <c r="O595" i="1"/>
  <c r="P595" i="1" s="1"/>
  <c r="O3013" i="1"/>
  <c r="P3013" i="1" s="1"/>
  <c r="O3010" i="1"/>
  <c r="P3010" i="1" s="1"/>
  <c r="O3014" i="1"/>
  <c r="P3014" i="1" s="1"/>
  <c r="O591" i="1"/>
  <c r="P591" i="1" s="1"/>
  <c r="O3006" i="1"/>
  <c r="P3006" i="1" s="1"/>
  <c r="O598" i="1"/>
  <c r="P598" i="1" s="1"/>
  <c r="O590" i="1"/>
  <c r="P590" i="1" s="1"/>
  <c r="O3015" i="1"/>
  <c r="P3015" i="1" s="1"/>
  <c r="O3011" i="1"/>
  <c r="P3011" i="1" s="1"/>
  <c r="O589" i="1"/>
  <c r="P589" i="1" s="1"/>
  <c r="O3003" i="1"/>
  <c r="P3003" i="1" s="1"/>
  <c r="O3005" i="1"/>
  <c r="P3005" i="1" s="1"/>
  <c r="O3007" i="1"/>
  <c r="P3007" i="1" s="1"/>
  <c r="O3001" i="1"/>
  <c r="P3001" i="1" s="1"/>
  <c r="O601" i="1"/>
  <c r="P601" i="1" s="1"/>
  <c r="O597" i="1"/>
  <c r="P597" i="1" s="1"/>
  <c r="O3009" i="1"/>
  <c r="P3009" i="1" s="1"/>
  <c r="O593" i="1"/>
  <c r="P593" i="1" s="1"/>
  <c r="K3767" i="1"/>
  <c r="J3767" i="1" s="1"/>
  <c r="K3703" i="1"/>
  <c r="J3703" i="1" s="1"/>
  <c r="K2939" i="1"/>
  <c r="J2939" i="1" s="1"/>
  <c r="O894" i="1"/>
  <c r="P894" i="1" s="1"/>
  <c r="O891" i="1"/>
  <c r="P891" i="1" s="1"/>
  <c r="O895" i="1"/>
  <c r="P895" i="1" s="1"/>
  <c r="O893" i="1"/>
  <c r="P893" i="1" s="1"/>
  <c r="K3550" i="1"/>
  <c r="J3550" i="1" s="1"/>
  <c r="O1738" i="1"/>
  <c r="P1738" i="1" s="1"/>
  <c r="O1739" i="1"/>
  <c r="P1739" i="1" s="1"/>
  <c r="O1737" i="1"/>
  <c r="P1737" i="1" s="1"/>
  <c r="O202" i="1"/>
  <c r="P202" i="1" s="1"/>
  <c r="O2866" i="1"/>
  <c r="P2866" i="1" s="1"/>
  <c r="O2867" i="1"/>
  <c r="P2867" i="1" s="1"/>
  <c r="O201" i="1"/>
  <c r="P201" i="1" s="1"/>
  <c r="J3151" i="4"/>
  <c r="I3151" i="4" s="1"/>
  <c r="K3154" i="1"/>
  <c r="J3154" i="1" s="1"/>
  <c r="K2834" i="1"/>
  <c r="J2834" i="1" s="1"/>
  <c r="O2514" i="1"/>
  <c r="P2514" i="1" s="1"/>
  <c r="O2515" i="1"/>
  <c r="P2515" i="1" s="1"/>
  <c r="O2516" i="1"/>
  <c r="P2516" i="1" s="1"/>
  <c r="O2196" i="1"/>
  <c r="P2196" i="1" s="1"/>
  <c r="O2198" i="1"/>
  <c r="P2198" i="1" s="1"/>
  <c r="O2200" i="1"/>
  <c r="P2200" i="1" s="1"/>
  <c r="O2199" i="1"/>
  <c r="P2199" i="1" s="1"/>
  <c r="O2195" i="1"/>
  <c r="P2195" i="1" s="1"/>
  <c r="O2202" i="1"/>
  <c r="P2202" i="1" s="1"/>
  <c r="O2194" i="1"/>
  <c r="P2194" i="1" s="1"/>
  <c r="O2203" i="1"/>
  <c r="P2203" i="1" s="1"/>
  <c r="O2201" i="1"/>
  <c r="P2201" i="1" s="1"/>
  <c r="O2197" i="1"/>
  <c r="P2197" i="1" s="1"/>
  <c r="O914" i="1"/>
  <c r="P914" i="1" s="1"/>
  <c r="O919" i="1"/>
  <c r="P919" i="1" s="1"/>
  <c r="O915" i="1"/>
  <c r="P915" i="1" s="1"/>
  <c r="O918" i="1"/>
  <c r="P918" i="1" s="1"/>
  <c r="O917" i="1"/>
  <c r="P917" i="1" s="1"/>
  <c r="O722" i="1"/>
  <c r="P722" i="1" s="1"/>
  <c r="O727" i="1"/>
  <c r="P727" i="1" s="1"/>
  <c r="O723" i="1"/>
  <c r="P723" i="1" s="1"/>
  <c r="O726" i="1"/>
  <c r="P726" i="1" s="1"/>
  <c r="O725" i="1"/>
  <c r="P725" i="1" s="1"/>
  <c r="O474" i="1"/>
  <c r="P474" i="1" s="1"/>
  <c r="O466" i="1"/>
  <c r="P466" i="1" s="1"/>
  <c r="O478" i="1"/>
  <c r="P478" i="1" s="1"/>
  <c r="O471" i="1"/>
  <c r="P471" i="1" s="1"/>
  <c r="O467" i="1"/>
  <c r="P467" i="1" s="1"/>
  <c r="O470" i="1"/>
  <c r="P470" i="1" s="1"/>
  <c r="O477" i="1"/>
  <c r="P477" i="1" s="1"/>
  <c r="O473" i="1"/>
  <c r="P473" i="1" s="1"/>
  <c r="O469" i="1"/>
  <c r="P469" i="1" s="1"/>
  <c r="O479" i="1"/>
  <c r="P479" i="1" s="1"/>
  <c r="O475" i="1"/>
  <c r="P475" i="1" s="1"/>
  <c r="O2800" i="1"/>
  <c r="P2800" i="1" s="1"/>
  <c r="O2796" i="1"/>
  <c r="P2796" i="1" s="1"/>
  <c r="O2802" i="1"/>
  <c r="P2802" i="1" s="1"/>
  <c r="O2798" i="1"/>
  <c r="P2798" i="1" s="1"/>
  <c r="O2799" i="1"/>
  <c r="P2799" i="1" s="1"/>
  <c r="O58" i="1"/>
  <c r="P58" i="1" s="1"/>
  <c r="O2795" i="1"/>
  <c r="P2795" i="1" s="1"/>
  <c r="O51" i="1"/>
  <c r="P51" i="1" s="1"/>
  <c r="O54" i="1"/>
  <c r="P54" i="1" s="1"/>
  <c r="O57" i="1"/>
  <c r="P57" i="1" s="1"/>
  <c r="O2801" i="1"/>
  <c r="P2801" i="1" s="1"/>
  <c r="O53" i="1"/>
  <c r="P53" i="1" s="1"/>
  <c r="O55" i="1"/>
  <c r="P55" i="1" s="1"/>
  <c r="O2797" i="1"/>
  <c r="P2797" i="1" s="1"/>
  <c r="J3157" i="4"/>
  <c r="I3157" i="4" s="1"/>
  <c r="K2952" i="1"/>
  <c r="J2952" i="1" s="1"/>
  <c r="O2398" i="1"/>
  <c r="P2398" i="1" s="1"/>
  <c r="O2404" i="1"/>
  <c r="P2404" i="1" s="1"/>
  <c r="O2390" i="1"/>
  <c r="P2390" i="1" s="1"/>
  <c r="O2396" i="1"/>
  <c r="P2396" i="1" s="1"/>
  <c r="O2392" i="1"/>
  <c r="P2392" i="1" s="1"/>
  <c r="O2410" i="1"/>
  <c r="P2410" i="1" s="1"/>
  <c r="O2380" i="1"/>
  <c r="P2380" i="1" s="1"/>
  <c r="O2388" i="1"/>
  <c r="P2388" i="1" s="1"/>
  <c r="O2408" i="1"/>
  <c r="P2408" i="1" s="1"/>
  <c r="O2402" i="1"/>
  <c r="P2402" i="1" s="1"/>
  <c r="O2406" i="1"/>
  <c r="P2406" i="1" s="1"/>
  <c r="O2391" i="1"/>
  <c r="P2391" i="1" s="1"/>
  <c r="O2384" i="1"/>
  <c r="P2384" i="1" s="1"/>
  <c r="O2387" i="1"/>
  <c r="P2387" i="1" s="1"/>
  <c r="O2405" i="1"/>
  <c r="P2405" i="1" s="1"/>
  <c r="O2383" i="1"/>
  <c r="P2383" i="1" s="1"/>
  <c r="O2376" i="1"/>
  <c r="P2376" i="1" s="1"/>
  <c r="O2394" i="1"/>
  <c r="P2394" i="1" s="1"/>
  <c r="O2386" i="1"/>
  <c r="P2386" i="1" s="1"/>
  <c r="O2407" i="1"/>
  <c r="P2407" i="1" s="1"/>
  <c r="O2382" i="1"/>
  <c r="P2382" i="1" s="1"/>
  <c r="O2378" i="1"/>
  <c r="P2378" i="1" s="1"/>
  <c r="O2403" i="1"/>
  <c r="P2403" i="1" s="1"/>
  <c r="O2389" i="1"/>
  <c r="P2389" i="1" s="1"/>
  <c r="O2400" i="1"/>
  <c r="P2400" i="1" s="1"/>
  <c r="O2395" i="1"/>
  <c r="P2395" i="1" s="1"/>
  <c r="O2379" i="1"/>
  <c r="P2379" i="1" s="1"/>
  <c r="O2409" i="1"/>
  <c r="P2409" i="1" s="1"/>
  <c r="O2401" i="1"/>
  <c r="P2401" i="1" s="1"/>
  <c r="O2397" i="1"/>
  <c r="P2397" i="1" s="1"/>
  <c r="O2393" i="1"/>
  <c r="P2393" i="1" s="1"/>
  <c r="O2385" i="1"/>
  <c r="P2385" i="1" s="1"/>
  <c r="O2381" i="1"/>
  <c r="P2381" i="1" s="1"/>
  <c r="O2377" i="1"/>
  <c r="P2377" i="1" s="1"/>
  <c r="O2399" i="1"/>
  <c r="P2399" i="1" s="1"/>
  <c r="O1544" i="1"/>
  <c r="P1544" i="1" s="1"/>
  <c r="O1548" i="1"/>
  <c r="P1548" i="1" s="1"/>
  <c r="O1546" i="1"/>
  <c r="P1546" i="1" s="1"/>
  <c r="O1549" i="1"/>
  <c r="P1549" i="1" s="1"/>
  <c r="O1545" i="1"/>
  <c r="P1545" i="1" s="1"/>
  <c r="O1547" i="1"/>
  <c r="P1547" i="1" s="1"/>
  <c r="O1486" i="1"/>
  <c r="P1486" i="1" s="1"/>
  <c r="O1480" i="1"/>
  <c r="P1480" i="1" s="1"/>
  <c r="O1484" i="1"/>
  <c r="P1484" i="1" s="1"/>
  <c r="O1482" i="1"/>
  <c r="P1482" i="1" s="1"/>
  <c r="O1483" i="1"/>
  <c r="P1483" i="1" s="1"/>
  <c r="O1485" i="1"/>
  <c r="P1485" i="1" s="1"/>
  <c r="O1481" i="1"/>
  <c r="P1481" i="1" s="1"/>
  <c r="O1046" i="1"/>
  <c r="P1046" i="1" s="1"/>
  <c r="O1040" i="1"/>
  <c r="P1040" i="1" s="1"/>
  <c r="O1047" i="1"/>
  <c r="P1047" i="1" s="1"/>
  <c r="O1042" i="1"/>
  <c r="P1042" i="1" s="1"/>
  <c r="O1043" i="1"/>
  <c r="P1043" i="1" s="1"/>
  <c r="O1034" i="1"/>
  <c r="P1034" i="1" s="1"/>
  <c r="O1035" i="1"/>
  <c r="P1035" i="1" s="1"/>
  <c r="O1037" i="1"/>
  <c r="P1037" i="1" s="1"/>
  <c r="O1038" i="1"/>
  <c r="P1038" i="1" s="1"/>
  <c r="O1033" i="1"/>
  <c r="P1033" i="1" s="1"/>
  <c r="O1039" i="1"/>
  <c r="P1039" i="1" s="1"/>
  <c r="O1045" i="1"/>
  <c r="P1045" i="1" s="1"/>
  <c r="O1041" i="1"/>
  <c r="P1041" i="1" s="1"/>
  <c r="O906" i="1"/>
  <c r="P906" i="1" s="1"/>
  <c r="O909" i="1"/>
  <c r="P909" i="1" s="1"/>
  <c r="O910" i="1"/>
  <c r="P910" i="1" s="1"/>
  <c r="O905" i="1"/>
  <c r="P905" i="1" s="1"/>
  <c r="O907" i="1"/>
  <c r="P907" i="1" s="1"/>
  <c r="J3152" i="4"/>
  <c r="I3152" i="4" s="1"/>
  <c r="J2947" i="4"/>
  <c r="I2947" i="4" s="1"/>
  <c r="O3753" i="1"/>
  <c r="P3753" i="1" s="1"/>
  <c r="O2463" i="1"/>
  <c r="P2463" i="1" s="1"/>
  <c r="O2340" i="1"/>
  <c r="P2340" i="1" s="1"/>
  <c r="O2344" i="1"/>
  <c r="P2344" i="1" s="1"/>
  <c r="O2346" i="1"/>
  <c r="P2346" i="1" s="1"/>
  <c r="O2336" i="1"/>
  <c r="P2336" i="1" s="1"/>
  <c r="O2338" i="1"/>
  <c r="P2338" i="1" s="1"/>
  <c r="O2342" i="1"/>
  <c r="P2342" i="1" s="1"/>
  <c r="O2341" i="1"/>
  <c r="P2341" i="1" s="1"/>
  <c r="O2348" i="1"/>
  <c r="P2348" i="1" s="1"/>
  <c r="O2343" i="1"/>
  <c r="P2343" i="1" s="1"/>
  <c r="O2339" i="1"/>
  <c r="P2339" i="1" s="1"/>
  <c r="O2347" i="1"/>
  <c r="P2347" i="1" s="1"/>
  <c r="O2335" i="1"/>
  <c r="P2335" i="1" s="1"/>
  <c r="O2349" i="1"/>
  <c r="P2349" i="1" s="1"/>
  <c r="O2345" i="1"/>
  <c r="P2345" i="1" s="1"/>
  <c r="O2337" i="1"/>
  <c r="P2337" i="1" s="1"/>
  <c r="O2280" i="1"/>
  <c r="P2280" i="1" s="1"/>
  <c r="O2276" i="1"/>
  <c r="P2276" i="1" s="1"/>
  <c r="O2282" i="1"/>
  <c r="P2282" i="1" s="1"/>
  <c r="O2274" i="1"/>
  <c r="P2274" i="1" s="1"/>
  <c r="O2278" i="1"/>
  <c r="P2278" i="1" s="1"/>
  <c r="O2284" i="1"/>
  <c r="P2284" i="1" s="1"/>
  <c r="O2273" i="1"/>
  <c r="P2273" i="1" s="1"/>
  <c r="O2279" i="1"/>
  <c r="P2279" i="1" s="1"/>
  <c r="O2275" i="1"/>
  <c r="P2275" i="1" s="1"/>
  <c r="O2272" i="1"/>
  <c r="P2272" i="1" s="1"/>
  <c r="O2277" i="1"/>
  <c r="P2277" i="1" s="1"/>
  <c r="O2283" i="1"/>
  <c r="P2283" i="1" s="1"/>
  <c r="O2271" i="1"/>
  <c r="P2271" i="1" s="1"/>
  <c r="O2281" i="1"/>
  <c r="P2281" i="1" s="1"/>
  <c r="O3527" i="1"/>
  <c r="P3527" i="1" s="1"/>
  <c r="O1759" i="1"/>
  <c r="P1759" i="1" s="1"/>
  <c r="O1376" i="1"/>
  <c r="P1376" i="1" s="1"/>
  <c r="O1375" i="1"/>
  <c r="P1375" i="1" s="1"/>
  <c r="O927" i="1"/>
  <c r="P927" i="1" s="1"/>
  <c r="O929" i="1"/>
  <c r="P929" i="1" s="1"/>
  <c r="O742" i="1"/>
  <c r="P742" i="1" s="1"/>
  <c r="O746" i="1"/>
  <c r="P746" i="1" s="1"/>
  <c r="O738" i="1"/>
  <c r="P738" i="1" s="1"/>
  <c r="O743" i="1"/>
  <c r="P743" i="1" s="1"/>
  <c r="O749" i="1"/>
  <c r="P749" i="1" s="1"/>
  <c r="O750" i="1"/>
  <c r="P750" i="1" s="1"/>
  <c r="O747" i="1"/>
  <c r="P747" i="1" s="1"/>
  <c r="O739" i="1"/>
  <c r="P739" i="1" s="1"/>
  <c r="O735" i="1"/>
  <c r="P735" i="1" s="1"/>
  <c r="O745" i="1"/>
  <c r="P745" i="1" s="1"/>
  <c r="O741" i="1"/>
  <c r="P741" i="1" s="1"/>
  <c r="O737" i="1"/>
  <c r="P737" i="1" s="1"/>
  <c r="O550" i="1"/>
  <c r="P550" i="1" s="1"/>
  <c r="O554" i="1"/>
  <c r="P554" i="1" s="1"/>
  <c r="O546" i="1"/>
  <c r="P546" i="1" s="1"/>
  <c r="O547" i="1"/>
  <c r="P547" i="1" s="1"/>
  <c r="O549" i="1"/>
  <c r="P549" i="1" s="1"/>
  <c r="O555" i="1"/>
  <c r="P555" i="1" s="1"/>
  <c r="O545" i="1"/>
  <c r="P545" i="1" s="1"/>
  <c r="O551" i="1"/>
  <c r="P551" i="1" s="1"/>
  <c r="O543" i="1"/>
  <c r="P543" i="1" s="1"/>
  <c r="O553" i="1"/>
  <c r="P553" i="1" s="1"/>
  <c r="K3446" i="1"/>
  <c r="J3446" i="1" s="1"/>
  <c r="O2614" i="1"/>
  <c r="P2614" i="1" s="1"/>
  <c r="O3854" i="1"/>
  <c r="P3854" i="1" s="1"/>
  <c r="O2486" i="1"/>
  <c r="P2486" i="1" s="1"/>
  <c r="O2487" i="1"/>
  <c r="P2487" i="1" s="1"/>
  <c r="O1783" i="1"/>
  <c r="P1783" i="1" s="1"/>
  <c r="O1782" i="1"/>
  <c r="P1782" i="1" s="1"/>
  <c r="O1719" i="1"/>
  <c r="P1719" i="1" s="1"/>
  <c r="O1718" i="1"/>
  <c r="P1718" i="1" s="1"/>
  <c r="J3261" i="4"/>
  <c r="I3261" i="4" s="1"/>
  <c r="O82" i="1"/>
  <c r="P82" i="1" s="1"/>
  <c r="O81" i="1"/>
  <c r="P81" i="1" s="1"/>
  <c r="O86" i="1"/>
  <c r="P86" i="1" s="1"/>
  <c r="O83" i="1"/>
  <c r="P83" i="1" s="1"/>
  <c r="O85" i="1"/>
  <c r="P85" i="1" s="1"/>
  <c r="O23" i="1"/>
  <c r="P23" i="1" s="1"/>
  <c r="O25" i="1"/>
  <c r="P25" i="1" s="1"/>
  <c r="O21" i="1"/>
  <c r="P21" i="1" s="1"/>
  <c r="O17" i="1"/>
  <c r="P17" i="1" s="1"/>
  <c r="O18" i="1"/>
  <c r="P18" i="1" s="1"/>
  <c r="J3556" i="4"/>
  <c r="I3556" i="4" s="1"/>
  <c r="J2833" i="4"/>
  <c r="I2833" i="4" s="1"/>
  <c r="O2559" i="1"/>
  <c r="P2559" i="1" s="1"/>
  <c r="O2880" i="1"/>
  <c r="P2880" i="1" s="1"/>
  <c r="O214" i="1"/>
  <c r="P214" i="1" s="1"/>
  <c r="O215" i="1"/>
  <c r="P215" i="1" s="1"/>
  <c r="O2878" i="1"/>
  <c r="P2878" i="1" s="1"/>
  <c r="O2879" i="1"/>
  <c r="P2879" i="1" s="1"/>
  <c r="O2877" i="1"/>
  <c r="P2877" i="1" s="1"/>
  <c r="O213" i="1"/>
  <c r="P213" i="1" s="1"/>
  <c r="O1242" i="1"/>
  <c r="P1242" i="1" s="1"/>
  <c r="O3332" i="1"/>
  <c r="P3332" i="1" s="1"/>
  <c r="O1244" i="1"/>
  <c r="P1244" i="1" s="1"/>
  <c r="O3336" i="1"/>
  <c r="P3336" i="1" s="1"/>
  <c r="O3334" i="1"/>
  <c r="P3334" i="1" s="1"/>
  <c r="O1238" i="1"/>
  <c r="P1238" i="1" s="1"/>
  <c r="O1236" i="1"/>
  <c r="P1236" i="1" s="1"/>
  <c r="O1239" i="1"/>
  <c r="P1239" i="1" s="1"/>
  <c r="O1235" i="1"/>
  <c r="P1235" i="1" s="1"/>
  <c r="O3333" i="1"/>
  <c r="P3333" i="1" s="1"/>
  <c r="O3338" i="1"/>
  <c r="P3338" i="1" s="1"/>
  <c r="O3330" i="1"/>
  <c r="P3330" i="1" s="1"/>
  <c r="O3335" i="1"/>
  <c r="P3335" i="1" s="1"/>
  <c r="O1240" i="1"/>
  <c r="P1240" i="1" s="1"/>
  <c r="O1243" i="1"/>
  <c r="P1243" i="1" s="1"/>
  <c r="O3331" i="1"/>
  <c r="P3331" i="1" s="1"/>
  <c r="O1241" i="1"/>
  <c r="P1241" i="1" s="1"/>
  <c r="O3337" i="1"/>
  <c r="P3337" i="1" s="1"/>
  <c r="O1237" i="1"/>
  <c r="P1237" i="1" s="1"/>
  <c r="O3329" i="1"/>
  <c r="P3329" i="1" s="1"/>
  <c r="O1494" i="1"/>
  <c r="P1494" i="1" s="1"/>
  <c r="O1492" i="1"/>
  <c r="P1492" i="1" s="1"/>
  <c r="O1495" i="1"/>
  <c r="P1495" i="1" s="1"/>
  <c r="O1493" i="1"/>
  <c r="P1493" i="1" s="1"/>
  <c r="O2772" i="1"/>
  <c r="P2772" i="1" s="1"/>
  <c r="O3995" i="1"/>
  <c r="P3995" i="1" s="1"/>
  <c r="O2771" i="1"/>
  <c r="P2771" i="1" s="1"/>
  <c r="O2773" i="1"/>
  <c r="P2773" i="1" s="1"/>
  <c r="O3996" i="1"/>
  <c r="P3996" i="1" s="1"/>
  <c r="O3997" i="1"/>
  <c r="P3997" i="1" s="1"/>
  <c r="K3153" i="1"/>
  <c r="J3153" i="1" s="1"/>
  <c r="O2770" i="1"/>
  <c r="P2770" i="1" s="1"/>
  <c r="O3994" i="1"/>
  <c r="P3994" i="1" s="1"/>
  <c r="O2769" i="1"/>
  <c r="P2769" i="1" s="1"/>
  <c r="O3993" i="1"/>
  <c r="P3993" i="1" s="1"/>
  <c r="O3284" i="1"/>
  <c r="P3284" i="1" s="1"/>
  <c r="O3276" i="1"/>
  <c r="P3276" i="1" s="1"/>
  <c r="O1118" i="1"/>
  <c r="P1118" i="1" s="1"/>
  <c r="O3286" i="1"/>
  <c r="P3286" i="1" s="1"/>
  <c r="O3268" i="1"/>
  <c r="P3268" i="1" s="1"/>
  <c r="O3280" i="1"/>
  <c r="P3280" i="1" s="1"/>
  <c r="O3282" i="1"/>
  <c r="P3282" i="1" s="1"/>
  <c r="O1110" i="1"/>
  <c r="P1110" i="1" s="1"/>
  <c r="O1116" i="1"/>
  <c r="P1116" i="1" s="1"/>
  <c r="O3279" i="1"/>
  <c r="P3279" i="1" s="1"/>
  <c r="O1122" i="1"/>
  <c r="P1122" i="1" s="1"/>
  <c r="O1112" i="1"/>
  <c r="P1112" i="1" s="1"/>
  <c r="O3275" i="1"/>
  <c r="P3275" i="1" s="1"/>
  <c r="O1126" i="1"/>
  <c r="P1126" i="1" s="1"/>
  <c r="O1124" i="1"/>
  <c r="P1124" i="1" s="1"/>
  <c r="O3283" i="1"/>
  <c r="P3283" i="1" s="1"/>
  <c r="O1115" i="1"/>
  <c r="P1115" i="1" s="1"/>
  <c r="O3274" i="1"/>
  <c r="P3274" i="1" s="1"/>
  <c r="O1120" i="1"/>
  <c r="P1120" i="1" s="1"/>
  <c r="O3271" i="1"/>
  <c r="P3271" i="1" s="1"/>
  <c r="O1111" i="1"/>
  <c r="P1111" i="1" s="1"/>
  <c r="O3269" i="1"/>
  <c r="P3269" i="1" s="1"/>
  <c r="O1117" i="1"/>
  <c r="P1117" i="1" s="1"/>
  <c r="O3266" i="1"/>
  <c r="P3266" i="1" s="1"/>
  <c r="O1108" i="1"/>
  <c r="P1108" i="1" s="1"/>
  <c r="O3267" i="1"/>
  <c r="P3267" i="1" s="1"/>
  <c r="O1107" i="1"/>
  <c r="P1107" i="1" s="1"/>
  <c r="O1114" i="1"/>
  <c r="P1114" i="1" s="1"/>
  <c r="O1106" i="1"/>
  <c r="P1106" i="1" s="1"/>
  <c r="O3272" i="1"/>
  <c r="P3272" i="1" s="1"/>
  <c r="O3278" i="1"/>
  <c r="P3278" i="1" s="1"/>
  <c r="O3285" i="1"/>
  <c r="P3285" i="1" s="1"/>
  <c r="O3270" i="1"/>
  <c r="P3270" i="1" s="1"/>
  <c r="O3287" i="1"/>
  <c r="P3287" i="1" s="1"/>
  <c r="O1121" i="1"/>
  <c r="P1121" i="1" s="1"/>
  <c r="O1127" i="1"/>
  <c r="P1127" i="1" s="1"/>
  <c r="O1113" i="1"/>
  <c r="P1113" i="1" s="1"/>
  <c r="O1119" i="1"/>
  <c r="P1119" i="1" s="1"/>
  <c r="O1109" i="1"/>
  <c r="P1109" i="1" s="1"/>
  <c r="O1105" i="1"/>
  <c r="P1105" i="1" s="1"/>
  <c r="O3281" i="1"/>
  <c r="P3281" i="1" s="1"/>
  <c r="O3277" i="1"/>
  <c r="P3277" i="1" s="1"/>
  <c r="O1123" i="1"/>
  <c r="P1123" i="1" s="1"/>
  <c r="O3273" i="1"/>
  <c r="P3273" i="1" s="1"/>
  <c r="O3265" i="1"/>
  <c r="P3265" i="1" s="1"/>
  <c r="O1125" i="1"/>
  <c r="P1125" i="1" s="1"/>
  <c r="O50" i="1"/>
  <c r="P50" i="1" s="1"/>
  <c r="O49" i="1"/>
  <c r="P49" i="1" s="1"/>
  <c r="J2938" i="4"/>
  <c r="I2938" i="4" s="1"/>
  <c r="K3260" i="1"/>
  <c r="J3260" i="1" s="1"/>
  <c r="O2620" i="1"/>
  <c r="P2620" i="1" s="1"/>
  <c r="O3862" i="1"/>
  <c r="P3862" i="1" s="1"/>
  <c r="O2622" i="1"/>
  <c r="P2622" i="1" s="1"/>
  <c r="O3861" i="1"/>
  <c r="P3861" i="1" s="1"/>
  <c r="O3863" i="1"/>
  <c r="P3863" i="1" s="1"/>
  <c r="O2621" i="1"/>
  <c r="P2621" i="1" s="1"/>
  <c r="O1342" i="1"/>
  <c r="P1342" i="1" s="1"/>
  <c r="O1340" i="1"/>
  <c r="P1340" i="1" s="1"/>
  <c r="O1343" i="1"/>
  <c r="P1343" i="1" s="1"/>
  <c r="O1341" i="1"/>
  <c r="P1341" i="1" s="1"/>
  <c r="O3170" i="1"/>
  <c r="P3170" i="1" s="1"/>
  <c r="O3169" i="1"/>
  <c r="P3169" i="1" s="1"/>
  <c r="O829" i="1"/>
  <c r="P829" i="1" s="1"/>
  <c r="O702" i="1"/>
  <c r="P702" i="1" s="1"/>
  <c r="O703" i="1"/>
  <c r="P703" i="1" s="1"/>
  <c r="O701" i="1"/>
  <c r="P701" i="1" s="1"/>
  <c r="J3555" i="4"/>
  <c r="I3555" i="4" s="1"/>
  <c r="K3759" i="1"/>
  <c r="J3759" i="1" s="1"/>
  <c r="K3695" i="1"/>
  <c r="J3695" i="1" s="1"/>
  <c r="O1266" i="1"/>
  <c r="P1266" i="1" s="1"/>
  <c r="O1262" i="1"/>
  <c r="P1262" i="1" s="1"/>
  <c r="O1267" i="1"/>
  <c r="P1267" i="1" s="1"/>
  <c r="O1263" i="1"/>
  <c r="P1263" i="1" s="1"/>
  <c r="O1264" i="1"/>
  <c r="P1264" i="1" s="1"/>
  <c r="O1261" i="1"/>
  <c r="P1261" i="1" s="1"/>
  <c r="O1260" i="1"/>
  <c r="P1260" i="1" s="1"/>
  <c r="O1259" i="1"/>
  <c r="P1259" i="1" s="1"/>
  <c r="O1265" i="1"/>
  <c r="P1265" i="1" s="1"/>
  <c r="O1003" i="1"/>
  <c r="P1003" i="1" s="1"/>
  <c r="O491" i="1"/>
  <c r="P491" i="1" s="1"/>
  <c r="O2906" i="1"/>
  <c r="P2906" i="1" s="1"/>
  <c r="O366" i="1"/>
  <c r="P366" i="1" s="1"/>
  <c r="O2908" i="1"/>
  <c r="P2908" i="1" s="1"/>
  <c r="O2914" i="1"/>
  <c r="P2914" i="1" s="1"/>
  <c r="O2910" i="1"/>
  <c r="P2910" i="1" s="1"/>
  <c r="O370" i="1"/>
  <c r="P370" i="1" s="1"/>
  <c r="O371" i="1"/>
  <c r="P371" i="1" s="1"/>
  <c r="O367" i="1"/>
  <c r="P367" i="1" s="1"/>
  <c r="O2912" i="1"/>
  <c r="P2912" i="1" s="1"/>
  <c r="O2907" i="1"/>
  <c r="P2907" i="1" s="1"/>
  <c r="O365" i="1"/>
  <c r="P365" i="1" s="1"/>
  <c r="O363" i="1"/>
  <c r="P363" i="1" s="1"/>
  <c r="O2913" i="1"/>
  <c r="P2913" i="1" s="1"/>
  <c r="O369" i="1"/>
  <c r="P369" i="1" s="1"/>
  <c r="O2909" i="1"/>
  <c r="P2909" i="1" s="1"/>
  <c r="O2911" i="1"/>
  <c r="P2911" i="1" s="1"/>
  <c r="O239" i="1"/>
  <c r="P239" i="1" s="1"/>
  <c r="O242" i="1"/>
  <c r="P242" i="1" s="1"/>
  <c r="O238" i="1"/>
  <c r="P238" i="1" s="1"/>
  <c r="O237" i="1"/>
  <c r="P237" i="1" s="1"/>
  <c r="O235" i="1"/>
  <c r="P235" i="1" s="1"/>
  <c r="O241" i="1"/>
  <c r="P241" i="1" s="1"/>
  <c r="K3257" i="1"/>
  <c r="J3257" i="1" s="1"/>
  <c r="O3858" i="1"/>
  <c r="P3858" i="1" s="1"/>
  <c r="O3860" i="1"/>
  <c r="P3860" i="1" s="1"/>
  <c r="O2618" i="1"/>
  <c r="P2618" i="1" s="1"/>
  <c r="O3859" i="1"/>
  <c r="P3859" i="1" s="1"/>
  <c r="O2619" i="1"/>
  <c r="P2619" i="1" s="1"/>
  <c r="O2617" i="1"/>
  <c r="P2617" i="1" s="1"/>
  <c r="O1213" i="1"/>
  <c r="P1213" i="1" s="1"/>
  <c r="O1210" i="1"/>
  <c r="P1210" i="1" s="1"/>
  <c r="O1211" i="1"/>
  <c r="P1211" i="1" s="1"/>
  <c r="O1212" i="1"/>
  <c r="P1212" i="1" s="1"/>
  <c r="O1209" i="1"/>
  <c r="P1209" i="1" s="1"/>
  <c r="O442" i="1"/>
  <c r="P442" i="1" s="1"/>
  <c r="O446" i="1"/>
  <c r="P446" i="1" s="1"/>
  <c r="O443" i="1"/>
  <c r="P443" i="1" s="1"/>
  <c r="O445" i="1"/>
  <c r="P445" i="1" s="1"/>
  <c r="O441" i="1"/>
  <c r="P441" i="1" s="1"/>
  <c r="J3262" i="4"/>
  <c r="I3262" i="4" s="1"/>
  <c r="O846" i="1"/>
  <c r="P846" i="1" s="1"/>
  <c r="O842" i="1"/>
  <c r="P842" i="1" s="1"/>
  <c r="O845" i="1"/>
  <c r="P845" i="1" s="1"/>
  <c r="O843" i="1"/>
  <c r="P843" i="1" s="1"/>
  <c r="K2944" i="1"/>
  <c r="J2944" i="1" s="1"/>
  <c r="O1352" i="1"/>
  <c r="P1352" i="1" s="1"/>
  <c r="O1345" i="1"/>
  <c r="P1345" i="1" s="1"/>
  <c r="O1344" i="1"/>
  <c r="P1344" i="1" s="1"/>
  <c r="O1351" i="1"/>
  <c r="P1351" i="1" s="1"/>
  <c r="O1354" i="1"/>
  <c r="P1354" i="1" s="1"/>
  <c r="O1347" i="1"/>
  <c r="P1347" i="1" s="1"/>
  <c r="O1346" i="1"/>
  <c r="P1346" i="1" s="1"/>
  <c r="O1350" i="1"/>
  <c r="P1350" i="1" s="1"/>
  <c r="O1348" i="1"/>
  <c r="P1348" i="1" s="1"/>
  <c r="O1353" i="1"/>
  <c r="P1353" i="1" s="1"/>
  <c r="O1349" i="1"/>
  <c r="P1349" i="1" s="1"/>
  <c r="O3296" i="1"/>
  <c r="P3296" i="1" s="1"/>
  <c r="O3290" i="1"/>
  <c r="P3290" i="1" s="1"/>
  <c r="O3288" i="1"/>
  <c r="P3288" i="1" s="1"/>
  <c r="O3298" i="1"/>
  <c r="P3298" i="1" s="1"/>
  <c r="O3300" i="1"/>
  <c r="P3300" i="1" s="1"/>
  <c r="O3292" i="1"/>
  <c r="P3292" i="1" s="1"/>
  <c r="O3302" i="1"/>
  <c r="P3302" i="1" s="1"/>
  <c r="O3294" i="1"/>
  <c r="P3294" i="1" s="1"/>
  <c r="O1154" i="1"/>
  <c r="P1154" i="1" s="1"/>
  <c r="O1164" i="1"/>
  <c r="P1164" i="1" s="1"/>
  <c r="O1160" i="1"/>
  <c r="P1160" i="1" s="1"/>
  <c r="O3301" i="1"/>
  <c r="P3301" i="1" s="1"/>
  <c r="O1156" i="1"/>
  <c r="P1156" i="1" s="1"/>
  <c r="O1166" i="1"/>
  <c r="P1166" i="1" s="1"/>
  <c r="O1158" i="1"/>
  <c r="P1158" i="1" s="1"/>
  <c r="O3299" i="1"/>
  <c r="P3299" i="1" s="1"/>
  <c r="O1167" i="1"/>
  <c r="P1167" i="1" s="1"/>
  <c r="O3295" i="1"/>
  <c r="P3295" i="1" s="1"/>
  <c r="O1163" i="1"/>
  <c r="P1163" i="1" s="1"/>
  <c r="O1165" i="1"/>
  <c r="P1165" i="1" s="1"/>
  <c r="O1162" i="1"/>
  <c r="P1162" i="1" s="1"/>
  <c r="O1161" i="1"/>
  <c r="P1161" i="1" s="1"/>
  <c r="O3297" i="1"/>
  <c r="P3297" i="1" s="1"/>
  <c r="O1157" i="1"/>
  <c r="P1157" i="1" s="1"/>
  <c r="O3303" i="1"/>
  <c r="P3303" i="1" s="1"/>
  <c r="O3293" i="1"/>
  <c r="P3293" i="1" s="1"/>
  <c r="O1153" i="1"/>
  <c r="P1153" i="1" s="1"/>
  <c r="O1152" i="1"/>
  <c r="P1152" i="1" s="1"/>
  <c r="O3291" i="1"/>
  <c r="P3291" i="1" s="1"/>
  <c r="O3289" i="1"/>
  <c r="P3289" i="1" s="1"/>
  <c r="O1159" i="1"/>
  <c r="P1159" i="1" s="1"/>
  <c r="O1155" i="1"/>
  <c r="P1155" i="1" s="1"/>
  <c r="O1025" i="1"/>
  <c r="P1025" i="1" s="1"/>
  <c r="O3240" i="1"/>
  <c r="P3240" i="1" s="1"/>
  <c r="O3239" i="1"/>
  <c r="P3239" i="1" s="1"/>
  <c r="O961" i="1"/>
  <c r="P961" i="1" s="1"/>
  <c r="O450" i="1"/>
  <c r="P450" i="1" s="1"/>
  <c r="O449" i="1"/>
  <c r="P449" i="1" s="1"/>
  <c r="K3159" i="1"/>
  <c r="J3159" i="1" s="1"/>
  <c r="O3798" i="1"/>
  <c r="P3798" i="1" s="1"/>
  <c r="O3800" i="1"/>
  <c r="P3800" i="1" s="1"/>
  <c r="O2520" i="1"/>
  <c r="P2520" i="1" s="1"/>
  <c r="O2519" i="1"/>
  <c r="P2519" i="1" s="1"/>
  <c r="O3797" i="1"/>
  <c r="P3797" i="1" s="1"/>
  <c r="O2522" i="1"/>
  <c r="P2522" i="1" s="1"/>
  <c r="O3799" i="1"/>
  <c r="P3799" i="1" s="1"/>
  <c r="O2521" i="1"/>
  <c r="P2521" i="1" s="1"/>
  <c r="O794" i="1"/>
  <c r="P794" i="1" s="1"/>
  <c r="O3132" i="1"/>
  <c r="P3132" i="1" s="1"/>
  <c r="O3124" i="1"/>
  <c r="P3124" i="1" s="1"/>
  <c r="O3134" i="1"/>
  <c r="P3134" i="1" s="1"/>
  <c r="O3122" i="1"/>
  <c r="P3122" i="1" s="1"/>
  <c r="O3136" i="1"/>
  <c r="P3136" i="1" s="1"/>
  <c r="O3126" i="1"/>
  <c r="P3126" i="1" s="1"/>
  <c r="O806" i="1"/>
  <c r="P806" i="1" s="1"/>
  <c r="O3120" i="1"/>
  <c r="P3120" i="1" s="1"/>
  <c r="O798" i="1"/>
  <c r="P798" i="1" s="1"/>
  <c r="O802" i="1"/>
  <c r="P802" i="1" s="1"/>
  <c r="O795" i="1"/>
  <c r="P795" i="1" s="1"/>
  <c r="O791" i="1"/>
  <c r="P791" i="1" s="1"/>
  <c r="O3131" i="1"/>
  <c r="P3131" i="1" s="1"/>
  <c r="O3130" i="1"/>
  <c r="P3130" i="1" s="1"/>
  <c r="O3127" i="1"/>
  <c r="P3127" i="1" s="1"/>
  <c r="O807" i="1"/>
  <c r="P807" i="1" s="1"/>
  <c r="O3125" i="1"/>
  <c r="P3125" i="1" s="1"/>
  <c r="O3128" i="1"/>
  <c r="P3128" i="1" s="1"/>
  <c r="O796" i="1"/>
  <c r="P796" i="1" s="1"/>
  <c r="O3133" i="1"/>
  <c r="P3133" i="1" s="1"/>
  <c r="O805" i="1"/>
  <c r="P805" i="1" s="1"/>
  <c r="O3129" i="1"/>
  <c r="P3129" i="1" s="1"/>
  <c r="O801" i="1"/>
  <c r="P801" i="1" s="1"/>
  <c r="O3135" i="1"/>
  <c r="P3135" i="1" s="1"/>
  <c r="O3121" i="1"/>
  <c r="P3121" i="1" s="1"/>
  <c r="O797" i="1"/>
  <c r="P797" i="1" s="1"/>
  <c r="O3123" i="1"/>
  <c r="P3123" i="1" s="1"/>
  <c r="O803" i="1"/>
  <c r="P803" i="1" s="1"/>
  <c r="O793" i="1"/>
  <c r="P793" i="1" s="1"/>
  <c r="O799" i="1"/>
  <c r="P799" i="1" s="1"/>
  <c r="O59" i="1"/>
  <c r="P59" i="1" s="1"/>
  <c r="O2803" i="1"/>
  <c r="P2803" i="1" s="1"/>
  <c r="O2413" i="1"/>
  <c r="P2413" i="1" s="1"/>
  <c r="O2358" i="1"/>
  <c r="P2358" i="1" s="1"/>
  <c r="O2350" i="1"/>
  <c r="P2350" i="1" s="1"/>
  <c r="O2356" i="1"/>
  <c r="P2356" i="1" s="1"/>
  <c r="O2354" i="1"/>
  <c r="P2354" i="1" s="1"/>
  <c r="O2359" i="1"/>
  <c r="P2359" i="1" s="1"/>
  <c r="O2355" i="1"/>
  <c r="P2355" i="1" s="1"/>
  <c r="O2351" i="1"/>
  <c r="P2351" i="1" s="1"/>
  <c r="O2357" i="1"/>
  <c r="P2357" i="1" s="1"/>
  <c r="O2352" i="1"/>
  <c r="P2352" i="1" s="1"/>
  <c r="O2353" i="1"/>
  <c r="P2353" i="1" s="1"/>
  <c r="O2293" i="1"/>
  <c r="P2293" i="1" s="1"/>
  <c r="O2285" i="1"/>
  <c r="P2285" i="1" s="1"/>
  <c r="O2160" i="1"/>
  <c r="P2160" i="1" s="1"/>
  <c r="O2173" i="1"/>
  <c r="P2173" i="1" s="1"/>
  <c r="O2169" i="1"/>
  <c r="P2169" i="1" s="1"/>
  <c r="O2165" i="1"/>
  <c r="P2165" i="1" s="1"/>
  <c r="O2157" i="1"/>
  <c r="P2157" i="1" s="1"/>
  <c r="O1966" i="1"/>
  <c r="P1966" i="1" s="1"/>
  <c r="O1967" i="1"/>
  <c r="P1967" i="1" s="1"/>
  <c r="O3323" i="1"/>
  <c r="P3323" i="1" s="1"/>
  <c r="O1207" i="1"/>
  <c r="P1207" i="1" s="1"/>
  <c r="O1208" i="1"/>
  <c r="P1208" i="1" s="1"/>
  <c r="O3319" i="1"/>
  <c r="P3319" i="1" s="1"/>
  <c r="O1203" i="1"/>
  <c r="P1203" i="1" s="1"/>
  <c r="O1200" i="1"/>
  <c r="P1200" i="1" s="1"/>
  <c r="O3315" i="1"/>
  <c r="P3315" i="1" s="1"/>
  <c r="O1199" i="1"/>
  <c r="P1199" i="1" s="1"/>
  <c r="O3322" i="1"/>
  <c r="P3322" i="1" s="1"/>
  <c r="O1202" i="1"/>
  <c r="P1202" i="1" s="1"/>
  <c r="O1204" i="1"/>
  <c r="P1204" i="1" s="1"/>
  <c r="O3317" i="1"/>
  <c r="P3317" i="1" s="1"/>
  <c r="O1197" i="1"/>
  <c r="P1197" i="1" s="1"/>
  <c r="O1205" i="1"/>
  <c r="P1205" i="1" s="1"/>
  <c r="O1201" i="1"/>
  <c r="P1201" i="1" s="1"/>
  <c r="O3321" i="1"/>
  <c r="P3321" i="1" s="1"/>
  <c r="O3313" i="1"/>
  <c r="P3313" i="1" s="1"/>
  <c r="O1005" i="1"/>
  <c r="P1005" i="1" s="1"/>
  <c r="O1007" i="1"/>
  <c r="P1007" i="1" s="1"/>
  <c r="O434" i="1"/>
  <c r="P434" i="1" s="1"/>
  <c r="O439" i="1"/>
  <c r="P439" i="1" s="1"/>
  <c r="O435" i="1"/>
  <c r="P435" i="1" s="1"/>
  <c r="O431" i="1"/>
  <c r="P431" i="1" s="1"/>
  <c r="O438" i="1"/>
  <c r="P438" i="1" s="1"/>
  <c r="O430" i="1"/>
  <c r="P430" i="1" s="1"/>
  <c r="O437" i="1"/>
  <c r="P437" i="1" s="1"/>
  <c r="O433" i="1"/>
  <c r="P433" i="1" s="1"/>
  <c r="O174" i="1"/>
  <c r="P174" i="1" s="1"/>
  <c r="O173" i="1"/>
  <c r="P173" i="1" s="1"/>
  <c r="O94" i="1"/>
  <c r="P94" i="1" s="1"/>
  <c r="O95" i="1"/>
  <c r="P95" i="1" s="1"/>
  <c r="J3785" i="4"/>
  <c r="I3785" i="4" s="1"/>
  <c r="J3552" i="4"/>
  <c r="I3552" i="4" s="1"/>
  <c r="J3704" i="4"/>
  <c r="I3704" i="4" s="1"/>
  <c r="J3451" i="4"/>
  <c r="I3451" i="4" s="1"/>
  <c r="J3551" i="4"/>
  <c r="I3551" i="4" s="1"/>
  <c r="J3443" i="4"/>
  <c r="I3443" i="4" s="1"/>
  <c r="O1274" i="1"/>
  <c r="P1274" i="1" s="1"/>
  <c r="O1271" i="1"/>
  <c r="P1271" i="1" s="1"/>
  <c r="O1270" i="1"/>
  <c r="P1270" i="1" s="1"/>
  <c r="O1268" i="1"/>
  <c r="P1268" i="1" s="1"/>
  <c r="O1275" i="1"/>
  <c r="P1275" i="1" s="1"/>
  <c r="O1272" i="1"/>
  <c r="P1272" i="1" s="1"/>
  <c r="O1273" i="1"/>
  <c r="P1273" i="1" s="1"/>
  <c r="O1269" i="1"/>
  <c r="P1269" i="1" s="1"/>
  <c r="O1527" i="1"/>
  <c r="P1527" i="1" s="1"/>
  <c r="O1523" i="1"/>
  <c r="P1523" i="1" s="1"/>
  <c r="O1536" i="1"/>
  <c r="P1536" i="1" s="1"/>
  <c r="O1530" i="1"/>
  <c r="P1530" i="1" s="1"/>
  <c r="O1524" i="1"/>
  <c r="P1524" i="1" s="1"/>
  <c r="O1531" i="1"/>
  <c r="P1531" i="1" s="1"/>
  <c r="O1533" i="1"/>
  <c r="P1533" i="1" s="1"/>
  <c r="O1529" i="1"/>
  <c r="P1529" i="1" s="1"/>
  <c r="O1525" i="1"/>
  <c r="P1525" i="1" s="1"/>
  <c r="O1528" i="1"/>
  <c r="P1528" i="1" s="1"/>
  <c r="O1535" i="1"/>
  <c r="P1535" i="1" s="1"/>
  <c r="O2548" i="1"/>
  <c r="P2548" i="1" s="1"/>
  <c r="O2556" i="1"/>
  <c r="P2556" i="1" s="1"/>
  <c r="O2552" i="1"/>
  <c r="P2552" i="1" s="1"/>
  <c r="O2550" i="1"/>
  <c r="P2550" i="1" s="1"/>
  <c r="O2551" i="1"/>
  <c r="P2551" i="1" s="1"/>
  <c r="O2554" i="1"/>
  <c r="P2554" i="1" s="1"/>
  <c r="O2549" i="1"/>
  <c r="P2549" i="1" s="1"/>
  <c r="O2555" i="1"/>
  <c r="P2555" i="1" s="1"/>
  <c r="O2553" i="1"/>
  <c r="P2553" i="1" s="1"/>
  <c r="M154" i="5"/>
  <c r="K3757" i="1"/>
  <c r="J3757" i="1" s="1"/>
  <c r="K3755" i="1"/>
  <c r="J3755" i="1" s="1"/>
  <c r="K3756" i="1"/>
  <c r="J3756" i="1" s="1"/>
  <c r="J3756" i="4"/>
  <c r="I3756" i="4" s="1"/>
  <c r="K3546" i="1"/>
  <c r="J3546" i="1" s="1"/>
  <c r="O718" i="1"/>
  <c r="P718" i="1" s="1"/>
  <c r="O714" i="1"/>
  <c r="P714" i="1" s="1"/>
  <c r="O710" i="1"/>
  <c r="P710" i="1" s="1"/>
  <c r="O706" i="1"/>
  <c r="P706" i="1" s="1"/>
  <c r="O711" i="1"/>
  <c r="P711" i="1" s="1"/>
  <c r="O717" i="1"/>
  <c r="P717" i="1" s="1"/>
  <c r="O713" i="1"/>
  <c r="P713" i="1" s="1"/>
  <c r="O719" i="1"/>
  <c r="P719" i="1" s="1"/>
  <c r="O709" i="1"/>
  <c r="P709" i="1" s="1"/>
  <c r="O715" i="1"/>
  <c r="P715" i="1" s="1"/>
  <c r="O705" i="1"/>
  <c r="P705" i="1" s="1"/>
  <c r="O707" i="1"/>
  <c r="P707" i="1" s="1"/>
  <c r="J3150" i="4"/>
  <c r="I3150" i="4" s="1"/>
  <c r="O558" i="1"/>
  <c r="P558" i="1" s="1"/>
  <c r="O557" i="1"/>
  <c r="P557" i="1" s="1"/>
  <c r="J3709" i="4"/>
  <c r="I3709" i="4" s="1"/>
  <c r="O3806" i="1"/>
  <c r="P3806" i="1" s="1"/>
  <c r="O2526" i="1"/>
  <c r="P2526" i="1" s="1"/>
  <c r="O2528" i="1"/>
  <c r="P2528" i="1" s="1"/>
  <c r="O2524" i="1"/>
  <c r="P2524" i="1" s="1"/>
  <c r="O3804" i="1"/>
  <c r="P3804" i="1" s="1"/>
  <c r="O3802" i="1"/>
  <c r="P3802" i="1" s="1"/>
  <c r="O3807" i="1"/>
  <c r="P3807" i="1" s="1"/>
  <c r="O2523" i="1"/>
  <c r="P2523" i="1" s="1"/>
  <c r="O3801" i="1"/>
  <c r="P3801" i="1" s="1"/>
  <c r="O2529" i="1"/>
  <c r="P2529" i="1" s="1"/>
  <c r="O2525" i="1"/>
  <c r="P2525" i="1" s="1"/>
  <c r="O3803" i="1"/>
  <c r="P3803" i="1" s="1"/>
  <c r="O2527" i="1"/>
  <c r="P2527" i="1" s="1"/>
  <c r="O3805" i="1"/>
  <c r="P3805" i="1" s="1"/>
  <c r="O987" i="1"/>
  <c r="P987" i="1" s="1"/>
  <c r="O989" i="1"/>
  <c r="P989" i="1" s="1"/>
  <c r="O3016" i="1"/>
  <c r="P3016" i="1" s="1"/>
  <c r="O603" i="1"/>
  <c r="P603" i="1" s="1"/>
  <c r="J3691" i="4"/>
  <c r="I3691" i="4" s="1"/>
  <c r="O2102" i="1"/>
  <c r="P2102" i="1" s="1"/>
  <c r="O2090" i="1"/>
  <c r="P2090" i="1" s="1"/>
  <c r="O2094" i="1"/>
  <c r="P2094" i="1" s="1"/>
  <c r="O2100" i="1"/>
  <c r="P2100" i="1" s="1"/>
  <c r="O2098" i="1"/>
  <c r="P2098" i="1" s="1"/>
  <c r="O2092" i="1"/>
  <c r="P2092" i="1" s="1"/>
  <c r="O2103" i="1"/>
  <c r="P2103" i="1" s="1"/>
  <c r="O2099" i="1"/>
  <c r="P2099" i="1" s="1"/>
  <c r="O2104" i="1"/>
  <c r="P2104" i="1" s="1"/>
  <c r="O2095" i="1"/>
  <c r="P2095" i="1" s="1"/>
  <c r="O2097" i="1"/>
  <c r="P2097" i="1" s="1"/>
  <c r="O2106" i="1"/>
  <c r="P2106" i="1" s="1"/>
  <c r="O2096" i="1"/>
  <c r="P2096" i="1" s="1"/>
  <c r="O2105" i="1"/>
  <c r="P2105" i="1" s="1"/>
  <c r="O2101" i="1"/>
  <c r="P2101" i="1" s="1"/>
  <c r="O2091" i="1"/>
  <c r="P2091" i="1" s="1"/>
  <c r="O2093" i="1"/>
  <c r="P2093" i="1" s="1"/>
  <c r="O2089" i="1"/>
  <c r="P2089" i="1" s="1"/>
  <c r="O1962" i="1"/>
  <c r="P1962" i="1" s="1"/>
  <c r="O1961" i="1"/>
  <c r="P1961" i="1" s="1"/>
  <c r="O302" i="1"/>
  <c r="P302" i="1" s="1"/>
  <c r="O301" i="1"/>
  <c r="P301" i="1" s="1"/>
  <c r="O298" i="1"/>
  <c r="P298" i="1" s="1"/>
  <c r="O297" i="1"/>
  <c r="P297" i="1" s="1"/>
  <c r="O299" i="1"/>
  <c r="P299" i="1" s="1"/>
  <c r="K2946" i="1"/>
  <c r="J2946" i="1" s="1"/>
  <c r="O1288" i="1"/>
  <c r="P1288" i="1" s="1"/>
  <c r="O1282" i="1"/>
  <c r="P1282" i="1" s="1"/>
  <c r="O1286" i="1"/>
  <c r="P1286" i="1" s="1"/>
  <c r="O1284" i="1"/>
  <c r="P1284" i="1" s="1"/>
  <c r="O1287" i="1"/>
  <c r="P1287" i="1" s="1"/>
  <c r="O1283" i="1"/>
  <c r="P1283" i="1" s="1"/>
  <c r="O1285" i="1"/>
  <c r="P1285" i="1" s="1"/>
  <c r="O1030" i="1"/>
  <c r="P1030" i="1" s="1"/>
  <c r="O1026" i="1"/>
  <c r="P1026" i="1" s="1"/>
  <c r="O1031" i="1"/>
  <c r="P1031" i="1" s="1"/>
  <c r="O1029" i="1"/>
  <c r="P1029" i="1" s="1"/>
  <c r="O1027" i="1"/>
  <c r="P1027" i="1" s="1"/>
  <c r="O962" i="1"/>
  <c r="P962" i="1" s="1"/>
  <c r="O3241" i="1"/>
  <c r="P3241" i="1" s="1"/>
  <c r="O579" i="1"/>
  <c r="P579" i="1" s="1"/>
  <c r="O578" i="1"/>
  <c r="P578" i="1" s="1"/>
  <c r="O581" i="1"/>
  <c r="P581" i="1" s="1"/>
  <c r="O322" i="1"/>
  <c r="P322" i="1" s="1"/>
  <c r="O323" i="1"/>
  <c r="P323" i="1" s="1"/>
  <c r="O258" i="1"/>
  <c r="P258" i="1" s="1"/>
  <c r="O259" i="1"/>
  <c r="P259" i="1" s="1"/>
  <c r="J2951" i="4"/>
  <c r="I2951" i="4" s="1"/>
  <c r="K3448" i="1"/>
  <c r="J3448" i="1" s="1"/>
  <c r="K3256" i="1"/>
  <c r="J3256" i="1" s="1"/>
  <c r="O2366" i="1"/>
  <c r="P2366" i="1" s="1"/>
  <c r="O2372" i="1"/>
  <c r="P2372" i="1" s="1"/>
  <c r="O2364" i="1"/>
  <c r="P2364" i="1" s="1"/>
  <c r="O2373" i="1"/>
  <c r="P2373" i="1" s="1"/>
  <c r="O2368" i="1"/>
  <c r="P2368" i="1" s="1"/>
  <c r="O2360" i="1"/>
  <c r="P2360" i="1" s="1"/>
  <c r="O2375" i="1"/>
  <c r="P2375" i="1" s="1"/>
  <c r="O2371" i="1"/>
  <c r="P2371" i="1" s="1"/>
  <c r="O2374" i="1"/>
  <c r="P2374" i="1" s="1"/>
  <c r="O2370" i="1"/>
  <c r="P2370" i="1" s="1"/>
  <c r="O2362" i="1"/>
  <c r="P2362" i="1" s="1"/>
  <c r="O2363" i="1"/>
  <c r="P2363" i="1" s="1"/>
  <c r="O2365" i="1"/>
  <c r="P2365" i="1" s="1"/>
  <c r="O2367" i="1"/>
  <c r="P2367" i="1" s="1"/>
  <c r="O2361" i="1"/>
  <c r="P2361" i="1" s="1"/>
  <c r="O2369" i="1"/>
  <c r="P2369" i="1" s="1"/>
  <c r="O3534" i="1"/>
  <c r="P3534" i="1" s="1"/>
  <c r="O1784" i="1"/>
  <c r="P1784" i="1" s="1"/>
  <c r="O1722" i="1"/>
  <c r="P1722" i="1" s="1"/>
  <c r="O1720" i="1"/>
  <c r="P1720" i="1" s="1"/>
  <c r="O1724" i="1"/>
  <c r="P1724" i="1" s="1"/>
  <c r="O1723" i="1"/>
  <c r="P1723" i="1" s="1"/>
  <c r="O1721" i="1"/>
  <c r="P1721" i="1" s="1"/>
  <c r="O1019" i="1"/>
  <c r="P1019" i="1" s="1"/>
  <c r="O1018" i="1"/>
  <c r="P1018" i="1" s="1"/>
  <c r="O1017" i="1"/>
  <c r="P1017" i="1" s="1"/>
  <c r="O958" i="1"/>
  <c r="P958" i="1" s="1"/>
  <c r="O954" i="1"/>
  <c r="P954" i="1" s="1"/>
  <c r="O955" i="1"/>
  <c r="P955" i="1" s="1"/>
  <c r="O953" i="1"/>
  <c r="P953" i="1" s="1"/>
  <c r="O957" i="1"/>
  <c r="P957" i="1" s="1"/>
  <c r="J3692" i="4"/>
  <c r="I3692" i="4" s="1"/>
  <c r="K3151" i="1"/>
  <c r="J3151" i="1" s="1"/>
  <c r="O2134" i="1"/>
  <c r="P2134" i="1" s="1"/>
  <c r="O2132" i="1"/>
  <c r="P2132" i="1" s="1"/>
  <c r="O2136" i="1"/>
  <c r="P2136" i="1" s="1"/>
  <c r="O2135" i="1"/>
  <c r="P2135" i="1" s="1"/>
  <c r="O2131" i="1"/>
  <c r="P2131" i="1" s="1"/>
  <c r="O2127" i="1"/>
  <c r="P2127" i="1" s="1"/>
  <c r="O2138" i="1"/>
  <c r="P2138" i="1" s="1"/>
  <c r="O2130" i="1"/>
  <c r="P2130" i="1" s="1"/>
  <c r="O2128" i="1"/>
  <c r="P2128" i="1" s="1"/>
  <c r="O2129" i="1"/>
  <c r="P2129" i="1" s="1"/>
  <c r="O2140" i="1"/>
  <c r="P2140" i="1" s="1"/>
  <c r="O2139" i="1"/>
  <c r="P2139" i="1" s="1"/>
  <c r="O2137" i="1"/>
  <c r="P2137" i="1" s="1"/>
  <c r="O2133" i="1"/>
  <c r="P2133" i="1" s="1"/>
  <c r="O1940" i="1"/>
  <c r="P1940" i="1" s="1"/>
  <c r="O1938" i="1"/>
  <c r="P1938" i="1" s="1"/>
  <c r="O1936" i="1"/>
  <c r="P1936" i="1" s="1"/>
  <c r="O1939" i="1"/>
  <c r="P1939" i="1" s="1"/>
  <c r="O1935" i="1"/>
  <c r="P1935" i="1" s="1"/>
  <c r="O1937" i="1"/>
  <c r="P1937" i="1" s="1"/>
  <c r="O1941" i="1"/>
  <c r="P1941" i="1" s="1"/>
  <c r="O1680" i="1"/>
  <c r="P1680" i="1" s="1"/>
  <c r="O1679" i="1"/>
  <c r="P1679" i="1" s="1"/>
  <c r="O1681" i="1"/>
  <c r="P1681" i="1" s="1"/>
  <c r="O1488" i="1"/>
  <c r="P1488" i="1" s="1"/>
  <c r="O1490" i="1"/>
  <c r="P1490" i="1" s="1"/>
  <c r="O1491" i="1"/>
  <c r="P1491" i="1" s="1"/>
  <c r="O1487" i="1"/>
  <c r="O1489" i="1"/>
  <c r="P1489" i="1" s="1"/>
  <c r="O913" i="1"/>
  <c r="P913" i="1" s="1"/>
  <c r="O911" i="1"/>
  <c r="P911" i="1" s="1"/>
  <c r="O338" i="1"/>
  <c r="P338" i="1" s="1"/>
  <c r="O339" i="1"/>
  <c r="P339" i="1" s="1"/>
  <c r="O335" i="1"/>
  <c r="P335" i="1" s="1"/>
  <c r="O337" i="1"/>
  <c r="P337" i="1" s="1"/>
  <c r="J3445" i="4"/>
  <c r="I3445" i="4" s="1"/>
  <c r="O3961" i="1"/>
  <c r="P3961" i="1" s="1"/>
  <c r="O3953" i="1"/>
  <c r="P3953" i="1" s="1"/>
  <c r="O2729" i="1"/>
  <c r="P2729" i="1" s="1"/>
  <c r="O2472" i="1"/>
  <c r="P2472" i="1" s="1"/>
  <c r="O3764" i="1"/>
  <c r="P3764" i="1" s="1"/>
  <c r="O3762" i="1"/>
  <c r="P3762" i="1" s="1"/>
  <c r="O2474" i="1"/>
  <c r="P2474" i="1" s="1"/>
  <c r="O2470" i="1"/>
  <c r="P2470" i="1" s="1"/>
  <c r="O2471" i="1"/>
  <c r="P2471" i="1" s="1"/>
  <c r="O3760" i="1"/>
  <c r="P3760" i="1" s="1"/>
  <c r="O2473" i="1"/>
  <c r="P2473" i="1" s="1"/>
  <c r="O3763" i="1"/>
  <c r="P3763" i="1" s="1"/>
  <c r="O3761" i="1"/>
  <c r="P3761" i="1" s="1"/>
  <c r="O2024" i="1"/>
  <c r="P2024" i="1" s="1"/>
  <c r="O2026" i="1"/>
  <c r="P2026" i="1" s="1"/>
  <c r="O2022" i="1"/>
  <c r="P2022" i="1" s="1"/>
  <c r="O2028" i="1"/>
  <c r="P2028" i="1" s="1"/>
  <c r="O2023" i="1"/>
  <c r="P2023" i="1" s="1"/>
  <c r="O2027" i="1"/>
  <c r="P2027" i="1" s="1"/>
  <c r="O2029" i="1"/>
  <c r="P2029" i="1" s="1"/>
  <c r="O2025" i="1"/>
  <c r="P2025" i="1" s="1"/>
  <c r="O1960" i="1"/>
  <c r="P1960" i="1" s="1"/>
  <c r="O1958" i="1"/>
  <c r="P1958" i="1" s="1"/>
  <c r="O1959" i="1"/>
  <c r="P1959" i="1" s="1"/>
  <c r="O1842" i="1"/>
  <c r="P1842" i="1" s="1"/>
  <c r="O1838" i="1"/>
  <c r="P1838" i="1" s="1"/>
  <c r="O1834" i="1"/>
  <c r="P1834" i="1" s="1"/>
  <c r="O1830" i="1"/>
  <c r="P1830" i="1" s="1"/>
  <c r="O1836" i="1"/>
  <c r="P1836" i="1" s="1"/>
  <c r="O1843" i="1"/>
  <c r="P1843" i="1" s="1"/>
  <c r="O1839" i="1"/>
  <c r="P1839" i="1" s="1"/>
  <c r="O1831" i="1"/>
  <c r="P1831" i="1" s="1"/>
  <c r="O1841" i="1"/>
  <c r="P1841" i="1" s="1"/>
  <c r="O1840" i="1"/>
  <c r="P1840" i="1" s="1"/>
  <c r="O1832" i="1"/>
  <c r="P1832" i="1" s="1"/>
  <c r="O1835" i="1"/>
  <c r="P1835" i="1" s="1"/>
  <c r="O1837" i="1"/>
  <c r="P1837" i="1" s="1"/>
  <c r="O1833" i="1"/>
  <c r="P1833" i="1" s="1"/>
  <c r="O1766" i="1"/>
  <c r="P1766" i="1" s="1"/>
  <c r="O1767" i="1"/>
  <c r="P1767" i="1" s="1"/>
  <c r="O1768" i="1"/>
  <c r="P1768" i="1" s="1"/>
  <c r="O1765" i="1"/>
  <c r="P1765" i="1" s="1"/>
  <c r="O3433" i="1"/>
  <c r="P3433" i="1" s="1"/>
  <c r="O3429" i="1"/>
  <c r="P3429" i="1" s="1"/>
  <c r="O1519" i="1"/>
  <c r="P1519" i="1" s="1"/>
  <c r="O1520" i="1"/>
  <c r="P1520" i="1" s="1"/>
  <c r="O3427" i="1"/>
  <c r="P3427" i="1" s="1"/>
  <c r="O1511" i="1"/>
  <c r="P1511" i="1" s="1"/>
  <c r="O1521" i="1"/>
  <c r="P1521" i="1" s="1"/>
  <c r="O1516" i="1"/>
  <c r="P1516" i="1" s="1"/>
  <c r="O1515" i="1"/>
  <c r="P1515" i="1" s="1"/>
  <c r="O3441" i="1"/>
  <c r="P3441" i="1" s="1"/>
  <c r="O1509" i="1"/>
  <c r="P1509" i="1" s="1"/>
  <c r="O3437" i="1"/>
  <c r="P3437" i="1" s="1"/>
  <c r="O3431" i="1"/>
  <c r="P3431" i="1" s="1"/>
  <c r="O1517" i="1"/>
  <c r="P1517" i="1" s="1"/>
  <c r="O1513" i="1"/>
  <c r="P1513" i="1" s="1"/>
  <c r="O1453" i="1"/>
  <c r="P1453" i="1" s="1"/>
  <c r="O1449" i="1"/>
  <c r="P1449" i="1" s="1"/>
  <c r="O1445" i="1"/>
  <c r="P1445" i="1" s="1"/>
  <c r="O1254" i="1"/>
  <c r="P1254" i="1" s="1"/>
  <c r="O1255" i="1"/>
  <c r="P1255" i="1" s="1"/>
  <c r="O1256" i="1"/>
  <c r="P1256" i="1" s="1"/>
  <c r="O1073" i="1"/>
  <c r="P1073" i="1" s="1"/>
  <c r="O1065" i="1"/>
  <c r="P1065" i="1" s="1"/>
  <c r="O1061" i="1"/>
  <c r="P1061" i="1" s="1"/>
  <c r="O1002" i="1"/>
  <c r="P1002" i="1" s="1"/>
  <c r="O998" i="1"/>
  <c r="P998" i="1" s="1"/>
  <c r="O999" i="1"/>
  <c r="P999" i="1" s="1"/>
  <c r="O1001" i="1"/>
  <c r="P1001" i="1" s="1"/>
  <c r="O997" i="1"/>
  <c r="P997" i="1" s="1"/>
  <c r="O425" i="1"/>
  <c r="P425" i="1" s="1"/>
  <c r="O421" i="1"/>
  <c r="P421" i="1" s="1"/>
  <c r="O359" i="1"/>
  <c r="P359" i="1" s="1"/>
  <c r="O357" i="1"/>
  <c r="P357" i="1" s="1"/>
  <c r="J3782" i="4"/>
  <c r="I3782" i="4" s="1"/>
  <c r="O2838" i="1"/>
  <c r="P2838" i="1" s="1"/>
  <c r="O2836" i="1"/>
  <c r="P2836" i="1" s="1"/>
  <c r="O2837" i="1"/>
  <c r="P2837" i="1" s="1"/>
  <c r="O129" i="1"/>
  <c r="P129" i="1" s="1"/>
  <c r="O130" i="1"/>
  <c r="P130" i="1" s="1"/>
  <c r="O131" i="1"/>
  <c r="P131" i="1" s="1"/>
  <c r="J3787" i="4"/>
  <c r="I3787" i="4" s="1"/>
  <c r="J3547" i="4"/>
  <c r="I3547" i="4" s="1"/>
  <c r="J3697" i="4"/>
  <c r="I3697" i="4" s="1"/>
  <c r="O91" i="1"/>
  <c r="P91" i="1" s="1"/>
  <c r="O90" i="1"/>
  <c r="P90" i="1" s="1"/>
  <c r="O87" i="1"/>
  <c r="P87" i="1" s="1"/>
  <c r="O93" i="1"/>
  <c r="P93" i="1" s="1"/>
  <c r="O89" i="1"/>
  <c r="P89" i="1" s="1"/>
  <c r="J3546" i="4"/>
  <c r="I3546" i="4" s="1"/>
  <c r="J2949" i="4"/>
  <c r="I2949" i="4" s="1"/>
  <c r="O319" i="1"/>
  <c r="P319" i="1" s="1"/>
  <c r="O575" i="1"/>
  <c r="P575" i="1" s="1"/>
  <c r="O2986" i="1"/>
  <c r="P2986" i="1" s="1"/>
  <c r="O534" i="1"/>
  <c r="P534" i="1" s="1"/>
  <c r="O531" i="1"/>
  <c r="P531" i="1" s="1"/>
  <c r="O2984" i="1"/>
  <c r="P2984" i="1" s="1"/>
  <c r="O2987" i="1"/>
  <c r="P2987" i="1" s="1"/>
  <c r="O2985" i="1"/>
  <c r="P2985" i="1" s="1"/>
  <c r="O533" i="1"/>
  <c r="P533" i="1" s="1"/>
  <c r="M59" i="5"/>
  <c r="J3573" i="4"/>
  <c r="I3573" i="4" s="1"/>
  <c r="K3573" i="1"/>
  <c r="J3573" i="1" s="1"/>
  <c r="O3573" i="1" s="1"/>
  <c r="P3573" i="1" s="1"/>
  <c r="O1714" i="1"/>
  <c r="P1714" i="1" s="1"/>
  <c r="O1715" i="1"/>
  <c r="P1715" i="1" s="1"/>
  <c r="O1716" i="1"/>
  <c r="P1716" i="1" s="1"/>
  <c r="O1713" i="1"/>
  <c r="P1713" i="1" s="1"/>
  <c r="O1717" i="1"/>
  <c r="P1717" i="1" s="1"/>
  <c r="K3784" i="1"/>
  <c r="J3784" i="1" s="1"/>
  <c r="O2204" i="1"/>
  <c r="P2204" i="1" s="1"/>
  <c r="O2205" i="1"/>
  <c r="P2205" i="1" s="1"/>
  <c r="O1436" i="1"/>
  <c r="P1436" i="1" s="1"/>
  <c r="O1438" i="1"/>
  <c r="P1438" i="1" s="1"/>
  <c r="O1441" i="1"/>
  <c r="P1441" i="1" s="1"/>
  <c r="O1440" i="1"/>
  <c r="P1440" i="1" s="1"/>
  <c r="O1442" i="1"/>
  <c r="P1442" i="1" s="1"/>
  <c r="O1439" i="1"/>
  <c r="P1439" i="1" s="1"/>
  <c r="O1437" i="1"/>
  <c r="P1437" i="1" s="1"/>
  <c r="O414" i="1"/>
  <c r="P414" i="1" s="1"/>
  <c r="O2926" i="1"/>
  <c r="P2926" i="1" s="1"/>
  <c r="O2924" i="1"/>
  <c r="P2924" i="1" s="1"/>
  <c r="O2922" i="1"/>
  <c r="P2922" i="1" s="1"/>
  <c r="O2920" i="1"/>
  <c r="P2920" i="1" s="1"/>
  <c r="O418" i="1"/>
  <c r="P418" i="1" s="1"/>
  <c r="O2923" i="1"/>
  <c r="P2923" i="1" s="1"/>
  <c r="O2919" i="1"/>
  <c r="P2919" i="1" s="1"/>
  <c r="O419" i="1"/>
  <c r="P419" i="1" s="1"/>
  <c r="O2921" i="1"/>
  <c r="P2921" i="1" s="1"/>
  <c r="O415" i="1"/>
  <c r="P415" i="1" s="1"/>
  <c r="O417" i="1"/>
  <c r="P417" i="1" s="1"/>
  <c r="O2925" i="1"/>
  <c r="P2925" i="1" s="1"/>
  <c r="O413" i="1"/>
  <c r="P413" i="1" s="1"/>
  <c r="O1874" i="1"/>
  <c r="P1874" i="1" s="1"/>
  <c r="O1872" i="1"/>
  <c r="P1872" i="1" s="1"/>
  <c r="O1871" i="1"/>
  <c r="P1871" i="1" s="1"/>
  <c r="O1870" i="1"/>
  <c r="P1870" i="1" s="1"/>
  <c r="O1868" i="1"/>
  <c r="P1868" i="1" s="1"/>
  <c r="O1873" i="1"/>
  <c r="P1873" i="1" s="1"/>
  <c r="O1867" i="1"/>
  <c r="P1867" i="1" s="1"/>
  <c r="O1869" i="1"/>
  <c r="P1869" i="1" s="1"/>
  <c r="O1362" i="1"/>
  <c r="P1362" i="1" s="1"/>
  <c r="O1360" i="1"/>
  <c r="P1360" i="1" s="1"/>
  <c r="O1363" i="1"/>
  <c r="P1363" i="1" s="1"/>
  <c r="O1359" i="1"/>
  <c r="P1359" i="1" s="1"/>
  <c r="O1358" i="1"/>
  <c r="P1358" i="1" s="1"/>
  <c r="O1356" i="1"/>
  <c r="P1356" i="1" s="1"/>
  <c r="O1361" i="1"/>
  <c r="P1361" i="1" s="1"/>
  <c r="O1355" i="1"/>
  <c r="P1355" i="1" s="1"/>
  <c r="O1357" i="1"/>
  <c r="P1357" i="1" s="1"/>
  <c r="O3326" i="1"/>
  <c r="P3326" i="1" s="1"/>
  <c r="O3324" i="1"/>
  <c r="P3324" i="1" s="1"/>
  <c r="O3328" i="1"/>
  <c r="P3328" i="1" s="1"/>
  <c r="O1230" i="1"/>
  <c r="P1230" i="1" s="1"/>
  <c r="O1228" i="1"/>
  <c r="P1228" i="1" s="1"/>
  <c r="O1231" i="1"/>
  <c r="P1231" i="1" s="1"/>
  <c r="O1229" i="1"/>
  <c r="P1229" i="1" s="1"/>
  <c r="O3327" i="1"/>
  <c r="P3327" i="1" s="1"/>
  <c r="O1227" i="1"/>
  <c r="P1227" i="1" s="1"/>
  <c r="O3325" i="1"/>
  <c r="P3325" i="1" s="1"/>
  <c r="O333" i="1"/>
  <c r="P333" i="1" s="1"/>
  <c r="O331" i="1"/>
  <c r="P331" i="1" s="1"/>
  <c r="O210" i="1"/>
  <c r="P210" i="1" s="1"/>
  <c r="O2872" i="1"/>
  <c r="P2872" i="1" s="1"/>
  <c r="O2874" i="1"/>
  <c r="P2874" i="1" s="1"/>
  <c r="O2870" i="1"/>
  <c r="P2870" i="1" s="1"/>
  <c r="O2868" i="1"/>
  <c r="P2868" i="1" s="1"/>
  <c r="O211" i="1"/>
  <c r="P211" i="1" s="1"/>
  <c r="O207" i="1"/>
  <c r="P207" i="1" s="1"/>
  <c r="O2876" i="1"/>
  <c r="P2876" i="1" s="1"/>
  <c r="O2871" i="1"/>
  <c r="P2871" i="1" s="1"/>
  <c r="O2869" i="1"/>
  <c r="P2869" i="1" s="1"/>
  <c r="O205" i="1"/>
  <c r="P205" i="1" s="1"/>
  <c r="O206" i="1"/>
  <c r="P206" i="1" s="1"/>
  <c r="O2875" i="1"/>
  <c r="P2875" i="1" s="1"/>
  <c r="O2873" i="1"/>
  <c r="P2873" i="1" s="1"/>
  <c r="O209" i="1"/>
  <c r="P209" i="1" s="1"/>
  <c r="O203" i="1"/>
  <c r="P203" i="1" s="1"/>
  <c r="O39" i="1"/>
  <c r="P39" i="1" s="1"/>
  <c r="O38" i="1"/>
  <c r="P38" i="1" s="1"/>
  <c r="J3256" i="4"/>
  <c r="I3256" i="4" s="1"/>
  <c r="K3782" i="1"/>
  <c r="J3782" i="1" s="1"/>
  <c r="O3832" i="1"/>
  <c r="P3832" i="1" s="1"/>
  <c r="O2590" i="1"/>
  <c r="P2590" i="1" s="1"/>
  <c r="O3838" i="1"/>
  <c r="P3838" i="1" s="1"/>
  <c r="O3826" i="1"/>
  <c r="P3826" i="1" s="1"/>
  <c r="O3836" i="1"/>
  <c r="P3836" i="1" s="1"/>
  <c r="O2596" i="1"/>
  <c r="P2596" i="1" s="1"/>
  <c r="O3830" i="1"/>
  <c r="P3830" i="1" s="1"/>
  <c r="O3828" i="1"/>
  <c r="P3828" i="1" s="1"/>
  <c r="O2592" i="1"/>
  <c r="P2592" i="1" s="1"/>
  <c r="O3840" i="1"/>
  <c r="P3840" i="1" s="1"/>
  <c r="O2594" i="1"/>
  <c r="P2594" i="1" s="1"/>
  <c r="O2598" i="1"/>
  <c r="P2598" i="1" s="1"/>
  <c r="O2588" i="1"/>
  <c r="P2588" i="1" s="1"/>
  <c r="O3835" i="1"/>
  <c r="P3835" i="1" s="1"/>
  <c r="O2600" i="1"/>
  <c r="P2600" i="1" s="1"/>
  <c r="O2586" i="1"/>
  <c r="P2586" i="1" s="1"/>
  <c r="O3831" i="1"/>
  <c r="P3831" i="1" s="1"/>
  <c r="O2597" i="1"/>
  <c r="P2597" i="1" s="1"/>
  <c r="O3827" i="1"/>
  <c r="P3827" i="1" s="1"/>
  <c r="O3834" i="1"/>
  <c r="P3834" i="1" s="1"/>
  <c r="O2599" i="1"/>
  <c r="P2599" i="1" s="1"/>
  <c r="O2595" i="1"/>
  <c r="P2595" i="1" s="1"/>
  <c r="O3829" i="1"/>
  <c r="P3829" i="1" s="1"/>
  <c r="O3839" i="1"/>
  <c r="P3839" i="1" s="1"/>
  <c r="O2587" i="1"/>
  <c r="P2587" i="1" s="1"/>
  <c r="O2591" i="1"/>
  <c r="P2591" i="1" s="1"/>
  <c r="O3837" i="1"/>
  <c r="P3837" i="1" s="1"/>
  <c r="O3833" i="1"/>
  <c r="P3833" i="1" s="1"/>
  <c r="O3825" i="1"/>
  <c r="P3825" i="1" s="1"/>
  <c r="O2593" i="1"/>
  <c r="P2593" i="1" s="1"/>
  <c r="O2589" i="1"/>
  <c r="P2589" i="1" s="1"/>
  <c r="O2585" i="1"/>
  <c r="P2585" i="1" s="1"/>
  <c r="O1434" i="1"/>
  <c r="P1434" i="1" s="1"/>
  <c r="O1435" i="1"/>
  <c r="P1435" i="1" s="1"/>
  <c r="O1433" i="1"/>
  <c r="P1433" i="1" s="1"/>
  <c r="K3450" i="1"/>
  <c r="J3450" i="1" s="1"/>
  <c r="K3258" i="1"/>
  <c r="J3258" i="1" s="1"/>
  <c r="K2938" i="1"/>
  <c r="J2938" i="1" s="1"/>
  <c r="O2046" i="1"/>
  <c r="P2046" i="1" s="1"/>
  <c r="O2048" i="1"/>
  <c r="P2048" i="1" s="1"/>
  <c r="O2044" i="1"/>
  <c r="P2044" i="1" s="1"/>
  <c r="O2042" i="1"/>
  <c r="P2042" i="1" s="1"/>
  <c r="O2043" i="1"/>
  <c r="P2043" i="1" s="1"/>
  <c r="O2045" i="1"/>
  <c r="P2045" i="1" s="1"/>
  <c r="O2047" i="1"/>
  <c r="P2047" i="1" s="1"/>
  <c r="O1594" i="1"/>
  <c r="P1594" i="1" s="1"/>
  <c r="O1600" i="1"/>
  <c r="P1600" i="1" s="1"/>
  <c r="O1598" i="1"/>
  <c r="P1598" i="1" s="1"/>
  <c r="O1596" i="1"/>
  <c r="P1596" i="1" s="1"/>
  <c r="O1595" i="1"/>
  <c r="P1595" i="1" s="1"/>
  <c r="O1599" i="1"/>
  <c r="P1599" i="1" s="1"/>
  <c r="O1597" i="1"/>
  <c r="P1597" i="1" s="1"/>
  <c r="O698" i="1"/>
  <c r="P698" i="1" s="1"/>
  <c r="O699" i="1"/>
  <c r="P699" i="1" s="1"/>
  <c r="J3705" i="4"/>
  <c r="I3705" i="4" s="1"/>
  <c r="J3260" i="4"/>
  <c r="I3260" i="4" s="1"/>
  <c r="O2224" i="1"/>
  <c r="P2224" i="1" s="1"/>
  <c r="O2226" i="1"/>
  <c r="P2226" i="1" s="1"/>
  <c r="O2225" i="1"/>
  <c r="P2225" i="1" s="1"/>
  <c r="O1970" i="1"/>
  <c r="P1970" i="1" s="1"/>
  <c r="O1971" i="1"/>
  <c r="P1971" i="1" s="1"/>
  <c r="O1968" i="1"/>
  <c r="P1968" i="1" s="1"/>
  <c r="O1969" i="1"/>
  <c r="P1969" i="1" s="1"/>
  <c r="O3424" i="1"/>
  <c r="P3424" i="1" s="1"/>
  <c r="O3422" i="1"/>
  <c r="P3422" i="1" s="1"/>
  <c r="O1458" i="1"/>
  <c r="P1458" i="1" s="1"/>
  <c r="O3426" i="1"/>
  <c r="P3426" i="1" s="1"/>
  <c r="O1459" i="1"/>
  <c r="P1459" i="1" s="1"/>
  <c r="O1456" i="1"/>
  <c r="P1456" i="1" s="1"/>
  <c r="O1460" i="1"/>
  <c r="P1460" i="1" s="1"/>
  <c r="O3423" i="1"/>
  <c r="P3423" i="1" s="1"/>
  <c r="O1457" i="1"/>
  <c r="P1457" i="1" s="1"/>
  <c r="O3425" i="1"/>
  <c r="P3425" i="1" s="1"/>
  <c r="O1138" i="1"/>
  <c r="P1138" i="1" s="1"/>
  <c r="O1140" i="1"/>
  <c r="P1140" i="1" s="1"/>
  <c r="O1136" i="1"/>
  <c r="P1136" i="1" s="1"/>
  <c r="O1139" i="1"/>
  <c r="P1139" i="1" s="1"/>
  <c r="O1137" i="1"/>
  <c r="P1137" i="1" s="1"/>
  <c r="K2951" i="1"/>
  <c r="J2951" i="1" s="1"/>
  <c r="O2632" i="1"/>
  <c r="P2632" i="1" s="1"/>
  <c r="O2631" i="1"/>
  <c r="P2631" i="1" s="1"/>
  <c r="O2634" i="1"/>
  <c r="P2634" i="1" s="1"/>
  <c r="O2633" i="1"/>
  <c r="P2633" i="1" s="1"/>
  <c r="O2002" i="1"/>
  <c r="P2002" i="1" s="1"/>
  <c r="O3624" i="1"/>
  <c r="P3624" i="1" s="1"/>
  <c r="O2004" i="1"/>
  <c r="P2004" i="1" s="1"/>
  <c r="O3626" i="1"/>
  <c r="P3626" i="1" s="1"/>
  <c r="O1996" i="1"/>
  <c r="P1996" i="1" s="1"/>
  <c r="O3631" i="1"/>
  <c r="P3631" i="1" s="1"/>
  <c r="O3630" i="1"/>
  <c r="P3630" i="1" s="1"/>
  <c r="O3618" i="1"/>
  <c r="P3618" i="1" s="1"/>
  <c r="O3627" i="1"/>
  <c r="P3627" i="1" s="1"/>
  <c r="O3622" i="1"/>
  <c r="P3622" i="1" s="1"/>
  <c r="O3632" i="1"/>
  <c r="P3632" i="1" s="1"/>
  <c r="O2006" i="1"/>
  <c r="P2006" i="1" s="1"/>
  <c r="O3619" i="1"/>
  <c r="P3619" i="1" s="1"/>
  <c r="O2007" i="1"/>
  <c r="P2007" i="1" s="1"/>
  <c r="O3625" i="1"/>
  <c r="P3625" i="1" s="1"/>
  <c r="O1994" i="1"/>
  <c r="P1994" i="1" s="1"/>
  <c r="O1998" i="1"/>
  <c r="P1998" i="1" s="1"/>
  <c r="O2003" i="1"/>
  <c r="P2003" i="1" s="1"/>
  <c r="O3621" i="1"/>
  <c r="P3621" i="1" s="1"/>
  <c r="O1999" i="1"/>
  <c r="P1999" i="1" s="1"/>
  <c r="O3628" i="1"/>
  <c r="P3628" i="1" s="1"/>
  <c r="O1992" i="1"/>
  <c r="P1992" i="1" s="1"/>
  <c r="O1991" i="1"/>
  <c r="P1991" i="1" s="1"/>
  <c r="O3620" i="1"/>
  <c r="P3620" i="1" s="1"/>
  <c r="O2001" i="1"/>
  <c r="P2001" i="1" s="1"/>
  <c r="O3623" i="1"/>
  <c r="P3623" i="1" s="1"/>
  <c r="O1995" i="1"/>
  <c r="P1995" i="1" s="1"/>
  <c r="O2000" i="1"/>
  <c r="P2000" i="1" s="1"/>
  <c r="O3633" i="1"/>
  <c r="P3633" i="1" s="1"/>
  <c r="O3629" i="1"/>
  <c r="P3629" i="1" s="1"/>
  <c r="O2005" i="1"/>
  <c r="P2005" i="1" s="1"/>
  <c r="O3617" i="1"/>
  <c r="P3617" i="1" s="1"/>
  <c r="O1997" i="1"/>
  <c r="P1997" i="1" s="1"/>
  <c r="O1993" i="1"/>
  <c r="P1993" i="1" s="1"/>
  <c r="O1864" i="1"/>
  <c r="P1864" i="1" s="1"/>
  <c r="O1863" i="1"/>
  <c r="P1863" i="1" s="1"/>
  <c r="O1866" i="1"/>
  <c r="P1866" i="1" s="1"/>
  <c r="O1865" i="1"/>
  <c r="P1865" i="1" s="1"/>
  <c r="O1416" i="1"/>
  <c r="P1416" i="1" s="1"/>
  <c r="O1418" i="1"/>
  <c r="P1418" i="1" s="1"/>
  <c r="O1415" i="1"/>
  <c r="P1415" i="1" s="1"/>
  <c r="O1417" i="1"/>
  <c r="P1417" i="1" s="1"/>
  <c r="O137" i="1"/>
  <c r="P137" i="1" s="1"/>
  <c r="O135" i="1"/>
  <c r="P135" i="1" s="1"/>
  <c r="O134" i="1"/>
  <c r="P134" i="1" s="1"/>
  <c r="J3701" i="4"/>
  <c r="I3701" i="4" s="1"/>
  <c r="J3154" i="4"/>
  <c r="I3154" i="4" s="1"/>
  <c r="O2206" i="1"/>
  <c r="P2206" i="1" s="1"/>
  <c r="O2208" i="1"/>
  <c r="P2208" i="1" s="1"/>
  <c r="O2209" i="1"/>
  <c r="P2209" i="1" s="1"/>
  <c r="O2207" i="1"/>
  <c r="P2207" i="1" s="1"/>
  <c r="O2149" i="1"/>
  <c r="O2141" i="1"/>
  <c r="P2141" i="1" s="1"/>
  <c r="O2153" i="1"/>
  <c r="P2153" i="1" s="1"/>
  <c r="O2018" i="1"/>
  <c r="P2018" i="1" s="1"/>
  <c r="O2017" i="1"/>
  <c r="P2017" i="1" s="1"/>
  <c r="O2016" i="1"/>
  <c r="P2016" i="1" s="1"/>
  <c r="O2014" i="1"/>
  <c r="P2014" i="1" s="1"/>
  <c r="O2015" i="1"/>
  <c r="P2015" i="1" s="1"/>
  <c r="O1953" i="1"/>
  <c r="P1953" i="1" s="1"/>
  <c r="O1951" i="1"/>
  <c r="P1951" i="1" s="1"/>
  <c r="O1949" i="1"/>
  <c r="P1949" i="1" s="1"/>
  <c r="O3494" i="1"/>
  <c r="P3494" i="1" s="1"/>
  <c r="O1694" i="1"/>
  <c r="P1694" i="1" s="1"/>
  <c r="O3345" i="1"/>
  <c r="P3345" i="1" s="1"/>
  <c r="O1249" i="1"/>
  <c r="P1249" i="1" s="1"/>
  <c r="O3341" i="1"/>
  <c r="P3341" i="1" s="1"/>
  <c r="O1253" i="1"/>
  <c r="P1253" i="1" s="1"/>
  <c r="O1182" i="1"/>
  <c r="P1182" i="1" s="1"/>
  <c r="O1184" i="1"/>
  <c r="P1184" i="1" s="1"/>
  <c r="O1185" i="1"/>
  <c r="P1185" i="1" s="1"/>
  <c r="O1183" i="1"/>
  <c r="P1183" i="1" s="1"/>
  <c r="O1053" i="1"/>
  <c r="P1053" i="1" s="1"/>
  <c r="O1055" i="1"/>
  <c r="P1055" i="1" s="1"/>
  <c r="O990" i="1"/>
  <c r="P990" i="1" s="1"/>
  <c r="O991" i="1"/>
  <c r="P991" i="1" s="1"/>
  <c r="O350" i="1"/>
  <c r="P350" i="1" s="1"/>
  <c r="O354" i="1"/>
  <c r="P354" i="1" s="1"/>
  <c r="O351" i="1"/>
  <c r="P351" i="1" s="1"/>
  <c r="O353" i="1"/>
  <c r="P353" i="1" s="1"/>
  <c r="J3716" i="4"/>
  <c r="I3716" i="4" s="1"/>
  <c r="J3554" i="4"/>
  <c r="I3554" i="4" s="1"/>
  <c r="J2944" i="4"/>
  <c r="I2944" i="4" s="1"/>
  <c r="J2939" i="4"/>
  <c r="I2939" i="4" s="1"/>
  <c r="J3708" i="4"/>
  <c r="I3708" i="4" s="1"/>
  <c r="O1461" i="1"/>
  <c r="P1461" i="1" s="1"/>
  <c r="O267" i="1"/>
  <c r="P267" i="1" s="1"/>
  <c r="O1036" i="1"/>
  <c r="P1036" i="1" s="1"/>
  <c r="O3" i="1"/>
  <c r="P3" i="1" s="1"/>
  <c r="O5" i="1"/>
  <c r="P5" i="1" s="1"/>
  <c r="O6" i="1"/>
  <c r="P6" i="1" s="1"/>
  <c r="O1076" i="1"/>
  <c r="P1076" i="1" s="1"/>
  <c r="O1075" i="1"/>
  <c r="P1075" i="1" s="1"/>
  <c r="O1077" i="1"/>
  <c r="P1077" i="1" s="1"/>
  <c r="O1588" i="1"/>
  <c r="P1588" i="1" s="1"/>
  <c r="O1587" i="1"/>
  <c r="P1587" i="1" s="1"/>
  <c r="O3455" i="1"/>
  <c r="P3455" i="1" s="1"/>
  <c r="O1589" i="1"/>
  <c r="P1589" i="1" s="1"/>
  <c r="O3453" i="1"/>
  <c r="P3453" i="1" s="1"/>
  <c r="O1850" i="1"/>
  <c r="P1850" i="1" s="1"/>
  <c r="O1846" i="1"/>
  <c r="P1846" i="1" s="1"/>
  <c r="O1844" i="1"/>
  <c r="P1844" i="1" s="1"/>
  <c r="O1847" i="1"/>
  <c r="P1847" i="1" s="1"/>
  <c r="O1857" i="1"/>
  <c r="P1857" i="1" s="1"/>
  <c r="O1856" i="1"/>
  <c r="P1856" i="1" s="1"/>
  <c r="O1848" i="1"/>
  <c r="P1848" i="1" s="1"/>
  <c r="O1859" i="1"/>
  <c r="P1859" i="1" s="1"/>
  <c r="O1858" i="1"/>
  <c r="P1858" i="1" s="1"/>
  <c r="O1862" i="1"/>
  <c r="P1862" i="1" s="1"/>
  <c r="O1860" i="1"/>
  <c r="P1860" i="1" s="1"/>
  <c r="O1854" i="1"/>
  <c r="P1854" i="1" s="1"/>
  <c r="O1852" i="1"/>
  <c r="P1852" i="1" s="1"/>
  <c r="O1851" i="1"/>
  <c r="P1851" i="1" s="1"/>
  <c r="O1849" i="1"/>
  <c r="P1849" i="1" s="1"/>
  <c r="O1855" i="1"/>
  <c r="P1855" i="1" s="1"/>
  <c r="O1845" i="1"/>
  <c r="P1845" i="1" s="1"/>
  <c r="O1861" i="1"/>
  <c r="P1861" i="1" s="1"/>
  <c r="O1853" i="1"/>
  <c r="P1853" i="1" s="1"/>
  <c r="M107" i="5"/>
  <c r="J3258" i="4"/>
  <c r="I3258" i="4" s="1"/>
  <c r="K3261" i="1"/>
  <c r="J3261" i="1" s="1"/>
  <c r="O1826" i="1"/>
  <c r="P1826" i="1" s="1"/>
  <c r="O1825" i="1"/>
  <c r="P1825" i="1" s="1"/>
  <c r="O1058" i="1"/>
  <c r="P1058" i="1" s="1"/>
  <c r="O1057" i="1"/>
  <c r="P1057" i="1" s="1"/>
  <c r="K3449" i="1"/>
  <c r="J3449" i="1" s="1"/>
  <c r="O3926" i="1"/>
  <c r="P3926" i="1" s="1"/>
  <c r="O2700" i="1"/>
  <c r="P2700" i="1" s="1"/>
  <c r="O3812" i="1"/>
  <c r="P3812" i="1" s="1"/>
  <c r="O2572" i="1"/>
  <c r="P2572" i="1" s="1"/>
  <c r="O3813" i="1"/>
  <c r="P3813" i="1" s="1"/>
  <c r="O2573" i="1"/>
  <c r="P2573" i="1" s="1"/>
  <c r="O2078" i="1"/>
  <c r="P2078" i="1" s="1"/>
  <c r="O2068" i="1"/>
  <c r="P2068" i="1" s="1"/>
  <c r="O2070" i="1"/>
  <c r="P2070" i="1" s="1"/>
  <c r="O2072" i="1"/>
  <c r="P2072" i="1" s="1"/>
  <c r="O2064" i="1"/>
  <c r="P2064" i="1" s="1"/>
  <c r="O2071" i="1"/>
  <c r="P2071" i="1" s="1"/>
  <c r="O2074" i="1"/>
  <c r="P2074" i="1" s="1"/>
  <c r="O2076" i="1"/>
  <c r="P2076" i="1" s="1"/>
  <c r="O2067" i="1"/>
  <c r="P2067" i="1" s="1"/>
  <c r="O2066" i="1"/>
  <c r="P2066" i="1" s="1"/>
  <c r="O2060" i="1"/>
  <c r="P2060" i="1" s="1"/>
  <c r="O2063" i="1"/>
  <c r="P2063" i="1" s="1"/>
  <c r="O2065" i="1"/>
  <c r="P2065" i="1" s="1"/>
  <c r="O2062" i="1"/>
  <c r="P2062" i="1" s="1"/>
  <c r="O2075" i="1"/>
  <c r="P2075" i="1" s="1"/>
  <c r="O2061" i="1"/>
  <c r="P2061" i="1" s="1"/>
  <c r="O2079" i="1"/>
  <c r="P2079" i="1" s="1"/>
  <c r="O2077" i="1"/>
  <c r="P2077" i="1" s="1"/>
  <c r="O2073" i="1"/>
  <c r="P2073" i="1" s="1"/>
  <c r="O2069" i="1"/>
  <c r="P2069" i="1" s="1"/>
  <c r="K3259" i="1"/>
  <c r="J3259" i="1" s="1"/>
  <c r="O2110" i="1"/>
  <c r="P2110" i="1" s="1"/>
  <c r="O2108" i="1"/>
  <c r="P2108" i="1" s="1"/>
  <c r="O2107" i="1"/>
  <c r="P2107" i="1" s="1"/>
  <c r="O2109" i="1"/>
  <c r="P2109" i="1" s="1"/>
  <c r="O1980" i="1"/>
  <c r="P1980" i="1" s="1"/>
  <c r="O1982" i="1"/>
  <c r="P1982" i="1" s="1"/>
  <c r="O1984" i="1"/>
  <c r="P1984" i="1" s="1"/>
  <c r="O1979" i="1"/>
  <c r="P1979" i="1" s="1"/>
  <c r="O1983" i="1"/>
  <c r="P1983" i="1" s="1"/>
  <c r="O1981" i="1"/>
  <c r="P1981" i="1" s="1"/>
  <c r="O315" i="1"/>
  <c r="P315" i="1" s="1"/>
  <c r="K3445" i="1"/>
  <c r="J3445" i="1" s="1"/>
  <c r="O2570" i="1"/>
  <c r="P2570" i="1" s="1"/>
  <c r="O2569" i="1"/>
  <c r="P2569" i="1" s="1"/>
  <c r="O1293" i="1"/>
  <c r="P1293" i="1" s="1"/>
  <c r="O1290" i="1"/>
  <c r="P1290" i="1" s="1"/>
  <c r="O1289" i="1"/>
  <c r="P1289" i="1" s="1"/>
  <c r="O1292" i="1"/>
  <c r="P1292" i="1" s="1"/>
  <c r="O1291" i="1"/>
  <c r="P1291" i="1" s="1"/>
  <c r="O2740" i="1"/>
  <c r="P2740" i="1" s="1"/>
  <c r="O2738" i="1"/>
  <c r="P2738" i="1" s="1"/>
  <c r="O3968" i="1"/>
  <c r="P3968" i="1" s="1"/>
  <c r="O2739" i="1"/>
  <c r="P2739" i="1" s="1"/>
  <c r="O3969" i="1"/>
  <c r="P3969" i="1" s="1"/>
  <c r="O3967" i="1"/>
  <c r="P3967" i="1" s="1"/>
  <c r="O754" i="1"/>
  <c r="P754" i="1" s="1"/>
  <c r="O755" i="1"/>
  <c r="P755" i="1" s="1"/>
  <c r="O178" i="1"/>
  <c r="P178" i="1" s="1"/>
  <c r="O179" i="1"/>
  <c r="P179" i="1" s="1"/>
  <c r="J3702" i="4"/>
  <c r="I3702" i="4" s="1"/>
  <c r="O1130" i="1"/>
  <c r="P1130" i="1" s="1"/>
  <c r="O1131" i="1"/>
  <c r="P1131" i="1" s="1"/>
  <c r="O1133" i="1"/>
  <c r="P1133" i="1" s="1"/>
  <c r="O1132" i="1"/>
  <c r="P1132" i="1" s="1"/>
  <c r="O1128" i="1"/>
  <c r="P1128" i="1" s="1"/>
  <c r="O1129" i="1"/>
  <c r="P1129" i="1" s="1"/>
  <c r="K2943" i="1"/>
  <c r="J2943" i="1" s="1"/>
  <c r="O2124" i="1"/>
  <c r="P2124" i="1" s="1"/>
  <c r="O2116" i="1"/>
  <c r="P2116" i="1" s="1"/>
  <c r="O2120" i="1"/>
  <c r="P2120" i="1" s="1"/>
  <c r="O2113" i="1"/>
  <c r="P2113" i="1" s="1"/>
  <c r="O2119" i="1"/>
  <c r="P2119" i="1" s="1"/>
  <c r="O2126" i="1"/>
  <c r="P2126" i="1" s="1"/>
  <c r="O2122" i="1"/>
  <c r="P2122" i="1" s="1"/>
  <c r="O2115" i="1"/>
  <c r="P2115" i="1" s="1"/>
  <c r="O2118" i="1"/>
  <c r="P2118" i="1" s="1"/>
  <c r="O2114" i="1"/>
  <c r="P2114" i="1" s="1"/>
  <c r="O2112" i="1"/>
  <c r="P2112" i="1" s="1"/>
  <c r="O2123" i="1"/>
  <c r="P2123" i="1" s="1"/>
  <c r="O2111" i="1"/>
  <c r="P2111" i="1" s="1"/>
  <c r="O2125" i="1"/>
  <c r="P2125" i="1" s="1"/>
  <c r="O2121" i="1"/>
  <c r="P2121" i="1" s="1"/>
  <c r="O2117" i="1"/>
  <c r="P2117" i="1" s="1"/>
  <c r="P1023" i="1"/>
  <c r="O1023" i="1"/>
  <c r="O126" i="1"/>
  <c r="P126" i="1" s="1"/>
  <c r="O127" i="1"/>
  <c r="P127" i="1" s="1"/>
  <c r="O125" i="1"/>
  <c r="P125" i="1" s="1"/>
  <c r="O123" i="1"/>
  <c r="P123" i="1" s="1"/>
  <c r="J3698" i="4"/>
  <c r="I3698" i="4" s="1"/>
  <c r="O2710" i="1"/>
  <c r="P2710" i="1" s="1"/>
  <c r="O3940" i="1"/>
  <c r="P3940" i="1" s="1"/>
  <c r="O3942" i="1"/>
  <c r="P3942" i="1" s="1"/>
  <c r="O2712" i="1"/>
  <c r="P2712" i="1" s="1"/>
  <c r="O2711" i="1"/>
  <c r="P2711" i="1" s="1"/>
  <c r="O3941" i="1"/>
  <c r="P3941" i="1" s="1"/>
  <c r="O3939" i="1"/>
  <c r="P3939" i="1" s="1"/>
  <c r="O2713" i="1"/>
  <c r="P2713" i="1" s="1"/>
  <c r="O1946" i="1"/>
  <c r="P1946" i="1" s="1"/>
  <c r="O1944" i="1"/>
  <c r="P1944" i="1" s="1"/>
  <c r="O1943" i="1"/>
  <c r="P1943" i="1" s="1"/>
  <c r="O1942" i="1"/>
  <c r="P1942" i="1" s="1"/>
  <c r="O1948" i="1"/>
  <c r="P1948" i="1" s="1"/>
  <c r="O1947" i="1"/>
  <c r="P1947" i="1" s="1"/>
  <c r="O1945" i="1"/>
  <c r="P1945" i="1" s="1"/>
  <c r="J2943" i="4"/>
  <c r="I2943" i="4" s="1"/>
  <c r="J3707" i="4"/>
  <c r="I3707" i="4" s="1"/>
  <c r="J3449" i="4"/>
  <c r="I3449" i="4" s="1"/>
  <c r="O2816" i="1"/>
  <c r="P2816" i="1" s="1"/>
  <c r="O2815" i="1"/>
  <c r="P2815" i="1" s="1"/>
  <c r="O71" i="1"/>
  <c r="P71" i="1" s="1"/>
  <c r="O15" i="1"/>
  <c r="P15" i="1" s="1"/>
  <c r="O7" i="1"/>
  <c r="P7" i="1" s="1"/>
  <c r="O10" i="1"/>
  <c r="P10" i="1" s="1"/>
  <c r="O14" i="1"/>
  <c r="P14" i="1" s="1"/>
  <c r="O11" i="1"/>
  <c r="P11" i="1" s="1"/>
  <c r="O13" i="1"/>
  <c r="P13" i="1" s="1"/>
  <c r="O9" i="1"/>
  <c r="P9" i="1" s="1"/>
  <c r="J3713" i="4"/>
  <c r="I3713" i="4" s="1"/>
  <c r="O245" i="1"/>
  <c r="P245" i="1" s="1"/>
  <c r="O19" i="1"/>
  <c r="P19" i="1" s="1"/>
  <c r="O2155" i="1"/>
  <c r="P2155" i="1" s="1"/>
  <c r="M96" i="5"/>
  <c r="J3758" i="4"/>
  <c r="I3758" i="4" s="1"/>
  <c r="M38" i="5"/>
  <c r="K3571" i="1"/>
  <c r="J3571" i="1" s="1"/>
  <c r="M94" i="5"/>
  <c r="K2835" i="1"/>
  <c r="J2835" i="1" s="1"/>
  <c r="M134" i="5"/>
  <c r="K2949" i="1"/>
  <c r="J2949" i="1" s="1"/>
  <c r="K2948" i="1"/>
  <c r="J2948" i="1" s="1"/>
  <c r="J2948" i="4"/>
  <c r="I2948" i="4" s="1"/>
  <c r="M182" i="5"/>
  <c r="K3155" i="1"/>
  <c r="J3155" i="1" s="1"/>
  <c r="J3153" i="4"/>
  <c r="I3153" i="4" s="1"/>
  <c r="J3155" i="4"/>
  <c r="I3155" i="4" s="1"/>
  <c r="J3159" i="4"/>
  <c r="I3159" i="4" s="1"/>
  <c r="J3158" i="4"/>
  <c r="I3158" i="4" s="1"/>
  <c r="K3149" i="1"/>
  <c r="J3149" i="1" s="1"/>
  <c r="K3157" i="1"/>
  <c r="J3157" i="1" s="1"/>
  <c r="M58" i="5"/>
  <c r="K3787" i="1"/>
  <c r="J3787" i="1" s="1"/>
  <c r="J3781" i="4"/>
  <c r="I3781" i="4" s="1"/>
  <c r="K3785" i="1"/>
  <c r="J3785" i="1" s="1"/>
  <c r="K3788" i="1"/>
  <c r="J3788" i="1" s="1"/>
  <c r="J3786" i="4"/>
  <c r="I3786" i="4" s="1"/>
  <c r="K3781" i="1"/>
  <c r="J3781" i="1" s="1"/>
  <c r="M50" i="5"/>
  <c r="J3693" i="4"/>
  <c r="I3693" i="4" s="1"/>
  <c r="K3693" i="1"/>
  <c r="J3693" i="1" s="1"/>
  <c r="K3691" i="1"/>
  <c r="J3691" i="1" s="1"/>
  <c r="K3699" i="1"/>
  <c r="J3699" i="1" s="1"/>
  <c r="K3709" i="1"/>
  <c r="J3709" i="1" s="1"/>
  <c r="K3708" i="1"/>
  <c r="J3708" i="1" s="1"/>
  <c r="K3692" i="1"/>
  <c r="J3692" i="1" s="1"/>
  <c r="K3705" i="1"/>
  <c r="J3705" i="1" s="1"/>
  <c r="K3707" i="1"/>
  <c r="J3707" i="1" s="1"/>
  <c r="K3697" i="1"/>
  <c r="J3697" i="1" s="1"/>
  <c r="K3701" i="1"/>
  <c r="J3701" i="1" s="1"/>
  <c r="M48" i="5"/>
  <c r="K3444" i="1"/>
  <c r="J3444" i="1" s="1"/>
  <c r="K3451" i="1"/>
  <c r="J3451" i="1" s="1"/>
  <c r="K3443" i="1"/>
  <c r="J3443" i="1" s="1"/>
  <c r="J3450" i="4"/>
  <c r="I3450" i="4" s="1"/>
  <c r="M74" i="5"/>
  <c r="J2942" i="4"/>
  <c r="I2942" i="4" s="1"/>
  <c r="K2941" i="1"/>
  <c r="J2941" i="1" s="1"/>
  <c r="K2947" i="1"/>
  <c r="J2947" i="1" s="1"/>
  <c r="J2946" i="4"/>
  <c r="I2946" i="4" s="1"/>
  <c r="O859" i="1"/>
  <c r="P859" i="1" s="1"/>
  <c r="O855" i="1"/>
  <c r="P855" i="1" s="1"/>
  <c r="O851" i="1"/>
  <c r="P851" i="1" s="1"/>
  <c r="O854" i="1"/>
  <c r="P854" i="1" s="1"/>
  <c r="O857" i="1"/>
  <c r="P857" i="1" s="1"/>
  <c r="O853" i="1"/>
  <c r="P853" i="1" s="1"/>
  <c r="O1875" i="1"/>
  <c r="P1875" i="1" s="1"/>
  <c r="O1878" i="1"/>
  <c r="P1878" i="1" s="1"/>
  <c r="O1876" i="1"/>
  <c r="P1876" i="1" s="1"/>
  <c r="O1877" i="1"/>
  <c r="P1877" i="1" s="1"/>
  <c r="K3156" i="1"/>
  <c r="J3156" i="1" s="1"/>
  <c r="K3556" i="1"/>
  <c r="J3556" i="1" s="1"/>
  <c r="M147" i="5"/>
  <c r="K3765" i="1"/>
  <c r="J3765" i="1" s="1"/>
  <c r="K3769" i="1"/>
  <c r="J3769" i="1" s="1"/>
  <c r="K3452" i="1"/>
  <c r="J3452" i="1" s="1"/>
  <c r="K2833" i="1"/>
  <c r="J2833" i="1" s="1"/>
  <c r="O3558" i="1"/>
  <c r="P3558" i="1" s="1"/>
  <c r="O1809" i="1"/>
  <c r="P1809" i="1" s="1"/>
  <c r="O1558" i="1"/>
  <c r="P1558" i="1" s="1"/>
  <c r="O1559" i="1"/>
  <c r="P1559" i="1" s="1"/>
  <c r="O1560" i="1"/>
  <c r="P1560" i="1" s="1"/>
  <c r="O1555" i="1"/>
  <c r="P1555" i="1" s="1"/>
  <c r="O1556" i="1"/>
  <c r="P1556" i="1" s="1"/>
  <c r="O1554" i="1"/>
  <c r="P1554" i="1" s="1"/>
  <c r="O1553" i="1"/>
  <c r="P1553" i="1" s="1"/>
  <c r="O1557" i="1"/>
  <c r="P1557" i="1" s="1"/>
  <c r="K3768" i="1"/>
  <c r="J3768" i="1" s="1"/>
  <c r="K3704" i="1"/>
  <c r="J3704" i="1" s="1"/>
  <c r="K2940" i="1"/>
  <c r="J2940" i="1" s="1"/>
  <c r="O1277" i="1"/>
  <c r="P1277" i="1" s="1"/>
  <c r="O1280" i="1"/>
  <c r="P1280" i="1" s="1"/>
  <c r="O1278" i="1"/>
  <c r="P1278" i="1" s="1"/>
  <c r="O1276" i="1"/>
  <c r="P1276" i="1" s="1"/>
  <c r="O1279" i="1"/>
  <c r="P1279" i="1" s="1"/>
  <c r="O1964" i="1"/>
  <c r="P1964" i="1" s="1"/>
  <c r="O1963" i="1"/>
  <c r="P1963" i="1" s="1"/>
  <c r="O1965" i="1"/>
  <c r="P1965" i="1" s="1"/>
  <c r="K3766" i="1"/>
  <c r="J3766" i="1" s="1"/>
  <c r="K3702" i="1"/>
  <c r="J3702" i="1" s="1"/>
  <c r="K2937" i="1"/>
  <c r="J2937" i="1" s="1"/>
  <c r="O1148" i="1"/>
  <c r="P1148" i="1" s="1"/>
  <c r="O1146" i="1"/>
  <c r="P1146" i="1" s="1"/>
  <c r="O1147" i="1"/>
  <c r="P1147" i="1" s="1"/>
  <c r="O1149" i="1"/>
  <c r="P1149" i="1" s="1"/>
  <c r="O1145" i="1"/>
  <c r="P1145" i="1" s="1"/>
  <c r="O3242" i="1"/>
  <c r="P3242" i="1" s="1"/>
  <c r="O963" i="1"/>
  <c r="P963" i="1" s="1"/>
  <c r="O426" i="1"/>
  <c r="P426" i="1" s="1"/>
  <c r="O429" i="1"/>
  <c r="P429" i="1" s="1"/>
  <c r="O427" i="1"/>
  <c r="P427" i="1" s="1"/>
  <c r="J3769" i="4"/>
  <c r="I3769" i="4" s="1"/>
  <c r="J3696" i="4"/>
  <c r="I3696" i="4" s="1"/>
  <c r="J3452" i="4"/>
  <c r="I3452" i="4" s="1"/>
  <c r="O2084" i="1"/>
  <c r="P2084" i="1" s="1"/>
  <c r="O2088" i="1"/>
  <c r="P2088" i="1" s="1"/>
  <c r="O2080" i="1"/>
  <c r="P2080" i="1" s="1"/>
  <c r="O2082" i="1"/>
  <c r="P2082" i="1" s="1"/>
  <c r="O2086" i="1"/>
  <c r="P2086" i="1" s="1"/>
  <c r="O2081" i="1"/>
  <c r="P2081" i="1" s="1"/>
  <c r="O2087" i="1"/>
  <c r="P2087" i="1" s="1"/>
  <c r="O2083" i="1"/>
  <c r="P2083" i="1" s="1"/>
  <c r="O2085" i="1"/>
  <c r="P2085" i="1" s="1"/>
  <c r="O1764" i="1"/>
  <c r="P1764" i="1" s="1"/>
  <c r="O1762" i="1"/>
  <c r="P1762" i="1" s="1"/>
  <c r="O1761" i="1"/>
  <c r="P1761" i="1" s="1"/>
  <c r="O1763" i="1"/>
  <c r="P1763" i="1" s="1"/>
  <c r="O1760" i="1"/>
  <c r="P1760" i="1" s="1"/>
  <c r="O1568" i="1"/>
  <c r="P1568" i="1" s="1"/>
  <c r="O1570" i="1"/>
  <c r="P1570" i="1" s="1"/>
  <c r="O1569" i="1"/>
  <c r="P1569" i="1" s="1"/>
  <c r="O993" i="1"/>
  <c r="P993" i="1" s="1"/>
  <c r="O673" i="1"/>
  <c r="P673" i="1" s="1"/>
  <c r="O609" i="1"/>
  <c r="P609" i="1" s="1"/>
  <c r="O294" i="1"/>
  <c r="P294" i="1" s="1"/>
  <c r="O290" i="1"/>
  <c r="P290" i="1" s="1"/>
  <c r="O291" i="1"/>
  <c r="P291" i="1" s="1"/>
  <c r="O293" i="1"/>
  <c r="P293" i="1" s="1"/>
  <c r="O289" i="1"/>
  <c r="P289" i="1" s="1"/>
  <c r="O226" i="1"/>
  <c r="P226" i="1" s="1"/>
  <c r="O227" i="1"/>
  <c r="P227" i="1" s="1"/>
  <c r="O225" i="1"/>
  <c r="P225" i="1" s="1"/>
  <c r="O163" i="1"/>
  <c r="P163" i="1" s="1"/>
  <c r="O166" i="1"/>
  <c r="P166" i="1" s="1"/>
  <c r="O165" i="1"/>
  <c r="P165" i="1" s="1"/>
  <c r="O161" i="1"/>
  <c r="P161" i="1" s="1"/>
  <c r="O162" i="1"/>
  <c r="P162" i="1" s="1"/>
  <c r="K3255" i="1"/>
  <c r="J3255" i="1" s="1"/>
  <c r="O2302" i="1"/>
  <c r="P2302" i="1" s="1"/>
  <c r="O2296" i="1"/>
  <c r="P2296" i="1" s="1"/>
  <c r="O2295" i="1"/>
  <c r="P2295" i="1" s="1"/>
  <c r="O2305" i="1"/>
  <c r="P2305" i="1" s="1"/>
  <c r="O2306" i="1"/>
  <c r="P2306" i="1" s="1"/>
  <c r="O2304" i="1"/>
  <c r="P2304" i="1" s="1"/>
  <c r="O2298" i="1"/>
  <c r="P2298" i="1" s="1"/>
  <c r="O2307" i="1"/>
  <c r="P2307" i="1" s="1"/>
  <c r="O2300" i="1"/>
  <c r="P2300" i="1" s="1"/>
  <c r="O2299" i="1"/>
  <c r="P2299" i="1" s="1"/>
  <c r="O2301" i="1"/>
  <c r="P2301" i="1" s="1"/>
  <c r="O2297" i="1"/>
  <c r="P2297" i="1" s="1"/>
  <c r="O2303" i="1"/>
  <c r="P2303" i="1" s="1"/>
  <c r="O1658" i="1"/>
  <c r="P1658" i="1" s="1"/>
  <c r="O1672" i="1"/>
  <c r="P1672" i="1" s="1"/>
  <c r="O1670" i="1"/>
  <c r="P1670" i="1" s="1"/>
  <c r="O1668" i="1"/>
  <c r="P1668" i="1" s="1"/>
  <c r="O1655" i="1"/>
  <c r="P1655" i="1" s="1"/>
  <c r="O1662" i="1"/>
  <c r="P1662" i="1" s="1"/>
  <c r="O1660" i="1"/>
  <c r="P1660" i="1" s="1"/>
  <c r="O1665" i="1"/>
  <c r="P1665" i="1" s="1"/>
  <c r="O1674" i="1"/>
  <c r="P1674" i="1" s="1"/>
  <c r="O1666" i="1"/>
  <c r="P1666" i="1" s="1"/>
  <c r="O1671" i="1"/>
  <c r="P1671" i="1" s="1"/>
  <c r="O1667" i="1"/>
  <c r="P1667" i="1" s="1"/>
  <c r="O1664" i="1"/>
  <c r="P1664" i="1" s="1"/>
  <c r="O1678" i="1"/>
  <c r="P1678" i="1" s="1"/>
  <c r="O1676" i="1"/>
  <c r="P1676" i="1" s="1"/>
  <c r="O1656" i="1"/>
  <c r="P1656" i="1" s="1"/>
  <c r="O1659" i="1"/>
  <c r="P1659" i="1" s="1"/>
  <c r="O1677" i="1"/>
  <c r="P1677" i="1" s="1"/>
  <c r="O1673" i="1"/>
  <c r="P1673" i="1" s="1"/>
  <c r="O1669" i="1"/>
  <c r="P1669" i="1" s="1"/>
  <c r="O1661" i="1"/>
  <c r="P1661" i="1" s="1"/>
  <c r="O1657" i="1"/>
  <c r="P1657" i="1" s="1"/>
  <c r="O1675" i="1"/>
  <c r="P1675" i="1" s="1"/>
  <c r="O1663" i="1"/>
  <c r="P1663" i="1" s="1"/>
  <c r="O1591" i="1"/>
  <c r="P1591" i="1" s="1"/>
  <c r="O1592" i="1"/>
  <c r="P1592" i="1" s="1"/>
  <c r="O1086" i="1"/>
  <c r="P1086" i="1" s="1"/>
  <c r="O1084" i="1"/>
  <c r="P1084" i="1" s="1"/>
  <c r="O1080" i="1"/>
  <c r="P1080" i="1" s="1"/>
  <c r="O1083" i="1"/>
  <c r="P1083" i="1" s="1"/>
  <c r="O1079" i="1"/>
  <c r="P1079" i="1" s="1"/>
  <c r="O1085" i="1"/>
  <c r="P1085" i="1" s="1"/>
  <c r="O1090" i="1"/>
  <c r="P1090" i="1" s="1"/>
  <c r="O1082" i="1"/>
  <c r="P1082" i="1" s="1"/>
  <c r="O1088" i="1"/>
  <c r="P1088" i="1" s="1"/>
  <c r="O1091" i="1"/>
  <c r="P1091" i="1" s="1"/>
  <c r="O1087" i="1"/>
  <c r="P1087" i="1" s="1"/>
  <c r="O1089" i="1"/>
  <c r="P1089" i="1" s="1"/>
  <c r="O1081" i="1"/>
  <c r="P1081" i="1" s="1"/>
  <c r="K3150" i="1"/>
  <c r="J3150" i="1" s="1"/>
  <c r="O2703" i="1"/>
  <c r="P2703" i="1" s="1"/>
  <c r="O2702" i="1"/>
  <c r="P2702" i="1" s="1"/>
  <c r="O3931" i="1"/>
  <c r="P3931" i="1" s="1"/>
  <c r="O3927" i="1"/>
  <c r="P3927" i="1" s="1"/>
  <c r="O2705" i="1"/>
  <c r="P2705" i="1" s="1"/>
  <c r="O2701" i="1"/>
  <c r="P2701" i="1" s="1"/>
  <c r="O3929" i="1"/>
  <c r="P3929" i="1" s="1"/>
  <c r="O3814" i="1"/>
  <c r="P3814" i="1" s="1"/>
  <c r="O2574" i="1"/>
  <c r="P2574" i="1" s="1"/>
  <c r="O1622" i="1"/>
  <c r="P1622" i="1" s="1"/>
  <c r="O1614" i="1"/>
  <c r="P1614" i="1" s="1"/>
  <c r="O1616" i="1"/>
  <c r="P1616" i="1" s="1"/>
  <c r="O1623" i="1"/>
  <c r="P1623" i="1" s="1"/>
  <c r="O1619" i="1"/>
  <c r="P1619" i="1" s="1"/>
  <c r="O1615" i="1"/>
  <c r="P1615" i="1" s="1"/>
  <c r="O1620" i="1"/>
  <c r="P1620" i="1" s="1"/>
  <c r="O1618" i="1"/>
  <c r="P1618" i="1" s="1"/>
  <c r="O1617" i="1"/>
  <c r="P1617" i="1" s="1"/>
  <c r="O1625" i="1"/>
  <c r="P1625" i="1" s="1"/>
  <c r="O1621" i="1"/>
  <c r="P1621" i="1" s="1"/>
  <c r="O1624" i="1"/>
  <c r="P1624" i="1" s="1"/>
  <c r="O2936" i="1"/>
  <c r="P2936" i="1" s="1"/>
  <c r="O462" i="1"/>
  <c r="P462" i="1" s="1"/>
  <c r="O463" i="1"/>
  <c r="P463" i="1" s="1"/>
  <c r="O2935" i="1"/>
  <c r="P2935" i="1" s="1"/>
  <c r="O2792" i="1"/>
  <c r="P2792" i="1" s="1"/>
  <c r="O2794" i="1"/>
  <c r="P2794" i="1" s="1"/>
  <c r="O2790" i="1"/>
  <c r="P2790" i="1" s="1"/>
  <c r="O47" i="1"/>
  <c r="P47" i="1" s="1"/>
  <c r="O2791" i="1"/>
  <c r="P2791" i="1" s="1"/>
  <c r="O45" i="1"/>
  <c r="P45" i="1" s="1"/>
  <c r="O2793" i="1"/>
  <c r="P2793" i="1" s="1"/>
  <c r="O46" i="1"/>
  <c r="P46" i="1" s="1"/>
  <c r="J3549" i="4"/>
  <c r="I3549" i="4" s="1"/>
  <c r="J3156" i="4"/>
  <c r="I3156" i="4" s="1"/>
  <c r="J2940" i="4"/>
  <c r="I2940" i="4" s="1"/>
  <c r="J2832" i="4"/>
  <c r="I2832" i="4" s="1"/>
  <c r="O42" i="1"/>
  <c r="P42" i="1" s="1"/>
  <c r="O43" i="1"/>
  <c r="P43" i="1" s="1"/>
  <c r="J3700" i="4"/>
  <c r="I3700" i="4" s="1"/>
  <c r="J3572" i="4"/>
  <c r="I3572" i="4" s="1"/>
  <c r="J3444" i="4"/>
  <c r="I3444" i="4" s="1"/>
  <c r="O2810" i="1"/>
  <c r="P2810" i="1" s="1"/>
  <c r="O2808" i="1"/>
  <c r="P2808" i="1" s="1"/>
  <c r="O2807" i="1"/>
  <c r="P2807" i="1" s="1"/>
  <c r="O66" i="1"/>
  <c r="P66" i="1" s="1"/>
  <c r="O65" i="1"/>
  <c r="P65" i="1" s="1"/>
  <c r="O2809" i="1"/>
  <c r="P2809" i="1" s="1"/>
  <c r="O63" i="1"/>
  <c r="P63" i="1" s="1"/>
  <c r="J3706" i="4"/>
  <c r="I3706" i="4" s="1"/>
  <c r="J3788" i="4"/>
  <c r="I3788" i="4" s="1"/>
  <c r="O107" i="1"/>
  <c r="P107" i="1" s="1"/>
  <c r="O106" i="1"/>
  <c r="P106" i="1" s="1"/>
  <c r="O105" i="1"/>
  <c r="P105" i="1" s="1"/>
  <c r="O886" i="1"/>
  <c r="P886" i="1" s="1"/>
  <c r="O887" i="1"/>
  <c r="P887" i="1" s="1"/>
  <c r="O883" i="1"/>
  <c r="P883" i="1" s="1"/>
  <c r="O889" i="1"/>
  <c r="P889" i="1" s="1"/>
  <c r="O885" i="1"/>
  <c r="P885" i="1" s="1"/>
  <c r="O2420" i="1"/>
  <c r="P2420" i="1" s="1"/>
  <c r="O3724" i="1"/>
  <c r="P3724" i="1" s="1"/>
  <c r="O2424" i="1"/>
  <c r="P2424" i="1" s="1"/>
  <c r="O2422" i="1"/>
  <c r="P2422" i="1" s="1"/>
  <c r="O3723" i="1"/>
  <c r="P3723" i="1" s="1"/>
  <c r="O3720" i="1"/>
  <c r="P3720" i="1" s="1"/>
  <c r="O3722" i="1"/>
  <c r="P3722" i="1" s="1"/>
  <c r="O2423" i="1"/>
  <c r="P2423" i="1" s="1"/>
  <c r="O3721" i="1"/>
  <c r="P3721" i="1" s="1"/>
  <c r="O2426" i="1"/>
  <c r="P2426" i="1" s="1"/>
  <c r="O3717" i="1"/>
  <c r="P3717" i="1" s="1"/>
  <c r="O3718" i="1"/>
  <c r="P3718" i="1" s="1"/>
  <c r="O3719" i="1"/>
  <c r="P3719" i="1" s="1"/>
  <c r="O2421" i="1"/>
  <c r="P2421" i="1" s="1"/>
  <c r="O2427" i="1"/>
  <c r="P2427" i="1" s="1"/>
  <c r="O2425" i="1"/>
  <c r="P2425" i="1" s="1"/>
  <c r="K3572" i="1"/>
  <c r="J3572" i="1" s="1"/>
  <c r="K3700" i="1"/>
  <c r="J3700" i="1" s="1"/>
  <c r="M171" i="5"/>
  <c r="K3549" i="1"/>
  <c r="J3549" i="1" s="1"/>
  <c r="K3555" i="1"/>
  <c r="J3555" i="1" s="1"/>
  <c r="K3553" i="1"/>
  <c r="J3553" i="1" s="1"/>
  <c r="J3550" i="4"/>
  <c r="I3550" i="4" s="1"/>
  <c r="K3548" i="1"/>
  <c r="J3548" i="1" s="1"/>
  <c r="K3547" i="1"/>
  <c r="J3547" i="1" s="1"/>
  <c r="K3706" i="1"/>
  <c r="J3706" i="1" s="1"/>
  <c r="K2945" i="1"/>
  <c r="J2945" i="1" s="1"/>
  <c r="O2056" i="1"/>
  <c r="P2056" i="1" s="1"/>
  <c r="O2054" i="1"/>
  <c r="P2054" i="1" s="1"/>
  <c r="O2049" i="1"/>
  <c r="P2049" i="1" s="1"/>
  <c r="O2052" i="1"/>
  <c r="P2052" i="1" s="1"/>
  <c r="O2058" i="1"/>
  <c r="P2058" i="1" s="1"/>
  <c r="O2050" i="1"/>
  <c r="P2050" i="1" s="1"/>
  <c r="O2055" i="1"/>
  <c r="P2055" i="1" s="1"/>
  <c r="O2051" i="1"/>
  <c r="P2051" i="1" s="1"/>
  <c r="O2057" i="1"/>
  <c r="P2057" i="1" s="1"/>
  <c r="O2053" i="1"/>
  <c r="P2053" i="1" s="1"/>
  <c r="O1537" i="1"/>
  <c r="P1537" i="1" s="1"/>
  <c r="O1538" i="1"/>
  <c r="P1538" i="1" s="1"/>
  <c r="K3696" i="1"/>
  <c r="J3696" i="1" s="1"/>
  <c r="J3783" i="4"/>
  <c r="I3783" i="4" s="1"/>
  <c r="K3783" i="1"/>
  <c r="J3783" i="1" s="1"/>
  <c r="O3570" i="1"/>
  <c r="P3570" i="1" s="1"/>
  <c r="O3567" i="1"/>
  <c r="P3567" i="1" s="1"/>
  <c r="O1820" i="1"/>
  <c r="P1820" i="1" s="1"/>
  <c r="O3568" i="1"/>
  <c r="P3568" i="1" s="1"/>
  <c r="O1822" i="1"/>
  <c r="P1822" i="1" s="1"/>
  <c r="O1819" i="1"/>
  <c r="P1819" i="1" s="1"/>
  <c r="O3569" i="1"/>
  <c r="P3569" i="1" s="1"/>
  <c r="O1821" i="1"/>
  <c r="P1821" i="1" s="1"/>
  <c r="O1052" i="1"/>
  <c r="P1052" i="1" s="1"/>
  <c r="O1051" i="1"/>
  <c r="P1051" i="1" s="1"/>
  <c r="K3758" i="1"/>
  <c r="J3758" i="1" s="1"/>
  <c r="K3694" i="1"/>
  <c r="J3694" i="1" s="1"/>
  <c r="O3896" i="1"/>
  <c r="P3896" i="1" s="1"/>
  <c r="O2666" i="1"/>
  <c r="P2666" i="1" s="1"/>
  <c r="O3895" i="1"/>
  <c r="P3895" i="1" s="1"/>
  <c r="O2665" i="1"/>
  <c r="P2665" i="1" s="1"/>
  <c r="O3532" i="1"/>
  <c r="P3532" i="1" s="1"/>
  <c r="O1774" i="1"/>
  <c r="P1774" i="1" s="1"/>
  <c r="O1770" i="1"/>
  <c r="P1770" i="1" s="1"/>
  <c r="O3531" i="1"/>
  <c r="P3531" i="1" s="1"/>
  <c r="O3529" i="1"/>
  <c r="P3529" i="1" s="1"/>
  <c r="O3530" i="1"/>
  <c r="P3530" i="1" s="1"/>
  <c r="O3528" i="1"/>
  <c r="P3528" i="1" s="1"/>
  <c r="O1772" i="1"/>
  <c r="P1772" i="1" s="1"/>
  <c r="O3533" i="1"/>
  <c r="P3533" i="1" s="1"/>
  <c r="O1773" i="1"/>
  <c r="P1773" i="1" s="1"/>
  <c r="O1771" i="1"/>
  <c r="P1771" i="1" s="1"/>
  <c r="O1769" i="1"/>
  <c r="P1769" i="1" s="1"/>
  <c r="O1258" i="1"/>
  <c r="P1258" i="1" s="1"/>
  <c r="O1257" i="1"/>
  <c r="P1257" i="1" s="1"/>
  <c r="O3020" i="1"/>
  <c r="P3020" i="1" s="1"/>
  <c r="O3024" i="1"/>
  <c r="P3024" i="1" s="1"/>
  <c r="O3023" i="1"/>
  <c r="P3023" i="1" s="1"/>
  <c r="O618" i="1"/>
  <c r="P618" i="1" s="1"/>
  <c r="O3022" i="1"/>
  <c r="P3022" i="1" s="1"/>
  <c r="O621" i="1"/>
  <c r="P621" i="1" s="1"/>
  <c r="O619" i="1"/>
  <c r="P619" i="1" s="1"/>
  <c r="O617" i="1"/>
  <c r="P617" i="1" s="1"/>
  <c r="O3021" i="1"/>
  <c r="P3021" i="1" s="1"/>
  <c r="O2786" i="1"/>
  <c r="P2786" i="1" s="1"/>
  <c r="O2787" i="1"/>
  <c r="P2787" i="1" s="1"/>
  <c r="O3951" i="1"/>
  <c r="P3951" i="1" s="1"/>
  <c r="O2722" i="1"/>
  <c r="P2722" i="1" s="1"/>
  <c r="O2544" i="1"/>
  <c r="P2544" i="1" s="1"/>
  <c r="O2532" i="1"/>
  <c r="P2532" i="1" s="1"/>
  <c r="O2540" i="1"/>
  <c r="P2540" i="1" s="1"/>
  <c r="O2538" i="1"/>
  <c r="P2538" i="1" s="1"/>
  <c r="O2536" i="1"/>
  <c r="P2536" i="1" s="1"/>
  <c r="O2542" i="1"/>
  <c r="P2542" i="1" s="1"/>
  <c r="O2530" i="1"/>
  <c r="P2530" i="1" s="1"/>
  <c r="O2534" i="1"/>
  <c r="P2534" i="1" s="1"/>
  <c r="O2533" i="1"/>
  <c r="P2533" i="1" s="1"/>
  <c r="O2543" i="1"/>
  <c r="P2543" i="1" s="1"/>
  <c r="O2535" i="1"/>
  <c r="P2535" i="1" s="1"/>
  <c r="O2531" i="1"/>
  <c r="P2531" i="1" s="1"/>
  <c r="O2537" i="1"/>
  <c r="P2537" i="1" s="1"/>
  <c r="O2539" i="1"/>
  <c r="P2539" i="1" s="1"/>
  <c r="O2541" i="1"/>
  <c r="P2541" i="1" s="1"/>
  <c r="O2212" i="1"/>
  <c r="P2212" i="1" s="1"/>
  <c r="O2210" i="1"/>
  <c r="P2210" i="1" s="1"/>
  <c r="O2214" i="1"/>
  <c r="P2214" i="1" s="1"/>
  <c r="O2211" i="1"/>
  <c r="P2211" i="1" s="1"/>
  <c r="O2213" i="1"/>
  <c r="P2213" i="1" s="1"/>
  <c r="O1956" i="1"/>
  <c r="P1956" i="1" s="1"/>
  <c r="O1954" i="1"/>
  <c r="P1954" i="1" s="1"/>
  <c r="O1955" i="1"/>
  <c r="P1955" i="1" s="1"/>
  <c r="O1906" i="1"/>
  <c r="P1906" i="1" s="1"/>
  <c r="O1902" i="1"/>
  <c r="P1902" i="1" s="1"/>
  <c r="O1892" i="1"/>
  <c r="P1892" i="1" s="1"/>
  <c r="O1898" i="1"/>
  <c r="P1898" i="1" s="1"/>
  <c r="O1894" i="1"/>
  <c r="P1894" i="1" s="1"/>
  <c r="O1890" i="1"/>
  <c r="P1890" i="1" s="1"/>
  <c r="O1904" i="1"/>
  <c r="P1904" i="1" s="1"/>
  <c r="O1896" i="1"/>
  <c r="P1896" i="1" s="1"/>
  <c r="O1907" i="1"/>
  <c r="P1907" i="1" s="1"/>
  <c r="O1908" i="1"/>
  <c r="P1908" i="1" s="1"/>
  <c r="O1903" i="1"/>
  <c r="P1903" i="1" s="1"/>
  <c r="O1900" i="1"/>
  <c r="P1900" i="1" s="1"/>
  <c r="O1895" i="1"/>
  <c r="P1895" i="1" s="1"/>
  <c r="O1891" i="1"/>
  <c r="P1891" i="1" s="1"/>
  <c r="O1905" i="1"/>
  <c r="P1905" i="1" s="1"/>
  <c r="O1893" i="1"/>
  <c r="P1893" i="1" s="1"/>
  <c r="O1899" i="1"/>
  <c r="P1899" i="1" s="1"/>
  <c r="O1901" i="1"/>
  <c r="P1901" i="1" s="1"/>
  <c r="O1897" i="1"/>
  <c r="P1897" i="1" s="1"/>
  <c r="O3474" i="1"/>
  <c r="P3474" i="1" s="1"/>
  <c r="O3478" i="1"/>
  <c r="P3478" i="1" s="1"/>
  <c r="O3476" i="1"/>
  <c r="P3476" i="1" s="1"/>
  <c r="O3468" i="1"/>
  <c r="P3468" i="1" s="1"/>
  <c r="O3472" i="1"/>
  <c r="P3472" i="1" s="1"/>
  <c r="O1646" i="1"/>
  <c r="P1646" i="1" s="1"/>
  <c r="O1636" i="1"/>
  <c r="P1636" i="1" s="1"/>
  <c r="O3471" i="1"/>
  <c r="P3471" i="1" s="1"/>
  <c r="O3480" i="1"/>
  <c r="P3480" i="1" s="1"/>
  <c r="O1638" i="1"/>
  <c r="P1638" i="1" s="1"/>
  <c r="O1642" i="1"/>
  <c r="P1642" i="1" s="1"/>
  <c r="O3467" i="1"/>
  <c r="P3467" i="1" s="1"/>
  <c r="O1648" i="1"/>
  <c r="P1648" i="1" s="1"/>
  <c r="O1640" i="1"/>
  <c r="P1640" i="1" s="1"/>
  <c r="O1647" i="1"/>
  <c r="P1647" i="1" s="1"/>
  <c r="O3470" i="1"/>
  <c r="P3470" i="1" s="1"/>
  <c r="O1634" i="1"/>
  <c r="P1634" i="1" s="1"/>
  <c r="O1644" i="1"/>
  <c r="P1644" i="1" s="1"/>
  <c r="O3475" i="1"/>
  <c r="P3475" i="1" s="1"/>
  <c r="O1639" i="1"/>
  <c r="P1639" i="1" s="1"/>
  <c r="O1635" i="1"/>
  <c r="P1635" i="1" s="1"/>
  <c r="O3477" i="1"/>
  <c r="P3477" i="1" s="1"/>
  <c r="O1637" i="1"/>
  <c r="P1637" i="1" s="1"/>
  <c r="O3479" i="1"/>
  <c r="P3479" i="1" s="1"/>
  <c r="O3481" i="1"/>
  <c r="P3481" i="1" s="1"/>
  <c r="O3473" i="1"/>
  <c r="P3473" i="1" s="1"/>
  <c r="O3469" i="1"/>
  <c r="P3469" i="1" s="1"/>
  <c r="O1645" i="1"/>
  <c r="P1645" i="1" s="1"/>
  <c r="O1643" i="1"/>
  <c r="P1643" i="1" s="1"/>
  <c r="O1641" i="1"/>
  <c r="P1641" i="1" s="1"/>
  <c r="O1194" i="1"/>
  <c r="P1194" i="1" s="1"/>
  <c r="O1188" i="1"/>
  <c r="P1188" i="1" s="1"/>
  <c r="O1186" i="1"/>
  <c r="P1186" i="1" s="1"/>
  <c r="O1190" i="1"/>
  <c r="P1190" i="1" s="1"/>
  <c r="O1191" i="1"/>
  <c r="P1191" i="1" s="1"/>
  <c r="O1196" i="1"/>
  <c r="P1196" i="1" s="1"/>
  <c r="O1187" i="1"/>
  <c r="P1187" i="1" s="1"/>
  <c r="O1193" i="1"/>
  <c r="P1193" i="1" s="1"/>
  <c r="O1192" i="1"/>
  <c r="P1192" i="1" s="1"/>
  <c r="O1189" i="1"/>
  <c r="P1189" i="1" s="1"/>
  <c r="O1195" i="1"/>
  <c r="P1195" i="1" s="1"/>
  <c r="O994" i="1"/>
  <c r="P994" i="1" s="1"/>
  <c r="O995" i="1"/>
  <c r="P995" i="1" s="1"/>
  <c r="O614" i="1"/>
  <c r="P614" i="1" s="1"/>
  <c r="O610" i="1"/>
  <c r="P610" i="1" s="1"/>
  <c r="O611" i="1"/>
  <c r="P611" i="1" s="1"/>
  <c r="O615" i="1"/>
  <c r="P615" i="1" s="1"/>
  <c r="O613" i="1"/>
  <c r="P613" i="1" s="1"/>
  <c r="J3766" i="4"/>
  <c r="I3766" i="4" s="1"/>
  <c r="J3446" i="4"/>
  <c r="I3446" i="4" s="1"/>
  <c r="P2329" i="1"/>
  <c r="O2334" i="1"/>
  <c r="P2334" i="1" s="1"/>
  <c r="O2328" i="1"/>
  <c r="P2328" i="1" s="1"/>
  <c r="O2330" i="1"/>
  <c r="P2330" i="1" s="1"/>
  <c r="O2332" i="1"/>
  <c r="P2332" i="1" s="1"/>
  <c r="O2331" i="1"/>
  <c r="P2331" i="1" s="1"/>
  <c r="O2333" i="1"/>
  <c r="P2333" i="1" s="1"/>
  <c r="O2329" i="1"/>
  <c r="O2010" i="1"/>
  <c r="P2010" i="1" s="1"/>
  <c r="O2008" i="1"/>
  <c r="P2008" i="1" s="1"/>
  <c r="O2012" i="1"/>
  <c r="P2012" i="1" s="1"/>
  <c r="O2011" i="1"/>
  <c r="P2011" i="1" s="1"/>
  <c r="O2013" i="1"/>
  <c r="P2013" i="1" s="1"/>
  <c r="O2009" i="1"/>
  <c r="P2009" i="1" s="1"/>
  <c r="O1496" i="1"/>
  <c r="P1496" i="1" s="1"/>
  <c r="O1497" i="1"/>
  <c r="P1497" i="1" s="1"/>
  <c r="O1180" i="1"/>
  <c r="P1180" i="1" s="1"/>
  <c r="O1179" i="1"/>
  <c r="P1179" i="1" s="1"/>
  <c r="O1181" i="1"/>
  <c r="P1181" i="1" s="1"/>
  <c r="O1178" i="1"/>
  <c r="P1178" i="1" s="1"/>
  <c r="O1176" i="1"/>
  <c r="P1176" i="1" s="1"/>
  <c r="O1177" i="1"/>
  <c r="P1177" i="1" s="1"/>
  <c r="O1049" i="1"/>
  <c r="P1049" i="1" s="1"/>
  <c r="O985" i="1"/>
  <c r="P985" i="1" s="1"/>
  <c r="O922" i="1"/>
  <c r="P922" i="1" s="1"/>
  <c r="O926" i="1"/>
  <c r="P926" i="1" s="1"/>
  <c r="O923" i="1"/>
  <c r="P923" i="1" s="1"/>
  <c r="O925" i="1"/>
  <c r="P925" i="1" s="1"/>
  <c r="O921" i="1"/>
  <c r="P921" i="1" s="1"/>
  <c r="O538" i="1"/>
  <c r="P538" i="1" s="1"/>
  <c r="O537" i="1"/>
  <c r="P537" i="1" s="1"/>
  <c r="O539" i="1"/>
  <c r="P539" i="1" s="1"/>
  <c r="O217" i="1"/>
  <c r="P217" i="1" s="1"/>
  <c r="O2840" i="1"/>
  <c r="P2840" i="1" s="1"/>
  <c r="O153" i="1"/>
  <c r="P153" i="1" s="1"/>
  <c r="O2839" i="1"/>
  <c r="P2839" i="1" s="1"/>
  <c r="J3757" i="4"/>
  <c r="I3757" i="4" s="1"/>
  <c r="O3712" i="1"/>
  <c r="P3712" i="1" s="1"/>
  <c r="O2415" i="1"/>
  <c r="P2415" i="1" s="1"/>
  <c r="O1778" i="1"/>
  <c r="P1778" i="1" s="1"/>
  <c r="O1779" i="1"/>
  <c r="P1779" i="1" s="1"/>
  <c r="O1775" i="1"/>
  <c r="P1775" i="1" s="1"/>
  <c r="O1776" i="1"/>
  <c r="P1776" i="1" s="1"/>
  <c r="O1777" i="1"/>
  <c r="P1777" i="1" s="1"/>
  <c r="O1780" i="1"/>
  <c r="P1780" i="1" s="1"/>
  <c r="O1781" i="1"/>
  <c r="P1781" i="1" s="1"/>
  <c r="O1392" i="1"/>
  <c r="P1392" i="1" s="1"/>
  <c r="O1391" i="1"/>
  <c r="P1391" i="1" s="1"/>
  <c r="O751" i="1"/>
  <c r="P751" i="1" s="1"/>
  <c r="O753" i="1"/>
  <c r="P753" i="1" s="1"/>
  <c r="O2988" i="1"/>
  <c r="P2988" i="1" s="1"/>
  <c r="O2990" i="1"/>
  <c r="P2990" i="1" s="1"/>
  <c r="O559" i="1"/>
  <c r="P559" i="1" s="1"/>
  <c r="O2989" i="1"/>
  <c r="P2989" i="1" s="1"/>
  <c r="O561" i="1"/>
  <c r="P561" i="1" s="1"/>
  <c r="O310" i="1"/>
  <c r="P310" i="1" s="1"/>
  <c r="O311" i="1"/>
  <c r="P311" i="1" s="1"/>
  <c r="O304" i="1"/>
  <c r="P304" i="1" s="1"/>
  <c r="O307" i="1"/>
  <c r="P307" i="1" s="1"/>
  <c r="O303" i="1"/>
  <c r="P303" i="1" s="1"/>
  <c r="O306" i="1"/>
  <c r="P306" i="1" s="1"/>
  <c r="O313" i="1"/>
  <c r="P313" i="1" s="1"/>
  <c r="O309" i="1"/>
  <c r="P309" i="1" s="1"/>
  <c r="O305" i="1"/>
  <c r="P305" i="1" s="1"/>
  <c r="O175" i="1"/>
  <c r="P175" i="1" s="1"/>
  <c r="O177" i="1"/>
  <c r="P177" i="1" s="1"/>
  <c r="O98" i="1"/>
  <c r="P98" i="1" s="1"/>
  <c r="O99" i="1"/>
  <c r="P99" i="1" s="1"/>
  <c r="O101" i="1"/>
  <c r="P101" i="1" s="1"/>
  <c r="O97" i="1"/>
  <c r="P97" i="1" s="1"/>
  <c r="J3259" i="4"/>
  <c r="I3259" i="4" s="1"/>
  <c r="K2950" i="1"/>
  <c r="J2950" i="1" s="1"/>
  <c r="O3735" i="1"/>
  <c r="P3735" i="1" s="1"/>
  <c r="O1926" i="1"/>
  <c r="P1926" i="1" s="1"/>
  <c r="O3598" i="1"/>
  <c r="P3598" i="1" s="1"/>
  <c r="O1736" i="1"/>
  <c r="P1736" i="1" s="1"/>
  <c r="O1734" i="1"/>
  <c r="P1734" i="1" s="1"/>
  <c r="O1735" i="1"/>
  <c r="P1735" i="1" s="1"/>
  <c r="O1543" i="1"/>
  <c r="P1543" i="1" s="1"/>
  <c r="O1542" i="1"/>
  <c r="P1542" i="1" s="1"/>
  <c r="O1478" i="1"/>
  <c r="P1478" i="1" s="1"/>
  <c r="O1479" i="1"/>
  <c r="P1479" i="1" s="1"/>
  <c r="O1477" i="1"/>
  <c r="P1477" i="1" s="1"/>
  <c r="O1414" i="1"/>
  <c r="P1414" i="1" s="1"/>
  <c r="O1413" i="1"/>
  <c r="P1413" i="1" s="1"/>
  <c r="O1099" i="1"/>
  <c r="P1099" i="1" s="1"/>
  <c r="O1103" i="1"/>
  <c r="P1103" i="1" s="1"/>
  <c r="O1104" i="1"/>
  <c r="P1104" i="1" s="1"/>
  <c r="O1097" i="1"/>
  <c r="P1097" i="1" s="1"/>
  <c r="O1093" i="1"/>
  <c r="P1093" i="1" s="1"/>
  <c r="O3245" i="1"/>
  <c r="P3245" i="1" s="1"/>
  <c r="O965" i="1"/>
  <c r="P965" i="1" s="1"/>
  <c r="O901" i="1"/>
  <c r="P901" i="1" s="1"/>
  <c r="O899" i="1"/>
  <c r="P899" i="1" s="1"/>
  <c r="P651" i="1"/>
  <c r="O652" i="1"/>
  <c r="P652" i="1" s="1"/>
  <c r="O650" i="1"/>
  <c r="P650" i="1" s="1"/>
  <c r="O653" i="1"/>
  <c r="P653" i="1" s="1"/>
  <c r="O651" i="1"/>
  <c r="O646" i="1"/>
  <c r="P646" i="1" s="1"/>
  <c r="O649" i="1"/>
  <c r="P649" i="1" s="1"/>
  <c r="O647" i="1"/>
  <c r="P647" i="1" s="1"/>
  <c r="O586" i="1"/>
  <c r="P586" i="1" s="1"/>
  <c r="O582" i="1"/>
  <c r="P582" i="1" s="1"/>
  <c r="O585" i="1"/>
  <c r="P585" i="1" s="1"/>
  <c r="O587" i="1"/>
  <c r="P587" i="1" s="1"/>
  <c r="O583" i="1"/>
  <c r="P583" i="1" s="1"/>
  <c r="O518" i="1"/>
  <c r="P518" i="1" s="1"/>
  <c r="O2973" i="1"/>
  <c r="P2973" i="1" s="1"/>
  <c r="O397" i="1"/>
  <c r="P397" i="1" s="1"/>
  <c r="O393" i="1"/>
  <c r="P393" i="1" s="1"/>
  <c r="O389" i="1"/>
  <c r="P389" i="1" s="1"/>
  <c r="O395" i="1"/>
  <c r="P395" i="1" s="1"/>
  <c r="O391" i="1"/>
  <c r="P391" i="1" s="1"/>
  <c r="O326" i="1"/>
  <c r="P326" i="1" s="1"/>
  <c r="O325" i="1"/>
  <c r="P325" i="1" s="1"/>
  <c r="O261" i="1"/>
  <c r="P261" i="1" s="1"/>
  <c r="O265" i="1"/>
  <c r="P265" i="1" s="1"/>
  <c r="J3149" i="4"/>
  <c r="I3149" i="4" s="1"/>
  <c r="J2937" i="4"/>
  <c r="I2937" i="4" s="1"/>
  <c r="O35" i="1"/>
  <c r="P35" i="1" s="1"/>
  <c r="O34" i="1"/>
  <c r="P34" i="1" s="1"/>
  <c r="J3755" i="4"/>
  <c r="I3755" i="4" s="1"/>
  <c r="J3695" i="4"/>
  <c r="I3695" i="4" s="1"/>
  <c r="O119" i="1"/>
  <c r="P119" i="1" s="1"/>
  <c r="J3694" i="4"/>
  <c r="I3694" i="4" s="1"/>
  <c r="O341" i="1"/>
  <c r="P341" i="1" s="1"/>
  <c r="O1141" i="1"/>
  <c r="P1141" i="1" s="1"/>
  <c r="O1909" i="1"/>
  <c r="P1909" i="1" s="1"/>
  <c r="O1064" i="1"/>
  <c r="P1064" i="1" s="1"/>
  <c r="O406" i="1"/>
  <c r="P406" i="1" s="1"/>
  <c r="O407" i="1"/>
  <c r="P407" i="1" s="1"/>
  <c r="O410" i="1"/>
  <c r="P410" i="1" s="1"/>
  <c r="O409" i="1"/>
  <c r="P409" i="1" s="1"/>
  <c r="O405" i="1"/>
  <c r="P405" i="1" s="1"/>
  <c r="O411" i="1"/>
  <c r="P411" i="1" s="1"/>
  <c r="M187" i="5"/>
  <c r="K3715" i="1"/>
  <c r="J3715" i="1" s="1"/>
  <c r="K3713" i="1"/>
  <c r="J3713" i="1" s="1"/>
  <c r="J3715" i="4"/>
  <c r="I3715" i="4" s="1"/>
  <c r="K3698" i="1"/>
  <c r="J3698" i="1" s="1"/>
  <c r="O2547" i="1"/>
  <c r="P2547" i="1" s="1"/>
  <c r="O2546" i="1"/>
  <c r="P2546" i="1" s="1"/>
  <c r="O2545" i="1"/>
  <c r="P2545" i="1" s="1"/>
  <c r="O1650" i="1"/>
  <c r="P1650" i="1" s="1"/>
  <c r="O1651" i="1"/>
  <c r="P1651" i="1" s="1"/>
  <c r="O1654" i="1"/>
  <c r="P1654" i="1" s="1"/>
  <c r="O1652" i="1"/>
  <c r="P1652" i="1" s="1"/>
  <c r="O1649" i="1"/>
  <c r="P1649" i="1" s="1"/>
  <c r="O1653" i="1"/>
  <c r="P1653" i="1" s="1"/>
  <c r="O1014" i="1"/>
  <c r="P1014" i="1" s="1"/>
  <c r="O1015" i="1"/>
  <c r="P1015" i="1" s="1"/>
  <c r="O1011" i="1"/>
  <c r="P1011" i="1" s="1"/>
  <c r="O1010" i="1"/>
  <c r="P1010" i="1" s="1"/>
  <c r="O1013" i="1"/>
  <c r="P1013" i="1" s="1"/>
  <c r="O1009" i="1"/>
  <c r="P1009" i="1" s="1"/>
  <c r="J2952" i="4"/>
  <c r="I2952" i="4" s="1"/>
  <c r="O2654" i="1"/>
  <c r="P2654" i="1" s="1"/>
  <c r="O2656" i="1"/>
  <c r="P2656" i="1" s="1"/>
  <c r="O3887" i="1"/>
  <c r="P3887" i="1" s="1"/>
  <c r="O2652" i="1"/>
  <c r="P2652" i="1" s="1"/>
  <c r="O3886" i="1"/>
  <c r="P3886" i="1" s="1"/>
  <c r="O3884" i="1"/>
  <c r="P3884" i="1" s="1"/>
  <c r="O3888" i="1"/>
  <c r="P3888" i="1" s="1"/>
  <c r="O2657" i="1"/>
  <c r="P2657" i="1" s="1"/>
  <c r="O2653" i="1"/>
  <c r="P2653" i="1" s="1"/>
  <c r="O3889" i="1"/>
  <c r="P3889" i="1" s="1"/>
  <c r="O3885" i="1"/>
  <c r="P3885" i="1" s="1"/>
  <c r="O2655" i="1"/>
  <c r="P2655" i="1" s="1"/>
  <c r="O1756" i="1"/>
  <c r="P1756" i="1" s="1"/>
  <c r="O1757" i="1"/>
  <c r="P1757" i="1" s="1"/>
  <c r="O1372" i="1"/>
  <c r="P1372" i="1" s="1"/>
  <c r="O1374" i="1"/>
  <c r="P1374" i="1" s="1"/>
  <c r="O1373" i="1"/>
  <c r="P1373" i="1" s="1"/>
  <c r="O3194" i="1"/>
  <c r="P3194" i="1" s="1"/>
  <c r="O3196" i="1"/>
  <c r="P3196" i="1" s="1"/>
  <c r="O862" i="1"/>
  <c r="P862" i="1" s="1"/>
  <c r="O3195" i="1"/>
  <c r="P3195" i="1" s="1"/>
  <c r="O3198" i="1"/>
  <c r="P3198" i="1" s="1"/>
  <c r="O3199" i="1"/>
  <c r="P3199" i="1" s="1"/>
  <c r="O865" i="1"/>
  <c r="P865" i="1" s="1"/>
  <c r="O863" i="1"/>
  <c r="P863" i="1" s="1"/>
  <c r="O3197" i="1"/>
  <c r="P3197" i="1" s="1"/>
  <c r="O861" i="1"/>
  <c r="P861" i="1" s="1"/>
  <c r="O2811" i="1"/>
  <c r="P2811" i="1" s="1"/>
  <c r="O70" i="1"/>
  <c r="P70" i="1" s="1"/>
  <c r="O2814" i="1"/>
  <c r="P2814" i="1" s="1"/>
  <c r="O2812" i="1"/>
  <c r="P2812" i="1" s="1"/>
  <c r="O69" i="1"/>
  <c r="P69" i="1" s="1"/>
  <c r="O2813" i="1"/>
  <c r="P2813" i="1" s="1"/>
  <c r="O67" i="1"/>
  <c r="P67" i="1" s="1"/>
  <c r="J2834" i="4"/>
  <c r="I2834" i="4" s="1"/>
  <c r="K3447" i="1"/>
  <c r="J3447" i="1" s="1"/>
  <c r="O2444" i="1"/>
  <c r="P2444" i="1" s="1"/>
  <c r="O2443" i="1"/>
  <c r="P2443" i="1" s="1"/>
  <c r="O1430" i="1"/>
  <c r="P1430" i="1" s="1"/>
  <c r="O1422" i="1"/>
  <c r="P1422" i="1" s="1"/>
  <c r="O1424" i="1"/>
  <c r="P1424" i="1" s="1"/>
  <c r="O1431" i="1"/>
  <c r="P1431" i="1" s="1"/>
  <c r="O1427" i="1"/>
  <c r="P1427" i="1" s="1"/>
  <c r="O1423" i="1"/>
  <c r="P1423" i="1" s="1"/>
  <c r="O1432" i="1"/>
  <c r="P1432" i="1" s="1"/>
  <c r="O1425" i="1"/>
  <c r="P1425" i="1" s="1"/>
  <c r="O1428" i="1"/>
  <c r="P1428" i="1" s="1"/>
  <c r="O1426" i="1"/>
  <c r="P1426" i="1" s="1"/>
  <c r="O1420" i="1"/>
  <c r="P1420" i="1" s="1"/>
  <c r="O1421" i="1"/>
  <c r="P1421" i="1" s="1"/>
  <c r="O1419" i="1"/>
  <c r="P1419" i="1" s="1"/>
  <c r="O1429" i="1"/>
  <c r="P1429" i="1" s="1"/>
  <c r="O147" i="1"/>
  <c r="P147" i="1" s="1"/>
  <c r="O143" i="1"/>
  <c r="P143" i="1" s="1"/>
  <c r="O139" i="1"/>
  <c r="P139" i="1" s="1"/>
  <c r="O141" i="1"/>
  <c r="P141" i="1" s="1"/>
  <c r="O150" i="1"/>
  <c r="P150" i="1" s="1"/>
  <c r="O149" i="1"/>
  <c r="P149" i="1" s="1"/>
  <c r="O145" i="1"/>
  <c r="P145" i="1" s="1"/>
  <c r="O151" i="1"/>
  <c r="P151" i="1" s="1"/>
  <c r="O142" i="1"/>
  <c r="P142" i="1" s="1"/>
  <c r="O146" i="1"/>
  <c r="P146" i="1" s="1"/>
  <c r="O730" i="1"/>
  <c r="P730" i="1" s="1"/>
  <c r="O734" i="1"/>
  <c r="P734" i="1" s="1"/>
  <c r="O731" i="1"/>
  <c r="P731" i="1" s="1"/>
  <c r="O733" i="1"/>
  <c r="P733" i="1" s="1"/>
  <c r="O729" i="1"/>
  <c r="P729" i="1" s="1"/>
  <c r="O346" i="1"/>
  <c r="P346" i="1" s="1"/>
  <c r="O347" i="1"/>
  <c r="P347" i="1" s="1"/>
  <c r="O349" i="1"/>
  <c r="P349" i="1" s="1"/>
  <c r="O345" i="1"/>
  <c r="P345" i="1" s="1"/>
  <c r="J3447" i="4"/>
  <c r="I3447" i="4" s="1"/>
  <c r="O2462" i="1"/>
  <c r="P2462" i="1" s="1"/>
  <c r="O2460" i="1"/>
  <c r="P2460" i="1" s="1"/>
  <c r="O2458" i="1"/>
  <c r="P2458" i="1" s="1"/>
  <c r="O2459" i="1"/>
  <c r="P2459" i="1" s="1"/>
  <c r="O2461" i="1"/>
  <c r="P2461" i="1" s="1"/>
  <c r="O1628" i="1"/>
  <c r="P1628" i="1" s="1"/>
  <c r="O1630" i="1"/>
  <c r="P1630" i="1" s="1"/>
  <c r="O1633" i="1"/>
  <c r="P1633" i="1" s="1"/>
  <c r="O1632" i="1"/>
  <c r="P1632" i="1" s="1"/>
  <c r="O1626" i="1"/>
  <c r="P1626" i="1" s="1"/>
  <c r="O1627" i="1"/>
  <c r="P1627" i="1" s="1"/>
  <c r="O1631" i="1"/>
  <c r="P1631" i="1" s="1"/>
  <c r="O1629" i="1"/>
  <c r="P1629" i="1" s="1"/>
  <c r="O1562" i="1"/>
  <c r="P1562" i="1" s="1"/>
  <c r="O1563" i="1"/>
  <c r="P1563" i="1" s="1"/>
  <c r="O1500" i="1"/>
  <c r="P1500" i="1" s="1"/>
  <c r="O1502" i="1"/>
  <c r="P1502" i="1" s="1"/>
  <c r="O1498" i="1"/>
  <c r="P1498" i="1" s="1"/>
  <c r="O1505" i="1"/>
  <c r="P1505" i="1" s="1"/>
  <c r="O1504" i="1"/>
  <c r="P1504" i="1" s="1"/>
  <c r="O1499" i="1"/>
  <c r="P1499" i="1" s="1"/>
  <c r="O1503" i="1"/>
  <c r="P1503" i="1" s="1"/>
  <c r="O1501" i="1"/>
  <c r="P1501" i="1" s="1"/>
  <c r="O986" i="1"/>
  <c r="P986" i="1" s="1"/>
  <c r="O3263" i="1"/>
  <c r="P3263" i="1" s="1"/>
  <c r="O222" i="1"/>
  <c r="P222" i="1" s="1"/>
  <c r="O218" i="1"/>
  <c r="P218" i="1" s="1"/>
  <c r="O221" i="1"/>
  <c r="P221" i="1" s="1"/>
  <c r="O223" i="1"/>
  <c r="P223" i="1" s="1"/>
  <c r="O219" i="1"/>
  <c r="P219" i="1" s="1"/>
  <c r="K3152" i="1"/>
  <c r="J3152" i="1" s="1"/>
  <c r="K2832" i="1"/>
  <c r="J2832" i="1" s="1"/>
  <c r="O1808" i="1"/>
  <c r="P1808" i="1" s="1"/>
  <c r="O3557" i="1"/>
  <c r="P3557" i="1" s="1"/>
  <c r="O3442" i="1"/>
  <c r="P3442" i="1" s="1"/>
  <c r="O1552" i="1"/>
  <c r="P1552" i="1" s="1"/>
  <c r="O1234" i="1"/>
  <c r="P1234" i="1" s="1"/>
  <c r="O1232" i="1"/>
  <c r="P1232" i="1" s="1"/>
  <c r="O1233" i="1"/>
  <c r="P1233" i="1" s="1"/>
  <c r="O3304" i="1"/>
  <c r="P3304" i="1" s="1"/>
  <c r="O1168" i="1"/>
  <c r="P1168" i="1" s="1"/>
  <c r="O850" i="1"/>
  <c r="P850" i="1" s="1"/>
  <c r="O849" i="1"/>
  <c r="P849" i="1" s="1"/>
  <c r="O3113" i="1"/>
  <c r="P3113" i="1" s="1"/>
  <c r="O721" i="1"/>
  <c r="P721" i="1" s="1"/>
  <c r="O465" i="1"/>
  <c r="P465" i="1" s="1"/>
  <c r="O402" i="1"/>
  <c r="P402" i="1" s="1"/>
  <c r="O403" i="1"/>
  <c r="P403" i="1" s="1"/>
  <c r="O401" i="1"/>
  <c r="P401" i="1" s="1"/>
  <c r="J3553" i="4"/>
  <c r="I3553" i="4" s="1"/>
  <c r="O2664" i="1"/>
  <c r="P2664" i="1" s="1"/>
  <c r="O2663" i="1"/>
  <c r="P2663" i="1" s="1"/>
  <c r="O2216" i="1"/>
  <c r="P2216" i="1" s="1"/>
  <c r="O2218" i="1"/>
  <c r="P2218" i="1" s="1"/>
  <c r="O2222" i="1"/>
  <c r="P2222" i="1" s="1"/>
  <c r="O2220" i="1"/>
  <c r="P2220" i="1" s="1"/>
  <c r="O2215" i="1"/>
  <c r="P2215" i="1" s="1"/>
  <c r="O2219" i="1"/>
  <c r="P2219" i="1" s="1"/>
  <c r="O2221" i="1"/>
  <c r="P2221" i="1" s="1"/>
  <c r="O2217" i="1"/>
  <c r="P2217" i="1" s="1"/>
  <c r="O295" i="1"/>
  <c r="P295" i="1" s="1"/>
  <c r="O167" i="1"/>
  <c r="P167" i="1" s="1"/>
  <c r="O169" i="1"/>
  <c r="P169" i="1" s="1"/>
  <c r="J3765" i="4"/>
  <c r="I3765" i="4" s="1"/>
  <c r="K3262" i="1"/>
  <c r="J3262" i="1" s="1"/>
  <c r="K2942" i="1"/>
  <c r="J2942" i="1" s="1"/>
  <c r="O2561" i="1"/>
  <c r="P2561" i="1" s="1"/>
  <c r="O2557" i="1"/>
  <c r="P2557" i="1" s="1"/>
  <c r="O2496" i="1"/>
  <c r="P2496" i="1" s="1"/>
  <c r="O2494" i="1"/>
  <c r="P2494" i="1" s="1"/>
  <c r="O2495" i="1"/>
  <c r="P2495" i="1" s="1"/>
  <c r="O2174" i="1"/>
  <c r="P2174" i="1" s="1"/>
  <c r="O2184" i="1"/>
  <c r="P2184" i="1" s="1"/>
  <c r="O2192" i="1"/>
  <c r="P2192" i="1" s="1"/>
  <c r="O2180" i="1"/>
  <c r="P2180" i="1" s="1"/>
  <c r="O2178" i="1"/>
  <c r="P2178" i="1" s="1"/>
  <c r="O2177" i="1"/>
  <c r="P2177" i="1" s="1"/>
  <c r="O2176" i="1"/>
  <c r="P2176" i="1" s="1"/>
  <c r="O2191" i="1"/>
  <c r="P2191" i="1" s="1"/>
  <c r="O2190" i="1"/>
  <c r="P2190" i="1" s="1"/>
  <c r="O2182" i="1"/>
  <c r="P2182" i="1" s="1"/>
  <c r="O2188" i="1"/>
  <c r="P2188" i="1" s="1"/>
  <c r="O2183" i="1"/>
  <c r="P2183" i="1" s="1"/>
  <c r="O2179" i="1"/>
  <c r="P2179" i="1" s="1"/>
  <c r="O2193" i="1"/>
  <c r="P2193" i="1" s="1"/>
  <c r="O2186" i="1"/>
  <c r="P2186" i="1" s="1"/>
  <c r="O2189" i="1"/>
  <c r="P2189" i="1" s="1"/>
  <c r="O2185" i="1"/>
  <c r="P2185" i="1" s="1"/>
  <c r="O2181" i="1"/>
  <c r="P2181" i="1" s="1"/>
  <c r="O2187" i="1"/>
  <c r="P2187" i="1" s="1"/>
  <c r="O2175" i="1"/>
  <c r="P2175" i="1" s="1"/>
  <c r="O1729" i="1"/>
  <c r="P1729" i="1" s="1"/>
  <c r="O1726" i="1"/>
  <c r="P1726" i="1" s="1"/>
  <c r="O1727" i="1"/>
  <c r="P1727" i="1" s="1"/>
  <c r="O1733" i="1"/>
  <c r="P1733" i="1" s="1"/>
  <c r="O1725" i="1"/>
  <c r="P1725" i="1" s="1"/>
  <c r="O1214" i="1"/>
  <c r="P1214" i="1" s="1"/>
  <c r="O1224" i="1"/>
  <c r="P1224" i="1" s="1"/>
  <c r="O1216" i="1"/>
  <c r="P1216" i="1" s="1"/>
  <c r="O1226" i="1"/>
  <c r="P1226" i="1" s="1"/>
  <c r="O1218" i="1"/>
  <c r="P1218" i="1" s="1"/>
  <c r="O1222" i="1"/>
  <c r="P1222" i="1" s="1"/>
  <c r="O1220" i="1"/>
  <c r="P1220" i="1" s="1"/>
  <c r="O1223" i="1"/>
  <c r="P1223" i="1" s="1"/>
  <c r="O1219" i="1"/>
  <c r="P1219" i="1" s="1"/>
  <c r="O1215" i="1"/>
  <c r="P1215" i="1" s="1"/>
  <c r="O1225" i="1"/>
  <c r="P1225" i="1" s="1"/>
  <c r="O1221" i="1"/>
  <c r="P1221" i="1" s="1"/>
  <c r="O1217" i="1"/>
  <c r="P1217" i="1" s="1"/>
  <c r="O830" i="1"/>
  <c r="P830" i="1" s="1"/>
  <c r="O831" i="1"/>
  <c r="P831" i="1" s="1"/>
  <c r="O573" i="1"/>
  <c r="P573" i="1" s="1"/>
  <c r="O321" i="1"/>
  <c r="P321" i="1" s="1"/>
  <c r="O317" i="1"/>
  <c r="P317" i="1" s="1"/>
  <c r="O30" i="1"/>
  <c r="P30" i="1" s="1"/>
  <c r="O27" i="1"/>
  <c r="P27" i="1" s="1"/>
  <c r="O29" i="1"/>
  <c r="P29" i="1" s="1"/>
  <c r="O26" i="1"/>
  <c r="P26" i="1" s="1"/>
  <c r="J3690" i="4"/>
  <c r="I3690" i="4" s="1"/>
  <c r="J3784" i="4"/>
  <c r="I3784" i="4" s="1"/>
  <c r="J3754" i="4"/>
  <c r="I3754" i="4" s="1"/>
  <c r="O374" i="1"/>
  <c r="P374" i="1" s="1"/>
  <c r="O375" i="1"/>
  <c r="P375" i="1" s="1"/>
  <c r="O382" i="1"/>
  <c r="P382" i="1" s="1"/>
  <c r="O378" i="1"/>
  <c r="P378" i="1" s="1"/>
  <c r="O121" i="1"/>
  <c r="P121" i="1" s="1"/>
  <c r="O377" i="1"/>
  <c r="P377" i="1" s="1"/>
  <c r="O1469" i="1"/>
  <c r="P1469" i="1" s="1"/>
  <c r="O3346" i="1"/>
  <c r="P3346" i="1" s="1"/>
  <c r="O3340" i="1"/>
  <c r="P3340" i="1" s="1"/>
  <c r="O3344" i="1"/>
  <c r="P3344" i="1" s="1"/>
  <c r="O1252" i="1"/>
  <c r="P1252" i="1" s="1"/>
  <c r="O3343" i="1"/>
  <c r="P3343" i="1" s="1"/>
  <c r="O1250" i="1"/>
  <c r="P1250" i="1" s="1"/>
  <c r="O3339" i="1"/>
  <c r="P3339" i="1" s="1"/>
  <c r="O1245" i="1"/>
  <c r="P1245" i="1" s="1"/>
  <c r="O3347" i="1"/>
  <c r="P3347" i="1" s="1"/>
  <c r="O1251" i="1"/>
  <c r="P1251" i="1" s="1"/>
  <c r="O1248" i="1"/>
  <c r="P1248" i="1" s="1"/>
  <c r="O3342" i="1"/>
  <c r="P3342" i="1" s="1"/>
  <c r="O1246" i="1"/>
  <c r="P1246" i="1" s="1"/>
  <c r="O902" i="1"/>
  <c r="P902" i="1" s="1"/>
  <c r="O1447" i="1"/>
  <c r="P1447" i="1" s="1"/>
  <c r="O1443" i="1"/>
  <c r="P1443" i="1" s="1"/>
  <c r="O255" i="1"/>
  <c r="P255" i="1" s="1"/>
  <c r="O1059" i="1"/>
  <c r="P1059" i="1" s="1"/>
  <c r="O2143" i="1"/>
  <c r="P2143" i="1" s="1"/>
  <c r="O381" i="1"/>
  <c r="P381" i="1" s="1"/>
  <c r="M106" i="5"/>
  <c r="K3883" i="1"/>
  <c r="J3883" i="1" s="1"/>
  <c r="K3875" i="1"/>
  <c r="J3875" i="1" s="1"/>
  <c r="K3873" i="1"/>
  <c r="J3873" i="1" s="1"/>
  <c r="O263" i="1"/>
  <c r="P263" i="1" s="1"/>
  <c r="O1071" i="1"/>
  <c r="P1071" i="1" s="1"/>
  <c r="O1693" i="1"/>
  <c r="P1693" i="1" s="1"/>
  <c r="P2149" i="1"/>
  <c r="O2142" i="1"/>
  <c r="P2142" i="1" s="1"/>
  <c r="O2152" i="1"/>
  <c r="P2152" i="1" s="1"/>
  <c r="O2148" i="1"/>
  <c r="P2148" i="1" s="1"/>
  <c r="O2154" i="1"/>
  <c r="P2154" i="1" s="1"/>
  <c r="O2146" i="1"/>
  <c r="P2146" i="1" s="1"/>
  <c r="O2150" i="1"/>
  <c r="P2150" i="1" s="1"/>
  <c r="O2145" i="1"/>
  <c r="P2145" i="1" s="1"/>
  <c r="O2144" i="1"/>
  <c r="P2144" i="1" s="1"/>
  <c r="O2151" i="1"/>
  <c r="P2151" i="1" s="1"/>
  <c r="O2147" i="1"/>
  <c r="P2147" i="1" s="1"/>
  <c r="O2156" i="1"/>
  <c r="P2156" i="1" s="1"/>
  <c r="M152" i="5"/>
  <c r="K3173" i="1"/>
  <c r="J3173" i="1" s="1"/>
  <c r="J3174" i="4"/>
  <c r="I3174" i="4" s="1"/>
  <c r="K3171" i="1"/>
  <c r="J3171" i="1" s="1"/>
  <c r="K3172" i="1"/>
  <c r="J3172" i="1" s="1"/>
  <c r="J3176" i="4"/>
  <c r="I3176" i="4" s="1"/>
  <c r="K3181" i="1"/>
  <c r="J3181" i="1" s="1"/>
  <c r="O355" i="1"/>
  <c r="P355" i="1" s="1"/>
  <c r="O3246" i="1"/>
  <c r="P3246" i="1" s="1"/>
  <c r="O3243" i="1"/>
  <c r="P3243" i="1" s="1"/>
  <c r="O3244" i="1"/>
  <c r="P3244" i="1" s="1"/>
  <c r="O966" i="1"/>
  <c r="P966" i="1" s="1"/>
  <c r="O967" i="1"/>
  <c r="P967" i="1" s="1"/>
  <c r="O2172" i="1"/>
  <c r="P2172" i="1" s="1"/>
  <c r="M25" i="5"/>
  <c r="K3964" i="1"/>
  <c r="J3964" i="1" s="1"/>
  <c r="K3965" i="1"/>
  <c r="J3965" i="1" s="1"/>
  <c r="M132" i="5"/>
  <c r="J3238" i="4"/>
  <c r="I3238" i="4" s="1"/>
  <c r="M120" i="5"/>
  <c r="K3971" i="1"/>
  <c r="J3971" i="1" s="1"/>
  <c r="O390" i="1"/>
  <c r="P390" i="1" s="1"/>
  <c r="O1828" i="1"/>
  <c r="P1828" i="1" s="1"/>
  <c r="O1827" i="1"/>
  <c r="P1827" i="1" s="1"/>
  <c r="O2294" i="1"/>
  <c r="P2294" i="1" s="1"/>
  <c r="O2286" i="1"/>
  <c r="P2286" i="1" s="1"/>
  <c r="O2291" i="1"/>
  <c r="P2291" i="1" s="1"/>
  <c r="O2287" i="1"/>
  <c r="P2287" i="1" s="1"/>
  <c r="O2288" i="1"/>
  <c r="P2288" i="1" s="1"/>
  <c r="O2289" i="1"/>
  <c r="P2289" i="1" s="1"/>
  <c r="O2290" i="1"/>
  <c r="P2290" i="1" s="1"/>
  <c r="O2292" i="1"/>
  <c r="P2292" i="1" s="1"/>
  <c r="O1451" i="1"/>
  <c r="P1451" i="1" s="1"/>
  <c r="O246" i="1"/>
  <c r="P246" i="1" s="1"/>
  <c r="O254" i="1"/>
  <c r="P254" i="1" s="1"/>
  <c r="O247" i="1"/>
  <c r="P247" i="1" s="1"/>
  <c r="O250" i="1"/>
  <c r="P250" i="1" s="1"/>
  <c r="O249" i="1"/>
  <c r="P249" i="1" s="1"/>
  <c r="M119" i="5"/>
  <c r="K2957" i="1"/>
  <c r="J2957" i="1" s="1"/>
  <c r="O1950" i="1"/>
  <c r="P1950" i="1" s="1"/>
  <c r="O422" i="1"/>
  <c r="P422" i="1" s="1"/>
  <c r="O2693" i="1"/>
  <c r="P2693" i="1" s="1"/>
  <c r="O3711" i="1"/>
  <c r="P3711" i="1" s="1"/>
  <c r="O1471" i="1"/>
  <c r="P1471" i="1" s="1"/>
  <c r="K2829" i="1"/>
  <c r="J2829" i="1" s="1"/>
  <c r="O2830" i="1" s="1"/>
  <c r="P2830" i="1" s="1"/>
  <c r="O1911" i="1"/>
  <c r="P1911" i="1" s="1"/>
  <c r="O1910" i="1"/>
  <c r="P1910" i="1" s="1"/>
  <c r="O1912" i="1"/>
  <c r="P1912" i="1" s="1"/>
  <c r="O253" i="1"/>
  <c r="P253" i="1" s="1"/>
  <c r="O318" i="1"/>
  <c r="P318" i="1" s="1"/>
  <c r="O574" i="1"/>
  <c r="P574" i="1" s="1"/>
  <c r="O1728" i="1"/>
  <c r="P1728" i="1" s="1"/>
  <c r="O1066" i="1"/>
  <c r="P1066" i="1" s="1"/>
  <c r="O1070" i="1"/>
  <c r="P1070" i="1" s="1"/>
  <c r="O1062" i="1"/>
  <c r="P1062" i="1" s="1"/>
  <c r="O1072" i="1"/>
  <c r="P1072" i="1" s="1"/>
  <c r="O1068" i="1"/>
  <c r="P1068" i="1" s="1"/>
  <c r="O1060" i="1"/>
  <c r="P1060" i="1" s="1"/>
  <c r="O1067" i="1"/>
  <c r="P1067" i="1" s="1"/>
  <c r="O1063" i="1"/>
  <c r="P1063" i="1" s="1"/>
  <c r="O1069" i="1"/>
  <c r="P1069" i="1" s="1"/>
  <c r="O3954" i="1"/>
  <c r="P3954" i="1" s="1"/>
  <c r="O3958" i="1"/>
  <c r="P3958" i="1" s="1"/>
  <c r="O2730" i="1"/>
  <c r="P2730" i="1" s="1"/>
  <c r="O2726" i="1"/>
  <c r="P2726" i="1" s="1"/>
  <c r="O3959" i="1"/>
  <c r="P3959" i="1" s="1"/>
  <c r="O2725" i="1"/>
  <c r="P2725" i="1" s="1"/>
  <c r="O3955" i="1"/>
  <c r="P3955" i="1" s="1"/>
  <c r="O2727" i="1"/>
  <c r="P2727" i="1" s="1"/>
  <c r="O2723" i="1"/>
  <c r="P2723" i="1" s="1"/>
  <c r="O3957" i="1"/>
  <c r="P3957" i="1" s="1"/>
  <c r="O2728" i="1"/>
  <c r="P2728" i="1" s="1"/>
  <c r="O2788" i="1"/>
  <c r="P2788" i="1" s="1"/>
  <c r="O4010" i="1"/>
  <c r="P4010" i="1" s="1"/>
  <c r="O423" i="1"/>
  <c r="P423" i="1" s="1"/>
  <c r="O1532" i="1"/>
  <c r="P1532" i="1" s="1"/>
  <c r="O1142" i="1"/>
  <c r="P1142" i="1" s="1"/>
  <c r="O1143" i="1"/>
  <c r="P1143" i="1" s="1"/>
  <c r="O257" i="1"/>
  <c r="P257" i="1" s="1"/>
  <c r="O2560" i="1"/>
  <c r="P2560" i="1" s="1"/>
  <c r="O2558" i="1"/>
  <c r="P2558" i="1" s="1"/>
  <c r="O2562" i="1"/>
  <c r="P2562" i="1" s="1"/>
  <c r="O1100" i="1"/>
  <c r="P1100" i="1" s="1"/>
  <c r="O2437" i="1"/>
  <c r="P2437" i="1" s="1"/>
  <c r="O2756" i="1"/>
  <c r="P2756" i="1" s="1"/>
  <c r="O2757" i="1"/>
  <c r="P2757" i="1" s="1"/>
  <c r="O2758" i="1"/>
  <c r="P2758" i="1" s="1"/>
  <c r="M66" i="5"/>
  <c r="K2931" i="1"/>
  <c r="J2931" i="1" s="1"/>
  <c r="J2932" i="4"/>
  <c r="I2932" i="4" s="1"/>
  <c r="M103" i="5"/>
  <c r="K3603" i="1"/>
  <c r="J3603" i="1" s="1"/>
  <c r="K3601" i="1"/>
  <c r="J3601" i="1" s="1"/>
  <c r="O1247" i="1"/>
  <c r="P1247" i="1" s="1"/>
  <c r="O2731" i="1"/>
  <c r="P2731" i="1" s="1"/>
  <c r="O342" i="1"/>
  <c r="P342" i="1" s="1"/>
  <c r="O343" i="1"/>
  <c r="P343" i="1" s="1"/>
  <c r="O1462" i="1"/>
  <c r="P1462" i="1" s="1"/>
  <c r="O1472" i="1"/>
  <c r="P1472" i="1" s="1"/>
  <c r="O1463" i="1"/>
  <c r="P1463" i="1" s="1"/>
  <c r="O1464" i="1"/>
  <c r="P1464" i="1" s="1"/>
  <c r="O1473" i="1"/>
  <c r="P1473" i="1" s="1"/>
  <c r="O1470" i="1"/>
  <c r="P1470" i="1" s="1"/>
  <c r="O1476" i="1"/>
  <c r="P1476" i="1" s="1"/>
  <c r="O1474" i="1"/>
  <c r="P1474" i="1" s="1"/>
  <c r="O1468" i="1"/>
  <c r="P1468" i="1" s="1"/>
  <c r="O1466" i="1"/>
  <c r="P1466" i="1" s="1"/>
  <c r="O1475" i="1"/>
  <c r="P1475" i="1" s="1"/>
  <c r="O1467" i="1"/>
  <c r="P1467" i="1" s="1"/>
  <c r="O373" i="1"/>
  <c r="P373" i="1" s="1"/>
  <c r="O1465" i="1"/>
  <c r="P1465" i="1" s="1"/>
  <c r="M151" i="5"/>
  <c r="K3737" i="1"/>
  <c r="J3737" i="1" s="1"/>
  <c r="O22" i="1"/>
  <c r="P22" i="1" s="1"/>
  <c r="O266" i="1"/>
  <c r="P266" i="1" s="1"/>
  <c r="O262" i="1"/>
  <c r="P262" i="1" s="1"/>
  <c r="O251" i="1"/>
  <c r="P251" i="1" s="1"/>
  <c r="O379" i="1"/>
  <c r="P379" i="1" s="1"/>
  <c r="O1448" i="1"/>
  <c r="P1448" i="1" s="1"/>
  <c r="O2171" i="1"/>
  <c r="P2171" i="1" s="1"/>
  <c r="K3521" i="1"/>
  <c r="J3521" i="1" s="1"/>
  <c r="O1454" i="1"/>
  <c r="P1454" i="1" s="1"/>
  <c r="O1444" i="1"/>
  <c r="P1444" i="1" s="1"/>
  <c r="O1446" i="1"/>
  <c r="P1446" i="1" s="1"/>
  <c r="O1450" i="1"/>
  <c r="P1450" i="1" s="1"/>
  <c r="M181" i="5"/>
  <c r="K3611" i="1"/>
  <c r="J3611" i="1" s="1"/>
  <c r="K3613" i="1"/>
  <c r="J3613" i="1" s="1"/>
  <c r="O1092" i="1"/>
  <c r="P1092" i="1" s="1"/>
  <c r="O1094" i="1"/>
  <c r="P1094" i="1" s="1"/>
  <c r="O3734" i="1"/>
  <c r="P3734" i="1" s="1"/>
  <c r="O3732" i="1"/>
  <c r="P3732" i="1" s="1"/>
  <c r="O3736" i="1"/>
  <c r="P3736" i="1" s="1"/>
  <c r="O3432" i="1"/>
  <c r="P3432" i="1" s="1"/>
  <c r="O858" i="1"/>
  <c r="P858" i="1" s="1"/>
  <c r="K3541" i="1"/>
  <c r="J3541" i="1" s="1"/>
  <c r="O1794" i="1" s="1"/>
  <c r="P1794" i="1" s="1"/>
  <c r="O1101" i="1"/>
  <c r="P1101" i="1" s="1"/>
  <c r="O2161" i="1"/>
  <c r="P2161" i="1" s="1"/>
  <c r="O3733" i="1"/>
  <c r="P3733" i="1" s="1"/>
  <c r="O286" i="1"/>
  <c r="P286" i="1" s="1"/>
  <c r="O542" i="1"/>
  <c r="P542" i="1" s="1"/>
  <c r="O1054" i="1"/>
  <c r="P1054" i="1" s="1"/>
  <c r="K3357" i="1"/>
  <c r="J3357" i="1" s="1"/>
  <c r="M16" i="5"/>
  <c r="K2851" i="1"/>
  <c r="J2851" i="1" s="1"/>
  <c r="K2853" i="1"/>
  <c r="J2853" i="1" s="1"/>
  <c r="J2750" i="4"/>
  <c r="I2750" i="4" s="1"/>
  <c r="J2749" i="4"/>
  <c r="I2749" i="4" s="1"/>
  <c r="M136" i="5"/>
  <c r="J3254" i="4"/>
  <c r="I3254" i="4" s="1"/>
  <c r="O2884" i="1"/>
  <c r="P2884" i="1" s="1"/>
  <c r="O2888" i="1"/>
  <c r="P2888" i="1" s="1"/>
  <c r="O234" i="1"/>
  <c r="P234" i="1" s="1"/>
  <c r="O3434" i="1"/>
  <c r="P3434" i="1" s="1"/>
  <c r="O1508" i="1"/>
  <c r="P1508" i="1" s="1"/>
  <c r="O3439" i="1"/>
  <c r="P3439" i="1" s="1"/>
  <c r="O1510" i="1"/>
  <c r="P1510" i="1" s="1"/>
  <c r="O1514" i="1"/>
  <c r="P1514" i="1" s="1"/>
  <c r="O3435" i="1"/>
  <c r="P3435" i="1" s="1"/>
  <c r="O3430" i="1"/>
  <c r="P3430" i="1" s="1"/>
  <c r="O387" i="1"/>
  <c r="P387" i="1" s="1"/>
  <c r="O1095" i="1"/>
  <c r="P1095" i="1" s="1"/>
  <c r="J3545" i="4"/>
  <c r="I3545" i="4" s="1"/>
  <c r="O1006" i="1"/>
  <c r="P1006" i="1" s="1"/>
  <c r="O1507" i="1"/>
  <c r="P1507" i="1" s="1"/>
  <c r="O1731" i="1"/>
  <c r="P1731" i="1" s="1"/>
  <c r="O2019" i="1"/>
  <c r="P2019" i="1" s="1"/>
  <c r="O2435" i="1"/>
  <c r="P2435" i="1" s="1"/>
  <c r="M99" i="5"/>
  <c r="K3027" i="1"/>
  <c r="J3027" i="1" s="1"/>
  <c r="K3045" i="1"/>
  <c r="J3045" i="1" s="1"/>
  <c r="O1512" i="1"/>
  <c r="P1512" i="1" s="1"/>
  <c r="O890" i="1"/>
  <c r="P890" i="1" s="1"/>
  <c r="O1096" i="1"/>
  <c r="P1096" i="1" s="1"/>
  <c r="O1452" i="1"/>
  <c r="P1452" i="1" s="1"/>
  <c r="K2861" i="1"/>
  <c r="J2861" i="1" s="1"/>
  <c r="O394" i="1"/>
  <c r="P394" i="1" s="1"/>
  <c r="O1098" i="1"/>
  <c r="P1098" i="1" s="1"/>
  <c r="O1078" i="1"/>
  <c r="P1078" i="1" s="1"/>
  <c r="O1102" i="1"/>
  <c r="P1102" i="1" s="1"/>
  <c r="K3043" i="1"/>
  <c r="J3043" i="1" s="1"/>
  <c r="O2166" i="1"/>
  <c r="P2166" i="1" s="1"/>
  <c r="O2158" i="1"/>
  <c r="P2158" i="1" s="1"/>
  <c r="O2168" i="1"/>
  <c r="P2168" i="1" s="1"/>
  <c r="O2439" i="1"/>
  <c r="P2439" i="1" s="1"/>
  <c r="M11" i="5"/>
  <c r="K3851" i="1"/>
  <c r="J3851" i="1" s="1"/>
  <c r="K3841" i="1"/>
  <c r="J3841" i="1" s="1"/>
  <c r="K3843" i="1"/>
  <c r="J3843" i="1" s="1"/>
  <c r="J3845" i="4"/>
  <c r="I3845" i="4" s="1"/>
  <c r="M91" i="5"/>
  <c r="K2899" i="1"/>
  <c r="J2899" i="1" s="1"/>
  <c r="J2902" i="4"/>
  <c r="I2902" i="4" s="1"/>
  <c r="M179" i="5"/>
  <c r="K3393" i="1"/>
  <c r="J3393" i="1" s="1"/>
  <c r="J3386" i="4"/>
  <c r="I3386" i="4" s="1"/>
  <c r="K3389" i="1"/>
  <c r="J3389" i="1" s="1"/>
  <c r="J3382" i="4"/>
  <c r="I3382" i="4" s="1"/>
  <c r="J3354" i="4"/>
  <c r="I3354" i="4" s="1"/>
  <c r="K3377" i="1"/>
  <c r="J3377" i="1" s="1"/>
  <c r="K3373" i="1"/>
  <c r="J3373" i="1" s="1"/>
  <c r="K3363" i="1"/>
  <c r="J3363" i="1" s="1"/>
  <c r="K3365" i="1"/>
  <c r="J3365" i="1" s="1"/>
  <c r="K197" i="1"/>
  <c r="J197" i="1" s="1"/>
  <c r="K195" i="1"/>
  <c r="J195" i="1" s="1"/>
  <c r="O2862" i="1" s="1"/>
  <c r="P2862" i="1" s="1"/>
  <c r="O2706" i="1"/>
  <c r="P2706" i="1" s="1"/>
  <c r="O3928" i="1"/>
  <c r="P3928" i="1" s="1"/>
  <c r="O2704" i="1"/>
  <c r="P2704" i="1" s="1"/>
  <c r="O3932" i="1"/>
  <c r="P3932" i="1" s="1"/>
  <c r="O3930" i="1"/>
  <c r="P3930" i="1" s="1"/>
  <c r="O2438" i="1"/>
  <c r="P2438" i="1" s="1"/>
  <c r="O2694" i="1"/>
  <c r="P2694" i="1" s="1"/>
  <c r="M80" i="5"/>
  <c r="K3635" i="1"/>
  <c r="J3635" i="1" s="1"/>
  <c r="O2436" i="1"/>
  <c r="P2436" i="1" s="1"/>
  <c r="M88" i="5"/>
  <c r="K3933" i="1"/>
  <c r="J3933" i="1" s="1"/>
  <c r="J3933" i="4"/>
  <c r="I3933" i="4" s="1"/>
  <c r="O3148" i="1"/>
  <c r="P3148" i="1" s="1"/>
  <c r="O3147" i="1"/>
  <c r="P3147" i="1" s="1"/>
  <c r="M146" i="5"/>
  <c r="K3517" i="1"/>
  <c r="J3517" i="1" s="1"/>
  <c r="J3524" i="4"/>
  <c r="I3524" i="4" s="1"/>
  <c r="O1390" i="1"/>
  <c r="P1390" i="1" s="1"/>
  <c r="O3710" i="1"/>
  <c r="P3710" i="1" s="1"/>
  <c r="O2414" i="1"/>
  <c r="P2414" i="1" s="1"/>
  <c r="O2159" i="1"/>
  <c r="P2159" i="1" s="1"/>
  <c r="K515" i="1"/>
  <c r="J515" i="1" s="1"/>
  <c r="O515" i="1" s="1"/>
  <c r="P515" i="1" s="1"/>
  <c r="J514" i="4"/>
  <c r="I514" i="4" s="1"/>
  <c r="M195" i="5"/>
  <c r="K3773" i="1"/>
  <c r="J3773" i="1" s="1"/>
  <c r="M192" i="5"/>
  <c r="K3739" i="1"/>
  <c r="J3739" i="1" s="1"/>
  <c r="O1732" i="1"/>
  <c r="P1732" i="1" s="1"/>
  <c r="O2162" i="1"/>
  <c r="P2162" i="1" s="1"/>
  <c r="O3454" i="1"/>
  <c r="P3454" i="1" s="1"/>
  <c r="M168" i="5"/>
  <c r="J3973" i="4"/>
  <c r="I3973" i="4" s="1"/>
  <c r="O1730" i="1"/>
  <c r="P1730" i="1" s="1"/>
  <c r="K3979" i="1"/>
  <c r="J3979" i="1" s="1"/>
  <c r="O3978" i="1" s="1"/>
  <c r="P3978" i="1" s="1"/>
  <c r="M85" i="5"/>
  <c r="K3811" i="1"/>
  <c r="J3811" i="1" s="1"/>
  <c r="O1952" i="1"/>
  <c r="P1952" i="1" s="1"/>
  <c r="K3849" i="1"/>
  <c r="J3849" i="1" s="1"/>
  <c r="J3351" i="4"/>
  <c r="I3351" i="4" s="1"/>
  <c r="O358" i="1"/>
  <c r="P358" i="1" s="1"/>
  <c r="M42" i="5"/>
  <c r="K2995" i="1"/>
  <c r="J2995" i="1" s="1"/>
  <c r="M186" i="5"/>
  <c r="J3187" i="4"/>
  <c r="I3187" i="4" s="1"/>
  <c r="J3190" i="4"/>
  <c r="I3190" i="4" s="1"/>
  <c r="O2163" i="1"/>
  <c r="P2163" i="1" s="1"/>
  <c r="O2883" i="1"/>
  <c r="P2883" i="1" s="1"/>
  <c r="M56" i="5"/>
  <c r="J3982" i="4"/>
  <c r="I3982" i="4" s="1"/>
  <c r="O2170" i="1"/>
  <c r="P2170" i="1" s="1"/>
  <c r="O1574" i="1"/>
  <c r="P1574" i="1" s="1"/>
  <c r="O2164" i="1"/>
  <c r="P2164" i="1" s="1"/>
  <c r="O2750" i="1"/>
  <c r="P2750" i="1" s="1"/>
  <c r="O3979" i="1"/>
  <c r="P3979" i="1" s="1"/>
  <c r="O398" i="1"/>
  <c r="P398" i="1" s="1"/>
  <c r="O3596" i="1"/>
  <c r="P3596" i="1" s="1"/>
  <c r="O2692" i="1"/>
  <c r="P2692" i="1" s="1"/>
  <c r="O2167" i="1"/>
  <c r="P2167" i="1" s="1"/>
  <c r="M35" i="5"/>
  <c r="K3923" i="1"/>
  <c r="J3923" i="1" s="1"/>
  <c r="O1526" i="1"/>
  <c r="P1526" i="1" s="1"/>
  <c r="O356" i="1"/>
  <c r="P356" i="1" s="1"/>
  <c r="O3320" i="1"/>
  <c r="P3320" i="1" s="1"/>
  <c r="O3314" i="1"/>
  <c r="P3314" i="1" s="1"/>
  <c r="O3318" i="1"/>
  <c r="P3318" i="1" s="1"/>
  <c r="O1206" i="1"/>
  <c r="P1206" i="1" s="1"/>
  <c r="O3316" i="1"/>
  <c r="P3316" i="1" s="1"/>
  <c r="O1198" i="1"/>
  <c r="P1198" i="1" s="1"/>
  <c r="O3312" i="1"/>
  <c r="P3312" i="1" s="1"/>
  <c r="K2893" i="1"/>
  <c r="J2893" i="1" s="1"/>
  <c r="O2886" i="1"/>
  <c r="P2886" i="1" s="1"/>
  <c r="O1534" i="1"/>
  <c r="P1534" i="1" s="1"/>
  <c r="J2992" i="4"/>
  <c r="I2992" i="4" s="1"/>
  <c r="O3960" i="1"/>
  <c r="P3960" i="1" s="1"/>
  <c r="O1572" i="1"/>
  <c r="P1572" i="1" s="1"/>
  <c r="O3686" i="1"/>
  <c r="P3686" i="1" s="1"/>
  <c r="K3789" i="1"/>
  <c r="J3789" i="1" s="1"/>
  <c r="O2510" i="1" s="1"/>
  <c r="P2510" i="1" s="1"/>
  <c r="J2578" i="4"/>
  <c r="I2578" i="4" s="1"/>
  <c r="O3440" i="1"/>
  <c r="P3440" i="1" s="1"/>
  <c r="O3952" i="1"/>
  <c r="P3952" i="1" s="1"/>
  <c r="O3428" i="1"/>
  <c r="P3428" i="1" s="1"/>
  <c r="O3684" i="1"/>
  <c r="P3684" i="1" s="1"/>
  <c r="K2963" i="1"/>
  <c r="J2963" i="1" s="1"/>
  <c r="O508" i="1" s="1"/>
  <c r="P508" i="1" s="1"/>
  <c r="K4003" i="1"/>
  <c r="J4003" i="1" s="1"/>
  <c r="O3998" i="1" s="1"/>
  <c r="P3998" i="1" s="1"/>
  <c r="O3682" i="1"/>
  <c r="P3682" i="1" s="1"/>
  <c r="O3438" i="1"/>
  <c r="P3438" i="1" s="1"/>
  <c r="O3436" i="1"/>
  <c r="P3436" i="1" s="1"/>
  <c r="O3956" i="1"/>
  <c r="P3956" i="1" s="1"/>
  <c r="P1487" i="1"/>
  <c r="K3213" i="1"/>
  <c r="J3213" i="1" s="1"/>
  <c r="O1518" i="1"/>
  <c r="P1518" i="1" s="1"/>
  <c r="J3822" i="4"/>
  <c r="I3822" i="4" s="1"/>
  <c r="K867" i="1"/>
  <c r="J867" i="1" s="1"/>
  <c r="O3211" i="1" s="1"/>
  <c r="P3211" i="1" s="1"/>
  <c r="J3226" i="4"/>
  <c r="I3226" i="4" s="1"/>
  <c r="O2260" i="1"/>
  <c r="P2260" i="1" s="1"/>
  <c r="O2724" i="1"/>
  <c r="P2724" i="1" s="1"/>
  <c r="J2880" i="4"/>
  <c r="I2880" i="4" s="1"/>
  <c r="K3683" i="1"/>
  <c r="J3683" i="1" s="1"/>
  <c r="O3659" i="1" s="1"/>
  <c r="P3659" i="1" s="1"/>
  <c r="K3539" i="1"/>
  <c r="J3539" i="1" s="1"/>
  <c r="O3538" i="1" s="1"/>
  <c r="P3538" i="1" s="1"/>
  <c r="J3206" i="4"/>
  <c r="I3206" i="4" s="1"/>
  <c r="K3819" i="1"/>
  <c r="J3819" i="1" s="1"/>
  <c r="O3824" i="1" s="1"/>
  <c r="P3824" i="1" s="1"/>
  <c r="K3587" i="1"/>
  <c r="J3587" i="1" s="1"/>
  <c r="O1918" i="1" s="1"/>
  <c r="P1918" i="1" s="1"/>
  <c r="O3670" i="1"/>
  <c r="P3670" i="1" s="1"/>
  <c r="K3821" i="1"/>
  <c r="J3821" i="1" s="1"/>
  <c r="O2732" i="1"/>
  <c r="P2732" i="1" s="1"/>
  <c r="O3688" i="1"/>
  <c r="P3688" i="1" s="1"/>
  <c r="O3652" i="1"/>
  <c r="P3652" i="1" s="1"/>
  <c r="K3795" i="1"/>
  <c r="J3795" i="1" s="1"/>
  <c r="O3678" i="1"/>
  <c r="P3678" i="1" s="1"/>
  <c r="K3141" i="1"/>
  <c r="J3141" i="1" s="1"/>
  <c r="O3145" i="1" s="1"/>
  <c r="P3145" i="1" s="1"/>
  <c r="K2885" i="1"/>
  <c r="J2885" i="1" s="1"/>
  <c r="O2885" i="1" s="1"/>
  <c r="P2885" i="1" s="1"/>
  <c r="J3217" i="4"/>
  <c r="I3217" i="4" s="1"/>
  <c r="K3219" i="1"/>
  <c r="J3219" i="1" s="1"/>
  <c r="O940" i="1" s="1"/>
  <c r="P940" i="1" s="1"/>
  <c r="O3660" i="1"/>
  <c r="P3660" i="1" s="1"/>
  <c r="O3676" i="1" l="1"/>
  <c r="P3676" i="1" s="1"/>
  <c r="J2568" i="4"/>
  <c r="I2568" i="4" s="1"/>
  <c r="J2565" i="4"/>
  <c r="I2565" i="4" s="1"/>
  <c r="K2565" i="1"/>
  <c r="J2565" i="1" s="1"/>
  <c r="K2566" i="1"/>
  <c r="J2566" i="1" s="1"/>
  <c r="K2567" i="1"/>
  <c r="J2567" i="1" s="1"/>
  <c r="J2566" i="4"/>
  <c r="I2566" i="4" s="1"/>
  <c r="J2567" i="4"/>
  <c r="I2567" i="4" s="1"/>
  <c r="K2568" i="1"/>
  <c r="J2568" i="1" s="1"/>
  <c r="K2419" i="1"/>
  <c r="J2419" i="1" s="1"/>
  <c r="J2416" i="4"/>
  <c r="I2416" i="4" s="1"/>
  <c r="J2419" i="4"/>
  <c r="I2419" i="4" s="1"/>
  <c r="J2417" i="4"/>
  <c r="I2417" i="4" s="1"/>
  <c r="K2417" i="1"/>
  <c r="J2417" i="1" s="1"/>
  <c r="K2418" i="1"/>
  <c r="J2418" i="1" s="1"/>
  <c r="K2416" i="1"/>
  <c r="J2416" i="1" s="1"/>
  <c r="J2418" i="4"/>
  <c r="I2418" i="4" s="1"/>
  <c r="O3203" i="1"/>
  <c r="P3203" i="1" s="1"/>
  <c r="O879" i="1"/>
  <c r="P879" i="1" s="1"/>
  <c r="O3205" i="1"/>
  <c r="P3205" i="1" s="1"/>
  <c r="O870" i="1"/>
  <c r="P870" i="1" s="1"/>
  <c r="O937" i="1"/>
  <c r="P937" i="1" s="1"/>
  <c r="O939" i="1"/>
  <c r="P939" i="1" s="1"/>
  <c r="O930" i="1"/>
  <c r="P930" i="1" s="1"/>
  <c r="O3224" i="1"/>
  <c r="P3224" i="1" s="1"/>
  <c r="O1787" i="1"/>
  <c r="P1787" i="1" s="1"/>
  <c r="O3540" i="1"/>
  <c r="P3540" i="1" s="1"/>
  <c r="O3594" i="1"/>
  <c r="P3594" i="1" s="1"/>
  <c r="O3593" i="1"/>
  <c r="P3593" i="1" s="1"/>
  <c r="O2577" i="1"/>
  <c r="P2577" i="1" s="1"/>
  <c r="O3819" i="1"/>
  <c r="P3819" i="1" s="1"/>
  <c r="O944" i="1"/>
  <c r="P944" i="1" s="1"/>
  <c r="O2777" i="1"/>
  <c r="P2777" i="1" s="1"/>
  <c r="O2775" i="1"/>
  <c r="P2775" i="1" s="1"/>
  <c r="O4002" i="1"/>
  <c r="P4002" i="1" s="1"/>
  <c r="O196" i="1"/>
  <c r="P196" i="1" s="1"/>
  <c r="O199" i="1"/>
  <c r="P199" i="1" s="1"/>
  <c r="K979" i="1"/>
  <c r="J979" i="1" s="1"/>
  <c r="J976" i="4"/>
  <c r="I976" i="4" s="1"/>
  <c r="J977" i="4"/>
  <c r="I977" i="4" s="1"/>
  <c r="J981" i="4"/>
  <c r="I981" i="4" s="1"/>
  <c r="J980" i="4"/>
  <c r="I980" i="4" s="1"/>
  <c r="K981" i="1"/>
  <c r="J981" i="1" s="1"/>
  <c r="J978" i="4"/>
  <c r="I978" i="4" s="1"/>
  <c r="J983" i="4"/>
  <c r="I983" i="4" s="1"/>
  <c r="K976" i="1"/>
  <c r="J976" i="1" s="1"/>
  <c r="J982" i="4"/>
  <c r="I982" i="4" s="1"/>
  <c r="K982" i="1"/>
  <c r="J982" i="1" s="1"/>
  <c r="K983" i="1"/>
  <c r="J983" i="1" s="1"/>
  <c r="K977" i="1"/>
  <c r="J977" i="1" s="1"/>
  <c r="K980" i="1"/>
  <c r="J980" i="1" s="1"/>
  <c r="J979" i="4"/>
  <c r="I979" i="4" s="1"/>
  <c r="K978" i="1"/>
  <c r="J978" i="1" s="1"/>
  <c r="O2964" i="1"/>
  <c r="P2964" i="1" s="1"/>
  <c r="O231" i="1"/>
  <c r="P231" i="1" s="1"/>
  <c r="O3545" i="1"/>
  <c r="P3545" i="1" s="1"/>
  <c r="O3544" i="1"/>
  <c r="P3544" i="1" s="1"/>
  <c r="O2825" i="1"/>
  <c r="P2825" i="1" s="1"/>
  <c r="O2509" i="1"/>
  <c r="P2509" i="1" s="1"/>
  <c r="O3790" i="1"/>
  <c r="P3790" i="1" s="1"/>
  <c r="O3673" i="1"/>
  <c r="P3673" i="1" s="1"/>
  <c r="O2239" i="1"/>
  <c r="P2239" i="1" s="1"/>
  <c r="O2256" i="1"/>
  <c r="P2256" i="1" s="1"/>
  <c r="O2243" i="1"/>
  <c r="P2243" i="1" s="1"/>
  <c r="O3658" i="1"/>
  <c r="P3658" i="1" s="1"/>
  <c r="O3685" i="1"/>
  <c r="P3685" i="1" s="1"/>
  <c r="O3689" i="1"/>
  <c r="P3689" i="1" s="1"/>
  <c r="O3663" i="1"/>
  <c r="P3663" i="1" s="1"/>
  <c r="K1411" i="1"/>
  <c r="J1411" i="1" s="1"/>
  <c r="K1412" i="1"/>
  <c r="J1412" i="1" s="1"/>
  <c r="K1395" i="1"/>
  <c r="J1395" i="1" s="1"/>
  <c r="K1405" i="1"/>
  <c r="J1405" i="1" s="1"/>
  <c r="J1404" i="4"/>
  <c r="I1404" i="4" s="1"/>
  <c r="J1406" i="4"/>
  <c r="I1406" i="4" s="1"/>
  <c r="K1397" i="1"/>
  <c r="J1397" i="1" s="1"/>
  <c r="J1396" i="4"/>
  <c r="I1396" i="4" s="1"/>
  <c r="J1412" i="4"/>
  <c r="I1412" i="4" s="1"/>
  <c r="J1398" i="4"/>
  <c r="I1398" i="4" s="1"/>
  <c r="J1400" i="4"/>
  <c r="I1400" i="4" s="1"/>
  <c r="J1397" i="4"/>
  <c r="I1397" i="4" s="1"/>
  <c r="J1402" i="4"/>
  <c r="I1402" i="4" s="1"/>
  <c r="J1408" i="4"/>
  <c r="I1408" i="4" s="1"/>
  <c r="J1411" i="4"/>
  <c r="I1411" i="4" s="1"/>
  <c r="J1401" i="4"/>
  <c r="I1401" i="4" s="1"/>
  <c r="K1406" i="1"/>
  <c r="J1406" i="1" s="1"/>
  <c r="K1393" i="1"/>
  <c r="J1393" i="1" s="1"/>
  <c r="J1410" i="4"/>
  <c r="I1410" i="4" s="1"/>
  <c r="K1409" i="1"/>
  <c r="J1409" i="1" s="1"/>
  <c r="K1396" i="1"/>
  <c r="J1396" i="1" s="1"/>
  <c r="K1399" i="1"/>
  <c r="J1399" i="1" s="1"/>
  <c r="K1401" i="1"/>
  <c r="J1401" i="1" s="1"/>
  <c r="K1404" i="1"/>
  <c r="J1404" i="1" s="1"/>
  <c r="J1405" i="4"/>
  <c r="I1405" i="4" s="1"/>
  <c r="K1407" i="1"/>
  <c r="J1407" i="1" s="1"/>
  <c r="K1394" i="1"/>
  <c r="J1394" i="1" s="1"/>
  <c r="J1403" i="4"/>
  <c r="I1403" i="4" s="1"/>
  <c r="J1393" i="4"/>
  <c r="I1393" i="4" s="1"/>
  <c r="K1402" i="1"/>
  <c r="J1402" i="1" s="1"/>
  <c r="J1407" i="4"/>
  <c r="I1407" i="4" s="1"/>
  <c r="J1399" i="4"/>
  <c r="I1399" i="4" s="1"/>
  <c r="K1400" i="1"/>
  <c r="J1400" i="1" s="1"/>
  <c r="K1410" i="1"/>
  <c r="J1410" i="1" s="1"/>
  <c r="J1409" i="4"/>
  <c r="I1409" i="4" s="1"/>
  <c r="K1408" i="1"/>
  <c r="J1408" i="1" s="1"/>
  <c r="J1394" i="4"/>
  <c r="I1394" i="4" s="1"/>
  <c r="J1395" i="4"/>
  <c r="I1395" i="4" s="1"/>
  <c r="K1398" i="1"/>
  <c r="J1398" i="1" s="1"/>
  <c r="K1403" i="1"/>
  <c r="J1403" i="1" s="1"/>
  <c r="K525" i="1"/>
  <c r="J525" i="1" s="1"/>
  <c r="J528" i="4"/>
  <c r="I528" i="4" s="1"/>
  <c r="J524" i="4"/>
  <c r="I524" i="4" s="1"/>
  <c r="J527" i="4"/>
  <c r="I527" i="4" s="1"/>
  <c r="K528" i="1"/>
  <c r="J528" i="1" s="1"/>
  <c r="J525" i="4"/>
  <c r="I525" i="4" s="1"/>
  <c r="K526" i="1"/>
  <c r="J526" i="1" s="1"/>
  <c r="K524" i="1"/>
  <c r="J524" i="1" s="1"/>
  <c r="J526" i="4"/>
  <c r="I526" i="4" s="1"/>
  <c r="K527" i="1"/>
  <c r="J527" i="1" s="1"/>
  <c r="J728" i="4"/>
  <c r="I728" i="4" s="1"/>
  <c r="K728" i="1"/>
  <c r="J728" i="1" s="1"/>
  <c r="J1886" i="4"/>
  <c r="I1886" i="4" s="1"/>
  <c r="J1889" i="4"/>
  <c r="I1889" i="4" s="1"/>
  <c r="K1888" i="1"/>
  <c r="J1888" i="1" s="1"/>
  <c r="J1887" i="4"/>
  <c r="I1887" i="4" s="1"/>
  <c r="K1886" i="1"/>
  <c r="J1886" i="1" s="1"/>
  <c r="J1888" i="4"/>
  <c r="I1888" i="4" s="1"/>
  <c r="K1887" i="1"/>
  <c r="J1887" i="1" s="1"/>
  <c r="K1889" i="1"/>
  <c r="J1889" i="1" s="1"/>
  <c r="K102" i="1"/>
  <c r="J102" i="1" s="1"/>
  <c r="J102" i="4"/>
  <c r="I102" i="4" s="1"/>
  <c r="O936" i="1"/>
  <c r="P936" i="1" s="1"/>
  <c r="O932" i="1"/>
  <c r="P932" i="1" s="1"/>
  <c r="O3668" i="1"/>
  <c r="P3668" i="1" s="1"/>
  <c r="J2735" i="4"/>
  <c r="I2735" i="4" s="1"/>
  <c r="K2735" i="1"/>
  <c r="J2735" i="1" s="1"/>
  <c r="K2736" i="1"/>
  <c r="J2736" i="1" s="1"/>
  <c r="K2737" i="1"/>
  <c r="J2737" i="1" s="1"/>
  <c r="J2736" i="4"/>
  <c r="I2736" i="4" s="1"/>
  <c r="J2737" i="4"/>
  <c r="I2737" i="4" s="1"/>
  <c r="O511" i="1"/>
  <c r="P511" i="1" s="1"/>
  <c r="O2968" i="1"/>
  <c r="P2968" i="1" s="1"/>
  <c r="O2270" i="1"/>
  <c r="P2270" i="1" s="1"/>
  <c r="O2262" i="1"/>
  <c r="P2262" i="1" s="1"/>
  <c r="O2252" i="1"/>
  <c r="P2252" i="1" s="1"/>
  <c r="O2236" i="1"/>
  <c r="P2236" i="1" s="1"/>
  <c r="O2228" i="1"/>
  <c r="P2228" i="1" s="1"/>
  <c r="J2753" i="4"/>
  <c r="I2753" i="4" s="1"/>
  <c r="J2751" i="4"/>
  <c r="I2751" i="4" s="1"/>
  <c r="K2751" i="1"/>
  <c r="J2751" i="1" s="1"/>
  <c r="J2752" i="4"/>
  <c r="I2752" i="4" s="1"/>
  <c r="K2754" i="1"/>
  <c r="J2754" i="1" s="1"/>
  <c r="J2754" i="4"/>
  <c r="I2754" i="4" s="1"/>
  <c r="K2753" i="1"/>
  <c r="J2753" i="1" s="1"/>
  <c r="K2752" i="1"/>
  <c r="J2752" i="1" s="1"/>
  <c r="K563" i="1"/>
  <c r="J563" i="1" s="1"/>
  <c r="K565" i="1"/>
  <c r="J565" i="1" s="1"/>
  <c r="J562" i="4"/>
  <c r="I562" i="4" s="1"/>
  <c r="J567" i="4"/>
  <c r="I567" i="4" s="1"/>
  <c r="J571" i="4"/>
  <c r="I571" i="4" s="1"/>
  <c r="J565" i="4"/>
  <c r="I565" i="4" s="1"/>
  <c r="J569" i="4"/>
  <c r="I569" i="4" s="1"/>
  <c r="J568" i="4"/>
  <c r="I568" i="4" s="1"/>
  <c r="J563" i="4"/>
  <c r="I563" i="4" s="1"/>
  <c r="J566" i="4"/>
  <c r="I566" i="4" s="1"/>
  <c r="K567" i="1"/>
  <c r="J567" i="1" s="1"/>
  <c r="J564" i="4"/>
  <c r="I564" i="4" s="1"/>
  <c r="K562" i="1"/>
  <c r="J562" i="1" s="1"/>
  <c r="K571" i="1"/>
  <c r="J571" i="1" s="1"/>
  <c r="K564" i="1"/>
  <c r="J564" i="1" s="1"/>
  <c r="K570" i="1"/>
  <c r="J570" i="1" s="1"/>
  <c r="J570" i="4"/>
  <c r="I570" i="4" s="1"/>
  <c r="K568" i="1"/>
  <c r="J568" i="1" s="1"/>
  <c r="K569" i="1"/>
  <c r="J569" i="1" s="1"/>
  <c r="K566" i="1"/>
  <c r="J566" i="1" s="1"/>
  <c r="J2442" i="4"/>
  <c r="I2442" i="4" s="1"/>
  <c r="J2441" i="4"/>
  <c r="I2441" i="4" s="1"/>
  <c r="K2441" i="1"/>
  <c r="J2441" i="1" s="1"/>
  <c r="K2442" i="1"/>
  <c r="J2442" i="1" s="1"/>
  <c r="K1299" i="1"/>
  <c r="J1299" i="1" s="1"/>
  <c r="K1331" i="1"/>
  <c r="J1331" i="1" s="1"/>
  <c r="K1325" i="1"/>
  <c r="J1325" i="1" s="1"/>
  <c r="K1315" i="1"/>
  <c r="J1315" i="1" s="1"/>
  <c r="K1317" i="1"/>
  <c r="J1317" i="1" s="1"/>
  <c r="J1321" i="4"/>
  <c r="I1321" i="4" s="1"/>
  <c r="K1309" i="1"/>
  <c r="J1309" i="1" s="1"/>
  <c r="K1333" i="1"/>
  <c r="J1333" i="1" s="1"/>
  <c r="J1308" i="4"/>
  <c r="I1308" i="4" s="1"/>
  <c r="J1324" i="4"/>
  <c r="I1324" i="4" s="1"/>
  <c r="J1294" i="4"/>
  <c r="I1294" i="4" s="1"/>
  <c r="J1310" i="4"/>
  <c r="I1310" i="4" s="1"/>
  <c r="J1326" i="4"/>
  <c r="I1326" i="4" s="1"/>
  <c r="J1339" i="4"/>
  <c r="I1339" i="4" s="1"/>
  <c r="J1317" i="4"/>
  <c r="I1317" i="4" s="1"/>
  <c r="K1316" i="1"/>
  <c r="J1316" i="1" s="1"/>
  <c r="K1301" i="1"/>
  <c r="J1301" i="1" s="1"/>
  <c r="J1300" i="4"/>
  <c r="I1300" i="4" s="1"/>
  <c r="J1316" i="4"/>
  <c r="I1316" i="4" s="1"/>
  <c r="J1332" i="4"/>
  <c r="I1332" i="4" s="1"/>
  <c r="J1327" i="4"/>
  <c r="I1327" i="4" s="1"/>
  <c r="J1302" i="4"/>
  <c r="I1302" i="4" s="1"/>
  <c r="J1318" i="4"/>
  <c r="I1318" i="4" s="1"/>
  <c r="J1334" i="4"/>
  <c r="I1334" i="4" s="1"/>
  <c r="J1304" i="4"/>
  <c r="I1304" i="4" s="1"/>
  <c r="J1320" i="4"/>
  <c r="I1320" i="4" s="1"/>
  <c r="J1336" i="4"/>
  <c r="I1336" i="4" s="1"/>
  <c r="J1306" i="4"/>
  <c r="I1306" i="4" s="1"/>
  <c r="J1322" i="4"/>
  <c r="I1322" i="4" s="1"/>
  <c r="J1338" i="4"/>
  <c r="I1338" i="4" s="1"/>
  <c r="J1323" i="4"/>
  <c r="I1323" i="4" s="1"/>
  <c r="J1311" i="4"/>
  <c r="I1311" i="4" s="1"/>
  <c r="J1309" i="4"/>
  <c r="I1309" i="4" s="1"/>
  <c r="K1319" i="1"/>
  <c r="J1319" i="1" s="1"/>
  <c r="K1296" i="1"/>
  <c r="J1296" i="1" s="1"/>
  <c r="K1306" i="1"/>
  <c r="J1306" i="1" s="1"/>
  <c r="J1299" i="4"/>
  <c r="I1299" i="4" s="1"/>
  <c r="K1327" i="1"/>
  <c r="J1327" i="1" s="1"/>
  <c r="K1304" i="1"/>
  <c r="J1304" i="1" s="1"/>
  <c r="K1314" i="1"/>
  <c r="J1314" i="1" s="1"/>
  <c r="K1307" i="1"/>
  <c r="J1307" i="1" s="1"/>
  <c r="J1296" i="4"/>
  <c r="I1296" i="4" s="1"/>
  <c r="J1315" i="4"/>
  <c r="I1315" i="4" s="1"/>
  <c r="J1303" i="4"/>
  <c r="I1303" i="4" s="1"/>
  <c r="K1294" i="1"/>
  <c r="J1294" i="1" s="1"/>
  <c r="K1335" i="1"/>
  <c r="J1335" i="1" s="1"/>
  <c r="K1312" i="1"/>
  <c r="J1312" i="1" s="1"/>
  <c r="K1322" i="1"/>
  <c r="J1322" i="1" s="1"/>
  <c r="K1323" i="1"/>
  <c r="J1323" i="1" s="1"/>
  <c r="K1297" i="1"/>
  <c r="J1297" i="1" s="1"/>
  <c r="J1298" i="4"/>
  <c r="I1298" i="4" s="1"/>
  <c r="J1331" i="4"/>
  <c r="I1331" i="4" s="1"/>
  <c r="J1313" i="4"/>
  <c r="I1313" i="4" s="1"/>
  <c r="J1335" i="4"/>
  <c r="I1335" i="4" s="1"/>
  <c r="K1302" i="1"/>
  <c r="J1302" i="1" s="1"/>
  <c r="J1329" i="4"/>
  <c r="I1329" i="4" s="1"/>
  <c r="J1319" i="4"/>
  <c r="I1319" i="4" s="1"/>
  <c r="K1320" i="1"/>
  <c r="J1320" i="1" s="1"/>
  <c r="K1330" i="1"/>
  <c r="J1330" i="1" s="1"/>
  <c r="K1339" i="1"/>
  <c r="J1339" i="1" s="1"/>
  <c r="K1313" i="1"/>
  <c r="J1313" i="1" s="1"/>
  <c r="K1332" i="1"/>
  <c r="J1332" i="1" s="1"/>
  <c r="J1312" i="4"/>
  <c r="I1312" i="4" s="1"/>
  <c r="K1310" i="1"/>
  <c r="J1310" i="1" s="1"/>
  <c r="K1328" i="1"/>
  <c r="J1328" i="1" s="1"/>
  <c r="K1338" i="1"/>
  <c r="J1338" i="1" s="1"/>
  <c r="K1305" i="1"/>
  <c r="J1305" i="1" s="1"/>
  <c r="K1308" i="1"/>
  <c r="J1308" i="1" s="1"/>
  <c r="K1329" i="1"/>
  <c r="J1329" i="1" s="1"/>
  <c r="K1300" i="1"/>
  <c r="J1300" i="1" s="1"/>
  <c r="J1314" i="4"/>
  <c r="I1314" i="4" s="1"/>
  <c r="J1305" i="4"/>
  <c r="I1305" i="4" s="1"/>
  <c r="J1325" i="4"/>
  <c r="I1325" i="4" s="1"/>
  <c r="K1318" i="1"/>
  <c r="J1318" i="1" s="1"/>
  <c r="K1295" i="1"/>
  <c r="J1295" i="1" s="1"/>
  <c r="K1336" i="1"/>
  <c r="J1336" i="1" s="1"/>
  <c r="K1321" i="1"/>
  <c r="J1321" i="1" s="1"/>
  <c r="J1297" i="4"/>
  <c r="I1297" i="4" s="1"/>
  <c r="K1324" i="1"/>
  <c r="J1324" i="1" s="1"/>
  <c r="J1328" i="4"/>
  <c r="I1328" i="4" s="1"/>
  <c r="J1301" i="4"/>
  <c r="I1301" i="4" s="1"/>
  <c r="J1337" i="4"/>
  <c r="I1337" i="4" s="1"/>
  <c r="K1326" i="1"/>
  <c r="J1326" i="1" s="1"/>
  <c r="K1303" i="1"/>
  <c r="J1303" i="1" s="1"/>
  <c r="K1337" i="1"/>
  <c r="J1337" i="1" s="1"/>
  <c r="J1330" i="4"/>
  <c r="I1330" i="4" s="1"/>
  <c r="J1307" i="4"/>
  <c r="I1307" i="4" s="1"/>
  <c r="J1333" i="4"/>
  <c r="I1333" i="4" s="1"/>
  <c r="J1295" i="4"/>
  <c r="I1295" i="4" s="1"/>
  <c r="K1334" i="1"/>
  <c r="J1334" i="1" s="1"/>
  <c r="K1311" i="1"/>
  <c r="J1311" i="1" s="1"/>
  <c r="K1298" i="1"/>
  <c r="J1298" i="1" s="1"/>
  <c r="K2611" i="1"/>
  <c r="J2611" i="1" s="1"/>
  <c r="K2605" i="1"/>
  <c r="J2605" i="1" s="1"/>
  <c r="J2611" i="4"/>
  <c r="I2611" i="4" s="1"/>
  <c r="J2612" i="4"/>
  <c r="I2612" i="4" s="1"/>
  <c r="J2609" i="4"/>
  <c r="I2609" i="4" s="1"/>
  <c r="J2601" i="4"/>
  <c r="I2601" i="4" s="1"/>
  <c r="J2604" i="4"/>
  <c r="I2604" i="4" s="1"/>
  <c r="J2603" i="4"/>
  <c r="I2603" i="4" s="1"/>
  <c r="K2607" i="1"/>
  <c r="J2607" i="1" s="1"/>
  <c r="J2606" i="4"/>
  <c r="I2606" i="4" s="1"/>
  <c r="K2602" i="1"/>
  <c r="J2602" i="1" s="1"/>
  <c r="K2603" i="1"/>
  <c r="J2603" i="1" s="1"/>
  <c r="K2610" i="1"/>
  <c r="J2610" i="1" s="1"/>
  <c r="J2602" i="4"/>
  <c r="I2602" i="4" s="1"/>
  <c r="K2612" i="1"/>
  <c r="J2612" i="1" s="1"/>
  <c r="J2607" i="4"/>
  <c r="I2607" i="4" s="1"/>
  <c r="K2608" i="1"/>
  <c r="J2608" i="1" s="1"/>
  <c r="J2605" i="4"/>
  <c r="I2605" i="4" s="1"/>
  <c r="K2609" i="1"/>
  <c r="J2609" i="1" s="1"/>
  <c r="J2610" i="4"/>
  <c r="I2610" i="4" s="1"/>
  <c r="J2608" i="4"/>
  <c r="I2608" i="4" s="1"/>
  <c r="K2601" i="1"/>
  <c r="J2601" i="1" s="1"/>
  <c r="K2604" i="1"/>
  <c r="J2604" i="1" s="1"/>
  <c r="K2606" i="1"/>
  <c r="J2606" i="1" s="1"/>
  <c r="O3146" i="1"/>
  <c r="P3146" i="1" s="1"/>
  <c r="O112" i="1"/>
  <c r="P112" i="1" s="1"/>
  <c r="O108" i="1"/>
  <c r="P108" i="1" s="1"/>
  <c r="O2971" i="1"/>
  <c r="P2971" i="1" s="1"/>
  <c r="O2966" i="1"/>
  <c r="P2966" i="1" s="1"/>
  <c r="O2749" i="1"/>
  <c r="P2749" i="1" s="1"/>
  <c r="O3201" i="1"/>
  <c r="P3201" i="1" s="1"/>
  <c r="O876" i="1"/>
  <c r="P876" i="1" s="1"/>
  <c r="O3206" i="1"/>
  <c r="P3206" i="1" s="1"/>
  <c r="O3208" i="1"/>
  <c r="P3208" i="1" s="1"/>
  <c r="O931" i="1"/>
  <c r="P931" i="1" s="1"/>
  <c r="O3219" i="1"/>
  <c r="P3219" i="1" s="1"/>
  <c r="O3234" i="1"/>
  <c r="P3234" i="1" s="1"/>
  <c r="O3218" i="1"/>
  <c r="P3218" i="1" s="1"/>
  <c r="O1788" i="1"/>
  <c r="P1788" i="1" s="1"/>
  <c r="O1919" i="1"/>
  <c r="P1919" i="1" s="1"/>
  <c r="O1923" i="1"/>
  <c r="P1923" i="1" s="1"/>
  <c r="O3590" i="1"/>
  <c r="P3590" i="1" s="1"/>
  <c r="O2581" i="1"/>
  <c r="P2581" i="1" s="1"/>
  <c r="O3822" i="1"/>
  <c r="P3822" i="1" s="1"/>
  <c r="K493" i="1"/>
  <c r="J493" i="1" s="1"/>
  <c r="J496" i="4"/>
  <c r="I496" i="4" s="1"/>
  <c r="J497" i="4"/>
  <c r="I497" i="4" s="1"/>
  <c r="J495" i="4"/>
  <c r="I495" i="4" s="1"/>
  <c r="J493" i="4"/>
  <c r="I493" i="4" s="1"/>
  <c r="J494" i="4"/>
  <c r="I494" i="4" s="1"/>
  <c r="K497" i="1"/>
  <c r="J497" i="1" s="1"/>
  <c r="K495" i="1"/>
  <c r="J495" i="1" s="1"/>
  <c r="K496" i="1"/>
  <c r="J496" i="1" s="1"/>
  <c r="K494" i="1"/>
  <c r="J494" i="1" s="1"/>
  <c r="O2781" i="1"/>
  <c r="P2781" i="1" s="1"/>
  <c r="O3999" i="1"/>
  <c r="P3999" i="1" s="1"/>
  <c r="O2780" i="1"/>
  <c r="P2780" i="1" s="1"/>
  <c r="O2857" i="1"/>
  <c r="P2857" i="1" s="1"/>
  <c r="O198" i="1"/>
  <c r="P198" i="1" s="1"/>
  <c r="O2963" i="1"/>
  <c r="P2963" i="1" s="1"/>
  <c r="O230" i="1"/>
  <c r="P230" i="1" s="1"/>
  <c r="O3543" i="1"/>
  <c r="P3543" i="1" s="1"/>
  <c r="O3542" i="1"/>
  <c r="P3542" i="1" s="1"/>
  <c r="O113" i="1"/>
  <c r="P113" i="1" s="1"/>
  <c r="O111" i="1"/>
  <c r="P111" i="1" s="1"/>
  <c r="O3789" i="1"/>
  <c r="P3789" i="1" s="1"/>
  <c r="O3795" i="1"/>
  <c r="P3795" i="1" s="1"/>
  <c r="O2237" i="1"/>
  <c r="P2237" i="1" s="1"/>
  <c r="O2261" i="1"/>
  <c r="P2261" i="1" s="1"/>
  <c r="O3675" i="1"/>
  <c r="P3675" i="1" s="1"/>
  <c r="O2266" i="1"/>
  <c r="P2266" i="1" s="1"/>
  <c r="O3679" i="1"/>
  <c r="P3679" i="1" s="1"/>
  <c r="O2255" i="1"/>
  <c r="P2255" i="1" s="1"/>
  <c r="O2227" i="1"/>
  <c r="P2227" i="1" s="1"/>
  <c r="O2231" i="1"/>
  <c r="P2231" i="1" s="1"/>
  <c r="O3672" i="1"/>
  <c r="P3672" i="1" s="1"/>
  <c r="J950" i="4"/>
  <c r="I950" i="4" s="1"/>
  <c r="K949" i="1"/>
  <c r="J949" i="1" s="1"/>
  <c r="J949" i="4"/>
  <c r="I949" i="4" s="1"/>
  <c r="K951" i="1"/>
  <c r="J951" i="1" s="1"/>
  <c r="J951" i="4"/>
  <c r="I951" i="4" s="1"/>
  <c r="K950" i="1"/>
  <c r="J950" i="1" s="1"/>
  <c r="K499" i="1"/>
  <c r="J499" i="1" s="1"/>
  <c r="J503" i="4"/>
  <c r="I503" i="4" s="1"/>
  <c r="J502" i="4"/>
  <c r="I502" i="4" s="1"/>
  <c r="J501" i="4"/>
  <c r="I501" i="4" s="1"/>
  <c r="J498" i="4"/>
  <c r="I498" i="4" s="1"/>
  <c r="J500" i="4"/>
  <c r="I500" i="4" s="1"/>
  <c r="K501" i="1"/>
  <c r="J501" i="1" s="1"/>
  <c r="J505" i="4"/>
  <c r="I505" i="4" s="1"/>
  <c r="J499" i="4"/>
  <c r="I499" i="4" s="1"/>
  <c r="J504" i="4"/>
  <c r="I504" i="4" s="1"/>
  <c r="K503" i="1"/>
  <c r="J503" i="1" s="1"/>
  <c r="K505" i="1"/>
  <c r="J505" i="1" s="1"/>
  <c r="K498" i="1"/>
  <c r="J498" i="1" s="1"/>
  <c r="K504" i="1"/>
  <c r="J504" i="1" s="1"/>
  <c r="K500" i="1"/>
  <c r="J500" i="1" s="1"/>
  <c r="K502" i="1"/>
  <c r="J502" i="1" s="1"/>
  <c r="O3680" i="1"/>
  <c r="P3680" i="1" s="1"/>
  <c r="O3143" i="1"/>
  <c r="P3143" i="1" s="1"/>
  <c r="O3934" i="1"/>
  <c r="P3934" i="1" s="1"/>
  <c r="O3935" i="1"/>
  <c r="P3935" i="1" s="1"/>
  <c r="O3933" i="1"/>
  <c r="P3933" i="1" s="1"/>
  <c r="O3142" i="1"/>
  <c r="P3142" i="1" s="1"/>
  <c r="J2651" i="4"/>
  <c r="I2651" i="4" s="1"/>
  <c r="J2641" i="4"/>
  <c r="I2641" i="4" s="1"/>
  <c r="K2643" i="1"/>
  <c r="J2643" i="1" s="1"/>
  <c r="K2645" i="1"/>
  <c r="J2645" i="1" s="1"/>
  <c r="J2647" i="4"/>
  <c r="I2647" i="4" s="1"/>
  <c r="J2643" i="4"/>
  <c r="I2643" i="4" s="1"/>
  <c r="J2649" i="4"/>
  <c r="I2649" i="4" s="1"/>
  <c r="K2640" i="1"/>
  <c r="J2640" i="1" s="1"/>
  <c r="K2650" i="1"/>
  <c r="J2650" i="1" s="1"/>
  <c r="K2649" i="1"/>
  <c r="J2649" i="1" s="1"/>
  <c r="J2642" i="4"/>
  <c r="I2642" i="4" s="1"/>
  <c r="K2648" i="1"/>
  <c r="J2648" i="1" s="1"/>
  <c r="J2645" i="4"/>
  <c r="I2645" i="4" s="1"/>
  <c r="J2650" i="4"/>
  <c r="I2650" i="4" s="1"/>
  <c r="K2644" i="1"/>
  <c r="J2644" i="1" s="1"/>
  <c r="K2646" i="1"/>
  <c r="J2646" i="1" s="1"/>
  <c r="J2640" i="4"/>
  <c r="I2640" i="4" s="1"/>
  <c r="J2648" i="4"/>
  <c r="I2648" i="4" s="1"/>
  <c r="K2651" i="1"/>
  <c r="J2651" i="1" s="1"/>
  <c r="K2647" i="1"/>
  <c r="J2647" i="1" s="1"/>
  <c r="J2644" i="4"/>
  <c r="I2644" i="4" s="1"/>
  <c r="K2641" i="1"/>
  <c r="J2641" i="1" s="1"/>
  <c r="J2646" i="4"/>
  <c r="I2646" i="4" s="1"/>
  <c r="K2642" i="1"/>
  <c r="J2642" i="1" s="1"/>
  <c r="O513" i="1"/>
  <c r="P513" i="1" s="1"/>
  <c r="O2970" i="1"/>
  <c r="P2970" i="1" s="1"/>
  <c r="O867" i="1"/>
  <c r="P867" i="1" s="1"/>
  <c r="O877" i="1"/>
  <c r="P877" i="1" s="1"/>
  <c r="O3214" i="1"/>
  <c r="P3214" i="1" s="1"/>
  <c r="O3212" i="1"/>
  <c r="P3212" i="1" s="1"/>
  <c r="O945" i="1"/>
  <c r="P945" i="1" s="1"/>
  <c r="O942" i="1"/>
  <c r="P942" i="1" s="1"/>
  <c r="O938" i="1"/>
  <c r="P938" i="1" s="1"/>
  <c r="O3222" i="1"/>
  <c r="P3222" i="1" s="1"/>
  <c r="O1790" i="1"/>
  <c r="P1790" i="1" s="1"/>
  <c r="O3587" i="1"/>
  <c r="P3587" i="1" s="1"/>
  <c r="O3591" i="1"/>
  <c r="P3591" i="1" s="1"/>
  <c r="O3592" i="1"/>
  <c r="P3592" i="1" s="1"/>
  <c r="O2578" i="1"/>
  <c r="P2578" i="1" s="1"/>
  <c r="O2580" i="1"/>
  <c r="P2580" i="1" s="1"/>
  <c r="J1577" i="4"/>
  <c r="I1577" i="4" s="1"/>
  <c r="K1581" i="1"/>
  <c r="J1581" i="1" s="1"/>
  <c r="J1580" i="4"/>
  <c r="I1580" i="4" s="1"/>
  <c r="J1582" i="4"/>
  <c r="I1582" i="4" s="1"/>
  <c r="J1583" i="4"/>
  <c r="I1583" i="4" s="1"/>
  <c r="J1578" i="4"/>
  <c r="I1578" i="4" s="1"/>
  <c r="J1581" i="4"/>
  <c r="I1581" i="4" s="1"/>
  <c r="K1583" i="1"/>
  <c r="J1583" i="1" s="1"/>
  <c r="K1578" i="1"/>
  <c r="J1578" i="1" s="1"/>
  <c r="K1579" i="1"/>
  <c r="J1579" i="1" s="1"/>
  <c r="K1586" i="1"/>
  <c r="J1586" i="1" s="1"/>
  <c r="J1584" i="4"/>
  <c r="I1584" i="4" s="1"/>
  <c r="K1584" i="1"/>
  <c r="J1584" i="1" s="1"/>
  <c r="K1585" i="1"/>
  <c r="J1585" i="1" s="1"/>
  <c r="J1586" i="4"/>
  <c r="I1586" i="4" s="1"/>
  <c r="K1577" i="1"/>
  <c r="J1577" i="1" s="1"/>
  <c r="K1580" i="1"/>
  <c r="J1580" i="1" s="1"/>
  <c r="K1582" i="1"/>
  <c r="J1582" i="1" s="1"/>
  <c r="J1579" i="4"/>
  <c r="I1579" i="4" s="1"/>
  <c r="J1585" i="4"/>
  <c r="I1585" i="4" s="1"/>
  <c r="O2785" i="1"/>
  <c r="P2785" i="1" s="1"/>
  <c r="O4009" i="1"/>
  <c r="P4009" i="1" s="1"/>
  <c r="O4000" i="1"/>
  <c r="P4000" i="1" s="1"/>
  <c r="O2861" i="1"/>
  <c r="P2861" i="1" s="1"/>
  <c r="O2860" i="1"/>
  <c r="P2860" i="1" s="1"/>
  <c r="O506" i="1"/>
  <c r="P506" i="1" s="1"/>
  <c r="O2882" i="1"/>
  <c r="P2882" i="1" s="1"/>
  <c r="O3541" i="1"/>
  <c r="P3541" i="1" s="1"/>
  <c r="O2829" i="1"/>
  <c r="P2829" i="1" s="1"/>
  <c r="O2831" i="1"/>
  <c r="P2831" i="1" s="1"/>
  <c r="O3793" i="1"/>
  <c r="P3793" i="1" s="1"/>
  <c r="O2508" i="1"/>
  <c r="P2508" i="1" s="1"/>
  <c r="O3649" i="1"/>
  <c r="P3649" i="1" s="1"/>
  <c r="O3677" i="1"/>
  <c r="P3677" i="1" s="1"/>
  <c r="O2233" i="1"/>
  <c r="P2233" i="1" s="1"/>
  <c r="O2232" i="1"/>
  <c r="P2232" i="1" s="1"/>
  <c r="O2264" i="1"/>
  <c r="P2264" i="1" s="1"/>
  <c r="O3651" i="1"/>
  <c r="P3651" i="1" s="1"/>
  <c r="O2259" i="1"/>
  <c r="P2259" i="1" s="1"/>
  <c r="O2263" i="1"/>
  <c r="P2263" i="1" s="1"/>
  <c r="O3666" i="1"/>
  <c r="P3666" i="1" s="1"/>
  <c r="K821" i="1"/>
  <c r="J821" i="1" s="1"/>
  <c r="K819" i="1"/>
  <c r="J819" i="1" s="1"/>
  <c r="J820" i="4"/>
  <c r="I820" i="4" s="1"/>
  <c r="J825" i="4"/>
  <c r="I825" i="4" s="1"/>
  <c r="J826" i="4"/>
  <c r="I826" i="4" s="1"/>
  <c r="J823" i="4"/>
  <c r="I823" i="4" s="1"/>
  <c r="J822" i="4"/>
  <c r="I822" i="4" s="1"/>
  <c r="J827" i="4"/>
  <c r="I827" i="4" s="1"/>
  <c r="K823" i="1"/>
  <c r="J823" i="1" s="1"/>
  <c r="K827" i="1"/>
  <c r="J827" i="1" s="1"/>
  <c r="K820" i="1"/>
  <c r="J820" i="1" s="1"/>
  <c r="K826" i="1"/>
  <c r="J826" i="1" s="1"/>
  <c r="J824" i="4"/>
  <c r="I824" i="4" s="1"/>
  <c r="J819" i="4"/>
  <c r="I819" i="4" s="1"/>
  <c r="K824" i="1"/>
  <c r="J824" i="1" s="1"/>
  <c r="J821" i="4"/>
  <c r="I821" i="4" s="1"/>
  <c r="K825" i="1"/>
  <c r="J825" i="1" s="1"/>
  <c r="K822" i="1"/>
  <c r="J822" i="1" s="1"/>
  <c r="K1365" i="1"/>
  <c r="J1365" i="1" s="1"/>
  <c r="J1364" i="4"/>
  <c r="I1364" i="4" s="1"/>
  <c r="J1365" i="4"/>
  <c r="I1365" i="4" s="1"/>
  <c r="J1366" i="4"/>
  <c r="I1366" i="4" s="1"/>
  <c r="J1368" i="4"/>
  <c r="I1368" i="4" s="1"/>
  <c r="J1370" i="4"/>
  <c r="I1370" i="4" s="1"/>
  <c r="K1370" i="1"/>
  <c r="J1370" i="1" s="1"/>
  <c r="K1369" i="1"/>
  <c r="J1369" i="1" s="1"/>
  <c r="K1368" i="1"/>
  <c r="J1368" i="1" s="1"/>
  <c r="J1371" i="4"/>
  <c r="I1371" i="4" s="1"/>
  <c r="K1364" i="1"/>
  <c r="J1364" i="1" s="1"/>
  <c r="K1366" i="1"/>
  <c r="J1366" i="1" s="1"/>
  <c r="J1367" i="4"/>
  <c r="I1367" i="4" s="1"/>
  <c r="K1371" i="1"/>
  <c r="J1371" i="1" s="1"/>
  <c r="K1367" i="1"/>
  <c r="J1367" i="1" s="1"/>
  <c r="J1369" i="4"/>
  <c r="I1369" i="4" s="1"/>
  <c r="J521" i="4"/>
  <c r="I521" i="4" s="1"/>
  <c r="J523" i="4"/>
  <c r="I523" i="4" s="1"/>
  <c r="J522" i="4"/>
  <c r="I522" i="4" s="1"/>
  <c r="J519" i="4"/>
  <c r="I519" i="4" s="1"/>
  <c r="J520" i="4"/>
  <c r="I520" i="4" s="1"/>
  <c r="K523" i="1"/>
  <c r="J523" i="1" s="1"/>
  <c r="K521" i="1"/>
  <c r="J521" i="1" s="1"/>
  <c r="K519" i="1"/>
  <c r="J519" i="1" s="1"/>
  <c r="K522" i="1"/>
  <c r="J522" i="1" s="1"/>
  <c r="K520" i="1"/>
  <c r="J520" i="1" s="1"/>
  <c r="K787" i="1"/>
  <c r="J787" i="1" s="1"/>
  <c r="J789" i="4"/>
  <c r="I789" i="4" s="1"/>
  <c r="J785" i="4"/>
  <c r="I785" i="4" s="1"/>
  <c r="K789" i="1"/>
  <c r="J789" i="1" s="1"/>
  <c r="J790" i="4"/>
  <c r="I790" i="4" s="1"/>
  <c r="J788" i="4"/>
  <c r="I788" i="4" s="1"/>
  <c r="J787" i="4"/>
  <c r="I787" i="4" s="1"/>
  <c r="K785" i="1"/>
  <c r="J785" i="1" s="1"/>
  <c r="K790" i="1"/>
  <c r="J790" i="1" s="1"/>
  <c r="J786" i="4"/>
  <c r="I786" i="4" s="1"/>
  <c r="K788" i="1"/>
  <c r="J788" i="1" s="1"/>
  <c r="K786" i="1"/>
  <c r="J786" i="1" s="1"/>
  <c r="J2765" i="4"/>
  <c r="I2765" i="4" s="1"/>
  <c r="J2761" i="4"/>
  <c r="I2761" i="4" s="1"/>
  <c r="K2765" i="1"/>
  <c r="J2765" i="1" s="1"/>
  <c r="J2766" i="4"/>
  <c r="I2766" i="4" s="1"/>
  <c r="J2763" i="4"/>
  <c r="I2763" i="4" s="1"/>
  <c r="J2762" i="4"/>
  <c r="I2762" i="4" s="1"/>
  <c r="K2766" i="1"/>
  <c r="J2766" i="1" s="1"/>
  <c r="J2759" i="4"/>
  <c r="I2759" i="4" s="1"/>
  <c r="J2760" i="4"/>
  <c r="I2760" i="4" s="1"/>
  <c r="K2759" i="1"/>
  <c r="J2759" i="1" s="1"/>
  <c r="J2767" i="4"/>
  <c r="I2767" i="4" s="1"/>
  <c r="K2763" i="1"/>
  <c r="J2763" i="1" s="1"/>
  <c r="J2764" i="4"/>
  <c r="I2764" i="4" s="1"/>
  <c r="K2767" i="1"/>
  <c r="J2767" i="1" s="1"/>
  <c r="K2762" i="1"/>
  <c r="J2762" i="1" s="1"/>
  <c r="K2760" i="1"/>
  <c r="J2760" i="1" s="1"/>
  <c r="K2761" i="1"/>
  <c r="J2761" i="1" s="1"/>
  <c r="K2764" i="1"/>
  <c r="J2764" i="1" s="1"/>
  <c r="K781" i="1"/>
  <c r="J781" i="1" s="1"/>
  <c r="J780" i="4"/>
  <c r="I780" i="4" s="1"/>
  <c r="J776" i="4"/>
  <c r="I776" i="4" s="1"/>
  <c r="K779" i="1"/>
  <c r="J779" i="1" s="1"/>
  <c r="K782" i="1"/>
  <c r="J782" i="1" s="1"/>
  <c r="K777" i="1"/>
  <c r="J777" i="1" s="1"/>
  <c r="K780" i="1"/>
  <c r="J780" i="1" s="1"/>
  <c r="J777" i="4"/>
  <c r="I777" i="4" s="1"/>
  <c r="J781" i="4"/>
  <c r="I781" i="4" s="1"/>
  <c r="J782" i="4"/>
  <c r="I782" i="4" s="1"/>
  <c r="K778" i="1"/>
  <c r="J778" i="1" s="1"/>
  <c r="J779" i="4"/>
  <c r="I779" i="4" s="1"/>
  <c r="K776" i="1"/>
  <c r="J776" i="1" s="1"/>
  <c r="J778" i="4"/>
  <c r="I778" i="4" s="1"/>
  <c r="K2483" i="1"/>
  <c r="J2483" i="1" s="1"/>
  <c r="J2480" i="4"/>
  <c r="I2480" i="4" s="1"/>
  <c r="J2482" i="4"/>
  <c r="I2482" i="4" s="1"/>
  <c r="J2481" i="4"/>
  <c r="I2481" i="4" s="1"/>
  <c r="K2482" i="1"/>
  <c r="J2482" i="1" s="1"/>
  <c r="K2480" i="1"/>
  <c r="J2480" i="1" s="1"/>
  <c r="K2481" i="1"/>
  <c r="J2481" i="1" s="1"/>
  <c r="J2483" i="4"/>
  <c r="I2483" i="4" s="1"/>
  <c r="K643" i="1"/>
  <c r="J643" i="1" s="1"/>
  <c r="K644" i="1"/>
  <c r="J644" i="1" s="1"/>
  <c r="K645" i="1"/>
  <c r="J645" i="1" s="1"/>
  <c r="K637" i="1"/>
  <c r="J637" i="1" s="1"/>
  <c r="J632" i="4"/>
  <c r="I632" i="4" s="1"/>
  <c r="J622" i="4"/>
  <c r="I622" i="4" s="1"/>
  <c r="K627" i="1"/>
  <c r="J627" i="1" s="1"/>
  <c r="K629" i="1"/>
  <c r="J629" i="1" s="1"/>
  <c r="J642" i="4"/>
  <c r="I642" i="4" s="1"/>
  <c r="J645" i="4"/>
  <c r="I645" i="4" s="1"/>
  <c r="J628" i="4"/>
  <c r="I628" i="4" s="1"/>
  <c r="J640" i="4"/>
  <c r="I640" i="4" s="1"/>
  <c r="J635" i="4"/>
  <c r="I635" i="4" s="1"/>
  <c r="J624" i="4"/>
  <c r="I624" i="4" s="1"/>
  <c r="J636" i="4"/>
  <c r="I636" i="4" s="1"/>
  <c r="J643" i="4"/>
  <c r="I643" i="4" s="1"/>
  <c r="J627" i="4"/>
  <c r="I627" i="4" s="1"/>
  <c r="J623" i="4"/>
  <c r="I623" i="4" s="1"/>
  <c r="J639" i="4"/>
  <c r="I639" i="4" s="1"/>
  <c r="J637" i="4"/>
  <c r="I637" i="4" s="1"/>
  <c r="J638" i="4"/>
  <c r="I638" i="4" s="1"/>
  <c r="J631" i="4"/>
  <c r="I631" i="4" s="1"/>
  <c r="K638" i="1"/>
  <c r="J638" i="1" s="1"/>
  <c r="K625" i="1"/>
  <c r="J625" i="1" s="1"/>
  <c r="J625" i="4"/>
  <c r="I625" i="4" s="1"/>
  <c r="J626" i="4"/>
  <c r="I626" i="4" s="1"/>
  <c r="J630" i="4"/>
  <c r="I630" i="4" s="1"/>
  <c r="K623" i="1"/>
  <c r="J623" i="1" s="1"/>
  <c r="K641" i="1"/>
  <c r="J641" i="1" s="1"/>
  <c r="K628" i="1"/>
  <c r="J628" i="1" s="1"/>
  <c r="J629" i="4"/>
  <c r="I629" i="4" s="1"/>
  <c r="J644" i="4"/>
  <c r="I644" i="4" s="1"/>
  <c r="K631" i="1"/>
  <c r="J631" i="1" s="1"/>
  <c r="K633" i="1"/>
  <c r="J633" i="1" s="1"/>
  <c r="K636" i="1"/>
  <c r="J636" i="1" s="1"/>
  <c r="K639" i="1"/>
  <c r="J639" i="1" s="1"/>
  <c r="K626" i="1"/>
  <c r="J626" i="1" s="1"/>
  <c r="J633" i="4"/>
  <c r="I633" i="4" s="1"/>
  <c r="K624" i="1"/>
  <c r="J624" i="1" s="1"/>
  <c r="K634" i="1"/>
  <c r="J634" i="1" s="1"/>
  <c r="K632" i="1"/>
  <c r="J632" i="1" s="1"/>
  <c r="K642" i="1"/>
  <c r="J642" i="1" s="1"/>
  <c r="J634" i="4"/>
  <c r="I634" i="4" s="1"/>
  <c r="K622" i="1"/>
  <c r="J622" i="1" s="1"/>
  <c r="K640" i="1"/>
  <c r="J640" i="1" s="1"/>
  <c r="J641" i="4"/>
  <c r="I641" i="4" s="1"/>
  <c r="K630" i="1"/>
  <c r="J630" i="1" s="1"/>
  <c r="K635" i="1"/>
  <c r="J635" i="1" s="1"/>
  <c r="K1933" i="1"/>
  <c r="J1933" i="1" s="1"/>
  <c r="J1931" i="4"/>
  <c r="I1931" i="4" s="1"/>
  <c r="J1930" i="4"/>
  <c r="I1930" i="4" s="1"/>
  <c r="K1931" i="1"/>
  <c r="J1931" i="1" s="1"/>
  <c r="J1927" i="4"/>
  <c r="I1927" i="4" s="1"/>
  <c r="J1928" i="4"/>
  <c r="I1928" i="4" s="1"/>
  <c r="J1929" i="4"/>
  <c r="I1929" i="4" s="1"/>
  <c r="K1934" i="1"/>
  <c r="J1934" i="1" s="1"/>
  <c r="J1933" i="4"/>
  <c r="I1933" i="4" s="1"/>
  <c r="K1929" i="1"/>
  <c r="J1929" i="1" s="1"/>
  <c r="K1932" i="1"/>
  <c r="J1932" i="1" s="1"/>
  <c r="J1932" i="4"/>
  <c r="I1932" i="4" s="1"/>
  <c r="J1934" i="4"/>
  <c r="I1934" i="4" s="1"/>
  <c r="K1927" i="1"/>
  <c r="J1927" i="1" s="1"/>
  <c r="K1930" i="1"/>
  <c r="J1930" i="1" s="1"/>
  <c r="K1928" i="1"/>
  <c r="J1928" i="1" s="1"/>
  <c r="J2741" i="4"/>
  <c r="I2741" i="4" s="1"/>
  <c r="K2741" i="1"/>
  <c r="J2741" i="1" s="1"/>
  <c r="J2742" i="4"/>
  <c r="I2742" i="4" s="1"/>
  <c r="K2742" i="1"/>
  <c r="J2742" i="1" s="1"/>
  <c r="O3172" i="1"/>
  <c r="P3172" i="1" s="1"/>
  <c r="O3178" i="1"/>
  <c r="P3178" i="1" s="1"/>
  <c r="O3183" i="1"/>
  <c r="P3183" i="1" s="1"/>
  <c r="O3180" i="1"/>
  <c r="P3180" i="1" s="1"/>
  <c r="O3182" i="1"/>
  <c r="P3182" i="1" s="1"/>
  <c r="O3179" i="1"/>
  <c r="P3179" i="1" s="1"/>
  <c r="O3176" i="1"/>
  <c r="P3176" i="1" s="1"/>
  <c r="O3184" i="1"/>
  <c r="P3184" i="1" s="1"/>
  <c r="O3174" i="1"/>
  <c r="P3174" i="1" s="1"/>
  <c r="O3173" i="1"/>
  <c r="P3173" i="1" s="1"/>
  <c r="O3171" i="1"/>
  <c r="P3171" i="1" s="1"/>
  <c r="O3175" i="1"/>
  <c r="P3175" i="1" s="1"/>
  <c r="O3177" i="1"/>
  <c r="P3177" i="1" s="1"/>
  <c r="O3181" i="1"/>
  <c r="P3181" i="1" s="1"/>
  <c r="O2967" i="1"/>
  <c r="P2967" i="1" s="1"/>
  <c r="O869" i="1"/>
  <c r="P869" i="1" s="1"/>
  <c r="O871" i="1"/>
  <c r="P871" i="1" s="1"/>
  <c r="O866" i="1"/>
  <c r="P866" i="1" s="1"/>
  <c r="O3225" i="1"/>
  <c r="P3225" i="1" s="1"/>
  <c r="O943" i="1"/>
  <c r="P943" i="1" s="1"/>
  <c r="O3228" i="1"/>
  <c r="P3228" i="1" s="1"/>
  <c r="O3220" i="1"/>
  <c r="P3220" i="1" s="1"/>
  <c r="O3226" i="1"/>
  <c r="P3226" i="1" s="1"/>
  <c r="J1802" i="4"/>
  <c r="I1802" i="4" s="1"/>
  <c r="J1799" i="4"/>
  <c r="I1799" i="4" s="1"/>
  <c r="J1798" i="4"/>
  <c r="I1798" i="4" s="1"/>
  <c r="K1797" i="1"/>
  <c r="J1797" i="1" s="1"/>
  <c r="K1805" i="1"/>
  <c r="J1805" i="1" s="1"/>
  <c r="J1797" i="4"/>
  <c r="I1797" i="4" s="1"/>
  <c r="J1800" i="4"/>
  <c r="I1800" i="4" s="1"/>
  <c r="K1803" i="1"/>
  <c r="J1803" i="1" s="1"/>
  <c r="J1803" i="4"/>
  <c r="I1803" i="4" s="1"/>
  <c r="K1798" i="1"/>
  <c r="J1798" i="1" s="1"/>
  <c r="K1806" i="1"/>
  <c r="J1806" i="1" s="1"/>
  <c r="J1806" i="4"/>
  <c r="I1806" i="4" s="1"/>
  <c r="K1801" i="1"/>
  <c r="J1801" i="1" s="1"/>
  <c r="K1804" i="1"/>
  <c r="J1804" i="1" s="1"/>
  <c r="J1804" i="4"/>
  <c r="I1804" i="4" s="1"/>
  <c r="K1799" i="1"/>
  <c r="J1799" i="1" s="1"/>
  <c r="J1801" i="4"/>
  <c r="I1801" i="4" s="1"/>
  <c r="J1807" i="4"/>
  <c r="I1807" i="4" s="1"/>
  <c r="K1807" i="1"/>
  <c r="J1807" i="1" s="1"/>
  <c r="K1802" i="1"/>
  <c r="J1802" i="1" s="1"/>
  <c r="J1805" i="4"/>
  <c r="I1805" i="4" s="1"/>
  <c r="K1800" i="1"/>
  <c r="J1800" i="1" s="1"/>
  <c r="O3539" i="1"/>
  <c r="P3539" i="1" s="1"/>
  <c r="O1913" i="1"/>
  <c r="P1913" i="1" s="1"/>
  <c r="O1922" i="1"/>
  <c r="P1922" i="1" s="1"/>
  <c r="O3595" i="1"/>
  <c r="P3595" i="1" s="1"/>
  <c r="O2584" i="1"/>
  <c r="P2584" i="1" s="1"/>
  <c r="O3820" i="1"/>
  <c r="P3820" i="1" s="1"/>
  <c r="K2477" i="1"/>
  <c r="J2477" i="1" s="1"/>
  <c r="J2476" i="4"/>
  <c r="I2476" i="4" s="1"/>
  <c r="J2475" i="4"/>
  <c r="I2475" i="4" s="1"/>
  <c r="J2478" i="4"/>
  <c r="I2478" i="4" s="1"/>
  <c r="J2479" i="4"/>
  <c r="I2479" i="4" s="1"/>
  <c r="K2479" i="1"/>
  <c r="J2479" i="1" s="1"/>
  <c r="K2475" i="1"/>
  <c r="J2475" i="1" s="1"/>
  <c r="J2477" i="4"/>
  <c r="I2477" i="4" s="1"/>
  <c r="K2476" i="1"/>
  <c r="J2476" i="1" s="1"/>
  <c r="K2478" i="1"/>
  <c r="J2478" i="1" s="1"/>
  <c r="K118" i="1"/>
  <c r="J118" i="1" s="1"/>
  <c r="J118" i="4"/>
  <c r="I118" i="4" s="1"/>
  <c r="J116" i="4"/>
  <c r="I116" i="4" s="1"/>
  <c r="J115" i="4"/>
  <c r="I115" i="4" s="1"/>
  <c r="J117" i="4"/>
  <c r="I117" i="4" s="1"/>
  <c r="K117" i="1"/>
  <c r="J117" i="1" s="1"/>
  <c r="K115" i="1"/>
  <c r="J115" i="1" s="1"/>
  <c r="K116" i="1"/>
  <c r="J116" i="1" s="1"/>
  <c r="O2783" i="1"/>
  <c r="P2783" i="1" s="1"/>
  <c r="O2779" i="1"/>
  <c r="P2779" i="1" s="1"/>
  <c r="O4004" i="1"/>
  <c r="P4004" i="1" s="1"/>
  <c r="O2865" i="1"/>
  <c r="P2865" i="1" s="1"/>
  <c r="O2858" i="1"/>
  <c r="P2858" i="1" s="1"/>
  <c r="O2962" i="1"/>
  <c r="P2962" i="1" s="1"/>
  <c r="O1795" i="1"/>
  <c r="P1795" i="1" s="1"/>
  <c r="O2826" i="1"/>
  <c r="P2826" i="1" s="1"/>
  <c r="O2507" i="1"/>
  <c r="P2507" i="1" s="1"/>
  <c r="O3791" i="1"/>
  <c r="P3791" i="1" s="1"/>
  <c r="O2245" i="1"/>
  <c r="P2245" i="1" s="1"/>
  <c r="O2265" i="1"/>
  <c r="P2265" i="1" s="1"/>
  <c r="O2251" i="1"/>
  <c r="P2251" i="1" s="1"/>
  <c r="O3648" i="1"/>
  <c r="P3648" i="1" s="1"/>
  <c r="O3662" i="1"/>
  <c r="P3662" i="1" s="1"/>
  <c r="O2242" i="1"/>
  <c r="P2242" i="1" s="1"/>
  <c r="O3655" i="1"/>
  <c r="P3655" i="1" s="1"/>
  <c r="O3667" i="1"/>
  <c r="P3667" i="1" s="1"/>
  <c r="K2668" i="1"/>
  <c r="J2668" i="1" s="1"/>
  <c r="J2668" i="4"/>
  <c r="I2668" i="4" s="1"/>
  <c r="J2667" i="4"/>
  <c r="I2667" i="4" s="1"/>
  <c r="K2667" i="1"/>
  <c r="J2667" i="1" s="1"/>
  <c r="J171" i="4"/>
  <c r="I171" i="4" s="1"/>
  <c r="J170" i="4"/>
  <c r="I170" i="4" s="1"/>
  <c r="K170" i="1"/>
  <c r="J170" i="1" s="1"/>
  <c r="K171" i="1"/>
  <c r="J171" i="1" s="1"/>
  <c r="K172" i="1"/>
  <c r="J172" i="1" s="1"/>
  <c r="J172" i="4"/>
  <c r="I172" i="4" s="1"/>
  <c r="J607" i="4"/>
  <c r="I607" i="4" s="1"/>
  <c r="K605" i="1"/>
  <c r="J605" i="1" s="1"/>
  <c r="J605" i="4"/>
  <c r="I605" i="4" s="1"/>
  <c r="K606" i="1"/>
  <c r="J606" i="1" s="1"/>
  <c r="J606" i="4"/>
  <c r="I606" i="4" s="1"/>
  <c r="K607" i="1"/>
  <c r="J607" i="1" s="1"/>
  <c r="J1814" i="4"/>
  <c r="I1814" i="4" s="1"/>
  <c r="J1813" i="4"/>
  <c r="I1813" i="4" s="1"/>
  <c r="K1813" i="1"/>
  <c r="J1813" i="1" s="1"/>
  <c r="J1815" i="4"/>
  <c r="I1815" i="4" s="1"/>
  <c r="J1817" i="4"/>
  <c r="I1817" i="4" s="1"/>
  <c r="J1816" i="4"/>
  <c r="I1816" i="4" s="1"/>
  <c r="J1818" i="4"/>
  <c r="I1818" i="4" s="1"/>
  <c r="K1818" i="1"/>
  <c r="J1818" i="1" s="1"/>
  <c r="K1816" i="1"/>
  <c r="J1816" i="1" s="1"/>
  <c r="K1814" i="1"/>
  <c r="J1814" i="1" s="1"/>
  <c r="K1817" i="1"/>
  <c r="J1817" i="1" s="1"/>
  <c r="K1812" i="1"/>
  <c r="J1812" i="1" s="1"/>
  <c r="K1815" i="1"/>
  <c r="J1815" i="1" s="1"/>
  <c r="J1812" i="4"/>
  <c r="I1812" i="4" s="1"/>
  <c r="J1810" i="4"/>
  <c r="I1810" i="4" s="1"/>
  <c r="K1810" i="1"/>
  <c r="J1810" i="1" s="1"/>
  <c r="K773" i="1"/>
  <c r="J773" i="1" s="1"/>
  <c r="J773" i="4"/>
  <c r="I773" i="4" s="1"/>
  <c r="K774" i="1"/>
  <c r="J774" i="1" s="1"/>
  <c r="J774" i="4"/>
  <c r="I774" i="4" s="1"/>
  <c r="K77" i="1"/>
  <c r="J77" i="1" s="1"/>
  <c r="K78" i="1"/>
  <c r="J78" i="1" s="1"/>
  <c r="J77" i="4"/>
  <c r="I77" i="4" s="1"/>
  <c r="J73" i="4"/>
  <c r="I73" i="4" s="1"/>
  <c r="J79" i="4"/>
  <c r="I79" i="4" s="1"/>
  <c r="J78" i="4"/>
  <c r="I78" i="4" s="1"/>
  <c r="J74" i="4"/>
  <c r="I74" i="4" s="1"/>
  <c r="J75" i="4"/>
  <c r="I75" i="4" s="1"/>
  <c r="J76" i="4"/>
  <c r="I76" i="4" s="1"/>
  <c r="K76" i="1"/>
  <c r="J76" i="1" s="1"/>
  <c r="K73" i="1"/>
  <c r="J73" i="1" s="1"/>
  <c r="K79" i="1"/>
  <c r="J79" i="1" s="1"/>
  <c r="K74" i="1"/>
  <c r="J74" i="1" s="1"/>
  <c r="K75" i="1"/>
  <c r="J75" i="1" s="1"/>
  <c r="K275" i="1"/>
  <c r="J275" i="1" s="1"/>
  <c r="J272" i="4"/>
  <c r="I272" i="4" s="1"/>
  <c r="J268" i="4"/>
  <c r="I268" i="4" s="1"/>
  <c r="K269" i="1"/>
  <c r="J269" i="1" s="1"/>
  <c r="J283" i="4"/>
  <c r="I283" i="4" s="1"/>
  <c r="J284" i="4"/>
  <c r="I284" i="4" s="1"/>
  <c r="K277" i="1"/>
  <c r="J277" i="1" s="1"/>
  <c r="J271" i="4"/>
  <c r="I271" i="4" s="1"/>
  <c r="J279" i="4"/>
  <c r="I279" i="4" s="1"/>
  <c r="J269" i="4"/>
  <c r="I269" i="4" s="1"/>
  <c r="J276" i="4"/>
  <c r="I276" i="4" s="1"/>
  <c r="J280" i="4"/>
  <c r="I280" i="4" s="1"/>
  <c r="J274" i="4"/>
  <c r="I274" i="4" s="1"/>
  <c r="J278" i="4"/>
  <c r="I278" i="4" s="1"/>
  <c r="J277" i="4"/>
  <c r="I277" i="4" s="1"/>
  <c r="J270" i="4"/>
  <c r="I270" i="4" s="1"/>
  <c r="J275" i="4"/>
  <c r="I275" i="4" s="1"/>
  <c r="J281" i="4"/>
  <c r="I281" i="4" s="1"/>
  <c r="K272" i="1"/>
  <c r="J272" i="1" s="1"/>
  <c r="K282" i="1"/>
  <c r="J282" i="1" s="1"/>
  <c r="K280" i="1"/>
  <c r="J280" i="1" s="1"/>
  <c r="K283" i="1"/>
  <c r="J283" i="1" s="1"/>
  <c r="J273" i="4"/>
  <c r="I273" i="4" s="1"/>
  <c r="K270" i="1"/>
  <c r="J270" i="1" s="1"/>
  <c r="K273" i="1"/>
  <c r="J273" i="1" s="1"/>
  <c r="J282" i="4"/>
  <c r="I282" i="4" s="1"/>
  <c r="K278" i="1"/>
  <c r="J278" i="1" s="1"/>
  <c r="K268" i="1"/>
  <c r="J268" i="1" s="1"/>
  <c r="K281" i="1"/>
  <c r="J281" i="1" s="1"/>
  <c r="K284" i="1"/>
  <c r="J284" i="1" s="1"/>
  <c r="K276" i="1"/>
  <c r="J276" i="1" s="1"/>
  <c r="K271" i="1"/>
  <c r="J271" i="1" s="1"/>
  <c r="K279" i="1"/>
  <c r="J279" i="1" s="1"/>
  <c r="K274" i="1"/>
  <c r="J274" i="1" s="1"/>
  <c r="J186" i="4"/>
  <c r="I186" i="4" s="1"/>
  <c r="J184" i="4"/>
  <c r="I184" i="4" s="1"/>
  <c r="J187" i="4"/>
  <c r="I187" i="4" s="1"/>
  <c r="J183" i="4"/>
  <c r="I183" i="4" s="1"/>
  <c r="K183" i="1"/>
  <c r="J183" i="1" s="1"/>
  <c r="J185" i="4"/>
  <c r="I185" i="4" s="1"/>
  <c r="K187" i="1"/>
  <c r="J187" i="1" s="1"/>
  <c r="K186" i="1"/>
  <c r="J186" i="1" s="1"/>
  <c r="K184" i="1"/>
  <c r="J184" i="1" s="1"/>
  <c r="K185" i="1"/>
  <c r="J185" i="1" s="1"/>
  <c r="O2965" i="1"/>
  <c r="P2965" i="1" s="1"/>
  <c r="O3209" i="1"/>
  <c r="P3209" i="1" s="1"/>
  <c r="O3207" i="1"/>
  <c r="P3207" i="1" s="1"/>
  <c r="O3204" i="1"/>
  <c r="P3204" i="1" s="1"/>
  <c r="O3229" i="1"/>
  <c r="P3229" i="1" s="1"/>
  <c r="O3217" i="1"/>
  <c r="P3217" i="1" s="1"/>
  <c r="O947" i="1"/>
  <c r="P947" i="1" s="1"/>
  <c r="O934" i="1"/>
  <c r="P934" i="1" s="1"/>
  <c r="O3535" i="1"/>
  <c r="P3535" i="1" s="1"/>
  <c r="O1917" i="1"/>
  <c r="P1917" i="1" s="1"/>
  <c r="O1920" i="1"/>
  <c r="P1920" i="1" s="1"/>
  <c r="O1916" i="1"/>
  <c r="P1916" i="1" s="1"/>
  <c r="O2579" i="1"/>
  <c r="P2579" i="1" s="1"/>
  <c r="O3823" i="1"/>
  <c r="P3823" i="1" s="1"/>
  <c r="O4007" i="1"/>
  <c r="P4007" i="1" s="1"/>
  <c r="O4003" i="1"/>
  <c r="P4003" i="1" s="1"/>
  <c r="O2784" i="1"/>
  <c r="P2784" i="1" s="1"/>
  <c r="O2859" i="1"/>
  <c r="P2859" i="1" s="1"/>
  <c r="O2863" i="1"/>
  <c r="P2863" i="1" s="1"/>
  <c r="O1796" i="1"/>
  <c r="P1796" i="1" s="1"/>
  <c r="O109" i="1"/>
  <c r="P109" i="1" s="1"/>
  <c r="O2512" i="1"/>
  <c r="P2512" i="1" s="1"/>
  <c r="O3792" i="1"/>
  <c r="P3792" i="1" s="1"/>
  <c r="O3661" i="1"/>
  <c r="P3661" i="1" s="1"/>
  <c r="O3681" i="1"/>
  <c r="P3681" i="1" s="1"/>
  <c r="O3687" i="1"/>
  <c r="P3687" i="1" s="1"/>
  <c r="O2248" i="1"/>
  <c r="P2248" i="1" s="1"/>
  <c r="O2247" i="1"/>
  <c r="P2247" i="1" s="1"/>
  <c r="O2246" i="1"/>
  <c r="P2246" i="1" s="1"/>
  <c r="O2268" i="1"/>
  <c r="P2268" i="1" s="1"/>
  <c r="O2240" i="1"/>
  <c r="P2240" i="1" s="1"/>
  <c r="J2616" i="4"/>
  <c r="I2616" i="4" s="1"/>
  <c r="K2615" i="1"/>
  <c r="J2615" i="1" s="1"/>
  <c r="J2615" i="4"/>
  <c r="I2615" i="4" s="1"/>
  <c r="K2616" i="1"/>
  <c r="J2616" i="1" s="1"/>
  <c r="J61" i="4"/>
  <c r="I61" i="4" s="1"/>
  <c r="J60" i="4"/>
  <c r="I60" i="4" s="1"/>
  <c r="J62" i="4"/>
  <c r="I62" i="4" s="1"/>
  <c r="K62" i="1"/>
  <c r="J62" i="1" s="1"/>
  <c r="K61" i="1"/>
  <c r="J61" i="1" s="1"/>
  <c r="K60" i="1"/>
  <c r="J60" i="1" s="1"/>
  <c r="K973" i="1"/>
  <c r="J973" i="1" s="1"/>
  <c r="J972" i="4"/>
  <c r="I972" i="4" s="1"/>
  <c r="J973" i="4"/>
  <c r="I973" i="4" s="1"/>
  <c r="K972" i="1"/>
  <c r="J972" i="1" s="1"/>
  <c r="K2629" i="1"/>
  <c r="J2629" i="1" s="1"/>
  <c r="K2627" i="1"/>
  <c r="J2627" i="1" s="1"/>
  <c r="K2628" i="1"/>
  <c r="J2628" i="1" s="1"/>
  <c r="J2628" i="4"/>
  <c r="I2628" i="4" s="1"/>
  <c r="J2624" i="4"/>
  <c r="I2624" i="4" s="1"/>
  <c r="J2629" i="4"/>
  <c r="I2629" i="4" s="1"/>
  <c r="J2626" i="4"/>
  <c r="I2626" i="4" s="1"/>
  <c r="J2625" i="4"/>
  <c r="I2625" i="4" s="1"/>
  <c r="K2626" i="1"/>
  <c r="J2626" i="1" s="1"/>
  <c r="K2625" i="1"/>
  <c r="J2625" i="1" s="1"/>
  <c r="J2627" i="4"/>
  <c r="I2627" i="4" s="1"/>
  <c r="K2624" i="1"/>
  <c r="J2624" i="1" s="1"/>
  <c r="J971" i="4"/>
  <c r="I971" i="4" s="1"/>
  <c r="J970" i="4"/>
  <c r="I970" i="4" s="1"/>
  <c r="J968" i="4"/>
  <c r="I968" i="4" s="1"/>
  <c r="K971" i="1"/>
  <c r="J971" i="1" s="1"/>
  <c r="K970" i="1"/>
  <c r="J970" i="1" s="1"/>
  <c r="J969" i="4"/>
  <c r="I969" i="4" s="1"/>
  <c r="K968" i="1"/>
  <c r="J968" i="1" s="1"/>
  <c r="K969" i="1"/>
  <c r="J969" i="1" s="1"/>
  <c r="K157" i="1"/>
  <c r="J157" i="1" s="1"/>
  <c r="J156" i="4"/>
  <c r="I156" i="4" s="1"/>
  <c r="J154" i="4"/>
  <c r="I154" i="4" s="1"/>
  <c r="J155" i="4"/>
  <c r="I155" i="4" s="1"/>
  <c r="J159" i="4"/>
  <c r="I159" i="4" s="1"/>
  <c r="K154" i="1"/>
  <c r="J154" i="1" s="1"/>
  <c r="K155" i="1"/>
  <c r="J155" i="1" s="1"/>
  <c r="J158" i="4"/>
  <c r="I158" i="4" s="1"/>
  <c r="J157" i="4"/>
  <c r="I157" i="4" s="1"/>
  <c r="K158" i="1"/>
  <c r="J158" i="1" s="1"/>
  <c r="K156" i="1"/>
  <c r="J156" i="1" s="1"/>
  <c r="K159" i="1"/>
  <c r="J159" i="1" s="1"/>
  <c r="K1987" i="1"/>
  <c r="J1987" i="1" s="1"/>
  <c r="J1986" i="4"/>
  <c r="I1986" i="4" s="1"/>
  <c r="J1987" i="4"/>
  <c r="I1987" i="4" s="1"/>
  <c r="K1986" i="1"/>
  <c r="J1986" i="1" s="1"/>
  <c r="K1985" i="1"/>
  <c r="J1985" i="1" s="1"/>
  <c r="J1985" i="4"/>
  <c r="I1985" i="4" s="1"/>
  <c r="K2707" i="1"/>
  <c r="J2707" i="1" s="1"/>
  <c r="K2709" i="1"/>
  <c r="J2709" i="1" s="1"/>
  <c r="J2707" i="4"/>
  <c r="I2707" i="4" s="1"/>
  <c r="K2708" i="1"/>
  <c r="J2708" i="1" s="1"/>
  <c r="J2708" i="4"/>
  <c r="I2708" i="4" s="1"/>
  <c r="J2709" i="4"/>
  <c r="I2709" i="4" s="1"/>
  <c r="K1171" i="1"/>
  <c r="J1171" i="1" s="1"/>
  <c r="K1173" i="1"/>
  <c r="J1173" i="1" s="1"/>
  <c r="J1172" i="4"/>
  <c r="I1172" i="4" s="1"/>
  <c r="J1174" i="4"/>
  <c r="I1174" i="4" s="1"/>
  <c r="K1172" i="1"/>
  <c r="J1172" i="1" s="1"/>
  <c r="J1171" i="4"/>
  <c r="I1171" i="4" s="1"/>
  <c r="K1169" i="1"/>
  <c r="J1169" i="1" s="1"/>
  <c r="K1174" i="1"/>
  <c r="J1174" i="1" s="1"/>
  <c r="J1169" i="4"/>
  <c r="I1169" i="4" s="1"/>
  <c r="J1170" i="4"/>
  <c r="I1170" i="4" s="1"/>
  <c r="J1173" i="4"/>
  <c r="I1173" i="4" s="1"/>
  <c r="J1175" i="4"/>
  <c r="I1175" i="4" s="1"/>
  <c r="K1175" i="1"/>
  <c r="J1175" i="1" s="1"/>
  <c r="K1170" i="1"/>
  <c r="J1170" i="1" s="1"/>
  <c r="J2673" i="4"/>
  <c r="I2673" i="4" s="1"/>
  <c r="K2691" i="1"/>
  <c r="J2691" i="1" s="1"/>
  <c r="K2685" i="1"/>
  <c r="J2685" i="1" s="1"/>
  <c r="K2675" i="1"/>
  <c r="J2675" i="1" s="1"/>
  <c r="J2677" i="4"/>
  <c r="I2677" i="4" s="1"/>
  <c r="J2687" i="4"/>
  <c r="I2687" i="4" s="1"/>
  <c r="K2677" i="1"/>
  <c r="J2677" i="1" s="1"/>
  <c r="J2680" i="4"/>
  <c r="I2680" i="4" s="1"/>
  <c r="J2683" i="4"/>
  <c r="I2683" i="4" s="1"/>
  <c r="J2682" i="4"/>
  <c r="I2682" i="4" s="1"/>
  <c r="J2690" i="4"/>
  <c r="I2690" i="4" s="1"/>
  <c r="J2689" i="4"/>
  <c r="I2689" i="4" s="1"/>
  <c r="K2686" i="1"/>
  <c r="J2686" i="1" s="1"/>
  <c r="K2673" i="1"/>
  <c r="J2673" i="1" s="1"/>
  <c r="K2671" i="1"/>
  <c r="J2671" i="1" s="1"/>
  <c r="K2689" i="1"/>
  <c r="J2689" i="1" s="1"/>
  <c r="K2676" i="1"/>
  <c r="J2676" i="1" s="1"/>
  <c r="K2679" i="1"/>
  <c r="J2679" i="1" s="1"/>
  <c r="K2681" i="1"/>
  <c r="J2681" i="1" s="1"/>
  <c r="K2684" i="1"/>
  <c r="J2684" i="1" s="1"/>
  <c r="K2687" i="1"/>
  <c r="J2687" i="1" s="1"/>
  <c r="K2674" i="1"/>
  <c r="J2674" i="1" s="1"/>
  <c r="J2676" i="4"/>
  <c r="I2676" i="4" s="1"/>
  <c r="K2672" i="1"/>
  <c r="J2672" i="1" s="1"/>
  <c r="K2682" i="1"/>
  <c r="J2682" i="1" s="1"/>
  <c r="J2679" i="4"/>
  <c r="I2679" i="4" s="1"/>
  <c r="J2681" i="4"/>
  <c r="I2681" i="4" s="1"/>
  <c r="J2671" i="4"/>
  <c r="I2671" i="4" s="1"/>
  <c r="J2678" i="4"/>
  <c r="I2678" i="4" s="1"/>
  <c r="K2680" i="1"/>
  <c r="J2680" i="1" s="1"/>
  <c r="K2690" i="1"/>
  <c r="J2690" i="1" s="1"/>
  <c r="J2670" i="4"/>
  <c r="I2670" i="4" s="1"/>
  <c r="J2688" i="4"/>
  <c r="I2688" i="4" s="1"/>
  <c r="J2674" i="4"/>
  <c r="I2674" i="4" s="1"/>
  <c r="K2670" i="1"/>
  <c r="J2670" i="1" s="1"/>
  <c r="K2688" i="1"/>
  <c r="J2688" i="1" s="1"/>
  <c r="J2684" i="4"/>
  <c r="I2684" i="4" s="1"/>
  <c r="J2672" i="4"/>
  <c r="I2672" i="4" s="1"/>
  <c r="J2675" i="4"/>
  <c r="I2675" i="4" s="1"/>
  <c r="J2685" i="4"/>
  <c r="I2685" i="4" s="1"/>
  <c r="J2686" i="4"/>
  <c r="I2686" i="4" s="1"/>
  <c r="K2678" i="1"/>
  <c r="J2678" i="1" s="1"/>
  <c r="J2691" i="4"/>
  <c r="I2691" i="4" s="1"/>
  <c r="K2683" i="1"/>
  <c r="J2683" i="1" s="1"/>
  <c r="J2696" i="4"/>
  <c r="I2696" i="4" s="1"/>
  <c r="K2699" i="1"/>
  <c r="J2699" i="1" s="1"/>
  <c r="J2697" i="4"/>
  <c r="I2697" i="4" s="1"/>
  <c r="K2697" i="1"/>
  <c r="J2697" i="1" s="1"/>
  <c r="J2699" i="4"/>
  <c r="I2699" i="4" s="1"/>
  <c r="K2698" i="1"/>
  <c r="J2698" i="1" s="1"/>
  <c r="J2698" i="4"/>
  <c r="I2698" i="4" s="1"/>
  <c r="K2696" i="1"/>
  <c r="J2696" i="1" s="1"/>
  <c r="K959" i="1"/>
  <c r="J959" i="1" s="1"/>
  <c r="J959" i="4"/>
  <c r="I959" i="4" s="1"/>
  <c r="O875" i="1"/>
  <c r="P875" i="1" s="1"/>
  <c r="O3202" i="1"/>
  <c r="P3202" i="1" s="1"/>
  <c r="O3223" i="1"/>
  <c r="P3223" i="1" s="1"/>
  <c r="O941" i="1"/>
  <c r="P941" i="1" s="1"/>
  <c r="O3227" i="1"/>
  <c r="P3227" i="1" s="1"/>
  <c r="O946" i="1"/>
  <c r="P946" i="1" s="1"/>
  <c r="O1785" i="1"/>
  <c r="P1785" i="1" s="1"/>
  <c r="O1786" i="1"/>
  <c r="P1786" i="1" s="1"/>
  <c r="O3585" i="1"/>
  <c r="P3585" i="1" s="1"/>
  <c r="O1921" i="1"/>
  <c r="P1921" i="1" s="1"/>
  <c r="O3588" i="1"/>
  <c r="P3588" i="1" s="1"/>
  <c r="O3817" i="1"/>
  <c r="P3817" i="1" s="1"/>
  <c r="O3818" i="1"/>
  <c r="P3818" i="1" s="1"/>
  <c r="K483" i="1"/>
  <c r="J483" i="1" s="1"/>
  <c r="K485" i="1"/>
  <c r="J485" i="1" s="1"/>
  <c r="K484" i="1"/>
  <c r="J484" i="1" s="1"/>
  <c r="J488" i="4"/>
  <c r="I488" i="4" s="1"/>
  <c r="J480" i="4"/>
  <c r="I480" i="4" s="1"/>
  <c r="J485" i="4"/>
  <c r="I485" i="4" s="1"/>
  <c r="J489" i="4"/>
  <c r="I489" i="4" s="1"/>
  <c r="J482" i="4"/>
  <c r="I482" i="4" s="1"/>
  <c r="J490" i="4"/>
  <c r="I490" i="4" s="1"/>
  <c r="J487" i="4"/>
  <c r="I487" i="4" s="1"/>
  <c r="J483" i="4"/>
  <c r="I483" i="4" s="1"/>
  <c r="K487" i="1"/>
  <c r="J487" i="1" s="1"/>
  <c r="K482" i="1"/>
  <c r="J482" i="1" s="1"/>
  <c r="K489" i="1"/>
  <c r="J489" i="1" s="1"/>
  <c r="K480" i="1"/>
  <c r="J480" i="1" s="1"/>
  <c r="K490" i="1"/>
  <c r="J490" i="1" s="1"/>
  <c r="J484" i="4"/>
  <c r="I484" i="4" s="1"/>
  <c r="K488" i="1"/>
  <c r="J488" i="1" s="1"/>
  <c r="J486" i="4"/>
  <c r="I486" i="4" s="1"/>
  <c r="K486" i="1"/>
  <c r="J486" i="1" s="1"/>
  <c r="J481" i="4"/>
  <c r="I481" i="4" s="1"/>
  <c r="K481" i="1"/>
  <c r="J481" i="1" s="1"/>
  <c r="K2501" i="1"/>
  <c r="J2501" i="1" s="1"/>
  <c r="K2499" i="1"/>
  <c r="J2499" i="1" s="1"/>
  <c r="J2499" i="4"/>
  <c r="I2499" i="4" s="1"/>
  <c r="J2501" i="4"/>
  <c r="I2501" i="4" s="1"/>
  <c r="K2500" i="1"/>
  <c r="J2500" i="1" s="1"/>
  <c r="J2500" i="4"/>
  <c r="I2500" i="4" s="1"/>
  <c r="K2502" i="1"/>
  <c r="J2502" i="1" s="1"/>
  <c r="J2502" i="4"/>
  <c r="I2502" i="4" s="1"/>
  <c r="J2504" i="4"/>
  <c r="I2504" i="4" s="1"/>
  <c r="J2498" i="4"/>
  <c r="I2498" i="4" s="1"/>
  <c r="K2503" i="1"/>
  <c r="J2503" i="1" s="1"/>
  <c r="K2498" i="1"/>
  <c r="J2498" i="1" s="1"/>
  <c r="K2497" i="1"/>
  <c r="J2497" i="1" s="1"/>
  <c r="J2497" i="4"/>
  <c r="I2497" i="4" s="1"/>
  <c r="K2504" i="1"/>
  <c r="J2504" i="1" s="1"/>
  <c r="J2503" i="4"/>
  <c r="I2503" i="4" s="1"/>
  <c r="K813" i="1"/>
  <c r="J813" i="1" s="1"/>
  <c r="J813" i="4"/>
  <c r="I813" i="4" s="1"/>
  <c r="J814" i="4"/>
  <c r="I814" i="4" s="1"/>
  <c r="J817" i="4"/>
  <c r="I817" i="4" s="1"/>
  <c r="J809" i="4"/>
  <c r="I809" i="4" s="1"/>
  <c r="J816" i="4"/>
  <c r="I816" i="4" s="1"/>
  <c r="J810" i="4"/>
  <c r="I810" i="4" s="1"/>
  <c r="J815" i="4"/>
  <c r="I815" i="4" s="1"/>
  <c r="J808" i="4"/>
  <c r="I808" i="4" s="1"/>
  <c r="J811" i="4"/>
  <c r="I811" i="4" s="1"/>
  <c r="K815" i="1"/>
  <c r="J815" i="1" s="1"/>
  <c r="K810" i="1"/>
  <c r="J810" i="1" s="1"/>
  <c r="K811" i="1"/>
  <c r="J811" i="1" s="1"/>
  <c r="K808" i="1"/>
  <c r="J808" i="1" s="1"/>
  <c r="K818" i="1"/>
  <c r="J818" i="1" s="1"/>
  <c r="K816" i="1"/>
  <c r="J816" i="1" s="1"/>
  <c r="K817" i="1"/>
  <c r="J817" i="1" s="1"/>
  <c r="K809" i="1"/>
  <c r="J809" i="1" s="1"/>
  <c r="K812" i="1"/>
  <c r="J812" i="1" s="1"/>
  <c r="K814" i="1"/>
  <c r="J814" i="1" s="1"/>
  <c r="J818" i="4"/>
  <c r="I818" i="4" s="1"/>
  <c r="J812" i="4"/>
  <c r="I812" i="4" s="1"/>
  <c r="J1823" i="4"/>
  <c r="I1823" i="4" s="1"/>
  <c r="K1824" i="1"/>
  <c r="J1824" i="1" s="1"/>
  <c r="J1824" i="4"/>
  <c r="I1824" i="4" s="1"/>
  <c r="K1823" i="1"/>
  <c r="J1823" i="1" s="1"/>
  <c r="O4008" i="1"/>
  <c r="P4008" i="1" s="1"/>
  <c r="O2782" i="1"/>
  <c r="P2782" i="1" s="1"/>
  <c r="O2774" i="1"/>
  <c r="P2774" i="1" s="1"/>
  <c r="O193" i="1"/>
  <c r="P193" i="1" s="1"/>
  <c r="O191" i="1"/>
  <c r="P191" i="1" s="1"/>
  <c r="O509" i="1"/>
  <c r="P509" i="1" s="1"/>
  <c r="O1792" i="1"/>
  <c r="P1792" i="1" s="1"/>
  <c r="O2827" i="1"/>
  <c r="P2827" i="1" s="1"/>
  <c r="O2511" i="1"/>
  <c r="P2511" i="1" s="1"/>
  <c r="O3794" i="1"/>
  <c r="P3794" i="1" s="1"/>
  <c r="O2249" i="1"/>
  <c r="P2249" i="1" s="1"/>
  <c r="O3647" i="1"/>
  <c r="P3647" i="1" s="1"/>
  <c r="O2235" i="1"/>
  <c r="P2235" i="1" s="1"/>
  <c r="O3654" i="1"/>
  <c r="P3654" i="1" s="1"/>
  <c r="O3683" i="1"/>
  <c r="P3683" i="1" s="1"/>
  <c r="O3656" i="1"/>
  <c r="P3656" i="1" s="1"/>
  <c r="O2250" i="1"/>
  <c r="P2250" i="1" s="1"/>
  <c r="O2258" i="1"/>
  <c r="P2258" i="1" s="1"/>
  <c r="K771" i="1"/>
  <c r="J771" i="1" s="1"/>
  <c r="J760" i="4"/>
  <c r="I760" i="4" s="1"/>
  <c r="J764" i="4"/>
  <c r="I764" i="4" s="1"/>
  <c r="J767" i="4"/>
  <c r="I767" i="4" s="1"/>
  <c r="J762" i="4"/>
  <c r="I762" i="4" s="1"/>
  <c r="J763" i="4"/>
  <c r="I763" i="4" s="1"/>
  <c r="K772" i="1"/>
  <c r="J772" i="1" s="1"/>
  <c r="J759" i="4"/>
  <c r="I759" i="4" s="1"/>
  <c r="K765" i="1"/>
  <c r="J765" i="1" s="1"/>
  <c r="J765" i="4"/>
  <c r="I765" i="4" s="1"/>
  <c r="J770" i="4"/>
  <c r="I770" i="4" s="1"/>
  <c r="J766" i="4"/>
  <c r="I766" i="4" s="1"/>
  <c r="K766" i="1"/>
  <c r="J766" i="1" s="1"/>
  <c r="J761" i="4"/>
  <c r="I761" i="4" s="1"/>
  <c r="K769" i="1"/>
  <c r="J769" i="1" s="1"/>
  <c r="K759" i="1"/>
  <c r="J759" i="1" s="1"/>
  <c r="K761" i="1"/>
  <c r="J761" i="1" s="1"/>
  <c r="K764" i="1"/>
  <c r="J764" i="1" s="1"/>
  <c r="K767" i="1"/>
  <c r="J767" i="1" s="1"/>
  <c r="J758" i="4"/>
  <c r="I758" i="4" s="1"/>
  <c r="K762" i="1"/>
  <c r="J762" i="1" s="1"/>
  <c r="J768" i="4"/>
  <c r="I768" i="4" s="1"/>
  <c r="J772" i="4"/>
  <c r="I772" i="4" s="1"/>
  <c r="J769" i="4"/>
  <c r="I769" i="4" s="1"/>
  <c r="K760" i="1"/>
  <c r="J760" i="1" s="1"/>
  <c r="K770" i="1"/>
  <c r="J770" i="1" s="1"/>
  <c r="J771" i="4"/>
  <c r="I771" i="4" s="1"/>
  <c r="K768" i="1"/>
  <c r="J768" i="1" s="1"/>
  <c r="K758" i="1"/>
  <c r="J758" i="1" s="1"/>
  <c r="K763" i="1"/>
  <c r="J763" i="1" s="1"/>
  <c r="K659" i="1"/>
  <c r="J659" i="1" s="1"/>
  <c r="K669" i="1"/>
  <c r="J669" i="1" s="1"/>
  <c r="J661" i="4"/>
  <c r="I661" i="4" s="1"/>
  <c r="J656" i="4"/>
  <c r="I656" i="4" s="1"/>
  <c r="J659" i="4"/>
  <c r="I659" i="4" s="1"/>
  <c r="J663" i="4"/>
  <c r="I663" i="4" s="1"/>
  <c r="J671" i="4"/>
  <c r="I671" i="4" s="1"/>
  <c r="J657" i="4"/>
  <c r="I657" i="4" s="1"/>
  <c r="J662" i="4"/>
  <c r="I662" i="4" s="1"/>
  <c r="J660" i="4"/>
  <c r="I660" i="4" s="1"/>
  <c r="J667" i="4"/>
  <c r="I667" i="4" s="1"/>
  <c r="J665" i="4"/>
  <c r="I665" i="4" s="1"/>
  <c r="J668" i="4"/>
  <c r="I668" i="4" s="1"/>
  <c r="K661" i="1"/>
  <c r="J661" i="1" s="1"/>
  <c r="J669" i="4"/>
  <c r="I669" i="4" s="1"/>
  <c r="J664" i="4"/>
  <c r="I664" i="4" s="1"/>
  <c r="K656" i="1"/>
  <c r="J656" i="1" s="1"/>
  <c r="K666" i="1"/>
  <c r="J666" i="1" s="1"/>
  <c r="K660" i="1"/>
  <c r="J660" i="1" s="1"/>
  <c r="J666" i="4"/>
  <c r="I666" i="4" s="1"/>
  <c r="K664" i="1"/>
  <c r="J664" i="1" s="1"/>
  <c r="K667" i="1"/>
  <c r="J667" i="1" s="1"/>
  <c r="J655" i="4"/>
  <c r="I655" i="4" s="1"/>
  <c r="K654" i="1"/>
  <c r="J654" i="1" s="1"/>
  <c r="K657" i="1"/>
  <c r="J657" i="1" s="1"/>
  <c r="J670" i="4"/>
  <c r="I670" i="4" s="1"/>
  <c r="K662" i="1"/>
  <c r="J662" i="1" s="1"/>
  <c r="K670" i="1"/>
  <c r="J670" i="1" s="1"/>
  <c r="K665" i="1"/>
  <c r="J665" i="1" s="1"/>
  <c r="K668" i="1"/>
  <c r="J668" i="1" s="1"/>
  <c r="K655" i="1"/>
  <c r="J655" i="1" s="1"/>
  <c r="K663" i="1"/>
  <c r="J663" i="1" s="1"/>
  <c r="J654" i="4"/>
  <c r="I654" i="4" s="1"/>
  <c r="J658" i="4"/>
  <c r="I658" i="4" s="1"/>
  <c r="K671" i="1"/>
  <c r="J671" i="1" s="1"/>
  <c r="K658" i="1"/>
  <c r="J658" i="1" s="1"/>
  <c r="K2669" i="1"/>
  <c r="J2669" i="1" s="1"/>
  <c r="J2669" i="4"/>
  <c r="I2669" i="4" s="1"/>
  <c r="J2490" i="4"/>
  <c r="I2490" i="4" s="1"/>
  <c r="J2489" i="4"/>
  <c r="I2489" i="4" s="1"/>
  <c r="J2488" i="4"/>
  <c r="I2488" i="4" s="1"/>
  <c r="K2491" i="1"/>
  <c r="J2491" i="1" s="1"/>
  <c r="J2491" i="4"/>
  <c r="I2491" i="4" s="1"/>
  <c r="K2490" i="1"/>
  <c r="J2490" i="1" s="1"/>
  <c r="K2488" i="1"/>
  <c r="J2488" i="1" s="1"/>
  <c r="K2489" i="1"/>
  <c r="J2489" i="1" s="1"/>
  <c r="K2492" i="1"/>
  <c r="J2492" i="1" s="1"/>
  <c r="J2492" i="4"/>
  <c r="I2492" i="4" s="1"/>
  <c r="J2039" i="4"/>
  <c r="I2039" i="4" s="1"/>
  <c r="J2041" i="4"/>
  <c r="I2041" i="4" s="1"/>
  <c r="K2039" i="1"/>
  <c r="J2039" i="1" s="1"/>
  <c r="K2041" i="1"/>
  <c r="J2041" i="1" s="1"/>
  <c r="J2040" i="4"/>
  <c r="I2040" i="4" s="1"/>
  <c r="K2040" i="1"/>
  <c r="J2040" i="1" s="1"/>
  <c r="K2613" i="1"/>
  <c r="J2613" i="1" s="1"/>
  <c r="J2613" i="4"/>
  <c r="I2613" i="4" s="1"/>
  <c r="J2575" i="4"/>
  <c r="I2575" i="4" s="1"/>
  <c r="K2576" i="1"/>
  <c r="J2576" i="1" s="1"/>
  <c r="J2576" i="4"/>
  <c r="I2576" i="4" s="1"/>
  <c r="K2575" i="1"/>
  <c r="J2575" i="1" s="1"/>
  <c r="J2744" i="4"/>
  <c r="I2744" i="4" s="1"/>
  <c r="K2743" i="1"/>
  <c r="J2743" i="1" s="1"/>
  <c r="J2748" i="4"/>
  <c r="I2748" i="4" s="1"/>
  <c r="K2747" i="1"/>
  <c r="J2747" i="1" s="1"/>
  <c r="K2746" i="1"/>
  <c r="J2746" i="1" s="1"/>
  <c r="K2744" i="1"/>
  <c r="J2744" i="1" s="1"/>
  <c r="J2747" i="4"/>
  <c r="I2747" i="4" s="1"/>
  <c r="K2745" i="1"/>
  <c r="J2745" i="1" s="1"/>
  <c r="K2748" i="1"/>
  <c r="J2748" i="1" s="1"/>
  <c r="J2743" i="4"/>
  <c r="I2743" i="4" s="1"/>
  <c r="J2746" i="4"/>
  <c r="I2746" i="4" s="1"/>
  <c r="J2745" i="4"/>
  <c r="I2745" i="4" s="1"/>
  <c r="K1747" i="1"/>
  <c r="J1747" i="1" s="1"/>
  <c r="J1752" i="4"/>
  <c r="I1752" i="4" s="1"/>
  <c r="K1749" i="1"/>
  <c r="J1749" i="1" s="1"/>
  <c r="J1748" i="4"/>
  <c r="I1748" i="4" s="1"/>
  <c r="K1754" i="1"/>
  <c r="J1754" i="1" s="1"/>
  <c r="K1753" i="1"/>
  <c r="J1753" i="1" s="1"/>
  <c r="J1749" i="4"/>
  <c r="I1749" i="4" s="1"/>
  <c r="J1751" i="4"/>
  <c r="I1751" i="4" s="1"/>
  <c r="K1752" i="1"/>
  <c r="J1752" i="1" s="1"/>
  <c r="J1747" i="4"/>
  <c r="I1747" i="4" s="1"/>
  <c r="J1755" i="4"/>
  <c r="I1755" i="4" s="1"/>
  <c r="K1750" i="1"/>
  <c r="J1750" i="1" s="1"/>
  <c r="J1754" i="4"/>
  <c r="I1754" i="4" s="1"/>
  <c r="J1746" i="4"/>
  <c r="I1746" i="4" s="1"/>
  <c r="K1755" i="1"/>
  <c r="J1755" i="1" s="1"/>
  <c r="K1751" i="1"/>
  <c r="J1751" i="1" s="1"/>
  <c r="K1748" i="1"/>
  <c r="J1748" i="1" s="1"/>
  <c r="J1753" i="4"/>
  <c r="I1753" i="4" s="1"/>
  <c r="K1746" i="1"/>
  <c r="J1746" i="1" s="1"/>
  <c r="J1750" i="4"/>
  <c r="I1750" i="4" s="1"/>
  <c r="O3646" i="1"/>
  <c r="P3646" i="1" s="1"/>
  <c r="O880" i="1"/>
  <c r="P880" i="1" s="1"/>
  <c r="O872" i="1"/>
  <c r="P872" i="1" s="1"/>
  <c r="O868" i="1"/>
  <c r="P868" i="1" s="1"/>
  <c r="O516" i="1"/>
  <c r="P516" i="1" s="1"/>
  <c r="O512" i="1"/>
  <c r="P512" i="1" s="1"/>
  <c r="O232" i="1"/>
  <c r="P232" i="1" s="1"/>
  <c r="O228" i="1"/>
  <c r="P228" i="1" s="1"/>
  <c r="O3664" i="1"/>
  <c r="P3664" i="1" s="1"/>
  <c r="O2238" i="1"/>
  <c r="P2238" i="1" s="1"/>
  <c r="O2244" i="1"/>
  <c r="P2244" i="1" s="1"/>
  <c r="O2887" i="1"/>
  <c r="P2887" i="1" s="1"/>
  <c r="O3141" i="1"/>
  <c r="P3141" i="1" s="1"/>
  <c r="O3144" i="1"/>
  <c r="P3144" i="1" s="1"/>
  <c r="K2035" i="1"/>
  <c r="J2035" i="1" s="1"/>
  <c r="J2033" i="4"/>
  <c r="I2033" i="4" s="1"/>
  <c r="J2037" i="4"/>
  <c r="I2037" i="4" s="1"/>
  <c r="K2037" i="1"/>
  <c r="J2037" i="1" s="1"/>
  <c r="J2031" i="4"/>
  <c r="I2031" i="4" s="1"/>
  <c r="K2033" i="1"/>
  <c r="J2033" i="1" s="1"/>
  <c r="K2031" i="1"/>
  <c r="J2031" i="1" s="1"/>
  <c r="J2036" i="4"/>
  <c r="I2036" i="4" s="1"/>
  <c r="J2030" i="4"/>
  <c r="I2030" i="4" s="1"/>
  <c r="J2032" i="4"/>
  <c r="I2032" i="4" s="1"/>
  <c r="K2034" i="1"/>
  <c r="J2034" i="1" s="1"/>
  <c r="J2035" i="4"/>
  <c r="I2035" i="4" s="1"/>
  <c r="K2032" i="1"/>
  <c r="J2032" i="1" s="1"/>
  <c r="J2038" i="4"/>
  <c r="I2038" i="4" s="1"/>
  <c r="K2036" i="1"/>
  <c r="J2036" i="1" s="1"/>
  <c r="K2030" i="1"/>
  <c r="J2030" i="1" s="1"/>
  <c r="J2034" i="4"/>
  <c r="I2034" i="4" s="1"/>
  <c r="K2038" i="1"/>
  <c r="J2038" i="1" s="1"/>
  <c r="O200" i="1"/>
  <c r="P200" i="1" s="1"/>
  <c r="O192" i="1"/>
  <c r="P192" i="1" s="1"/>
  <c r="J2440" i="4"/>
  <c r="I2440" i="4" s="1"/>
  <c r="K2440" i="1"/>
  <c r="J2440" i="1" s="1"/>
  <c r="K453" i="1"/>
  <c r="J453" i="1" s="1"/>
  <c r="K451" i="1"/>
  <c r="J451" i="1" s="1"/>
  <c r="J453" i="4"/>
  <c r="I453" i="4" s="1"/>
  <c r="J454" i="4"/>
  <c r="I454" i="4" s="1"/>
  <c r="J457" i="4"/>
  <c r="I457" i="4" s="1"/>
  <c r="K452" i="1"/>
  <c r="J452" i="1" s="1"/>
  <c r="J452" i="4"/>
  <c r="I452" i="4" s="1"/>
  <c r="J458" i="4"/>
  <c r="I458" i="4" s="1"/>
  <c r="J451" i="4"/>
  <c r="I451" i="4" s="1"/>
  <c r="J455" i="4"/>
  <c r="I455" i="4" s="1"/>
  <c r="J456" i="4"/>
  <c r="I456" i="4" s="1"/>
  <c r="K454" i="1"/>
  <c r="J454" i="1" s="1"/>
  <c r="K455" i="1"/>
  <c r="J455" i="1" s="1"/>
  <c r="K458" i="1"/>
  <c r="J458" i="1" s="1"/>
  <c r="K456" i="1"/>
  <c r="J456" i="1" s="1"/>
  <c r="K457" i="1"/>
  <c r="J457" i="1" s="1"/>
  <c r="O510" i="1"/>
  <c r="P510" i="1" s="1"/>
  <c r="O873" i="1"/>
  <c r="P873" i="1" s="1"/>
  <c r="O3210" i="1"/>
  <c r="P3210" i="1" s="1"/>
  <c r="O874" i="1"/>
  <c r="P874" i="1" s="1"/>
  <c r="O3233" i="1"/>
  <c r="P3233" i="1" s="1"/>
  <c r="O3221" i="1"/>
  <c r="P3221" i="1" s="1"/>
  <c r="O3231" i="1"/>
  <c r="P3231" i="1" s="1"/>
  <c r="O3216" i="1"/>
  <c r="P3216" i="1" s="1"/>
  <c r="O1789" i="1"/>
  <c r="P1789" i="1" s="1"/>
  <c r="O3536" i="1"/>
  <c r="P3536" i="1" s="1"/>
  <c r="O1915" i="1"/>
  <c r="P1915" i="1" s="1"/>
  <c r="O3589" i="1"/>
  <c r="P3589" i="1" s="1"/>
  <c r="O1914" i="1"/>
  <c r="P1914" i="1" s="1"/>
  <c r="O2583" i="1"/>
  <c r="P2583" i="1" s="1"/>
  <c r="O2582" i="1"/>
  <c r="P2582" i="1" s="1"/>
  <c r="K2323" i="1"/>
  <c r="J2323" i="1" s="1"/>
  <c r="K2309" i="1"/>
  <c r="J2309" i="1" s="1"/>
  <c r="K2317" i="1"/>
  <c r="J2317" i="1" s="1"/>
  <c r="J2313" i="4"/>
  <c r="I2313" i="4" s="1"/>
  <c r="J2327" i="4"/>
  <c r="I2327" i="4" s="1"/>
  <c r="K2308" i="1"/>
  <c r="J2308" i="1" s="1"/>
  <c r="K2325" i="1"/>
  <c r="J2325" i="1" s="1"/>
  <c r="J2315" i="4"/>
  <c r="I2315" i="4" s="1"/>
  <c r="J2320" i="4"/>
  <c r="I2320" i="4" s="1"/>
  <c r="J2325" i="4"/>
  <c r="I2325" i="4" s="1"/>
  <c r="J2323" i="4"/>
  <c r="I2323" i="4" s="1"/>
  <c r="J2314" i="4"/>
  <c r="I2314" i="4" s="1"/>
  <c r="K2320" i="1"/>
  <c r="J2320" i="1" s="1"/>
  <c r="K2315" i="1"/>
  <c r="J2315" i="1" s="1"/>
  <c r="J2309" i="4"/>
  <c r="I2309" i="4" s="1"/>
  <c r="J2311" i="4"/>
  <c r="I2311" i="4" s="1"/>
  <c r="J2310" i="4"/>
  <c r="I2310" i="4" s="1"/>
  <c r="J2317" i="4"/>
  <c r="I2317" i="4" s="1"/>
  <c r="K2310" i="1"/>
  <c r="J2310" i="1" s="1"/>
  <c r="J2319" i="4"/>
  <c r="I2319" i="4" s="1"/>
  <c r="K2318" i="1"/>
  <c r="J2318" i="1" s="1"/>
  <c r="K2321" i="1"/>
  <c r="J2321" i="1" s="1"/>
  <c r="K2326" i="1"/>
  <c r="J2326" i="1" s="1"/>
  <c r="K2313" i="1"/>
  <c r="J2313" i="1" s="1"/>
  <c r="J2312" i="4"/>
  <c r="I2312" i="4" s="1"/>
  <c r="K2316" i="1"/>
  <c r="J2316" i="1" s="1"/>
  <c r="K2311" i="1"/>
  <c r="J2311" i="1" s="1"/>
  <c r="K2324" i="1"/>
  <c r="J2324" i="1" s="1"/>
  <c r="J2324" i="4"/>
  <c r="I2324" i="4" s="1"/>
  <c r="K2319" i="1"/>
  <c r="J2319" i="1" s="1"/>
  <c r="J2316" i="4"/>
  <c r="I2316" i="4" s="1"/>
  <c r="K2327" i="1"/>
  <c r="J2327" i="1" s="1"/>
  <c r="J2321" i="4"/>
  <c r="I2321" i="4" s="1"/>
  <c r="K2314" i="1"/>
  <c r="J2314" i="1" s="1"/>
  <c r="J2322" i="4"/>
  <c r="I2322" i="4" s="1"/>
  <c r="J2318" i="4"/>
  <c r="I2318" i="4" s="1"/>
  <c r="J2308" i="4"/>
  <c r="I2308" i="4" s="1"/>
  <c r="K2312" i="1"/>
  <c r="J2312" i="1" s="1"/>
  <c r="K2322" i="1"/>
  <c r="J2322" i="1" s="1"/>
  <c r="J2326" i="4"/>
  <c r="I2326" i="4" s="1"/>
  <c r="O4001" i="1"/>
  <c r="P4001" i="1" s="1"/>
  <c r="O4006" i="1"/>
  <c r="P4006" i="1" s="1"/>
  <c r="O2778" i="1"/>
  <c r="P2778" i="1" s="1"/>
  <c r="O197" i="1"/>
  <c r="P197" i="1" s="1"/>
  <c r="O2864" i="1"/>
  <c r="P2864" i="1" s="1"/>
  <c r="O2856" i="1"/>
  <c r="P2856" i="1" s="1"/>
  <c r="O2961" i="1"/>
  <c r="P2961" i="1" s="1"/>
  <c r="O229" i="1"/>
  <c r="P229" i="1" s="1"/>
  <c r="K2467" i="1"/>
  <c r="J2467" i="1" s="1"/>
  <c r="J2466" i="4"/>
  <c r="I2466" i="4" s="1"/>
  <c r="J2465" i="4"/>
  <c r="I2465" i="4" s="1"/>
  <c r="J2467" i="4"/>
  <c r="I2467" i="4" s="1"/>
  <c r="K2466" i="1"/>
  <c r="J2466" i="1" s="1"/>
  <c r="K2464" i="1"/>
  <c r="J2464" i="1" s="1"/>
  <c r="K2465" i="1"/>
  <c r="J2465" i="1" s="1"/>
  <c r="J2464" i="4"/>
  <c r="I2464" i="4" s="1"/>
  <c r="O1793" i="1"/>
  <c r="P1793" i="1" s="1"/>
  <c r="O2828" i="1"/>
  <c r="P2828" i="1" s="1"/>
  <c r="O2506" i="1"/>
  <c r="P2506" i="1" s="1"/>
  <c r="O3796" i="1"/>
  <c r="P3796" i="1" s="1"/>
  <c r="O3665" i="1"/>
  <c r="P3665" i="1" s="1"/>
  <c r="O2229" i="1"/>
  <c r="P2229" i="1" s="1"/>
  <c r="O2267" i="1"/>
  <c r="P2267" i="1" s="1"/>
  <c r="O2257" i="1"/>
  <c r="P2257" i="1" s="1"/>
  <c r="O3650" i="1"/>
  <c r="P3650" i="1" s="1"/>
  <c r="O2241" i="1"/>
  <c r="P2241" i="1" s="1"/>
  <c r="O2254" i="1"/>
  <c r="P2254" i="1" s="1"/>
  <c r="O3674" i="1"/>
  <c r="P3674" i="1" s="1"/>
  <c r="K2637" i="1"/>
  <c r="J2637" i="1" s="1"/>
  <c r="J2638" i="4"/>
  <c r="I2638" i="4" s="1"/>
  <c r="K2638" i="1"/>
  <c r="J2638" i="1" s="1"/>
  <c r="J2637" i="4"/>
  <c r="I2637" i="4" s="1"/>
  <c r="K2789" i="1"/>
  <c r="J2789" i="1" s="1"/>
  <c r="J2789" i="4"/>
  <c r="I2789" i="4" s="1"/>
  <c r="K2717" i="1"/>
  <c r="J2717" i="1" s="1"/>
  <c r="J2717" i="4"/>
  <c r="I2717" i="4" s="1"/>
  <c r="K2714" i="1"/>
  <c r="J2714" i="1" s="1"/>
  <c r="J2719" i="4"/>
  <c r="I2719" i="4" s="1"/>
  <c r="K2715" i="1"/>
  <c r="J2715" i="1" s="1"/>
  <c r="K2720" i="1"/>
  <c r="J2720" i="1" s="1"/>
  <c r="J2718" i="4"/>
  <c r="I2718" i="4" s="1"/>
  <c r="J2721" i="4"/>
  <c r="I2721" i="4" s="1"/>
  <c r="K2721" i="1"/>
  <c r="J2721" i="1" s="1"/>
  <c r="K2718" i="1"/>
  <c r="J2718" i="1" s="1"/>
  <c r="J2716" i="4"/>
  <c r="I2716" i="4" s="1"/>
  <c r="K2716" i="1"/>
  <c r="J2716" i="1" s="1"/>
  <c r="J2715" i="4"/>
  <c r="I2715" i="4" s="1"/>
  <c r="J2720" i="4"/>
  <c r="I2720" i="4" s="1"/>
  <c r="K2719" i="1"/>
  <c r="J2719" i="1" s="1"/>
  <c r="J2714" i="4"/>
  <c r="I2714" i="4" s="1"/>
  <c r="K517" i="1"/>
  <c r="J517" i="1" s="1"/>
  <c r="J517" i="4"/>
  <c r="I517" i="4" s="1"/>
  <c r="J694" i="4"/>
  <c r="I694" i="4" s="1"/>
  <c r="K691" i="1"/>
  <c r="J691" i="1" s="1"/>
  <c r="K675" i="1"/>
  <c r="J675" i="1" s="1"/>
  <c r="K677" i="1"/>
  <c r="J677" i="1" s="1"/>
  <c r="K685" i="1"/>
  <c r="J685" i="1" s="1"/>
  <c r="J687" i="4"/>
  <c r="I687" i="4" s="1"/>
  <c r="J685" i="4"/>
  <c r="I685" i="4" s="1"/>
  <c r="J690" i="4"/>
  <c r="I690" i="4" s="1"/>
  <c r="J676" i="4"/>
  <c r="I676" i="4" s="1"/>
  <c r="J684" i="4"/>
  <c r="I684" i="4" s="1"/>
  <c r="J681" i="4"/>
  <c r="I681" i="4" s="1"/>
  <c r="J691" i="4"/>
  <c r="I691" i="4" s="1"/>
  <c r="J683" i="4"/>
  <c r="I683" i="4" s="1"/>
  <c r="K676" i="1"/>
  <c r="J676" i="1" s="1"/>
  <c r="J686" i="4"/>
  <c r="I686" i="4" s="1"/>
  <c r="K693" i="1"/>
  <c r="J693" i="1" s="1"/>
  <c r="J675" i="4"/>
  <c r="I675" i="4" s="1"/>
  <c r="J677" i="4"/>
  <c r="I677" i="4" s="1"/>
  <c r="J689" i="4"/>
  <c r="I689" i="4" s="1"/>
  <c r="J679" i="4"/>
  <c r="I679" i="4" s="1"/>
  <c r="J682" i="4"/>
  <c r="I682" i="4" s="1"/>
  <c r="J680" i="4"/>
  <c r="I680" i="4" s="1"/>
  <c r="J692" i="4"/>
  <c r="I692" i="4" s="1"/>
  <c r="K679" i="1"/>
  <c r="J679" i="1" s="1"/>
  <c r="J688" i="4"/>
  <c r="I688" i="4" s="1"/>
  <c r="K687" i="1"/>
  <c r="J687" i="1" s="1"/>
  <c r="K674" i="1"/>
  <c r="J674" i="1" s="1"/>
  <c r="K682" i="1"/>
  <c r="J682" i="1" s="1"/>
  <c r="K683" i="1"/>
  <c r="J683" i="1" s="1"/>
  <c r="J674" i="4"/>
  <c r="I674" i="4" s="1"/>
  <c r="J693" i="4"/>
  <c r="I693" i="4" s="1"/>
  <c r="K680" i="1"/>
  <c r="J680" i="1" s="1"/>
  <c r="K690" i="1"/>
  <c r="J690" i="1" s="1"/>
  <c r="K688" i="1"/>
  <c r="J688" i="1" s="1"/>
  <c r="K689" i="1"/>
  <c r="J689" i="1" s="1"/>
  <c r="J678" i="4"/>
  <c r="I678" i="4" s="1"/>
  <c r="K678" i="1"/>
  <c r="J678" i="1" s="1"/>
  <c r="K681" i="1"/>
  <c r="J681" i="1" s="1"/>
  <c r="K684" i="1"/>
  <c r="J684" i="1" s="1"/>
  <c r="K686" i="1"/>
  <c r="J686" i="1" s="1"/>
  <c r="K694" i="1"/>
  <c r="J694" i="1" s="1"/>
  <c r="K692" i="1"/>
  <c r="J692" i="1" s="1"/>
  <c r="O3139" i="1"/>
  <c r="P3139" i="1" s="1"/>
  <c r="O3138" i="1"/>
  <c r="P3138" i="1" s="1"/>
  <c r="O3137" i="1"/>
  <c r="P3137" i="1" s="1"/>
  <c r="J4037" i="4"/>
  <c r="I4037" i="4" s="1"/>
  <c r="J4042" i="4"/>
  <c r="I4042" i="4" s="1"/>
  <c r="J4040" i="4"/>
  <c r="I4040" i="4" s="1"/>
  <c r="J4043" i="4"/>
  <c r="I4043" i="4" s="1"/>
  <c r="J4038" i="4"/>
  <c r="I4038" i="4" s="1"/>
  <c r="J4039" i="4"/>
  <c r="I4039" i="4" s="1"/>
  <c r="J4041" i="4"/>
  <c r="I4041" i="4" s="1"/>
  <c r="K1605" i="1"/>
  <c r="J1605" i="1" s="1"/>
  <c r="J1610" i="4"/>
  <c r="I1610" i="4" s="1"/>
  <c r="K1604" i="1"/>
  <c r="J1604" i="1" s="1"/>
  <c r="K1603" i="1"/>
  <c r="J1603" i="1" s="1"/>
  <c r="J1604" i="4"/>
  <c r="I1604" i="4" s="1"/>
  <c r="J1608" i="4"/>
  <c r="I1608" i="4" s="1"/>
  <c r="J1606" i="4"/>
  <c r="I1606" i="4" s="1"/>
  <c r="J1611" i="4"/>
  <c r="I1611" i="4" s="1"/>
  <c r="K1606" i="1"/>
  <c r="J1606" i="1" s="1"/>
  <c r="J1603" i="4"/>
  <c r="I1603" i="4" s="1"/>
  <c r="J1601" i="4"/>
  <c r="I1601" i="4" s="1"/>
  <c r="K1607" i="1"/>
  <c r="J1607" i="1" s="1"/>
  <c r="K1611" i="1"/>
  <c r="J1611" i="1" s="1"/>
  <c r="J1602" i="4"/>
  <c r="I1602" i="4" s="1"/>
  <c r="J1609" i="4"/>
  <c r="I1609" i="4" s="1"/>
  <c r="K1602" i="1"/>
  <c r="J1602" i="1" s="1"/>
  <c r="K1601" i="1"/>
  <c r="J1601" i="1" s="1"/>
  <c r="J1605" i="4"/>
  <c r="I1605" i="4" s="1"/>
  <c r="K1610" i="1"/>
  <c r="J1610" i="1" s="1"/>
  <c r="J1607" i="4"/>
  <c r="I1607" i="4" s="1"/>
  <c r="K1608" i="1"/>
  <c r="J1608" i="1" s="1"/>
  <c r="K1609" i="1"/>
  <c r="J1609" i="1" s="1"/>
  <c r="K2659" i="1"/>
  <c r="J2659" i="1" s="1"/>
  <c r="K2661" i="1"/>
  <c r="J2661" i="1" s="1"/>
  <c r="K2660" i="1"/>
  <c r="J2660" i="1" s="1"/>
  <c r="J2658" i="4"/>
  <c r="I2658" i="4" s="1"/>
  <c r="K2658" i="1"/>
  <c r="J2658" i="1" s="1"/>
  <c r="J2661" i="4"/>
  <c r="I2661" i="4" s="1"/>
  <c r="J2660" i="4"/>
  <c r="I2660" i="4" s="1"/>
  <c r="J2659" i="4"/>
  <c r="I2659" i="4" s="1"/>
  <c r="J2662" i="4"/>
  <c r="I2662" i="4" s="1"/>
  <c r="K2662" i="1"/>
  <c r="J2662" i="1" s="1"/>
  <c r="O2230" i="1"/>
  <c r="P2230" i="1" s="1"/>
  <c r="K837" i="1"/>
  <c r="J837" i="1" s="1"/>
  <c r="K835" i="1"/>
  <c r="J835" i="1" s="1"/>
  <c r="K836" i="1"/>
  <c r="J836" i="1" s="1"/>
  <c r="J837" i="4"/>
  <c r="I837" i="4" s="1"/>
  <c r="J834" i="4"/>
  <c r="I834" i="4" s="1"/>
  <c r="J838" i="4"/>
  <c r="I838" i="4" s="1"/>
  <c r="J835" i="4"/>
  <c r="I835" i="4" s="1"/>
  <c r="J841" i="4"/>
  <c r="I841" i="4" s="1"/>
  <c r="J840" i="4"/>
  <c r="I840" i="4" s="1"/>
  <c r="K838" i="1"/>
  <c r="J838" i="1" s="1"/>
  <c r="J833" i="4"/>
  <c r="I833" i="4" s="1"/>
  <c r="K839" i="1"/>
  <c r="J839" i="1" s="1"/>
  <c r="J839" i="4"/>
  <c r="I839" i="4" s="1"/>
  <c r="J836" i="4"/>
  <c r="I836" i="4" s="1"/>
  <c r="K834" i="1"/>
  <c r="J834" i="1" s="1"/>
  <c r="K833" i="1"/>
  <c r="J833" i="1" s="1"/>
  <c r="K840" i="1"/>
  <c r="J840" i="1" s="1"/>
  <c r="K841" i="1"/>
  <c r="J841" i="1" s="1"/>
  <c r="O3140" i="1"/>
  <c r="P3140" i="1" s="1"/>
  <c r="J975" i="4"/>
  <c r="I975" i="4" s="1"/>
  <c r="J974" i="4"/>
  <c r="I974" i="4" s="1"/>
  <c r="K974" i="1"/>
  <c r="J974" i="1" s="1"/>
  <c r="K975" i="1"/>
  <c r="J975" i="1" s="1"/>
  <c r="K1973" i="1"/>
  <c r="J1973" i="1" s="1"/>
  <c r="J1973" i="4"/>
  <c r="I1973" i="4" s="1"/>
  <c r="J1977" i="4"/>
  <c r="I1977" i="4" s="1"/>
  <c r="J1972" i="4"/>
  <c r="I1972" i="4" s="1"/>
  <c r="J1978" i="4"/>
  <c r="I1978" i="4" s="1"/>
  <c r="J1976" i="4"/>
  <c r="I1976" i="4" s="1"/>
  <c r="K1975" i="1"/>
  <c r="J1975" i="1" s="1"/>
  <c r="K1978" i="1"/>
  <c r="J1978" i="1" s="1"/>
  <c r="K1976" i="1"/>
  <c r="J1976" i="1" s="1"/>
  <c r="J1974" i="4"/>
  <c r="I1974" i="4" s="1"/>
  <c r="K1977" i="1"/>
  <c r="J1977" i="1" s="1"/>
  <c r="J1975" i="4"/>
  <c r="I1975" i="4" s="1"/>
  <c r="K1974" i="1"/>
  <c r="J1974" i="1" s="1"/>
  <c r="K1972" i="1"/>
  <c r="J1972" i="1" s="1"/>
  <c r="O2969" i="1"/>
  <c r="P2969" i="1" s="1"/>
  <c r="O514" i="1"/>
  <c r="P514" i="1" s="1"/>
  <c r="O3213" i="1"/>
  <c r="P3213" i="1" s="1"/>
  <c r="O878" i="1"/>
  <c r="P878" i="1" s="1"/>
  <c r="O3200" i="1"/>
  <c r="P3200" i="1" s="1"/>
  <c r="O933" i="1"/>
  <c r="P933" i="1" s="1"/>
  <c r="O935" i="1"/>
  <c r="P935" i="1" s="1"/>
  <c r="O3230" i="1"/>
  <c r="P3230" i="1" s="1"/>
  <c r="O3232" i="1"/>
  <c r="P3232" i="1" s="1"/>
  <c r="O3537" i="1"/>
  <c r="P3537" i="1" s="1"/>
  <c r="O3586" i="1"/>
  <c r="P3586" i="1" s="1"/>
  <c r="O3821" i="1"/>
  <c r="P3821" i="1" s="1"/>
  <c r="K2469" i="1"/>
  <c r="J2469" i="1" s="1"/>
  <c r="K2468" i="1"/>
  <c r="J2468" i="1" s="1"/>
  <c r="J2469" i="4"/>
  <c r="I2469" i="4" s="1"/>
  <c r="J2468" i="4"/>
  <c r="I2468" i="4" s="1"/>
  <c r="O4005" i="1"/>
  <c r="P4005" i="1" s="1"/>
  <c r="O2776" i="1"/>
  <c r="P2776" i="1" s="1"/>
  <c r="O195" i="1"/>
  <c r="P195" i="1" s="1"/>
  <c r="O194" i="1"/>
  <c r="P194" i="1" s="1"/>
  <c r="O507" i="1"/>
  <c r="P507" i="1" s="1"/>
  <c r="O233" i="1"/>
  <c r="P233" i="1" s="1"/>
  <c r="O110" i="1"/>
  <c r="P110" i="1" s="1"/>
  <c r="O114" i="1"/>
  <c r="P114" i="1" s="1"/>
  <c r="O2505" i="1"/>
  <c r="P2505" i="1" s="1"/>
  <c r="O2253" i="1"/>
  <c r="P2253" i="1" s="1"/>
  <c r="O2269" i="1"/>
  <c r="P2269" i="1" s="1"/>
  <c r="O3671" i="1"/>
  <c r="P3671" i="1" s="1"/>
  <c r="O3669" i="1"/>
  <c r="P3669" i="1" s="1"/>
  <c r="O2234" i="1"/>
  <c r="P2234" i="1" s="1"/>
  <c r="O3653" i="1"/>
  <c r="P3653" i="1" s="1"/>
  <c r="O3657" i="1"/>
  <c r="P3657" i="1" s="1"/>
  <c r="J1688" i="4"/>
  <c r="I1688" i="4" s="1"/>
  <c r="K1690" i="1"/>
  <c r="J1690" i="1" s="1"/>
  <c r="K1688" i="1"/>
  <c r="J1688" i="1" s="1"/>
  <c r="K1691" i="1"/>
  <c r="J1691" i="1" s="1"/>
  <c r="J1690" i="4"/>
  <c r="I1690" i="4" s="1"/>
  <c r="J1691" i="4"/>
  <c r="I1691" i="4" s="1"/>
  <c r="K1689" i="1"/>
  <c r="J1689" i="1" s="1"/>
  <c r="K1692" i="1"/>
  <c r="J1692" i="1" s="1"/>
  <c r="J1687" i="4"/>
  <c r="I1687" i="4" s="1"/>
  <c r="J1692" i="4"/>
  <c r="I1692" i="4" s="1"/>
  <c r="K1687" i="1"/>
  <c r="J1687" i="1" s="1"/>
  <c r="J1689" i="4"/>
  <c r="I1689" i="4" s="1"/>
  <c r="J182" i="4"/>
  <c r="I182" i="4" s="1"/>
  <c r="K182" i="1"/>
  <c r="J182" i="1" s="1"/>
  <c r="J2453" i="4"/>
  <c r="I2453" i="4" s="1"/>
  <c r="K2451" i="1"/>
  <c r="J2451" i="1" s="1"/>
  <c r="K2445" i="1"/>
  <c r="J2445" i="1" s="1"/>
  <c r="K2453" i="1"/>
  <c r="J2453" i="1" s="1"/>
  <c r="J2445" i="4"/>
  <c r="I2445" i="4" s="1"/>
  <c r="J2450" i="4"/>
  <c r="I2450" i="4" s="1"/>
  <c r="J2451" i="4"/>
  <c r="I2451" i="4" s="1"/>
  <c r="J2455" i="4"/>
  <c r="I2455" i="4" s="1"/>
  <c r="J2446" i="4"/>
  <c r="I2446" i="4" s="1"/>
  <c r="K2448" i="1"/>
  <c r="J2448" i="1" s="1"/>
  <c r="K2452" i="1"/>
  <c r="J2452" i="1" s="1"/>
  <c r="K2456" i="1"/>
  <c r="J2456" i="1" s="1"/>
  <c r="J2454" i="4"/>
  <c r="I2454" i="4" s="1"/>
  <c r="K2446" i="1"/>
  <c r="J2446" i="1" s="1"/>
  <c r="K2449" i="1"/>
  <c r="J2449" i="1" s="1"/>
  <c r="J2457" i="4"/>
  <c r="I2457" i="4" s="1"/>
  <c r="K2454" i="1"/>
  <c r="J2454" i="1" s="1"/>
  <c r="K2457" i="1"/>
  <c r="J2457" i="1" s="1"/>
  <c r="J2448" i="4"/>
  <c r="I2448" i="4" s="1"/>
  <c r="J2449" i="4"/>
  <c r="I2449" i="4" s="1"/>
  <c r="K2447" i="1"/>
  <c r="J2447" i="1" s="1"/>
  <c r="J2447" i="4"/>
  <c r="I2447" i="4" s="1"/>
  <c r="J2452" i="4"/>
  <c r="I2452" i="4" s="1"/>
  <c r="K2455" i="1"/>
  <c r="J2455" i="1" s="1"/>
  <c r="J2456" i="4"/>
  <c r="I2456" i="4" s="1"/>
  <c r="K2450" i="1"/>
  <c r="J2450" i="1" s="1"/>
  <c r="K2429" i="1"/>
  <c r="J2429" i="1" s="1"/>
  <c r="J2434" i="4"/>
  <c r="I2434" i="4" s="1"/>
  <c r="J2430" i="4"/>
  <c r="I2430" i="4" s="1"/>
  <c r="J2428" i="4"/>
  <c r="I2428" i="4" s="1"/>
  <c r="J2433" i="4"/>
  <c r="I2433" i="4" s="1"/>
  <c r="J2431" i="4"/>
  <c r="I2431" i="4" s="1"/>
  <c r="K2430" i="1"/>
  <c r="J2430" i="1" s="1"/>
  <c r="K2433" i="1"/>
  <c r="J2433" i="1" s="1"/>
  <c r="K2428" i="1"/>
  <c r="J2428" i="1" s="1"/>
  <c r="K2431" i="1"/>
  <c r="J2431" i="1" s="1"/>
  <c r="J2429" i="4"/>
  <c r="I2429" i="4" s="1"/>
  <c r="J2432" i="4"/>
  <c r="I2432" i="4" s="1"/>
  <c r="K2434" i="1"/>
  <c r="J2434" i="1" s="1"/>
  <c r="K2432" i="1"/>
  <c r="J2432" i="1" s="1"/>
  <c r="J897" i="4"/>
  <c r="I897" i="4" s="1"/>
  <c r="K897" i="1"/>
  <c r="J897" i="1" s="1"/>
  <c r="O948" i="1"/>
  <c r="P948" i="1" s="1"/>
  <c r="J2734" i="4"/>
  <c r="I2734" i="4" s="1"/>
  <c r="J2733" i="4"/>
  <c r="I2733" i="4" s="1"/>
  <c r="K2733" i="1"/>
  <c r="J2733" i="1" s="1"/>
  <c r="K2734" i="1"/>
  <c r="J2734" i="1" s="1"/>
  <c r="K1683" i="1"/>
  <c r="J1683" i="1" s="1"/>
  <c r="K1685" i="1"/>
  <c r="J1685" i="1" s="1"/>
  <c r="K1684" i="1"/>
  <c r="J1684" i="1" s="1"/>
  <c r="J1682" i="4"/>
  <c r="I1682" i="4" s="1"/>
  <c r="J1685" i="4"/>
  <c r="I1685" i="4" s="1"/>
  <c r="J1683" i="4"/>
  <c r="I1683" i="4" s="1"/>
  <c r="K1686" i="1"/>
  <c r="J1686" i="1" s="1"/>
  <c r="J1686" i="4"/>
  <c r="I1686" i="4" s="1"/>
  <c r="J1684" i="4"/>
  <c r="I1684" i="4" s="1"/>
  <c r="K1682" i="1"/>
  <c r="J1682" i="1" s="1"/>
  <c r="J383" i="4"/>
  <c r="I383" i="4" s="1"/>
  <c r="J386" i="4"/>
  <c r="I386" i="4" s="1"/>
  <c r="J385" i="4"/>
  <c r="I385" i="4" s="1"/>
  <c r="J384" i="4"/>
  <c r="I384" i="4" s="1"/>
  <c r="K385" i="1"/>
  <c r="J385" i="1" s="1"/>
  <c r="K383" i="1"/>
  <c r="J383" i="1" s="1"/>
  <c r="K386" i="1"/>
  <c r="J386" i="1" s="1"/>
  <c r="K384" i="1"/>
  <c r="J384" i="1" s="1"/>
  <c r="J1703" i="4"/>
  <c r="I1703" i="4" s="1"/>
  <c r="K1699" i="1"/>
  <c r="J1699" i="1" s="1"/>
  <c r="K1701" i="1"/>
  <c r="J1701" i="1" s="1"/>
  <c r="K1709" i="1"/>
  <c r="J1709" i="1" s="1"/>
  <c r="J1706" i="4"/>
  <c r="I1706" i="4" s="1"/>
  <c r="K1700" i="1"/>
  <c r="J1700" i="1" s="1"/>
  <c r="J1712" i="4"/>
  <c r="I1712" i="4" s="1"/>
  <c r="J1709" i="4"/>
  <c r="I1709" i="4" s="1"/>
  <c r="J1696" i="4"/>
  <c r="I1696" i="4" s="1"/>
  <c r="J1697" i="4"/>
  <c r="I1697" i="4" s="1"/>
  <c r="J1708" i="4"/>
  <c r="I1708" i="4" s="1"/>
  <c r="K1703" i="1"/>
  <c r="J1703" i="1" s="1"/>
  <c r="J1704" i="4"/>
  <c r="I1704" i="4" s="1"/>
  <c r="J1705" i="4"/>
  <c r="I1705" i="4" s="1"/>
  <c r="J1711" i="4"/>
  <c r="I1711" i="4" s="1"/>
  <c r="K1711" i="1"/>
  <c r="J1711" i="1" s="1"/>
  <c r="K1698" i="1"/>
  <c r="J1698" i="1" s="1"/>
  <c r="J1698" i="4"/>
  <c r="I1698" i="4" s="1"/>
  <c r="K1696" i="1"/>
  <c r="J1696" i="1" s="1"/>
  <c r="K1706" i="1"/>
  <c r="J1706" i="1" s="1"/>
  <c r="K1707" i="1"/>
  <c r="J1707" i="1" s="1"/>
  <c r="K1704" i="1"/>
  <c r="J1704" i="1" s="1"/>
  <c r="K1697" i="1"/>
  <c r="J1697" i="1" s="1"/>
  <c r="J1701" i="4"/>
  <c r="I1701" i="4" s="1"/>
  <c r="J1699" i="4"/>
  <c r="I1699" i="4" s="1"/>
  <c r="K1712" i="1"/>
  <c r="J1712" i="1" s="1"/>
  <c r="J1702" i="4"/>
  <c r="I1702" i="4" s="1"/>
  <c r="J1700" i="4"/>
  <c r="I1700" i="4" s="1"/>
  <c r="J1707" i="4"/>
  <c r="I1707" i="4" s="1"/>
  <c r="J1710" i="4"/>
  <c r="I1710" i="4" s="1"/>
  <c r="K1702" i="1"/>
  <c r="J1702" i="1" s="1"/>
  <c r="K1705" i="1"/>
  <c r="J1705" i="1" s="1"/>
  <c r="K1708" i="1"/>
  <c r="J1708" i="1" s="1"/>
  <c r="K1710" i="1"/>
  <c r="J1710" i="1" s="1"/>
  <c r="J1695" i="4"/>
  <c r="I1695" i="4" s="1"/>
  <c r="K1695" i="1"/>
  <c r="J1695" i="1" s="1"/>
  <c r="J1883" i="4"/>
  <c r="I1883" i="4" s="1"/>
  <c r="J1885" i="4"/>
  <c r="I1885" i="4" s="1"/>
  <c r="J1880" i="4"/>
  <c r="I1880" i="4" s="1"/>
  <c r="J1879" i="4"/>
  <c r="I1879" i="4" s="1"/>
  <c r="K1885" i="1"/>
  <c r="J1885" i="1" s="1"/>
  <c r="J1881" i="4"/>
  <c r="I1881" i="4" s="1"/>
  <c r="J1884" i="4"/>
  <c r="I1884" i="4" s="1"/>
  <c r="K1882" i="1"/>
  <c r="J1882" i="1" s="1"/>
  <c r="K1881" i="1"/>
  <c r="J1881" i="1" s="1"/>
  <c r="K1884" i="1"/>
  <c r="J1884" i="1" s="1"/>
  <c r="K1880" i="1"/>
  <c r="J1880" i="1" s="1"/>
  <c r="J1882" i="4"/>
  <c r="I1882" i="4" s="1"/>
  <c r="K1883" i="1"/>
  <c r="J1883" i="1" s="1"/>
  <c r="K1879" i="1"/>
  <c r="J1879" i="1" s="1"/>
  <c r="K1744" i="1"/>
  <c r="J1744" i="1" s="1"/>
  <c r="K1742" i="1"/>
  <c r="J1742" i="1" s="1"/>
  <c r="J1744" i="4"/>
  <c r="I1744" i="4" s="1"/>
  <c r="J1743" i="4"/>
  <c r="I1743" i="4" s="1"/>
  <c r="K1743" i="1"/>
  <c r="J1743" i="1" s="1"/>
  <c r="J1745" i="4"/>
  <c r="I1745" i="4" s="1"/>
  <c r="K1745" i="1"/>
  <c r="J1745" i="1" s="1"/>
  <c r="J1742" i="4"/>
  <c r="I1742" i="4" s="1"/>
  <c r="O1690" i="1" l="1"/>
  <c r="P1690" i="1" s="1"/>
  <c r="O3488" i="1"/>
  <c r="P3488" i="1" s="1"/>
  <c r="O3490" i="1"/>
  <c r="P3490" i="1" s="1"/>
  <c r="O1692" i="1"/>
  <c r="P1692" i="1" s="1"/>
  <c r="O3491" i="1"/>
  <c r="P3491" i="1" s="1"/>
  <c r="O1687" i="1"/>
  <c r="P1687" i="1" s="1"/>
  <c r="O3487" i="1"/>
  <c r="P3487" i="1" s="1"/>
  <c r="O1688" i="1"/>
  <c r="P1688" i="1" s="1"/>
  <c r="O3492" i="1"/>
  <c r="P3492" i="1" s="1"/>
  <c r="O1691" i="1"/>
  <c r="P1691" i="1" s="1"/>
  <c r="O3489" i="1"/>
  <c r="P3489" i="1" s="1"/>
  <c r="O1689" i="1"/>
  <c r="P1689" i="1" s="1"/>
  <c r="O3576" i="1"/>
  <c r="P3576" i="1" s="1"/>
  <c r="O1882" i="1"/>
  <c r="P1882" i="1" s="1"/>
  <c r="O3580" i="1"/>
  <c r="P3580" i="1" s="1"/>
  <c r="O3574" i="1"/>
  <c r="P3574" i="1" s="1"/>
  <c r="O1884" i="1"/>
  <c r="P1884" i="1" s="1"/>
  <c r="O3578" i="1"/>
  <c r="P3578" i="1" s="1"/>
  <c r="O3579" i="1"/>
  <c r="P3579" i="1" s="1"/>
  <c r="O1879" i="1"/>
  <c r="P1879" i="1" s="1"/>
  <c r="O3575" i="1"/>
  <c r="P3575" i="1" s="1"/>
  <c r="O1883" i="1"/>
  <c r="P1883" i="1" s="1"/>
  <c r="O1885" i="1"/>
  <c r="P1885" i="1" s="1"/>
  <c r="O1881" i="1"/>
  <c r="P1881" i="1" s="1"/>
  <c r="O1880" i="1"/>
  <c r="P1880" i="1" s="1"/>
  <c r="O3577" i="1"/>
  <c r="P3577" i="1" s="1"/>
  <c r="O3742" i="1"/>
  <c r="P3742" i="1" s="1"/>
  <c r="O2454" i="1"/>
  <c r="P2454" i="1" s="1"/>
  <c r="O3744" i="1"/>
  <c r="P3744" i="1" s="1"/>
  <c r="O3752" i="1"/>
  <c r="P3752" i="1" s="1"/>
  <c r="O2452" i="1"/>
  <c r="P2452" i="1" s="1"/>
  <c r="O3746" i="1"/>
  <c r="P3746" i="1" s="1"/>
  <c r="O2448" i="1"/>
  <c r="P2448" i="1" s="1"/>
  <c r="O3750" i="1"/>
  <c r="P3750" i="1" s="1"/>
  <c r="O3747" i="1"/>
  <c r="P3747" i="1" s="1"/>
  <c r="O2455" i="1"/>
  <c r="P2455" i="1" s="1"/>
  <c r="O3743" i="1"/>
  <c r="P3743" i="1" s="1"/>
  <c r="O2451" i="1"/>
  <c r="P2451" i="1" s="1"/>
  <c r="O3749" i="1"/>
  <c r="P3749" i="1" s="1"/>
  <c r="O2456" i="1"/>
  <c r="P2456" i="1" s="1"/>
  <c r="O2447" i="1"/>
  <c r="P2447" i="1" s="1"/>
  <c r="O3740" i="1"/>
  <c r="P3740" i="1" s="1"/>
  <c r="O2446" i="1"/>
  <c r="P2446" i="1" s="1"/>
  <c r="O3748" i="1"/>
  <c r="P3748" i="1" s="1"/>
  <c r="O2453" i="1"/>
  <c r="P2453" i="1" s="1"/>
  <c r="O2450" i="1"/>
  <c r="P2450" i="1" s="1"/>
  <c r="O3751" i="1"/>
  <c r="P3751" i="1" s="1"/>
  <c r="O3745" i="1"/>
  <c r="P3745" i="1" s="1"/>
  <c r="O2449" i="1"/>
  <c r="P2449" i="1" s="1"/>
  <c r="O3741" i="1"/>
  <c r="P3741" i="1" s="1"/>
  <c r="O2445" i="1"/>
  <c r="P2445" i="1" s="1"/>
  <c r="O2457" i="1"/>
  <c r="P2457" i="1" s="1"/>
  <c r="O3254" i="1"/>
  <c r="P3254" i="1" s="1"/>
  <c r="O974" i="1"/>
  <c r="P974" i="1" s="1"/>
  <c r="O3253" i="1"/>
  <c r="P3253" i="1" s="1"/>
  <c r="O975" i="1"/>
  <c r="P975" i="1" s="1"/>
  <c r="O3072" i="1"/>
  <c r="P3072" i="1" s="1"/>
  <c r="O3084" i="1"/>
  <c r="P3084" i="1" s="1"/>
  <c r="O3076" i="1"/>
  <c r="P3076" i="1" s="1"/>
  <c r="O3068" i="1"/>
  <c r="P3068" i="1" s="1"/>
  <c r="O3080" i="1"/>
  <c r="P3080" i="1" s="1"/>
  <c r="O690" i="1"/>
  <c r="P690" i="1" s="1"/>
  <c r="O678" i="1"/>
  <c r="P678" i="1" s="1"/>
  <c r="O3087" i="1"/>
  <c r="P3087" i="1" s="1"/>
  <c r="O682" i="1"/>
  <c r="P682" i="1" s="1"/>
  <c r="O674" i="1"/>
  <c r="P674" i="1" s="1"/>
  <c r="O3074" i="1"/>
  <c r="P3074" i="1" s="1"/>
  <c r="O3070" i="1"/>
  <c r="P3070" i="1" s="1"/>
  <c r="O3071" i="1"/>
  <c r="P3071" i="1" s="1"/>
  <c r="O3067" i="1"/>
  <c r="P3067" i="1" s="1"/>
  <c r="O3077" i="1"/>
  <c r="P3077" i="1" s="1"/>
  <c r="O691" i="1"/>
  <c r="P691" i="1" s="1"/>
  <c r="O694" i="1"/>
  <c r="P694" i="1" s="1"/>
  <c r="O686" i="1"/>
  <c r="P686" i="1" s="1"/>
  <c r="O3083" i="1"/>
  <c r="P3083" i="1" s="1"/>
  <c r="O679" i="1"/>
  <c r="P679" i="1" s="1"/>
  <c r="O685" i="1"/>
  <c r="P685" i="1" s="1"/>
  <c r="O3086" i="1"/>
  <c r="P3086" i="1" s="1"/>
  <c r="O3082" i="1"/>
  <c r="P3082" i="1" s="1"/>
  <c r="O3078" i="1"/>
  <c r="P3078" i="1" s="1"/>
  <c r="O3075" i="1"/>
  <c r="P3075" i="1" s="1"/>
  <c r="O687" i="1"/>
  <c r="P687" i="1" s="1"/>
  <c r="O3085" i="1"/>
  <c r="P3085" i="1" s="1"/>
  <c r="O693" i="1"/>
  <c r="P693" i="1" s="1"/>
  <c r="O683" i="1"/>
  <c r="P683" i="1" s="1"/>
  <c r="O3081" i="1"/>
  <c r="P3081" i="1" s="1"/>
  <c r="O689" i="1"/>
  <c r="P689" i="1" s="1"/>
  <c r="O675" i="1"/>
  <c r="P675" i="1" s="1"/>
  <c r="O3073" i="1"/>
  <c r="P3073" i="1" s="1"/>
  <c r="O681" i="1"/>
  <c r="P681" i="1" s="1"/>
  <c r="O3069" i="1"/>
  <c r="P3069" i="1" s="1"/>
  <c r="O677" i="1"/>
  <c r="P677" i="1" s="1"/>
  <c r="O3079" i="1"/>
  <c r="P3079" i="1" s="1"/>
  <c r="O688" i="1"/>
  <c r="P688" i="1" s="1"/>
  <c r="O684" i="1"/>
  <c r="P684" i="1" s="1"/>
  <c r="O680" i="1"/>
  <c r="P680" i="1" s="1"/>
  <c r="O676" i="1"/>
  <c r="P676" i="1" s="1"/>
  <c r="O692" i="1"/>
  <c r="P692" i="1" s="1"/>
  <c r="O2748" i="1"/>
  <c r="P2748" i="1" s="1"/>
  <c r="O2744" i="1"/>
  <c r="P2744" i="1" s="1"/>
  <c r="O3972" i="1"/>
  <c r="P3972" i="1" s="1"/>
  <c r="O3976" i="1"/>
  <c r="P3976" i="1" s="1"/>
  <c r="O2743" i="1"/>
  <c r="P2743" i="1" s="1"/>
  <c r="O3977" i="1"/>
  <c r="P3977" i="1" s="1"/>
  <c r="O3973" i="1"/>
  <c r="P3973" i="1" s="1"/>
  <c r="O3974" i="1"/>
  <c r="P3974" i="1" s="1"/>
  <c r="O3975" i="1"/>
  <c r="P3975" i="1" s="1"/>
  <c r="O2746" i="1"/>
  <c r="P2746" i="1" s="1"/>
  <c r="O2747" i="1"/>
  <c r="P2747" i="1" s="1"/>
  <c r="O2745" i="1"/>
  <c r="P2745" i="1" s="1"/>
  <c r="O1174" i="1"/>
  <c r="P1174" i="1" s="1"/>
  <c r="O3306" i="1"/>
  <c r="P3306" i="1" s="1"/>
  <c r="O3311" i="1"/>
  <c r="P3311" i="1" s="1"/>
  <c r="O3308" i="1"/>
  <c r="P3308" i="1" s="1"/>
  <c r="O3310" i="1"/>
  <c r="P3310" i="1" s="1"/>
  <c r="O3307" i="1"/>
  <c r="P3307" i="1" s="1"/>
  <c r="O1175" i="1"/>
  <c r="P1175" i="1" s="1"/>
  <c r="O1170" i="1"/>
  <c r="P1170" i="1" s="1"/>
  <c r="O1172" i="1"/>
  <c r="P1172" i="1" s="1"/>
  <c r="O3305" i="1"/>
  <c r="P3305" i="1" s="1"/>
  <c r="O1171" i="1"/>
  <c r="P1171" i="1" s="1"/>
  <c r="O1173" i="1"/>
  <c r="P1173" i="1" s="1"/>
  <c r="O3309" i="1"/>
  <c r="P3309" i="1" s="1"/>
  <c r="O1169" i="1"/>
  <c r="P1169" i="1" s="1"/>
  <c r="O3250" i="1"/>
  <c r="P3250" i="1" s="1"/>
  <c r="O3247" i="1"/>
  <c r="P3247" i="1" s="1"/>
  <c r="O970" i="1"/>
  <c r="P970" i="1" s="1"/>
  <c r="O971" i="1"/>
  <c r="P971" i="1" s="1"/>
  <c r="O3248" i="1"/>
  <c r="P3248" i="1" s="1"/>
  <c r="O3249" i="1"/>
  <c r="P3249" i="1" s="1"/>
  <c r="O969" i="1"/>
  <c r="P969" i="1" s="1"/>
  <c r="O968" i="1"/>
  <c r="P968" i="1" s="1"/>
  <c r="O2892" i="1"/>
  <c r="P2892" i="1" s="1"/>
  <c r="O2904" i="1"/>
  <c r="P2904" i="1" s="1"/>
  <c r="O278" i="1"/>
  <c r="P278" i="1" s="1"/>
  <c r="O2902" i="1"/>
  <c r="P2902" i="1" s="1"/>
  <c r="O2898" i="1"/>
  <c r="P2898" i="1" s="1"/>
  <c r="O270" i="1"/>
  <c r="P270" i="1" s="1"/>
  <c r="O2896" i="1"/>
  <c r="P2896" i="1" s="1"/>
  <c r="O282" i="1"/>
  <c r="P282" i="1" s="1"/>
  <c r="O2895" i="1"/>
  <c r="P2895" i="1" s="1"/>
  <c r="O274" i="1"/>
  <c r="P274" i="1" s="1"/>
  <c r="O2900" i="1"/>
  <c r="P2900" i="1" s="1"/>
  <c r="O279" i="1"/>
  <c r="P279" i="1" s="1"/>
  <c r="O275" i="1"/>
  <c r="P275" i="1" s="1"/>
  <c r="O271" i="1"/>
  <c r="P271" i="1" s="1"/>
  <c r="O2890" i="1"/>
  <c r="P2890" i="1" s="1"/>
  <c r="O2903" i="1"/>
  <c r="P2903" i="1" s="1"/>
  <c r="O2901" i="1"/>
  <c r="P2901" i="1" s="1"/>
  <c r="O269" i="1"/>
  <c r="P269" i="1" s="1"/>
  <c r="O2894" i="1"/>
  <c r="P2894" i="1" s="1"/>
  <c r="O2891" i="1"/>
  <c r="P2891" i="1" s="1"/>
  <c r="O2905" i="1"/>
  <c r="P2905" i="1" s="1"/>
  <c r="O283" i="1"/>
  <c r="P283" i="1" s="1"/>
  <c r="O2897" i="1"/>
  <c r="P2897" i="1" s="1"/>
  <c r="O281" i="1"/>
  <c r="P281" i="1" s="1"/>
  <c r="O2893" i="1"/>
  <c r="P2893" i="1" s="1"/>
  <c r="O277" i="1"/>
  <c r="P277" i="1" s="1"/>
  <c r="O2889" i="1"/>
  <c r="P2889" i="1" s="1"/>
  <c r="O273" i="1"/>
  <c r="P273" i="1" s="1"/>
  <c r="O2899" i="1"/>
  <c r="P2899" i="1" s="1"/>
  <c r="O284" i="1"/>
  <c r="P284" i="1" s="1"/>
  <c r="O280" i="1"/>
  <c r="P280" i="1" s="1"/>
  <c r="O268" i="1"/>
  <c r="P268" i="1" s="1"/>
  <c r="O276" i="1"/>
  <c r="P276" i="1" s="1"/>
  <c r="O272" i="1"/>
  <c r="P272" i="1" s="1"/>
  <c r="O3088" i="1"/>
  <c r="P3088" i="1" s="1"/>
  <c r="O728" i="1"/>
  <c r="P728" i="1" s="1"/>
  <c r="O2416" i="1"/>
  <c r="P2416" i="1" s="1"/>
  <c r="O3716" i="1"/>
  <c r="P3716" i="1" s="1"/>
  <c r="O3714" i="1"/>
  <c r="P3714" i="1" s="1"/>
  <c r="O2419" i="1"/>
  <c r="P2419" i="1" s="1"/>
  <c r="O2418" i="1"/>
  <c r="P2418" i="1" s="1"/>
  <c r="O3713" i="1"/>
  <c r="P3713" i="1" s="1"/>
  <c r="O2417" i="1"/>
  <c r="P2417" i="1" s="1"/>
  <c r="O3715" i="1"/>
  <c r="P3715" i="1" s="1"/>
  <c r="O3215" i="1"/>
  <c r="P3215" i="1" s="1"/>
  <c r="O897" i="1"/>
  <c r="P897" i="1" s="1"/>
  <c r="O1978" i="1"/>
  <c r="P1978" i="1" s="1"/>
  <c r="O3608" i="1"/>
  <c r="P3608" i="1" s="1"/>
  <c r="O1972" i="1"/>
  <c r="P1972" i="1" s="1"/>
  <c r="O3610" i="1"/>
  <c r="P3610" i="1" s="1"/>
  <c r="O1975" i="1"/>
  <c r="P1975" i="1" s="1"/>
  <c r="O3611" i="1"/>
  <c r="P3611" i="1" s="1"/>
  <c r="O1974" i="1"/>
  <c r="P1974" i="1" s="1"/>
  <c r="O3612" i="1"/>
  <c r="P3612" i="1" s="1"/>
  <c r="O1976" i="1"/>
  <c r="P1976" i="1" s="1"/>
  <c r="O1977" i="1"/>
  <c r="P1977" i="1" s="1"/>
  <c r="O1973" i="1"/>
  <c r="P1973" i="1" s="1"/>
  <c r="O3607" i="1"/>
  <c r="P3607" i="1" s="1"/>
  <c r="O3613" i="1"/>
  <c r="P3613" i="1" s="1"/>
  <c r="O3609" i="1"/>
  <c r="P3609" i="1" s="1"/>
  <c r="O3754" i="1"/>
  <c r="P3754" i="1" s="1"/>
  <c r="O2464" i="1"/>
  <c r="P2464" i="1" s="1"/>
  <c r="O2466" i="1"/>
  <c r="P2466" i="1" s="1"/>
  <c r="O3755" i="1"/>
  <c r="P3755" i="1" s="1"/>
  <c r="O3756" i="1"/>
  <c r="P3756" i="1" s="1"/>
  <c r="O2467" i="1"/>
  <c r="P2467" i="1" s="1"/>
  <c r="O2465" i="1"/>
  <c r="P2465" i="1" s="1"/>
  <c r="O3757" i="1"/>
  <c r="P3757" i="1" s="1"/>
  <c r="O3704" i="1"/>
  <c r="P3704" i="1" s="1"/>
  <c r="O2324" i="1"/>
  <c r="P2324" i="1" s="1"/>
  <c r="O2326" i="1"/>
  <c r="P2326" i="1" s="1"/>
  <c r="O3698" i="1"/>
  <c r="P3698" i="1" s="1"/>
  <c r="O3708" i="1"/>
  <c r="P3708" i="1" s="1"/>
  <c r="O3702" i="1"/>
  <c r="P3702" i="1" s="1"/>
  <c r="O3690" i="1"/>
  <c r="P3690" i="1" s="1"/>
  <c r="O3695" i="1"/>
  <c r="P3695" i="1" s="1"/>
  <c r="O3700" i="1"/>
  <c r="P3700" i="1" s="1"/>
  <c r="O3692" i="1"/>
  <c r="P3692" i="1" s="1"/>
  <c r="O3694" i="1"/>
  <c r="P3694" i="1" s="1"/>
  <c r="O2312" i="1"/>
  <c r="P2312" i="1" s="1"/>
  <c r="O2320" i="1"/>
  <c r="P2320" i="1" s="1"/>
  <c r="O3691" i="1"/>
  <c r="P3691" i="1" s="1"/>
  <c r="O3696" i="1"/>
  <c r="P3696" i="1" s="1"/>
  <c r="O2310" i="1"/>
  <c r="P2310" i="1" s="1"/>
  <c r="O3707" i="1"/>
  <c r="P3707" i="1" s="1"/>
  <c r="O2327" i="1"/>
  <c r="P2327" i="1" s="1"/>
  <c r="O3703" i="1"/>
  <c r="P3703" i="1" s="1"/>
  <c r="O2323" i="1"/>
  <c r="P2323" i="1" s="1"/>
  <c r="O2309" i="1"/>
  <c r="P2309" i="1" s="1"/>
  <c r="O3706" i="1"/>
  <c r="P3706" i="1" s="1"/>
  <c r="O2322" i="1"/>
  <c r="P2322" i="1" s="1"/>
  <c r="O3699" i="1"/>
  <c r="P3699" i="1" s="1"/>
  <c r="O2319" i="1"/>
  <c r="P2319" i="1" s="1"/>
  <c r="O2314" i="1"/>
  <c r="P2314" i="1" s="1"/>
  <c r="O2311" i="1"/>
  <c r="P2311" i="1" s="1"/>
  <c r="O3701" i="1"/>
  <c r="P3701" i="1" s="1"/>
  <c r="O2325" i="1"/>
  <c r="P2325" i="1" s="1"/>
  <c r="O2308" i="1"/>
  <c r="P2308" i="1" s="1"/>
  <c r="O2316" i="1"/>
  <c r="P2316" i="1" s="1"/>
  <c r="O2318" i="1"/>
  <c r="P2318" i="1" s="1"/>
  <c r="O3697" i="1"/>
  <c r="P3697" i="1" s="1"/>
  <c r="O2321" i="1"/>
  <c r="P2321" i="1" s="1"/>
  <c r="O3693" i="1"/>
  <c r="P3693" i="1" s="1"/>
  <c r="O2317" i="1"/>
  <c r="P2317" i="1" s="1"/>
  <c r="O2313" i="1"/>
  <c r="P2313" i="1" s="1"/>
  <c r="O2315" i="1"/>
  <c r="P2315" i="1" s="1"/>
  <c r="O3709" i="1"/>
  <c r="P3709" i="1" s="1"/>
  <c r="O3705" i="1"/>
  <c r="P3705" i="1" s="1"/>
  <c r="O2492" i="1"/>
  <c r="P2492" i="1" s="1"/>
  <c r="O3780" i="1"/>
  <c r="P3780" i="1" s="1"/>
  <c r="O2488" i="1"/>
  <c r="P2488" i="1" s="1"/>
  <c r="O3779" i="1"/>
  <c r="P3779" i="1" s="1"/>
  <c r="O2490" i="1"/>
  <c r="P2490" i="1" s="1"/>
  <c r="O3776" i="1"/>
  <c r="P3776" i="1" s="1"/>
  <c r="O3778" i="1"/>
  <c r="P3778" i="1" s="1"/>
  <c r="O2491" i="1"/>
  <c r="P2491" i="1" s="1"/>
  <c r="O2489" i="1"/>
  <c r="P2489" i="1" s="1"/>
  <c r="O3777" i="1"/>
  <c r="P3777" i="1" s="1"/>
  <c r="O3899" i="1"/>
  <c r="P3899" i="1" s="1"/>
  <c r="O2669" i="1"/>
  <c r="P2669" i="1" s="1"/>
  <c r="O2842" i="1"/>
  <c r="P2842" i="1" s="1"/>
  <c r="O2844" i="1"/>
  <c r="P2844" i="1" s="1"/>
  <c r="O2846" i="1"/>
  <c r="P2846" i="1" s="1"/>
  <c r="O2843" i="1"/>
  <c r="P2843" i="1" s="1"/>
  <c r="O158" i="1"/>
  <c r="P158" i="1" s="1"/>
  <c r="O159" i="1"/>
  <c r="P159" i="1" s="1"/>
  <c r="O155" i="1"/>
  <c r="P155" i="1" s="1"/>
  <c r="O154" i="1"/>
  <c r="P154" i="1" s="1"/>
  <c r="O2845" i="1"/>
  <c r="P2845" i="1" s="1"/>
  <c r="O2841" i="1"/>
  <c r="P2841" i="1" s="1"/>
  <c r="O157" i="1"/>
  <c r="P157" i="1" s="1"/>
  <c r="O156" i="1"/>
  <c r="P156" i="1" s="1"/>
  <c r="O2834" i="1"/>
  <c r="P2834" i="1" s="1"/>
  <c r="O2832" i="1"/>
  <c r="P2832" i="1" s="1"/>
  <c r="O115" i="1"/>
  <c r="P115" i="1" s="1"/>
  <c r="O2835" i="1"/>
  <c r="P2835" i="1" s="1"/>
  <c r="O118" i="1"/>
  <c r="P118" i="1" s="1"/>
  <c r="O2833" i="1"/>
  <c r="P2833" i="1" s="1"/>
  <c r="O117" i="1"/>
  <c r="P117" i="1" s="1"/>
  <c r="O116" i="1"/>
  <c r="P116" i="1" s="1"/>
  <c r="O3358" i="1"/>
  <c r="P3358" i="1" s="1"/>
  <c r="O1306" i="1"/>
  <c r="P1306" i="1" s="1"/>
  <c r="O3388" i="1"/>
  <c r="P3388" i="1" s="1"/>
  <c r="O3350" i="1"/>
  <c r="P3350" i="1" s="1"/>
  <c r="O1298" i="1"/>
  <c r="P1298" i="1" s="1"/>
  <c r="O3380" i="1"/>
  <c r="P3380" i="1" s="1"/>
  <c r="O3348" i="1"/>
  <c r="P3348" i="1" s="1"/>
  <c r="O3384" i="1"/>
  <c r="P3384" i="1" s="1"/>
  <c r="O3360" i="1"/>
  <c r="P3360" i="1" s="1"/>
  <c r="O3390" i="1"/>
  <c r="P3390" i="1" s="1"/>
  <c r="O1338" i="1"/>
  <c r="P1338" i="1" s="1"/>
  <c r="O3378" i="1"/>
  <c r="P3378" i="1" s="1"/>
  <c r="O3368" i="1"/>
  <c r="P3368" i="1" s="1"/>
  <c r="O3382" i="1"/>
  <c r="P3382" i="1" s="1"/>
  <c r="O1330" i="1"/>
  <c r="P1330" i="1" s="1"/>
  <c r="O3370" i="1"/>
  <c r="P3370" i="1" s="1"/>
  <c r="O1326" i="1"/>
  <c r="P1326" i="1" s="1"/>
  <c r="O1316" i="1"/>
  <c r="P1316" i="1" s="1"/>
  <c r="O1296" i="1"/>
  <c r="P1296" i="1" s="1"/>
  <c r="O3375" i="1"/>
  <c r="P3375" i="1" s="1"/>
  <c r="O3352" i="1"/>
  <c r="P3352" i="1" s="1"/>
  <c r="O3374" i="1"/>
  <c r="P3374" i="1" s="1"/>
  <c r="O1322" i="1"/>
  <c r="P1322" i="1" s="1"/>
  <c r="O3362" i="1"/>
  <c r="P3362" i="1" s="1"/>
  <c r="O1318" i="1"/>
  <c r="P1318" i="1" s="1"/>
  <c r="O1308" i="1"/>
  <c r="P1308" i="1" s="1"/>
  <c r="O3371" i="1"/>
  <c r="P3371" i="1" s="1"/>
  <c r="O3366" i="1"/>
  <c r="P3366" i="1" s="1"/>
  <c r="O1314" i="1"/>
  <c r="P1314" i="1" s="1"/>
  <c r="O3354" i="1"/>
  <c r="P3354" i="1" s="1"/>
  <c r="O3372" i="1"/>
  <c r="P3372" i="1" s="1"/>
  <c r="O1334" i="1"/>
  <c r="P1334" i="1" s="1"/>
  <c r="O1332" i="1"/>
  <c r="P1332" i="1" s="1"/>
  <c r="O1312" i="1"/>
  <c r="P1312" i="1" s="1"/>
  <c r="O3363" i="1"/>
  <c r="P3363" i="1" s="1"/>
  <c r="O1335" i="1"/>
  <c r="P1335" i="1" s="1"/>
  <c r="O1303" i="1"/>
  <c r="P1303" i="1" s="1"/>
  <c r="O3356" i="1"/>
  <c r="P3356" i="1" s="1"/>
  <c r="O3386" i="1"/>
  <c r="P3386" i="1" s="1"/>
  <c r="O1310" i="1"/>
  <c r="P1310" i="1" s="1"/>
  <c r="O1324" i="1"/>
  <c r="P1324" i="1" s="1"/>
  <c r="O1304" i="1"/>
  <c r="P1304" i="1" s="1"/>
  <c r="O3359" i="1"/>
  <c r="P3359" i="1" s="1"/>
  <c r="O1331" i="1"/>
  <c r="P1331" i="1" s="1"/>
  <c r="O1299" i="1"/>
  <c r="P1299" i="1" s="1"/>
  <c r="O3365" i="1"/>
  <c r="P3365" i="1" s="1"/>
  <c r="O1313" i="1"/>
  <c r="P1313" i="1" s="1"/>
  <c r="O1302" i="1"/>
  <c r="P1302" i="1" s="1"/>
  <c r="O1300" i="1"/>
  <c r="P1300" i="1" s="1"/>
  <c r="O3355" i="1"/>
  <c r="P3355" i="1" s="1"/>
  <c r="O1327" i="1"/>
  <c r="P1327" i="1" s="1"/>
  <c r="O1295" i="1"/>
  <c r="P1295" i="1" s="1"/>
  <c r="O3392" i="1"/>
  <c r="P3392" i="1" s="1"/>
  <c r="O1294" i="1"/>
  <c r="P1294" i="1" s="1"/>
  <c r="O3376" i="1"/>
  <c r="P3376" i="1" s="1"/>
  <c r="O3387" i="1"/>
  <c r="P3387" i="1" s="1"/>
  <c r="O1319" i="1"/>
  <c r="P1319" i="1" s="1"/>
  <c r="O1336" i="1"/>
  <c r="P1336" i="1" s="1"/>
  <c r="O3383" i="1"/>
  <c r="P3383" i="1" s="1"/>
  <c r="O1315" i="1"/>
  <c r="P1315" i="1" s="1"/>
  <c r="O3381" i="1"/>
  <c r="P3381" i="1" s="1"/>
  <c r="O3349" i="1"/>
  <c r="P3349" i="1" s="1"/>
  <c r="O1329" i="1"/>
  <c r="P1329" i="1" s="1"/>
  <c r="O1297" i="1"/>
  <c r="P1297" i="1" s="1"/>
  <c r="O1328" i="1"/>
  <c r="P1328" i="1" s="1"/>
  <c r="O3364" i="1"/>
  <c r="P3364" i="1" s="1"/>
  <c r="O1320" i="1"/>
  <c r="P1320" i="1" s="1"/>
  <c r="O3367" i="1"/>
  <c r="P3367" i="1" s="1"/>
  <c r="O1339" i="1"/>
  <c r="P1339" i="1" s="1"/>
  <c r="O1307" i="1"/>
  <c r="P1307" i="1" s="1"/>
  <c r="O3351" i="1"/>
  <c r="P3351" i="1" s="1"/>
  <c r="O3389" i="1"/>
  <c r="P3389" i="1" s="1"/>
  <c r="O1337" i="1"/>
  <c r="P1337" i="1" s="1"/>
  <c r="O3385" i="1"/>
  <c r="P3385" i="1" s="1"/>
  <c r="O1333" i="1"/>
  <c r="P1333" i="1" s="1"/>
  <c r="O3377" i="1"/>
  <c r="P3377" i="1" s="1"/>
  <c r="O1325" i="1"/>
  <c r="P1325" i="1" s="1"/>
  <c r="O3373" i="1"/>
  <c r="P3373" i="1" s="1"/>
  <c r="O1321" i="1"/>
  <c r="P1321" i="1" s="1"/>
  <c r="O1323" i="1"/>
  <c r="P1323" i="1" s="1"/>
  <c r="O3369" i="1"/>
  <c r="P3369" i="1" s="1"/>
  <c r="O1317" i="1"/>
  <c r="P1317" i="1" s="1"/>
  <c r="O1311" i="1"/>
  <c r="P1311" i="1" s="1"/>
  <c r="O3361" i="1"/>
  <c r="P3361" i="1" s="1"/>
  <c r="O1309" i="1"/>
  <c r="P1309" i="1" s="1"/>
  <c r="O3391" i="1"/>
  <c r="P3391" i="1" s="1"/>
  <c r="O3357" i="1"/>
  <c r="P3357" i="1" s="1"/>
  <c r="O1305" i="1"/>
  <c r="P1305" i="1" s="1"/>
  <c r="O3379" i="1"/>
  <c r="P3379" i="1" s="1"/>
  <c r="O3393" i="1"/>
  <c r="P3393" i="1" s="1"/>
  <c r="O3353" i="1"/>
  <c r="P3353" i="1" s="1"/>
  <c r="O1301" i="1"/>
  <c r="P1301" i="1" s="1"/>
  <c r="O2996" i="1"/>
  <c r="P2996" i="1" s="1"/>
  <c r="O570" i="1"/>
  <c r="P570" i="1" s="1"/>
  <c r="O2998" i="1"/>
  <c r="P2998" i="1" s="1"/>
  <c r="O2994" i="1"/>
  <c r="P2994" i="1" s="1"/>
  <c r="O562" i="1"/>
  <c r="P562" i="1" s="1"/>
  <c r="O2991" i="1"/>
  <c r="P2991" i="1" s="1"/>
  <c r="O2992" i="1"/>
  <c r="P2992" i="1" s="1"/>
  <c r="O2999" i="1"/>
  <c r="P2999" i="1" s="1"/>
  <c r="O567" i="1"/>
  <c r="P567" i="1" s="1"/>
  <c r="O3000" i="1"/>
  <c r="P3000" i="1" s="1"/>
  <c r="O2995" i="1"/>
  <c r="P2995" i="1" s="1"/>
  <c r="O563" i="1"/>
  <c r="P563" i="1" s="1"/>
  <c r="O2997" i="1"/>
  <c r="P2997" i="1" s="1"/>
  <c r="O566" i="1"/>
  <c r="P566" i="1" s="1"/>
  <c r="O571" i="1"/>
  <c r="P571" i="1" s="1"/>
  <c r="O2993" i="1"/>
  <c r="P2993" i="1" s="1"/>
  <c r="O569" i="1"/>
  <c r="P569" i="1" s="1"/>
  <c r="O565" i="1"/>
  <c r="P565" i="1" s="1"/>
  <c r="O568" i="1"/>
  <c r="P568" i="1" s="1"/>
  <c r="O564" i="1"/>
  <c r="P564" i="1" s="1"/>
  <c r="O3966" i="1"/>
  <c r="P3966" i="1" s="1"/>
  <c r="O2736" i="1"/>
  <c r="P2736" i="1" s="1"/>
  <c r="O3964" i="1"/>
  <c r="P3964" i="1" s="1"/>
  <c r="O2735" i="1"/>
  <c r="P2735" i="1" s="1"/>
  <c r="O3965" i="1"/>
  <c r="P3965" i="1" s="1"/>
  <c r="O2737" i="1"/>
  <c r="P2737" i="1" s="1"/>
  <c r="O2432" i="1"/>
  <c r="P2432" i="1" s="1"/>
  <c r="O2428" i="1"/>
  <c r="P2428" i="1" s="1"/>
  <c r="O3730" i="1"/>
  <c r="P3730" i="1" s="1"/>
  <c r="O2430" i="1"/>
  <c r="P2430" i="1" s="1"/>
  <c r="O3728" i="1"/>
  <c r="P3728" i="1" s="1"/>
  <c r="O3727" i="1"/>
  <c r="P3727" i="1" s="1"/>
  <c r="O2434" i="1"/>
  <c r="P2434" i="1" s="1"/>
  <c r="O3726" i="1"/>
  <c r="P3726" i="1" s="1"/>
  <c r="O3731" i="1"/>
  <c r="P3731" i="1" s="1"/>
  <c r="O3729" i="1"/>
  <c r="P3729" i="1" s="1"/>
  <c r="O2433" i="1"/>
  <c r="P2433" i="1" s="1"/>
  <c r="O3725" i="1"/>
  <c r="P3725" i="1" s="1"/>
  <c r="O2429" i="1"/>
  <c r="P2429" i="1" s="1"/>
  <c r="O2431" i="1"/>
  <c r="P2431" i="1" s="1"/>
  <c r="O3486" i="1"/>
  <c r="P3486" i="1" s="1"/>
  <c r="O1682" i="1"/>
  <c r="P1682" i="1" s="1"/>
  <c r="O3482" i="1"/>
  <c r="P3482" i="1" s="1"/>
  <c r="O1683" i="1"/>
  <c r="P1683" i="1" s="1"/>
  <c r="O3483" i="1"/>
  <c r="P3483" i="1" s="1"/>
  <c r="O1686" i="1"/>
  <c r="P1686" i="1" s="1"/>
  <c r="O1684" i="1"/>
  <c r="P1684" i="1" s="1"/>
  <c r="O3484" i="1"/>
  <c r="P3484" i="1" s="1"/>
  <c r="O3485" i="1"/>
  <c r="P3485" i="1" s="1"/>
  <c r="O1685" i="1"/>
  <c r="P1685" i="1" s="1"/>
  <c r="O2718" i="1"/>
  <c r="P2718" i="1" s="1"/>
  <c r="O3944" i="1"/>
  <c r="P3944" i="1" s="1"/>
  <c r="O3946" i="1"/>
  <c r="P3946" i="1" s="1"/>
  <c r="O2720" i="1"/>
  <c r="P2720" i="1" s="1"/>
  <c r="O3948" i="1"/>
  <c r="P3948" i="1" s="1"/>
  <c r="O3950" i="1"/>
  <c r="P3950" i="1" s="1"/>
  <c r="O3947" i="1"/>
  <c r="P3947" i="1" s="1"/>
  <c r="O2714" i="1"/>
  <c r="P2714" i="1" s="1"/>
  <c r="O3945" i="1"/>
  <c r="P3945" i="1" s="1"/>
  <c r="O2716" i="1"/>
  <c r="P2716" i="1" s="1"/>
  <c r="O2715" i="1"/>
  <c r="P2715" i="1" s="1"/>
  <c r="O2719" i="1"/>
  <c r="P2719" i="1" s="1"/>
  <c r="O3949" i="1"/>
  <c r="P3949" i="1" s="1"/>
  <c r="O2721" i="1"/>
  <c r="P2721" i="1" s="1"/>
  <c r="O3943" i="1"/>
  <c r="P3943" i="1" s="1"/>
  <c r="O2717" i="1"/>
  <c r="P2717" i="1" s="1"/>
  <c r="O3870" i="1"/>
  <c r="P3870" i="1" s="1"/>
  <c r="O3871" i="1"/>
  <c r="P3871" i="1" s="1"/>
  <c r="O2638" i="1"/>
  <c r="P2638" i="1" s="1"/>
  <c r="O2637" i="1"/>
  <c r="P2637" i="1" s="1"/>
  <c r="O3816" i="1"/>
  <c r="P3816" i="1" s="1"/>
  <c r="O2576" i="1"/>
  <c r="P2576" i="1" s="1"/>
  <c r="O2575" i="1"/>
  <c r="P2575" i="1" s="1"/>
  <c r="O3815" i="1"/>
  <c r="P3815" i="1" s="1"/>
  <c r="O3154" i="1"/>
  <c r="P3154" i="1" s="1"/>
  <c r="O3158" i="1"/>
  <c r="P3158" i="1" s="1"/>
  <c r="O3152" i="1"/>
  <c r="P3152" i="1" s="1"/>
  <c r="O818" i="1"/>
  <c r="P818" i="1" s="1"/>
  <c r="O3151" i="1"/>
  <c r="P3151" i="1" s="1"/>
  <c r="O810" i="1"/>
  <c r="P810" i="1" s="1"/>
  <c r="O814" i="1"/>
  <c r="P814" i="1" s="1"/>
  <c r="O3155" i="1"/>
  <c r="P3155" i="1" s="1"/>
  <c r="O3150" i="1"/>
  <c r="P3150" i="1" s="1"/>
  <c r="O3157" i="1"/>
  <c r="P3157" i="1" s="1"/>
  <c r="O813" i="1"/>
  <c r="P813" i="1" s="1"/>
  <c r="O3156" i="1"/>
  <c r="P3156" i="1" s="1"/>
  <c r="O3159" i="1"/>
  <c r="P3159" i="1" s="1"/>
  <c r="O815" i="1"/>
  <c r="P815" i="1" s="1"/>
  <c r="O811" i="1"/>
  <c r="P811" i="1" s="1"/>
  <c r="O3153" i="1"/>
  <c r="P3153" i="1" s="1"/>
  <c r="O3149" i="1"/>
  <c r="P3149" i="1" s="1"/>
  <c r="O817" i="1"/>
  <c r="P817" i="1" s="1"/>
  <c r="O809" i="1"/>
  <c r="P809" i="1" s="1"/>
  <c r="O816" i="1"/>
  <c r="P816" i="1" s="1"/>
  <c r="O812" i="1"/>
  <c r="P812" i="1" s="1"/>
  <c r="O808" i="1"/>
  <c r="P808" i="1" s="1"/>
  <c r="O1818" i="1"/>
  <c r="P1818" i="1" s="1"/>
  <c r="O3560" i="1"/>
  <c r="P3560" i="1" s="1"/>
  <c r="O3562" i="1"/>
  <c r="P3562" i="1" s="1"/>
  <c r="O3564" i="1"/>
  <c r="P3564" i="1" s="1"/>
  <c r="O3566" i="1"/>
  <c r="P3566" i="1" s="1"/>
  <c r="O3563" i="1"/>
  <c r="P3563" i="1" s="1"/>
  <c r="O1815" i="1"/>
  <c r="P1815" i="1" s="1"/>
  <c r="O3561" i="1"/>
  <c r="P3561" i="1" s="1"/>
  <c r="O1816" i="1"/>
  <c r="P1816" i="1" s="1"/>
  <c r="O1814" i="1"/>
  <c r="P1814" i="1" s="1"/>
  <c r="O1812" i="1"/>
  <c r="P1812" i="1" s="1"/>
  <c r="O3565" i="1"/>
  <c r="P3565" i="1" s="1"/>
  <c r="O1817" i="1"/>
  <c r="P1817" i="1" s="1"/>
  <c r="O1813" i="1"/>
  <c r="P1813" i="1" s="1"/>
  <c r="O606" i="1"/>
  <c r="P606" i="1" s="1"/>
  <c r="O3018" i="1"/>
  <c r="P3018" i="1" s="1"/>
  <c r="O3019" i="1"/>
  <c r="P3019" i="1" s="1"/>
  <c r="O607" i="1"/>
  <c r="P607" i="1" s="1"/>
  <c r="O605" i="1"/>
  <c r="P605" i="1" s="1"/>
  <c r="O3017" i="1"/>
  <c r="P3017" i="1" s="1"/>
  <c r="O2668" i="1"/>
  <c r="P2668" i="1" s="1"/>
  <c r="O3898" i="1"/>
  <c r="P3898" i="1" s="1"/>
  <c r="O3897" i="1"/>
  <c r="P3897" i="1" s="1"/>
  <c r="O2667" i="1"/>
  <c r="P2667" i="1" s="1"/>
  <c r="O3552" i="1"/>
  <c r="P3552" i="1" s="1"/>
  <c r="O3550" i="1"/>
  <c r="P3550" i="1" s="1"/>
  <c r="O3554" i="1"/>
  <c r="P3554" i="1" s="1"/>
  <c r="O1800" i="1"/>
  <c r="P1800" i="1" s="1"/>
  <c r="O3556" i="1"/>
  <c r="P3556" i="1" s="1"/>
  <c r="O3548" i="1"/>
  <c r="P3548" i="1" s="1"/>
  <c r="O3546" i="1"/>
  <c r="P3546" i="1" s="1"/>
  <c r="O1807" i="1"/>
  <c r="P1807" i="1" s="1"/>
  <c r="O1806" i="1"/>
  <c r="P1806" i="1" s="1"/>
  <c r="O1804" i="1"/>
  <c r="P1804" i="1" s="1"/>
  <c r="O1798" i="1"/>
  <c r="P1798" i="1" s="1"/>
  <c r="O3555" i="1"/>
  <c r="P3555" i="1" s="1"/>
  <c r="O1799" i="1"/>
  <c r="P1799" i="1" s="1"/>
  <c r="O3551" i="1"/>
  <c r="P3551" i="1" s="1"/>
  <c r="O1802" i="1"/>
  <c r="P1802" i="1" s="1"/>
  <c r="O1805" i="1"/>
  <c r="P1805" i="1" s="1"/>
  <c r="O1801" i="1"/>
  <c r="P1801" i="1" s="1"/>
  <c r="O1797" i="1"/>
  <c r="P1797" i="1" s="1"/>
  <c r="O1803" i="1"/>
  <c r="P1803" i="1" s="1"/>
  <c r="O3553" i="1"/>
  <c r="P3553" i="1" s="1"/>
  <c r="O3547" i="1"/>
  <c r="P3547" i="1" s="1"/>
  <c r="O3549" i="1"/>
  <c r="P3549" i="1" s="1"/>
  <c r="O3110" i="1"/>
  <c r="P3110" i="1" s="1"/>
  <c r="O3108" i="1"/>
  <c r="P3108" i="1" s="1"/>
  <c r="O3106" i="1"/>
  <c r="P3106" i="1" s="1"/>
  <c r="O3112" i="1"/>
  <c r="P3112" i="1" s="1"/>
  <c r="O3107" i="1"/>
  <c r="P3107" i="1" s="1"/>
  <c r="O3109" i="1"/>
  <c r="P3109" i="1" s="1"/>
  <c r="O782" i="1"/>
  <c r="P782" i="1" s="1"/>
  <c r="O781" i="1"/>
  <c r="P781" i="1" s="1"/>
  <c r="O778" i="1"/>
  <c r="P778" i="1" s="1"/>
  <c r="O3111" i="1"/>
  <c r="P3111" i="1" s="1"/>
  <c r="O779" i="1"/>
  <c r="P779" i="1" s="1"/>
  <c r="O777" i="1"/>
  <c r="P777" i="1" s="1"/>
  <c r="O780" i="1"/>
  <c r="P780" i="1" s="1"/>
  <c r="O776" i="1"/>
  <c r="P776" i="1" s="1"/>
  <c r="O3448" i="1"/>
  <c r="P3448" i="1" s="1"/>
  <c r="O3452" i="1"/>
  <c r="P3452" i="1" s="1"/>
  <c r="O3446" i="1"/>
  <c r="P3446" i="1" s="1"/>
  <c r="O1582" i="1"/>
  <c r="P1582" i="1" s="1"/>
  <c r="O1586" i="1"/>
  <c r="P1586" i="1" s="1"/>
  <c r="O3444" i="1"/>
  <c r="P3444" i="1" s="1"/>
  <c r="O1578" i="1"/>
  <c r="P1578" i="1" s="1"/>
  <c r="O3451" i="1"/>
  <c r="P3451" i="1" s="1"/>
  <c r="O1580" i="1"/>
  <c r="P1580" i="1" s="1"/>
  <c r="O3447" i="1"/>
  <c r="P3447" i="1" s="1"/>
  <c r="O3443" i="1"/>
  <c r="P3443" i="1" s="1"/>
  <c r="O1583" i="1"/>
  <c r="P1583" i="1" s="1"/>
  <c r="O3445" i="1"/>
  <c r="P3445" i="1" s="1"/>
  <c r="O1585" i="1"/>
  <c r="P1585" i="1" s="1"/>
  <c r="O3450" i="1"/>
  <c r="P3450" i="1" s="1"/>
  <c r="O1584" i="1"/>
  <c r="P1584" i="1" s="1"/>
  <c r="O1581" i="1"/>
  <c r="P1581" i="1" s="1"/>
  <c r="O1579" i="1"/>
  <c r="P1579" i="1" s="1"/>
  <c r="O1577" i="1"/>
  <c r="P1577" i="1" s="1"/>
  <c r="O3449" i="1"/>
  <c r="P3449" i="1" s="1"/>
  <c r="O2646" i="1"/>
  <c r="P2646" i="1" s="1"/>
  <c r="O3872" i="1"/>
  <c r="P3872" i="1" s="1"/>
  <c r="O3880" i="1"/>
  <c r="P3880" i="1" s="1"/>
  <c r="O3882" i="1"/>
  <c r="P3882" i="1" s="1"/>
  <c r="O3874" i="1"/>
  <c r="P3874" i="1" s="1"/>
  <c r="O3883" i="1"/>
  <c r="P3883" i="1" s="1"/>
  <c r="O2648" i="1"/>
  <c r="P2648" i="1" s="1"/>
  <c r="O3878" i="1"/>
  <c r="P3878" i="1" s="1"/>
  <c r="O3875" i="1"/>
  <c r="P3875" i="1" s="1"/>
  <c r="O2647" i="1"/>
  <c r="P2647" i="1" s="1"/>
  <c r="O3881" i="1"/>
  <c r="P3881" i="1" s="1"/>
  <c r="O2643" i="1"/>
  <c r="P2643" i="1" s="1"/>
  <c r="O3877" i="1"/>
  <c r="P3877" i="1" s="1"/>
  <c r="O2644" i="1"/>
  <c r="P2644" i="1" s="1"/>
  <c r="O3873" i="1"/>
  <c r="P3873" i="1" s="1"/>
  <c r="O3876" i="1"/>
  <c r="P3876" i="1" s="1"/>
  <c r="O2640" i="1"/>
  <c r="P2640" i="1" s="1"/>
  <c r="O2650" i="1"/>
  <c r="P2650" i="1" s="1"/>
  <c r="O2642" i="1"/>
  <c r="P2642" i="1" s="1"/>
  <c r="O2645" i="1"/>
  <c r="P2645" i="1" s="1"/>
  <c r="O3879" i="1"/>
  <c r="P3879" i="1" s="1"/>
  <c r="O2651" i="1"/>
  <c r="P2651" i="1" s="1"/>
  <c r="O2649" i="1"/>
  <c r="P2649" i="1" s="1"/>
  <c r="O2641" i="1"/>
  <c r="P2641" i="1" s="1"/>
  <c r="O3412" i="1"/>
  <c r="P3412" i="1" s="1"/>
  <c r="O3404" i="1"/>
  <c r="P3404" i="1" s="1"/>
  <c r="O3410" i="1"/>
  <c r="P3410" i="1" s="1"/>
  <c r="O3408" i="1"/>
  <c r="P3408" i="1" s="1"/>
  <c r="O3414" i="1"/>
  <c r="P3414" i="1" s="1"/>
  <c r="O3416" i="1"/>
  <c r="P3416" i="1" s="1"/>
  <c r="O1402" i="1"/>
  <c r="P1402" i="1" s="1"/>
  <c r="O1394" i="1"/>
  <c r="P1394" i="1" s="1"/>
  <c r="O3407" i="1"/>
  <c r="P3407" i="1" s="1"/>
  <c r="O3403" i="1"/>
  <c r="P3403" i="1" s="1"/>
  <c r="O3420" i="1"/>
  <c r="P3420" i="1" s="1"/>
  <c r="O3418" i="1"/>
  <c r="P3418" i="1" s="1"/>
  <c r="O1412" i="1"/>
  <c r="P1412" i="1" s="1"/>
  <c r="O3411" i="1"/>
  <c r="P3411" i="1" s="1"/>
  <c r="O1399" i="1"/>
  <c r="P1399" i="1" s="1"/>
  <c r="O1406" i="1"/>
  <c r="P1406" i="1" s="1"/>
  <c r="O1404" i="1"/>
  <c r="P1404" i="1" s="1"/>
  <c r="O1395" i="1"/>
  <c r="P1395" i="1" s="1"/>
  <c r="O1409" i="1"/>
  <c r="P1409" i="1" s="1"/>
  <c r="O1398" i="1"/>
  <c r="P1398" i="1" s="1"/>
  <c r="O1396" i="1"/>
  <c r="P1396" i="1" s="1"/>
  <c r="O1410" i="1"/>
  <c r="P1410" i="1" s="1"/>
  <c r="O3406" i="1"/>
  <c r="P3406" i="1" s="1"/>
  <c r="O1411" i="1"/>
  <c r="P1411" i="1" s="1"/>
  <c r="O3413" i="1"/>
  <c r="P3413" i="1" s="1"/>
  <c r="O1393" i="1"/>
  <c r="P1393" i="1" s="1"/>
  <c r="O1408" i="1"/>
  <c r="P1408" i="1" s="1"/>
  <c r="O3402" i="1"/>
  <c r="P3402" i="1" s="1"/>
  <c r="O1400" i="1"/>
  <c r="P1400" i="1" s="1"/>
  <c r="O3415" i="1"/>
  <c r="P3415" i="1" s="1"/>
  <c r="O1403" i="1"/>
  <c r="P1403" i="1" s="1"/>
  <c r="O3421" i="1"/>
  <c r="P3421" i="1" s="1"/>
  <c r="O1405" i="1"/>
  <c r="P1405" i="1" s="1"/>
  <c r="O3417" i="1"/>
  <c r="P3417" i="1" s="1"/>
  <c r="O1401" i="1"/>
  <c r="P1401" i="1" s="1"/>
  <c r="O3419" i="1"/>
  <c r="P3419" i="1" s="1"/>
  <c r="O3409" i="1"/>
  <c r="P3409" i="1" s="1"/>
  <c r="O1397" i="1"/>
  <c r="P1397" i="1" s="1"/>
  <c r="O3405" i="1"/>
  <c r="P3405" i="1" s="1"/>
  <c r="O1407" i="1"/>
  <c r="P1407" i="1" s="1"/>
  <c r="O3260" i="1"/>
  <c r="P3260" i="1" s="1"/>
  <c r="O982" i="1"/>
  <c r="P982" i="1" s="1"/>
  <c r="O3256" i="1"/>
  <c r="P3256" i="1" s="1"/>
  <c r="O3258" i="1"/>
  <c r="P3258" i="1" s="1"/>
  <c r="O978" i="1"/>
  <c r="P978" i="1" s="1"/>
  <c r="O983" i="1"/>
  <c r="P983" i="1" s="1"/>
  <c r="O979" i="1"/>
  <c r="P979" i="1" s="1"/>
  <c r="O3259" i="1"/>
  <c r="P3259" i="1" s="1"/>
  <c r="O3255" i="1"/>
  <c r="P3255" i="1" s="1"/>
  <c r="O3262" i="1"/>
  <c r="P3262" i="1" s="1"/>
  <c r="O3261" i="1"/>
  <c r="P3261" i="1" s="1"/>
  <c r="O3257" i="1"/>
  <c r="P3257" i="1" s="1"/>
  <c r="O981" i="1"/>
  <c r="P981" i="1" s="1"/>
  <c r="O977" i="1"/>
  <c r="P977" i="1" s="1"/>
  <c r="O980" i="1"/>
  <c r="P980" i="1" s="1"/>
  <c r="O976" i="1"/>
  <c r="P976" i="1" s="1"/>
  <c r="O3516" i="1"/>
  <c r="P3516" i="1" s="1"/>
  <c r="O1744" i="1"/>
  <c r="P1744" i="1" s="1"/>
  <c r="O1742" i="1"/>
  <c r="P1742" i="1" s="1"/>
  <c r="O1743" i="1"/>
  <c r="P1743" i="1" s="1"/>
  <c r="O3514" i="1"/>
  <c r="P3514" i="1" s="1"/>
  <c r="O3515" i="1"/>
  <c r="P3515" i="1" s="1"/>
  <c r="O1745" i="1"/>
  <c r="P1745" i="1" s="1"/>
  <c r="O3513" i="1"/>
  <c r="P3513" i="1" s="1"/>
  <c r="O2850" i="1"/>
  <c r="P2850" i="1" s="1"/>
  <c r="O182" i="1"/>
  <c r="P182" i="1" s="1"/>
  <c r="O2468" i="1"/>
  <c r="P2468" i="1" s="1"/>
  <c r="O3759" i="1"/>
  <c r="P3759" i="1" s="1"/>
  <c r="O3758" i="1"/>
  <c r="P3758" i="1" s="1"/>
  <c r="O2469" i="1"/>
  <c r="P2469" i="1" s="1"/>
  <c r="O1754" i="1"/>
  <c r="P1754" i="1" s="1"/>
  <c r="O3524" i="1"/>
  <c r="P3524" i="1" s="1"/>
  <c r="O1746" i="1"/>
  <c r="P1746" i="1" s="1"/>
  <c r="O3518" i="1"/>
  <c r="P3518" i="1" s="1"/>
  <c r="O1750" i="1"/>
  <c r="P1750" i="1" s="1"/>
  <c r="O1748" i="1"/>
  <c r="P1748" i="1" s="1"/>
  <c r="O1751" i="1"/>
  <c r="P1751" i="1" s="1"/>
  <c r="O3520" i="1"/>
  <c r="P3520" i="1" s="1"/>
  <c r="O1747" i="1"/>
  <c r="P1747" i="1" s="1"/>
  <c r="O3525" i="1"/>
  <c r="P3525" i="1" s="1"/>
  <c r="O3526" i="1"/>
  <c r="P3526" i="1" s="1"/>
  <c r="O3522" i="1"/>
  <c r="P3522" i="1" s="1"/>
  <c r="O3523" i="1"/>
  <c r="P3523" i="1" s="1"/>
  <c r="O1752" i="1"/>
  <c r="P1752" i="1" s="1"/>
  <c r="O1755" i="1"/>
  <c r="P1755" i="1" s="1"/>
  <c r="O3519" i="1"/>
  <c r="P3519" i="1" s="1"/>
  <c r="O1753" i="1"/>
  <c r="P1753" i="1" s="1"/>
  <c r="O3521" i="1"/>
  <c r="P3521" i="1" s="1"/>
  <c r="O1749" i="1"/>
  <c r="P1749" i="1" s="1"/>
  <c r="O3517" i="1"/>
  <c r="P3517" i="1" s="1"/>
  <c r="O3644" i="1"/>
  <c r="P3644" i="1" s="1"/>
  <c r="O2040" i="1"/>
  <c r="P2040" i="1" s="1"/>
  <c r="O2039" i="1"/>
  <c r="P2039" i="1" s="1"/>
  <c r="O3643" i="1"/>
  <c r="P3643" i="1" s="1"/>
  <c r="O3645" i="1"/>
  <c r="P3645" i="1" s="1"/>
  <c r="O2041" i="1"/>
  <c r="P2041" i="1" s="1"/>
  <c r="O2504" i="1"/>
  <c r="P2504" i="1" s="1"/>
  <c r="O3788" i="1"/>
  <c r="P3788" i="1" s="1"/>
  <c r="O3787" i="1"/>
  <c r="P3787" i="1" s="1"/>
  <c r="O3785" i="1"/>
  <c r="P3785" i="1" s="1"/>
  <c r="O3784" i="1"/>
  <c r="P3784" i="1" s="1"/>
  <c r="O3783" i="1"/>
  <c r="P3783" i="1" s="1"/>
  <c r="O3781" i="1"/>
  <c r="P3781" i="1" s="1"/>
  <c r="O2501" i="1"/>
  <c r="P2501" i="1" s="1"/>
  <c r="O3782" i="1"/>
  <c r="P3782" i="1" s="1"/>
  <c r="O2502" i="1"/>
  <c r="P2502" i="1" s="1"/>
  <c r="O2498" i="1"/>
  <c r="P2498" i="1" s="1"/>
  <c r="O2503" i="1"/>
  <c r="P2503" i="1" s="1"/>
  <c r="O2500" i="1"/>
  <c r="P2500" i="1" s="1"/>
  <c r="O3786" i="1"/>
  <c r="P3786" i="1" s="1"/>
  <c r="O2499" i="1"/>
  <c r="P2499" i="1" s="1"/>
  <c r="O2497" i="1"/>
  <c r="P2497" i="1" s="1"/>
  <c r="O3252" i="1"/>
  <c r="P3252" i="1" s="1"/>
  <c r="O973" i="1"/>
  <c r="P973" i="1" s="1"/>
  <c r="O3251" i="1"/>
  <c r="P3251" i="1" s="1"/>
  <c r="O972" i="1"/>
  <c r="P972" i="1" s="1"/>
  <c r="O3768" i="1"/>
  <c r="P3768" i="1" s="1"/>
  <c r="O3766" i="1"/>
  <c r="P3766" i="1" s="1"/>
  <c r="O2478" i="1"/>
  <c r="P2478" i="1" s="1"/>
  <c r="O2479" i="1"/>
  <c r="P2479" i="1" s="1"/>
  <c r="O2476" i="1"/>
  <c r="P2476" i="1" s="1"/>
  <c r="O3767" i="1"/>
  <c r="P3767" i="1" s="1"/>
  <c r="O3765" i="1"/>
  <c r="P3765" i="1" s="1"/>
  <c r="O2475" i="1"/>
  <c r="P2475" i="1" s="1"/>
  <c r="O2477" i="1"/>
  <c r="P2477" i="1" s="1"/>
  <c r="O3769" i="1"/>
  <c r="P3769" i="1" s="1"/>
  <c r="O3602" i="1"/>
  <c r="P3602" i="1" s="1"/>
  <c r="O3606" i="1"/>
  <c r="P3606" i="1" s="1"/>
  <c r="O3604" i="1"/>
  <c r="P3604" i="1" s="1"/>
  <c r="O3600" i="1"/>
  <c r="P3600" i="1" s="1"/>
  <c r="O3599" i="1"/>
  <c r="P3599" i="1" s="1"/>
  <c r="O1932" i="1"/>
  <c r="P1932" i="1" s="1"/>
  <c r="O1930" i="1"/>
  <c r="P1930" i="1" s="1"/>
  <c r="O3603" i="1"/>
  <c r="P3603" i="1" s="1"/>
  <c r="O1927" i="1"/>
  <c r="P1927" i="1" s="1"/>
  <c r="O3605" i="1"/>
  <c r="P3605" i="1" s="1"/>
  <c r="O1928" i="1"/>
  <c r="P1928" i="1" s="1"/>
  <c r="O1934" i="1"/>
  <c r="P1934" i="1" s="1"/>
  <c r="O1933" i="1"/>
  <c r="P1933" i="1" s="1"/>
  <c r="O1929" i="1"/>
  <c r="P1929" i="1" s="1"/>
  <c r="O1931" i="1"/>
  <c r="P1931" i="1" s="1"/>
  <c r="O3601" i="1"/>
  <c r="P3601" i="1" s="1"/>
  <c r="O3772" i="1"/>
  <c r="P3772" i="1" s="1"/>
  <c r="O2480" i="1"/>
  <c r="P2480" i="1" s="1"/>
  <c r="O2483" i="1"/>
  <c r="P2483" i="1" s="1"/>
  <c r="O2482" i="1"/>
  <c r="P2482" i="1" s="1"/>
  <c r="O3771" i="1"/>
  <c r="P3771" i="1" s="1"/>
  <c r="O3770" i="1"/>
  <c r="P3770" i="1" s="1"/>
  <c r="O2481" i="1"/>
  <c r="P2481" i="1" s="1"/>
  <c r="O3773" i="1"/>
  <c r="P3773" i="1" s="1"/>
  <c r="O2960" i="1"/>
  <c r="P2960" i="1" s="1"/>
  <c r="O2956" i="1"/>
  <c r="P2956" i="1" s="1"/>
  <c r="O498" i="1"/>
  <c r="P498" i="1" s="1"/>
  <c r="O2959" i="1"/>
  <c r="P2959" i="1" s="1"/>
  <c r="O503" i="1"/>
  <c r="P503" i="1" s="1"/>
  <c r="O2955" i="1"/>
  <c r="P2955" i="1" s="1"/>
  <c r="O499" i="1"/>
  <c r="P499" i="1" s="1"/>
  <c r="O2954" i="1"/>
  <c r="P2954" i="1" s="1"/>
  <c r="O2958" i="1"/>
  <c r="P2958" i="1" s="1"/>
  <c r="O502" i="1"/>
  <c r="P502" i="1" s="1"/>
  <c r="O2957" i="1"/>
  <c r="P2957" i="1" s="1"/>
  <c r="O2953" i="1"/>
  <c r="P2953" i="1" s="1"/>
  <c r="O505" i="1"/>
  <c r="P505" i="1" s="1"/>
  <c r="O501" i="1"/>
  <c r="P501" i="1" s="1"/>
  <c r="O504" i="1"/>
  <c r="P504" i="1" s="1"/>
  <c r="O500" i="1"/>
  <c r="P500" i="1" s="1"/>
  <c r="O2752" i="1"/>
  <c r="P2752" i="1" s="1"/>
  <c r="O3980" i="1"/>
  <c r="P3980" i="1" s="1"/>
  <c r="O3983" i="1"/>
  <c r="P3983" i="1" s="1"/>
  <c r="O3982" i="1"/>
  <c r="P3982" i="1" s="1"/>
  <c r="O2754" i="1"/>
  <c r="P2754" i="1" s="1"/>
  <c r="O2751" i="1"/>
  <c r="P2751" i="1" s="1"/>
  <c r="O3981" i="1"/>
  <c r="P3981" i="1" s="1"/>
  <c r="O2753" i="1"/>
  <c r="P2753" i="1" s="1"/>
  <c r="O3582" i="1"/>
  <c r="P3582" i="1" s="1"/>
  <c r="O3584" i="1"/>
  <c r="P3584" i="1" s="1"/>
  <c r="O1889" i="1"/>
  <c r="P1889" i="1" s="1"/>
  <c r="O1888" i="1"/>
  <c r="P1888" i="1" s="1"/>
  <c r="O1886" i="1"/>
  <c r="P1886" i="1" s="1"/>
  <c r="O3583" i="1"/>
  <c r="P3583" i="1" s="1"/>
  <c r="O3581" i="1"/>
  <c r="P3581" i="1" s="1"/>
  <c r="O1887" i="1"/>
  <c r="P1887" i="1" s="1"/>
  <c r="O2660" i="1"/>
  <c r="P2660" i="1" s="1"/>
  <c r="O3892" i="1"/>
  <c r="P3892" i="1" s="1"/>
  <c r="O3890" i="1"/>
  <c r="P3890" i="1" s="1"/>
  <c r="O3894" i="1"/>
  <c r="P3894" i="1" s="1"/>
  <c r="O2658" i="1"/>
  <c r="P2658" i="1" s="1"/>
  <c r="O2662" i="1"/>
  <c r="P2662" i="1" s="1"/>
  <c r="O2661" i="1"/>
  <c r="P2661" i="1" s="1"/>
  <c r="O2659" i="1"/>
  <c r="P2659" i="1" s="1"/>
  <c r="O3893" i="1"/>
  <c r="P3893" i="1" s="1"/>
  <c r="O3891" i="1"/>
  <c r="P3891" i="1" s="1"/>
  <c r="O2972" i="1"/>
  <c r="P2972" i="1" s="1"/>
  <c r="O517" i="1"/>
  <c r="P517" i="1" s="1"/>
  <c r="O2934" i="1"/>
  <c r="P2934" i="1" s="1"/>
  <c r="O2932" i="1"/>
  <c r="P2932" i="1" s="1"/>
  <c r="O2930" i="1"/>
  <c r="P2930" i="1" s="1"/>
  <c r="O2927" i="1"/>
  <c r="P2927" i="1" s="1"/>
  <c r="O458" i="1"/>
  <c r="P458" i="1" s="1"/>
  <c r="O454" i="1"/>
  <c r="P454" i="1" s="1"/>
  <c r="O2928" i="1"/>
  <c r="P2928" i="1" s="1"/>
  <c r="O451" i="1"/>
  <c r="P451" i="1" s="1"/>
  <c r="O2933" i="1"/>
  <c r="P2933" i="1" s="1"/>
  <c r="O2931" i="1"/>
  <c r="P2931" i="1" s="1"/>
  <c r="O457" i="1"/>
  <c r="P457" i="1" s="1"/>
  <c r="O455" i="1"/>
  <c r="P455" i="1" s="1"/>
  <c r="O2929" i="1"/>
  <c r="P2929" i="1" s="1"/>
  <c r="O453" i="1"/>
  <c r="P453" i="1" s="1"/>
  <c r="O456" i="1"/>
  <c r="P456" i="1" s="1"/>
  <c r="O452" i="1"/>
  <c r="P452" i="1" s="1"/>
  <c r="O3636" i="1"/>
  <c r="P3636" i="1" s="1"/>
  <c r="O3640" i="1"/>
  <c r="P3640" i="1" s="1"/>
  <c r="O3634" i="1"/>
  <c r="P3634" i="1" s="1"/>
  <c r="O3638" i="1"/>
  <c r="P3638" i="1" s="1"/>
  <c r="O2034" i="1"/>
  <c r="P2034" i="1" s="1"/>
  <c r="O2030" i="1"/>
  <c r="P2030" i="1" s="1"/>
  <c r="O2032" i="1"/>
  <c r="P2032" i="1" s="1"/>
  <c r="O2035" i="1"/>
  <c r="P2035" i="1" s="1"/>
  <c r="O2031" i="1"/>
  <c r="P2031" i="1" s="1"/>
  <c r="O2036" i="1"/>
  <c r="P2036" i="1" s="1"/>
  <c r="O3642" i="1"/>
  <c r="P3642" i="1" s="1"/>
  <c r="O3639" i="1"/>
  <c r="P3639" i="1" s="1"/>
  <c r="O3637" i="1"/>
  <c r="P3637" i="1" s="1"/>
  <c r="O2033" i="1"/>
  <c r="P2033" i="1" s="1"/>
  <c r="O2038" i="1"/>
  <c r="P2038" i="1" s="1"/>
  <c r="O3641" i="1"/>
  <c r="P3641" i="1" s="1"/>
  <c r="O3635" i="1"/>
  <c r="P3635" i="1" s="1"/>
  <c r="O2037" i="1"/>
  <c r="P2037" i="1" s="1"/>
  <c r="O3238" i="1"/>
  <c r="P3238" i="1" s="1"/>
  <c r="O959" i="1"/>
  <c r="P959" i="1" s="1"/>
  <c r="O3936" i="1"/>
  <c r="P3936" i="1" s="1"/>
  <c r="O2708" i="1"/>
  <c r="P2708" i="1" s="1"/>
  <c r="O3938" i="1"/>
  <c r="P3938" i="1" s="1"/>
  <c r="O2707" i="1"/>
  <c r="P2707" i="1" s="1"/>
  <c r="O3937" i="1"/>
  <c r="P3937" i="1" s="1"/>
  <c r="O2709" i="1"/>
  <c r="P2709" i="1" s="1"/>
  <c r="O1370" i="1"/>
  <c r="P1370" i="1" s="1"/>
  <c r="O3396" i="1"/>
  <c r="P3396" i="1" s="1"/>
  <c r="O3394" i="1"/>
  <c r="P3394" i="1" s="1"/>
  <c r="O1367" i="1"/>
  <c r="P1367" i="1" s="1"/>
  <c r="O3401" i="1"/>
  <c r="P3401" i="1" s="1"/>
  <c r="O3399" i="1"/>
  <c r="P3399" i="1" s="1"/>
  <c r="O3397" i="1"/>
  <c r="P3397" i="1" s="1"/>
  <c r="O3395" i="1"/>
  <c r="P3395" i="1" s="1"/>
  <c r="O3400" i="1"/>
  <c r="P3400" i="1" s="1"/>
  <c r="O1366" i="1"/>
  <c r="P1366" i="1" s="1"/>
  <c r="O1364" i="1"/>
  <c r="P1364" i="1" s="1"/>
  <c r="O3398" i="1"/>
  <c r="P3398" i="1" s="1"/>
  <c r="O1371" i="1"/>
  <c r="P1371" i="1" s="1"/>
  <c r="O1368" i="1"/>
  <c r="P1368" i="1" s="1"/>
  <c r="O1369" i="1"/>
  <c r="P1369" i="1" s="1"/>
  <c r="O1365" i="1"/>
  <c r="P1365" i="1" s="1"/>
  <c r="O3236" i="1"/>
  <c r="P3236" i="1" s="1"/>
  <c r="O3235" i="1"/>
  <c r="P3235" i="1" s="1"/>
  <c r="O951" i="1"/>
  <c r="P951" i="1" s="1"/>
  <c r="O3237" i="1"/>
  <c r="P3237" i="1" s="1"/>
  <c r="O950" i="1"/>
  <c r="P950" i="1" s="1"/>
  <c r="O949" i="1"/>
  <c r="P949" i="1" s="1"/>
  <c r="O2604" i="1"/>
  <c r="P2604" i="1" s="1"/>
  <c r="O3852" i="1"/>
  <c r="P3852" i="1" s="1"/>
  <c r="O2612" i="1"/>
  <c r="P2612" i="1" s="1"/>
  <c r="O2610" i="1"/>
  <c r="P2610" i="1" s="1"/>
  <c r="O3844" i="1"/>
  <c r="P3844" i="1" s="1"/>
  <c r="O2608" i="1"/>
  <c r="P2608" i="1" s="1"/>
  <c r="O2602" i="1"/>
  <c r="P2602" i="1" s="1"/>
  <c r="O2606" i="1"/>
  <c r="P2606" i="1" s="1"/>
  <c r="O3851" i="1"/>
  <c r="P3851" i="1" s="1"/>
  <c r="O3848" i="1"/>
  <c r="P3848" i="1" s="1"/>
  <c r="O3846" i="1"/>
  <c r="P3846" i="1" s="1"/>
  <c r="O3849" i="1"/>
  <c r="P3849" i="1" s="1"/>
  <c r="O2611" i="1"/>
  <c r="P2611" i="1" s="1"/>
  <c r="O3845" i="1"/>
  <c r="P3845" i="1" s="1"/>
  <c r="O3850" i="1"/>
  <c r="P3850" i="1" s="1"/>
  <c r="O2607" i="1"/>
  <c r="P2607" i="1" s="1"/>
  <c r="O3842" i="1"/>
  <c r="P3842" i="1" s="1"/>
  <c r="O3847" i="1"/>
  <c r="P3847" i="1" s="1"/>
  <c r="O3843" i="1"/>
  <c r="P3843" i="1" s="1"/>
  <c r="O2603" i="1"/>
  <c r="P2603" i="1" s="1"/>
  <c r="O3841" i="1"/>
  <c r="P3841" i="1" s="1"/>
  <c r="O2609" i="1"/>
  <c r="P2609" i="1" s="1"/>
  <c r="O2605" i="1"/>
  <c r="P2605" i="1" s="1"/>
  <c r="O2601" i="1"/>
  <c r="P2601" i="1" s="1"/>
  <c r="O2982" i="1"/>
  <c r="P2982" i="1" s="1"/>
  <c r="O2981" i="1"/>
  <c r="P2981" i="1" s="1"/>
  <c r="O526" i="1"/>
  <c r="P526" i="1" s="1"/>
  <c r="O527" i="1"/>
  <c r="P527" i="1" s="1"/>
  <c r="O2979" i="1"/>
  <c r="P2979" i="1" s="1"/>
  <c r="O525" i="1"/>
  <c r="P525" i="1" s="1"/>
  <c r="O2980" i="1"/>
  <c r="P2980" i="1" s="1"/>
  <c r="O2983" i="1"/>
  <c r="P2983" i="1" s="1"/>
  <c r="O524" i="1"/>
  <c r="P524" i="1" s="1"/>
  <c r="O528" i="1"/>
  <c r="P528" i="1" s="1"/>
  <c r="O3808" i="1"/>
  <c r="P3808" i="1" s="1"/>
  <c r="O2568" i="1"/>
  <c r="P2568" i="1" s="1"/>
  <c r="O3810" i="1"/>
  <c r="P3810" i="1" s="1"/>
  <c r="O2566" i="1"/>
  <c r="P2566" i="1" s="1"/>
  <c r="O2565" i="1"/>
  <c r="P2565" i="1" s="1"/>
  <c r="O3811" i="1"/>
  <c r="P3811" i="1" s="1"/>
  <c r="O2567" i="1"/>
  <c r="P2567" i="1" s="1"/>
  <c r="O3809" i="1"/>
  <c r="P3809" i="1" s="1"/>
  <c r="O2916" i="1"/>
  <c r="P2916" i="1" s="1"/>
  <c r="O2918" i="1"/>
  <c r="P2918" i="1" s="1"/>
  <c r="O2917" i="1"/>
  <c r="P2917" i="1" s="1"/>
  <c r="O2915" i="1"/>
  <c r="P2915" i="1" s="1"/>
  <c r="O386" i="1"/>
  <c r="P386" i="1" s="1"/>
  <c r="O385" i="1"/>
  <c r="P385" i="1" s="1"/>
  <c r="O383" i="1"/>
  <c r="P383" i="1" s="1"/>
  <c r="O384" i="1"/>
  <c r="P384" i="1" s="1"/>
  <c r="O2734" i="1"/>
  <c r="P2734" i="1" s="1"/>
  <c r="O3963" i="1"/>
  <c r="P3963" i="1" s="1"/>
  <c r="O3962" i="1"/>
  <c r="P3962" i="1" s="1"/>
  <c r="O2733" i="1"/>
  <c r="P2733" i="1" s="1"/>
  <c r="O3924" i="1"/>
  <c r="P3924" i="1" s="1"/>
  <c r="O3922" i="1"/>
  <c r="P3922" i="1" s="1"/>
  <c r="O2696" i="1"/>
  <c r="P2696" i="1" s="1"/>
  <c r="O3923" i="1"/>
  <c r="P3923" i="1" s="1"/>
  <c r="O2698" i="1"/>
  <c r="P2698" i="1" s="1"/>
  <c r="O3925" i="1"/>
  <c r="P3925" i="1" s="1"/>
  <c r="O2697" i="1"/>
  <c r="P2697" i="1" s="1"/>
  <c r="O2699" i="1"/>
  <c r="P2699" i="1" s="1"/>
  <c r="O2852" i="1"/>
  <c r="P2852" i="1" s="1"/>
  <c r="O2854" i="1"/>
  <c r="P2854" i="1" s="1"/>
  <c r="O2851" i="1"/>
  <c r="P2851" i="1" s="1"/>
  <c r="O2853" i="1"/>
  <c r="P2853" i="1" s="1"/>
  <c r="O186" i="1"/>
  <c r="P186" i="1" s="1"/>
  <c r="O2855" i="1"/>
  <c r="P2855" i="1" s="1"/>
  <c r="O183" i="1"/>
  <c r="P183" i="1" s="1"/>
  <c r="O185" i="1"/>
  <c r="P185" i="1" s="1"/>
  <c r="O187" i="1"/>
  <c r="P187" i="1" s="1"/>
  <c r="O184" i="1"/>
  <c r="P184" i="1" s="1"/>
  <c r="O774" i="1"/>
  <c r="P774" i="1" s="1"/>
  <c r="O3104" i="1"/>
  <c r="P3104" i="1" s="1"/>
  <c r="O3105" i="1"/>
  <c r="P3105" i="1" s="1"/>
  <c r="O773" i="1"/>
  <c r="P773" i="1" s="1"/>
  <c r="O3032" i="1"/>
  <c r="P3032" i="1" s="1"/>
  <c r="O3034" i="1"/>
  <c r="P3034" i="1" s="1"/>
  <c r="O3030" i="1"/>
  <c r="P3030" i="1" s="1"/>
  <c r="O3026" i="1"/>
  <c r="P3026" i="1" s="1"/>
  <c r="O634" i="1"/>
  <c r="P634" i="1" s="1"/>
  <c r="O626" i="1"/>
  <c r="P626" i="1" s="1"/>
  <c r="O3044" i="1"/>
  <c r="P3044" i="1" s="1"/>
  <c r="O3046" i="1"/>
  <c r="P3046" i="1" s="1"/>
  <c r="O3036" i="1"/>
  <c r="P3036" i="1" s="1"/>
  <c r="O3048" i="1"/>
  <c r="P3048" i="1" s="1"/>
  <c r="O3028" i="1"/>
  <c r="P3028" i="1" s="1"/>
  <c r="O3042" i="1"/>
  <c r="P3042" i="1" s="1"/>
  <c r="O3038" i="1"/>
  <c r="P3038" i="1" s="1"/>
  <c r="O638" i="1"/>
  <c r="P638" i="1" s="1"/>
  <c r="O3035" i="1"/>
  <c r="P3035" i="1" s="1"/>
  <c r="O631" i="1"/>
  <c r="P631" i="1" s="1"/>
  <c r="O3040" i="1"/>
  <c r="P3040" i="1" s="1"/>
  <c r="O630" i="1"/>
  <c r="P630" i="1" s="1"/>
  <c r="O3031" i="1"/>
  <c r="P3031" i="1" s="1"/>
  <c r="O627" i="1"/>
  <c r="P627" i="1" s="1"/>
  <c r="O3045" i="1"/>
  <c r="P3045" i="1" s="1"/>
  <c r="O622" i="1"/>
  <c r="P622" i="1" s="1"/>
  <c r="O3027" i="1"/>
  <c r="P3027" i="1" s="1"/>
  <c r="O623" i="1"/>
  <c r="P623" i="1" s="1"/>
  <c r="O642" i="1"/>
  <c r="P642" i="1" s="1"/>
  <c r="O3047" i="1"/>
  <c r="P3047" i="1" s="1"/>
  <c r="O643" i="1"/>
  <c r="P643" i="1" s="1"/>
  <c r="O3029" i="1"/>
  <c r="P3029" i="1" s="1"/>
  <c r="O3039" i="1"/>
  <c r="P3039" i="1" s="1"/>
  <c r="O635" i="1"/>
  <c r="P635" i="1" s="1"/>
  <c r="O625" i="1"/>
  <c r="P625" i="1" s="1"/>
  <c r="O3041" i="1"/>
  <c r="P3041" i="1" s="1"/>
  <c r="O3037" i="1"/>
  <c r="P3037" i="1" s="1"/>
  <c r="O3033" i="1"/>
  <c r="P3033" i="1" s="1"/>
  <c r="O645" i="1"/>
  <c r="P645" i="1" s="1"/>
  <c r="O3025" i="1"/>
  <c r="P3025" i="1" s="1"/>
  <c r="O641" i="1"/>
  <c r="P641" i="1" s="1"/>
  <c r="O637" i="1"/>
  <c r="P637" i="1" s="1"/>
  <c r="O633" i="1"/>
  <c r="P633" i="1" s="1"/>
  <c r="O3043" i="1"/>
  <c r="P3043" i="1" s="1"/>
  <c r="O639" i="1"/>
  <c r="P639" i="1" s="1"/>
  <c r="O629" i="1"/>
  <c r="P629" i="1" s="1"/>
  <c r="O644" i="1"/>
  <c r="P644" i="1" s="1"/>
  <c r="O640" i="1"/>
  <c r="P640" i="1" s="1"/>
  <c r="O636" i="1"/>
  <c r="P636" i="1" s="1"/>
  <c r="O632" i="1"/>
  <c r="P632" i="1" s="1"/>
  <c r="O628" i="1"/>
  <c r="P628" i="1" s="1"/>
  <c r="O624" i="1"/>
  <c r="P624" i="1" s="1"/>
  <c r="O786" i="1"/>
  <c r="P786" i="1" s="1"/>
  <c r="O3116" i="1"/>
  <c r="P3116" i="1" s="1"/>
  <c r="O3118" i="1"/>
  <c r="P3118" i="1" s="1"/>
  <c r="O3119" i="1"/>
  <c r="P3119" i="1" s="1"/>
  <c r="O3114" i="1"/>
  <c r="P3114" i="1" s="1"/>
  <c r="O3115" i="1"/>
  <c r="P3115" i="1" s="1"/>
  <c r="O790" i="1"/>
  <c r="P790" i="1" s="1"/>
  <c r="O787" i="1"/>
  <c r="P787" i="1" s="1"/>
  <c r="O3117" i="1"/>
  <c r="P3117" i="1" s="1"/>
  <c r="O789" i="1"/>
  <c r="P789" i="1" s="1"/>
  <c r="O785" i="1"/>
  <c r="P785" i="1" s="1"/>
  <c r="O788" i="1"/>
  <c r="P788" i="1" s="1"/>
  <c r="O2948" i="1"/>
  <c r="P2948" i="1" s="1"/>
  <c r="O2952" i="1"/>
  <c r="P2952" i="1" s="1"/>
  <c r="O2949" i="1"/>
  <c r="P2949" i="1" s="1"/>
  <c r="O2951" i="1"/>
  <c r="P2951" i="1" s="1"/>
  <c r="O495" i="1"/>
  <c r="P495" i="1" s="1"/>
  <c r="O2950" i="1"/>
  <c r="P2950" i="1" s="1"/>
  <c r="O493" i="1"/>
  <c r="P493" i="1" s="1"/>
  <c r="O494" i="1"/>
  <c r="P494" i="1" s="1"/>
  <c r="O497" i="1"/>
  <c r="P497" i="1" s="1"/>
  <c r="O496" i="1"/>
  <c r="P496" i="1" s="1"/>
  <c r="O3508" i="1"/>
  <c r="P3508" i="1" s="1"/>
  <c r="O3512" i="1"/>
  <c r="P3512" i="1" s="1"/>
  <c r="O3506" i="1"/>
  <c r="P3506" i="1" s="1"/>
  <c r="O3496" i="1"/>
  <c r="P3496" i="1" s="1"/>
  <c r="O3510" i="1"/>
  <c r="P3510" i="1" s="1"/>
  <c r="O3498" i="1"/>
  <c r="P3498" i="1" s="1"/>
  <c r="O1710" i="1"/>
  <c r="P1710" i="1" s="1"/>
  <c r="O1700" i="1"/>
  <c r="P1700" i="1" s="1"/>
  <c r="O3503" i="1"/>
  <c r="P3503" i="1" s="1"/>
  <c r="O3502" i="1"/>
  <c r="P3502" i="1" s="1"/>
  <c r="O1706" i="1"/>
  <c r="P1706" i="1" s="1"/>
  <c r="O1702" i="1"/>
  <c r="P1702" i="1" s="1"/>
  <c r="O3499" i="1"/>
  <c r="P3499" i="1" s="1"/>
  <c r="O1698" i="1"/>
  <c r="P1698" i="1" s="1"/>
  <c r="O3497" i="1"/>
  <c r="P3497" i="1" s="1"/>
  <c r="O1697" i="1"/>
  <c r="P1697" i="1" s="1"/>
  <c r="O3504" i="1"/>
  <c r="P3504" i="1" s="1"/>
  <c r="O1712" i="1"/>
  <c r="P1712" i="1" s="1"/>
  <c r="O1711" i="1"/>
  <c r="P1711" i="1" s="1"/>
  <c r="O1696" i="1"/>
  <c r="P1696" i="1" s="1"/>
  <c r="O1703" i="1"/>
  <c r="P1703" i="1" s="1"/>
  <c r="O1708" i="1"/>
  <c r="P1708" i="1" s="1"/>
  <c r="O3511" i="1"/>
  <c r="P3511" i="1" s="1"/>
  <c r="O1699" i="1"/>
  <c r="P1699" i="1" s="1"/>
  <c r="O3509" i="1"/>
  <c r="P3509" i="1" s="1"/>
  <c r="O3500" i="1"/>
  <c r="P3500" i="1" s="1"/>
  <c r="O3495" i="1"/>
  <c r="P3495" i="1" s="1"/>
  <c r="O3507" i="1"/>
  <c r="P3507" i="1" s="1"/>
  <c r="O1709" i="1"/>
  <c r="P1709" i="1" s="1"/>
  <c r="O1707" i="1"/>
  <c r="P1707" i="1" s="1"/>
  <c r="O1705" i="1"/>
  <c r="P1705" i="1" s="1"/>
  <c r="O1695" i="1"/>
  <c r="P1695" i="1" s="1"/>
  <c r="O1701" i="1"/>
  <c r="P1701" i="1" s="1"/>
  <c r="O1704" i="1"/>
  <c r="P1704" i="1" s="1"/>
  <c r="O3505" i="1"/>
  <c r="P3505" i="1" s="1"/>
  <c r="O3501" i="1"/>
  <c r="P3501" i="1" s="1"/>
  <c r="O3188" i="1"/>
  <c r="P3188" i="1" s="1"/>
  <c r="O3186" i="1"/>
  <c r="P3186" i="1" s="1"/>
  <c r="O3190" i="1"/>
  <c r="P3190" i="1" s="1"/>
  <c r="O3192" i="1"/>
  <c r="P3192" i="1" s="1"/>
  <c r="O3191" i="1"/>
  <c r="P3191" i="1" s="1"/>
  <c r="O3187" i="1"/>
  <c r="P3187" i="1" s="1"/>
  <c r="O838" i="1"/>
  <c r="P838" i="1" s="1"/>
  <c r="O839" i="1"/>
  <c r="P839" i="1" s="1"/>
  <c r="O3189" i="1"/>
  <c r="P3189" i="1" s="1"/>
  <c r="O834" i="1"/>
  <c r="P834" i="1" s="1"/>
  <c r="O841" i="1"/>
  <c r="P841" i="1" s="1"/>
  <c r="O837" i="1"/>
  <c r="P837" i="1" s="1"/>
  <c r="O833" i="1"/>
  <c r="P833" i="1" s="1"/>
  <c r="O3193" i="1"/>
  <c r="P3193" i="1" s="1"/>
  <c r="O3185" i="1"/>
  <c r="P3185" i="1" s="1"/>
  <c r="O835" i="1"/>
  <c r="P835" i="1" s="1"/>
  <c r="O840" i="1"/>
  <c r="P840" i="1" s="1"/>
  <c r="O836" i="1"/>
  <c r="P836" i="1" s="1"/>
  <c r="O3460" i="1"/>
  <c r="P3460" i="1" s="1"/>
  <c r="O3456" i="1"/>
  <c r="P3456" i="1" s="1"/>
  <c r="O1608" i="1"/>
  <c r="P1608" i="1" s="1"/>
  <c r="O3464" i="1"/>
  <c r="P3464" i="1" s="1"/>
  <c r="O3465" i="1"/>
  <c r="P3465" i="1" s="1"/>
  <c r="O3461" i="1"/>
  <c r="P3461" i="1" s="1"/>
  <c r="O1601" i="1"/>
  <c r="P1601" i="1" s="1"/>
  <c r="O3462" i="1"/>
  <c r="P3462" i="1" s="1"/>
  <c r="O3466" i="1"/>
  <c r="P3466" i="1" s="1"/>
  <c r="O1607" i="1"/>
  <c r="P1607" i="1" s="1"/>
  <c r="O1606" i="1"/>
  <c r="P1606" i="1" s="1"/>
  <c r="O3458" i="1"/>
  <c r="P3458" i="1" s="1"/>
  <c r="O3463" i="1"/>
  <c r="P3463" i="1" s="1"/>
  <c r="O1603" i="1"/>
  <c r="P1603" i="1" s="1"/>
  <c r="O1610" i="1"/>
  <c r="P1610" i="1" s="1"/>
  <c r="O1604" i="1"/>
  <c r="P1604" i="1" s="1"/>
  <c r="O1602" i="1"/>
  <c r="P1602" i="1" s="1"/>
  <c r="O1611" i="1"/>
  <c r="P1611" i="1" s="1"/>
  <c r="O3459" i="1"/>
  <c r="P3459" i="1" s="1"/>
  <c r="O3457" i="1"/>
  <c r="P3457" i="1" s="1"/>
  <c r="O1609" i="1"/>
  <c r="P1609" i="1" s="1"/>
  <c r="O1605" i="1"/>
  <c r="P1605" i="1" s="1"/>
  <c r="O4011" i="1"/>
  <c r="P4011" i="1" s="1"/>
  <c r="O2789" i="1"/>
  <c r="P2789" i="1" s="1"/>
  <c r="O2440" i="1"/>
  <c r="P2440" i="1" s="1"/>
  <c r="O3737" i="1"/>
  <c r="P3737" i="1" s="1"/>
  <c r="O666" i="1"/>
  <c r="P666" i="1" s="1"/>
  <c r="O658" i="1"/>
  <c r="P658" i="1" s="1"/>
  <c r="O3066" i="1"/>
  <c r="P3066" i="1" s="1"/>
  <c r="O3062" i="1"/>
  <c r="P3062" i="1" s="1"/>
  <c r="O3060" i="1"/>
  <c r="P3060" i="1" s="1"/>
  <c r="O3058" i="1"/>
  <c r="P3058" i="1" s="1"/>
  <c r="O3054" i="1"/>
  <c r="P3054" i="1" s="1"/>
  <c r="O3055" i="1"/>
  <c r="P3055" i="1" s="1"/>
  <c r="O3052" i="1"/>
  <c r="P3052" i="1" s="1"/>
  <c r="O3064" i="1"/>
  <c r="P3064" i="1" s="1"/>
  <c r="O3050" i="1"/>
  <c r="P3050" i="1" s="1"/>
  <c r="O670" i="1"/>
  <c r="P670" i="1" s="1"/>
  <c r="O3056" i="1"/>
  <c r="P3056" i="1" s="1"/>
  <c r="O667" i="1"/>
  <c r="P667" i="1" s="1"/>
  <c r="O663" i="1"/>
  <c r="P663" i="1" s="1"/>
  <c r="O3063" i="1"/>
  <c r="P3063" i="1" s="1"/>
  <c r="O659" i="1"/>
  <c r="P659" i="1" s="1"/>
  <c r="O3051" i="1"/>
  <c r="P3051" i="1" s="1"/>
  <c r="O662" i="1"/>
  <c r="P662" i="1" s="1"/>
  <c r="O3061" i="1"/>
  <c r="P3061" i="1" s="1"/>
  <c r="O654" i="1"/>
  <c r="P654" i="1" s="1"/>
  <c r="O3049" i="1"/>
  <c r="P3049" i="1" s="1"/>
  <c r="O661" i="1"/>
  <c r="P661" i="1" s="1"/>
  <c r="O657" i="1"/>
  <c r="P657" i="1" s="1"/>
  <c r="O671" i="1"/>
  <c r="P671" i="1" s="1"/>
  <c r="O655" i="1"/>
  <c r="P655" i="1" s="1"/>
  <c r="O3065" i="1"/>
  <c r="P3065" i="1" s="1"/>
  <c r="O3059" i="1"/>
  <c r="P3059" i="1" s="1"/>
  <c r="O3057" i="1"/>
  <c r="P3057" i="1" s="1"/>
  <c r="O669" i="1"/>
  <c r="P669" i="1" s="1"/>
  <c r="O3053" i="1"/>
  <c r="P3053" i="1" s="1"/>
  <c r="O665" i="1"/>
  <c r="P665" i="1" s="1"/>
  <c r="O656" i="1"/>
  <c r="P656" i="1" s="1"/>
  <c r="O668" i="1"/>
  <c r="P668" i="1" s="1"/>
  <c r="O664" i="1"/>
  <c r="P664" i="1" s="1"/>
  <c r="O660" i="1"/>
  <c r="P660" i="1" s="1"/>
  <c r="O3572" i="1"/>
  <c r="P3572" i="1" s="1"/>
  <c r="O1824" i="1"/>
  <c r="P1824" i="1" s="1"/>
  <c r="O3571" i="1"/>
  <c r="P3571" i="1" s="1"/>
  <c r="O1823" i="1"/>
  <c r="P1823" i="1" s="1"/>
  <c r="O2688" i="1"/>
  <c r="P2688" i="1" s="1"/>
  <c r="O3916" i="1"/>
  <c r="P3916" i="1" s="1"/>
  <c r="O2676" i="1"/>
  <c r="P2676" i="1" s="1"/>
  <c r="O3908" i="1"/>
  <c r="P3908" i="1" s="1"/>
  <c r="O2672" i="1"/>
  <c r="P2672" i="1" s="1"/>
  <c r="O3920" i="1"/>
  <c r="P3920" i="1" s="1"/>
  <c r="O3900" i="1"/>
  <c r="P3900" i="1" s="1"/>
  <c r="O2684" i="1"/>
  <c r="P2684" i="1" s="1"/>
  <c r="O3902" i="1"/>
  <c r="P3902" i="1" s="1"/>
  <c r="O2686" i="1"/>
  <c r="P2686" i="1" s="1"/>
  <c r="O2674" i="1"/>
  <c r="P2674" i="1" s="1"/>
  <c r="O2680" i="1"/>
  <c r="P2680" i="1" s="1"/>
  <c r="O2678" i="1"/>
  <c r="P2678" i="1" s="1"/>
  <c r="O3919" i="1"/>
  <c r="P3919" i="1" s="1"/>
  <c r="O2670" i="1"/>
  <c r="P2670" i="1" s="1"/>
  <c r="O3915" i="1"/>
  <c r="P3915" i="1" s="1"/>
  <c r="O3912" i="1"/>
  <c r="P3912" i="1" s="1"/>
  <c r="O3906" i="1"/>
  <c r="P3906" i="1" s="1"/>
  <c r="O2679" i="1"/>
  <c r="P2679" i="1" s="1"/>
  <c r="O3913" i="1"/>
  <c r="P3913" i="1" s="1"/>
  <c r="O3911" i="1"/>
  <c r="P3911" i="1" s="1"/>
  <c r="O2675" i="1"/>
  <c r="P2675" i="1" s="1"/>
  <c r="O3909" i="1"/>
  <c r="P3909" i="1" s="1"/>
  <c r="O2690" i="1"/>
  <c r="P2690" i="1" s="1"/>
  <c r="O3907" i="1"/>
  <c r="P3907" i="1" s="1"/>
  <c r="O2671" i="1"/>
  <c r="P2671" i="1" s="1"/>
  <c r="O3905" i="1"/>
  <c r="P3905" i="1" s="1"/>
  <c r="O3904" i="1"/>
  <c r="P3904" i="1" s="1"/>
  <c r="O2682" i="1"/>
  <c r="P2682" i="1" s="1"/>
  <c r="O3918" i="1"/>
  <c r="P3918" i="1" s="1"/>
  <c r="O2691" i="1"/>
  <c r="P2691" i="1" s="1"/>
  <c r="O2677" i="1"/>
  <c r="P2677" i="1" s="1"/>
  <c r="O3910" i="1"/>
  <c r="P3910" i="1" s="1"/>
  <c r="O3914" i="1"/>
  <c r="P3914" i="1" s="1"/>
  <c r="O2683" i="1"/>
  <c r="P2683" i="1" s="1"/>
  <c r="O3917" i="1"/>
  <c r="P3917" i="1" s="1"/>
  <c r="O3901" i="1"/>
  <c r="P3901" i="1" s="1"/>
  <c r="O2689" i="1"/>
  <c r="P2689" i="1" s="1"/>
  <c r="O2687" i="1"/>
  <c r="P2687" i="1" s="1"/>
  <c r="O2685" i="1"/>
  <c r="P2685" i="1" s="1"/>
  <c r="O2681" i="1"/>
  <c r="P2681" i="1" s="1"/>
  <c r="O2673" i="1"/>
  <c r="P2673" i="1" s="1"/>
  <c r="O3903" i="1"/>
  <c r="P3903" i="1" s="1"/>
  <c r="O3921" i="1"/>
  <c r="P3921" i="1" s="1"/>
  <c r="O3614" i="1"/>
  <c r="P3614" i="1" s="1"/>
  <c r="O3616" i="1"/>
  <c r="P3616" i="1" s="1"/>
  <c r="O3615" i="1"/>
  <c r="P3615" i="1" s="1"/>
  <c r="O1985" i="1"/>
  <c r="P1985" i="1" s="1"/>
  <c r="O1986" i="1"/>
  <c r="P1986" i="1" s="1"/>
  <c r="O1987" i="1"/>
  <c r="P1987" i="1" s="1"/>
  <c r="O1810" i="1"/>
  <c r="P1810" i="1" s="1"/>
  <c r="O3559" i="1"/>
  <c r="P3559" i="1" s="1"/>
  <c r="O2613" i="1"/>
  <c r="P2613" i="1" s="1"/>
  <c r="O3853" i="1"/>
  <c r="P3853" i="1" s="1"/>
  <c r="O3092" i="1"/>
  <c r="P3092" i="1" s="1"/>
  <c r="O3098" i="1"/>
  <c r="P3098" i="1" s="1"/>
  <c r="O3094" i="1"/>
  <c r="P3094" i="1" s="1"/>
  <c r="O3090" i="1"/>
  <c r="P3090" i="1" s="1"/>
  <c r="O3096" i="1"/>
  <c r="P3096" i="1" s="1"/>
  <c r="O762" i="1"/>
  <c r="P762" i="1" s="1"/>
  <c r="O3102" i="1"/>
  <c r="P3102" i="1" s="1"/>
  <c r="O770" i="1"/>
  <c r="P770" i="1" s="1"/>
  <c r="O763" i="1"/>
  <c r="P763" i="1" s="1"/>
  <c r="O3100" i="1"/>
  <c r="P3100" i="1" s="1"/>
  <c r="O3103" i="1"/>
  <c r="P3103" i="1" s="1"/>
  <c r="O759" i="1"/>
  <c r="P759" i="1" s="1"/>
  <c r="O3099" i="1"/>
  <c r="P3099" i="1" s="1"/>
  <c r="O766" i="1"/>
  <c r="P766" i="1" s="1"/>
  <c r="O3091" i="1"/>
  <c r="P3091" i="1" s="1"/>
  <c r="O758" i="1"/>
  <c r="P758" i="1" s="1"/>
  <c r="O3093" i="1"/>
  <c r="P3093" i="1" s="1"/>
  <c r="O767" i="1"/>
  <c r="P767" i="1" s="1"/>
  <c r="O3089" i="1"/>
  <c r="P3089" i="1" s="1"/>
  <c r="O769" i="1"/>
  <c r="P769" i="1" s="1"/>
  <c r="O765" i="1"/>
  <c r="P765" i="1" s="1"/>
  <c r="O761" i="1"/>
  <c r="P761" i="1" s="1"/>
  <c r="O3095" i="1"/>
  <c r="P3095" i="1" s="1"/>
  <c r="O3101" i="1"/>
  <c r="P3101" i="1" s="1"/>
  <c r="O771" i="1"/>
  <c r="P771" i="1" s="1"/>
  <c r="O3097" i="1"/>
  <c r="P3097" i="1" s="1"/>
  <c r="O772" i="1"/>
  <c r="P772" i="1" s="1"/>
  <c r="O768" i="1"/>
  <c r="P768" i="1" s="1"/>
  <c r="O764" i="1"/>
  <c r="P764" i="1" s="1"/>
  <c r="O760" i="1"/>
  <c r="P760" i="1" s="1"/>
  <c r="O2944" i="1"/>
  <c r="P2944" i="1" s="1"/>
  <c r="O2938" i="1"/>
  <c r="P2938" i="1" s="1"/>
  <c r="O2940" i="1"/>
  <c r="P2940" i="1" s="1"/>
  <c r="O486" i="1"/>
  <c r="P486" i="1" s="1"/>
  <c r="O490" i="1"/>
  <c r="P490" i="1" s="1"/>
  <c r="O482" i="1"/>
  <c r="P482" i="1" s="1"/>
  <c r="O2946" i="1"/>
  <c r="P2946" i="1" s="1"/>
  <c r="O2943" i="1"/>
  <c r="P2943" i="1" s="1"/>
  <c r="O2939" i="1"/>
  <c r="P2939" i="1" s="1"/>
  <c r="O483" i="1"/>
  <c r="P483" i="1" s="1"/>
  <c r="O2942" i="1"/>
  <c r="P2942" i="1" s="1"/>
  <c r="O487" i="1"/>
  <c r="P487" i="1" s="1"/>
  <c r="O2945" i="1"/>
  <c r="P2945" i="1" s="1"/>
  <c r="O2947" i="1"/>
  <c r="P2947" i="1" s="1"/>
  <c r="O2941" i="1"/>
  <c r="P2941" i="1" s="1"/>
  <c r="O2937" i="1"/>
  <c r="P2937" i="1" s="1"/>
  <c r="O489" i="1"/>
  <c r="P489" i="1" s="1"/>
  <c r="O485" i="1"/>
  <c r="P485" i="1" s="1"/>
  <c r="O481" i="1"/>
  <c r="P481" i="1" s="1"/>
  <c r="O488" i="1"/>
  <c r="P488" i="1" s="1"/>
  <c r="O484" i="1"/>
  <c r="P484" i="1" s="1"/>
  <c r="O480" i="1"/>
  <c r="P480" i="1" s="1"/>
  <c r="O2624" i="1"/>
  <c r="P2624" i="1" s="1"/>
  <c r="O3864" i="1"/>
  <c r="P3864" i="1" s="1"/>
  <c r="O3866" i="1"/>
  <c r="P3866" i="1" s="1"/>
  <c r="O3868" i="1"/>
  <c r="P3868" i="1" s="1"/>
  <c r="O2629" i="1"/>
  <c r="P2629" i="1" s="1"/>
  <c r="O3867" i="1"/>
  <c r="P3867" i="1" s="1"/>
  <c r="O2628" i="1"/>
  <c r="P2628" i="1" s="1"/>
  <c r="O2627" i="1"/>
  <c r="P2627" i="1" s="1"/>
  <c r="O2626" i="1"/>
  <c r="P2626" i="1" s="1"/>
  <c r="O3869" i="1"/>
  <c r="P3869" i="1" s="1"/>
  <c r="O3865" i="1"/>
  <c r="P3865" i="1" s="1"/>
  <c r="O2625" i="1"/>
  <c r="P2625" i="1" s="1"/>
  <c r="O2806" i="1"/>
  <c r="P2806" i="1" s="1"/>
  <c r="O2805" i="1"/>
  <c r="P2805" i="1" s="1"/>
  <c r="O2804" i="1"/>
  <c r="P2804" i="1" s="1"/>
  <c r="O62" i="1"/>
  <c r="P62" i="1" s="1"/>
  <c r="O61" i="1"/>
  <c r="P61" i="1" s="1"/>
  <c r="O60" i="1"/>
  <c r="P60" i="1" s="1"/>
  <c r="O2616" i="1"/>
  <c r="P2616" i="1" s="1"/>
  <c r="O3856" i="1"/>
  <c r="P3856" i="1" s="1"/>
  <c r="O3855" i="1"/>
  <c r="P3855" i="1" s="1"/>
  <c r="O2615" i="1"/>
  <c r="P2615" i="1" s="1"/>
  <c r="O2820" i="1"/>
  <c r="P2820" i="1" s="1"/>
  <c r="O2818" i="1"/>
  <c r="P2818" i="1" s="1"/>
  <c r="O79" i="1"/>
  <c r="P79" i="1" s="1"/>
  <c r="O75" i="1"/>
  <c r="P75" i="1" s="1"/>
  <c r="O2821" i="1"/>
  <c r="P2821" i="1" s="1"/>
  <c r="O2822" i="1"/>
  <c r="P2822" i="1" s="1"/>
  <c r="O78" i="1"/>
  <c r="P78" i="1" s="1"/>
  <c r="O77" i="1"/>
  <c r="P77" i="1" s="1"/>
  <c r="O2819" i="1"/>
  <c r="P2819" i="1" s="1"/>
  <c r="O73" i="1"/>
  <c r="P73" i="1" s="1"/>
  <c r="O74" i="1"/>
  <c r="P74" i="1" s="1"/>
  <c r="O2823" i="1"/>
  <c r="P2823" i="1" s="1"/>
  <c r="O2817" i="1"/>
  <c r="P2817" i="1" s="1"/>
  <c r="O76" i="1"/>
  <c r="P76" i="1" s="1"/>
  <c r="O2848" i="1"/>
  <c r="P2848" i="1" s="1"/>
  <c r="O2847" i="1"/>
  <c r="P2847" i="1" s="1"/>
  <c r="O170" i="1"/>
  <c r="P170" i="1" s="1"/>
  <c r="O171" i="1"/>
  <c r="P171" i="1" s="1"/>
  <c r="O2849" i="1"/>
  <c r="P2849" i="1" s="1"/>
  <c r="O172" i="1"/>
  <c r="P172" i="1" s="1"/>
  <c r="O2742" i="1"/>
  <c r="P2742" i="1" s="1"/>
  <c r="O3970" i="1"/>
  <c r="P3970" i="1" s="1"/>
  <c r="O2741" i="1"/>
  <c r="P2741" i="1" s="1"/>
  <c r="O3971" i="1"/>
  <c r="P3971" i="1" s="1"/>
  <c r="O2760" i="1"/>
  <c r="P2760" i="1" s="1"/>
  <c r="O3986" i="1"/>
  <c r="P3986" i="1" s="1"/>
  <c r="O3990" i="1"/>
  <c r="P3990" i="1" s="1"/>
  <c r="O3988" i="1"/>
  <c r="P3988" i="1" s="1"/>
  <c r="O3984" i="1"/>
  <c r="P3984" i="1" s="1"/>
  <c r="O2767" i="1"/>
  <c r="P2767" i="1" s="1"/>
  <c r="O3992" i="1"/>
  <c r="P3992" i="1" s="1"/>
  <c r="O2764" i="1"/>
  <c r="P2764" i="1" s="1"/>
  <c r="O2766" i="1"/>
  <c r="P2766" i="1" s="1"/>
  <c r="O3987" i="1"/>
  <c r="P3987" i="1" s="1"/>
  <c r="O2759" i="1"/>
  <c r="P2759" i="1" s="1"/>
  <c r="O2762" i="1"/>
  <c r="P2762" i="1" s="1"/>
  <c r="O3989" i="1"/>
  <c r="P3989" i="1" s="1"/>
  <c r="O3991" i="1"/>
  <c r="P3991" i="1" s="1"/>
  <c r="O2765" i="1"/>
  <c r="P2765" i="1" s="1"/>
  <c r="O2763" i="1"/>
  <c r="P2763" i="1" s="1"/>
  <c r="O2761" i="1"/>
  <c r="P2761" i="1" s="1"/>
  <c r="O3985" i="1"/>
  <c r="P3985" i="1" s="1"/>
  <c r="O2976" i="1"/>
  <c r="P2976" i="1" s="1"/>
  <c r="O2978" i="1"/>
  <c r="P2978" i="1" s="1"/>
  <c r="O2974" i="1"/>
  <c r="P2974" i="1" s="1"/>
  <c r="O2975" i="1"/>
  <c r="P2975" i="1" s="1"/>
  <c r="O522" i="1"/>
  <c r="P522" i="1" s="1"/>
  <c r="O523" i="1"/>
  <c r="P523" i="1" s="1"/>
  <c r="O2977" i="1"/>
  <c r="P2977" i="1" s="1"/>
  <c r="O519" i="1"/>
  <c r="P519" i="1" s="1"/>
  <c r="O521" i="1"/>
  <c r="P521" i="1" s="1"/>
  <c r="O520" i="1"/>
  <c r="P520" i="1" s="1"/>
  <c r="O3168" i="1"/>
  <c r="P3168" i="1" s="1"/>
  <c r="O3166" i="1"/>
  <c r="P3166" i="1" s="1"/>
  <c r="O826" i="1"/>
  <c r="P826" i="1" s="1"/>
  <c r="O3164" i="1"/>
  <c r="P3164" i="1" s="1"/>
  <c r="O3162" i="1"/>
  <c r="P3162" i="1" s="1"/>
  <c r="O827" i="1"/>
  <c r="P827" i="1" s="1"/>
  <c r="O823" i="1"/>
  <c r="P823" i="1" s="1"/>
  <c r="O819" i="1"/>
  <c r="P819" i="1" s="1"/>
  <c r="O3167" i="1"/>
  <c r="P3167" i="1" s="1"/>
  <c r="O3160" i="1"/>
  <c r="P3160" i="1" s="1"/>
  <c r="O822" i="1"/>
  <c r="P822" i="1" s="1"/>
  <c r="O3163" i="1"/>
  <c r="P3163" i="1" s="1"/>
  <c r="O3165" i="1"/>
  <c r="P3165" i="1" s="1"/>
  <c r="O3161" i="1"/>
  <c r="P3161" i="1" s="1"/>
  <c r="O825" i="1"/>
  <c r="P825" i="1" s="1"/>
  <c r="O821" i="1"/>
  <c r="P821" i="1" s="1"/>
  <c r="O820" i="1"/>
  <c r="P820" i="1" s="1"/>
  <c r="O824" i="1"/>
  <c r="P824" i="1" s="1"/>
  <c r="O3738" i="1"/>
  <c r="P3738" i="1" s="1"/>
  <c r="O3739" i="1"/>
  <c r="P3739" i="1" s="1"/>
  <c r="O2442" i="1"/>
  <c r="P2442" i="1" s="1"/>
  <c r="O2441" i="1"/>
  <c r="P2441" i="1" s="1"/>
  <c r="O2824" i="1"/>
  <c r="P2824" i="1" s="1"/>
  <c r="O102" i="1"/>
  <c r="P102" i="1" s="1"/>
</calcChain>
</file>

<file path=xl/sharedStrings.xml><?xml version="1.0" encoding="utf-8"?>
<sst xmlns="http://schemas.openxmlformats.org/spreadsheetml/2006/main" count="26815" uniqueCount="1877">
  <si>
    <t>cell</t>
  </si>
  <si>
    <t>lseg</t>
  </si>
  <si>
    <t>rseg</t>
  </si>
  <si>
    <t>weight***</t>
  </si>
  <si>
    <t>A10001</t>
  </si>
  <si>
    <t>EM3_4326_0000</t>
  </si>
  <si>
    <t>A10003</t>
  </si>
  <si>
    <t>DE0_2990_0000</t>
  </si>
  <si>
    <t>EU0_3010_0000</t>
  </si>
  <si>
    <t>EU0_3011_0000</t>
  </si>
  <si>
    <t>EU0_3201_0000</t>
  </si>
  <si>
    <t>EU0_3361_0000</t>
  </si>
  <si>
    <t>EU1_2981_0000</t>
  </si>
  <si>
    <t>EU1_2983_0000</t>
  </si>
  <si>
    <t>A10005</t>
  </si>
  <si>
    <t>EL0_4591_0000</t>
  </si>
  <si>
    <t>EL0_4594_0000</t>
  </si>
  <si>
    <t>EL0_4597_0000</t>
  </si>
  <si>
    <t>EL0_4631_0000</t>
  </si>
  <si>
    <t>EL0_4632_0000</t>
  </si>
  <si>
    <t>EL0_4633_0000</t>
  </si>
  <si>
    <t>EL2_4630_0000</t>
  </si>
  <si>
    <t>EL2_4634_0000</t>
  </si>
  <si>
    <t>A11001</t>
  </si>
  <si>
    <t>PL2_4810_0000</t>
  </si>
  <si>
    <t>PL2_4811_0000</t>
  </si>
  <si>
    <t>PL2_4945_0000</t>
  </si>
  <si>
    <t>PL7_4910_0000</t>
  </si>
  <si>
    <t>PL7_4940_0000</t>
  </si>
  <si>
    <t>PL7_4942_0000</t>
  </si>
  <si>
    <t>PL7_4960_0000</t>
  </si>
  <si>
    <t>A24003</t>
  </si>
  <si>
    <t>WL0_4390_0000</t>
  </si>
  <si>
    <t>WL0_4391_0000</t>
  </si>
  <si>
    <t>WL0_4392_0000</t>
  </si>
  <si>
    <t>WL0_4393_0000</t>
  </si>
  <si>
    <t>WL0_4394_0000</t>
  </si>
  <si>
    <t>WL0_4420_0000</t>
  </si>
  <si>
    <t>WL0_4421_0000</t>
  </si>
  <si>
    <t>WL0_4422_0000</t>
  </si>
  <si>
    <t>WL0_4423_0000</t>
  </si>
  <si>
    <t>WL0_4424_0000</t>
  </si>
  <si>
    <t>WL0_4425_0000</t>
  </si>
  <si>
    <t>WL0_4600_0000</t>
  </si>
  <si>
    <t>WL0_4601_0000</t>
  </si>
  <si>
    <t>WL0_4602_0000</t>
  </si>
  <si>
    <t>WL0_4603_0000</t>
  </si>
  <si>
    <t>WL0_4770_0000</t>
  </si>
  <si>
    <t>WL0_4771_0000</t>
  </si>
  <si>
    <t>WL0_4772_0000</t>
  </si>
  <si>
    <t>WM0_3961_0000</t>
  </si>
  <si>
    <t>WM0_3962_0000</t>
  </si>
  <si>
    <t>WM0_3963_0000</t>
  </si>
  <si>
    <t>WM0_3966_0000</t>
  </si>
  <si>
    <t>XL3_4710_0000</t>
  </si>
  <si>
    <t>XL3_4711_0000</t>
  </si>
  <si>
    <t>XL3_4712_0000</t>
  </si>
  <si>
    <t>XL3_4713_0000</t>
  </si>
  <si>
    <t>XL3_4950_0000</t>
  </si>
  <si>
    <t>A24005</t>
  </si>
  <si>
    <t>WM0_3741_0000</t>
  </si>
  <si>
    <t>WM0_3742_0000</t>
  </si>
  <si>
    <t>WM0_3743_0000</t>
  </si>
  <si>
    <t>WM0_3744_0000</t>
  </si>
  <si>
    <t>WM0_3745_0000</t>
  </si>
  <si>
    <t>WM0_3964_0000</t>
  </si>
  <si>
    <t>WM0_3965_0000</t>
  </si>
  <si>
    <t>WU0_3540_0000</t>
  </si>
  <si>
    <t>WU0_3541_0000</t>
  </si>
  <si>
    <t>WU0_3671_0000</t>
  </si>
  <si>
    <t>WU0_3820_0000</t>
  </si>
  <si>
    <t>WU0_3821_0000</t>
  </si>
  <si>
    <t>A24009</t>
  </si>
  <si>
    <t>WL0_4920_0000</t>
  </si>
  <si>
    <t>WL0_4921_0000</t>
  </si>
  <si>
    <t>WL0_4922_0000</t>
  </si>
  <si>
    <t>WL0_4923_0000</t>
  </si>
  <si>
    <t>WL0_4925_0000</t>
  </si>
  <si>
    <t>XL0_4954_0000</t>
  </si>
  <si>
    <t>XL0_5341_0000</t>
  </si>
  <si>
    <t>XL0_5342_0000</t>
  </si>
  <si>
    <t>XL0_5343_0000</t>
  </si>
  <si>
    <t>XL0_5345_0000</t>
  </si>
  <si>
    <t>XL0_5346_0000</t>
  </si>
  <si>
    <t>XL0_5348_0000</t>
  </si>
  <si>
    <t>XL0_5350_0000</t>
  </si>
  <si>
    <t>XL3_4951_0000</t>
  </si>
  <si>
    <t>XL3_4952_0000</t>
  </si>
  <si>
    <t>A24011</t>
  </si>
  <si>
    <t>EM0_4322_0000</t>
  </si>
  <si>
    <t>EM0_4323_0000</t>
  </si>
  <si>
    <t>EM0_4324_0000</t>
  </si>
  <si>
    <t>EM0_4327_0000</t>
  </si>
  <si>
    <t>EM2_4101_0000</t>
  </si>
  <si>
    <t>EM3_4320_0000</t>
  </si>
  <si>
    <t>EM3_4321_0000</t>
  </si>
  <si>
    <t>EM3_4325_0000</t>
  </si>
  <si>
    <t>EM4_4740_0000</t>
  </si>
  <si>
    <t>A24015</t>
  </si>
  <si>
    <t>EU0_2940_0000</t>
  </si>
  <si>
    <t>EU0_2941_0000</t>
  </si>
  <si>
    <t>EU0_2985_0000</t>
  </si>
  <si>
    <t>EU0_3050_0000</t>
  </si>
  <si>
    <t>EU0_3130_0000</t>
  </si>
  <si>
    <t>EU0_3131_0000</t>
  </si>
  <si>
    <t>EU0_3200_0000</t>
  </si>
  <si>
    <t>EU0_3202_0000</t>
  </si>
  <si>
    <t>EU0_3203_0000</t>
  </si>
  <si>
    <t>EU0_3300_0000</t>
  </si>
  <si>
    <t>EU0_3301_0000</t>
  </si>
  <si>
    <t>EU0_3302_0000</t>
  </si>
  <si>
    <t>EU0_3360_0000</t>
  </si>
  <si>
    <t>EU0_3362_0000</t>
  </si>
  <si>
    <t>EU0_3363_0000</t>
  </si>
  <si>
    <t>EU0_3364_0000</t>
  </si>
  <si>
    <t>EU1_2980_0000</t>
  </si>
  <si>
    <t>EU1_2982_0000</t>
  </si>
  <si>
    <t>EU1_2984_0000</t>
  </si>
  <si>
    <t>SL9_2970_0000</t>
  </si>
  <si>
    <t>SL9_2971_0000</t>
  </si>
  <si>
    <t>A24017</t>
  </si>
  <si>
    <t>PL0_5290_0000</t>
  </si>
  <si>
    <t>PL0_5390_0000</t>
  </si>
  <si>
    <t>PL0_5391_0000</t>
  </si>
  <si>
    <t>PL0_5392_0000</t>
  </si>
  <si>
    <t>PL0_5440_0000</t>
  </si>
  <si>
    <t>PL0_5450_0000</t>
  </si>
  <si>
    <t>PL0_5580_0000</t>
  </si>
  <si>
    <t>PL0_5581_0000</t>
  </si>
  <si>
    <t>PL0_5582_0000</t>
  </si>
  <si>
    <t>PL0_5583_0000</t>
  </si>
  <si>
    <t>PL0_5584_0000</t>
  </si>
  <si>
    <t>PL0_5585_0000</t>
  </si>
  <si>
    <t>PL0_5670_0000</t>
  </si>
  <si>
    <t>PL0_5671_0000</t>
  </si>
  <si>
    <t>PL0_5790_0000</t>
  </si>
  <si>
    <t>PL0_5791_0000</t>
  </si>
  <si>
    <t>PL0_5860_0000</t>
  </si>
  <si>
    <t>PL0_5930_0000</t>
  </si>
  <si>
    <t>PL2_5800_0000</t>
  </si>
  <si>
    <t>XL0_5340_0000</t>
  </si>
  <si>
    <t>A24019</t>
  </si>
  <si>
    <t>EL0_4592_0000</t>
  </si>
  <si>
    <t>EL0_4593_0000</t>
  </si>
  <si>
    <t>EL0_4598_0000</t>
  </si>
  <si>
    <t>EL0_4892_0000</t>
  </si>
  <si>
    <t>EL0_5151_0000</t>
  </si>
  <si>
    <t>EL0_5262_0000</t>
  </si>
  <si>
    <t>EL0_5280_0000</t>
  </si>
  <si>
    <t>EL0_5281_0000</t>
  </si>
  <si>
    <t>EL0_5282_0000</t>
  </si>
  <si>
    <t>EL0_5283_0000</t>
  </si>
  <si>
    <t>EL0_5284_0000</t>
  </si>
  <si>
    <t>EL0_5285_0000</t>
  </si>
  <si>
    <t>EL0_5590_0000</t>
  </si>
  <si>
    <t>EL0_5766_0000</t>
  </si>
  <si>
    <t>EL0_5890_0000</t>
  </si>
  <si>
    <t>EM0_4880_0000</t>
  </si>
  <si>
    <t>EM0_4881_0000</t>
  </si>
  <si>
    <t>EM0_4883_0000</t>
  </si>
  <si>
    <t>EM0_4884_0000</t>
  </si>
  <si>
    <t>EM0_4885_0000</t>
  </si>
  <si>
    <t>EM0_4886_0000</t>
  </si>
  <si>
    <t>EM0_4887_0000</t>
  </si>
  <si>
    <t>EM0_4888_0000</t>
  </si>
  <si>
    <t>EM0_4889_0000</t>
  </si>
  <si>
    <t>EM0_4890_0000</t>
  </si>
  <si>
    <t>EM0_4891_0000</t>
  </si>
  <si>
    <t>EM0_5260_0000</t>
  </si>
  <si>
    <t>EM0_5261_0000</t>
  </si>
  <si>
    <t>EM0_5263_0000</t>
  </si>
  <si>
    <t>A24025</t>
  </si>
  <si>
    <t>WU0_3160_0000</t>
  </si>
  <si>
    <t>WU0_3161_0000</t>
  </si>
  <si>
    <t>WU0_3162_0000</t>
  </si>
  <si>
    <t>WU0_3251_0000</t>
  </si>
  <si>
    <t>WU0_3252_0000</t>
  </si>
  <si>
    <t>WU0_3253_0000</t>
  </si>
  <si>
    <t>WU0_3254_0000</t>
  </si>
  <si>
    <t>A24029</t>
  </si>
  <si>
    <t>EU0_3570_0000</t>
  </si>
  <si>
    <t>EU0_3571_0000</t>
  </si>
  <si>
    <t>EU0_3572_0000</t>
  </si>
  <si>
    <t>EU0_3573_0000</t>
  </si>
  <si>
    <t>EU0_3700_0000</t>
  </si>
  <si>
    <t>EU0_3720_0000</t>
  </si>
  <si>
    <t>EU0_3724_0000</t>
  </si>
  <si>
    <t>EU0_3725_0000</t>
  </si>
  <si>
    <t>EU0_4010_0000</t>
  </si>
  <si>
    <t>EU0_4011_0000</t>
  </si>
  <si>
    <t>EU0_4012_0000</t>
  </si>
  <si>
    <t>EU0_4013_0000</t>
  </si>
  <si>
    <t>EU0_4014_0000</t>
  </si>
  <si>
    <t>EU0_4015_0000</t>
  </si>
  <si>
    <t>EU0_4016_0000</t>
  </si>
  <si>
    <t>EU0_4120_0000</t>
  </si>
  <si>
    <t>EU0_4122_0000</t>
  </si>
  <si>
    <t>EU0_4123_0000</t>
  </si>
  <si>
    <t>EU0_4125_0000</t>
  </si>
  <si>
    <t>A24033</t>
  </si>
  <si>
    <t>PL0_4961_0000</t>
  </si>
  <si>
    <t>PL1_5060_0000</t>
  </si>
  <si>
    <t>PL1_5061_0000</t>
  </si>
  <si>
    <t>PL7_4980_0000</t>
  </si>
  <si>
    <t>XL1_4691_0000</t>
  </si>
  <si>
    <t>A24035</t>
  </si>
  <si>
    <t>EU0_3721_0000</t>
  </si>
  <si>
    <t>EU0_3722_0000</t>
  </si>
  <si>
    <t>EU0_4030_0000</t>
  </si>
  <si>
    <t>EU0_4121_0000</t>
  </si>
  <si>
    <t>EU0_4124_0000</t>
  </si>
  <si>
    <t>EU0_4260_0000</t>
  </si>
  <si>
    <t>EU0_4470_0000</t>
  </si>
  <si>
    <t>EU0_4471_0000</t>
  </si>
  <si>
    <t>EU0_4472_0000</t>
  </si>
  <si>
    <t>EU0_4473_0000</t>
  </si>
  <si>
    <t>EU0_4474_0000</t>
  </si>
  <si>
    <t>EU0_4475_0000</t>
  </si>
  <si>
    <t>EU0_4490_0000</t>
  </si>
  <si>
    <t>EU0_4491_0000</t>
  </si>
  <si>
    <t>EU0_4610_0000</t>
  </si>
  <si>
    <t>EU0_4872_0000</t>
  </si>
  <si>
    <t>A24037</t>
  </si>
  <si>
    <t>PL0_5672_0000</t>
  </si>
  <si>
    <t>PL0_5950_0000</t>
  </si>
  <si>
    <t>PL0_5951_0000</t>
  </si>
  <si>
    <t>PL0_5952_0000</t>
  </si>
  <si>
    <t>PL0_5960_0000</t>
  </si>
  <si>
    <t>PL0_5961_0000</t>
  </si>
  <si>
    <t>PL0_5962_0000</t>
  </si>
  <si>
    <t>PL0_5980_0000</t>
  </si>
  <si>
    <t>PL0_5981_0000</t>
  </si>
  <si>
    <t>PL0_5982_0000</t>
  </si>
  <si>
    <t>PL0_5983_0000</t>
  </si>
  <si>
    <t>PL0_6020_0000</t>
  </si>
  <si>
    <t>PL0_6060_0000</t>
  </si>
  <si>
    <t>PL0_6110_0000</t>
  </si>
  <si>
    <t>WL0_4924_0000</t>
  </si>
  <si>
    <t>WL0_5880_0000</t>
  </si>
  <si>
    <t>WL0_5881_0000</t>
  </si>
  <si>
    <t>XL0_4953_0000</t>
  </si>
  <si>
    <t>XL0_4955_0000</t>
  </si>
  <si>
    <t>XL0_4956_0000</t>
  </si>
  <si>
    <t>XL0_5344_0000</t>
  </si>
  <si>
    <t>XL0_5347_0000</t>
  </si>
  <si>
    <t>XL0_5349_0000</t>
  </si>
  <si>
    <t>A24039</t>
  </si>
  <si>
    <t>EL0_5761_0000</t>
  </si>
  <si>
    <t>EL0_5762_0000</t>
  </si>
  <si>
    <t>EL0_5763_0000</t>
  </si>
  <si>
    <t>EL0_5765_0000</t>
  </si>
  <si>
    <t>EL0_5891_0000</t>
  </si>
  <si>
    <t>EL0_5892_0000</t>
  </si>
  <si>
    <t>EL0_5893_0000</t>
  </si>
  <si>
    <t>EL0_5894_0000</t>
  </si>
  <si>
    <t>EL0_6001_0000</t>
  </si>
  <si>
    <t>EL0_6002_0000</t>
  </si>
  <si>
    <t>EL0_6003_0000</t>
  </si>
  <si>
    <t>EL0_6004_0000</t>
  </si>
  <si>
    <t>EL0_6010_0000</t>
  </si>
  <si>
    <t>EL0_6011_0000</t>
  </si>
  <si>
    <t>EL3_5970_0000</t>
  </si>
  <si>
    <t>EL3_5971_0000</t>
  </si>
  <si>
    <t>EL3_5974_0000</t>
  </si>
  <si>
    <t>A24041</t>
  </si>
  <si>
    <t>EM0_4551_0000</t>
  </si>
  <si>
    <t>EM0_4870_0000</t>
  </si>
  <si>
    <t>EM0_4871_0000</t>
  </si>
  <si>
    <t>EM0_4874_0000</t>
  </si>
  <si>
    <t>EM0_4875_0000</t>
  </si>
  <si>
    <t>EM0_4876_0000</t>
  </si>
  <si>
    <t>EM0_4882_0000</t>
  </si>
  <si>
    <t>EU0_4550_0000</t>
  </si>
  <si>
    <t>EU0_4700_0000</t>
  </si>
  <si>
    <t>EU0_4873_0000</t>
  </si>
  <si>
    <t>A24045</t>
  </si>
  <si>
    <t>EL0_4595_0000</t>
  </si>
  <si>
    <t>EL0_4596_0000</t>
  </si>
  <si>
    <t>EL0_5040_0000</t>
  </si>
  <si>
    <t>EL0_5760_0000</t>
  </si>
  <si>
    <t>EL0_5764_0000</t>
  </si>
  <si>
    <t>A24047</t>
  </si>
  <si>
    <t>EL0_5271_0000</t>
  </si>
  <si>
    <t>EL1_5660_0000</t>
  </si>
  <si>
    <t>EL3_5870_0000</t>
  </si>
  <si>
    <t>EL3_5972_0000</t>
  </si>
  <si>
    <t>A24510</t>
  </si>
  <si>
    <t>WM0_3960_0000</t>
  </si>
  <si>
    <t>A42029</t>
  </si>
  <si>
    <t>A51001</t>
  </si>
  <si>
    <t>EL0_5895_0000</t>
  </si>
  <si>
    <t>EL0_5896_0000</t>
  </si>
  <si>
    <t>EL0_5973_0000</t>
  </si>
  <si>
    <t>EL0_6190_0000</t>
  </si>
  <si>
    <t>EL0_6191_0000</t>
  </si>
  <si>
    <t>EL0_6480_0000</t>
  </si>
  <si>
    <t>EL0_6550_0000</t>
  </si>
  <si>
    <t>EL0_6610_0000</t>
  </si>
  <si>
    <t>A51013</t>
  </si>
  <si>
    <t>PL7_4911_0000</t>
  </si>
  <si>
    <t>PL7_4941_0000</t>
  </si>
  <si>
    <t>PL7_4962_0000</t>
  </si>
  <si>
    <t>PL7_4964_0000</t>
  </si>
  <si>
    <t>A51033</t>
  </si>
  <si>
    <t>RL5_6070_0000</t>
  </si>
  <si>
    <t>A51036</t>
  </si>
  <si>
    <t>JB0_7050_0000</t>
  </si>
  <si>
    <t>JB0_7073_0000</t>
  </si>
  <si>
    <t>JB0_7074_0000</t>
  </si>
  <si>
    <t>JB0_7270_0000</t>
  </si>
  <si>
    <t>JB0_7271_0000</t>
  </si>
  <si>
    <t>A51041</t>
  </si>
  <si>
    <t>JA5_7460_0000</t>
  </si>
  <si>
    <t>JA5_7520_0000</t>
  </si>
  <si>
    <t>JB0_7071_0000</t>
  </si>
  <si>
    <t>JB0_7076_0000</t>
  </si>
  <si>
    <t>A51053</t>
  </si>
  <si>
    <t>A51057</t>
  </si>
  <si>
    <t>RL0_6500_0000</t>
  </si>
  <si>
    <t>RL0_6501_0000</t>
  </si>
  <si>
    <t>RL5_6071_0000</t>
  </si>
  <si>
    <t>RL5_6072_0000</t>
  </si>
  <si>
    <t>RL5_6320_0000</t>
  </si>
  <si>
    <t>RL5_6321_0000</t>
  </si>
  <si>
    <t>A51059</t>
  </si>
  <si>
    <t>PL0_5090_0000</t>
  </si>
  <si>
    <t>PL0_5131_0000</t>
  </si>
  <si>
    <t>PL0_5251_0000</t>
  </si>
  <si>
    <t>PL0_5252_0000</t>
  </si>
  <si>
    <t>PL0_5253_0000</t>
  </si>
  <si>
    <t>PL7_4981_0000</t>
  </si>
  <si>
    <t>PL7_4982_0000</t>
  </si>
  <si>
    <t>PL7_4983_0000</t>
  </si>
  <si>
    <t>A51073</t>
  </si>
  <si>
    <t>YL0_6581_0000</t>
  </si>
  <si>
    <t>YL0_6872_0000</t>
  </si>
  <si>
    <t>YL0_6930_0000</t>
  </si>
  <si>
    <t>YL0_6932_0000</t>
  </si>
  <si>
    <t>YL0_7010_0000</t>
  </si>
  <si>
    <t>YL0_7230_0000</t>
  </si>
  <si>
    <t>A51085</t>
  </si>
  <si>
    <t>YP5_6780_0000</t>
  </si>
  <si>
    <t>A51087</t>
  </si>
  <si>
    <t>A51093</t>
  </si>
  <si>
    <t>JB0_7390_0000</t>
  </si>
  <si>
    <t>A51095</t>
  </si>
  <si>
    <t>JB0_7072_0000</t>
  </si>
  <si>
    <t>JB0_7391_0000</t>
  </si>
  <si>
    <t>A51097</t>
  </si>
  <si>
    <t>YM0_6621_0000</t>
  </si>
  <si>
    <t>YM0_6622_0000</t>
  </si>
  <si>
    <t>YM0_6623_0000</t>
  </si>
  <si>
    <t>YP0_6783_0000</t>
  </si>
  <si>
    <t>A51099</t>
  </si>
  <si>
    <t>PL0_5900_0000</t>
  </si>
  <si>
    <t>PL0_5901_0000</t>
  </si>
  <si>
    <t>PL0_5902_0000</t>
  </si>
  <si>
    <t>PL0_5903_0000</t>
  </si>
  <si>
    <t>PL0_5904_0000</t>
  </si>
  <si>
    <t>PL0_5920_0000</t>
  </si>
  <si>
    <t>PL0_5921_0000</t>
  </si>
  <si>
    <t>PL0_5922_0000</t>
  </si>
  <si>
    <t>PL0_5923_0000</t>
  </si>
  <si>
    <t>PL0_6100_0000</t>
  </si>
  <si>
    <t>A51101</t>
  </si>
  <si>
    <t>YP0_6781_0000</t>
  </si>
  <si>
    <t>YP0_6782_0000</t>
  </si>
  <si>
    <t>A51103</t>
  </si>
  <si>
    <t>RL0_6450_0000</t>
  </si>
  <si>
    <t>RL0_6451_0000</t>
  </si>
  <si>
    <t>RL0_6530_0000</t>
  </si>
  <si>
    <t>RL0_6531_0000</t>
  </si>
  <si>
    <t>A51115</t>
  </si>
  <si>
    <t>YL0_6870_0000</t>
  </si>
  <si>
    <t>YL0_6871_0000</t>
  </si>
  <si>
    <t>A51119</t>
  </si>
  <si>
    <t>A51127</t>
  </si>
  <si>
    <t>A51131</t>
  </si>
  <si>
    <t>DE0_7130_0000</t>
  </si>
  <si>
    <t>EL0_6920_0000</t>
  </si>
  <si>
    <t>EL0_7060_0000</t>
  </si>
  <si>
    <t>EL0_7220_0000</t>
  </si>
  <si>
    <t>A51133</t>
  </si>
  <si>
    <t>PL0_6140_0000</t>
  </si>
  <si>
    <t>PL0_6270_0000</t>
  </si>
  <si>
    <t>PL0_6271_0000</t>
  </si>
  <si>
    <t>PL0_6272_0000</t>
  </si>
  <si>
    <t>A51149</t>
  </si>
  <si>
    <t>A51153</t>
  </si>
  <si>
    <t>PL0_5491_0000</t>
  </si>
  <si>
    <t>PL0_5492_0000</t>
  </si>
  <si>
    <t>PL0_5493_0000</t>
  </si>
  <si>
    <t>PL0_5496_0000</t>
  </si>
  <si>
    <t>A51159</t>
  </si>
  <si>
    <t>RL1_6322_0000</t>
  </si>
  <si>
    <t>A51177</t>
  </si>
  <si>
    <t>A51179</t>
  </si>
  <si>
    <t>PL0_5494_0000</t>
  </si>
  <si>
    <t>PL0_5495_0000</t>
  </si>
  <si>
    <t>PL0_5850_0000</t>
  </si>
  <si>
    <t>PL0_5851_0000</t>
  </si>
  <si>
    <t>A51181</t>
  </si>
  <si>
    <t>JB0_7392_0000</t>
  </si>
  <si>
    <t>A51193</t>
  </si>
  <si>
    <t>PL0_6101_0000</t>
  </si>
  <si>
    <t>PL0_6130_0000</t>
  </si>
  <si>
    <t>PL0_6131_0000</t>
  </si>
  <si>
    <t>PL0_6141_0000</t>
  </si>
  <si>
    <t>A51199</t>
  </si>
  <si>
    <t>YL0_6929_0000</t>
  </si>
  <si>
    <t>YL0_6931_0000</t>
  </si>
  <si>
    <t>YL0_7370_0000</t>
  </si>
  <si>
    <t>A51510</t>
  </si>
  <si>
    <t>PL7_4963_0000</t>
  </si>
  <si>
    <t>PL7_4965_0000</t>
  </si>
  <si>
    <t>A51550</t>
  </si>
  <si>
    <t>JB0_7381_0000</t>
  </si>
  <si>
    <t>JB0_7382_0000</t>
  </si>
  <si>
    <t>JB0_7383_0000</t>
  </si>
  <si>
    <t>A51570</t>
  </si>
  <si>
    <t>A51600</t>
  </si>
  <si>
    <t>A51610</t>
  </si>
  <si>
    <t>A51630</t>
  </si>
  <si>
    <t>A51650</t>
  </si>
  <si>
    <t>JB0_7580_0000</t>
  </si>
  <si>
    <t>YL0_7371_0000</t>
  </si>
  <si>
    <t>YL0_7372_0000</t>
  </si>
  <si>
    <t>A51670</t>
  </si>
  <si>
    <t>JB0_7075_0000</t>
  </si>
  <si>
    <t>A51700</t>
  </si>
  <si>
    <t>A51710</t>
  </si>
  <si>
    <t>JB0_7393_0000</t>
  </si>
  <si>
    <t>JB0_7396_0000</t>
  </si>
  <si>
    <t>JB0_7398_0000</t>
  </si>
  <si>
    <t>JB0_7661_0000</t>
  </si>
  <si>
    <t>A51730</t>
  </si>
  <si>
    <t>A51735</t>
  </si>
  <si>
    <t>A51740</t>
  </si>
  <si>
    <t>JB0_7395_0000</t>
  </si>
  <si>
    <t>JB0_7397_0000</t>
  </si>
  <si>
    <t>JB0_7399_0000</t>
  </si>
  <si>
    <t>A51760</t>
  </si>
  <si>
    <t>A51800</t>
  </si>
  <si>
    <t>JB0_7760_0000</t>
  </si>
  <si>
    <t>A51810</t>
  </si>
  <si>
    <t>JB0_7660_0000</t>
  </si>
  <si>
    <t>JB0_7662_0000</t>
  </si>
  <si>
    <t>MN0_7790_0000</t>
  </si>
  <si>
    <t>A51830</t>
  </si>
  <si>
    <t>F10005</t>
  </si>
  <si>
    <t>F11001</t>
  </si>
  <si>
    <t>F24003</t>
  </si>
  <si>
    <t>F24005</t>
  </si>
  <si>
    <t>WU0_3542_0000</t>
  </si>
  <si>
    <t>F24009</t>
  </si>
  <si>
    <t>F24015</t>
  </si>
  <si>
    <t>F24017</t>
  </si>
  <si>
    <t>F24019</t>
  </si>
  <si>
    <t>F24025</t>
  </si>
  <si>
    <t>WU0_3163_0000</t>
  </si>
  <si>
    <t>WU0_3164_0000</t>
  </si>
  <si>
    <t>WU0_3255_0000</t>
  </si>
  <si>
    <t>F24029</t>
  </si>
  <si>
    <t>F24033</t>
  </si>
  <si>
    <t>F24035</t>
  </si>
  <si>
    <t>F24037</t>
  </si>
  <si>
    <t>F24039</t>
  </si>
  <si>
    <t>F24041</t>
  </si>
  <si>
    <t>F24045</t>
  </si>
  <si>
    <t>F24510</t>
  </si>
  <si>
    <t>F51001</t>
  </si>
  <si>
    <t>F51013</t>
  </si>
  <si>
    <t>F51033</t>
  </si>
  <si>
    <t>F51041</t>
  </si>
  <si>
    <t>F51053</t>
  </si>
  <si>
    <t>F51057</t>
  </si>
  <si>
    <t>F51059</t>
  </si>
  <si>
    <t>PL7_4984_0000</t>
  </si>
  <si>
    <t>F51087</t>
  </si>
  <si>
    <t>F51095</t>
  </si>
  <si>
    <t>F51099</t>
  </si>
  <si>
    <t>F51101</t>
  </si>
  <si>
    <t>F51131</t>
  </si>
  <si>
    <t>F51149</t>
  </si>
  <si>
    <t>F51153</t>
  </si>
  <si>
    <t>F51159</t>
  </si>
  <si>
    <t>F51177</t>
  </si>
  <si>
    <t>F51179</t>
  </si>
  <si>
    <t>F51181</t>
  </si>
  <si>
    <t>F51193</t>
  </si>
  <si>
    <t>F51199</t>
  </si>
  <si>
    <t>F51510</t>
  </si>
  <si>
    <t>F51550</t>
  </si>
  <si>
    <t>F51630</t>
  </si>
  <si>
    <t>F51650</t>
  </si>
  <si>
    <t>F51670</t>
  </si>
  <si>
    <t>F51700</t>
  </si>
  <si>
    <t>F51710</t>
  </si>
  <si>
    <t>JB0_7394_0000</t>
  </si>
  <si>
    <t>F51730</t>
  </si>
  <si>
    <t>F51735</t>
  </si>
  <si>
    <t>F51740</t>
  </si>
  <si>
    <t>F51760</t>
  </si>
  <si>
    <t>F51800</t>
  </si>
  <si>
    <t>F51810</t>
  </si>
  <si>
    <t>F51830</t>
  </si>
  <si>
    <t>riverseg</t>
  </si>
  <si>
    <t xml:space="preserve"> landseg</t>
  </si>
  <si>
    <t xml:space="preserve"> area (acres) ***</t>
  </si>
  <si>
    <t>DE0_2590_0000</t>
  </si>
  <si>
    <t>N10003</t>
  </si>
  <si>
    <t>DE0_2600_0000</t>
  </si>
  <si>
    <t>DE0_2610_0000</t>
  </si>
  <si>
    <t>DE0_2640_0000</t>
  </si>
  <si>
    <t>DE0_2690_0000</t>
  </si>
  <si>
    <t>DE0_2710_0000</t>
  </si>
  <si>
    <t>N24015</t>
  </si>
  <si>
    <t>DE0_2800_0000</t>
  </si>
  <si>
    <t>DE0_2850_0000</t>
  </si>
  <si>
    <t>DE0_2870_0000</t>
  </si>
  <si>
    <t>DE0_2920_0000</t>
  </si>
  <si>
    <t>DE0_2960_0000</t>
  </si>
  <si>
    <t>DE0_3110_0000</t>
  </si>
  <si>
    <t>DE0_3260_0000</t>
  </si>
  <si>
    <t>DE0_3280_0000</t>
  </si>
  <si>
    <t>DE0_3310_0000</t>
  </si>
  <si>
    <t>DE0_3380_0000</t>
  </si>
  <si>
    <t>N10001</t>
  </si>
  <si>
    <t>DE0_3410_0000</t>
  </si>
  <si>
    <t>DE0_3790_0000</t>
  </si>
  <si>
    <t>DE0_3791_0001</t>
  </si>
  <si>
    <t>DE0_3840_0000</t>
  </si>
  <si>
    <t>DE0_4140_0000</t>
  </si>
  <si>
    <t>DE0_4141_0001</t>
  </si>
  <si>
    <t>DE0_4230_0000</t>
  </si>
  <si>
    <t>N10005</t>
  </si>
  <si>
    <t>DE0_4231_0001</t>
  </si>
  <si>
    <t>DE0_4350_0000</t>
  </si>
  <si>
    <t>DE0_4520_0000</t>
  </si>
  <si>
    <t>DE0_4570_0000</t>
  </si>
  <si>
    <t>DE0_4680_0000</t>
  </si>
  <si>
    <t>DE0_4800_0000</t>
  </si>
  <si>
    <t>DE0_4850_0000</t>
  </si>
  <si>
    <t>DE0_4990_0000</t>
  </si>
  <si>
    <t>DE0_5020_0000</t>
  </si>
  <si>
    <t>N24047</t>
  </si>
  <si>
    <t>DE0_5021_0000</t>
  </si>
  <si>
    <t>DE0_5170_0000</t>
  </si>
  <si>
    <t>DE0_5410_0000</t>
  </si>
  <si>
    <t>DE0_5420_0000</t>
  </si>
  <si>
    <t>DE0_5650_0000</t>
  </si>
  <si>
    <t>N51001</t>
  </si>
  <si>
    <t>DE0_6210_0000</t>
  </si>
  <si>
    <t>DE0_6310_0000</t>
  </si>
  <si>
    <t>DE0_6630_0000</t>
  </si>
  <si>
    <t>N51131</t>
  </si>
  <si>
    <t>DE0_6980_0000</t>
  </si>
  <si>
    <t>EL0_4560_4562</t>
  </si>
  <si>
    <t>EL0_4561_4562</t>
  </si>
  <si>
    <t>EL0_4562_0001</t>
  </si>
  <si>
    <t>N24011</t>
  </si>
  <si>
    <t>N24019</t>
  </si>
  <si>
    <t>N24045</t>
  </si>
  <si>
    <t>EL0_5400_0001</t>
  </si>
  <si>
    <t>N24039</t>
  </si>
  <si>
    <t>EL1_5150_0001</t>
  </si>
  <si>
    <t>EL1_5430_0001</t>
  </si>
  <si>
    <t>EL1_5570_0001</t>
  </si>
  <si>
    <t>EL1_6000_0001</t>
  </si>
  <si>
    <t>EL2_4400_4590</t>
  </si>
  <si>
    <t>EL2_4590_0001</t>
  </si>
  <si>
    <t>EL2_5110_5270</t>
  </si>
  <si>
    <t>EL2_5270_0001</t>
  </si>
  <si>
    <t>N24041</t>
  </si>
  <si>
    <t>EM2_3980_0001</t>
  </si>
  <si>
    <t>N24035</t>
  </si>
  <si>
    <t>EM2_4100_0001</t>
  </si>
  <si>
    <t>N24029</t>
  </si>
  <si>
    <t>EU0_3830_0001</t>
  </si>
  <si>
    <t>EU1_2650_0001</t>
  </si>
  <si>
    <t>N42029</t>
  </si>
  <si>
    <t>EU1_2810_0001</t>
  </si>
  <si>
    <t>EU2_3520_0001</t>
  </si>
  <si>
    <t>GY0_3800_3801</t>
  </si>
  <si>
    <t>N24023</t>
  </si>
  <si>
    <t>N42111</t>
  </si>
  <si>
    <t>GY0_3801_0000</t>
  </si>
  <si>
    <t>GY0_3950_3952</t>
  </si>
  <si>
    <t>GY0_3951_3952</t>
  </si>
  <si>
    <t>N54077</t>
  </si>
  <si>
    <t>GY0_3952_0000</t>
  </si>
  <si>
    <t>GY0_4240_3951</t>
  </si>
  <si>
    <t>GY0_4530_4532</t>
  </si>
  <si>
    <t>GY0_4531_4532</t>
  </si>
  <si>
    <t>GY0_4532_3951</t>
  </si>
  <si>
    <t>JA0_7291_7290</t>
  </si>
  <si>
    <t>N51041</t>
  </si>
  <si>
    <t>N51145</t>
  </si>
  <si>
    <t>JA1_7600_7570</t>
  </si>
  <si>
    <t>N51007</t>
  </si>
  <si>
    <t>N51135</t>
  </si>
  <si>
    <t>JA1_7640_7280</t>
  </si>
  <si>
    <t>N51147</t>
  </si>
  <si>
    <t>JA2_7290_0001</t>
  </si>
  <si>
    <t>N51570</t>
  </si>
  <si>
    <t>JA2_7410_7470</t>
  </si>
  <si>
    <t>JA2_7550_7280</t>
  </si>
  <si>
    <t>N51011</t>
  </si>
  <si>
    <t>N51029</t>
  </si>
  <si>
    <t>N51049</t>
  </si>
  <si>
    <t>JA2_7570_7480</t>
  </si>
  <si>
    <t>JA4_7280_7340</t>
  </si>
  <si>
    <t>JA4_7340_7470</t>
  </si>
  <si>
    <t>JA4_7470_7480</t>
  </si>
  <si>
    <t>N51149</t>
  </si>
  <si>
    <t>N51670</t>
  </si>
  <si>
    <t>JA5_7480_0001</t>
  </si>
  <si>
    <t>N51053</t>
  </si>
  <si>
    <t>N51730</t>
  </si>
  <si>
    <t>N51036</t>
  </si>
  <si>
    <t>N51095</t>
  </si>
  <si>
    <t>N51127</t>
  </si>
  <si>
    <t>JB0_7051_0001</t>
  </si>
  <si>
    <t>JB0_7052_0001</t>
  </si>
  <si>
    <t>N51087</t>
  </si>
  <si>
    <t>N51760</t>
  </si>
  <si>
    <t>N51181</t>
  </si>
  <si>
    <t>N51199</t>
  </si>
  <si>
    <t>N51830</t>
  </si>
  <si>
    <t>N51550</t>
  </si>
  <si>
    <t>N51710</t>
  </si>
  <si>
    <t>N51810</t>
  </si>
  <si>
    <t>N51740</t>
  </si>
  <si>
    <t>N51800</t>
  </si>
  <si>
    <t>N51093</t>
  </si>
  <si>
    <t>N51650</t>
  </si>
  <si>
    <t>N51700</t>
  </si>
  <si>
    <t>JB0_7663_0000</t>
  </si>
  <si>
    <t>JB1_8090_0001</t>
  </si>
  <si>
    <t>JB2_7800_0001</t>
  </si>
  <si>
    <t>JB3_6820_7053</t>
  </si>
  <si>
    <t>N51085</t>
  </si>
  <si>
    <t>JB3_7053_0001</t>
  </si>
  <si>
    <t>JL1_6560_6440</t>
  </si>
  <si>
    <t>H51003</t>
  </si>
  <si>
    <t>N51003</t>
  </si>
  <si>
    <t>N51125</t>
  </si>
  <si>
    <t>JL1_6760_6910</t>
  </si>
  <si>
    <t>N51065</t>
  </si>
  <si>
    <t>JL1_6770_6850</t>
  </si>
  <si>
    <t>H51125</t>
  </si>
  <si>
    <t>JL1_6910_6960</t>
  </si>
  <si>
    <t>JL1_6940_7200</t>
  </si>
  <si>
    <t>JL1_7080_7190</t>
  </si>
  <si>
    <t>H51009</t>
  </si>
  <si>
    <t>N51009</t>
  </si>
  <si>
    <t>JL1_7170_6800</t>
  </si>
  <si>
    <t>JL1_7190_7250</t>
  </si>
  <si>
    <t>JL1_7200_7250</t>
  </si>
  <si>
    <t>JL1_7530_7430</t>
  </si>
  <si>
    <t>N51031</t>
  </si>
  <si>
    <t>JL2_6240_6520</t>
  </si>
  <si>
    <t>H51079</t>
  </si>
  <si>
    <t>L51079</t>
  </si>
  <si>
    <t>N51079</t>
  </si>
  <si>
    <t>N51137</t>
  </si>
  <si>
    <t>JL2_6440_6441</t>
  </si>
  <si>
    <t>JL2_6441_6520</t>
  </si>
  <si>
    <t>JL2_6850_6890</t>
  </si>
  <si>
    <t>JL2_7110_7120</t>
  </si>
  <si>
    <t>JL2_7120_6970</t>
  </si>
  <si>
    <t>JL2_7240_7350</t>
  </si>
  <si>
    <t>JL2_7250_7090</t>
  </si>
  <si>
    <t>JL2_7350_7090</t>
  </si>
  <si>
    <t>JL3_7020_7100</t>
  </si>
  <si>
    <t>JL3_7090_7150</t>
  </si>
  <si>
    <t>JL4_6520_6710</t>
  </si>
  <si>
    <t>N51109</t>
  </si>
  <si>
    <t>N51540</t>
  </si>
  <si>
    <t>JL4_6710_6740</t>
  </si>
  <si>
    <t>JL6_6740_7100</t>
  </si>
  <si>
    <t>N51075</t>
  </si>
  <si>
    <t>JL6_6890_6990</t>
  </si>
  <si>
    <t>JL6_6960_6970</t>
  </si>
  <si>
    <t>JL6_6970_6740</t>
  </si>
  <si>
    <t>JL6_6990_6960</t>
  </si>
  <si>
    <t>JL6_7150_6890</t>
  </si>
  <si>
    <t>JL6_7160_7440</t>
  </si>
  <si>
    <t>N51019</t>
  </si>
  <si>
    <t>JL6_7320_7150</t>
  </si>
  <si>
    <t>JL6_7430_7320</t>
  </si>
  <si>
    <t>JL6_7440_7430</t>
  </si>
  <si>
    <t>N51680</t>
  </si>
  <si>
    <t>JL7_6800_7070</t>
  </si>
  <si>
    <t>JL7_7030_6800</t>
  </si>
  <si>
    <t>JL7_7070_0001</t>
  </si>
  <si>
    <t>JL7_7100_7030</t>
  </si>
  <si>
    <t>JU1_6290_6590</t>
  </si>
  <si>
    <t>N51017</t>
  </si>
  <si>
    <t>N51091</t>
  </si>
  <si>
    <t>JU1_6300_6650</t>
  </si>
  <si>
    <t>L51091</t>
  </si>
  <si>
    <t>JU1_6340_6650</t>
  </si>
  <si>
    <t>JU1_6590_6600</t>
  </si>
  <si>
    <t>JU1_6880_7260</t>
  </si>
  <si>
    <t>H51015</t>
  </si>
  <si>
    <t>N51015</t>
  </si>
  <si>
    <t>N51163</t>
  </si>
  <si>
    <t>JU1_7560_7500</t>
  </si>
  <si>
    <t>N51023</t>
  </si>
  <si>
    <t>N51045</t>
  </si>
  <si>
    <t>JU1_7630_7490</t>
  </si>
  <si>
    <t>H51045</t>
  </si>
  <si>
    <t>N51071</t>
  </si>
  <si>
    <t>JU1_7690_7490</t>
  </si>
  <si>
    <t>N51121</t>
  </si>
  <si>
    <t>N51161</t>
  </si>
  <si>
    <t>JU1_7750_7560</t>
  </si>
  <si>
    <t>JU2_6410_6640</t>
  </si>
  <si>
    <t>JU2_6600_6810</t>
  </si>
  <si>
    <t>JU2_6810_6900</t>
  </si>
  <si>
    <t>JU2_7140_7330</t>
  </si>
  <si>
    <t>N51005</t>
  </si>
  <si>
    <t>N54063</t>
  </si>
  <si>
    <t>JU2_7180_7380</t>
  </si>
  <si>
    <t>L51163</t>
  </si>
  <si>
    <t>JU2_7360_7000</t>
  </si>
  <si>
    <t>JU2_7450_7360</t>
  </si>
  <si>
    <t>JU3_6380_6900</t>
  </si>
  <si>
    <t>JU3_6640_6790</t>
  </si>
  <si>
    <t>JU3_6650_7300</t>
  </si>
  <si>
    <t>L51023</t>
  </si>
  <si>
    <t>JU3_6790_7260</t>
  </si>
  <si>
    <t>N51678</t>
  </si>
  <si>
    <t>JU3_6900_6950</t>
  </si>
  <si>
    <t>JU3_6950_7330</t>
  </si>
  <si>
    <t>N51580</t>
  </si>
  <si>
    <t>JU3_7400_7510</t>
  </si>
  <si>
    <t>JU3_7490_7400</t>
  </si>
  <si>
    <t>JU4_7000_7300</t>
  </si>
  <si>
    <t>JU4_7260_7380</t>
  </si>
  <si>
    <t>N51530</t>
  </si>
  <si>
    <t>JU4_7330_7000</t>
  </si>
  <si>
    <t>JU4_7380_7160</t>
  </si>
  <si>
    <t>JU5_7300_7510</t>
  </si>
  <si>
    <t>JU5_7420_7160</t>
  </si>
  <si>
    <t>H51023</t>
  </si>
  <si>
    <t>JU5_7500_7420</t>
  </si>
  <si>
    <t>JU5_7510_7500</t>
  </si>
  <si>
    <t>PL0_4510_0001</t>
  </si>
  <si>
    <t>N11001</t>
  </si>
  <si>
    <t>N24031</t>
  </si>
  <si>
    <t>N24033</t>
  </si>
  <si>
    <t>PL0_5000_0001</t>
  </si>
  <si>
    <t>N51059</t>
  </si>
  <si>
    <t>N51510</t>
  </si>
  <si>
    <t>N51610</t>
  </si>
  <si>
    <t>PL0_5010_5130</t>
  </si>
  <si>
    <t>N51600</t>
  </si>
  <si>
    <t>PL0_5070_0001</t>
  </si>
  <si>
    <t>PL0_5141_5140</t>
  </si>
  <si>
    <t>N51061</t>
  </si>
  <si>
    <t>N51153</t>
  </si>
  <si>
    <t>N24017</t>
  </si>
  <si>
    <t>PL0_5490_0001</t>
  </si>
  <si>
    <t>N51179</t>
  </si>
  <si>
    <t>PL0_5510_0001</t>
  </si>
  <si>
    <t>N24037</t>
  </si>
  <si>
    <t>PL0_5530_5710</t>
  </si>
  <si>
    <t>PL0_5540_5490</t>
  </si>
  <si>
    <t>PL0_5710_0001</t>
  </si>
  <si>
    <t>PL0_5720_0001</t>
  </si>
  <si>
    <t>PL0_5730_5690</t>
  </si>
  <si>
    <t>PL0_5750_0001</t>
  </si>
  <si>
    <t>PL0_5830_0001</t>
  </si>
  <si>
    <t>N51099</t>
  </si>
  <si>
    <t>N51193</t>
  </si>
  <si>
    <t>N51133</t>
  </si>
  <si>
    <t>PL1_4460_4780</t>
  </si>
  <si>
    <t>PL1_4540_0001</t>
  </si>
  <si>
    <t>PL1_4780_0001</t>
  </si>
  <si>
    <t>PL1_5130_0001</t>
  </si>
  <si>
    <t>PL1_5230_0001</t>
  </si>
  <si>
    <t>PL1_5370_5470</t>
  </si>
  <si>
    <t>PL1_5690_0001</t>
  </si>
  <si>
    <t>PL1_5910_0001</t>
  </si>
  <si>
    <t>PL2_4970_5250</t>
  </si>
  <si>
    <t>N51107</t>
  </si>
  <si>
    <t>N51683</t>
  </si>
  <si>
    <t>N51685</t>
  </si>
  <si>
    <t>PL2_5140_5360</t>
  </si>
  <si>
    <t>PL2_5300_5630</t>
  </si>
  <si>
    <t>PL2_5470_5360</t>
  </si>
  <si>
    <t>PL2_5630_0001</t>
  </si>
  <si>
    <t>PL3_5250_0001</t>
  </si>
  <si>
    <t>PL3_5360_5250</t>
  </si>
  <si>
    <t>N51013</t>
  </si>
  <si>
    <t>PM0_4640_4820</t>
  </si>
  <si>
    <t>PM1_3120_3400</t>
  </si>
  <si>
    <t>N24013</t>
  </si>
  <si>
    <t>PM1_3450_3400</t>
  </si>
  <si>
    <t>N24021</t>
  </si>
  <si>
    <t>PM1_3510_4000</t>
  </si>
  <si>
    <t>H24021</t>
  </si>
  <si>
    <t>PM1_3710_4040</t>
  </si>
  <si>
    <t>PM1_4000_4290</t>
  </si>
  <si>
    <t>PM1_4250_4500</t>
  </si>
  <si>
    <t>PM1_4430_4200</t>
  </si>
  <si>
    <t>PM1_4500_4580</t>
  </si>
  <si>
    <t>PM2_2860_3040</t>
  </si>
  <si>
    <t>N42001</t>
  </si>
  <si>
    <t>PM2_3400_3340</t>
  </si>
  <si>
    <t>PM2_4860_4670</t>
  </si>
  <si>
    <t>PM3_3040_3340</t>
  </si>
  <si>
    <t>N42055</t>
  </si>
  <si>
    <t>PM3_4660_4620</t>
  </si>
  <si>
    <t>PM3_4670_4660</t>
  </si>
  <si>
    <t>PM4_3340_3341</t>
  </si>
  <si>
    <t>PM4_3341_4040</t>
  </si>
  <si>
    <t>PM4_4040_4410</t>
  </si>
  <si>
    <t>PM7_4150_4290</t>
  </si>
  <si>
    <t>N24043</t>
  </si>
  <si>
    <t>PM7_4200_4410</t>
  </si>
  <si>
    <t>PM7_4290_4200</t>
  </si>
  <si>
    <t>PM7_4410_4620</t>
  </si>
  <si>
    <t>PM7_4580_4820</t>
  </si>
  <si>
    <t>PM7_4620_4580</t>
  </si>
  <si>
    <t>PM7_4820_0001</t>
  </si>
  <si>
    <t>PS0_6150_6160</t>
  </si>
  <si>
    <t>N51165</t>
  </si>
  <si>
    <t>N51660</t>
  </si>
  <si>
    <t>PS0_6160_6161</t>
  </si>
  <si>
    <t>PS1_4790_4830</t>
  </si>
  <si>
    <t>N51069</t>
  </si>
  <si>
    <t>N51171</t>
  </si>
  <si>
    <t>PS1_4830_5080</t>
  </si>
  <si>
    <t>N51187</t>
  </si>
  <si>
    <t>PS2_5550_5560</t>
  </si>
  <si>
    <t>H51165</t>
  </si>
  <si>
    <t>N54031</t>
  </si>
  <si>
    <t>PS2_5560_5100</t>
  </si>
  <si>
    <t>PS2_6420_6360</t>
  </si>
  <si>
    <t>PS2_6490_6420</t>
  </si>
  <si>
    <t>N51820</t>
  </si>
  <si>
    <t>PS2_6660_6490</t>
  </si>
  <si>
    <t>PS2_6730_6660</t>
  </si>
  <si>
    <t>PS3_5100_5080</t>
  </si>
  <si>
    <t>PS3_5990_6161</t>
  </si>
  <si>
    <t>L51015</t>
  </si>
  <si>
    <t>PS3_6161_6280</t>
  </si>
  <si>
    <t>PS3_6280_6230</t>
  </si>
  <si>
    <t>PS3_6460_6230</t>
  </si>
  <si>
    <t>N51790</t>
  </si>
  <si>
    <t>PS4_5080_4380</t>
  </si>
  <si>
    <t>N51139</t>
  </si>
  <si>
    <t>PS4_5840_5240</t>
  </si>
  <si>
    <t>H51139</t>
  </si>
  <si>
    <t>PS4_6230_6360</t>
  </si>
  <si>
    <t>PS4_6360_5840</t>
  </si>
  <si>
    <t>PS5_4370_4150</t>
  </si>
  <si>
    <t>N54037</t>
  </si>
  <si>
    <t>PS5_4380_4370</t>
  </si>
  <si>
    <t>N51043</t>
  </si>
  <si>
    <t>PS5_5200_4380</t>
  </si>
  <si>
    <t>PS5_5240_5200</t>
  </si>
  <si>
    <t>PU0_3000_3090</t>
  </si>
  <si>
    <t>PU0_3601_3602</t>
  </si>
  <si>
    <t>PU0_3611_3530</t>
  </si>
  <si>
    <t>N42057</t>
  </si>
  <si>
    <t>PU0_3751_3752</t>
  </si>
  <si>
    <t>PU0_3871_3690</t>
  </si>
  <si>
    <t>N24001</t>
  </si>
  <si>
    <t>N42009</t>
  </si>
  <si>
    <t>PU0_5620_5380</t>
  </si>
  <si>
    <t>H54071</t>
  </si>
  <si>
    <t>L54071</t>
  </si>
  <si>
    <t>N54023</t>
  </si>
  <si>
    <t>N54071</t>
  </si>
  <si>
    <t>PU0_6080_5620</t>
  </si>
  <si>
    <t>PU1_3030_3440</t>
  </si>
  <si>
    <t>PU1_3100_3690</t>
  </si>
  <si>
    <t>PU1_3170_3580</t>
  </si>
  <si>
    <t>PU1_3580_3780</t>
  </si>
  <si>
    <t>PU1_3850_4190</t>
  </si>
  <si>
    <t>PU1_3940_3970</t>
  </si>
  <si>
    <t>PU1_4190_4300</t>
  </si>
  <si>
    <t>PU1_4300_4440</t>
  </si>
  <si>
    <t>PU1_4760_4450</t>
  </si>
  <si>
    <t>H54023</t>
  </si>
  <si>
    <t>H54057</t>
  </si>
  <si>
    <t>PU1_4840_4760</t>
  </si>
  <si>
    <t>PU1_5380_5050</t>
  </si>
  <si>
    <t>L54023</t>
  </si>
  <si>
    <t>PU1_5520_5210</t>
  </si>
  <si>
    <t>PU1_5820_5380</t>
  </si>
  <si>
    <t>PU2_2790_3290</t>
  </si>
  <si>
    <t>N42041</t>
  </si>
  <si>
    <t>PU2_2840_3080</t>
  </si>
  <si>
    <t>PU2_3080_3640</t>
  </si>
  <si>
    <t>PU2_3090_4050</t>
  </si>
  <si>
    <t>PU2_3140_3680</t>
  </si>
  <si>
    <t>PU2_3180_3370</t>
  </si>
  <si>
    <t>PU2_3370_4020</t>
  </si>
  <si>
    <t>PU2_3630_3590</t>
  </si>
  <si>
    <t>N54003</t>
  </si>
  <si>
    <t>N54065</t>
  </si>
  <si>
    <t>PU2_3770_3600</t>
  </si>
  <si>
    <t>PU2_3900_3750</t>
  </si>
  <si>
    <t>PU2_4050_4180</t>
  </si>
  <si>
    <t>PU2_4160_3930</t>
  </si>
  <si>
    <t>N54057</t>
  </si>
  <si>
    <t>PU2_4220_3900</t>
  </si>
  <si>
    <t>N51840</t>
  </si>
  <si>
    <t>PU2_4340_3860</t>
  </si>
  <si>
    <t>H54031</t>
  </si>
  <si>
    <t>N54027</t>
  </si>
  <si>
    <t>PU2_4360_4160</t>
  </si>
  <si>
    <t>PU2_4720_4750</t>
  </si>
  <si>
    <t>H24023</t>
  </si>
  <si>
    <t>N54093</t>
  </si>
  <si>
    <t>PU2_4730_4220</t>
  </si>
  <si>
    <t>PU2_4750_4450</t>
  </si>
  <si>
    <t>PU2_5190_4310</t>
  </si>
  <si>
    <t>L54031</t>
  </si>
  <si>
    <t>PU2_5700_5210</t>
  </si>
  <si>
    <t>PU2_6050_5190</t>
  </si>
  <si>
    <t>PU3_2510_3290</t>
  </si>
  <si>
    <t>N42099</t>
  </si>
  <si>
    <t>PU3_3290_3390</t>
  </si>
  <si>
    <t>PU3_3390_3730</t>
  </si>
  <si>
    <t>PU3_3680_3890</t>
  </si>
  <si>
    <t>PU3_3860_3610</t>
  </si>
  <si>
    <t>PU3_4280_3860</t>
  </si>
  <si>
    <t>PU3_4450_4440</t>
  </si>
  <si>
    <t>PU3_5210_5050</t>
  </si>
  <si>
    <t>PU4_3780_3930</t>
  </si>
  <si>
    <t>PU4_3890_3990</t>
  </si>
  <si>
    <t>PU4_3970_3890</t>
  </si>
  <si>
    <t>PU4_3990_3780</t>
  </si>
  <si>
    <t>PU4_4210_4170</t>
  </si>
  <si>
    <t>PU4_4310_4210</t>
  </si>
  <si>
    <t>PU4_4440_3970</t>
  </si>
  <si>
    <t>PU4_5050_4310</t>
  </si>
  <si>
    <t>PU5_3930_4170</t>
  </si>
  <si>
    <t>PU5_4170_4020</t>
  </si>
  <si>
    <t>PU6_3440_3590</t>
  </si>
  <si>
    <t>PU6_3530_3440</t>
  </si>
  <si>
    <t>PU6_3590_3640</t>
  </si>
  <si>
    <t>PU6_3600_3602</t>
  </si>
  <si>
    <t>PU6_3602_3730</t>
  </si>
  <si>
    <t>PU6_3610_3530</t>
  </si>
  <si>
    <t>PU6_3640_3600</t>
  </si>
  <si>
    <t>PU6_3690_3610</t>
  </si>
  <si>
    <t>PU6_3730_3750</t>
  </si>
  <si>
    <t>PU6_3750_3752</t>
  </si>
  <si>
    <t>PU6_3752_4080</t>
  </si>
  <si>
    <t>PU6_3870_3690</t>
  </si>
  <si>
    <t>PU6_4020_3870</t>
  </si>
  <si>
    <t>PU6_4080_4180</t>
  </si>
  <si>
    <t>PU6_4180_4150</t>
  </si>
  <si>
    <t>N51103</t>
  </si>
  <si>
    <t>N51057</t>
  </si>
  <si>
    <t>N51119</t>
  </si>
  <si>
    <t>N51159</t>
  </si>
  <si>
    <t>RL0_6540_0001</t>
  </si>
  <si>
    <t>RL1_6180_0001</t>
  </si>
  <si>
    <t>N51033</t>
  </si>
  <si>
    <t>N51177</t>
  </si>
  <si>
    <t>N51630</t>
  </si>
  <si>
    <t>RU2_5220_5640</t>
  </si>
  <si>
    <t>H51157</t>
  </si>
  <si>
    <t>L51157</t>
  </si>
  <si>
    <t>N51047</t>
  </si>
  <si>
    <t>N51157</t>
  </si>
  <si>
    <t>RU2_5500_5610</t>
  </si>
  <si>
    <t>RU2_5810_5610</t>
  </si>
  <si>
    <t>H51113</t>
  </si>
  <si>
    <t>N51113</t>
  </si>
  <si>
    <t>RU2_5940_6200</t>
  </si>
  <si>
    <t>RU2_6090_6220</t>
  </si>
  <si>
    <t>RU2_6200_6170</t>
  </si>
  <si>
    <t>RU2_6220_6170</t>
  </si>
  <si>
    <t>RU3_5610_5640</t>
  </si>
  <si>
    <t>RU3_6170_6040</t>
  </si>
  <si>
    <t>RU4_5640_6030</t>
  </si>
  <si>
    <t>RU4_6040_6030</t>
  </si>
  <si>
    <t>RU5_6030_0001</t>
  </si>
  <si>
    <t>SJ1_2280_2450</t>
  </si>
  <si>
    <t>N42061</t>
  </si>
  <si>
    <t>N42067</t>
  </si>
  <si>
    <t>SJ2_1900_1930</t>
  </si>
  <si>
    <t>N42027</t>
  </si>
  <si>
    <t>N42087</t>
  </si>
  <si>
    <t>N42109</t>
  </si>
  <si>
    <t>SJ2_2110_2170</t>
  </si>
  <si>
    <t>SJ2_2150_2130</t>
  </si>
  <si>
    <t>SJ2_2500_2450</t>
  </si>
  <si>
    <t>SJ2_2530_2820</t>
  </si>
  <si>
    <t>H42013</t>
  </si>
  <si>
    <t>N42021</t>
  </si>
  <si>
    <t>SJ2_2570_2660</t>
  </si>
  <si>
    <t>N42013</t>
  </si>
  <si>
    <t>SJ2_2580_2500</t>
  </si>
  <si>
    <t>SJ2_2820_2740</t>
  </si>
  <si>
    <t>SJ2_2900_2740</t>
  </si>
  <si>
    <t>SJ3_1980_2060</t>
  </si>
  <si>
    <t>SJ3_2040_1980</t>
  </si>
  <si>
    <t>SJ3_2160_2170</t>
  </si>
  <si>
    <t>SJ3_2170_1970</t>
  </si>
  <si>
    <t>SJ3_2230_2060</t>
  </si>
  <si>
    <t>SJ3_2250_2230</t>
  </si>
  <si>
    <t>SJ3_2450_2120</t>
  </si>
  <si>
    <t>SJ4_2010_2210</t>
  </si>
  <si>
    <t>SJ4_2060_2010</t>
  </si>
  <si>
    <t>SJ4_2340_2210</t>
  </si>
  <si>
    <t>SJ4_2360_2340</t>
  </si>
  <si>
    <t>SJ4_2660_2360</t>
  </si>
  <si>
    <t>SJ4_2740_2660</t>
  </si>
  <si>
    <t>SJ5_2120_1930</t>
  </si>
  <si>
    <t>SJ5_2210_2320</t>
  </si>
  <si>
    <t>SJ5_2320_2120</t>
  </si>
  <si>
    <t>SJ6_1930_1970</t>
  </si>
  <si>
    <t>SJ6_1970_2130</t>
  </si>
  <si>
    <t>SJ6_2130_2050</t>
  </si>
  <si>
    <t>SL0_2180_2220</t>
  </si>
  <si>
    <t>N42075</t>
  </si>
  <si>
    <t>SL0_2220_2140</t>
  </si>
  <si>
    <t>SL0_2721_2720</t>
  </si>
  <si>
    <t>N24025</t>
  </si>
  <si>
    <t>N42133</t>
  </si>
  <si>
    <t>SL0_2831_2830</t>
  </si>
  <si>
    <t>SL1_1700_1780</t>
  </si>
  <si>
    <t>N42097</t>
  </si>
  <si>
    <t>SL1_1730_1700</t>
  </si>
  <si>
    <t>N42037</t>
  </si>
  <si>
    <t>SL1_1790_1840</t>
  </si>
  <si>
    <t>N42119</t>
  </si>
  <si>
    <t>SL1_2000_2090</t>
  </si>
  <si>
    <t>N42011</t>
  </si>
  <si>
    <t>SL1_2190_2350</t>
  </si>
  <si>
    <t>N42071</t>
  </si>
  <si>
    <t>SL1_2390_2420</t>
  </si>
  <si>
    <t>SL1_2670_2370</t>
  </si>
  <si>
    <t>SL1_2760_2730</t>
  </si>
  <si>
    <t>SL1_2770_2730</t>
  </si>
  <si>
    <t>SL1_2830_2760</t>
  </si>
  <si>
    <t>SL2_1670_1880</t>
  </si>
  <si>
    <t>N42107</t>
  </si>
  <si>
    <t>SL2_1810_2030</t>
  </si>
  <si>
    <t>N42043</t>
  </si>
  <si>
    <t>SL2_1850_1990</t>
  </si>
  <si>
    <t>SL2_1990_2070</t>
  </si>
  <si>
    <t>SL2_2070_2090</t>
  </si>
  <si>
    <t>SL2_2200_2350</t>
  </si>
  <si>
    <t>SL2_2300_2520</t>
  </si>
  <si>
    <t>SL2_2410_2700</t>
  </si>
  <si>
    <t>SL2_2480_0001</t>
  </si>
  <si>
    <t>SL2_2540_2370</t>
  </si>
  <si>
    <t>SL2_2750_2720</t>
  </si>
  <si>
    <t>SL2_2910_3060</t>
  </si>
  <si>
    <t>N24005</t>
  </si>
  <si>
    <t>SL2_3060_0001</t>
  </si>
  <si>
    <t>SL3_1710_1740</t>
  </si>
  <si>
    <t>H42027</t>
  </si>
  <si>
    <t>H42119</t>
  </si>
  <si>
    <t>SL3_1740_1840</t>
  </si>
  <si>
    <t>SL3_1840_1880</t>
  </si>
  <si>
    <t>SL3_1960_2080</t>
  </si>
  <si>
    <t>H42043</t>
  </si>
  <si>
    <t>SL3_2260_2050</t>
  </si>
  <si>
    <t>SL3_2290_2260</t>
  </si>
  <si>
    <t>SL3_2350_2470</t>
  </si>
  <si>
    <t>SL3_2400_2440</t>
  </si>
  <si>
    <t>SL3_2420_2700</t>
  </si>
  <si>
    <t>SL3_2440_2380</t>
  </si>
  <si>
    <t>SL3_2460_2430</t>
  </si>
  <si>
    <t>SL3_2470_2420</t>
  </si>
  <si>
    <t>SL3_2550_2490</t>
  </si>
  <si>
    <t>SL3_2730_2550</t>
  </si>
  <si>
    <t>SL4_2090_2100</t>
  </si>
  <si>
    <t>SL4_2100_2140</t>
  </si>
  <si>
    <t>SL4_2140_2240</t>
  </si>
  <si>
    <t>SL4_2240_2310</t>
  </si>
  <si>
    <t>SL4_2330_2270</t>
  </si>
  <si>
    <t>SL4_2370_2330</t>
  </si>
  <si>
    <t>SL8_1760_1780</t>
  </si>
  <si>
    <t>SL8_1780_1880</t>
  </si>
  <si>
    <t>SL8_1880_2030</t>
  </si>
  <si>
    <t>SL8_2030_2080</t>
  </si>
  <si>
    <t>SL8_2080_2050</t>
  </si>
  <si>
    <t>SL9_2050_2270</t>
  </si>
  <si>
    <t>SL9_2270_2380</t>
  </si>
  <si>
    <t>SL9_2310_2430</t>
  </si>
  <si>
    <t>SL9_2380_2310</t>
  </si>
  <si>
    <t>SL9_2430_2490</t>
  </si>
  <si>
    <t>SL9_2490_2520</t>
  </si>
  <si>
    <t>SL9_2520_2700</t>
  </si>
  <si>
    <t>SL9_2700_2720</t>
  </si>
  <si>
    <t>SL9_2720_0001</t>
  </si>
  <si>
    <t>SU1_0050_0090</t>
  </si>
  <si>
    <t>N36017</t>
  </si>
  <si>
    <t>N36053</t>
  </si>
  <si>
    <t>N36065</t>
  </si>
  <si>
    <t>SU1_0060_0190</t>
  </si>
  <si>
    <t>N36043</t>
  </si>
  <si>
    <t>N36077</t>
  </si>
  <si>
    <t>SU1_0080_0210</t>
  </si>
  <si>
    <t>SU1_0200_0270</t>
  </si>
  <si>
    <t>SU1_0330_0560</t>
  </si>
  <si>
    <t>N36023</t>
  </si>
  <si>
    <t>N36107</t>
  </si>
  <si>
    <t>N36109</t>
  </si>
  <si>
    <t>SU1_0380_0400</t>
  </si>
  <si>
    <t>N36025</t>
  </si>
  <si>
    <t>SU1_0390_0560</t>
  </si>
  <si>
    <t>SU1_0410_0480</t>
  </si>
  <si>
    <t>N36007</t>
  </si>
  <si>
    <t>SU1_0660_0710</t>
  </si>
  <si>
    <t>H42115</t>
  </si>
  <si>
    <t>N42115</t>
  </si>
  <si>
    <t>SU1_0820_0740</t>
  </si>
  <si>
    <t>N36101</t>
  </si>
  <si>
    <t>N42105</t>
  </si>
  <si>
    <t>N42117</t>
  </si>
  <si>
    <t>SU1_0840_0831</t>
  </si>
  <si>
    <t>SU1_0940_0900</t>
  </si>
  <si>
    <t>N42015</t>
  </si>
  <si>
    <t>N42081</t>
  </si>
  <si>
    <t>N42113</t>
  </si>
  <si>
    <t>SU1_1480_1500</t>
  </si>
  <si>
    <t>N42079</t>
  </si>
  <si>
    <t>SU1_1630_1610</t>
  </si>
  <si>
    <t>N42093</t>
  </si>
  <si>
    <t>SU2_0020_0140</t>
  </si>
  <si>
    <t>SU2_0030_0140</t>
  </si>
  <si>
    <t>SU2_0040_0180</t>
  </si>
  <si>
    <t>SU2_0070_0090</t>
  </si>
  <si>
    <t>SU2_0100_0230</t>
  </si>
  <si>
    <t>SU2_0110_0240</t>
  </si>
  <si>
    <t>SU2_0120_0260</t>
  </si>
  <si>
    <t>N36067</t>
  </si>
  <si>
    <t>SU2_0130_0250</t>
  </si>
  <si>
    <t>SU2_0150_0220</t>
  </si>
  <si>
    <t>N36095</t>
  </si>
  <si>
    <t>SU2_0160_0260</t>
  </si>
  <si>
    <t>SU2_0210_0300</t>
  </si>
  <si>
    <t>SU2_0280_0430</t>
  </si>
  <si>
    <t>SU2_0290_0291</t>
  </si>
  <si>
    <t>SU2_0291_0320</t>
  </si>
  <si>
    <t>SU2_0320_0340</t>
  </si>
  <si>
    <t>SU2_0360_0460</t>
  </si>
  <si>
    <t>SU2_0440_0550</t>
  </si>
  <si>
    <t>SU2_0450_0720</t>
  </si>
  <si>
    <t>N36015</t>
  </si>
  <si>
    <t>N36097</t>
  </si>
  <si>
    <t>SU2_0470_0590</t>
  </si>
  <si>
    <t>SU2_0510_0570</t>
  </si>
  <si>
    <t>N36003</t>
  </si>
  <si>
    <t>SU2_0560_0590</t>
  </si>
  <si>
    <t>SU2_0570_0580</t>
  </si>
  <si>
    <t>SU2_0620_0580</t>
  </si>
  <si>
    <t>SU2_0640_0630</t>
  </si>
  <si>
    <t>SU2_0670_0810</t>
  </si>
  <si>
    <t>N42127</t>
  </si>
  <si>
    <t>SU2_0680_0610</t>
  </si>
  <si>
    <t>SU2_0700_0860</t>
  </si>
  <si>
    <t>SU2_0740_0741</t>
  </si>
  <si>
    <t>SU2_0741_0690</t>
  </si>
  <si>
    <t>SU2_0760_0960</t>
  </si>
  <si>
    <t>N42131</t>
  </si>
  <si>
    <t>SU2_0780_0710</t>
  </si>
  <si>
    <t>N42069</t>
  </si>
  <si>
    <t>SU2_0800_0850</t>
  </si>
  <si>
    <t>SU2_0830_0831</t>
  </si>
  <si>
    <t>SU2_0890_0900</t>
  </si>
  <si>
    <t>SU2_0900_0870</t>
  </si>
  <si>
    <t>SU2_0920_0830</t>
  </si>
  <si>
    <t>SU2_0990_0950</t>
  </si>
  <si>
    <t>H42079</t>
  </si>
  <si>
    <t>H42113</t>
  </si>
  <si>
    <t>H42131</t>
  </si>
  <si>
    <t>SU2_1020_0980</t>
  </si>
  <si>
    <t>SU2_1200_1310</t>
  </si>
  <si>
    <t>SU2_1210_1310</t>
  </si>
  <si>
    <t>SU2_1290_1500</t>
  </si>
  <si>
    <t>SU2_1550_1620</t>
  </si>
  <si>
    <t>N42025</t>
  </si>
  <si>
    <t>SU3_0010_0190</t>
  </si>
  <si>
    <t>SU3_0090_0170</t>
  </si>
  <si>
    <t>SU3_0140_0180</t>
  </si>
  <si>
    <t>SU3_0170_0270</t>
  </si>
  <si>
    <t>SU3_0180_0230</t>
  </si>
  <si>
    <t>SU3_0190_0300</t>
  </si>
  <si>
    <t>SU3_0240_0350</t>
  </si>
  <si>
    <t>SU3_0370_0490</t>
  </si>
  <si>
    <t>N36051</t>
  </si>
  <si>
    <t>N36069</t>
  </si>
  <si>
    <t>N36123</t>
  </si>
  <si>
    <t>SU3_0490_0530</t>
  </si>
  <si>
    <t>SU3_0590_0540</t>
  </si>
  <si>
    <t>SU3_0710_0910</t>
  </si>
  <si>
    <t>SU3_0770_0690</t>
  </si>
  <si>
    <t>SU3_0790_0770</t>
  </si>
  <si>
    <t>SU3_0810_0970</t>
  </si>
  <si>
    <t>SU3_0831_0790</t>
  </si>
  <si>
    <t>SU3_0870_0730</t>
  </si>
  <si>
    <t>SU3_0910_1010</t>
  </si>
  <si>
    <t>SU3_0970_1120</t>
  </si>
  <si>
    <t>L42069</t>
  </si>
  <si>
    <t>L42079</t>
  </si>
  <si>
    <t>SU3_1280_1590</t>
  </si>
  <si>
    <t>SU3_1310_1280</t>
  </si>
  <si>
    <t>SU3_1500_1420</t>
  </si>
  <si>
    <t>SU4_0220_0250</t>
  </si>
  <si>
    <t>SU4_0230_0220</t>
  </si>
  <si>
    <t>SU4_0250_0340</t>
  </si>
  <si>
    <t>SU4_0260_0350</t>
  </si>
  <si>
    <t>SU4_0270_0430</t>
  </si>
  <si>
    <t>SU4_0300_0310</t>
  </si>
  <si>
    <t>SU4_0350_0420</t>
  </si>
  <si>
    <t>SU4_0430_0420</t>
  </si>
  <si>
    <t>SU4_0580_0630</t>
  </si>
  <si>
    <t>SU4_0630_0650</t>
  </si>
  <si>
    <t>SU4_0690_0650</t>
  </si>
  <si>
    <t>SU5_0310_0400</t>
  </si>
  <si>
    <t>SU5_0340_0310</t>
  </si>
  <si>
    <t>SU5_0400_0460</t>
  </si>
  <si>
    <t>SU5_0420_0500</t>
  </si>
  <si>
    <t>SU5_0460_0480</t>
  </si>
  <si>
    <t>SU5_0530_0610</t>
  </si>
  <si>
    <t>SU5_0600_0750</t>
  </si>
  <si>
    <t>SU5_0610_0600</t>
  </si>
  <si>
    <t>SU5_0650_0530</t>
  </si>
  <si>
    <t>SU6_0480_0520</t>
  </si>
  <si>
    <t>SU6_0500_0550</t>
  </si>
  <si>
    <t>SU6_0520_0500</t>
  </si>
  <si>
    <t>SU7_0540_0720</t>
  </si>
  <si>
    <t>SU7_0550_0540</t>
  </si>
  <si>
    <t>SU7_0720_0750</t>
  </si>
  <si>
    <t>SU7_0730_0860</t>
  </si>
  <si>
    <t>SU7_0750_0850</t>
  </si>
  <si>
    <t>SU7_0850_0730</t>
  </si>
  <si>
    <t>SU7_0860_0960</t>
  </si>
  <si>
    <t>SU7_0950_1010</t>
  </si>
  <si>
    <t>SU7_0960_0950</t>
  </si>
  <si>
    <t>SU7_0980_1120</t>
  </si>
  <si>
    <t>SU7_1010_0980</t>
  </si>
  <si>
    <t>SU7_1120_1140</t>
  </si>
  <si>
    <t>SU7_1140_1420</t>
  </si>
  <si>
    <t>SU7_1420_1590</t>
  </si>
  <si>
    <t>SU8_1530_1760</t>
  </si>
  <si>
    <t>SU8_1590_1620</t>
  </si>
  <si>
    <t>SU8_1610_1530</t>
  </si>
  <si>
    <t>SU8_1620_1610</t>
  </si>
  <si>
    <t>SW0_1520_1600</t>
  </si>
  <si>
    <t>N42035</t>
  </si>
  <si>
    <t>SW1_1160_1260</t>
  </si>
  <si>
    <t>SW1_1170_1270</t>
  </si>
  <si>
    <t>N42023</t>
  </si>
  <si>
    <t>N42083</t>
  </si>
  <si>
    <t>SW1_1180_1190</t>
  </si>
  <si>
    <t>SW1_1450_1510</t>
  </si>
  <si>
    <t>SW1_1510_1680</t>
  </si>
  <si>
    <t>SW1_1560_1460</t>
  </si>
  <si>
    <t>SW1_1570_1640</t>
  </si>
  <si>
    <t>SW1_1830_1690</t>
  </si>
  <si>
    <t>SW1_1890_1830</t>
  </si>
  <si>
    <t>SW1_1910_1890</t>
  </si>
  <si>
    <t>SW2_0880_0930</t>
  </si>
  <si>
    <t>SW2_1000_1110</t>
  </si>
  <si>
    <t>SW2_1030_1060</t>
  </si>
  <si>
    <t>SW2_1050_0930</t>
  </si>
  <si>
    <t>SW2_1070_1060</t>
  </si>
  <si>
    <t>SW2_1100_1130</t>
  </si>
  <si>
    <t>H42117</t>
  </si>
  <si>
    <t>SW2_1190_1410</t>
  </si>
  <si>
    <t>SW2_1240_1270</t>
  </si>
  <si>
    <t>N42047</t>
  </si>
  <si>
    <t>SW2_1360_1430</t>
  </si>
  <si>
    <t>N42033</t>
  </si>
  <si>
    <t>SW2_1770_1690</t>
  </si>
  <si>
    <t>SW2_1950_1940</t>
  </si>
  <si>
    <t>N42063</t>
  </si>
  <si>
    <t>N42065</t>
  </si>
  <si>
    <t>SW2_2020_1940</t>
  </si>
  <si>
    <t>SW3_0930_1110</t>
  </si>
  <si>
    <t>SW3_1040_1220</t>
  </si>
  <si>
    <t>SW3_1060_1260</t>
  </si>
  <si>
    <t>L42113</t>
  </si>
  <si>
    <t>SW3_1080_1350</t>
  </si>
  <si>
    <t>SW3_1090_1091</t>
  </si>
  <si>
    <t>SW3_1091_1380</t>
  </si>
  <si>
    <t>SW3_1130_1390</t>
  </si>
  <si>
    <t>SW3_1220_1320</t>
  </si>
  <si>
    <t>SW3_1250_1340</t>
  </si>
  <si>
    <t>SW3_1270_1370</t>
  </si>
  <si>
    <t>SW3_1370_1430</t>
  </si>
  <si>
    <t>SW3_1380_1490</t>
  </si>
  <si>
    <t>SW3_1390_1330</t>
  </si>
  <si>
    <t>SW3_1580_1440</t>
  </si>
  <si>
    <t>SW3_1600_1580</t>
  </si>
  <si>
    <t>SW3_1660_1580</t>
  </si>
  <si>
    <t>SW3_1690_1660</t>
  </si>
  <si>
    <t>SW3_1750_1540</t>
  </si>
  <si>
    <t>SW3_1800_1650</t>
  </si>
  <si>
    <t>SW3_1870_1800</t>
  </si>
  <si>
    <t>SW3_1920_1750</t>
  </si>
  <si>
    <t>SW4_1110_1150</t>
  </si>
  <si>
    <t>SW4_1150_1350</t>
  </si>
  <si>
    <t>SW4_1260_1300</t>
  </si>
  <si>
    <t>SW4_1430_1490</t>
  </si>
  <si>
    <t>SW4_1490_1400</t>
  </si>
  <si>
    <t>SW4_1720_1650</t>
  </si>
  <si>
    <t>SW4_1860_1720</t>
  </si>
  <si>
    <t>SW4_1940_1860</t>
  </si>
  <si>
    <t>SW5_1350_1470</t>
  </si>
  <si>
    <t>SW5_1540_1400</t>
  </si>
  <si>
    <t>SW5_1650_1540</t>
  </si>
  <si>
    <t>SW6_1230_1440</t>
  </si>
  <si>
    <t>SW6_1330_1230</t>
  </si>
  <si>
    <t>SW6_1400_1330</t>
  </si>
  <si>
    <t>SW6_1440_1470</t>
  </si>
  <si>
    <t>SW7_1300_1410</t>
  </si>
  <si>
    <t>SW7_1320_1300</t>
  </si>
  <si>
    <t>SW7_1340_1320</t>
  </si>
  <si>
    <t>SW7_1410_1460</t>
  </si>
  <si>
    <t>SW7_1460_1640</t>
  </si>
  <si>
    <t>SW7_1470_1340</t>
  </si>
  <si>
    <t>SW7_1640_1680</t>
  </si>
  <si>
    <t>SW7_1680_1760</t>
  </si>
  <si>
    <t>N24003</t>
  </si>
  <si>
    <t>N24009</t>
  </si>
  <si>
    <t>WM0_3650_0001</t>
  </si>
  <si>
    <t>N24510</t>
  </si>
  <si>
    <t>WM0_3740_0001</t>
  </si>
  <si>
    <t>WM0_3881_3880</t>
  </si>
  <si>
    <t>WM1_3660_3910</t>
  </si>
  <si>
    <t>WM1_3882_3880</t>
  </si>
  <si>
    <t>N24027</t>
  </si>
  <si>
    <t>WM1_3910_0001</t>
  </si>
  <si>
    <t>WM3_3880_4060</t>
  </si>
  <si>
    <t>WM3_4060_0001</t>
  </si>
  <si>
    <t>WU0_3021_3020</t>
  </si>
  <si>
    <t>WU0_3250_0001</t>
  </si>
  <si>
    <t>WU0_3670_0001</t>
  </si>
  <si>
    <t>WU1_3240_3331</t>
  </si>
  <si>
    <t>WU1_3330_0001</t>
  </si>
  <si>
    <t>WU1_3331_3330</t>
  </si>
  <si>
    <t>WU1_3350_3490</t>
  </si>
  <si>
    <t>WU1_3482_0001</t>
  </si>
  <si>
    <t>WU1_3490_3480</t>
  </si>
  <si>
    <t>WU2_3020_3320</t>
  </si>
  <si>
    <t>WU2_3320_3480</t>
  </si>
  <si>
    <t>WU3_3480_3481</t>
  </si>
  <si>
    <t>WU3_3481_0001</t>
  </si>
  <si>
    <t>XL0_5320_0001</t>
  </si>
  <si>
    <t>XL1_4690_0001</t>
  </si>
  <si>
    <t>XU0_4090_4270</t>
  </si>
  <si>
    <t>XU0_4091_4270</t>
  </si>
  <si>
    <t>XU0_4130_4070</t>
  </si>
  <si>
    <t>XU2_4070_4330</t>
  </si>
  <si>
    <t>XU2_4270_4650</t>
  </si>
  <si>
    <t>XU2_4330_4480</t>
  </si>
  <si>
    <t>XU2_4480_4650</t>
  </si>
  <si>
    <t>XU3_4650_0001</t>
  </si>
  <si>
    <t>N51073</t>
  </si>
  <si>
    <t>N51115</t>
  </si>
  <si>
    <t>N51097</t>
  </si>
  <si>
    <t>N51735</t>
  </si>
  <si>
    <t>YL2_6580_0001</t>
  </si>
  <si>
    <t>N51101</t>
  </si>
  <si>
    <t>YM1_6370_6620</t>
  </si>
  <si>
    <t>YM2_6120_6430</t>
  </si>
  <si>
    <t>YM3_6430_6620</t>
  </si>
  <si>
    <t>YM4_6620_0001</t>
  </si>
  <si>
    <t>YP0_6840_0001</t>
  </si>
  <si>
    <t>YP0_6860_6840</t>
  </si>
  <si>
    <t>YP1_6570_6680</t>
  </si>
  <si>
    <t>YP1_6680_6670</t>
  </si>
  <si>
    <t>YP2_6390_6330</t>
  </si>
  <si>
    <t>YP3_6330_6700</t>
  </si>
  <si>
    <t>YP3_6470_6690</t>
  </si>
  <si>
    <t>YP3_6670_6720</t>
  </si>
  <si>
    <t>YP3_6690_6720</t>
  </si>
  <si>
    <t>YP3_6700_6670</t>
  </si>
  <si>
    <t>YP4_6720_6750</t>
  </si>
  <si>
    <t>YP4_6750_0001</t>
  </si>
  <si>
    <t>BS0_8441_0000</t>
  </si>
  <si>
    <t>A51027</t>
  </si>
  <si>
    <t>A51051</t>
  </si>
  <si>
    <t>BS1_8140_0000</t>
  </si>
  <si>
    <t>BS1_8730_8540</t>
  </si>
  <si>
    <t>A51195</t>
  </si>
  <si>
    <t>BS2_8590_8440</t>
  </si>
  <si>
    <t>BS3_8330_0000</t>
  </si>
  <si>
    <t>BS3_8350_8330</t>
  </si>
  <si>
    <t>BS3_8580_8440</t>
  </si>
  <si>
    <t>BS4_8060_0000</t>
  </si>
  <si>
    <t>BS4_8440_8441</t>
  </si>
  <si>
    <t>BS4_8540_8441</t>
  </si>
  <si>
    <t>A24023</t>
  </si>
  <si>
    <t>A42111</t>
  </si>
  <si>
    <t>A54077</t>
  </si>
  <si>
    <t>A51145</t>
  </si>
  <si>
    <t>A51007</t>
  </si>
  <si>
    <t>A51135</t>
  </si>
  <si>
    <t>A51147</t>
  </si>
  <si>
    <t>A51011</t>
  </si>
  <si>
    <t>A51029</t>
  </si>
  <si>
    <t>A51049</t>
  </si>
  <si>
    <t>F51011</t>
  </si>
  <si>
    <t>F51147</t>
  </si>
  <si>
    <t>F51145</t>
  </si>
  <si>
    <t>F51085</t>
  </si>
  <si>
    <t>A51003</t>
  </si>
  <si>
    <t>A51125</t>
  </si>
  <si>
    <t>B51003</t>
  </si>
  <si>
    <t>F51003</t>
  </si>
  <si>
    <t>A51065</t>
  </si>
  <si>
    <t>B51125</t>
  </si>
  <si>
    <t>F51125</t>
  </si>
  <si>
    <t>A51009</t>
  </si>
  <si>
    <t>B51009</t>
  </si>
  <si>
    <t>F51009</t>
  </si>
  <si>
    <t>A51031</t>
  </si>
  <si>
    <t>A51079</t>
  </si>
  <si>
    <t>A51137</t>
  </si>
  <si>
    <t>B51079</t>
  </si>
  <si>
    <t>F51079</t>
  </si>
  <si>
    <t>A51109</t>
  </si>
  <si>
    <t>A51540</t>
  </si>
  <si>
    <t>F51540</t>
  </si>
  <si>
    <t>A51075</t>
  </si>
  <si>
    <t>A51019</t>
  </si>
  <si>
    <t>B51019</t>
  </si>
  <si>
    <t>F51019</t>
  </si>
  <si>
    <t>A51680</t>
  </si>
  <si>
    <t>A51017</t>
  </si>
  <si>
    <t>A51091</t>
  </si>
  <si>
    <t>F51017</t>
  </si>
  <si>
    <t>F51091</t>
  </si>
  <si>
    <t>B51017</t>
  </si>
  <si>
    <t>B51091</t>
  </si>
  <si>
    <t>A51015</t>
  </si>
  <si>
    <t>A51163</t>
  </si>
  <si>
    <t>B51015</t>
  </si>
  <si>
    <t>B51163</t>
  </si>
  <si>
    <t>F51015</t>
  </si>
  <si>
    <t>F51163</t>
  </si>
  <si>
    <t>A51023</t>
  </si>
  <si>
    <t>F51023</t>
  </si>
  <si>
    <t>F51045</t>
  </si>
  <si>
    <t>A51045</t>
  </si>
  <si>
    <t>A51071</t>
  </si>
  <si>
    <t>F51071</t>
  </si>
  <si>
    <t>A51121</t>
  </si>
  <si>
    <t>A51161</t>
  </si>
  <si>
    <t>F51121</t>
  </si>
  <si>
    <t>F51161</t>
  </si>
  <si>
    <t>C51015</t>
  </si>
  <si>
    <t>A51005</t>
  </si>
  <si>
    <t>A54063</t>
  </si>
  <si>
    <t>F51005</t>
  </si>
  <si>
    <t>F54063</t>
  </si>
  <si>
    <t>A51678</t>
  </si>
  <si>
    <t>A51580</t>
  </si>
  <si>
    <t>F51580</t>
  </si>
  <si>
    <t>A51530</t>
  </si>
  <si>
    <t>F51530</t>
  </si>
  <si>
    <t>B51023</t>
  </si>
  <si>
    <t>KU0_8980_0000</t>
  </si>
  <si>
    <t>A51035</t>
  </si>
  <si>
    <t>A51141</t>
  </si>
  <si>
    <t>B51035</t>
  </si>
  <si>
    <t>B51141</t>
  </si>
  <si>
    <t>MN0_7870_0000</t>
  </si>
  <si>
    <t>MN0_8040_0000</t>
  </si>
  <si>
    <t>MN0_8300_0001</t>
  </si>
  <si>
    <t>MN1_7590_7860</t>
  </si>
  <si>
    <t>MN1_7620_7710</t>
  </si>
  <si>
    <t>A51183</t>
  </si>
  <si>
    <t>MN1_7730_8160</t>
  </si>
  <si>
    <t>A51175</t>
  </si>
  <si>
    <t>MN1_7990_8100</t>
  </si>
  <si>
    <t>A51037</t>
  </si>
  <si>
    <t>A51111</t>
  </si>
  <si>
    <t>MN1_8240_0000</t>
  </si>
  <si>
    <t>MN2_7720_7830</t>
  </si>
  <si>
    <t>MN2_7830_7950</t>
  </si>
  <si>
    <t>MN2_7850_0000</t>
  </si>
  <si>
    <t>MN2_8100_8190</t>
  </si>
  <si>
    <t>MN2_8250_8190</t>
  </si>
  <si>
    <t>A51117</t>
  </si>
  <si>
    <t>MN2_8530_8510</t>
  </si>
  <si>
    <t>A37131</t>
  </si>
  <si>
    <t>A51025</t>
  </si>
  <si>
    <t>A51081</t>
  </si>
  <si>
    <t>MN3_7540_7680</t>
  </si>
  <si>
    <t>MN3_7680_7860</t>
  </si>
  <si>
    <t>MN3_7770_7930</t>
  </si>
  <si>
    <t>MN3_7860_8080</t>
  </si>
  <si>
    <t>MN3_7930_8010</t>
  </si>
  <si>
    <t>MN3_8010_7950</t>
  </si>
  <si>
    <t>MN3_8150_0000</t>
  </si>
  <si>
    <t>MN3_8190_8260</t>
  </si>
  <si>
    <t>MN4_7710_8161</t>
  </si>
  <si>
    <t>MN4_7810_8080</t>
  </si>
  <si>
    <t>MN4_7950_7710</t>
  </si>
  <si>
    <t>MN4_8080_8110</t>
  </si>
  <si>
    <t>MN4_8110_0000</t>
  </si>
  <si>
    <t>A51620</t>
  </si>
  <si>
    <t>MN4_8260_8400</t>
  </si>
  <si>
    <t>A51595</t>
  </si>
  <si>
    <t>MN4_8380_0000</t>
  </si>
  <si>
    <t>MN4_8400_8380</t>
  </si>
  <si>
    <t>MN4_8510_8380</t>
  </si>
  <si>
    <t>MN5_8160_0000</t>
  </si>
  <si>
    <t>MN5_8161_8160</t>
  </si>
  <si>
    <t>MN5_8230_8161</t>
  </si>
  <si>
    <t>NR0_8310_0000</t>
  </si>
  <si>
    <t>A51185</t>
  </si>
  <si>
    <t>B51185</t>
  </si>
  <si>
    <t>NR1_7880_8050</t>
  </si>
  <si>
    <t>B51071</t>
  </si>
  <si>
    <t>NR1_8030_8051</t>
  </si>
  <si>
    <t>NR1_8820_8760</t>
  </si>
  <si>
    <t>A51173</t>
  </si>
  <si>
    <t>A51197</t>
  </si>
  <si>
    <t>B51077</t>
  </si>
  <si>
    <t>B51173</t>
  </si>
  <si>
    <t>B51197</t>
  </si>
  <si>
    <t>NR1_8960_8870</t>
  </si>
  <si>
    <t>A51077</t>
  </si>
  <si>
    <t>NR1_9030_9080</t>
  </si>
  <si>
    <t>NR1_9150_9050</t>
  </si>
  <si>
    <t>A37005</t>
  </si>
  <si>
    <t>B37005</t>
  </si>
  <si>
    <t>NR2_8210_8180</t>
  </si>
  <si>
    <t>A51021</t>
  </si>
  <si>
    <t>C51071</t>
  </si>
  <si>
    <t>NR2_8600_8700</t>
  </si>
  <si>
    <t>NR2_9250_9170</t>
  </si>
  <si>
    <t>A37009</t>
  </si>
  <si>
    <t>A37189</t>
  </si>
  <si>
    <t>B37009</t>
  </si>
  <si>
    <t>NR3_8290_8170</t>
  </si>
  <si>
    <t>A51155</t>
  </si>
  <si>
    <t>NR3_8420_8430</t>
  </si>
  <si>
    <t>A51063</t>
  </si>
  <si>
    <t>NR3_8430_7820</t>
  </si>
  <si>
    <t>NR3_8690_8500</t>
  </si>
  <si>
    <t>NR3_8740_8500</t>
  </si>
  <si>
    <t>NR3_9170_9130</t>
  </si>
  <si>
    <t>NR3_9190_9170</t>
  </si>
  <si>
    <t>NR3_9240_9130</t>
  </si>
  <si>
    <t>NR3_9310_9240</t>
  </si>
  <si>
    <t>NR4_9130_9080</t>
  </si>
  <si>
    <t>NR5_8700_8640</t>
  </si>
  <si>
    <t>NR5_8760_8640</t>
  </si>
  <si>
    <t>NR5_8870_8760</t>
  </si>
  <si>
    <t>A51640</t>
  </si>
  <si>
    <t>NR5_9050_8870</t>
  </si>
  <si>
    <t>NR5_9080_9050</t>
  </si>
  <si>
    <t>NR6_7820_7960</t>
  </si>
  <si>
    <t>A51750</t>
  </si>
  <si>
    <t>NR6_7960_8050</t>
  </si>
  <si>
    <t>NR6_8000_0000</t>
  </si>
  <si>
    <t>NR6_8050_8051</t>
  </si>
  <si>
    <t>NR6_8051_8000</t>
  </si>
  <si>
    <t>NR6_8170_7960</t>
  </si>
  <si>
    <t>NR6_8180_8051</t>
  </si>
  <si>
    <t>NR6_8500_7820</t>
  </si>
  <si>
    <t>NR6_8640_8500</t>
  </si>
  <si>
    <t>OD1_8910_8930</t>
  </si>
  <si>
    <t>A37169</t>
  </si>
  <si>
    <t>OD1_9270_9110</t>
  </si>
  <si>
    <t>A37067</t>
  </si>
  <si>
    <t>OD2_8560_8630</t>
  </si>
  <si>
    <t>A51067</t>
  </si>
  <si>
    <t>A51089</t>
  </si>
  <si>
    <t>B51067</t>
  </si>
  <si>
    <t>OD2_8670_8890</t>
  </si>
  <si>
    <t>A51143</t>
  </si>
  <si>
    <t>OD2_8830_8710</t>
  </si>
  <si>
    <t>A37145</t>
  </si>
  <si>
    <t>A51083</t>
  </si>
  <si>
    <t>OD2_8840_9020</t>
  </si>
  <si>
    <t>A37171</t>
  </si>
  <si>
    <t>OD2_8920_8830</t>
  </si>
  <si>
    <t>A37001</t>
  </si>
  <si>
    <t>A37033</t>
  </si>
  <si>
    <t>A37135</t>
  </si>
  <si>
    <t>OD3_8340_8520</t>
  </si>
  <si>
    <t>OD3_8520_8621</t>
  </si>
  <si>
    <t>OD3_8630_8720</t>
  </si>
  <si>
    <t>A51690</t>
  </si>
  <si>
    <t>OD3_8710_8470</t>
  </si>
  <si>
    <t>A37077</t>
  </si>
  <si>
    <t>OD3_8720_8900</t>
  </si>
  <si>
    <t>A37157</t>
  </si>
  <si>
    <t>OD3_8850_8931</t>
  </si>
  <si>
    <t>OD3_8930_8931</t>
  </si>
  <si>
    <t>OD3_8931_9140</t>
  </si>
  <si>
    <t>OD3_9020_9110</t>
  </si>
  <si>
    <t>OD4_8990_8900</t>
  </si>
  <si>
    <t>OD4_9110_9140</t>
  </si>
  <si>
    <t>A37081</t>
  </si>
  <si>
    <t>OD4_9140_8990</t>
  </si>
  <si>
    <t>OD5_8770_8780</t>
  </si>
  <si>
    <t>A51590</t>
  </si>
  <si>
    <t>OD5_8780_8660</t>
  </si>
  <si>
    <t>OD5_8890_8770</t>
  </si>
  <si>
    <t>OD5_8900_8770</t>
  </si>
  <si>
    <t>OD5_8940_8780</t>
  </si>
  <si>
    <t>OD6_8621_8470</t>
  </si>
  <si>
    <t>OD6_8660_8621</t>
  </si>
  <si>
    <t>OR1_7700_7980</t>
  </si>
  <si>
    <t>OR1_8280_8020</t>
  </si>
  <si>
    <t>B51161</t>
  </si>
  <si>
    <t>OR1_8320_8271</t>
  </si>
  <si>
    <t>OR2_7610_7780</t>
  </si>
  <si>
    <t>A51515</t>
  </si>
  <si>
    <t>OR2_7650_8070</t>
  </si>
  <si>
    <t>OR2_7670_7840</t>
  </si>
  <si>
    <t>OR2_7780_7890</t>
  </si>
  <si>
    <t>OR2_7840_7970</t>
  </si>
  <si>
    <t>OR2_7900_7740</t>
  </si>
  <si>
    <t>A51770</t>
  </si>
  <si>
    <t>A51775</t>
  </si>
  <si>
    <t>OR2_8020_8130</t>
  </si>
  <si>
    <t>OR2_8070_8120</t>
  </si>
  <si>
    <t>OR2_8130_7900</t>
  </si>
  <si>
    <t>OR2_8450_8490</t>
  </si>
  <si>
    <t>OR2_8460_8271</t>
  </si>
  <si>
    <t>OR3_7740_8271</t>
  </si>
  <si>
    <t>OR4_8120_7890</t>
  </si>
  <si>
    <t>OR4_8271_8120</t>
  </si>
  <si>
    <t>OR5_7890_7970</t>
  </si>
  <si>
    <t>OR5_7910_8410</t>
  </si>
  <si>
    <t>OR5_7970_8200</t>
  </si>
  <si>
    <t>OR5_7980_8200</t>
  </si>
  <si>
    <t>OR5_8200_8370</t>
  </si>
  <si>
    <t>OR5_8370_8410</t>
  </si>
  <si>
    <t>OR5_8410_8470</t>
  </si>
  <si>
    <t>OR7_8470_8490</t>
  </si>
  <si>
    <t>A37181</t>
  </si>
  <si>
    <t>A37185</t>
  </si>
  <si>
    <t>OR7_8490_0000</t>
  </si>
  <si>
    <t>A24031</t>
  </si>
  <si>
    <t>A51061</t>
  </si>
  <si>
    <t>F51061</t>
  </si>
  <si>
    <t>F24031</t>
  </si>
  <si>
    <t>A51107</t>
  </si>
  <si>
    <t>A51683</t>
  </si>
  <si>
    <t>A51685</t>
  </si>
  <si>
    <t>F51107</t>
  </si>
  <si>
    <t>A24013</t>
  </si>
  <si>
    <t>A24021</t>
  </si>
  <si>
    <t>B24021</t>
  </si>
  <si>
    <t>F24021</t>
  </si>
  <si>
    <t>A42001</t>
  </si>
  <si>
    <t>B42001</t>
  </si>
  <si>
    <t>F42001</t>
  </si>
  <si>
    <t>B51061</t>
  </si>
  <si>
    <t>A42055</t>
  </si>
  <si>
    <t>A24043</t>
  </si>
  <si>
    <t>F24043</t>
  </si>
  <si>
    <t>A51165</t>
  </si>
  <si>
    <t>A51660</t>
  </si>
  <si>
    <t>F51660</t>
  </si>
  <si>
    <t>A51069</t>
  </si>
  <si>
    <t>B51171</t>
  </si>
  <si>
    <t>F51069</t>
  </si>
  <si>
    <t>F51171</t>
  </si>
  <si>
    <t>A51171</t>
  </si>
  <si>
    <t>A51187</t>
  </si>
  <si>
    <t>F51187</t>
  </si>
  <si>
    <t>A54031</t>
  </si>
  <si>
    <t>B51165</t>
  </si>
  <si>
    <t>F51165</t>
  </si>
  <si>
    <t>F54031</t>
  </si>
  <si>
    <t>C51165</t>
  </si>
  <si>
    <t>A51820</t>
  </si>
  <si>
    <t>F51820</t>
  </si>
  <si>
    <t>A51790</t>
  </si>
  <si>
    <t>F51790</t>
  </si>
  <si>
    <t>A51139</t>
  </si>
  <si>
    <t>F51139</t>
  </si>
  <si>
    <t>B51139</t>
  </si>
  <si>
    <t>A54037</t>
  </si>
  <si>
    <t>F54037</t>
  </si>
  <si>
    <t>A51043</t>
  </si>
  <si>
    <t>B51187</t>
  </si>
  <si>
    <t>F51043</t>
  </si>
  <si>
    <t>F42055</t>
  </si>
  <si>
    <t>B42055</t>
  </si>
  <si>
    <t>A42057</t>
  </si>
  <si>
    <t>A24001</t>
  </si>
  <si>
    <t>C42009</t>
  </si>
  <si>
    <t>F24001</t>
  </si>
  <si>
    <t>A54071</t>
  </si>
  <si>
    <t>B54023</t>
  </si>
  <si>
    <t>B54071</t>
  </si>
  <si>
    <t>F54071</t>
  </si>
  <si>
    <t>A42009</t>
  </si>
  <si>
    <t>B24001</t>
  </si>
  <si>
    <t>A54023</t>
  </si>
  <si>
    <t>A54057</t>
  </si>
  <si>
    <t>F54023</t>
  </si>
  <si>
    <t>B42041</t>
  </si>
  <si>
    <t>B42009</t>
  </si>
  <si>
    <t>A54003</t>
  </si>
  <si>
    <t>A54065</t>
  </si>
  <si>
    <t>F54003</t>
  </si>
  <si>
    <t>B54057</t>
  </si>
  <si>
    <t>A51840</t>
  </si>
  <si>
    <t>A54027</t>
  </si>
  <si>
    <t>A54093</t>
  </si>
  <si>
    <t>B54031</t>
  </si>
  <si>
    <t>A42099</t>
  </si>
  <si>
    <t>F54027</t>
  </si>
  <si>
    <t>F24023</t>
  </si>
  <si>
    <t>F54057</t>
  </si>
  <si>
    <t>F54065</t>
  </si>
  <si>
    <t>A51047</t>
  </si>
  <si>
    <t>A51157</t>
  </si>
  <si>
    <t>B51157</t>
  </si>
  <si>
    <t>F51157</t>
  </si>
  <si>
    <t>A51113</t>
  </si>
  <si>
    <t>B51113</t>
  </si>
  <si>
    <t>F51113</t>
  </si>
  <si>
    <t>F51137</t>
  </si>
  <si>
    <t>A42061</t>
  </si>
  <si>
    <t>A42067</t>
  </si>
  <si>
    <t>A42027</t>
  </si>
  <si>
    <t>A42087</t>
  </si>
  <si>
    <t>A42109</t>
  </si>
  <si>
    <t>F42087</t>
  </si>
  <si>
    <t>A42013</t>
  </si>
  <si>
    <t>A42021</t>
  </si>
  <si>
    <t>B42027</t>
  </si>
  <si>
    <t>F42013</t>
  </si>
  <si>
    <t>F42021</t>
  </si>
  <si>
    <t>F42061</t>
  </si>
  <si>
    <t>F42009</t>
  </si>
  <si>
    <t>A42075</t>
  </si>
  <si>
    <t>F42075</t>
  </si>
  <si>
    <t>A42133</t>
  </si>
  <si>
    <t>A42097</t>
  </si>
  <si>
    <t>A42037</t>
  </si>
  <si>
    <t>A42119</t>
  </si>
  <si>
    <t>A42011</t>
  </si>
  <si>
    <t>F42011</t>
  </si>
  <si>
    <t>A42071</t>
  </si>
  <si>
    <t>A42041</t>
  </si>
  <si>
    <t>A42107</t>
  </si>
  <si>
    <t>A42043</t>
  </si>
  <si>
    <t>F42107</t>
  </si>
  <si>
    <t>B42119</t>
  </si>
  <si>
    <t>F42043</t>
  </si>
  <si>
    <t>F42041</t>
  </si>
  <si>
    <t>F42133</t>
  </si>
  <si>
    <t>F42071</t>
  </si>
  <si>
    <t>B42043</t>
  </si>
  <si>
    <t>A36017</t>
  </si>
  <si>
    <t>A36053</t>
  </si>
  <si>
    <t>A36065</t>
  </si>
  <si>
    <t>A36043</t>
  </si>
  <si>
    <t>A36077</t>
  </si>
  <si>
    <t>A36023</t>
  </si>
  <si>
    <t>A36107</t>
  </si>
  <si>
    <t>A36109</t>
  </si>
  <si>
    <t>A36025</t>
  </si>
  <si>
    <t>A36007</t>
  </si>
  <si>
    <t>A42115</t>
  </si>
  <si>
    <t>A36101</t>
  </si>
  <si>
    <t>A42105</t>
  </si>
  <si>
    <t>A42117</t>
  </si>
  <si>
    <t>A42015</t>
  </si>
  <si>
    <t>A42081</t>
  </si>
  <si>
    <t>A42113</t>
  </si>
  <si>
    <t>B42015</t>
  </si>
  <si>
    <t>A42079</t>
  </si>
  <si>
    <t>A42093</t>
  </si>
  <si>
    <t>A36067</t>
  </si>
  <si>
    <t>A36095</t>
  </si>
  <si>
    <t>F36025</t>
  </si>
  <si>
    <t>A36015</t>
  </si>
  <si>
    <t>A36097</t>
  </si>
  <si>
    <t>A36003</t>
  </si>
  <si>
    <t>F36003</t>
  </si>
  <si>
    <t>F36101</t>
  </si>
  <si>
    <t>A42127</t>
  </si>
  <si>
    <t>F42117</t>
  </si>
  <si>
    <t>A42131</t>
  </si>
  <si>
    <t>A42069</t>
  </si>
  <si>
    <t>B42079</t>
  </si>
  <si>
    <t>B42131</t>
  </si>
  <si>
    <t>A42025</t>
  </si>
  <si>
    <t>F36007</t>
  </si>
  <si>
    <t>A36051</t>
  </si>
  <si>
    <t>A36069</t>
  </si>
  <si>
    <t>A36123</t>
  </si>
  <si>
    <t>F42069</t>
  </si>
  <si>
    <t>B42081</t>
  </si>
  <si>
    <t>F36015</t>
  </si>
  <si>
    <t>F42115</t>
  </si>
  <si>
    <t>F42079</t>
  </si>
  <si>
    <t>F42097</t>
  </si>
  <si>
    <t>A42035</t>
  </si>
  <si>
    <t>A42023</t>
  </si>
  <si>
    <t>A42083</t>
  </si>
  <si>
    <t>B42035</t>
  </si>
  <si>
    <t>F42027</t>
  </si>
  <si>
    <t>A42047</t>
  </si>
  <si>
    <t>A42033</t>
  </si>
  <si>
    <t>A42063</t>
  </si>
  <si>
    <t>A42065</t>
  </si>
  <si>
    <t>F42033</t>
  </si>
  <si>
    <t>F42035</t>
  </si>
  <si>
    <t>F42081</t>
  </si>
  <si>
    <t>F42119</t>
  </si>
  <si>
    <t>TU0_9160_0000</t>
  </si>
  <si>
    <t>A51169</t>
  </si>
  <si>
    <t>A51191</t>
  </si>
  <si>
    <t>A51520</t>
  </si>
  <si>
    <t>TU0_9300_0000</t>
  </si>
  <si>
    <t>A51105</t>
  </si>
  <si>
    <t>TU1_8570_8680</t>
  </si>
  <si>
    <t>A51167</t>
  </si>
  <si>
    <t>TU1_9010_9290</t>
  </si>
  <si>
    <t>TU1_9120_0000</t>
  </si>
  <si>
    <t>B51169</t>
  </si>
  <si>
    <t>B51195</t>
  </si>
  <si>
    <t>TU1_9220_9200</t>
  </si>
  <si>
    <t>A47091</t>
  </si>
  <si>
    <t>B51191</t>
  </si>
  <si>
    <t>TU2_8790_9070</t>
  </si>
  <si>
    <t>TU2_8860_9000</t>
  </si>
  <si>
    <t>A51720</t>
  </si>
  <si>
    <t>TU2_8950_9040</t>
  </si>
  <si>
    <t>TU2_8970_9280</t>
  </si>
  <si>
    <t>TU2_9070_9090</t>
  </si>
  <si>
    <t>TU2_9100_9200</t>
  </si>
  <si>
    <t>TU2_9200_9180</t>
  </si>
  <si>
    <t>A47163</t>
  </si>
  <si>
    <t>TU3_8480_8680</t>
  </si>
  <si>
    <t>B51167</t>
  </si>
  <si>
    <t>TU3_8650_8800</t>
  </si>
  <si>
    <t>TU3_8880_9230</t>
  </si>
  <si>
    <t>B51105</t>
  </si>
  <si>
    <t>TU3_9040_9180</t>
  </si>
  <si>
    <t>TU3_9060_9230</t>
  </si>
  <si>
    <t>TU3_9180_9090</t>
  </si>
  <si>
    <t>TU3_9230_9260</t>
  </si>
  <si>
    <t>TU4_8680_8810</t>
  </si>
  <si>
    <t>TU4_8800_9290</t>
  </si>
  <si>
    <t>TU4_8810_9000</t>
  </si>
  <si>
    <t>TU4_9090_0000</t>
  </si>
  <si>
    <t>TU4_9260_0000</t>
  </si>
  <si>
    <t>TU4_9290_0000</t>
  </si>
  <si>
    <t>TU5_9000_9280</t>
  </si>
  <si>
    <t>TU5_9280_0000</t>
  </si>
  <si>
    <t>F24013</t>
  </si>
  <si>
    <t>A24027</t>
  </si>
  <si>
    <t>F24027</t>
  </si>
  <si>
    <t>F_Area</t>
  </si>
  <si>
    <t>N_Area</t>
  </si>
  <si>
    <t>H_Area</t>
  </si>
  <si>
    <t>L_Area</t>
  </si>
  <si>
    <t>Is F = 0?</t>
  </si>
  <si>
    <t>Is N = 0?</t>
  </si>
  <si>
    <t>Is F &gt; N?</t>
  </si>
  <si>
    <t>Is F &gt; NHL?</t>
  </si>
  <si>
    <t>F_Factor</t>
  </si>
  <si>
    <t>N_Factor</t>
  </si>
  <si>
    <t>Non duplicate ist of F segments from lrsegs and lrsegs_PS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</si>
</sst>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3"/>
  <sheetViews>
    <sheetView workbookViewId="0">
      <selection activeCell="E1" sqref="E1:O196"/>
    </sheetView>
  </sheetViews>
  <sheetFormatPr defaultRowHeight="15" x14ac:dyDescent="0.25"/>
  <cols>
    <col min="5" max="5" width="12.42578125" customWidth="1"/>
    <col min="6" max="6" width="15.7109375" bestFit="1" customWidth="1"/>
    <col min="7" max="7" width="22.28515625" bestFit="1" customWidth="1"/>
    <col min="15" max="15" width="10.28515625" bestFit="1" customWidth="1"/>
  </cols>
  <sheetData>
    <row r="1" spans="1:15" x14ac:dyDescent="0.25">
      <c r="A1" t="s">
        <v>506</v>
      </c>
      <c r="B1" t="s">
        <v>507</v>
      </c>
      <c r="C1" t="s">
        <v>508</v>
      </c>
      <c r="H1" t="s">
        <v>1866</v>
      </c>
      <c r="I1" t="s">
        <v>1867</v>
      </c>
      <c r="J1" t="s">
        <v>1868</v>
      </c>
      <c r="K1" t="s">
        <v>1869</v>
      </c>
      <c r="L1" t="s">
        <v>1870</v>
      </c>
      <c r="M1" t="s">
        <v>1871</v>
      </c>
      <c r="N1" t="s">
        <v>1872</v>
      </c>
      <c r="O1" t="s">
        <v>1873</v>
      </c>
    </row>
    <row r="2" spans="1:15" x14ac:dyDescent="0.25">
      <c r="A2" t="s">
        <v>1387</v>
      </c>
      <c r="B2" t="s">
        <v>1388</v>
      </c>
      <c r="C2">
        <v>5313.31</v>
      </c>
      <c r="E2" t="s">
        <v>497</v>
      </c>
      <c r="F2" t="s">
        <v>424</v>
      </c>
      <c r="G2" s="2" t="str">
        <f t="shared" ref="G2:G33" si="0">CONCATENATE(E2,F2)</f>
        <v>F51710JB0_7580_0000</v>
      </c>
      <c r="H2" s="1">
        <f t="shared" ref="H2:H33" si="1">SUMIFS(C:C,A:A,F:F,B:B,E:E)</f>
        <v>0</v>
      </c>
      <c r="I2" s="1">
        <f>SUMIFS(land_water_area_P6!C:C,land_water_area_P6!A:A,F:F,land_water_area_P6!B:B,CONCATENATE("N",RIGHT(E:E,5)))</f>
        <v>0</v>
      </c>
      <c r="J2" s="1">
        <f>SUMIFS(land_water_area_P6!C:C,land_water_area_P6!A:A,F:F,land_water_area_P6!B:B,CONCATENATE("H",RIGHT(E:E,5)))</f>
        <v>0</v>
      </c>
      <c r="K2" s="1">
        <f>SUMIFS(land_water_area_P6!C:C,land_water_area_P6!A:A,F:F,land_water_area_P6!B:B,CONCATENATE("L",RIGHT(E:E,5)))</f>
        <v>0</v>
      </c>
      <c r="L2">
        <f t="shared" ref="L2:L33" si="2">IF(H2=0,1,"")</f>
        <v>1</v>
      </c>
      <c r="M2">
        <f t="shared" ref="M2:M33" si="3">IF(I2=0,1,"")</f>
        <v>1</v>
      </c>
      <c r="N2" t="str">
        <f>IF(H2&gt;I2,1,"")</f>
        <v/>
      </c>
      <c r="O2" t="str">
        <f>IF(H2&gt;(I2+J2+K2),1,"")</f>
        <v/>
      </c>
    </row>
    <row r="3" spans="1:15" x14ac:dyDescent="0.25">
      <c r="A3" t="s">
        <v>1387</v>
      </c>
      <c r="B3" t="s">
        <v>1389</v>
      </c>
      <c r="C3">
        <v>8338.81</v>
      </c>
      <c r="E3" t="s">
        <v>462</v>
      </c>
      <c r="F3" t="s">
        <v>181</v>
      </c>
      <c r="G3" s="2" t="str">
        <f t="shared" si="0"/>
        <v>F24029EU0_3571_0000</v>
      </c>
      <c r="H3" s="2">
        <f t="shared" si="1"/>
        <v>1.1299999999999999</v>
      </c>
      <c r="I3" s="2">
        <f>SUMIFS(land_water_area_P6!C:C,land_water_area_P6!A:A,F:F,land_water_area_P6!B:B,CONCATENATE("N",RIGHT(E:E,5)))</f>
        <v>7541.2006789999996</v>
      </c>
      <c r="J3" s="2">
        <f>SUMIFS(land_water_area_P6!C:C,land_water_area_P6!A:A,F:F,land_water_area_P6!B:B,CONCATENATE("H",RIGHT(E:E,5)))</f>
        <v>0</v>
      </c>
      <c r="K3" s="2">
        <f>SUMIFS(land_water_area_P6!C:C,land_water_area_P6!A:A,F:F,land_water_area_P6!B:B,CONCATENATE("L",RIGHT(E:E,5)))</f>
        <v>0</v>
      </c>
      <c r="L3" t="str">
        <f t="shared" si="2"/>
        <v/>
      </c>
      <c r="M3" t="str">
        <f t="shared" si="3"/>
        <v/>
      </c>
      <c r="N3" t="str">
        <f t="shared" ref="N3:N66" si="4">IF(H3&gt;I3,1,"")</f>
        <v/>
      </c>
      <c r="O3" t="str">
        <f t="shared" ref="O3:O66" si="5">IF(H3&gt;(I3+J3+K3),1,"")</f>
        <v/>
      </c>
    </row>
    <row r="4" spans="1:15" x14ac:dyDescent="0.25">
      <c r="A4" t="s">
        <v>1390</v>
      </c>
      <c r="B4" t="s">
        <v>1388</v>
      </c>
      <c r="C4">
        <v>56457.49</v>
      </c>
      <c r="E4" t="s">
        <v>455</v>
      </c>
      <c r="F4" t="s">
        <v>116</v>
      </c>
      <c r="G4" s="2" t="str">
        <f t="shared" si="0"/>
        <v>F24015EU1_2982_0000</v>
      </c>
      <c r="H4" s="2">
        <f t="shared" si="1"/>
        <v>1.17</v>
      </c>
      <c r="I4" s="2">
        <f>SUMIFS(land_water_area_P6!C:C,land_water_area_P6!A:A,F:F,land_water_area_P6!B:B,CONCATENATE("N",RIGHT(E:E,5)))</f>
        <v>2401.354969</v>
      </c>
      <c r="J4" s="2">
        <f>SUMIFS(land_water_area_P6!C:C,land_water_area_P6!A:A,F:F,land_water_area_P6!B:B,CONCATENATE("H",RIGHT(E:E,5)))</f>
        <v>0</v>
      </c>
      <c r="K4" s="2">
        <f>SUMIFS(land_water_area_P6!C:C,land_water_area_P6!A:A,F:F,land_water_area_P6!B:B,CONCATENATE("L",RIGHT(E:E,5)))</f>
        <v>0</v>
      </c>
      <c r="L4" t="str">
        <f t="shared" si="2"/>
        <v/>
      </c>
      <c r="M4" t="str">
        <f t="shared" si="3"/>
        <v/>
      </c>
      <c r="N4" t="str">
        <f t="shared" si="4"/>
        <v/>
      </c>
      <c r="O4" t="str">
        <f t="shared" si="5"/>
        <v/>
      </c>
    </row>
    <row r="5" spans="1:15" x14ac:dyDescent="0.25">
      <c r="A5" t="s">
        <v>1391</v>
      </c>
      <c r="B5" t="s">
        <v>1389</v>
      </c>
      <c r="C5">
        <v>16806.84</v>
      </c>
      <c r="E5" t="s">
        <v>466</v>
      </c>
      <c r="F5" t="s">
        <v>260</v>
      </c>
      <c r="G5" s="2" t="str">
        <f t="shared" si="0"/>
        <v>F24039EL0_6011_0000</v>
      </c>
      <c r="H5" s="2">
        <f t="shared" si="1"/>
        <v>1.5</v>
      </c>
      <c r="I5" s="2">
        <f>SUMIFS(land_water_area_P6!C:C,land_water_area_P6!A:A,F:F,land_water_area_P6!B:B,CONCATENATE("N",RIGHT(E:E,5)))</f>
        <v>2779.3290240000001</v>
      </c>
      <c r="J5" s="2">
        <f>SUMIFS(land_water_area_P6!C:C,land_water_area_P6!A:A,F:F,land_water_area_P6!B:B,CONCATENATE("H",RIGHT(E:E,5)))</f>
        <v>0</v>
      </c>
      <c r="K5" s="2">
        <f>SUMIFS(land_water_area_P6!C:C,land_water_area_P6!A:A,F:F,land_water_area_P6!B:B,CONCATENATE("L",RIGHT(E:E,5)))</f>
        <v>0</v>
      </c>
      <c r="L5" t="str">
        <f t="shared" si="2"/>
        <v/>
      </c>
      <c r="M5" t="str">
        <f t="shared" si="3"/>
        <v/>
      </c>
      <c r="N5" t="str">
        <f t="shared" si="4"/>
        <v/>
      </c>
      <c r="O5" t="str">
        <f t="shared" si="5"/>
        <v/>
      </c>
    </row>
    <row r="6" spans="1:15" x14ac:dyDescent="0.25">
      <c r="A6" t="s">
        <v>1391</v>
      </c>
      <c r="B6" t="s">
        <v>1392</v>
      </c>
      <c r="C6">
        <v>23616.11</v>
      </c>
      <c r="E6" t="s">
        <v>458</v>
      </c>
      <c r="F6" t="s">
        <v>118</v>
      </c>
      <c r="G6" s="2" t="str">
        <f t="shared" si="0"/>
        <v>F24025SL9_2970_0000</v>
      </c>
      <c r="H6" s="2">
        <f t="shared" si="1"/>
        <v>1.86</v>
      </c>
      <c r="I6" s="2">
        <f>SUMIFS(land_water_area_P6!C:C,land_water_area_P6!A:A,F:F,land_water_area_P6!B:B,CONCATENATE("N",RIGHT(E:E,5)))</f>
        <v>6908.2305509999997</v>
      </c>
      <c r="J6" s="2">
        <f>SUMIFS(land_water_area_P6!C:C,land_water_area_P6!A:A,F:F,land_water_area_P6!B:B,CONCATENATE("H",RIGHT(E:E,5)))</f>
        <v>0</v>
      </c>
      <c r="K6" s="2">
        <f>SUMIFS(land_water_area_P6!C:C,land_water_area_P6!A:A,F:F,land_water_area_P6!B:B,CONCATENATE("L",RIGHT(E:E,5)))</f>
        <v>0</v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</row>
    <row r="7" spans="1:15" x14ac:dyDescent="0.25">
      <c r="A7" t="s">
        <v>1393</v>
      </c>
      <c r="B7" t="s">
        <v>1388</v>
      </c>
      <c r="C7">
        <v>43028.28</v>
      </c>
      <c r="E7" t="s">
        <v>462</v>
      </c>
      <c r="F7" t="s">
        <v>187</v>
      </c>
      <c r="G7" s="2" t="str">
        <f t="shared" si="0"/>
        <v>F24029EU0_3725_0000</v>
      </c>
      <c r="H7" s="2">
        <f t="shared" si="1"/>
        <v>1.88</v>
      </c>
      <c r="I7" s="2">
        <f>SUMIFS(land_water_area_P6!C:C,land_water_area_P6!A:A,F:F,land_water_area_P6!B:B,CONCATENATE("N",RIGHT(E:E,5)))</f>
        <v>3937.0491379999999</v>
      </c>
      <c r="J7" s="2">
        <f>SUMIFS(land_water_area_P6!C:C,land_water_area_P6!A:A,F:F,land_water_area_P6!B:B,CONCATENATE("H",RIGHT(E:E,5)))</f>
        <v>0</v>
      </c>
      <c r="K7" s="2">
        <f>SUMIFS(land_water_area_P6!C:C,land_water_area_P6!A:A,F:F,land_water_area_P6!B:B,CONCATENATE("L",RIGHT(E:E,5)))</f>
        <v>0</v>
      </c>
      <c r="L7" t="str">
        <f t="shared" si="2"/>
        <v/>
      </c>
      <c r="M7" t="str">
        <f t="shared" si="3"/>
        <v/>
      </c>
      <c r="N7" t="str">
        <f t="shared" si="4"/>
        <v/>
      </c>
      <c r="O7" t="str">
        <f t="shared" si="5"/>
        <v/>
      </c>
    </row>
    <row r="8" spans="1:15" x14ac:dyDescent="0.25">
      <c r="A8" t="s">
        <v>1393</v>
      </c>
      <c r="B8" t="s">
        <v>1389</v>
      </c>
      <c r="C8">
        <v>55333.4</v>
      </c>
      <c r="E8" t="s">
        <v>463</v>
      </c>
      <c r="F8" t="s">
        <v>25</v>
      </c>
      <c r="G8" s="2" t="str">
        <f t="shared" si="0"/>
        <v>F24033PL2_4811_0000</v>
      </c>
      <c r="H8" s="2">
        <f t="shared" si="1"/>
        <v>1.89</v>
      </c>
      <c r="I8" s="2">
        <f>SUMIFS(land_water_area_P6!C:C,land_water_area_P6!A:A,F:F,land_water_area_P6!B:B,CONCATENATE("N",RIGHT(E:E,5)))</f>
        <v>1970.5790119999999</v>
      </c>
      <c r="J8" s="2">
        <f>SUMIFS(land_water_area_P6!C:C,land_water_area_P6!A:A,F:F,land_water_area_P6!B:B,CONCATENATE("H",RIGHT(E:E,5)))</f>
        <v>0</v>
      </c>
      <c r="K8" s="2">
        <f>SUMIFS(land_water_area_P6!C:C,land_water_area_P6!A:A,F:F,land_water_area_P6!B:B,CONCATENATE("L",RIGHT(E:E,5)))</f>
        <v>0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</row>
    <row r="9" spans="1:15" x14ac:dyDescent="0.25">
      <c r="A9" t="s">
        <v>1394</v>
      </c>
      <c r="B9" t="s">
        <v>1388</v>
      </c>
      <c r="C9">
        <v>12248.36</v>
      </c>
      <c r="E9" t="s">
        <v>491</v>
      </c>
      <c r="F9" t="s">
        <v>325</v>
      </c>
      <c r="G9" s="2" t="str">
        <f t="shared" si="0"/>
        <v>F51510PL0_5090_0000</v>
      </c>
      <c r="H9" s="2">
        <f t="shared" si="1"/>
        <v>2.19</v>
      </c>
      <c r="I9" s="2">
        <f>SUMIFS(land_water_area_P6!C:C,land_water_area_P6!A:A,F:F,land_water_area_P6!B:B,CONCATENATE("N",RIGHT(E:E,5)))</f>
        <v>3362.509998</v>
      </c>
      <c r="J9" s="2">
        <f>SUMIFS(land_water_area_P6!C:C,land_water_area_P6!A:A,F:F,land_water_area_P6!B:B,CONCATENATE("H",RIGHT(E:E,5)))</f>
        <v>0</v>
      </c>
      <c r="K9" s="2">
        <f>SUMIFS(land_water_area_P6!C:C,land_water_area_P6!A:A,F:F,land_water_area_P6!B:B,CONCATENATE("L",RIGHT(E:E,5)))</f>
        <v>0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</row>
    <row r="10" spans="1:15" x14ac:dyDescent="0.25">
      <c r="A10" t="s">
        <v>1395</v>
      </c>
      <c r="B10" t="s">
        <v>1388</v>
      </c>
      <c r="C10">
        <v>184765.17</v>
      </c>
      <c r="E10" t="s">
        <v>490</v>
      </c>
      <c r="F10" t="s">
        <v>411</v>
      </c>
      <c r="G10" s="2" t="str">
        <f t="shared" si="0"/>
        <v>F51199YL0_7370_0000</v>
      </c>
      <c r="H10" s="2">
        <f t="shared" si="1"/>
        <v>2.31</v>
      </c>
      <c r="I10" s="2">
        <f>SUMIFS(land_water_area_P6!C:C,land_water_area_P6!A:A,F:F,land_water_area_P6!B:B,CONCATENATE("N",RIGHT(E:E,5)))</f>
        <v>20539.291870000001</v>
      </c>
      <c r="J10" s="2">
        <f>SUMIFS(land_water_area_P6!C:C,land_water_area_P6!A:A,F:F,land_water_area_P6!B:B,CONCATENATE("H",RIGHT(E:E,5)))</f>
        <v>0</v>
      </c>
      <c r="K10" s="2">
        <f>SUMIFS(land_water_area_P6!C:C,land_water_area_P6!A:A,F:F,land_water_area_P6!B:B,CONCATENATE("L",RIGHT(E:E,5)))</f>
        <v>0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</row>
    <row r="11" spans="1:15" x14ac:dyDescent="0.25">
      <c r="A11" t="s">
        <v>1396</v>
      </c>
      <c r="B11" t="s">
        <v>1389</v>
      </c>
      <c r="C11">
        <v>65026.55</v>
      </c>
      <c r="E11" t="s">
        <v>467</v>
      </c>
      <c r="F11" t="s">
        <v>272</v>
      </c>
      <c r="G11" s="2" t="str">
        <f t="shared" si="0"/>
        <v>F24041EU0_4550_0000</v>
      </c>
      <c r="H11" s="2">
        <f t="shared" si="1"/>
        <v>2.31</v>
      </c>
      <c r="I11" s="2">
        <f>SUMIFS(land_water_area_P6!C:C,land_water_area_P6!A:A,F:F,land_water_area_P6!B:B,CONCATENATE("N",RIGHT(E:E,5)))</f>
        <v>3300.5405890000002</v>
      </c>
      <c r="J11" s="2">
        <f>SUMIFS(land_water_area_P6!C:C,land_water_area_P6!A:A,F:F,land_water_area_P6!B:B,CONCATENATE("H",RIGHT(E:E,5)))</f>
        <v>0</v>
      </c>
      <c r="K11" s="2">
        <f>SUMIFS(land_water_area_P6!C:C,land_water_area_P6!A:A,F:F,land_water_area_P6!B:B,CONCATENATE("L",RIGHT(E:E,5)))</f>
        <v>0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</row>
    <row r="12" spans="1:15" x14ac:dyDescent="0.25">
      <c r="A12" t="s">
        <v>1396</v>
      </c>
      <c r="B12" t="s">
        <v>1392</v>
      </c>
      <c r="C12">
        <v>3179.86</v>
      </c>
      <c r="E12" t="s">
        <v>491</v>
      </c>
      <c r="F12" t="s">
        <v>301</v>
      </c>
      <c r="G12" s="2" t="str">
        <f t="shared" si="0"/>
        <v>F51510PL7_4962_0000</v>
      </c>
      <c r="H12" s="2">
        <f t="shared" si="1"/>
        <v>3.49</v>
      </c>
      <c r="I12" s="2">
        <f>SUMIFS(land_water_area_P6!C:C,land_water_area_P6!A:A,F:F,land_water_area_P6!B:B,CONCATENATE("N",RIGHT(E:E,5)))</f>
        <v>1685.702037</v>
      </c>
      <c r="J12" s="2">
        <f>SUMIFS(land_water_area_P6!C:C,land_water_area_P6!A:A,F:F,land_water_area_P6!B:B,CONCATENATE("H",RIGHT(E:E,5)))</f>
        <v>0</v>
      </c>
      <c r="K12" s="2">
        <f>SUMIFS(land_water_area_P6!C:C,land_water_area_P6!A:A,F:F,land_water_area_P6!B:B,CONCATENATE("L",RIGHT(E:E,5)))</f>
        <v>0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</row>
    <row r="13" spans="1:15" x14ac:dyDescent="0.25">
      <c r="A13" t="s">
        <v>1397</v>
      </c>
      <c r="B13" t="s">
        <v>1388</v>
      </c>
      <c r="C13">
        <v>6137.08</v>
      </c>
      <c r="E13" t="s">
        <v>451</v>
      </c>
      <c r="F13" t="s">
        <v>54</v>
      </c>
      <c r="G13" s="2" t="str">
        <f t="shared" si="0"/>
        <v>F24003XL3_4710_0000</v>
      </c>
      <c r="H13" s="2">
        <f t="shared" si="1"/>
        <v>3.6</v>
      </c>
      <c r="I13" s="2">
        <f>SUMIFS(land_water_area_P6!C:C,land_water_area_P6!A:A,F:F,land_water_area_P6!B:B,CONCATENATE("N",RIGHT(E:E,5)))</f>
        <v>12214.497880000001</v>
      </c>
      <c r="J13" s="2">
        <f>SUMIFS(land_water_area_P6!C:C,land_water_area_P6!A:A,F:F,land_water_area_P6!B:B,CONCATENATE("H",RIGHT(E:E,5)))</f>
        <v>0</v>
      </c>
      <c r="K13" s="2">
        <f>SUMIFS(land_water_area_P6!C:C,land_water_area_P6!A:A,F:F,land_water_area_P6!B:B,CONCATENATE("L",RIGHT(E:E,5)))</f>
        <v>0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</row>
    <row r="14" spans="1:15" x14ac:dyDescent="0.25">
      <c r="A14" t="s">
        <v>1398</v>
      </c>
      <c r="B14" t="s">
        <v>1388</v>
      </c>
      <c r="C14">
        <v>14574.73</v>
      </c>
      <c r="E14" t="s">
        <v>465</v>
      </c>
      <c r="F14" t="s">
        <v>239</v>
      </c>
      <c r="G14" s="2" t="str">
        <f t="shared" si="0"/>
        <v>F24037WL0_5881_0000</v>
      </c>
      <c r="H14" s="2">
        <f t="shared" si="1"/>
        <v>4.32</v>
      </c>
      <c r="I14" s="2">
        <f>SUMIFS(land_water_area_P6!C:C,land_water_area_P6!A:A,F:F,land_water_area_P6!B:B,CONCATENATE("N",RIGHT(E:E,5)))</f>
        <v>1760.9653969999999</v>
      </c>
      <c r="J14" s="2">
        <f>SUMIFS(land_water_area_P6!C:C,land_water_area_P6!A:A,F:F,land_water_area_P6!B:B,CONCATENATE("H",RIGHT(E:E,5)))</f>
        <v>0</v>
      </c>
      <c r="K14" s="2">
        <f>SUMIFS(land_water_area_P6!C:C,land_water_area_P6!A:A,F:F,land_water_area_P6!B:B,CONCATENATE("L",RIGHT(E:E,5)))</f>
        <v>0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</row>
    <row r="15" spans="1:15" x14ac:dyDescent="0.25">
      <c r="A15" t="s">
        <v>1398</v>
      </c>
      <c r="B15" t="s">
        <v>1389</v>
      </c>
      <c r="C15">
        <v>11198.6</v>
      </c>
      <c r="E15" t="s">
        <v>452</v>
      </c>
      <c r="F15" t="s">
        <v>61</v>
      </c>
      <c r="G15" s="2" t="str">
        <f t="shared" si="0"/>
        <v>F24005WM0_3742_0000</v>
      </c>
      <c r="H15" s="2">
        <f t="shared" si="1"/>
        <v>4.6399999999999997</v>
      </c>
      <c r="I15" s="2">
        <f>SUMIFS(land_water_area_P6!C:C,land_water_area_P6!A:A,F:F,land_water_area_P6!B:B,CONCATENATE("N",RIGHT(E:E,5)))</f>
        <v>7596.1300140000003</v>
      </c>
      <c r="J15" s="2">
        <f>SUMIFS(land_water_area_P6!C:C,land_water_area_P6!A:A,F:F,land_water_area_P6!B:B,CONCATENATE("H",RIGHT(E:E,5)))</f>
        <v>0</v>
      </c>
      <c r="K15" s="2">
        <f>SUMIFS(land_water_area_P6!C:C,land_water_area_P6!A:A,F:F,land_water_area_P6!B:B,CONCATENATE("L",RIGHT(E:E,5)))</f>
        <v>0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</row>
    <row r="16" spans="1:15" x14ac:dyDescent="0.25">
      <c r="A16" t="s">
        <v>1399</v>
      </c>
      <c r="B16" t="s">
        <v>1389</v>
      </c>
      <c r="C16">
        <v>54286.65</v>
      </c>
      <c r="E16" t="s">
        <v>462</v>
      </c>
      <c r="F16" t="s">
        <v>180</v>
      </c>
      <c r="G16" s="2" t="str">
        <f t="shared" si="0"/>
        <v>F24029EU0_3570_0000</v>
      </c>
      <c r="H16" s="2">
        <f t="shared" si="1"/>
        <v>4.84</v>
      </c>
      <c r="I16" s="2">
        <f>SUMIFS(land_water_area_P6!C:C,land_water_area_P6!A:A,F:F,land_water_area_P6!B:B,CONCATENATE("N",RIGHT(E:E,5)))</f>
        <v>13557.638139999999</v>
      </c>
      <c r="J16" s="2">
        <f>SUMIFS(land_water_area_P6!C:C,land_water_area_P6!A:A,F:F,land_water_area_P6!B:B,CONCATENATE("H",RIGHT(E:E,5)))</f>
        <v>0</v>
      </c>
      <c r="K16" s="2">
        <f>SUMIFS(land_water_area_P6!C:C,land_water_area_P6!A:A,F:F,land_water_area_P6!B:B,CONCATENATE("L",RIGHT(E:E,5)))</f>
        <v>0</v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/>
      </c>
    </row>
    <row r="17" spans="1:15" x14ac:dyDescent="0.25">
      <c r="A17" t="s">
        <v>1399</v>
      </c>
      <c r="B17" t="s">
        <v>1392</v>
      </c>
      <c r="C17">
        <v>49333.88</v>
      </c>
      <c r="E17" t="s">
        <v>481</v>
      </c>
      <c r="F17" t="s">
        <v>352</v>
      </c>
      <c r="G17" s="2" t="str">
        <f t="shared" si="0"/>
        <v>F51101YP0_6783_0000</v>
      </c>
      <c r="H17" s="2">
        <f t="shared" si="1"/>
        <v>5.17</v>
      </c>
      <c r="I17" s="2">
        <f>SUMIFS(land_water_area_P6!C:C,land_water_area_P6!A:A,F:F,land_water_area_P6!B:B,CONCATENATE("N",RIGHT(E:E,5)))</f>
        <v>961.9630214</v>
      </c>
      <c r="J17" s="2">
        <f>SUMIFS(land_water_area_P6!C:C,land_water_area_P6!A:A,F:F,land_water_area_P6!B:B,CONCATENATE("H",RIGHT(E:E,5)))</f>
        <v>0</v>
      </c>
      <c r="K17" s="2">
        <f>SUMIFS(land_water_area_P6!C:C,land_water_area_P6!A:A,F:F,land_water_area_P6!B:B,CONCATENATE("L",RIGHT(E:E,5)))</f>
        <v>0</v>
      </c>
      <c r="L17" t="str">
        <f t="shared" si="2"/>
        <v/>
      </c>
      <c r="M17" t="str">
        <f t="shared" si="3"/>
        <v/>
      </c>
      <c r="N17" t="str">
        <f t="shared" si="4"/>
        <v/>
      </c>
      <c r="O17" t="str">
        <f t="shared" si="5"/>
        <v/>
      </c>
    </row>
    <row r="18" spans="1:15" x14ac:dyDescent="0.25">
      <c r="A18" t="s">
        <v>509</v>
      </c>
      <c r="B18" t="s">
        <v>6</v>
      </c>
      <c r="C18">
        <v>6507.15</v>
      </c>
      <c r="E18" t="s">
        <v>452</v>
      </c>
      <c r="F18" t="s">
        <v>60</v>
      </c>
      <c r="G18" s="2" t="str">
        <f t="shared" si="0"/>
        <v>F24005WM0_3741_0000</v>
      </c>
      <c r="H18" s="2">
        <f t="shared" si="1"/>
        <v>5.78</v>
      </c>
      <c r="I18" s="2">
        <f>SUMIFS(land_water_area_P6!C:C,land_water_area_P6!A:A,F:F,land_water_area_P6!B:B,CONCATENATE("N",RIGHT(E:E,5)))</f>
        <v>6017.3000339999999</v>
      </c>
      <c r="J18" s="2">
        <f>SUMIFS(land_water_area_P6!C:C,land_water_area_P6!A:A,F:F,land_water_area_P6!B:B,CONCATENATE("H",RIGHT(E:E,5)))</f>
        <v>0</v>
      </c>
      <c r="K18" s="2">
        <f>SUMIFS(land_water_area_P6!C:C,land_water_area_P6!A:A,F:F,land_water_area_P6!B:B,CONCATENATE("L",RIGHT(E:E,5)))</f>
        <v>0</v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</row>
    <row r="19" spans="1:15" x14ac:dyDescent="0.25">
      <c r="A19" t="s">
        <v>511</v>
      </c>
      <c r="B19" t="s">
        <v>6</v>
      </c>
      <c r="C19">
        <v>14636.01</v>
      </c>
      <c r="E19" t="s">
        <v>470</v>
      </c>
      <c r="F19" t="s">
        <v>295</v>
      </c>
      <c r="G19" s="2" t="str">
        <f t="shared" si="0"/>
        <v>F51001EL0_6480_0000</v>
      </c>
      <c r="H19" s="2">
        <f t="shared" si="1"/>
        <v>7.2</v>
      </c>
      <c r="I19" s="2">
        <f>SUMIFS(land_water_area_P6!C:C,land_water_area_P6!A:A,F:F,land_water_area_P6!B:B,CONCATENATE("N",RIGHT(E:E,5)))</f>
        <v>12915.27615</v>
      </c>
      <c r="J19" s="2">
        <f>SUMIFS(land_water_area_P6!C:C,land_water_area_P6!A:A,F:F,land_water_area_P6!B:B,CONCATENATE("H",RIGHT(E:E,5)))</f>
        <v>0</v>
      </c>
      <c r="K19" s="2">
        <f>SUMIFS(land_water_area_P6!C:C,land_water_area_P6!A:A,F:F,land_water_area_P6!B:B,CONCATENATE("L",RIGHT(E:E,5)))</f>
        <v>0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/>
      </c>
    </row>
    <row r="20" spans="1:15" x14ac:dyDescent="0.25">
      <c r="A20" t="s">
        <v>512</v>
      </c>
      <c r="B20" t="s">
        <v>6</v>
      </c>
      <c r="C20">
        <v>9327.94</v>
      </c>
      <c r="E20" t="s">
        <v>469</v>
      </c>
      <c r="F20" t="s">
        <v>50</v>
      </c>
      <c r="G20" s="2" t="str">
        <f t="shared" si="0"/>
        <v>F24510WM0_3961_0000</v>
      </c>
      <c r="H20" s="2">
        <f t="shared" si="1"/>
        <v>7.22</v>
      </c>
      <c r="I20" s="2">
        <f>SUMIFS(land_water_area_P6!C:C,land_water_area_P6!A:A,F:F,land_water_area_P6!B:B,CONCATENATE("N",RIGHT(E:E,5)))</f>
        <v>2081.9860319999998</v>
      </c>
      <c r="J20" s="2">
        <f>SUMIFS(land_water_area_P6!C:C,land_water_area_P6!A:A,F:F,land_water_area_P6!B:B,CONCATENATE("H",RIGHT(E:E,5)))</f>
        <v>0</v>
      </c>
      <c r="K20" s="2">
        <f>SUMIFS(land_water_area_P6!C:C,land_water_area_P6!A:A,F:F,land_water_area_P6!B:B,CONCATENATE("L",RIGHT(E:E,5)))</f>
        <v>0</v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</row>
    <row r="21" spans="1:15" x14ac:dyDescent="0.25">
      <c r="A21" t="s">
        <v>513</v>
      </c>
      <c r="B21" t="s">
        <v>6</v>
      </c>
      <c r="C21">
        <v>13467.35</v>
      </c>
      <c r="E21" t="s">
        <v>495</v>
      </c>
      <c r="F21" t="s">
        <v>308</v>
      </c>
      <c r="G21" s="2" t="str">
        <f t="shared" si="0"/>
        <v>F51670JB0_7074_0000</v>
      </c>
      <c r="H21" s="2">
        <f t="shared" si="1"/>
        <v>9.07</v>
      </c>
      <c r="I21" s="2">
        <f>SUMIFS(land_water_area_P6!C:C,land_water_area_P6!A:A,F:F,land_water_area_P6!B:B,CONCATENATE("N",RIGHT(E:E,5)))</f>
        <v>4047.2079789999998</v>
      </c>
      <c r="J21" s="2">
        <f>SUMIFS(land_water_area_P6!C:C,land_water_area_P6!A:A,F:F,land_water_area_P6!B:B,CONCATENATE("H",RIGHT(E:E,5)))</f>
        <v>0</v>
      </c>
      <c r="K21" s="2">
        <f>SUMIFS(land_water_area_P6!C:C,land_water_area_P6!A:A,F:F,land_water_area_P6!B:B,CONCATENATE("L",RIGHT(E:E,5)))</f>
        <v>0</v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</row>
    <row r="22" spans="1:15" x14ac:dyDescent="0.25">
      <c r="A22" t="s">
        <v>514</v>
      </c>
      <c r="B22" t="s">
        <v>6</v>
      </c>
      <c r="C22">
        <v>29524.79</v>
      </c>
      <c r="E22" t="s">
        <v>491</v>
      </c>
      <c r="F22" t="s">
        <v>413</v>
      </c>
      <c r="G22" s="2" t="str">
        <f t="shared" si="0"/>
        <v>F51510PL7_4963_0000</v>
      </c>
      <c r="H22" s="2">
        <f t="shared" si="1"/>
        <v>9.5299999999999994</v>
      </c>
      <c r="I22" s="2">
        <f>SUMIFS(land_water_area_P6!C:C,land_water_area_P6!A:A,F:F,land_water_area_P6!B:B,CONCATENATE("N",RIGHT(E:E,5)))</f>
        <v>253.66500110000001</v>
      </c>
      <c r="J22" s="2">
        <f>SUMIFS(land_water_area_P6!C:C,land_water_area_P6!A:A,F:F,land_water_area_P6!B:B,CONCATENATE("H",RIGHT(E:E,5)))</f>
        <v>0</v>
      </c>
      <c r="K22" s="2">
        <f>SUMIFS(land_water_area_P6!C:C,land_water_area_P6!A:A,F:F,land_water_area_P6!B:B,CONCATENATE("L",RIGHT(E:E,5)))</f>
        <v>0</v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</row>
    <row r="23" spans="1:15" x14ac:dyDescent="0.25">
      <c r="A23" t="s">
        <v>515</v>
      </c>
      <c r="B23" t="s">
        <v>6</v>
      </c>
      <c r="C23">
        <v>43210.559999999998</v>
      </c>
      <c r="E23" t="s">
        <v>468</v>
      </c>
      <c r="F23" t="s">
        <v>279</v>
      </c>
      <c r="G23" s="2" t="str">
        <f t="shared" si="0"/>
        <v>F24045EL0_5760_0000</v>
      </c>
      <c r="H23" s="2">
        <f t="shared" si="1"/>
        <v>10.24</v>
      </c>
      <c r="I23" s="2">
        <f>SUMIFS(land_water_area_P6!C:C,land_water_area_P6!A:A,F:F,land_water_area_P6!B:B,CONCATENATE("N",RIGHT(E:E,5)))</f>
        <v>37787.819519999997</v>
      </c>
      <c r="J23" s="2">
        <f>SUMIFS(land_water_area_P6!C:C,land_water_area_P6!A:A,F:F,land_water_area_P6!B:B,CONCATENATE("H",RIGHT(E:E,5)))</f>
        <v>0</v>
      </c>
      <c r="K23" s="2">
        <f>SUMIFS(land_water_area_P6!C:C,land_water_area_P6!A:A,F:F,land_water_area_P6!B:B,CONCATENATE("L",RIGHT(E:E,5)))</f>
        <v>0</v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</row>
    <row r="24" spans="1:15" x14ac:dyDescent="0.25">
      <c r="A24" t="s">
        <v>515</v>
      </c>
      <c r="B24" t="s">
        <v>98</v>
      </c>
      <c r="C24">
        <v>5222.29</v>
      </c>
      <c r="E24" t="s">
        <v>501</v>
      </c>
      <c r="F24" t="s">
        <v>418</v>
      </c>
      <c r="G24" s="2" t="str">
        <f t="shared" si="0"/>
        <v>F51740JB0_7383_0000</v>
      </c>
      <c r="H24" s="2">
        <f t="shared" si="1"/>
        <v>10.54</v>
      </c>
      <c r="I24" s="2">
        <f>SUMIFS(land_water_area_P6!C:C,land_water_area_P6!A:A,F:F,land_water_area_P6!B:B,CONCATENATE("N",RIGHT(E:E,5)))</f>
        <v>8569.0139930000005</v>
      </c>
      <c r="J24" s="2">
        <f>SUMIFS(land_water_area_P6!C:C,land_water_area_P6!A:A,F:F,land_water_area_P6!B:B,CONCATENATE("H",RIGHT(E:E,5)))</f>
        <v>0</v>
      </c>
      <c r="K24" s="2">
        <f>SUMIFS(land_water_area_P6!C:C,land_water_area_P6!A:A,F:F,land_water_area_P6!B:B,CONCATENATE("L",RIGHT(E:E,5)))</f>
        <v>0</v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:15" x14ac:dyDescent="0.25">
      <c r="A25" t="s">
        <v>517</v>
      </c>
      <c r="B25" t="s">
        <v>6</v>
      </c>
      <c r="C25">
        <v>3807.64</v>
      </c>
      <c r="E25" t="s">
        <v>497</v>
      </c>
      <c r="F25" t="s">
        <v>433</v>
      </c>
      <c r="G25" s="2" t="str">
        <f t="shared" si="0"/>
        <v>F51710JB0_7398_0000</v>
      </c>
      <c r="H25" s="2">
        <f t="shared" si="1"/>
        <v>10.91</v>
      </c>
      <c r="I25" s="2">
        <f>SUMIFS(land_water_area_P6!C:C,land_water_area_P6!A:A,F:F,land_water_area_P6!B:B,CONCATENATE("N",RIGHT(E:E,5)))</f>
        <v>2400.6710280000002</v>
      </c>
      <c r="J25" s="2">
        <f>SUMIFS(land_water_area_P6!C:C,land_water_area_P6!A:A,F:F,land_water_area_P6!B:B,CONCATENATE("H",RIGHT(E:E,5)))</f>
        <v>0</v>
      </c>
      <c r="K25" s="2">
        <f>SUMIFS(land_water_area_P6!C:C,land_water_area_P6!A:A,F:F,land_water_area_P6!B:B,CONCATENATE("L",RIGHT(E:E,5)))</f>
        <v>0</v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:15" x14ac:dyDescent="0.25">
      <c r="A26" t="s">
        <v>518</v>
      </c>
      <c r="B26" t="s">
        <v>6</v>
      </c>
      <c r="C26">
        <v>6424.34</v>
      </c>
      <c r="E26" t="s">
        <v>495</v>
      </c>
      <c r="F26" t="s">
        <v>312</v>
      </c>
      <c r="G26" s="2" t="str">
        <f t="shared" si="0"/>
        <v>F51670JA5_7460_0000</v>
      </c>
      <c r="H26" s="2">
        <f t="shared" si="1"/>
        <v>10.98</v>
      </c>
      <c r="I26" s="2">
        <f>SUMIFS(land_water_area_P6!C:C,land_water_area_P6!A:A,F:F,land_water_area_P6!B:B,CONCATENATE("N",RIGHT(E:E,5)))</f>
        <v>2197.419985</v>
      </c>
      <c r="J26" s="2">
        <f>SUMIFS(land_water_area_P6!C:C,land_water_area_P6!A:A,F:F,land_water_area_P6!B:B,CONCATENATE("H",RIGHT(E:E,5)))</f>
        <v>0</v>
      </c>
      <c r="K26" s="2">
        <f>SUMIFS(land_water_area_P6!C:C,land_water_area_P6!A:A,F:F,land_water_area_P6!B:B,CONCATENATE("L",RIGHT(E:E,5)))</f>
        <v>0</v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:15" x14ac:dyDescent="0.25">
      <c r="A27" t="s">
        <v>519</v>
      </c>
      <c r="B27" t="s">
        <v>6</v>
      </c>
      <c r="C27">
        <v>355.87</v>
      </c>
      <c r="E27" t="s">
        <v>465</v>
      </c>
      <c r="F27" t="s">
        <v>231</v>
      </c>
      <c r="G27" s="2" t="str">
        <f t="shared" si="0"/>
        <v>F24037PL0_5981_0000</v>
      </c>
      <c r="H27" s="2">
        <f t="shared" si="1"/>
        <v>11.01</v>
      </c>
      <c r="I27" s="2">
        <f>SUMIFS(land_water_area_P6!C:C,land_water_area_P6!A:A,F:F,land_water_area_P6!B:B,CONCATENATE("N",RIGHT(E:E,5)))</f>
        <v>10789.783079999999</v>
      </c>
      <c r="J27" s="2">
        <f>SUMIFS(land_water_area_P6!C:C,land_water_area_P6!A:A,F:F,land_water_area_P6!B:B,CONCATENATE("H",RIGHT(E:E,5)))</f>
        <v>0</v>
      </c>
      <c r="K27" s="2">
        <f>SUMIFS(land_water_area_P6!C:C,land_water_area_P6!A:A,F:F,land_water_area_P6!B:B,CONCATENATE("L",RIGHT(E:E,5)))</f>
        <v>0</v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:15" x14ac:dyDescent="0.25">
      <c r="A28" t="s">
        <v>520</v>
      </c>
      <c r="B28" t="s">
        <v>6</v>
      </c>
      <c r="C28">
        <v>7007.73</v>
      </c>
      <c r="E28" t="s">
        <v>467</v>
      </c>
      <c r="F28" t="s">
        <v>268</v>
      </c>
      <c r="G28" s="2" t="str">
        <f t="shared" si="0"/>
        <v>F24041EM0_4874_0000</v>
      </c>
      <c r="H28" s="2">
        <f t="shared" si="1"/>
        <v>12.44</v>
      </c>
      <c r="I28" s="2">
        <f>SUMIFS(land_water_area_P6!C:C,land_water_area_P6!A:A,F:F,land_water_area_P6!B:B,CONCATENATE("N",RIGHT(E:E,5)))</f>
        <v>23153.4964</v>
      </c>
      <c r="J28" s="2">
        <f>SUMIFS(land_water_area_P6!C:C,land_water_area_P6!A:A,F:F,land_water_area_P6!B:B,CONCATENATE("H",RIGHT(E:E,5)))</f>
        <v>0</v>
      </c>
      <c r="K28" s="2">
        <f>SUMIFS(land_water_area_P6!C:C,land_water_area_P6!A:A,F:F,land_water_area_P6!B:B,CONCATENATE("L",RIGHT(E:E,5)))</f>
        <v>0</v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:15" x14ac:dyDescent="0.25">
      <c r="A29" t="s">
        <v>521</v>
      </c>
      <c r="B29" t="s">
        <v>6</v>
      </c>
      <c r="C29">
        <v>6873.59</v>
      </c>
      <c r="E29" t="s">
        <v>495</v>
      </c>
      <c r="F29" t="s">
        <v>428</v>
      </c>
      <c r="G29" s="2" t="str">
        <f t="shared" si="0"/>
        <v>F51670JB0_7075_0000</v>
      </c>
      <c r="H29" s="2">
        <f t="shared" si="1"/>
        <v>13.62</v>
      </c>
      <c r="I29" s="2">
        <f>SUMIFS(land_water_area_P6!C:C,land_water_area_P6!A:A,F:F,land_water_area_P6!B:B,CONCATENATE("N",RIGHT(E:E,5)))</f>
        <v>226.17300109999999</v>
      </c>
      <c r="J29" s="2">
        <f>SUMIFS(land_water_area_P6!C:C,land_water_area_P6!A:A,F:F,land_water_area_P6!B:B,CONCATENATE("H",RIGHT(E:E,5)))</f>
        <v>0</v>
      </c>
      <c r="K29" s="2">
        <f>SUMIFS(land_water_area_P6!C:C,land_water_area_P6!A:A,F:F,land_water_area_P6!B:B,CONCATENATE("L",RIGHT(E:E,5)))</f>
        <v>0</v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:15" x14ac:dyDescent="0.25">
      <c r="A30" t="s">
        <v>7</v>
      </c>
      <c r="B30" t="s">
        <v>6</v>
      </c>
      <c r="C30">
        <v>28224.46</v>
      </c>
      <c r="E30" t="s">
        <v>449</v>
      </c>
      <c r="F30" t="s">
        <v>21</v>
      </c>
      <c r="G30" s="2" t="str">
        <f t="shared" si="0"/>
        <v>F10005EL2_4630_0000</v>
      </c>
      <c r="H30" s="2">
        <f t="shared" si="1"/>
        <v>14.2</v>
      </c>
      <c r="I30" s="2">
        <f>SUMIFS(land_water_area_P6!C:C,land_water_area_P6!A:A,F:F,land_water_area_P6!B:B,CONCATENATE("N",RIGHT(E:E,5)))</f>
        <v>52039.76498</v>
      </c>
      <c r="J30" s="2">
        <f>SUMIFS(land_water_area_P6!C:C,land_water_area_P6!A:A,F:F,land_water_area_P6!B:B,CONCATENATE("H",RIGHT(E:E,5)))</f>
        <v>0</v>
      </c>
      <c r="K30" s="2">
        <f>SUMIFS(land_water_area_P6!C:C,land_water_area_P6!A:A,F:F,land_water_area_P6!B:B,CONCATENATE("L",RIGHT(E:E,5)))</f>
        <v>0</v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:15" x14ac:dyDescent="0.25">
      <c r="A31" t="s">
        <v>522</v>
      </c>
      <c r="B31" t="s">
        <v>6</v>
      </c>
      <c r="C31">
        <v>29671</v>
      </c>
      <c r="E31" t="s">
        <v>497</v>
      </c>
      <c r="F31" t="s">
        <v>434</v>
      </c>
      <c r="G31" s="2" t="str">
        <f t="shared" si="0"/>
        <v>F51710JB0_7661_0000</v>
      </c>
      <c r="H31" s="2">
        <f t="shared" si="1"/>
        <v>15.33</v>
      </c>
      <c r="I31" s="2">
        <f>SUMIFS(land_water_area_P6!C:C,land_water_area_P6!A:A,F:F,land_water_area_P6!B:B,CONCATENATE("N",RIGHT(E:E,5)))</f>
        <v>7784.7230069999996</v>
      </c>
      <c r="J31" s="2">
        <f>SUMIFS(land_water_area_P6!C:C,land_water_area_P6!A:A,F:F,land_water_area_P6!B:B,CONCATENATE("H",RIGHT(E:E,5)))</f>
        <v>0</v>
      </c>
      <c r="K31" s="2">
        <f>SUMIFS(land_water_area_P6!C:C,land_water_area_P6!A:A,F:F,land_water_area_P6!B:B,CONCATENATE("L",RIGHT(E:E,5)))</f>
        <v>0</v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:15" x14ac:dyDescent="0.25">
      <c r="A32" t="s">
        <v>523</v>
      </c>
      <c r="B32" t="s">
        <v>6</v>
      </c>
      <c r="C32">
        <v>19810.439999999999</v>
      </c>
      <c r="E32" t="s">
        <v>466</v>
      </c>
      <c r="F32" t="s">
        <v>254</v>
      </c>
      <c r="G32" s="2" t="str">
        <f t="shared" si="0"/>
        <v>F24039EL0_5894_0000</v>
      </c>
      <c r="H32" s="2">
        <f t="shared" si="1"/>
        <v>16.14</v>
      </c>
      <c r="I32" s="2">
        <f>SUMIFS(land_water_area_P6!C:C,land_water_area_P6!A:A,F:F,land_water_area_P6!B:B,CONCATENATE("N",RIGHT(E:E,5)))</f>
        <v>1072.6889940000001</v>
      </c>
      <c r="J32" s="2">
        <f>SUMIFS(land_water_area_P6!C:C,land_water_area_P6!A:A,F:F,land_water_area_P6!B:B,CONCATENATE("H",RIGHT(E:E,5)))</f>
        <v>0</v>
      </c>
      <c r="K32" s="2">
        <f>SUMIFS(land_water_area_P6!C:C,land_water_area_P6!A:A,F:F,land_water_area_P6!B:B,CONCATENATE("L",RIGHT(E:E,5)))</f>
        <v>0</v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1:15" x14ac:dyDescent="0.25">
      <c r="A33" t="s">
        <v>524</v>
      </c>
      <c r="B33" t="s">
        <v>6</v>
      </c>
      <c r="C33">
        <v>1570.04</v>
      </c>
      <c r="E33" t="s">
        <v>456</v>
      </c>
      <c r="F33" t="s">
        <v>125</v>
      </c>
      <c r="G33" s="2" t="str">
        <f t="shared" si="0"/>
        <v>F24017PL0_5440_0000</v>
      </c>
      <c r="H33" s="2">
        <f t="shared" si="1"/>
        <v>16.22</v>
      </c>
      <c r="I33" s="2">
        <f>SUMIFS(land_water_area_P6!C:C,land_water_area_P6!A:A,F:F,land_water_area_P6!B:B,CONCATENATE("N",RIGHT(E:E,5)))</f>
        <v>15087.19772</v>
      </c>
      <c r="J33" s="2">
        <f>SUMIFS(land_water_area_P6!C:C,land_water_area_P6!A:A,F:F,land_water_area_P6!B:B,CONCATENATE("H",RIGHT(E:E,5)))</f>
        <v>0</v>
      </c>
      <c r="K33" s="2">
        <f>SUMIFS(land_water_area_P6!C:C,land_water_area_P6!A:A,F:F,land_water_area_P6!B:B,CONCATENATE("L",RIGHT(E:E,5)))</f>
        <v>0</v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1:15" x14ac:dyDescent="0.25">
      <c r="A34" t="s">
        <v>525</v>
      </c>
      <c r="B34" t="s">
        <v>6</v>
      </c>
      <c r="C34">
        <v>4475.08</v>
      </c>
      <c r="E34" t="s">
        <v>497</v>
      </c>
      <c r="F34" t="s">
        <v>416</v>
      </c>
      <c r="G34" s="2" t="str">
        <f t="shared" ref="G34:G65" si="6">CONCATENATE(E34,F34)</f>
        <v>F51710JB0_7381_0000</v>
      </c>
      <c r="H34" s="2">
        <f t="shared" ref="H34:H65" si="7">SUMIFS(C:C,A:A,F:F,B:B,E:E)</f>
        <v>18.36</v>
      </c>
      <c r="I34" s="2">
        <f>SUMIFS(land_water_area_P6!C:C,land_water_area_P6!A:A,F:F,land_water_area_P6!B:B,CONCATENATE("N",RIGHT(E:E,5)))</f>
        <v>8087.5939589999998</v>
      </c>
      <c r="J34" s="2">
        <f>SUMIFS(land_water_area_P6!C:C,land_water_area_P6!A:A,F:F,land_water_area_P6!B:B,CONCATENATE("H",RIGHT(E:E,5)))</f>
        <v>0</v>
      </c>
      <c r="K34" s="2">
        <f>SUMIFS(land_water_area_P6!C:C,land_water_area_P6!A:A,F:F,land_water_area_P6!B:B,CONCATENATE("L",RIGHT(E:E,5)))</f>
        <v>0</v>
      </c>
      <c r="L34" t="str">
        <f t="shared" ref="L34:L65" si="8">IF(H34=0,1,"")</f>
        <v/>
      </c>
      <c r="M34" t="str">
        <f t="shared" ref="M34:M65" si="9">IF(I34=0,1,"")</f>
        <v/>
      </c>
      <c r="N34" t="str">
        <f t="shared" si="4"/>
        <v/>
      </c>
      <c r="O34" t="str">
        <f t="shared" si="5"/>
        <v/>
      </c>
    </row>
    <row r="35" spans="1:15" x14ac:dyDescent="0.25">
      <c r="A35" t="s">
        <v>526</v>
      </c>
      <c r="B35" t="s">
        <v>4</v>
      </c>
      <c r="C35">
        <v>18949.189999999999</v>
      </c>
      <c r="E35" t="s">
        <v>476</v>
      </c>
      <c r="F35" t="s">
        <v>328</v>
      </c>
      <c r="G35" s="2" t="str">
        <f t="shared" si="6"/>
        <v>F51059PL0_5252_0000</v>
      </c>
      <c r="H35" s="2">
        <f t="shared" si="7"/>
        <v>18.54</v>
      </c>
      <c r="I35" s="2">
        <f>SUMIFS(land_water_area_P6!C:C,land_water_area_P6!A:A,F:F,land_water_area_P6!B:B,CONCATENATE("N",RIGHT(E:E,5)))</f>
        <v>401.89201389999999</v>
      </c>
      <c r="J35" s="2">
        <f>SUMIFS(land_water_area_P6!C:C,land_water_area_P6!A:A,F:F,land_water_area_P6!B:B,CONCATENATE("H",RIGHT(E:E,5)))</f>
        <v>0</v>
      </c>
      <c r="K35" s="2">
        <f>SUMIFS(land_water_area_P6!C:C,land_water_area_P6!A:A,F:F,land_water_area_P6!B:B,CONCATENATE("L",RIGHT(E:E,5)))</f>
        <v>0</v>
      </c>
      <c r="L35" t="str">
        <f t="shared" si="8"/>
        <v/>
      </c>
      <c r="M35" t="str">
        <f t="shared" si="9"/>
        <v/>
      </c>
      <c r="N35" t="str">
        <f t="shared" si="4"/>
        <v/>
      </c>
      <c r="O35" t="str">
        <f t="shared" si="5"/>
        <v/>
      </c>
    </row>
    <row r="36" spans="1:15" x14ac:dyDescent="0.25">
      <c r="A36" t="s">
        <v>526</v>
      </c>
      <c r="B36" t="s">
        <v>6</v>
      </c>
      <c r="C36">
        <v>21936.33</v>
      </c>
      <c r="E36" t="s">
        <v>464</v>
      </c>
      <c r="F36" t="s">
        <v>93</v>
      </c>
      <c r="G36" s="2" t="str">
        <f t="shared" si="6"/>
        <v>F24035EM2_4101_0000</v>
      </c>
      <c r="H36" s="2">
        <f t="shared" si="7"/>
        <v>19.48</v>
      </c>
      <c r="I36" s="2">
        <f>SUMIFS(land_water_area_P6!C:C,land_water_area_P6!A:A,F:F,land_water_area_P6!B:B,CONCATENATE("N",RIGHT(E:E,5)))</f>
        <v>5822.53593</v>
      </c>
      <c r="J36" s="2">
        <f>SUMIFS(land_water_area_P6!C:C,land_water_area_P6!A:A,F:F,land_water_area_P6!B:B,CONCATENATE("H",RIGHT(E:E,5)))</f>
        <v>0</v>
      </c>
      <c r="K36" s="2">
        <f>SUMIFS(land_water_area_P6!C:C,land_water_area_P6!A:A,F:F,land_water_area_P6!B:B,CONCATENATE("L",RIGHT(E:E,5)))</f>
        <v>0</v>
      </c>
      <c r="L36" t="str">
        <f t="shared" si="8"/>
        <v/>
      </c>
      <c r="M36" t="str">
        <f t="shared" si="9"/>
        <v/>
      </c>
      <c r="N36" t="str">
        <f t="shared" si="4"/>
        <v/>
      </c>
      <c r="O36" t="str">
        <f t="shared" si="5"/>
        <v/>
      </c>
    </row>
    <row r="37" spans="1:15" x14ac:dyDescent="0.25">
      <c r="A37" t="s">
        <v>528</v>
      </c>
      <c r="B37" t="s">
        <v>4</v>
      </c>
      <c r="C37">
        <v>66477.09</v>
      </c>
      <c r="E37" t="s">
        <v>476</v>
      </c>
      <c r="F37" t="s">
        <v>332</v>
      </c>
      <c r="G37" s="2" t="str">
        <f t="shared" si="6"/>
        <v>F51059PL7_4983_0000</v>
      </c>
      <c r="H37" s="2">
        <f t="shared" si="7"/>
        <v>19.989999999999998</v>
      </c>
      <c r="I37" s="2">
        <f>SUMIFS(land_water_area_P6!C:C,land_water_area_P6!A:A,F:F,land_water_area_P6!B:B,CONCATENATE("N",RIGHT(E:E,5)))</f>
        <v>423.19400400000001</v>
      </c>
      <c r="J37" s="2">
        <f>SUMIFS(land_water_area_P6!C:C,land_water_area_P6!A:A,F:F,land_water_area_P6!B:B,CONCATENATE("H",RIGHT(E:E,5)))</f>
        <v>0</v>
      </c>
      <c r="K37" s="2">
        <f>SUMIFS(land_water_area_P6!C:C,land_water_area_P6!A:A,F:F,land_water_area_P6!B:B,CONCATENATE("L",RIGHT(E:E,5)))</f>
        <v>0</v>
      </c>
      <c r="L37" t="str">
        <f t="shared" si="8"/>
        <v/>
      </c>
      <c r="M37" t="str">
        <f t="shared" si="9"/>
        <v/>
      </c>
      <c r="N37" t="str">
        <f t="shared" si="4"/>
        <v/>
      </c>
      <c r="O37" t="str">
        <f t="shared" si="5"/>
        <v/>
      </c>
    </row>
    <row r="38" spans="1:15" x14ac:dyDescent="0.25">
      <c r="A38" t="s">
        <v>529</v>
      </c>
      <c r="B38" t="s">
        <v>4</v>
      </c>
      <c r="C38">
        <v>37172.49</v>
      </c>
      <c r="E38" t="s">
        <v>491</v>
      </c>
      <c r="F38" t="s">
        <v>302</v>
      </c>
      <c r="G38" s="2" t="str">
        <f t="shared" si="6"/>
        <v>F51510PL7_4964_0000</v>
      </c>
      <c r="H38" s="1">
        <f t="shared" si="7"/>
        <v>22.87</v>
      </c>
      <c r="I38" s="1">
        <f>SUMIFS(land_water_area_P6!C:C,land_water_area_P6!A:A,F:F,land_water_area_P6!B:B,CONCATENATE("N",RIGHT(E:E,5)))</f>
        <v>0</v>
      </c>
      <c r="J38" s="1">
        <f>SUMIFS(land_water_area_P6!C:C,land_water_area_P6!A:A,F:F,land_water_area_P6!B:B,CONCATENATE("H",RIGHT(E:E,5)))</f>
        <v>0</v>
      </c>
      <c r="K38" s="1">
        <f>SUMIFS(land_water_area_P6!C:C,land_water_area_P6!A:A,F:F,land_water_area_P6!B:B,CONCATENATE("L",RIGHT(E:E,5)))</f>
        <v>0</v>
      </c>
      <c r="L38" t="str">
        <f t="shared" si="8"/>
        <v/>
      </c>
      <c r="M38">
        <f t="shared" si="9"/>
        <v>1</v>
      </c>
      <c r="N38">
        <f t="shared" si="4"/>
        <v>1</v>
      </c>
      <c r="O38">
        <f t="shared" si="5"/>
        <v>1</v>
      </c>
    </row>
    <row r="39" spans="1:15" x14ac:dyDescent="0.25">
      <c r="A39" t="s">
        <v>530</v>
      </c>
      <c r="B39" t="s">
        <v>4</v>
      </c>
      <c r="C39">
        <v>20430.77</v>
      </c>
      <c r="E39" t="s">
        <v>479</v>
      </c>
      <c r="F39" t="s">
        <v>347</v>
      </c>
      <c r="G39" s="2" t="str">
        <f t="shared" si="6"/>
        <v>F51095JB0_7391_0000</v>
      </c>
      <c r="H39" s="2">
        <f t="shared" si="7"/>
        <v>23.49</v>
      </c>
      <c r="I39" s="2">
        <f>SUMIFS(land_water_area_P6!C:C,land_water_area_P6!A:A,F:F,land_water_area_P6!B:B,CONCATENATE("N",RIGHT(E:E,5)))</f>
        <v>1444.649459</v>
      </c>
      <c r="J39" s="2">
        <f>SUMIFS(land_water_area_P6!C:C,land_water_area_P6!A:A,F:F,land_water_area_P6!B:B,CONCATENATE("H",RIGHT(E:E,5)))</f>
        <v>0</v>
      </c>
      <c r="K39" s="2">
        <f>SUMIFS(land_water_area_P6!C:C,land_water_area_P6!A:A,F:F,land_water_area_P6!B:B,CONCATENATE("L",RIGHT(E:E,5)))</f>
        <v>0</v>
      </c>
      <c r="L39" t="str">
        <f t="shared" si="8"/>
        <v/>
      </c>
      <c r="M39" t="str">
        <f t="shared" si="9"/>
        <v/>
      </c>
      <c r="N39" t="str">
        <f t="shared" si="4"/>
        <v/>
      </c>
      <c r="O39" t="str">
        <f t="shared" si="5"/>
        <v/>
      </c>
    </row>
    <row r="40" spans="1:15" x14ac:dyDescent="0.25">
      <c r="A40" t="s">
        <v>531</v>
      </c>
      <c r="B40" t="s">
        <v>4</v>
      </c>
      <c r="C40">
        <v>14950.93</v>
      </c>
      <c r="E40" t="s">
        <v>450</v>
      </c>
      <c r="F40" t="s">
        <v>25</v>
      </c>
      <c r="G40" s="2" t="str">
        <f t="shared" si="6"/>
        <v>F11001PL2_4811_0000</v>
      </c>
      <c r="H40" s="2">
        <f t="shared" si="7"/>
        <v>26.19</v>
      </c>
      <c r="I40" s="2">
        <f>SUMIFS(land_water_area_P6!C:C,land_water_area_P6!A:A,F:F,land_water_area_P6!B:B,CONCATENATE("N",RIGHT(E:E,5)))</f>
        <v>238.83200149999999</v>
      </c>
      <c r="J40" s="2">
        <f>SUMIFS(land_water_area_P6!C:C,land_water_area_P6!A:A,F:F,land_water_area_P6!B:B,CONCATENATE("H",RIGHT(E:E,5)))</f>
        <v>0</v>
      </c>
      <c r="K40" s="2">
        <f>SUMIFS(land_water_area_P6!C:C,land_water_area_P6!A:A,F:F,land_water_area_P6!B:B,CONCATENATE("L",RIGHT(E:E,5)))</f>
        <v>0</v>
      </c>
      <c r="L40" t="str">
        <f t="shared" si="8"/>
        <v/>
      </c>
      <c r="M40" t="str">
        <f t="shared" si="9"/>
        <v/>
      </c>
      <c r="N40" t="str">
        <f t="shared" si="4"/>
        <v/>
      </c>
      <c r="O40" t="str">
        <f t="shared" si="5"/>
        <v/>
      </c>
    </row>
    <row r="41" spans="1:15" x14ac:dyDescent="0.25">
      <c r="A41" t="s">
        <v>532</v>
      </c>
      <c r="B41" t="s">
        <v>4</v>
      </c>
      <c r="C41">
        <v>55041.91</v>
      </c>
      <c r="E41" t="s">
        <v>456</v>
      </c>
      <c r="F41" t="s">
        <v>138</v>
      </c>
      <c r="G41" s="2" t="str">
        <f t="shared" si="6"/>
        <v>F24017PL0_5930_0000</v>
      </c>
      <c r="H41" s="2">
        <f t="shared" si="7"/>
        <v>30.43</v>
      </c>
      <c r="I41" s="2">
        <f>SUMIFS(land_water_area_P6!C:C,land_water_area_P6!A:A,F:F,land_water_area_P6!B:B,CONCATENATE("N",RIGHT(E:E,5)))</f>
        <v>7735.9779980000003</v>
      </c>
      <c r="J41" s="2">
        <f>SUMIFS(land_water_area_P6!C:C,land_water_area_P6!A:A,F:F,land_water_area_P6!B:B,CONCATENATE("H",RIGHT(E:E,5)))</f>
        <v>0</v>
      </c>
      <c r="K41" s="2">
        <f>SUMIFS(land_water_area_P6!C:C,land_water_area_P6!A:A,F:F,land_water_area_P6!B:B,CONCATENATE("L",RIGHT(E:E,5)))</f>
        <v>0</v>
      </c>
      <c r="L41" t="str">
        <f t="shared" si="8"/>
        <v/>
      </c>
      <c r="M41" t="str">
        <f t="shared" si="9"/>
        <v/>
      </c>
      <c r="N41" t="str">
        <f t="shared" si="4"/>
        <v/>
      </c>
      <c r="O41" t="str">
        <f t="shared" si="5"/>
        <v/>
      </c>
    </row>
    <row r="42" spans="1:15" x14ac:dyDescent="0.25">
      <c r="A42" t="s">
        <v>533</v>
      </c>
      <c r="B42" t="s">
        <v>4</v>
      </c>
      <c r="C42">
        <v>13285.41</v>
      </c>
      <c r="E42" t="s">
        <v>463</v>
      </c>
      <c r="F42" t="s">
        <v>24</v>
      </c>
      <c r="G42" s="2" t="str">
        <f t="shared" si="6"/>
        <v>F24033PL2_4810_0000</v>
      </c>
      <c r="H42" s="2">
        <f t="shared" si="7"/>
        <v>31.11</v>
      </c>
      <c r="I42" s="2">
        <f>SUMIFS(land_water_area_P6!C:C,land_water_area_P6!A:A,F:F,land_water_area_P6!B:B,CONCATENATE("N",RIGHT(E:E,5)))</f>
        <v>11076.401040000001</v>
      </c>
      <c r="J42" s="2">
        <f>SUMIFS(land_water_area_P6!C:C,land_water_area_P6!A:A,F:F,land_water_area_P6!B:B,CONCATENATE("H",RIGHT(E:E,5)))</f>
        <v>0</v>
      </c>
      <c r="K42" s="2">
        <f>SUMIFS(land_water_area_P6!C:C,land_water_area_P6!A:A,F:F,land_water_area_P6!B:B,CONCATENATE("L",RIGHT(E:E,5)))</f>
        <v>0</v>
      </c>
      <c r="L42" t="str">
        <f t="shared" si="8"/>
        <v/>
      </c>
      <c r="M42" t="str">
        <f t="shared" si="9"/>
        <v/>
      </c>
      <c r="N42" t="str">
        <f t="shared" si="4"/>
        <v/>
      </c>
      <c r="O42" t="str">
        <f t="shared" si="5"/>
        <v/>
      </c>
    </row>
    <row r="43" spans="1:15" x14ac:dyDescent="0.25">
      <c r="A43" t="s">
        <v>534</v>
      </c>
      <c r="B43" t="s">
        <v>4</v>
      </c>
      <c r="C43">
        <v>25086.34</v>
      </c>
      <c r="E43" t="s">
        <v>452</v>
      </c>
      <c r="F43" t="s">
        <v>65</v>
      </c>
      <c r="G43" s="2" t="str">
        <f t="shared" si="6"/>
        <v>F24005WM0_3964_0000</v>
      </c>
      <c r="H43" s="2">
        <f t="shared" si="7"/>
        <v>43.29</v>
      </c>
      <c r="I43" s="2">
        <f>SUMIFS(land_water_area_P6!C:C,land_water_area_P6!A:A,F:F,land_water_area_P6!B:B,CONCATENATE("N",RIGHT(E:E,5)))</f>
        <v>10141.572120000001</v>
      </c>
      <c r="J43" s="2">
        <f>SUMIFS(land_water_area_P6!C:C,land_water_area_P6!A:A,F:F,land_water_area_P6!B:B,CONCATENATE("H",RIGHT(E:E,5)))</f>
        <v>0</v>
      </c>
      <c r="K43" s="2">
        <f>SUMIFS(land_water_area_P6!C:C,land_water_area_P6!A:A,F:F,land_water_area_P6!B:B,CONCATENATE("L",RIGHT(E:E,5)))</f>
        <v>0</v>
      </c>
      <c r="L43" t="str">
        <f t="shared" si="8"/>
        <v/>
      </c>
      <c r="M43" t="str">
        <f t="shared" si="9"/>
        <v/>
      </c>
      <c r="N43" t="str">
        <f t="shared" si="4"/>
        <v/>
      </c>
      <c r="O43" t="str">
        <f t="shared" si="5"/>
        <v/>
      </c>
    </row>
    <row r="44" spans="1:15" x14ac:dyDescent="0.25">
      <c r="A44" t="s">
        <v>534</v>
      </c>
      <c r="B44" t="s">
        <v>14</v>
      </c>
      <c r="C44">
        <v>21016.79</v>
      </c>
      <c r="E44" t="s">
        <v>452</v>
      </c>
      <c r="F44" t="s">
        <v>66</v>
      </c>
      <c r="G44" s="2" t="str">
        <f t="shared" si="6"/>
        <v>F24005WM0_3965_0000</v>
      </c>
      <c r="H44" s="2">
        <f t="shared" si="7"/>
        <v>45.62</v>
      </c>
      <c r="I44" s="2">
        <f>SUMIFS(land_water_area_P6!C:C,land_water_area_P6!A:A,F:F,land_water_area_P6!B:B,CONCATENATE("N",RIGHT(E:E,5)))</f>
        <v>806.95053499999995</v>
      </c>
      <c r="J44" s="2">
        <f>SUMIFS(land_water_area_P6!C:C,land_water_area_P6!A:A,F:F,land_water_area_P6!B:B,CONCATENATE("H",RIGHT(E:E,5)))</f>
        <v>0</v>
      </c>
      <c r="K44" s="2">
        <f>SUMIFS(land_water_area_P6!C:C,land_water_area_P6!A:A,F:F,land_water_area_P6!B:B,CONCATENATE("L",RIGHT(E:E,5)))</f>
        <v>0</v>
      </c>
      <c r="L44" t="str">
        <f t="shared" si="8"/>
        <v/>
      </c>
      <c r="M44" t="str">
        <f t="shared" si="9"/>
        <v/>
      </c>
      <c r="N44" t="str">
        <f t="shared" si="4"/>
        <v/>
      </c>
      <c r="O44" t="str">
        <f t="shared" si="5"/>
        <v/>
      </c>
    </row>
    <row r="45" spans="1:15" x14ac:dyDescent="0.25">
      <c r="A45" t="s">
        <v>536</v>
      </c>
      <c r="B45" t="s">
        <v>4</v>
      </c>
      <c r="C45">
        <v>2801.68</v>
      </c>
      <c r="E45" t="s">
        <v>494</v>
      </c>
      <c r="F45" t="s">
        <v>425</v>
      </c>
      <c r="G45" s="2" t="str">
        <f t="shared" si="6"/>
        <v>F51650YL0_7371_0000</v>
      </c>
      <c r="H45" s="2">
        <f t="shared" si="7"/>
        <v>45.93</v>
      </c>
      <c r="I45" s="2">
        <f>SUMIFS(land_water_area_P6!C:C,land_water_area_P6!A:A,F:F,land_water_area_P6!B:B,CONCATENATE("N",RIGHT(E:E,5)))</f>
        <v>1233.129997</v>
      </c>
      <c r="J45" s="2">
        <f>SUMIFS(land_water_area_P6!C:C,land_water_area_P6!A:A,F:F,land_water_area_P6!B:B,CONCATENATE("H",RIGHT(E:E,5)))</f>
        <v>0</v>
      </c>
      <c r="K45" s="2">
        <f>SUMIFS(land_water_area_P6!C:C,land_water_area_P6!A:A,F:F,land_water_area_P6!B:B,CONCATENATE("L",RIGHT(E:E,5)))</f>
        <v>0</v>
      </c>
      <c r="L45" t="str">
        <f t="shared" si="8"/>
        <v/>
      </c>
      <c r="M45" t="str">
        <f t="shared" si="9"/>
        <v/>
      </c>
      <c r="N45" t="str">
        <f t="shared" si="4"/>
        <v/>
      </c>
      <c r="O45" t="str">
        <f t="shared" si="5"/>
        <v/>
      </c>
    </row>
    <row r="46" spans="1:15" x14ac:dyDescent="0.25">
      <c r="A46" t="s">
        <v>537</v>
      </c>
      <c r="B46" t="s">
        <v>14</v>
      </c>
      <c r="C46">
        <v>33683.67</v>
      </c>
      <c r="E46" t="s">
        <v>474</v>
      </c>
      <c r="F46" t="s">
        <v>313</v>
      </c>
      <c r="G46" s="2" t="str">
        <f t="shared" si="6"/>
        <v>F51053JA5_7520_0000</v>
      </c>
      <c r="H46" s="2">
        <f t="shared" si="7"/>
        <v>47.66</v>
      </c>
      <c r="I46" s="2">
        <f>SUMIFS(land_water_area_P6!C:C,land_water_area_P6!A:A,F:F,land_water_area_P6!B:B,CONCATENATE("N",RIGHT(E:E,5)))</f>
        <v>6974.7600110000003</v>
      </c>
      <c r="J46" s="2">
        <f>SUMIFS(land_water_area_P6!C:C,land_water_area_P6!A:A,F:F,land_water_area_P6!B:B,CONCATENATE("H",RIGHT(E:E,5)))</f>
        <v>0</v>
      </c>
      <c r="K46" s="2">
        <f>SUMIFS(land_water_area_P6!C:C,land_water_area_P6!A:A,F:F,land_water_area_P6!B:B,CONCATENATE("L",RIGHT(E:E,5)))</f>
        <v>0</v>
      </c>
      <c r="L46" t="str">
        <f t="shared" si="8"/>
        <v/>
      </c>
      <c r="M46" t="str">
        <f t="shared" si="9"/>
        <v/>
      </c>
      <c r="N46" t="str">
        <f t="shared" si="4"/>
        <v/>
      </c>
      <c r="O46" t="str">
        <f t="shared" si="5"/>
        <v/>
      </c>
    </row>
    <row r="47" spans="1:15" x14ac:dyDescent="0.25">
      <c r="A47" t="s">
        <v>538</v>
      </c>
      <c r="B47" t="s">
        <v>14</v>
      </c>
      <c r="C47">
        <v>68869.3</v>
      </c>
      <c r="E47" t="s">
        <v>469</v>
      </c>
      <c r="F47" t="s">
        <v>287</v>
      </c>
      <c r="G47" s="2" t="str">
        <f t="shared" si="6"/>
        <v>F24510WM0_3960_0000</v>
      </c>
      <c r="H47" s="2">
        <f t="shared" si="7"/>
        <v>48.61</v>
      </c>
      <c r="I47" s="2">
        <f>SUMIFS(land_water_area_P6!C:C,land_water_area_P6!A:A,F:F,land_water_area_P6!B:B,CONCATENATE("N",RIGHT(E:E,5)))</f>
        <v>9438.4750540000005</v>
      </c>
      <c r="J47" s="2">
        <f>SUMIFS(land_water_area_P6!C:C,land_water_area_P6!A:A,F:F,land_water_area_P6!B:B,CONCATENATE("H",RIGHT(E:E,5)))</f>
        <v>0</v>
      </c>
      <c r="K47" s="2">
        <f>SUMIFS(land_water_area_P6!C:C,land_water_area_P6!A:A,F:F,land_water_area_P6!B:B,CONCATENATE("L",RIGHT(E:E,5)))</f>
        <v>0</v>
      </c>
      <c r="L47" t="str">
        <f t="shared" si="8"/>
        <v/>
      </c>
      <c r="M47" t="str">
        <f t="shared" si="9"/>
        <v/>
      </c>
      <c r="N47" t="str">
        <f t="shared" si="4"/>
        <v/>
      </c>
      <c r="O47" t="str">
        <f t="shared" si="5"/>
        <v/>
      </c>
    </row>
    <row r="48" spans="1:15" x14ac:dyDescent="0.25">
      <c r="A48" t="s">
        <v>539</v>
      </c>
      <c r="B48" t="s">
        <v>14</v>
      </c>
      <c r="C48">
        <v>10815.92</v>
      </c>
      <c r="E48" t="s">
        <v>451</v>
      </c>
      <c r="F48" t="s">
        <v>51</v>
      </c>
      <c r="G48" s="2" t="str">
        <f t="shared" si="6"/>
        <v>F24003WM0_3962_0000</v>
      </c>
      <c r="H48" s="2">
        <f t="shared" si="7"/>
        <v>52.51</v>
      </c>
      <c r="I48" s="2">
        <f>SUMIFS(land_water_area_P6!C:C,land_water_area_P6!A:A,F:F,land_water_area_P6!B:B,CONCATENATE("N",RIGHT(E:E,5)))</f>
        <v>8729.9398529999999</v>
      </c>
      <c r="J48" s="2">
        <f>SUMIFS(land_water_area_P6!C:C,land_water_area_P6!A:A,F:F,land_water_area_P6!B:B,CONCATENATE("H",RIGHT(E:E,5)))</f>
        <v>0</v>
      </c>
      <c r="K48" s="2">
        <f>SUMIFS(land_water_area_P6!C:C,land_water_area_P6!A:A,F:F,land_water_area_P6!B:B,CONCATENATE("L",RIGHT(E:E,5)))</f>
        <v>0</v>
      </c>
      <c r="L48" t="str">
        <f t="shared" si="8"/>
        <v/>
      </c>
      <c r="M48" t="str">
        <f t="shared" si="9"/>
        <v/>
      </c>
      <c r="N48" t="str">
        <f t="shared" si="4"/>
        <v/>
      </c>
      <c r="O48" t="str">
        <f t="shared" si="5"/>
        <v/>
      </c>
    </row>
    <row r="49" spans="1:15" x14ac:dyDescent="0.25">
      <c r="A49" t="s">
        <v>540</v>
      </c>
      <c r="B49" t="s">
        <v>14</v>
      </c>
      <c r="C49">
        <v>37784.910000000003</v>
      </c>
      <c r="E49" t="s">
        <v>482</v>
      </c>
      <c r="F49" t="s">
        <v>381</v>
      </c>
      <c r="G49" s="2" t="str">
        <f t="shared" si="6"/>
        <v>F51131EL0_7220_0000</v>
      </c>
      <c r="H49" s="2">
        <f t="shared" si="7"/>
        <v>56.73</v>
      </c>
      <c r="I49" s="2">
        <f>SUMIFS(land_water_area_P6!C:C,land_water_area_P6!A:A,F:F,land_water_area_P6!B:B,CONCATENATE("N",RIGHT(E:E,5)))</f>
        <v>9152.9918949999992</v>
      </c>
      <c r="J49" s="2">
        <f>SUMIFS(land_water_area_P6!C:C,land_water_area_P6!A:A,F:F,land_water_area_P6!B:B,CONCATENATE("H",RIGHT(E:E,5)))</f>
        <v>0</v>
      </c>
      <c r="K49" s="2">
        <f>SUMIFS(land_water_area_P6!C:C,land_water_area_P6!A:A,F:F,land_water_area_P6!B:B,CONCATENATE("L",RIGHT(E:E,5)))</f>
        <v>0</v>
      </c>
      <c r="L49" t="str">
        <f t="shared" si="8"/>
        <v/>
      </c>
      <c r="M49" t="str">
        <f t="shared" si="9"/>
        <v/>
      </c>
      <c r="N49" t="str">
        <f t="shared" si="4"/>
        <v/>
      </c>
      <c r="O49" t="str">
        <f t="shared" si="5"/>
        <v/>
      </c>
    </row>
    <row r="50" spans="1:15" x14ac:dyDescent="0.25">
      <c r="A50" t="s">
        <v>541</v>
      </c>
      <c r="B50" t="s">
        <v>14</v>
      </c>
      <c r="C50">
        <v>54514.94</v>
      </c>
      <c r="E50" t="s">
        <v>456</v>
      </c>
      <c r="F50" t="s">
        <v>126</v>
      </c>
      <c r="G50" s="2" t="str">
        <f t="shared" si="6"/>
        <v>F24017PL0_5450_0000</v>
      </c>
      <c r="H50" s="2">
        <f t="shared" si="7"/>
        <v>60.99</v>
      </c>
      <c r="I50" s="2">
        <f>SUMIFS(land_water_area_P6!C:C,land_water_area_P6!A:A,F:F,land_water_area_P6!B:B,CONCATENATE("N",RIGHT(E:E,5)))</f>
        <v>15832.45703</v>
      </c>
      <c r="J50" s="2">
        <f>SUMIFS(land_water_area_P6!C:C,land_water_area_P6!A:A,F:F,land_water_area_P6!B:B,CONCATENATE("H",RIGHT(E:E,5)))</f>
        <v>0</v>
      </c>
      <c r="K50" s="2">
        <f>SUMIFS(land_water_area_P6!C:C,land_water_area_P6!A:A,F:F,land_water_area_P6!B:B,CONCATENATE("L",RIGHT(E:E,5)))</f>
        <v>0</v>
      </c>
      <c r="L50" t="str">
        <f t="shared" si="8"/>
        <v/>
      </c>
      <c r="M50" t="str">
        <f t="shared" si="9"/>
        <v/>
      </c>
      <c r="N50" t="str">
        <f t="shared" si="4"/>
        <v/>
      </c>
      <c r="O50" t="str">
        <f t="shared" si="5"/>
        <v/>
      </c>
    </row>
    <row r="51" spans="1:15" x14ac:dyDescent="0.25">
      <c r="A51" t="s">
        <v>542</v>
      </c>
      <c r="B51" t="s">
        <v>14</v>
      </c>
      <c r="C51">
        <v>46892.93</v>
      </c>
      <c r="E51" t="s">
        <v>490</v>
      </c>
      <c r="F51" t="s">
        <v>347</v>
      </c>
      <c r="G51" s="2" t="str">
        <f t="shared" si="6"/>
        <v>F51199JB0_7391_0000</v>
      </c>
      <c r="H51" s="2">
        <f t="shared" si="7"/>
        <v>63.47</v>
      </c>
      <c r="I51" s="2">
        <f>SUMIFS(land_water_area_P6!C:C,land_water_area_P6!A:A,F:F,land_water_area_P6!B:B,CONCATENATE("N",RIGHT(E:E,5)))</f>
        <v>128.55831950000001</v>
      </c>
      <c r="J51" s="2">
        <f>SUMIFS(land_water_area_P6!C:C,land_water_area_P6!A:A,F:F,land_water_area_P6!B:B,CONCATENATE("H",RIGHT(E:E,5)))</f>
        <v>0</v>
      </c>
      <c r="K51" s="2">
        <f>SUMIFS(land_water_area_P6!C:C,land_water_area_P6!A:A,F:F,land_water_area_P6!B:B,CONCATENATE("L",RIGHT(E:E,5)))</f>
        <v>0</v>
      </c>
      <c r="L51" t="str">
        <f t="shared" si="8"/>
        <v/>
      </c>
      <c r="M51" t="str">
        <f t="shared" si="9"/>
        <v/>
      </c>
      <c r="N51" t="str">
        <f t="shared" si="4"/>
        <v/>
      </c>
      <c r="O51" t="str">
        <f t="shared" si="5"/>
        <v/>
      </c>
    </row>
    <row r="52" spans="1:15" x14ac:dyDescent="0.25">
      <c r="A52" t="s">
        <v>543</v>
      </c>
      <c r="B52" t="s">
        <v>14</v>
      </c>
      <c r="C52">
        <v>9874.7999999999993</v>
      </c>
      <c r="E52" t="s">
        <v>491</v>
      </c>
      <c r="F52" t="s">
        <v>203</v>
      </c>
      <c r="G52" s="2" t="str">
        <f t="shared" si="6"/>
        <v>F51510PL7_4980_0000</v>
      </c>
      <c r="H52" s="2">
        <f t="shared" si="7"/>
        <v>66.88</v>
      </c>
      <c r="I52" s="2">
        <f>SUMIFS(land_water_area_P6!C:C,land_water_area_P6!A:A,F:F,land_water_area_P6!B:B,CONCATENATE("N",RIGHT(E:E,5)))</f>
        <v>372.1580032</v>
      </c>
      <c r="J52" s="2">
        <f>SUMIFS(land_water_area_P6!C:C,land_water_area_P6!A:A,F:F,land_water_area_P6!B:B,CONCATENATE("H",RIGHT(E:E,5)))</f>
        <v>0</v>
      </c>
      <c r="K52" s="2">
        <f>SUMIFS(land_water_area_P6!C:C,land_water_area_P6!A:A,F:F,land_water_area_P6!B:B,CONCATENATE("L",RIGHT(E:E,5)))</f>
        <v>0</v>
      </c>
      <c r="L52" t="str">
        <f t="shared" si="8"/>
        <v/>
      </c>
      <c r="M52" t="str">
        <f t="shared" si="9"/>
        <v/>
      </c>
      <c r="N52" t="str">
        <f t="shared" si="4"/>
        <v/>
      </c>
      <c r="O52" t="str">
        <f t="shared" si="5"/>
        <v/>
      </c>
    </row>
    <row r="53" spans="1:15" x14ac:dyDescent="0.25">
      <c r="A53" t="s">
        <v>544</v>
      </c>
      <c r="B53" t="s">
        <v>14</v>
      </c>
      <c r="C53">
        <v>22127.75</v>
      </c>
      <c r="E53" t="s">
        <v>470</v>
      </c>
      <c r="F53" t="s">
        <v>291</v>
      </c>
      <c r="G53" s="2" t="str">
        <f t="shared" si="6"/>
        <v>F51001EL0_5896_0000</v>
      </c>
      <c r="H53" s="2">
        <f t="shared" si="7"/>
        <v>69.3</v>
      </c>
      <c r="I53" s="2">
        <f>SUMIFS(land_water_area_P6!C:C,land_water_area_P6!A:A,F:F,land_water_area_P6!B:B,CONCATENATE("N",RIGHT(E:E,5)))</f>
        <v>314.8589973</v>
      </c>
      <c r="J53" s="2">
        <f>SUMIFS(land_water_area_P6!C:C,land_water_area_P6!A:A,F:F,land_water_area_P6!B:B,CONCATENATE("H",RIGHT(E:E,5)))</f>
        <v>0</v>
      </c>
      <c r="K53" s="2">
        <f>SUMIFS(land_water_area_P6!C:C,land_water_area_P6!A:A,F:F,land_water_area_P6!B:B,CONCATENATE("L",RIGHT(E:E,5)))</f>
        <v>0</v>
      </c>
      <c r="L53" t="str">
        <f t="shared" si="8"/>
        <v/>
      </c>
      <c r="M53" t="str">
        <f t="shared" si="9"/>
        <v/>
      </c>
      <c r="N53" t="str">
        <f t="shared" si="4"/>
        <v/>
      </c>
      <c r="O53" t="str">
        <f t="shared" si="5"/>
        <v/>
      </c>
    </row>
    <row r="54" spans="1:15" x14ac:dyDescent="0.25">
      <c r="A54" t="s">
        <v>544</v>
      </c>
      <c r="B54" t="s">
        <v>281</v>
      </c>
      <c r="C54">
        <v>7399.49</v>
      </c>
      <c r="E54" t="s">
        <v>497</v>
      </c>
      <c r="F54" t="s">
        <v>417</v>
      </c>
      <c r="G54" s="2" t="str">
        <f t="shared" si="6"/>
        <v>F51710JB0_7382_0000</v>
      </c>
      <c r="H54" s="2">
        <f t="shared" si="7"/>
        <v>69.84</v>
      </c>
      <c r="I54" s="2">
        <f>SUMIFS(land_water_area_P6!C:C,land_water_area_P6!A:A,F:F,land_water_area_P6!B:B,CONCATENATE("N",RIGHT(E:E,5)))</f>
        <v>317.576999</v>
      </c>
      <c r="J54" s="2">
        <f>SUMIFS(land_water_area_P6!C:C,land_water_area_P6!A:A,F:F,land_water_area_P6!B:B,CONCATENATE("H",RIGHT(E:E,5)))</f>
        <v>0</v>
      </c>
      <c r="K54" s="2">
        <f>SUMIFS(land_water_area_P6!C:C,land_water_area_P6!A:A,F:F,land_water_area_P6!B:B,CONCATENATE("L",RIGHT(E:E,5)))</f>
        <v>0</v>
      </c>
      <c r="L54" t="str">
        <f t="shared" si="8"/>
        <v/>
      </c>
      <c r="M54" t="str">
        <f t="shared" si="9"/>
        <v/>
      </c>
      <c r="N54" t="str">
        <f t="shared" si="4"/>
        <v/>
      </c>
      <c r="O54" t="str">
        <f t="shared" si="5"/>
        <v/>
      </c>
    </row>
    <row r="55" spans="1:15" x14ac:dyDescent="0.25">
      <c r="A55" t="s">
        <v>546</v>
      </c>
      <c r="B55" t="s">
        <v>14</v>
      </c>
      <c r="C55">
        <v>2143.06</v>
      </c>
      <c r="E55" t="s">
        <v>502</v>
      </c>
      <c r="F55" t="s">
        <v>314</v>
      </c>
      <c r="G55" s="2" t="str">
        <f t="shared" si="6"/>
        <v>F51760JB0_7071_0000</v>
      </c>
      <c r="H55" s="2">
        <f t="shared" si="7"/>
        <v>73.849999999999994</v>
      </c>
      <c r="I55" s="2">
        <f>SUMIFS(land_water_area_P6!C:C,land_water_area_P6!A:A,F:F,land_water_area_P6!B:B,CONCATENATE("N",RIGHT(E:E,5)))</f>
        <v>19612.280050000001</v>
      </c>
      <c r="J55" s="2">
        <f>SUMIFS(land_water_area_P6!C:C,land_water_area_P6!A:A,F:F,land_water_area_P6!B:B,CONCATENATE("H",RIGHT(E:E,5)))</f>
        <v>0</v>
      </c>
      <c r="K55" s="2">
        <f>SUMIFS(land_water_area_P6!C:C,land_water_area_P6!A:A,F:F,land_water_area_P6!B:B,CONCATENATE("L",RIGHT(E:E,5)))</f>
        <v>0</v>
      </c>
      <c r="L55" t="str">
        <f t="shared" si="8"/>
        <v/>
      </c>
      <c r="M55" t="str">
        <f t="shared" si="9"/>
        <v/>
      </c>
      <c r="N55" t="str">
        <f t="shared" si="4"/>
        <v/>
      </c>
      <c r="O55" t="str">
        <f t="shared" si="5"/>
        <v/>
      </c>
    </row>
    <row r="56" spans="1:15" x14ac:dyDescent="0.25">
      <c r="A56" t="s">
        <v>547</v>
      </c>
      <c r="B56" t="s">
        <v>14</v>
      </c>
      <c r="C56">
        <v>6444.45</v>
      </c>
      <c r="E56" t="s">
        <v>505</v>
      </c>
      <c r="F56" t="s">
        <v>336</v>
      </c>
      <c r="G56" s="2" t="str">
        <f t="shared" si="6"/>
        <v>F51830YL0_6930_0000</v>
      </c>
      <c r="H56" s="2">
        <f t="shared" si="7"/>
        <v>75.64</v>
      </c>
      <c r="I56" s="2">
        <f>SUMIFS(land_water_area_P6!C:C,land_water_area_P6!A:A,F:F,land_water_area_P6!B:B,CONCATENATE("N",RIGHT(E:E,5)))</f>
        <v>1357.0129750000001</v>
      </c>
      <c r="J56" s="2">
        <f>SUMIFS(land_water_area_P6!C:C,land_water_area_P6!A:A,F:F,land_water_area_P6!B:B,CONCATENATE("H",RIGHT(E:E,5)))</f>
        <v>0</v>
      </c>
      <c r="K56" s="2">
        <f>SUMIFS(land_water_area_P6!C:C,land_water_area_P6!A:A,F:F,land_water_area_P6!B:B,CONCATENATE("L",RIGHT(E:E,5)))</f>
        <v>0</v>
      </c>
      <c r="L56" t="str">
        <f t="shared" si="8"/>
        <v/>
      </c>
      <c r="M56" t="str">
        <f t="shared" si="9"/>
        <v/>
      </c>
      <c r="N56" t="str">
        <f t="shared" si="4"/>
        <v/>
      </c>
      <c r="O56" t="str">
        <f t="shared" si="5"/>
        <v/>
      </c>
    </row>
    <row r="57" spans="1:15" x14ac:dyDescent="0.25">
      <c r="A57" t="s">
        <v>547</v>
      </c>
      <c r="B57" t="s">
        <v>281</v>
      </c>
      <c r="C57">
        <v>34674.49</v>
      </c>
      <c r="E57" t="s">
        <v>487</v>
      </c>
      <c r="F57" t="s">
        <v>304</v>
      </c>
      <c r="G57" s="2" t="str">
        <f t="shared" si="6"/>
        <v>F51179RL5_6070_0000</v>
      </c>
      <c r="H57" s="2">
        <f t="shared" si="7"/>
        <v>89.83</v>
      </c>
      <c r="I57" s="2">
        <f>SUMIFS(land_water_area_P6!C:C,land_water_area_P6!A:A,F:F,land_water_area_P6!B:B,CONCATENATE("N",RIGHT(E:E,5)))</f>
        <v>27628.365580000002</v>
      </c>
      <c r="J57" s="2">
        <f>SUMIFS(land_water_area_P6!C:C,land_water_area_P6!A:A,F:F,land_water_area_P6!B:B,CONCATENATE("H",RIGHT(E:E,5)))</f>
        <v>0</v>
      </c>
      <c r="K57" s="2">
        <f>SUMIFS(land_water_area_P6!C:C,land_water_area_P6!A:A,F:F,land_water_area_P6!B:B,CONCATENATE("L",RIGHT(E:E,5)))</f>
        <v>0</v>
      </c>
      <c r="L57" t="str">
        <f t="shared" si="8"/>
        <v/>
      </c>
      <c r="M57" t="str">
        <f t="shared" si="9"/>
        <v/>
      </c>
      <c r="N57" t="str">
        <f t="shared" si="4"/>
        <v/>
      </c>
      <c r="O57" t="str">
        <f t="shared" si="5"/>
        <v/>
      </c>
    </row>
    <row r="58" spans="1:15" x14ac:dyDescent="0.25">
      <c r="A58" t="s">
        <v>548</v>
      </c>
      <c r="B58" t="s">
        <v>281</v>
      </c>
      <c r="C58">
        <v>28245.32</v>
      </c>
      <c r="E58" t="s">
        <v>476</v>
      </c>
      <c r="F58" t="s">
        <v>477</v>
      </c>
      <c r="G58" s="2" t="str">
        <f t="shared" si="6"/>
        <v>F51059PL7_4984_0000</v>
      </c>
      <c r="H58" s="2">
        <f t="shared" si="7"/>
        <v>90</v>
      </c>
      <c r="I58" s="2">
        <f>SUMIFS(land_water_area_P6!C:C,land_water_area_P6!A:A,F:F,land_water_area_P6!B:B,CONCATENATE("N",RIGHT(E:E,5)))</f>
        <v>90.500999980000003</v>
      </c>
      <c r="J58" s="2">
        <f>SUMIFS(land_water_area_P6!C:C,land_water_area_P6!A:A,F:F,land_water_area_P6!B:B,CONCATENATE("H",RIGHT(E:E,5)))</f>
        <v>0</v>
      </c>
      <c r="K58" s="2">
        <f>SUMIFS(land_water_area_P6!C:C,land_water_area_P6!A:A,F:F,land_water_area_P6!B:B,CONCATENATE("L",RIGHT(E:E,5)))</f>
        <v>0</v>
      </c>
      <c r="L58" t="str">
        <f t="shared" si="8"/>
        <v/>
      </c>
      <c r="M58" t="str">
        <f t="shared" si="9"/>
        <v/>
      </c>
      <c r="N58" t="str">
        <f t="shared" si="4"/>
        <v/>
      </c>
      <c r="O58" t="str">
        <f t="shared" si="5"/>
        <v/>
      </c>
    </row>
    <row r="59" spans="1:15" x14ac:dyDescent="0.25">
      <c r="A59" t="s">
        <v>549</v>
      </c>
      <c r="B59" t="s">
        <v>281</v>
      </c>
      <c r="C59">
        <v>7940.02</v>
      </c>
      <c r="E59" t="s">
        <v>457</v>
      </c>
      <c r="F59" t="s">
        <v>145</v>
      </c>
      <c r="G59" s="2" t="str">
        <f t="shared" si="6"/>
        <v>F24019EL0_4892_0000</v>
      </c>
      <c r="H59" s="2">
        <f t="shared" si="7"/>
        <v>92.4</v>
      </c>
      <c r="I59" s="2">
        <f>SUMIFS(land_water_area_P6!C:C,land_water_area_P6!A:A,F:F,land_water_area_P6!B:B,CONCATENATE("N",RIGHT(E:E,5)))</f>
        <v>1006.13998</v>
      </c>
      <c r="J59" s="2">
        <f>SUMIFS(land_water_area_P6!C:C,land_water_area_P6!A:A,F:F,land_water_area_P6!B:B,CONCATENATE("H",RIGHT(E:E,5)))</f>
        <v>0</v>
      </c>
      <c r="K59" s="2">
        <f>SUMIFS(land_water_area_P6!C:C,land_water_area_P6!A:A,F:F,land_water_area_P6!B:B,CONCATENATE("L",RIGHT(E:E,5)))</f>
        <v>0</v>
      </c>
      <c r="L59" t="str">
        <f t="shared" si="8"/>
        <v/>
      </c>
      <c r="M59" t="str">
        <f t="shared" si="9"/>
        <v/>
      </c>
      <c r="N59" t="str">
        <f t="shared" si="4"/>
        <v/>
      </c>
      <c r="O59" t="str">
        <f t="shared" si="5"/>
        <v/>
      </c>
    </row>
    <row r="60" spans="1:15" x14ac:dyDescent="0.25">
      <c r="A60" t="s">
        <v>550</v>
      </c>
      <c r="B60" t="s">
        <v>281</v>
      </c>
      <c r="C60">
        <v>44534.7</v>
      </c>
      <c r="E60" t="s">
        <v>458</v>
      </c>
      <c r="F60" t="s">
        <v>177</v>
      </c>
      <c r="G60" s="2" t="str">
        <f t="shared" si="6"/>
        <v>F24025WU0_3253_0000</v>
      </c>
      <c r="H60" s="2">
        <f t="shared" si="7"/>
        <v>97.92</v>
      </c>
      <c r="I60" s="2">
        <f>SUMIFS(land_water_area_P6!C:C,land_water_area_P6!A:A,F:F,land_water_area_P6!B:B,CONCATENATE("N",RIGHT(E:E,5)))</f>
        <v>18047.220549999998</v>
      </c>
      <c r="J60" s="2">
        <f>SUMIFS(land_water_area_P6!C:C,land_water_area_P6!A:A,F:F,land_water_area_P6!B:B,CONCATENATE("H",RIGHT(E:E,5)))</f>
        <v>0</v>
      </c>
      <c r="K60" s="2">
        <f>SUMIFS(land_water_area_P6!C:C,land_water_area_P6!A:A,F:F,land_water_area_P6!B:B,CONCATENATE("L",RIGHT(E:E,5)))</f>
        <v>0</v>
      </c>
      <c r="L60" t="str">
        <f t="shared" si="8"/>
        <v/>
      </c>
      <c r="M60" t="str">
        <f t="shared" si="9"/>
        <v/>
      </c>
      <c r="N60" t="str">
        <f t="shared" si="4"/>
        <v/>
      </c>
      <c r="O60" t="str">
        <f t="shared" si="5"/>
        <v/>
      </c>
    </row>
    <row r="61" spans="1:15" x14ac:dyDescent="0.25">
      <c r="A61" t="s">
        <v>550</v>
      </c>
      <c r="B61" t="s">
        <v>289</v>
      </c>
      <c r="C61">
        <v>48300.99</v>
      </c>
      <c r="E61" t="s">
        <v>476</v>
      </c>
      <c r="F61" t="s">
        <v>299</v>
      </c>
      <c r="G61" s="2" t="str">
        <f t="shared" si="6"/>
        <v>F51059PL7_4911_0000</v>
      </c>
      <c r="H61" s="2">
        <f t="shared" si="7"/>
        <v>107.29</v>
      </c>
      <c r="I61" s="2">
        <f>SUMIFS(land_water_area_P6!C:C,land_water_area_P6!A:A,F:F,land_water_area_P6!B:B,CONCATENATE("N",RIGHT(E:E,5)))</f>
        <v>6384.5770510000002</v>
      </c>
      <c r="J61" s="2">
        <f>SUMIFS(land_water_area_P6!C:C,land_water_area_P6!A:A,F:F,land_water_area_P6!B:B,CONCATENATE("H",RIGHT(E:E,5)))</f>
        <v>0</v>
      </c>
      <c r="K61" s="2">
        <f>SUMIFS(land_water_area_P6!C:C,land_water_area_P6!A:A,F:F,land_water_area_P6!B:B,CONCATENATE("L",RIGHT(E:E,5)))</f>
        <v>0</v>
      </c>
      <c r="L61" t="str">
        <f t="shared" si="8"/>
        <v/>
      </c>
      <c r="M61" t="str">
        <f t="shared" si="9"/>
        <v/>
      </c>
      <c r="N61" t="str">
        <f t="shared" si="4"/>
        <v/>
      </c>
      <c r="O61" t="str">
        <f t="shared" si="5"/>
        <v/>
      </c>
    </row>
    <row r="62" spans="1:15" x14ac:dyDescent="0.25">
      <c r="A62" t="s">
        <v>552</v>
      </c>
      <c r="B62" t="s">
        <v>289</v>
      </c>
      <c r="C62">
        <v>10067.129999999999</v>
      </c>
      <c r="E62" t="s">
        <v>505</v>
      </c>
      <c r="F62" t="s">
        <v>346</v>
      </c>
      <c r="G62" s="2" t="str">
        <f t="shared" si="6"/>
        <v>F51830JB0_7072_0000</v>
      </c>
      <c r="H62" s="2">
        <f t="shared" si="7"/>
        <v>107.62</v>
      </c>
      <c r="I62" s="2">
        <f>SUMIFS(land_water_area_P6!C:C,land_water_area_P6!A:A,F:F,land_water_area_P6!B:B,CONCATENATE("N",RIGHT(E:E,5)))</f>
        <v>4401.7740590000003</v>
      </c>
      <c r="J62" s="2">
        <f>SUMIFS(land_water_area_P6!C:C,land_water_area_P6!A:A,F:F,land_water_area_P6!B:B,CONCATENATE("H",RIGHT(E:E,5)))</f>
        <v>0</v>
      </c>
      <c r="K62" s="2">
        <f>SUMIFS(land_water_area_P6!C:C,land_water_area_P6!A:A,F:F,land_water_area_P6!B:B,CONCATENATE("L",RIGHT(E:E,5)))</f>
        <v>0</v>
      </c>
      <c r="L62" t="str">
        <f t="shared" si="8"/>
        <v/>
      </c>
      <c r="M62" t="str">
        <f t="shared" si="9"/>
        <v/>
      </c>
      <c r="N62" t="str">
        <f t="shared" si="4"/>
        <v/>
      </c>
      <c r="O62" t="str">
        <f t="shared" si="5"/>
        <v/>
      </c>
    </row>
    <row r="63" spans="1:15" x14ac:dyDescent="0.25">
      <c r="A63" t="s">
        <v>553</v>
      </c>
      <c r="B63" t="s">
        <v>289</v>
      </c>
      <c r="C63">
        <v>64345.04</v>
      </c>
      <c r="E63" t="s">
        <v>501</v>
      </c>
      <c r="F63" t="s">
        <v>440</v>
      </c>
      <c r="G63" s="2" t="str">
        <f t="shared" si="6"/>
        <v>F51740JB0_7399_0000</v>
      </c>
      <c r="H63" s="2">
        <f t="shared" si="7"/>
        <v>108.58</v>
      </c>
      <c r="I63" s="2">
        <f>SUMIFS(land_water_area_P6!C:C,land_water_area_P6!A:A,F:F,land_water_area_P6!B:B,CONCATENATE("N",RIGHT(E:E,5)))</f>
        <v>1706.669981</v>
      </c>
      <c r="J63" s="2">
        <f>SUMIFS(land_water_area_P6!C:C,land_water_area_P6!A:A,F:F,land_water_area_P6!B:B,CONCATENATE("H",RIGHT(E:E,5)))</f>
        <v>0</v>
      </c>
      <c r="K63" s="2">
        <f>SUMIFS(land_water_area_P6!C:C,land_water_area_P6!A:A,F:F,land_water_area_P6!B:B,CONCATENATE("L",RIGHT(E:E,5)))</f>
        <v>0</v>
      </c>
      <c r="L63" t="str">
        <f t="shared" si="8"/>
        <v/>
      </c>
      <c r="M63" t="str">
        <f t="shared" si="9"/>
        <v/>
      </c>
      <c r="N63" t="str">
        <f t="shared" si="4"/>
        <v/>
      </c>
      <c r="O63" t="str">
        <f t="shared" si="5"/>
        <v/>
      </c>
    </row>
    <row r="64" spans="1:15" x14ac:dyDescent="0.25">
      <c r="A64" t="s">
        <v>554</v>
      </c>
      <c r="B64" t="s">
        <v>289</v>
      </c>
      <c r="C64">
        <v>57044.26</v>
      </c>
      <c r="E64" t="s">
        <v>463</v>
      </c>
      <c r="F64" t="s">
        <v>204</v>
      </c>
      <c r="G64" s="2" t="str">
        <f t="shared" si="6"/>
        <v>F24033XL1_4691_0000</v>
      </c>
      <c r="H64" s="2">
        <f t="shared" si="7"/>
        <v>113.31</v>
      </c>
      <c r="I64" s="2">
        <f>SUMIFS(land_water_area_P6!C:C,land_water_area_P6!A:A,F:F,land_water_area_P6!B:B,CONCATENATE("N",RIGHT(E:E,5)))</f>
        <v>11586.67907</v>
      </c>
      <c r="J64" s="2">
        <f>SUMIFS(land_water_area_P6!C:C,land_water_area_P6!A:A,F:F,land_water_area_P6!B:B,CONCATENATE("H",RIGHT(E:E,5)))</f>
        <v>0</v>
      </c>
      <c r="K64" s="2">
        <f>SUMIFS(land_water_area_P6!C:C,land_water_area_P6!A:A,F:F,land_water_area_P6!B:B,CONCATENATE("L",RIGHT(E:E,5)))</f>
        <v>0</v>
      </c>
      <c r="L64" t="str">
        <f t="shared" si="8"/>
        <v/>
      </c>
      <c r="M64" t="str">
        <f t="shared" si="9"/>
        <v/>
      </c>
      <c r="N64" t="str">
        <f t="shared" si="4"/>
        <v/>
      </c>
      <c r="O64" t="str">
        <f t="shared" si="5"/>
        <v/>
      </c>
    </row>
    <row r="65" spans="1:15" x14ac:dyDescent="0.25">
      <c r="A65" t="s">
        <v>554</v>
      </c>
      <c r="B65" t="s">
        <v>377</v>
      </c>
      <c r="C65">
        <v>43074.13</v>
      </c>
      <c r="E65" t="s">
        <v>455</v>
      </c>
      <c r="F65" t="s">
        <v>113</v>
      </c>
      <c r="G65" s="2" t="str">
        <f t="shared" si="6"/>
        <v>F24015EU0_3363_0000</v>
      </c>
      <c r="H65" s="2">
        <f t="shared" si="7"/>
        <v>116.66</v>
      </c>
      <c r="I65" s="2">
        <f>SUMIFS(land_water_area_P6!C:C,land_water_area_P6!A:A,F:F,land_water_area_P6!B:B,CONCATENATE("N",RIGHT(E:E,5)))</f>
        <v>2276.956889</v>
      </c>
      <c r="J65" s="2">
        <f>SUMIFS(land_water_area_P6!C:C,land_water_area_P6!A:A,F:F,land_water_area_P6!B:B,CONCATENATE("H",RIGHT(E:E,5)))</f>
        <v>0</v>
      </c>
      <c r="K65" s="2">
        <f>SUMIFS(land_water_area_P6!C:C,land_water_area_P6!A:A,F:F,land_water_area_P6!B:B,CONCATENATE("L",RIGHT(E:E,5)))</f>
        <v>0</v>
      </c>
      <c r="L65" t="str">
        <f t="shared" si="8"/>
        <v/>
      </c>
      <c r="M65" t="str">
        <f t="shared" si="9"/>
        <v/>
      </c>
      <c r="N65" t="str">
        <f t="shared" si="4"/>
        <v/>
      </c>
      <c r="O65" t="str">
        <f t="shared" si="5"/>
        <v/>
      </c>
    </row>
    <row r="66" spans="1:15" x14ac:dyDescent="0.25">
      <c r="A66" t="s">
        <v>556</v>
      </c>
      <c r="B66" t="s">
        <v>377</v>
      </c>
      <c r="C66">
        <v>40278.379999999997</v>
      </c>
      <c r="E66" t="s">
        <v>452</v>
      </c>
      <c r="F66" t="s">
        <v>453</v>
      </c>
      <c r="G66" s="2" t="str">
        <f t="shared" ref="G66:G97" si="10">CONCATENATE(E66,F66)</f>
        <v>F24005WU0_3542_0000</v>
      </c>
      <c r="H66" s="2">
        <f t="shared" ref="H66:H97" si="11">SUMIFS(C:C,A:A,F:F,B:B,E:E)</f>
        <v>118</v>
      </c>
      <c r="I66" s="2">
        <f>SUMIFS(land_water_area_P6!C:C,land_water_area_P6!A:A,F:F,land_water_area_P6!B:B,CONCATENATE("N",RIGHT(E:E,5)))</f>
        <v>80.511001550000003</v>
      </c>
      <c r="J66" s="2">
        <f>SUMIFS(land_water_area_P6!C:C,land_water_area_P6!A:A,F:F,land_water_area_P6!B:B,CONCATENATE("H",RIGHT(E:E,5)))</f>
        <v>0</v>
      </c>
      <c r="K66" s="2">
        <f>SUMIFS(land_water_area_P6!C:C,land_water_area_P6!A:A,F:F,land_water_area_P6!B:B,CONCATENATE("L",RIGHT(E:E,5)))</f>
        <v>0</v>
      </c>
      <c r="L66" t="str">
        <f t="shared" ref="L66:L97" si="12">IF(H66=0,1,"")</f>
        <v/>
      </c>
      <c r="M66" t="str">
        <f t="shared" ref="M66:M97" si="13">IF(I66=0,1,"")</f>
        <v/>
      </c>
      <c r="N66">
        <f t="shared" si="4"/>
        <v>1</v>
      </c>
      <c r="O66">
        <f t="shared" si="5"/>
        <v>1</v>
      </c>
    </row>
    <row r="67" spans="1:15" x14ac:dyDescent="0.25">
      <c r="A67" t="s">
        <v>378</v>
      </c>
      <c r="B67" t="s">
        <v>377</v>
      </c>
      <c r="C67">
        <v>52542.52</v>
      </c>
      <c r="E67" t="s">
        <v>475</v>
      </c>
      <c r="F67" t="s">
        <v>304</v>
      </c>
      <c r="G67" s="2" t="str">
        <f t="shared" si="10"/>
        <v>F51057RL5_6070_0000</v>
      </c>
      <c r="H67" s="2">
        <f t="shared" si="11"/>
        <v>119.07</v>
      </c>
      <c r="I67" s="2">
        <f>SUMIFS(land_water_area_P6!C:C,land_water_area_P6!A:A,F:F,land_water_area_P6!B:B,CONCATENATE("N",RIGHT(E:E,5)))</f>
        <v>20121.221590000001</v>
      </c>
      <c r="J67" s="2">
        <f>SUMIFS(land_water_area_P6!C:C,land_water_area_P6!A:A,F:F,land_water_area_P6!B:B,CONCATENATE("H",RIGHT(E:E,5)))</f>
        <v>0</v>
      </c>
      <c r="K67" s="2">
        <f>SUMIFS(land_water_area_P6!C:C,land_water_area_P6!A:A,F:F,land_water_area_P6!B:B,CONCATENATE("L",RIGHT(E:E,5)))</f>
        <v>0</v>
      </c>
      <c r="L67" t="str">
        <f t="shared" si="12"/>
        <v/>
      </c>
      <c r="M67" t="str">
        <f t="shared" si="13"/>
        <v/>
      </c>
      <c r="N67" t="str">
        <f t="shared" ref="N67:N130" si="14">IF(H67&gt;I67,1,"")</f>
        <v/>
      </c>
      <c r="O67" t="str">
        <f t="shared" ref="O67:O130" si="15">IF(H67&gt;(I67+J67+K67),1,"")</f>
        <v/>
      </c>
    </row>
    <row r="68" spans="1:15" x14ac:dyDescent="0.25">
      <c r="A68" t="s">
        <v>378</v>
      </c>
      <c r="B68" t="s">
        <v>482</v>
      </c>
      <c r="C68">
        <v>284.89</v>
      </c>
      <c r="E68" t="s">
        <v>455</v>
      </c>
      <c r="F68" t="s">
        <v>107</v>
      </c>
      <c r="G68" s="2" t="str">
        <f t="shared" si="10"/>
        <v>F24015EU0_3203_0000</v>
      </c>
      <c r="H68" s="2">
        <f t="shared" si="11"/>
        <v>126.79</v>
      </c>
      <c r="I68" s="2">
        <f>SUMIFS(land_water_area_P6!C:C,land_water_area_P6!A:A,F:F,land_water_area_P6!B:B,CONCATENATE("N",RIGHT(E:E,5)))</f>
        <v>7545.1699829999998</v>
      </c>
      <c r="J68" s="2">
        <f>SUMIFS(land_water_area_P6!C:C,land_water_area_P6!A:A,F:F,land_water_area_P6!B:B,CONCATENATE("H",RIGHT(E:E,5)))</f>
        <v>0</v>
      </c>
      <c r="K68" s="2">
        <f>SUMIFS(land_water_area_P6!C:C,land_water_area_P6!A:A,F:F,land_water_area_P6!B:B,CONCATENATE("L",RIGHT(E:E,5)))</f>
        <v>0</v>
      </c>
      <c r="L68" t="str">
        <f t="shared" si="12"/>
        <v/>
      </c>
      <c r="M68" t="str">
        <f t="shared" si="13"/>
        <v/>
      </c>
      <c r="N68" t="str">
        <f t="shared" si="14"/>
        <v/>
      </c>
      <c r="O68" t="str">
        <f t="shared" si="15"/>
        <v/>
      </c>
    </row>
    <row r="69" spans="1:15" x14ac:dyDescent="0.25">
      <c r="A69" t="s">
        <v>557</v>
      </c>
      <c r="B69" t="s">
        <v>4</v>
      </c>
      <c r="C69">
        <v>7558.64</v>
      </c>
      <c r="E69" t="s">
        <v>457</v>
      </c>
      <c r="F69" t="s">
        <v>154</v>
      </c>
      <c r="G69" s="2" t="str">
        <f t="shared" si="10"/>
        <v>F24019EL0_5590_0000</v>
      </c>
      <c r="H69" s="2">
        <f t="shared" si="11"/>
        <v>142.75</v>
      </c>
      <c r="I69" s="2">
        <f>SUMIFS(land_water_area_P6!C:C,land_water_area_P6!A:A,F:F,land_water_area_P6!B:B,CONCATENATE("N",RIGHT(E:E,5)))</f>
        <v>4532.5043050000004</v>
      </c>
      <c r="J69" s="2">
        <f>SUMIFS(land_water_area_P6!C:C,land_water_area_P6!A:A,F:F,land_water_area_P6!B:B,CONCATENATE("H",RIGHT(E:E,5)))</f>
        <v>0</v>
      </c>
      <c r="K69" s="2">
        <f>SUMIFS(land_water_area_P6!C:C,land_water_area_P6!A:A,F:F,land_water_area_P6!B:B,CONCATENATE("L",RIGHT(E:E,5)))</f>
        <v>0</v>
      </c>
      <c r="L69" t="str">
        <f t="shared" si="12"/>
        <v/>
      </c>
      <c r="M69" t="str">
        <f t="shared" si="13"/>
        <v/>
      </c>
      <c r="N69" t="str">
        <f t="shared" si="14"/>
        <v/>
      </c>
      <c r="O69" t="str">
        <f t="shared" si="15"/>
        <v/>
      </c>
    </row>
    <row r="70" spans="1:15" x14ac:dyDescent="0.25">
      <c r="A70" t="s">
        <v>557</v>
      </c>
      <c r="B70" t="s">
        <v>14</v>
      </c>
      <c r="C70">
        <v>18511.05</v>
      </c>
      <c r="E70" t="s">
        <v>464</v>
      </c>
      <c r="F70" t="s">
        <v>221</v>
      </c>
      <c r="G70" s="2" t="str">
        <f t="shared" si="10"/>
        <v>F24035EU0_4872_0000</v>
      </c>
      <c r="H70" s="2">
        <f t="shared" si="11"/>
        <v>144.6</v>
      </c>
      <c r="I70" s="2">
        <f>SUMIFS(land_water_area_P6!C:C,land_water_area_P6!A:A,F:F,land_water_area_P6!B:B,CONCATENATE("N",RIGHT(E:E,5)))</f>
        <v>10715.991019999999</v>
      </c>
      <c r="J70" s="2">
        <f>SUMIFS(land_water_area_P6!C:C,land_water_area_P6!A:A,F:F,land_water_area_P6!B:B,CONCATENATE("H",RIGHT(E:E,5)))</f>
        <v>0</v>
      </c>
      <c r="K70" s="2">
        <f>SUMIFS(land_water_area_P6!C:C,land_water_area_P6!A:A,F:F,land_water_area_P6!B:B,CONCATENATE("L",RIGHT(E:E,5)))</f>
        <v>0</v>
      </c>
      <c r="L70" t="str">
        <f t="shared" si="12"/>
        <v/>
      </c>
      <c r="M70" t="str">
        <f t="shared" si="13"/>
        <v/>
      </c>
      <c r="N70" t="str">
        <f t="shared" si="14"/>
        <v/>
      </c>
      <c r="O70" t="str">
        <f t="shared" si="15"/>
        <v/>
      </c>
    </row>
    <row r="71" spans="1:15" x14ac:dyDescent="0.25">
      <c r="A71" t="s">
        <v>558</v>
      </c>
      <c r="B71" t="s">
        <v>14</v>
      </c>
      <c r="C71">
        <v>19331.63</v>
      </c>
      <c r="E71" t="s">
        <v>450</v>
      </c>
      <c r="F71" t="s">
        <v>29</v>
      </c>
      <c r="G71" s="2" t="str">
        <f t="shared" si="10"/>
        <v>F11001PL7_4942_0000</v>
      </c>
      <c r="H71" s="2">
        <f t="shared" si="11"/>
        <v>159.66</v>
      </c>
      <c r="I71" s="2">
        <f>SUMIFS(land_water_area_P6!C:C,land_water_area_P6!A:A,F:F,land_water_area_P6!B:B,CONCATENATE("N",RIGHT(E:E,5)))</f>
        <v>165.97899659999999</v>
      </c>
      <c r="J71" s="2">
        <f>SUMIFS(land_water_area_P6!C:C,land_water_area_P6!A:A,F:F,land_water_area_P6!B:B,CONCATENATE("H",RIGHT(E:E,5)))</f>
        <v>0</v>
      </c>
      <c r="K71" s="2">
        <f>SUMIFS(land_water_area_P6!C:C,land_water_area_P6!A:A,F:F,land_water_area_P6!B:B,CONCATENATE("L",RIGHT(E:E,5)))</f>
        <v>0</v>
      </c>
      <c r="L71" t="str">
        <f t="shared" si="12"/>
        <v/>
      </c>
      <c r="M71" t="str">
        <f t="shared" si="13"/>
        <v/>
      </c>
      <c r="N71" t="str">
        <f t="shared" si="14"/>
        <v/>
      </c>
      <c r="O71" t="str">
        <f t="shared" si="15"/>
        <v/>
      </c>
    </row>
    <row r="72" spans="1:15" x14ac:dyDescent="0.25">
      <c r="A72" t="s">
        <v>559</v>
      </c>
      <c r="B72" t="s">
        <v>14</v>
      </c>
      <c r="C72">
        <v>6204.46</v>
      </c>
      <c r="E72" t="s">
        <v>454</v>
      </c>
      <c r="F72" t="s">
        <v>49</v>
      </c>
      <c r="G72" s="2" t="str">
        <f t="shared" si="10"/>
        <v>F24009WL0_4772_0000</v>
      </c>
      <c r="H72" s="2">
        <f t="shared" si="11"/>
        <v>168.18</v>
      </c>
      <c r="I72" s="2">
        <f>SUMIFS(land_water_area_P6!C:C,land_water_area_P6!A:A,F:F,land_water_area_P6!B:B,CONCATENATE("N",RIGHT(E:E,5)))</f>
        <v>14270.471240000001</v>
      </c>
      <c r="J72" s="2">
        <f>SUMIFS(land_water_area_P6!C:C,land_water_area_P6!A:A,F:F,land_water_area_P6!B:B,CONCATENATE("H",RIGHT(E:E,5)))</f>
        <v>0</v>
      </c>
      <c r="K72" s="2">
        <f>SUMIFS(land_water_area_P6!C:C,land_water_area_P6!A:A,F:F,land_water_area_P6!B:B,CONCATENATE("L",RIGHT(E:E,5)))</f>
        <v>0</v>
      </c>
      <c r="L72" t="str">
        <f t="shared" si="12"/>
        <v/>
      </c>
      <c r="M72" t="str">
        <f t="shared" si="13"/>
        <v/>
      </c>
      <c r="N72" t="str">
        <f t="shared" si="14"/>
        <v/>
      </c>
      <c r="O72" t="str">
        <f t="shared" si="15"/>
        <v/>
      </c>
    </row>
    <row r="73" spans="1:15" x14ac:dyDescent="0.25">
      <c r="A73" t="s">
        <v>15</v>
      </c>
      <c r="B73" t="s">
        <v>14</v>
      </c>
      <c r="C73">
        <v>729.02</v>
      </c>
      <c r="E73" t="s">
        <v>455</v>
      </c>
      <c r="F73" t="s">
        <v>118</v>
      </c>
      <c r="G73" s="2" t="str">
        <f t="shared" si="10"/>
        <v>F24015SL9_2970_0000</v>
      </c>
      <c r="H73" s="2">
        <f t="shared" si="11"/>
        <v>169.38</v>
      </c>
      <c r="I73" s="2">
        <f>SUMIFS(land_water_area_P6!C:C,land_water_area_P6!A:A,F:F,land_water_area_P6!B:B,CONCATENATE("N",RIGHT(E:E,5)))</f>
        <v>7119.2639669999999</v>
      </c>
      <c r="J73" s="2">
        <f>SUMIFS(land_water_area_P6!C:C,land_water_area_P6!A:A,F:F,land_water_area_P6!B:B,CONCATENATE("H",RIGHT(E:E,5)))</f>
        <v>0</v>
      </c>
      <c r="K73" s="2">
        <f>SUMIFS(land_water_area_P6!C:C,land_water_area_P6!A:A,F:F,land_water_area_P6!B:B,CONCATENATE("L",RIGHT(E:E,5)))</f>
        <v>0</v>
      </c>
      <c r="L73" t="str">
        <f t="shared" si="12"/>
        <v/>
      </c>
      <c r="M73" t="str">
        <f t="shared" si="13"/>
        <v/>
      </c>
      <c r="N73" t="str">
        <f t="shared" si="14"/>
        <v/>
      </c>
      <c r="O73" t="str">
        <f t="shared" si="15"/>
        <v/>
      </c>
    </row>
    <row r="74" spans="1:15" x14ac:dyDescent="0.25">
      <c r="A74" t="s">
        <v>15</v>
      </c>
      <c r="B74" t="s">
        <v>88</v>
      </c>
      <c r="C74">
        <v>16446.82</v>
      </c>
      <c r="E74" t="s">
        <v>476</v>
      </c>
      <c r="F74" t="s">
        <v>329</v>
      </c>
      <c r="G74" s="2" t="str">
        <f t="shared" si="10"/>
        <v>F51059PL0_5253_0000</v>
      </c>
      <c r="H74" s="2">
        <f t="shared" si="11"/>
        <v>170.85</v>
      </c>
      <c r="I74" s="2">
        <f>SUMIFS(land_water_area_P6!C:C,land_water_area_P6!A:A,F:F,land_water_area_P6!B:B,CONCATENATE("N",RIGHT(E:E,5)))</f>
        <v>169.845</v>
      </c>
      <c r="J74" s="2">
        <f>SUMIFS(land_water_area_P6!C:C,land_water_area_P6!A:A,F:F,land_water_area_P6!B:B,CONCATENATE("H",RIGHT(E:E,5)))</f>
        <v>0</v>
      </c>
      <c r="K74" s="2">
        <f>SUMIFS(land_water_area_P6!C:C,land_water_area_P6!A:A,F:F,land_water_area_P6!B:B,CONCATENATE("L",RIGHT(E:E,5)))</f>
        <v>0</v>
      </c>
      <c r="L74" t="str">
        <f t="shared" si="12"/>
        <v/>
      </c>
      <c r="M74" t="str">
        <f t="shared" si="13"/>
        <v/>
      </c>
      <c r="N74">
        <f t="shared" si="14"/>
        <v>1</v>
      </c>
      <c r="O74">
        <f t="shared" si="15"/>
        <v>1</v>
      </c>
    </row>
    <row r="75" spans="1:15" x14ac:dyDescent="0.25">
      <c r="A75" t="s">
        <v>15</v>
      </c>
      <c r="B75" t="s">
        <v>141</v>
      </c>
      <c r="C75">
        <v>38611.25</v>
      </c>
      <c r="E75" t="s">
        <v>491</v>
      </c>
      <c r="F75" t="s">
        <v>414</v>
      </c>
      <c r="G75" s="2" t="str">
        <f t="shared" si="10"/>
        <v>F51510PL7_4965_0000</v>
      </c>
      <c r="H75" s="2">
        <f t="shared" si="11"/>
        <v>179.76</v>
      </c>
      <c r="I75" s="2">
        <f>SUMIFS(land_water_area_P6!C:C,land_water_area_P6!A:A,F:F,land_water_area_P6!B:B,CONCATENATE("N",RIGHT(E:E,5)))</f>
        <v>787.49901299999999</v>
      </c>
      <c r="J75" s="2">
        <f>SUMIFS(land_water_area_P6!C:C,land_water_area_P6!A:A,F:F,land_water_area_P6!B:B,CONCATENATE("H",RIGHT(E:E,5)))</f>
        <v>0</v>
      </c>
      <c r="K75" s="2">
        <f>SUMIFS(land_water_area_P6!C:C,land_water_area_P6!A:A,F:F,land_water_area_P6!B:B,CONCATENATE("L",RIGHT(E:E,5)))</f>
        <v>0</v>
      </c>
      <c r="L75" t="str">
        <f t="shared" si="12"/>
        <v/>
      </c>
      <c r="M75" t="str">
        <f t="shared" si="13"/>
        <v/>
      </c>
      <c r="N75" t="str">
        <f t="shared" si="14"/>
        <v/>
      </c>
      <c r="O75" t="str">
        <f t="shared" si="15"/>
        <v/>
      </c>
    </row>
    <row r="76" spans="1:15" x14ac:dyDescent="0.25">
      <c r="A76" t="s">
        <v>142</v>
      </c>
      <c r="B76" t="s">
        <v>141</v>
      </c>
      <c r="C76">
        <v>9787.6200000000008</v>
      </c>
      <c r="E76" t="s">
        <v>463</v>
      </c>
      <c r="F76" t="s">
        <v>122</v>
      </c>
      <c r="G76" s="2" t="str">
        <f t="shared" si="10"/>
        <v>F24033PL0_5390_0000</v>
      </c>
      <c r="H76" s="2">
        <f t="shared" si="11"/>
        <v>186.8</v>
      </c>
      <c r="I76" s="2">
        <f>SUMIFS(land_water_area_P6!C:C,land_water_area_P6!A:A,F:F,land_water_area_P6!B:B,CONCATENATE("N",RIGHT(E:E,5)))</f>
        <v>1631.6113459999999</v>
      </c>
      <c r="J76" s="2">
        <f>SUMIFS(land_water_area_P6!C:C,land_water_area_P6!A:A,F:F,land_water_area_P6!B:B,CONCATENATE("H",RIGHT(E:E,5)))</f>
        <v>0</v>
      </c>
      <c r="K76" s="2">
        <f>SUMIFS(land_water_area_P6!C:C,land_water_area_P6!A:A,F:F,land_water_area_P6!B:B,CONCATENATE("L",RIGHT(E:E,5)))</f>
        <v>0</v>
      </c>
      <c r="L76" t="str">
        <f t="shared" si="12"/>
        <v/>
      </c>
      <c r="M76" t="str">
        <f t="shared" si="13"/>
        <v/>
      </c>
      <c r="N76" t="str">
        <f t="shared" si="14"/>
        <v/>
      </c>
      <c r="O76" t="str">
        <f t="shared" si="15"/>
        <v/>
      </c>
    </row>
    <row r="77" spans="1:15" x14ac:dyDescent="0.25">
      <c r="A77" t="s">
        <v>143</v>
      </c>
      <c r="B77" t="s">
        <v>141</v>
      </c>
      <c r="C77">
        <v>8756.66</v>
      </c>
      <c r="E77" t="s">
        <v>493</v>
      </c>
      <c r="F77" t="s">
        <v>304</v>
      </c>
      <c r="G77" s="2" t="str">
        <f t="shared" si="10"/>
        <v>F51630RL5_6070_0000</v>
      </c>
      <c r="H77" s="2">
        <f t="shared" si="11"/>
        <v>190.46</v>
      </c>
      <c r="I77" s="2">
        <f>SUMIFS(land_water_area_P6!C:C,land_water_area_P6!A:A,F:F,land_water_area_P6!B:B,CONCATENATE("N",RIGHT(E:E,5)))</f>
        <v>6355.1070829999999</v>
      </c>
      <c r="J77" s="2">
        <f>SUMIFS(land_water_area_P6!C:C,land_water_area_P6!A:A,F:F,land_water_area_P6!B:B,CONCATENATE("H",RIGHT(E:E,5)))</f>
        <v>0</v>
      </c>
      <c r="K77" s="2">
        <f>SUMIFS(land_water_area_P6!C:C,land_water_area_P6!A:A,F:F,land_water_area_P6!B:B,CONCATENATE("L",RIGHT(E:E,5)))</f>
        <v>0</v>
      </c>
      <c r="L77" t="str">
        <f t="shared" si="12"/>
        <v/>
      </c>
      <c r="M77" t="str">
        <f t="shared" si="13"/>
        <v/>
      </c>
      <c r="N77" t="str">
        <f t="shared" si="14"/>
        <v/>
      </c>
      <c r="O77" t="str">
        <f t="shared" si="15"/>
        <v/>
      </c>
    </row>
    <row r="78" spans="1:15" x14ac:dyDescent="0.25">
      <c r="A78" t="s">
        <v>143</v>
      </c>
      <c r="B78" t="s">
        <v>275</v>
      </c>
      <c r="C78">
        <v>6843.85</v>
      </c>
      <c r="E78" t="s">
        <v>465</v>
      </c>
      <c r="F78" t="s">
        <v>236</v>
      </c>
      <c r="G78" s="2" t="str">
        <f t="shared" si="10"/>
        <v>F24037PL0_6110_0000</v>
      </c>
      <c r="H78" s="2">
        <f t="shared" si="11"/>
        <v>193.09</v>
      </c>
      <c r="I78" s="2">
        <f>SUMIFS(land_water_area_P6!C:C,land_water_area_P6!A:A,F:F,land_water_area_P6!B:B,CONCATENATE("N",RIGHT(E:E,5)))</f>
        <v>7539.222033</v>
      </c>
      <c r="J78" s="2">
        <f>SUMIFS(land_water_area_P6!C:C,land_water_area_P6!A:A,F:F,land_water_area_P6!B:B,CONCATENATE("H",RIGHT(E:E,5)))</f>
        <v>0</v>
      </c>
      <c r="K78" s="2">
        <f>SUMIFS(land_water_area_P6!C:C,land_water_area_P6!A:A,F:F,land_water_area_P6!B:B,CONCATENATE("L",RIGHT(E:E,5)))</f>
        <v>0</v>
      </c>
      <c r="L78" t="str">
        <f t="shared" si="12"/>
        <v/>
      </c>
      <c r="M78" t="str">
        <f t="shared" si="13"/>
        <v/>
      </c>
      <c r="N78" t="str">
        <f t="shared" si="14"/>
        <v/>
      </c>
      <c r="O78" t="str">
        <f t="shared" si="15"/>
        <v/>
      </c>
    </row>
    <row r="79" spans="1:15" x14ac:dyDescent="0.25">
      <c r="A79" t="s">
        <v>16</v>
      </c>
      <c r="B79" t="s">
        <v>14</v>
      </c>
      <c r="C79">
        <v>6010.96</v>
      </c>
      <c r="E79" t="s">
        <v>481</v>
      </c>
      <c r="F79" t="s">
        <v>366</v>
      </c>
      <c r="G79" s="2" t="str">
        <f t="shared" si="10"/>
        <v>F51101YP0_6782_0000</v>
      </c>
      <c r="H79" s="2">
        <f t="shared" si="11"/>
        <v>195.82</v>
      </c>
      <c r="I79" s="2">
        <f>SUMIFS(land_water_area_P6!C:C,land_water_area_P6!A:A,F:F,land_water_area_P6!B:B,CONCATENATE("N",RIGHT(E:E,5)))</f>
        <v>7038.6570449999999</v>
      </c>
      <c r="J79" s="2">
        <f>SUMIFS(land_water_area_P6!C:C,land_water_area_P6!A:A,F:F,land_water_area_P6!B:B,CONCATENATE("H",RIGHT(E:E,5)))</f>
        <v>0</v>
      </c>
      <c r="K79" s="2">
        <f>SUMIFS(land_water_area_P6!C:C,land_water_area_P6!A:A,F:F,land_water_area_P6!B:B,CONCATENATE("L",RIGHT(E:E,5)))</f>
        <v>0</v>
      </c>
      <c r="L79" t="str">
        <f t="shared" si="12"/>
        <v/>
      </c>
      <c r="M79" t="str">
        <f t="shared" si="13"/>
        <v/>
      </c>
      <c r="N79" t="str">
        <f t="shared" si="14"/>
        <v/>
      </c>
      <c r="O79" t="str">
        <f t="shared" si="15"/>
        <v/>
      </c>
    </row>
    <row r="80" spans="1:15" x14ac:dyDescent="0.25">
      <c r="A80" t="s">
        <v>16</v>
      </c>
      <c r="B80" t="s">
        <v>275</v>
      </c>
      <c r="C80">
        <v>12328.26</v>
      </c>
      <c r="E80" t="s">
        <v>489</v>
      </c>
      <c r="F80" t="s">
        <v>363</v>
      </c>
      <c r="G80" s="2" t="str">
        <f t="shared" si="10"/>
        <v>F51193PL0_6100_0000</v>
      </c>
      <c r="H80" s="2">
        <f t="shared" si="11"/>
        <v>197.5</v>
      </c>
      <c r="I80" s="2">
        <f>SUMIFS(land_water_area_P6!C:C,land_water_area_P6!A:A,F:F,land_water_area_P6!B:B,CONCATENATE("N",RIGHT(E:E,5)))</f>
        <v>28163.157190000002</v>
      </c>
      <c r="J80" s="2">
        <f>SUMIFS(land_water_area_P6!C:C,land_water_area_P6!A:A,F:F,land_water_area_P6!B:B,CONCATENATE("H",RIGHT(E:E,5)))</f>
        <v>0</v>
      </c>
      <c r="K80" s="2">
        <f>SUMIFS(land_water_area_P6!C:C,land_water_area_P6!A:A,F:F,land_water_area_P6!B:B,CONCATENATE("L",RIGHT(E:E,5)))</f>
        <v>0</v>
      </c>
      <c r="L80" t="str">
        <f t="shared" si="12"/>
        <v/>
      </c>
      <c r="M80" t="str">
        <f t="shared" si="13"/>
        <v/>
      </c>
      <c r="N80" t="str">
        <f t="shared" si="14"/>
        <v/>
      </c>
      <c r="O80" t="str">
        <f t="shared" si="15"/>
        <v/>
      </c>
    </row>
    <row r="81" spans="1:15" x14ac:dyDescent="0.25">
      <c r="A81" t="s">
        <v>276</v>
      </c>
      <c r="B81" t="s">
        <v>275</v>
      </c>
      <c r="C81">
        <v>15181.6</v>
      </c>
      <c r="E81" t="s">
        <v>480</v>
      </c>
      <c r="F81" t="s">
        <v>361</v>
      </c>
      <c r="G81" s="2" t="str">
        <f t="shared" si="10"/>
        <v>F51099PL0_5922_0000</v>
      </c>
      <c r="H81" s="2">
        <f t="shared" si="11"/>
        <v>215.58</v>
      </c>
      <c r="I81" s="2">
        <f>SUMIFS(land_water_area_P6!C:C,land_water_area_P6!A:A,F:F,land_water_area_P6!B:B,CONCATENATE("N",RIGHT(E:E,5)))</f>
        <v>1321.174992</v>
      </c>
      <c r="J81" s="2">
        <f>SUMIFS(land_water_area_P6!C:C,land_water_area_P6!A:A,F:F,land_water_area_P6!B:B,CONCATENATE("H",RIGHT(E:E,5)))</f>
        <v>0</v>
      </c>
      <c r="K81" s="2">
        <f>SUMIFS(land_water_area_P6!C:C,land_water_area_P6!A:A,F:F,land_water_area_P6!B:B,CONCATENATE("L",RIGHT(E:E,5)))</f>
        <v>0</v>
      </c>
      <c r="L81" t="str">
        <f t="shared" si="12"/>
        <v/>
      </c>
      <c r="M81" t="str">
        <f t="shared" si="13"/>
        <v/>
      </c>
      <c r="N81" t="str">
        <f t="shared" si="14"/>
        <v/>
      </c>
      <c r="O81" t="str">
        <f t="shared" si="15"/>
        <v/>
      </c>
    </row>
    <row r="82" spans="1:15" x14ac:dyDescent="0.25">
      <c r="A82" t="s">
        <v>277</v>
      </c>
      <c r="B82" t="s">
        <v>275</v>
      </c>
      <c r="C82">
        <v>5942.12</v>
      </c>
      <c r="E82" t="s">
        <v>478</v>
      </c>
      <c r="F82" t="s">
        <v>314</v>
      </c>
      <c r="G82" s="2" t="str">
        <f t="shared" si="10"/>
        <v>F51087JB0_7071_0000</v>
      </c>
      <c r="H82" s="2">
        <f t="shared" si="11"/>
        <v>217.31</v>
      </c>
      <c r="I82" s="2">
        <f>SUMIFS(land_water_area_P6!C:C,land_water_area_P6!A:A,F:F,land_water_area_P6!B:B,CONCATENATE("N",RIGHT(E:E,5)))</f>
        <v>24091.46686</v>
      </c>
      <c r="J82" s="2">
        <f>SUMIFS(land_water_area_P6!C:C,land_water_area_P6!A:A,F:F,land_water_area_P6!B:B,CONCATENATE("H",RIGHT(E:E,5)))</f>
        <v>0</v>
      </c>
      <c r="K82" s="2">
        <f>SUMIFS(land_water_area_P6!C:C,land_water_area_P6!A:A,F:F,land_water_area_P6!B:B,CONCATENATE("L",RIGHT(E:E,5)))</f>
        <v>0</v>
      </c>
      <c r="L82" t="str">
        <f t="shared" si="12"/>
        <v/>
      </c>
      <c r="M82" t="str">
        <f t="shared" si="13"/>
        <v/>
      </c>
      <c r="N82" t="str">
        <f t="shared" si="14"/>
        <v/>
      </c>
      <c r="O82" t="str">
        <f t="shared" si="15"/>
        <v/>
      </c>
    </row>
    <row r="83" spans="1:15" x14ac:dyDescent="0.25">
      <c r="A83" t="s">
        <v>17</v>
      </c>
      <c r="B83" t="s">
        <v>14</v>
      </c>
      <c r="C83">
        <v>1243.0999999999999</v>
      </c>
      <c r="E83" t="s">
        <v>471</v>
      </c>
      <c r="F83" t="s">
        <v>302</v>
      </c>
      <c r="G83" s="2" t="str">
        <f t="shared" si="10"/>
        <v>F51013PL7_4964_0000</v>
      </c>
      <c r="H83" s="2">
        <f t="shared" si="11"/>
        <v>221.62</v>
      </c>
      <c r="I83" s="2">
        <f>SUMIFS(land_water_area_P6!C:C,land_water_area_P6!A:A,F:F,land_water_area_P6!B:B,CONCATENATE("N",RIGHT(E:E,5)))</f>
        <v>477.74207430000001</v>
      </c>
      <c r="J83" s="2">
        <f>SUMIFS(land_water_area_P6!C:C,land_water_area_P6!A:A,F:F,land_water_area_P6!B:B,CONCATENATE("H",RIGHT(E:E,5)))</f>
        <v>0</v>
      </c>
      <c r="K83" s="2">
        <f>SUMIFS(land_water_area_P6!C:C,land_water_area_P6!A:A,F:F,land_water_area_P6!B:B,CONCATENATE("L",RIGHT(E:E,5)))</f>
        <v>0</v>
      </c>
      <c r="L83" t="str">
        <f t="shared" si="12"/>
        <v/>
      </c>
      <c r="M83" t="str">
        <f t="shared" si="13"/>
        <v/>
      </c>
      <c r="N83" t="str">
        <f t="shared" si="14"/>
        <v/>
      </c>
      <c r="O83" t="str">
        <f t="shared" si="15"/>
        <v/>
      </c>
    </row>
    <row r="84" spans="1:15" x14ac:dyDescent="0.25">
      <c r="A84" t="s">
        <v>17</v>
      </c>
      <c r="B84" t="s">
        <v>275</v>
      </c>
      <c r="C84">
        <v>10732.42</v>
      </c>
      <c r="E84" t="s">
        <v>489</v>
      </c>
      <c r="F84" t="s">
        <v>304</v>
      </c>
      <c r="G84" s="2" t="str">
        <f t="shared" si="10"/>
        <v>F51193RL5_6070_0000</v>
      </c>
      <c r="H84" s="2">
        <f t="shared" si="11"/>
        <v>225.01</v>
      </c>
      <c r="I84" s="2">
        <f>SUMIFS(land_water_area_P6!C:C,land_water_area_P6!A:A,F:F,land_water_area_P6!B:B,CONCATENATE("N",RIGHT(E:E,5)))</f>
        <v>7663.1631699999998</v>
      </c>
      <c r="J84" s="2">
        <f>SUMIFS(land_water_area_P6!C:C,land_water_area_P6!A:A,F:F,land_water_area_P6!B:B,CONCATENATE("H",RIGHT(E:E,5)))</f>
        <v>0</v>
      </c>
      <c r="K84" s="2">
        <f>SUMIFS(land_water_area_P6!C:C,land_water_area_P6!A:A,F:F,land_water_area_P6!B:B,CONCATENATE("L",RIGHT(E:E,5)))</f>
        <v>0</v>
      </c>
      <c r="L84" t="str">
        <f t="shared" si="12"/>
        <v/>
      </c>
      <c r="M84" t="str">
        <f t="shared" si="13"/>
        <v/>
      </c>
      <c r="N84" t="str">
        <f t="shared" si="14"/>
        <v/>
      </c>
      <c r="O84" t="str">
        <f t="shared" si="15"/>
        <v/>
      </c>
    </row>
    <row r="85" spans="1:15" x14ac:dyDescent="0.25">
      <c r="A85" t="s">
        <v>144</v>
      </c>
      <c r="B85" t="s">
        <v>141</v>
      </c>
      <c r="C85">
        <v>7489.34</v>
      </c>
      <c r="E85" t="s">
        <v>456</v>
      </c>
      <c r="F85" t="s">
        <v>127</v>
      </c>
      <c r="G85" s="2" t="str">
        <f t="shared" si="10"/>
        <v>F24017PL0_5580_0000</v>
      </c>
      <c r="H85" s="2">
        <f t="shared" si="11"/>
        <v>226.88</v>
      </c>
      <c r="I85" s="2">
        <f>SUMIFS(land_water_area_P6!C:C,land_water_area_P6!A:A,F:F,land_water_area_P6!B:B,CONCATENATE("N",RIGHT(E:E,5)))</f>
        <v>13299.47257</v>
      </c>
      <c r="J85" s="2">
        <f>SUMIFS(land_water_area_P6!C:C,land_water_area_P6!A:A,F:F,land_water_area_P6!B:B,CONCATENATE("H",RIGHT(E:E,5)))</f>
        <v>0</v>
      </c>
      <c r="K85" s="2">
        <f>SUMIFS(land_water_area_P6!C:C,land_water_area_P6!A:A,F:F,land_water_area_P6!B:B,CONCATENATE("L",RIGHT(E:E,5)))</f>
        <v>0</v>
      </c>
      <c r="L85" t="str">
        <f t="shared" si="12"/>
        <v/>
      </c>
      <c r="M85" t="str">
        <f t="shared" si="13"/>
        <v/>
      </c>
      <c r="N85" t="str">
        <f t="shared" si="14"/>
        <v/>
      </c>
      <c r="O85" t="str">
        <f t="shared" si="15"/>
        <v/>
      </c>
    </row>
    <row r="86" spans="1:15" x14ac:dyDescent="0.25">
      <c r="A86" t="s">
        <v>144</v>
      </c>
      <c r="B86" t="s">
        <v>275</v>
      </c>
      <c r="C86">
        <v>5899.49</v>
      </c>
      <c r="E86" t="s">
        <v>490</v>
      </c>
      <c r="F86" t="s">
        <v>409</v>
      </c>
      <c r="G86" s="2" t="str">
        <f t="shared" si="10"/>
        <v>F51199YL0_6929_0000</v>
      </c>
      <c r="H86" s="2">
        <f t="shared" si="11"/>
        <v>228.6</v>
      </c>
      <c r="I86" s="2">
        <f>SUMIFS(land_water_area_P6!C:C,land_water_area_P6!A:A,F:F,land_water_area_P6!B:B,CONCATENATE("N",RIGHT(E:E,5)))</f>
        <v>229.42100060000001</v>
      </c>
      <c r="J86" s="2">
        <f>SUMIFS(land_water_area_P6!C:C,land_water_area_P6!A:A,F:F,land_water_area_P6!B:B,CONCATENATE("H",RIGHT(E:E,5)))</f>
        <v>0</v>
      </c>
      <c r="K86" s="2">
        <f>SUMIFS(land_water_area_P6!C:C,land_water_area_P6!A:A,F:F,land_water_area_P6!B:B,CONCATENATE("L",RIGHT(E:E,5)))</f>
        <v>0</v>
      </c>
      <c r="L86" t="str">
        <f t="shared" si="12"/>
        <v/>
      </c>
      <c r="M86" t="str">
        <f t="shared" si="13"/>
        <v/>
      </c>
      <c r="N86" t="str">
        <f t="shared" si="14"/>
        <v/>
      </c>
      <c r="O86" t="str">
        <f t="shared" si="15"/>
        <v/>
      </c>
    </row>
    <row r="87" spans="1:15" x14ac:dyDescent="0.25">
      <c r="A87" t="s">
        <v>18</v>
      </c>
      <c r="B87" t="s">
        <v>14</v>
      </c>
      <c r="C87">
        <v>24525.05</v>
      </c>
      <c r="E87" t="s">
        <v>497</v>
      </c>
      <c r="F87" t="s">
        <v>498</v>
      </c>
      <c r="G87" s="2" t="str">
        <f t="shared" si="10"/>
        <v>F51710JB0_7394_0000</v>
      </c>
      <c r="H87" s="2">
        <f t="shared" si="11"/>
        <v>238.46</v>
      </c>
      <c r="I87" s="2">
        <f>SUMIFS(land_water_area_P6!C:C,land_water_area_P6!A:A,F:F,land_water_area_P6!B:B,CONCATENATE("N",RIGHT(E:E,5)))</f>
        <v>239.2229978</v>
      </c>
      <c r="J87" s="2">
        <f>SUMIFS(land_water_area_P6!C:C,land_water_area_P6!A:A,F:F,land_water_area_P6!B:B,CONCATENATE("H",RIGHT(E:E,5)))</f>
        <v>0</v>
      </c>
      <c r="K87" s="2">
        <f>SUMIFS(land_water_area_P6!C:C,land_water_area_P6!A:A,F:F,land_water_area_P6!B:B,CONCATENATE("L",RIGHT(E:E,5)))</f>
        <v>0</v>
      </c>
      <c r="L87" t="str">
        <f t="shared" si="12"/>
        <v/>
      </c>
      <c r="M87" t="str">
        <f t="shared" si="13"/>
        <v/>
      </c>
      <c r="N87" t="str">
        <f t="shared" si="14"/>
        <v/>
      </c>
      <c r="O87" t="str">
        <f t="shared" si="15"/>
        <v/>
      </c>
    </row>
    <row r="88" spans="1:15" x14ac:dyDescent="0.25">
      <c r="A88" t="s">
        <v>19</v>
      </c>
      <c r="B88" t="s">
        <v>14</v>
      </c>
      <c r="C88">
        <v>40618.22</v>
      </c>
      <c r="E88" t="s">
        <v>475</v>
      </c>
      <c r="F88" t="s">
        <v>322</v>
      </c>
      <c r="G88" s="2" t="str">
        <f t="shared" si="10"/>
        <v>F51057RL5_6320_0000</v>
      </c>
      <c r="H88" s="2">
        <f t="shared" si="11"/>
        <v>238.6</v>
      </c>
      <c r="I88" s="2">
        <f>SUMIFS(land_water_area_P6!C:C,land_water_area_P6!A:A,F:F,land_water_area_P6!B:B,CONCATENATE("N",RIGHT(E:E,5)))</f>
        <v>16384.645059999999</v>
      </c>
      <c r="J88" s="2">
        <f>SUMIFS(land_water_area_P6!C:C,land_water_area_P6!A:A,F:F,land_water_area_P6!B:B,CONCATENATE("H",RIGHT(E:E,5)))</f>
        <v>0</v>
      </c>
      <c r="K88" s="2">
        <f>SUMIFS(land_water_area_P6!C:C,land_water_area_P6!A:A,F:F,land_water_area_P6!B:B,CONCATENATE("L",RIGHT(E:E,5)))</f>
        <v>0</v>
      </c>
      <c r="L88" t="str">
        <f t="shared" si="12"/>
        <v/>
      </c>
      <c r="M88" t="str">
        <f t="shared" si="13"/>
        <v/>
      </c>
      <c r="N88" t="str">
        <f t="shared" si="14"/>
        <v/>
      </c>
      <c r="O88" t="str">
        <f t="shared" si="15"/>
        <v/>
      </c>
    </row>
    <row r="89" spans="1:15" x14ac:dyDescent="0.25">
      <c r="A89" t="s">
        <v>20</v>
      </c>
      <c r="B89" t="s">
        <v>14</v>
      </c>
      <c r="C89">
        <v>76414.34</v>
      </c>
      <c r="E89" t="s">
        <v>457</v>
      </c>
      <c r="F89" t="s">
        <v>146</v>
      </c>
      <c r="G89" s="2" t="str">
        <f t="shared" si="10"/>
        <v>F24019EL0_5151_0000</v>
      </c>
      <c r="H89" s="2">
        <f t="shared" si="11"/>
        <v>258.26</v>
      </c>
      <c r="I89" s="2">
        <f>SUMIFS(land_water_area_P6!C:C,land_water_area_P6!A:A,F:F,land_water_area_P6!B:B,CONCATENATE("N",RIGHT(E:E,5)))</f>
        <v>47151.816989999999</v>
      </c>
      <c r="J89" s="2">
        <f>SUMIFS(land_water_area_P6!C:C,land_water_area_P6!A:A,F:F,land_water_area_P6!B:B,CONCATENATE("H",RIGHT(E:E,5)))</f>
        <v>0</v>
      </c>
      <c r="K89" s="2">
        <f>SUMIFS(land_water_area_P6!C:C,land_water_area_P6!A:A,F:F,land_water_area_P6!B:B,CONCATENATE("L",RIGHT(E:E,5)))</f>
        <v>0</v>
      </c>
      <c r="L89" t="str">
        <f t="shared" si="12"/>
        <v/>
      </c>
      <c r="M89" t="str">
        <f t="shared" si="13"/>
        <v/>
      </c>
      <c r="N89" t="str">
        <f t="shared" si="14"/>
        <v/>
      </c>
      <c r="O89" t="str">
        <f t="shared" si="15"/>
        <v/>
      </c>
    </row>
    <row r="90" spans="1:15" x14ac:dyDescent="0.25">
      <c r="A90" t="s">
        <v>20</v>
      </c>
      <c r="B90" t="s">
        <v>275</v>
      </c>
      <c r="C90">
        <v>1742.61</v>
      </c>
      <c r="E90" t="s">
        <v>454</v>
      </c>
      <c r="F90" t="s">
        <v>78</v>
      </c>
      <c r="G90" s="2" t="str">
        <f t="shared" si="10"/>
        <v>F24009XL0_4954_0000</v>
      </c>
      <c r="H90" s="2">
        <f t="shared" si="11"/>
        <v>269.08</v>
      </c>
      <c r="I90" s="2">
        <f>SUMIFS(land_water_area_P6!C:C,land_water_area_P6!A:A,F:F,land_water_area_P6!B:B,CONCATENATE("N",RIGHT(E:E,5)))</f>
        <v>6251.1829209999996</v>
      </c>
      <c r="J90" s="2">
        <f>SUMIFS(land_water_area_P6!C:C,land_water_area_P6!A:A,F:F,land_water_area_P6!B:B,CONCATENATE("H",RIGHT(E:E,5)))</f>
        <v>0</v>
      </c>
      <c r="K90" s="2">
        <f>SUMIFS(land_water_area_P6!C:C,land_water_area_P6!A:A,F:F,land_water_area_P6!B:B,CONCATENATE("L",RIGHT(E:E,5)))</f>
        <v>0</v>
      </c>
      <c r="L90" t="str">
        <f t="shared" si="12"/>
        <v/>
      </c>
      <c r="M90" t="str">
        <f t="shared" si="13"/>
        <v/>
      </c>
      <c r="N90" t="str">
        <f t="shared" si="14"/>
        <v/>
      </c>
      <c r="O90" t="str">
        <f t="shared" si="15"/>
        <v/>
      </c>
    </row>
    <row r="91" spans="1:15" x14ac:dyDescent="0.25">
      <c r="A91" t="s">
        <v>145</v>
      </c>
      <c r="B91" t="s">
        <v>141</v>
      </c>
      <c r="C91">
        <v>1959.47</v>
      </c>
      <c r="E91" t="s">
        <v>476</v>
      </c>
      <c r="F91" t="s">
        <v>331</v>
      </c>
      <c r="G91" s="2" t="str">
        <f t="shared" si="10"/>
        <v>F51059PL7_4982_0000</v>
      </c>
      <c r="H91" s="2">
        <f t="shared" si="11"/>
        <v>276.02</v>
      </c>
      <c r="I91" s="2">
        <f>SUMIFS(land_water_area_P6!C:C,land_water_area_P6!A:A,F:F,land_water_area_P6!B:B,CONCATENATE("N",RIGHT(E:E,5)))</f>
        <v>581.94809190000001</v>
      </c>
      <c r="J91" s="2">
        <f>SUMIFS(land_water_area_P6!C:C,land_water_area_P6!A:A,F:F,land_water_area_P6!B:B,CONCATENATE("H",RIGHT(E:E,5)))</f>
        <v>0</v>
      </c>
      <c r="K91" s="2">
        <f>SUMIFS(land_water_area_P6!C:C,land_water_area_P6!A:A,F:F,land_water_area_P6!B:B,CONCATENATE("L",RIGHT(E:E,5)))</f>
        <v>0</v>
      </c>
      <c r="L91" t="str">
        <f t="shared" si="12"/>
        <v/>
      </c>
      <c r="M91" t="str">
        <f t="shared" si="13"/>
        <v/>
      </c>
      <c r="N91" t="str">
        <f t="shared" si="14"/>
        <v/>
      </c>
      <c r="O91" t="str">
        <f t="shared" si="15"/>
        <v/>
      </c>
    </row>
    <row r="92" spans="1:15" x14ac:dyDescent="0.25">
      <c r="A92" t="s">
        <v>145</v>
      </c>
      <c r="B92" t="s">
        <v>457</v>
      </c>
      <c r="C92">
        <v>92.4</v>
      </c>
      <c r="E92" t="s">
        <v>482</v>
      </c>
      <c r="F92" t="s">
        <v>378</v>
      </c>
      <c r="G92" s="2" t="str">
        <f t="shared" si="10"/>
        <v>F51131DE0_7130_0000</v>
      </c>
      <c r="H92" s="2">
        <f t="shared" si="11"/>
        <v>284.89</v>
      </c>
      <c r="I92" s="2">
        <f>SUMIFS(land_water_area_P6!C:C,land_water_area_P6!A:A,F:F,land_water_area_P6!B:B,CONCATENATE("N",RIGHT(E:E,5)))</f>
        <v>16309.60181</v>
      </c>
      <c r="J92" s="2">
        <f>SUMIFS(land_water_area_P6!C:C,land_water_area_P6!A:A,F:F,land_water_area_P6!B:B,CONCATENATE("H",RIGHT(E:E,5)))</f>
        <v>0</v>
      </c>
      <c r="K92" s="2">
        <f>SUMIFS(land_water_area_P6!C:C,land_water_area_P6!A:A,F:F,land_water_area_P6!B:B,CONCATENATE("L",RIGHT(E:E,5)))</f>
        <v>0</v>
      </c>
      <c r="L92" t="str">
        <f t="shared" si="12"/>
        <v/>
      </c>
      <c r="M92" t="str">
        <f t="shared" si="13"/>
        <v/>
      </c>
      <c r="N92" t="str">
        <f t="shared" si="14"/>
        <v/>
      </c>
      <c r="O92" t="str">
        <f t="shared" si="15"/>
        <v/>
      </c>
    </row>
    <row r="93" spans="1:15" x14ac:dyDescent="0.25">
      <c r="A93" t="s">
        <v>278</v>
      </c>
      <c r="B93" t="s">
        <v>275</v>
      </c>
      <c r="C93">
        <v>15725.16</v>
      </c>
      <c r="E93" t="s">
        <v>451</v>
      </c>
      <c r="F93" t="s">
        <v>41</v>
      </c>
      <c r="G93" s="2" t="str">
        <f t="shared" si="10"/>
        <v>F24003WL0_4424_0000</v>
      </c>
      <c r="H93" s="2">
        <f t="shared" si="11"/>
        <v>285.02999999999997</v>
      </c>
      <c r="I93" s="2">
        <f>SUMIFS(land_water_area_P6!C:C,land_water_area_P6!A:A,F:F,land_water_area_P6!B:B,CONCATENATE("N",RIGHT(E:E,5)))</f>
        <v>5968.7100549999996</v>
      </c>
      <c r="J93" s="2">
        <f>SUMIFS(land_water_area_P6!C:C,land_water_area_P6!A:A,F:F,land_water_area_P6!B:B,CONCATENATE("H",RIGHT(E:E,5)))</f>
        <v>0</v>
      </c>
      <c r="K93" s="2">
        <f>SUMIFS(land_water_area_P6!C:C,land_water_area_P6!A:A,F:F,land_water_area_P6!B:B,CONCATENATE("L",RIGHT(E:E,5)))</f>
        <v>0</v>
      </c>
      <c r="L93" t="str">
        <f t="shared" si="12"/>
        <v/>
      </c>
      <c r="M93" t="str">
        <f t="shared" si="13"/>
        <v/>
      </c>
      <c r="N93" t="str">
        <f t="shared" si="14"/>
        <v/>
      </c>
      <c r="O93" t="str">
        <f t="shared" si="15"/>
        <v/>
      </c>
    </row>
    <row r="94" spans="1:15" x14ac:dyDescent="0.25">
      <c r="A94" t="s">
        <v>146</v>
      </c>
      <c r="B94" t="s">
        <v>141</v>
      </c>
      <c r="C94">
        <v>59920.03</v>
      </c>
      <c r="E94" t="s">
        <v>457</v>
      </c>
      <c r="F94" t="s">
        <v>151</v>
      </c>
      <c r="G94" s="2" t="str">
        <f t="shared" si="10"/>
        <v>F24019EL0_5283_0000</v>
      </c>
      <c r="H94" s="2">
        <f t="shared" si="11"/>
        <v>293.77</v>
      </c>
      <c r="I94" s="2">
        <f>SUMIFS(land_water_area_P6!C:C,land_water_area_P6!A:A,F:F,land_water_area_P6!B:B,CONCATENATE("N",RIGHT(E:E,5)))</f>
        <v>778.279314</v>
      </c>
      <c r="J94" s="2">
        <f>SUMIFS(land_water_area_P6!C:C,land_water_area_P6!A:A,F:F,land_water_area_P6!B:B,CONCATENATE("H",RIGHT(E:E,5)))</f>
        <v>0</v>
      </c>
      <c r="K94" s="2">
        <f>SUMIFS(land_water_area_P6!C:C,land_water_area_P6!A:A,F:F,land_water_area_P6!B:B,CONCATENATE("L",RIGHT(E:E,5)))</f>
        <v>0</v>
      </c>
      <c r="L94" t="str">
        <f t="shared" si="12"/>
        <v/>
      </c>
      <c r="M94" t="str">
        <f t="shared" si="13"/>
        <v/>
      </c>
      <c r="N94" t="str">
        <f t="shared" si="14"/>
        <v/>
      </c>
      <c r="O94" t="str">
        <f t="shared" si="15"/>
        <v/>
      </c>
    </row>
    <row r="95" spans="1:15" x14ac:dyDescent="0.25">
      <c r="A95" t="s">
        <v>146</v>
      </c>
      <c r="B95" t="s">
        <v>457</v>
      </c>
      <c r="C95">
        <v>258.26</v>
      </c>
      <c r="E95" t="s">
        <v>485</v>
      </c>
      <c r="F95" t="s">
        <v>321</v>
      </c>
      <c r="G95" s="2" t="str">
        <f t="shared" si="10"/>
        <v>F51159RL5_6072_0000</v>
      </c>
      <c r="H95" s="2">
        <f t="shared" si="11"/>
        <v>294.23</v>
      </c>
      <c r="I95" s="2">
        <f>SUMIFS(land_water_area_P6!C:C,land_water_area_P6!A:A,F:F,land_water_area_P6!B:B,CONCATENATE("N",RIGHT(E:E,5)))</f>
        <v>3522.8058080000001</v>
      </c>
      <c r="J95" s="2">
        <f>SUMIFS(land_water_area_P6!C:C,land_water_area_P6!A:A,F:F,land_water_area_P6!B:B,CONCATENATE("H",RIGHT(E:E,5)))</f>
        <v>0</v>
      </c>
      <c r="K95" s="2">
        <f>SUMIFS(land_water_area_P6!C:C,land_water_area_P6!A:A,F:F,land_water_area_P6!B:B,CONCATENATE("L",RIGHT(E:E,5)))</f>
        <v>0</v>
      </c>
      <c r="L95" t="str">
        <f t="shared" si="12"/>
        <v/>
      </c>
      <c r="M95" t="str">
        <f t="shared" si="13"/>
        <v/>
      </c>
      <c r="N95" t="str">
        <f t="shared" si="14"/>
        <v/>
      </c>
      <c r="O95" t="str">
        <f t="shared" si="15"/>
        <v/>
      </c>
    </row>
    <row r="96" spans="1:15" x14ac:dyDescent="0.25">
      <c r="A96" t="s">
        <v>147</v>
      </c>
      <c r="B96" t="s">
        <v>141</v>
      </c>
      <c r="C96">
        <v>1037.95</v>
      </c>
      <c r="E96" t="s">
        <v>465</v>
      </c>
      <c r="F96" t="s">
        <v>232</v>
      </c>
      <c r="G96" s="2" t="str">
        <f t="shared" si="10"/>
        <v>F24037PL0_5982_0000</v>
      </c>
      <c r="H96" s="2">
        <f t="shared" si="11"/>
        <v>295.68</v>
      </c>
      <c r="I96" s="2">
        <f>SUMIFS(land_water_area_P6!C:C,land_water_area_P6!A:A,F:F,land_water_area_P6!B:B,CONCATENATE("N",RIGHT(E:E,5)))</f>
        <v>11320.763580000001</v>
      </c>
      <c r="J96" s="2">
        <f>SUMIFS(land_water_area_P6!C:C,land_water_area_P6!A:A,F:F,land_water_area_P6!B:B,CONCATENATE("H",RIGHT(E:E,5)))</f>
        <v>0</v>
      </c>
      <c r="K96" s="2">
        <f>SUMIFS(land_water_area_P6!C:C,land_water_area_P6!A:A,F:F,land_water_area_P6!B:B,CONCATENATE("L",RIGHT(E:E,5)))</f>
        <v>0</v>
      </c>
      <c r="L96" t="str">
        <f t="shared" si="12"/>
        <v/>
      </c>
      <c r="M96" t="str">
        <f t="shared" si="13"/>
        <v/>
      </c>
      <c r="N96" t="str">
        <f t="shared" si="14"/>
        <v/>
      </c>
      <c r="O96" t="str">
        <f t="shared" si="15"/>
        <v/>
      </c>
    </row>
    <row r="97" spans="1:15" x14ac:dyDescent="0.25">
      <c r="A97" t="s">
        <v>282</v>
      </c>
      <c r="B97" t="s">
        <v>281</v>
      </c>
      <c r="C97">
        <v>20226.13</v>
      </c>
      <c r="E97" t="s">
        <v>471</v>
      </c>
      <c r="F97" t="s">
        <v>299</v>
      </c>
      <c r="G97" s="2" t="str">
        <f t="shared" si="10"/>
        <v>F51013PL7_4911_0000</v>
      </c>
      <c r="H97" s="2">
        <f t="shared" si="11"/>
        <v>302.06</v>
      </c>
      <c r="I97" s="2">
        <f>SUMIFS(land_water_area_P6!C:C,land_water_area_P6!A:A,F:F,land_water_area_P6!B:B,CONCATENATE("N",RIGHT(E:E,5)))</f>
        <v>4606.5229499999996</v>
      </c>
      <c r="J97" s="2">
        <f>SUMIFS(land_water_area_P6!C:C,land_water_area_P6!A:A,F:F,land_water_area_P6!B:B,CONCATENATE("H",RIGHT(E:E,5)))</f>
        <v>0</v>
      </c>
      <c r="K97" s="2">
        <f>SUMIFS(land_water_area_P6!C:C,land_water_area_P6!A:A,F:F,land_water_area_P6!B:B,CONCATENATE("L",RIGHT(E:E,5)))</f>
        <v>0</v>
      </c>
      <c r="L97" t="str">
        <f t="shared" si="12"/>
        <v/>
      </c>
      <c r="M97" t="str">
        <f t="shared" si="13"/>
        <v/>
      </c>
      <c r="N97" t="str">
        <f t="shared" si="14"/>
        <v/>
      </c>
      <c r="O97" t="str">
        <f t="shared" si="15"/>
        <v/>
      </c>
    </row>
    <row r="98" spans="1:15" x14ac:dyDescent="0.25">
      <c r="A98" t="s">
        <v>148</v>
      </c>
      <c r="B98" t="s">
        <v>141</v>
      </c>
      <c r="C98">
        <v>57570.64</v>
      </c>
      <c r="E98" t="s">
        <v>457</v>
      </c>
      <c r="F98" t="s">
        <v>152</v>
      </c>
      <c r="G98" s="2" t="str">
        <f t="shared" ref="G98:G129" si="16">CONCATENATE(E98,F98)</f>
        <v>F24019EL0_5284_0000</v>
      </c>
      <c r="H98" s="2">
        <f t="shared" ref="H98:H129" si="17">SUMIFS(C:C,A:A,F:F,B:B,E:E)</f>
        <v>322.31</v>
      </c>
      <c r="I98" s="2">
        <f>SUMIFS(land_water_area_P6!C:C,land_water_area_P6!A:A,F:F,land_water_area_P6!B:B,CONCATENATE("N",RIGHT(E:E,5)))</f>
        <v>1480.865982</v>
      </c>
      <c r="J98" s="2">
        <f>SUMIFS(land_water_area_P6!C:C,land_water_area_P6!A:A,F:F,land_water_area_P6!B:B,CONCATENATE("H",RIGHT(E:E,5)))</f>
        <v>0</v>
      </c>
      <c r="K98" s="2">
        <f>SUMIFS(land_water_area_P6!C:C,land_water_area_P6!A:A,F:F,land_water_area_P6!B:B,CONCATENATE("L",RIGHT(E:E,5)))</f>
        <v>0</v>
      </c>
      <c r="L98" t="str">
        <f t="shared" ref="L98:L129" si="18">IF(H98=0,1,"")</f>
        <v/>
      </c>
      <c r="M98" t="str">
        <f t="shared" ref="M98:M129" si="19">IF(I98=0,1,"")</f>
        <v/>
      </c>
      <c r="N98" t="str">
        <f t="shared" si="14"/>
        <v/>
      </c>
      <c r="O98" t="str">
        <f t="shared" si="15"/>
        <v/>
      </c>
    </row>
    <row r="99" spans="1:15" x14ac:dyDescent="0.25">
      <c r="A99" t="s">
        <v>148</v>
      </c>
      <c r="B99" t="s">
        <v>457</v>
      </c>
      <c r="C99">
        <v>20904.45</v>
      </c>
      <c r="E99" t="s">
        <v>489</v>
      </c>
      <c r="F99" t="s">
        <v>404</v>
      </c>
      <c r="G99" s="2" t="str">
        <f t="shared" si="16"/>
        <v>F51193PL0_6101_0000</v>
      </c>
      <c r="H99" s="2">
        <f t="shared" si="17"/>
        <v>323.08999999999997</v>
      </c>
      <c r="I99" s="2">
        <f>SUMIFS(land_water_area_P6!C:C,land_water_area_P6!A:A,F:F,land_water_area_P6!B:B,CONCATENATE("N",RIGHT(E:E,5)))</f>
        <v>5364.6271129999996</v>
      </c>
      <c r="J99" s="2">
        <f>SUMIFS(land_water_area_P6!C:C,land_water_area_P6!A:A,F:F,land_water_area_P6!B:B,CONCATENATE("H",RIGHT(E:E,5)))</f>
        <v>0</v>
      </c>
      <c r="K99" s="2">
        <f>SUMIFS(land_water_area_P6!C:C,land_water_area_P6!A:A,F:F,land_water_area_P6!B:B,CONCATENATE("L",RIGHT(E:E,5)))</f>
        <v>0</v>
      </c>
      <c r="L99" t="str">
        <f t="shared" si="18"/>
        <v/>
      </c>
      <c r="M99" t="str">
        <f t="shared" si="19"/>
        <v/>
      </c>
      <c r="N99" t="str">
        <f t="shared" si="14"/>
        <v/>
      </c>
      <c r="O99" t="str">
        <f t="shared" si="15"/>
        <v/>
      </c>
    </row>
    <row r="100" spans="1:15" x14ac:dyDescent="0.25">
      <c r="A100" t="s">
        <v>149</v>
      </c>
      <c r="B100" t="s">
        <v>141</v>
      </c>
      <c r="C100">
        <v>17274.39</v>
      </c>
      <c r="E100" t="s">
        <v>452</v>
      </c>
      <c r="F100" t="s">
        <v>68</v>
      </c>
      <c r="G100" s="2" t="str">
        <f t="shared" si="16"/>
        <v>F24005WU0_3541_0000</v>
      </c>
      <c r="H100" s="2">
        <f t="shared" si="17"/>
        <v>349.99</v>
      </c>
      <c r="I100" s="2">
        <f>SUMIFS(land_water_area_P6!C:C,land_water_area_P6!A:A,F:F,land_water_area_P6!B:B,CONCATENATE("N",RIGHT(E:E,5)))</f>
        <v>1134.4767770000001</v>
      </c>
      <c r="J100" s="2">
        <f>SUMIFS(land_water_area_P6!C:C,land_water_area_P6!A:A,F:F,land_water_area_P6!B:B,CONCATENATE("H",RIGHT(E:E,5)))</f>
        <v>0</v>
      </c>
      <c r="K100" s="2">
        <f>SUMIFS(land_water_area_P6!C:C,land_water_area_P6!A:A,F:F,land_water_area_P6!B:B,CONCATENATE("L",RIGHT(E:E,5)))</f>
        <v>0</v>
      </c>
      <c r="L100" t="str">
        <f t="shared" si="18"/>
        <v/>
      </c>
      <c r="M100" t="str">
        <f t="shared" si="19"/>
        <v/>
      </c>
      <c r="N100" t="str">
        <f t="shared" si="14"/>
        <v/>
      </c>
      <c r="O100" t="str">
        <f t="shared" si="15"/>
        <v/>
      </c>
    </row>
    <row r="101" spans="1:15" x14ac:dyDescent="0.25">
      <c r="A101" t="s">
        <v>150</v>
      </c>
      <c r="B101" t="s">
        <v>141</v>
      </c>
      <c r="C101">
        <v>3490.59</v>
      </c>
      <c r="E101" t="s">
        <v>455</v>
      </c>
      <c r="F101" t="s">
        <v>103</v>
      </c>
      <c r="G101" s="2" t="str">
        <f t="shared" si="16"/>
        <v>F24015EU0_3130_0000</v>
      </c>
      <c r="H101" s="2">
        <f t="shared" si="17"/>
        <v>352.2</v>
      </c>
      <c r="I101" s="2">
        <f>SUMIFS(land_water_area_P6!C:C,land_water_area_P6!A:A,F:F,land_water_area_P6!B:B,CONCATENATE("N",RIGHT(E:E,5)))</f>
        <v>5459.3575600000004</v>
      </c>
      <c r="J101" s="2">
        <f>SUMIFS(land_water_area_P6!C:C,land_water_area_P6!A:A,F:F,land_water_area_P6!B:B,CONCATENATE("H",RIGHT(E:E,5)))</f>
        <v>0</v>
      </c>
      <c r="K101" s="2">
        <f>SUMIFS(land_water_area_P6!C:C,land_water_area_P6!A:A,F:F,land_water_area_P6!B:B,CONCATENATE("L",RIGHT(E:E,5)))</f>
        <v>0</v>
      </c>
      <c r="L101" t="str">
        <f t="shared" si="18"/>
        <v/>
      </c>
      <c r="M101" t="str">
        <f t="shared" si="19"/>
        <v/>
      </c>
      <c r="N101" t="str">
        <f t="shared" si="14"/>
        <v/>
      </c>
      <c r="O101" t="str">
        <f t="shared" si="15"/>
        <v/>
      </c>
    </row>
    <row r="102" spans="1:15" x14ac:dyDescent="0.25">
      <c r="A102" t="s">
        <v>151</v>
      </c>
      <c r="B102" t="s">
        <v>141</v>
      </c>
      <c r="C102">
        <v>4760.57</v>
      </c>
      <c r="E102" t="s">
        <v>479</v>
      </c>
      <c r="F102" t="s">
        <v>336</v>
      </c>
      <c r="G102" s="2" t="str">
        <f t="shared" si="16"/>
        <v>F51095YL0_6930_0000</v>
      </c>
      <c r="H102" s="2">
        <f t="shared" si="17"/>
        <v>364</v>
      </c>
      <c r="I102" s="2">
        <f>SUMIFS(land_water_area_P6!C:C,land_water_area_P6!A:A,F:F,land_water_area_P6!B:B,CONCATENATE("N",RIGHT(E:E,5)))</f>
        <v>20193.714639999998</v>
      </c>
      <c r="J102" s="2">
        <f>SUMIFS(land_water_area_P6!C:C,land_water_area_P6!A:A,F:F,land_water_area_P6!B:B,CONCATENATE("H",RIGHT(E:E,5)))</f>
        <v>0</v>
      </c>
      <c r="K102" s="2">
        <f>SUMIFS(land_water_area_P6!C:C,land_water_area_P6!A:A,F:F,land_water_area_P6!B:B,CONCATENATE("L",RIGHT(E:E,5)))</f>
        <v>0</v>
      </c>
      <c r="L102" t="str">
        <f t="shared" si="18"/>
        <v/>
      </c>
      <c r="M102" t="str">
        <f t="shared" si="19"/>
        <v/>
      </c>
      <c r="N102" t="str">
        <f t="shared" si="14"/>
        <v/>
      </c>
      <c r="O102" t="str">
        <f t="shared" si="15"/>
        <v/>
      </c>
    </row>
    <row r="103" spans="1:15" x14ac:dyDescent="0.25">
      <c r="A103" t="s">
        <v>151</v>
      </c>
      <c r="B103" t="s">
        <v>457</v>
      </c>
      <c r="C103">
        <v>293.77</v>
      </c>
      <c r="E103" t="s">
        <v>456</v>
      </c>
      <c r="F103" t="s">
        <v>131</v>
      </c>
      <c r="G103" s="2" t="str">
        <f t="shared" si="16"/>
        <v>F24017PL0_5584_0000</v>
      </c>
      <c r="H103" s="2">
        <f t="shared" si="17"/>
        <v>377.55</v>
      </c>
      <c r="I103" s="2">
        <f>SUMIFS(land_water_area_P6!C:C,land_water_area_P6!A:A,F:F,land_water_area_P6!B:B,CONCATENATE("N",RIGHT(E:E,5)))</f>
        <v>12595.79868</v>
      </c>
      <c r="J103" s="2">
        <f>SUMIFS(land_water_area_P6!C:C,land_water_area_P6!A:A,F:F,land_water_area_P6!B:B,CONCATENATE("H",RIGHT(E:E,5)))</f>
        <v>0</v>
      </c>
      <c r="K103" s="2">
        <f>SUMIFS(land_water_area_P6!C:C,land_water_area_P6!A:A,F:F,land_water_area_P6!B:B,CONCATENATE("L",RIGHT(E:E,5)))</f>
        <v>0</v>
      </c>
      <c r="L103" t="str">
        <f t="shared" si="18"/>
        <v/>
      </c>
      <c r="M103" t="str">
        <f t="shared" si="19"/>
        <v/>
      </c>
      <c r="N103" t="str">
        <f t="shared" si="14"/>
        <v/>
      </c>
      <c r="O103" t="str">
        <f t="shared" si="15"/>
        <v/>
      </c>
    </row>
    <row r="104" spans="1:15" x14ac:dyDescent="0.25">
      <c r="A104" t="s">
        <v>152</v>
      </c>
      <c r="B104" t="s">
        <v>141</v>
      </c>
      <c r="C104">
        <v>6571.13</v>
      </c>
      <c r="E104" t="s">
        <v>484</v>
      </c>
      <c r="F104" t="s">
        <v>389</v>
      </c>
      <c r="G104" s="2" t="str">
        <f t="shared" si="16"/>
        <v>F51153PL0_5491_0000</v>
      </c>
      <c r="H104" s="2">
        <f t="shared" si="17"/>
        <v>388.66</v>
      </c>
      <c r="I104" s="2">
        <f>SUMIFS(land_water_area_P6!C:C,land_water_area_P6!A:A,F:F,land_water_area_P6!B:B,CONCATENATE("N",RIGHT(E:E,5)))</f>
        <v>16512.819169999999</v>
      </c>
      <c r="J104" s="2">
        <f>SUMIFS(land_water_area_P6!C:C,land_water_area_P6!A:A,F:F,land_water_area_P6!B:B,CONCATENATE("H",RIGHT(E:E,5)))</f>
        <v>0</v>
      </c>
      <c r="K104" s="2">
        <f>SUMIFS(land_water_area_P6!C:C,land_water_area_P6!A:A,F:F,land_water_area_P6!B:B,CONCATENATE("L",RIGHT(E:E,5)))</f>
        <v>0</v>
      </c>
      <c r="L104" t="str">
        <f t="shared" si="18"/>
        <v/>
      </c>
      <c r="M104" t="str">
        <f t="shared" si="19"/>
        <v/>
      </c>
      <c r="N104" t="str">
        <f t="shared" si="14"/>
        <v/>
      </c>
      <c r="O104" t="str">
        <f t="shared" si="15"/>
        <v/>
      </c>
    </row>
    <row r="105" spans="1:15" x14ac:dyDescent="0.25">
      <c r="A105" t="s">
        <v>152</v>
      </c>
      <c r="B105" t="s">
        <v>457</v>
      </c>
      <c r="C105">
        <v>322.31</v>
      </c>
      <c r="E105" t="s">
        <v>494</v>
      </c>
      <c r="F105" t="s">
        <v>424</v>
      </c>
      <c r="G105" s="2" t="str">
        <f t="shared" si="16"/>
        <v>F51650JB0_7580_0000</v>
      </c>
      <c r="H105" s="2">
        <f t="shared" si="17"/>
        <v>401.61</v>
      </c>
      <c r="I105" s="2">
        <f>SUMIFS(land_water_area_P6!C:C,land_water_area_P6!A:A,F:F,land_water_area_P6!B:B,CONCATENATE("N",RIGHT(E:E,5)))</f>
        <v>7182.2020270000003</v>
      </c>
      <c r="J105" s="2">
        <f>SUMIFS(land_water_area_P6!C:C,land_water_area_P6!A:A,F:F,land_water_area_P6!B:B,CONCATENATE("H",RIGHT(E:E,5)))</f>
        <v>0</v>
      </c>
      <c r="K105" s="2">
        <f>SUMIFS(land_water_area_P6!C:C,land_water_area_P6!A:A,F:F,land_water_area_P6!B:B,CONCATENATE("L",RIGHT(E:E,5)))</f>
        <v>0</v>
      </c>
      <c r="L105" t="str">
        <f t="shared" si="18"/>
        <v/>
      </c>
      <c r="M105" t="str">
        <f t="shared" si="19"/>
        <v/>
      </c>
      <c r="N105" t="str">
        <f t="shared" si="14"/>
        <v/>
      </c>
      <c r="O105" t="str">
        <f t="shared" si="15"/>
        <v/>
      </c>
    </row>
    <row r="106" spans="1:15" x14ac:dyDescent="0.25">
      <c r="A106" t="s">
        <v>153</v>
      </c>
      <c r="B106" t="s">
        <v>141</v>
      </c>
      <c r="C106">
        <v>852.15</v>
      </c>
      <c r="E106" t="s">
        <v>463</v>
      </c>
      <c r="F106" t="s">
        <v>203</v>
      </c>
      <c r="G106" s="2" t="str">
        <f t="shared" si="16"/>
        <v>F24033PL7_4980_0000</v>
      </c>
      <c r="H106" s="2">
        <f t="shared" si="17"/>
        <v>402.12</v>
      </c>
      <c r="I106" s="2">
        <f>SUMIFS(land_water_area_P6!C:C,land_water_area_P6!A:A,F:F,land_water_area_P6!B:B,CONCATENATE("N",RIGHT(E:E,5)))</f>
        <v>5876.8768810000001</v>
      </c>
      <c r="J106" s="2">
        <f>SUMIFS(land_water_area_P6!C:C,land_water_area_P6!A:A,F:F,land_water_area_P6!B:B,CONCATENATE("H",RIGHT(E:E,5)))</f>
        <v>0</v>
      </c>
      <c r="K106" s="2">
        <f>SUMIFS(land_water_area_P6!C:C,land_water_area_P6!A:A,F:F,land_water_area_P6!B:B,CONCATENATE("L",RIGHT(E:E,5)))</f>
        <v>0</v>
      </c>
      <c r="L106" t="str">
        <f t="shared" si="18"/>
        <v/>
      </c>
      <c r="M106" t="str">
        <f t="shared" si="19"/>
        <v/>
      </c>
      <c r="N106" t="str">
        <f t="shared" si="14"/>
        <v/>
      </c>
      <c r="O106" t="str">
        <f t="shared" si="15"/>
        <v/>
      </c>
    </row>
    <row r="107" spans="1:15" x14ac:dyDescent="0.25">
      <c r="A107" t="s">
        <v>563</v>
      </c>
      <c r="B107" t="s">
        <v>14</v>
      </c>
      <c r="C107">
        <v>1359.14</v>
      </c>
      <c r="E107" t="s">
        <v>501</v>
      </c>
      <c r="F107" t="s">
        <v>344</v>
      </c>
      <c r="G107" s="2" t="str">
        <f t="shared" si="16"/>
        <v>F51740JB0_7390_0000</v>
      </c>
      <c r="H107" s="2">
        <f t="shared" si="17"/>
        <v>423.44</v>
      </c>
      <c r="I107" s="2">
        <f>SUMIFS(land_water_area_P6!C:C,land_water_area_P6!A:A,F:F,land_water_area_P6!B:B,CONCATENATE("N",RIGHT(E:E,5)))</f>
        <v>1537.9919709999999</v>
      </c>
      <c r="J107" s="2">
        <f>SUMIFS(land_water_area_P6!C:C,land_water_area_P6!A:A,F:F,land_water_area_P6!B:B,CONCATENATE("H",RIGHT(E:E,5)))</f>
        <v>0</v>
      </c>
      <c r="K107" s="2">
        <f>SUMIFS(land_water_area_P6!C:C,land_water_area_P6!A:A,F:F,land_water_area_P6!B:B,CONCATENATE("L",RIGHT(E:E,5)))</f>
        <v>0</v>
      </c>
      <c r="L107" t="str">
        <f t="shared" si="18"/>
        <v/>
      </c>
      <c r="M107" t="str">
        <f t="shared" si="19"/>
        <v/>
      </c>
      <c r="N107" t="str">
        <f t="shared" si="14"/>
        <v/>
      </c>
      <c r="O107" t="str">
        <f t="shared" si="15"/>
        <v/>
      </c>
    </row>
    <row r="108" spans="1:15" x14ac:dyDescent="0.25">
      <c r="A108" t="s">
        <v>563</v>
      </c>
      <c r="B108" t="s">
        <v>275</v>
      </c>
      <c r="C108">
        <v>23255.97</v>
      </c>
      <c r="E108" t="s">
        <v>488</v>
      </c>
      <c r="F108" t="s">
        <v>346</v>
      </c>
      <c r="G108" s="2" t="str">
        <f t="shared" si="16"/>
        <v>F51181JB0_7072_0000</v>
      </c>
      <c r="H108" s="2">
        <f t="shared" si="17"/>
        <v>451.3</v>
      </c>
      <c r="I108" s="2">
        <f>SUMIFS(land_water_area_P6!C:C,land_water_area_P6!A:A,F:F,land_water_area_P6!B:B,CONCATENATE("N",RIGHT(E:E,5)))</f>
        <v>33684.302839999997</v>
      </c>
      <c r="J108" s="2">
        <f>SUMIFS(land_water_area_P6!C:C,land_water_area_P6!A:A,F:F,land_water_area_P6!B:B,CONCATENATE("H",RIGHT(E:E,5)))</f>
        <v>0</v>
      </c>
      <c r="K108" s="2">
        <f>SUMIFS(land_water_area_P6!C:C,land_water_area_P6!A:A,F:F,land_water_area_P6!B:B,CONCATENATE("L",RIGHT(E:E,5)))</f>
        <v>0</v>
      </c>
      <c r="L108" t="str">
        <f t="shared" si="18"/>
        <v/>
      </c>
      <c r="M108" t="str">
        <f t="shared" si="19"/>
        <v/>
      </c>
      <c r="N108" t="str">
        <f t="shared" si="14"/>
        <v/>
      </c>
      <c r="O108" t="str">
        <f t="shared" si="15"/>
        <v/>
      </c>
    </row>
    <row r="109" spans="1:15" x14ac:dyDescent="0.25">
      <c r="A109" t="s">
        <v>154</v>
      </c>
      <c r="B109" t="s">
        <v>141</v>
      </c>
      <c r="C109">
        <v>12335.94</v>
      </c>
      <c r="E109" t="s">
        <v>485</v>
      </c>
      <c r="F109" t="s">
        <v>318</v>
      </c>
      <c r="G109" s="2" t="str">
        <f t="shared" si="16"/>
        <v>F51159RL0_6500_0000</v>
      </c>
      <c r="H109" s="2">
        <f t="shared" si="17"/>
        <v>460.93</v>
      </c>
      <c r="I109" s="2">
        <f>SUMIFS(land_water_area_P6!C:C,land_water_area_P6!A:A,F:F,land_water_area_P6!B:B,CONCATENATE("N",RIGHT(E:E,5)))</f>
        <v>23132.2094</v>
      </c>
      <c r="J109" s="2">
        <f>SUMIFS(land_water_area_P6!C:C,land_water_area_P6!A:A,F:F,land_water_area_P6!B:B,CONCATENATE("H",RIGHT(E:E,5)))</f>
        <v>0</v>
      </c>
      <c r="K109" s="2">
        <f>SUMIFS(land_water_area_P6!C:C,land_water_area_P6!A:A,F:F,land_water_area_P6!B:B,CONCATENATE("L",RIGHT(E:E,5)))</f>
        <v>0</v>
      </c>
      <c r="L109" t="str">
        <f t="shared" si="18"/>
        <v/>
      </c>
      <c r="M109" t="str">
        <f t="shared" si="19"/>
        <v/>
      </c>
      <c r="N109" t="str">
        <f t="shared" si="14"/>
        <v/>
      </c>
      <c r="O109" t="str">
        <f t="shared" si="15"/>
        <v/>
      </c>
    </row>
    <row r="110" spans="1:15" x14ac:dyDescent="0.25">
      <c r="A110" t="s">
        <v>154</v>
      </c>
      <c r="B110" t="s">
        <v>457</v>
      </c>
      <c r="C110">
        <v>142.75</v>
      </c>
      <c r="E110" t="s">
        <v>480</v>
      </c>
      <c r="F110" t="s">
        <v>304</v>
      </c>
      <c r="G110" s="2" t="str">
        <f t="shared" si="16"/>
        <v>F51099RL5_6070_0000</v>
      </c>
      <c r="H110" s="2">
        <f t="shared" si="17"/>
        <v>467.05</v>
      </c>
      <c r="I110" s="2">
        <f>SUMIFS(land_water_area_P6!C:C,land_water_area_P6!A:A,F:F,land_water_area_P6!B:B,CONCATENATE("N",RIGHT(E:E,5)))</f>
        <v>41355.64632</v>
      </c>
      <c r="J110" s="2">
        <f>SUMIFS(land_water_area_P6!C:C,land_water_area_P6!A:A,F:F,land_water_area_P6!B:B,CONCATENATE("H",RIGHT(E:E,5)))</f>
        <v>0</v>
      </c>
      <c r="K110" s="2">
        <f>SUMIFS(land_water_area_P6!C:C,land_water_area_P6!A:A,F:F,land_water_area_P6!B:B,CONCATENATE("L",RIGHT(E:E,5)))</f>
        <v>0</v>
      </c>
      <c r="L110" t="str">
        <f t="shared" si="18"/>
        <v/>
      </c>
      <c r="M110" t="str">
        <f t="shared" si="19"/>
        <v/>
      </c>
      <c r="N110" t="str">
        <f t="shared" si="14"/>
        <v/>
      </c>
      <c r="O110" t="str">
        <f t="shared" si="15"/>
        <v/>
      </c>
    </row>
    <row r="111" spans="1:15" x14ac:dyDescent="0.25">
      <c r="A111" t="s">
        <v>279</v>
      </c>
      <c r="B111" t="s">
        <v>275</v>
      </c>
      <c r="C111">
        <v>38005.72</v>
      </c>
      <c r="E111" t="s">
        <v>458</v>
      </c>
      <c r="F111" t="s">
        <v>173</v>
      </c>
      <c r="G111" s="2" t="str">
        <f t="shared" si="16"/>
        <v>F24025WU0_3161_0000</v>
      </c>
      <c r="H111" s="2">
        <f t="shared" si="17"/>
        <v>482.29</v>
      </c>
      <c r="I111" s="2">
        <f>SUMIFS(land_water_area_P6!C:C,land_water_area_P6!A:A,F:F,land_water_area_P6!B:B,CONCATENATE("N",RIGHT(E:E,5)))</f>
        <v>15725.15517</v>
      </c>
      <c r="J111" s="2">
        <f>SUMIFS(land_water_area_P6!C:C,land_water_area_P6!A:A,F:F,land_water_area_P6!B:B,CONCATENATE("H",RIGHT(E:E,5)))</f>
        <v>0</v>
      </c>
      <c r="K111" s="2">
        <f>SUMIFS(land_water_area_P6!C:C,land_water_area_P6!A:A,F:F,land_water_area_P6!B:B,CONCATENATE("L",RIGHT(E:E,5)))</f>
        <v>0</v>
      </c>
      <c r="L111" t="str">
        <f t="shared" si="18"/>
        <v/>
      </c>
      <c r="M111" t="str">
        <f t="shared" si="19"/>
        <v/>
      </c>
      <c r="N111" t="str">
        <f t="shared" si="14"/>
        <v/>
      </c>
      <c r="O111" t="str">
        <f t="shared" si="15"/>
        <v/>
      </c>
    </row>
    <row r="112" spans="1:15" x14ac:dyDescent="0.25">
      <c r="A112" t="s">
        <v>279</v>
      </c>
      <c r="B112" t="s">
        <v>468</v>
      </c>
      <c r="C112">
        <v>10.24</v>
      </c>
      <c r="E112" t="s">
        <v>487</v>
      </c>
      <c r="F112" t="s">
        <v>399</v>
      </c>
      <c r="G112" s="2" t="str">
        <f t="shared" si="16"/>
        <v>F51179PL0_5850_0000</v>
      </c>
      <c r="H112" s="2">
        <f t="shared" si="17"/>
        <v>492.78</v>
      </c>
      <c r="I112" s="2">
        <f>SUMIFS(land_water_area_P6!C:C,land_water_area_P6!A:A,F:F,land_water_area_P6!B:B,CONCATENATE("N",RIGHT(E:E,5)))</f>
        <v>17977.08196</v>
      </c>
      <c r="J112" s="2">
        <f>SUMIFS(land_water_area_P6!C:C,land_water_area_P6!A:A,F:F,land_water_area_P6!B:B,CONCATENATE("H",RIGHT(E:E,5)))</f>
        <v>0</v>
      </c>
      <c r="K112" s="2">
        <f>SUMIFS(land_water_area_P6!C:C,land_water_area_P6!A:A,F:F,land_water_area_P6!B:B,CONCATENATE("L",RIGHT(E:E,5)))</f>
        <v>0</v>
      </c>
      <c r="L112" t="str">
        <f t="shared" si="18"/>
        <v/>
      </c>
      <c r="M112" t="str">
        <f t="shared" si="19"/>
        <v/>
      </c>
      <c r="N112" t="str">
        <f t="shared" si="14"/>
        <v/>
      </c>
      <c r="O112" t="str">
        <f t="shared" si="15"/>
        <v/>
      </c>
    </row>
    <row r="113" spans="1:15" x14ac:dyDescent="0.25">
      <c r="A113" t="s">
        <v>247</v>
      </c>
      <c r="B113" t="s">
        <v>246</v>
      </c>
      <c r="C113">
        <v>3689.66</v>
      </c>
      <c r="E113" t="s">
        <v>451</v>
      </c>
      <c r="F113" t="s">
        <v>37</v>
      </c>
      <c r="G113" s="2" t="str">
        <f t="shared" si="16"/>
        <v>F24003WL0_4420_0000</v>
      </c>
      <c r="H113" s="2">
        <f t="shared" si="17"/>
        <v>513.45000000000005</v>
      </c>
      <c r="I113" s="2">
        <f>SUMIFS(land_water_area_P6!C:C,land_water_area_P6!A:A,F:F,land_water_area_P6!B:B,CONCATENATE("N",RIGHT(E:E,5)))</f>
        <v>15407.0131</v>
      </c>
      <c r="J113" s="2">
        <f>SUMIFS(land_water_area_P6!C:C,land_water_area_P6!A:A,F:F,land_water_area_P6!B:B,CONCATENATE("H",RIGHT(E:E,5)))</f>
        <v>0</v>
      </c>
      <c r="K113" s="2">
        <f>SUMIFS(land_water_area_P6!C:C,land_water_area_P6!A:A,F:F,land_water_area_P6!B:B,CONCATENATE("L",RIGHT(E:E,5)))</f>
        <v>0</v>
      </c>
      <c r="L113" t="str">
        <f t="shared" si="18"/>
        <v/>
      </c>
      <c r="M113" t="str">
        <f t="shared" si="19"/>
        <v/>
      </c>
      <c r="N113" t="str">
        <f t="shared" si="14"/>
        <v/>
      </c>
      <c r="O113" t="str">
        <f t="shared" si="15"/>
        <v/>
      </c>
    </row>
    <row r="114" spans="1:15" x14ac:dyDescent="0.25">
      <c r="A114" t="s">
        <v>247</v>
      </c>
      <c r="B114" t="s">
        <v>275</v>
      </c>
      <c r="C114">
        <v>30931.67</v>
      </c>
      <c r="E114" t="s">
        <v>456</v>
      </c>
      <c r="F114" t="s">
        <v>124</v>
      </c>
      <c r="G114" s="2" t="str">
        <f t="shared" si="16"/>
        <v>F24017PL0_5392_0000</v>
      </c>
      <c r="H114" s="2">
        <f t="shared" si="17"/>
        <v>529.45000000000005</v>
      </c>
      <c r="I114" s="2">
        <f>SUMIFS(land_water_area_P6!C:C,land_water_area_P6!A:A,F:F,land_water_area_P6!B:B,CONCATENATE("N",RIGHT(E:E,5)))</f>
        <v>6685.8326459999998</v>
      </c>
      <c r="J114" s="2">
        <f>SUMIFS(land_water_area_P6!C:C,land_water_area_P6!A:A,F:F,land_water_area_P6!B:B,CONCATENATE("H",RIGHT(E:E,5)))</f>
        <v>0</v>
      </c>
      <c r="K114" s="2">
        <f>SUMIFS(land_water_area_P6!C:C,land_water_area_P6!A:A,F:F,land_water_area_P6!B:B,CONCATENATE("L",RIGHT(E:E,5)))</f>
        <v>0</v>
      </c>
      <c r="L114" t="str">
        <f t="shared" si="18"/>
        <v/>
      </c>
      <c r="M114" t="str">
        <f t="shared" si="19"/>
        <v/>
      </c>
      <c r="N114" t="str">
        <f t="shared" si="14"/>
        <v/>
      </c>
      <c r="O114" t="str">
        <f t="shared" si="15"/>
        <v/>
      </c>
    </row>
    <row r="115" spans="1:15" x14ac:dyDescent="0.25">
      <c r="A115" t="s">
        <v>248</v>
      </c>
      <c r="B115" t="s">
        <v>246</v>
      </c>
      <c r="C115">
        <v>12035.8</v>
      </c>
      <c r="E115" t="s">
        <v>465</v>
      </c>
      <c r="F115" t="s">
        <v>230</v>
      </c>
      <c r="G115" s="2" t="str">
        <f t="shared" si="16"/>
        <v>F24037PL0_5980_0000</v>
      </c>
      <c r="H115" s="2">
        <f t="shared" si="17"/>
        <v>537.4</v>
      </c>
      <c r="I115" s="2">
        <f>SUMIFS(land_water_area_P6!C:C,land_water_area_P6!A:A,F:F,land_water_area_P6!B:B,CONCATENATE("N",RIGHT(E:E,5)))</f>
        <v>6898.2632839999997</v>
      </c>
      <c r="J115" s="2">
        <f>SUMIFS(land_water_area_P6!C:C,land_water_area_P6!A:A,F:F,land_water_area_P6!B:B,CONCATENATE("H",RIGHT(E:E,5)))</f>
        <v>0</v>
      </c>
      <c r="K115" s="2">
        <f>SUMIFS(land_water_area_P6!C:C,land_water_area_P6!A:A,F:F,land_water_area_P6!B:B,CONCATENATE("L",RIGHT(E:E,5)))</f>
        <v>0</v>
      </c>
      <c r="L115" t="str">
        <f t="shared" si="18"/>
        <v/>
      </c>
      <c r="M115" t="str">
        <f t="shared" si="19"/>
        <v/>
      </c>
      <c r="N115" t="str">
        <f t="shared" si="14"/>
        <v/>
      </c>
      <c r="O115" t="str">
        <f t="shared" si="15"/>
        <v/>
      </c>
    </row>
    <row r="116" spans="1:15" x14ac:dyDescent="0.25">
      <c r="A116" t="s">
        <v>248</v>
      </c>
      <c r="B116" t="s">
        <v>275</v>
      </c>
      <c r="C116">
        <v>7854.88</v>
      </c>
      <c r="E116" t="s">
        <v>471</v>
      </c>
      <c r="F116" t="s">
        <v>301</v>
      </c>
      <c r="G116" s="2" t="str">
        <f t="shared" si="16"/>
        <v>F51013PL7_4962_0000</v>
      </c>
      <c r="H116" s="2">
        <f t="shared" si="17"/>
        <v>541.45000000000005</v>
      </c>
      <c r="I116" s="2">
        <f>SUMIFS(land_water_area_P6!C:C,land_water_area_P6!A:A,F:F,land_water_area_P6!B:B,CONCATENATE("N",RIGHT(E:E,5)))</f>
        <v>8328.3429099999994</v>
      </c>
      <c r="J116" s="2">
        <f>SUMIFS(land_water_area_P6!C:C,land_water_area_P6!A:A,F:F,land_water_area_P6!B:B,CONCATENATE("H",RIGHT(E:E,5)))</f>
        <v>0</v>
      </c>
      <c r="K116" s="2">
        <f>SUMIFS(land_water_area_P6!C:C,land_water_area_P6!A:A,F:F,land_water_area_P6!B:B,CONCATENATE("L",RIGHT(E:E,5)))</f>
        <v>0</v>
      </c>
      <c r="L116" t="str">
        <f t="shared" si="18"/>
        <v/>
      </c>
      <c r="M116" t="str">
        <f t="shared" si="19"/>
        <v/>
      </c>
      <c r="N116" t="str">
        <f t="shared" si="14"/>
        <v/>
      </c>
      <c r="O116" t="str">
        <f t="shared" si="15"/>
        <v/>
      </c>
    </row>
    <row r="117" spans="1:15" x14ac:dyDescent="0.25">
      <c r="A117" t="s">
        <v>249</v>
      </c>
      <c r="B117" t="s">
        <v>246</v>
      </c>
      <c r="C117">
        <v>19692.64</v>
      </c>
      <c r="E117" t="s">
        <v>462</v>
      </c>
      <c r="F117" t="s">
        <v>197</v>
      </c>
      <c r="G117" s="2" t="str">
        <f t="shared" si="16"/>
        <v>F24029EU0_4123_0000</v>
      </c>
      <c r="H117" s="2">
        <f t="shared" si="17"/>
        <v>607.12</v>
      </c>
      <c r="I117" s="2">
        <f>SUMIFS(land_water_area_P6!C:C,land_water_area_P6!A:A,F:F,land_water_area_P6!B:B,CONCATENATE("N",RIGHT(E:E,5)))</f>
        <v>532.74047519999999</v>
      </c>
      <c r="J117" s="2">
        <f>SUMIFS(land_water_area_P6!C:C,land_water_area_P6!A:A,F:F,land_water_area_P6!B:B,CONCATENATE("H",RIGHT(E:E,5)))</f>
        <v>0</v>
      </c>
      <c r="K117" s="2">
        <f>SUMIFS(land_water_area_P6!C:C,land_water_area_P6!A:A,F:F,land_water_area_P6!B:B,CONCATENATE("L",RIGHT(E:E,5)))</f>
        <v>0</v>
      </c>
      <c r="L117" t="str">
        <f t="shared" si="18"/>
        <v/>
      </c>
      <c r="M117" t="str">
        <f t="shared" si="19"/>
        <v/>
      </c>
      <c r="N117">
        <f t="shared" si="14"/>
        <v>1</v>
      </c>
      <c r="O117">
        <f t="shared" si="15"/>
        <v>1</v>
      </c>
    </row>
    <row r="118" spans="1:15" x14ac:dyDescent="0.25">
      <c r="A118" t="s">
        <v>280</v>
      </c>
      <c r="B118" t="s">
        <v>275</v>
      </c>
      <c r="C118">
        <v>288.77999999999997</v>
      </c>
      <c r="E118" t="s">
        <v>456</v>
      </c>
      <c r="F118" t="s">
        <v>122</v>
      </c>
      <c r="G118" s="2" t="str">
        <f t="shared" si="16"/>
        <v>F24017PL0_5390_0000</v>
      </c>
      <c r="H118" s="2">
        <f t="shared" si="17"/>
        <v>613.44000000000005</v>
      </c>
      <c r="I118" s="2">
        <f>SUMIFS(land_water_area_P6!C:C,land_water_area_P6!A:A,F:F,land_water_area_P6!B:B,CONCATENATE("N",RIGHT(E:E,5)))</f>
        <v>5721.355141</v>
      </c>
      <c r="J118" s="2">
        <f>SUMIFS(land_water_area_P6!C:C,land_water_area_P6!A:A,F:F,land_water_area_P6!B:B,CONCATENATE("H",RIGHT(E:E,5)))</f>
        <v>0</v>
      </c>
      <c r="K118" s="2">
        <f>SUMIFS(land_water_area_P6!C:C,land_water_area_P6!A:A,F:F,land_water_area_P6!B:B,CONCATENATE("L",RIGHT(E:E,5)))</f>
        <v>0</v>
      </c>
      <c r="L118" t="str">
        <f t="shared" si="18"/>
        <v/>
      </c>
      <c r="M118" t="str">
        <f t="shared" si="19"/>
        <v/>
      </c>
      <c r="N118" t="str">
        <f t="shared" si="14"/>
        <v/>
      </c>
      <c r="O118" t="str">
        <f t="shared" si="15"/>
        <v/>
      </c>
    </row>
    <row r="119" spans="1:15" x14ac:dyDescent="0.25">
      <c r="A119" t="s">
        <v>250</v>
      </c>
      <c r="B119" t="s">
        <v>246</v>
      </c>
      <c r="C119">
        <v>1773.39</v>
      </c>
      <c r="E119" t="s">
        <v>501</v>
      </c>
      <c r="F119" t="s">
        <v>438</v>
      </c>
      <c r="G119" s="2" t="str">
        <f t="shared" si="16"/>
        <v>F51740JB0_7395_0000</v>
      </c>
      <c r="H119" s="2">
        <f t="shared" si="17"/>
        <v>623.11</v>
      </c>
      <c r="I119" s="2">
        <f>SUMIFS(land_water_area_P6!C:C,land_water_area_P6!A:A,F:F,land_water_area_P6!B:B,CONCATENATE("N",RIGHT(E:E,5)))</f>
        <v>628.95199930000001</v>
      </c>
      <c r="J119" s="2">
        <f>SUMIFS(land_water_area_P6!C:C,land_water_area_P6!A:A,F:F,land_water_area_P6!B:B,CONCATENATE("H",RIGHT(E:E,5)))</f>
        <v>0</v>
      </c>
      <c r="K119" s="2">
        <f>SUMIFS(land_water_area_P6!C:C,land_water_area_P6!A:A,F:F,land_water_area_P6!B:B,CONCATENATE("L",RIGHT(E:E,5)))</f>
        <v>0</v>
      </c>
      <c r="L119" t="str">
        <f t="shared" si="18"/>
        <v/>
      </c>
      <c r="M119" t="str">
        <f t="shared" si="19"/>
        <v/>
      </c>
      <c r="N119" t="str">
        <f t="shared" si="14"/>
        <v/>
      </c>
      <c r="O119" t="str">
        <f t="shared" si="15"/>
        <v/>
      </c>
    </row>
    <row r="120" spans="1:15" x14ac:dyDescent="0.25">
      <c r="A120" t="s">
        <v>155</v>
      </c>
      <c r="B120" t="s">
        <v>141</v>
      </c>
      <c r="C120">
        <v>169.52</v>
      </c>
      <c r="E120" t="s">
        <v>473</v>
      </c>
      <c r="F120" t="s">
        <v>314</v>
      </c>
      <c r="G120" s="2" t="str">
        <f t="shared" si="16"/>
        <v>F51041JB0_7071_0000</v>
      </c>
      <c r="H120" s="2">
        <f t="shared" si="17"/>
        <v>627.61</v>
      </c>
      <c r="I120" s="2">
        <f>SUMIFS(land_water_area_P6!C:C,land_water_area_P6!A:A,F:F,land_water_area_P6!B:B,CONCATENATE("N",RIGHT(E:E,5)))</f>
        <v>57677.960919999998</v>
      </c>
      <c r="J120" s="2">
        <f>SUMIFS(land_water_area_P6!C:C,land_water_area_P6!A:A,F:F,land_water_area_P6!B:B,CONCATENATE("H",RIGHT(E:E,5)))</f>
        <v>0</v>
      </c>
      <c r="K120" s="2">
        <f>SUMIFS(land_water_area_P6!C:C,land_water_area_P6!A:A,F:F,land_water_area_P6!B:B,CONCATENATE("L",RIGHT(E:E,5)))</f>
        <v>0</v>
      </c>
      <c r="L120" t="str">
        <f t="shared" si="18"/>
        <v/>
      </c>
      <c r="M120" t="str">
        <f t="shared" si="19"/>
        <v/>
      </c>
      <c r="N120" t="str">
        <f t="shared" si="14"/>
        <v/>
      </c>
      <c r="O120" t="str">
        <f t="shared" si="15"/>
        <v/>
      </c>
    </row>
    <row r="121" spans="1:15" x14ac:dyDescent="0.25">
      <c r="A121" t="s">
        <v>156</v>
      </c>
      <c r="B121" t="s">
        <v>141</v>
      </c>
      <c r="C121">
        <v>209.84</v>
      </c>
      <c r="E121" t="s">
        <v>497</v>
      </c>
      <c r="F121" t="s">
        <v>432</v>
      </c>
      <c r="G121" s="2" t="str">
        <f t="shared" si="16"/>
        <v>F51710JB0_7396_0000</v>
      </c>
      <c r="H121" s="2">
        <f t="shared" si="17"/>
        <v>638.69000000000005</v>
      </c>
      <c r="I121" s="2">
        <f>SUMIFS(land_water_area_P6!C:C,land_water_area_P6!A:A,F:F,land_water_area_P6!B:B,CONCATENATE("N",RIGHT(E:E,5)))</f>
        <v>8545.7878999999994</v>
      </c>
      <c r="J121" s="2">
        <f>SUMIFS(land_water_area_P6!C:C,land_water_area_P6!A:A,F:F,land_water_area_P6!B:B,CONCATENATE("H",RIGHT(E:E,5)))</f>
        <v>0</v>
      </c>
      <c r="K121" s="2">
        <f>SUMIFS(land_water_area_P6!C:C,land_water_area_P6!A:A,F:F,land_water_area_P6!B:B,CONCATENATE("L",RIGHT(E:E,5)))</f>
        <v>0</v>
      </c>
      <c r="L121" t="str">
        <f t="shared" si="18"/>
        <v/>
      </c>
      <c r="M121" t="str">
        <f t="shared" si="19"/>
        <v/>
      </c>
      <c r="N121" t="str">
        <f t="shared" si="14"/>
        <v/>
      </c>
      <c r="O121" t="str">
        <f t="shared" si="15"/>
        <v/>
      </c>
    </row>
    <row r="122" spans="1:15" x14ac:dyDescent="0.25">
      <c r="A122" t="s">
        <v>156</v>
      </c>
      <c r="B122" t="s">
        <v>246</v>
      </c>
      <c r="C122">
        <v>5066.33</v>
      </c>
      <c r="E122" t="s">
        <v>457</v>
      </c>
      <c r="F122" t="s">
        <v>168</v>
      </c>
      <c r="G122" s="2" t="str">
        <f t="shared" si="16"/>
        <v>F24019EM0_5260_0000</v>
      </c>
      <c r="H122" s="2">
        <f t="shared" si="17"/>
        <v>649.65</v>
      </c>
      <c r="I122" s="2">
        <f>SUMIFS(land_water_area_P6!C:C,land_water_area_P6!A:A,F:F,land_water_area_P6!B:B,CONCATENATE("N",RIGHT(E:E,5)))</f>
        <v>6502.0938649999998</v>
      </c>
      <c r="J122" s="2">
        <f>SUMIFS(land_water_area_P6!C:C,land_water_area_P6!A:A,F:F,land_water_area_P6!B:B,CONCATENATE("H",RIGHT(E:E,5)))</f>
        <v>0</v>
      </c>
      <c r="K122" s="2">
        <f>SUMIFS(land_water_area_P6!C:C,land_water_area_P6!A:A,F:F,land_water_area_P6!B:B,CONCATENATE("L",RIGHT(E:E,5)))</f>
        <v>0</v>
      </c>
      <c r="L122" t="str">
        <f t="shared" si="18"/>
        <v/>
      </c>
      <c r="M122" t="str">
        <f t="shared" si="19"/>
        <v/>
      </c>
      <c r="N122" t="str">
        <f t="shared" si="14"/>
        <v/>
      </c>
      <c r="O122" t="str">
        <f t="shared" si="15"/>
        <v/>
      </c>
    </row>
    <row r="123" spans="1:15" x14ac:dyDescent="0.25">
      <c r="A123" t="s">
        <v>156</v>
      </c>
      <c r="B123" t="s">
        <v>289</v>
      </c>
      <c r="C123">
        <v>5.9</v>
      </c>
      <c r="E123" t="s">
        <v>487</v>
      </c>
      <c r="F123" t="s">
        <v>397</v>
      </c>
      <c r="G123" s="2" t="str">
        <f t="shared" si="16"/>
        <v>F51179PL0_5494_0000</v>
      </c>
      <c r="H123" s="2">
        <f t="shared" si="17"/>
        <v>652.02</v>
      </c>
      <c r="I123" s="2">
        <f>SUMIFS(land_water_area_P6!C:C,land_water_area_P6!A:A,F:F,land_water_area_P6!B:B,CONCATENATE("N",RIGHT(E:E,5)))</f>
        <v>1007.401009</v>
      </c>
      <c r="J123" s="2">
        <f>SUMIFS(land_water_area_P6!C:C,land_water_area_P6!A:A,F:F,land_water_area_P6!B:B,CONCATENATE("H",RIGHT(E:E,5)))</f>
        <v>0</v>
      </c>
      <c r="K123" s="2">
        <f>SUMIFS(land_water_area_P6!C:C,land_water_area_P6!A:A,F:F,land_water_area_P6!B:B,CONCATENATE("L",RIGHT(E:E,5)))</f>
        <v>0</v>
      </c>
      <c r="L123" t="str">
        <f t="shared" si="18"/>
        <v/>
      </c>
      <c r="M123" t="str">
        <f t="shared" si="19"/>
        <v/>
      </c>
      <c r="N123" t="str">
        <f t="shared" si="14"/>
        <v/>
      </c>
      <c r="O123" t="str">
        <f t="shared" si="15"/>
        <v/>
      </c>
    </row>
    <row r="124" spans="1:15" x14ac:dyDescent="0.25">
      <c r="A124" t="s">
        <v>156</v>
      </c>
      <c r="B124" t="s">
        <v>457</v>
      </c>
      <c r="C124">
        <v>4504.18</v>
      </c>
      <c r="E124" t="s">
        <v>456</v>
      </c>
      <c r="F124" t="s">
        <v>123</v>
      </c>
      <c r="G124" s="2" t="str">
        <f t="shared" si="16"/>
        <v>F24017PL0_5391_0000</v>
      </c>
      <c r="H124" s="2">
        <f t="shared" si="17"/>
        <v>669.12</v>
      </c>
      <c r="I124" s="2">
        <f>SUMIFS(land_water_area_P6!C:C,land_water_area_P6!A:A,F:F,land_water_area_P6!B:B,CONCATENATE("N",RIGHT(E:E,5)))</f>
        <v>6240.4714249999997</v>
      </c>
      <c r="J124" s="2">
        <f>SUMIFS(land_water_area_P6!C:C,land_water_area_P6!A:A,F:F,land_water_area_P6!B:B,CONCATENATE("H",RIGHT(E:E,5)))</f>
        <v>0</v>
      </c>
      <c r="K124" s="2">
        <f>SUMIFS(land_water_area_P6!C:C,land_water_area_P6!A:A,F:F,land_water_area_P6!B:B,CONCATENATE("L",RIGHT(E:E,5)))</f>
        <v>0</v>
      </c>
      <c r="L124" t="str">
        <f t="shared" si="18"/>
        <v/>
      </c>
      <c r="M124" t="str">
        <f t="shared" si="19"/>
        <v/>
      </c>
      <c r="N124" t="str">
        <f t="shared" si="14"/>
        <v/>
      </c>
      <c r="O124" t="str">
        <f t="shared" si="15"/>
        <v/>
      </c>
    </row>
    <row r="125" spans="1:15" x14ac:dyDescent="0.25">
      <c r="A125" t="s">
        <v>156</v>
      </c>
      <c r="B125" t="s">
        <v>466</v>
      </c>
      <c r="C125">
        <v>3466.16</v>
      </c>
      <c r="E125" t="s">
        <v>501</v>
      </c>
      <c r="F125" t="s">
        <v>417</v>
      </c>
      <c r="G125" s="2" t="str">
        <f t="shared" si="16"/>
        <v>F51740JB0_7382_0000</v>
      </c>
      <c r="H125" s="2">
        <f t="shared" si="17"/>
        <v>705.1</v>
      </c>
      <c r="I125" s="2">
        <f>SUMIFS(land_water_area_P6!C:C,land_water_area_P6!A:A,F:F,land_water_area_P6!B:B,CONCATENATE("N",RIGHT(E:E,5)))</f>
        <v>4970.1050359999999</v>
      </c>
      <c r="J125" s="2">
        <f>SUMIFS(land_water_area_P6!C:C,land_water_area_P6!A:A,F:F,land_water_area_P6!B:B,CONCATENATE("H",RIGHT(E:E,5)))</f>
        <v>0</v>
      </c>
      <c r="K125" s="2">
        <f>SUMIFS(land_water_area_P6!C:C,land_water_area_P6!A:A,F:F,land_water_area_P6!B:B,CONCATENATE("L",RIGHT(E:E,5)))</f>
        <v>0</v>
      </c>
      <c r="L125" t="str">
        <f t="shared" si="18"/>
        <v/>
      </c>
      <c r="M125" t="str">
        <f t="shared" si="19"/>
        <v/>
      </c>
      <c r="N125" t="str">
        <f t="shared" si="14"/>
        <v/>
      </c>
      <c r="O125" t="str">
        <f t="shared" si="15"/>
        <v/>
      </c>
    </row>
    <row r="126" spans="1:15" x14ac:dyDescent="0.25">
      <c r="A126" t="s">
        <v>251</v>
      </c>
      <c r="B126" t="s">
        <v>246</v>
      </c>
      <c r="C126">
        <v>3850.8</v>
      </c>
      <c r="E126" t="s">
        <v>451</v>
      </c>
      <c r="F126" t="s">
        <v>50</v>
      </c>
      <c r="G126" s="2" t="str">
        <f t="shared" si="16"/>
        <v>F24003WM0_3961_0000</v>
      </c>
      <c r="H126" s="2">
        <f t="shared" si="17"/>
        <v>707.9</v>
      </c>
      <c r="I126" s="2">
        <f>SUMIFS(land_water_area_P6!C:C,land_water_area_P6!A:A,F:F,land_water_area_P6!B:B,CONCATENATE("N",RIGHT(E:E,5)))</f>
        <v>21483.92626</v>
      </c>
      <c r="J126" s="2">
        <f>SUMIFS(land_water_area_P6!C:C,land_water_area_P6!A:A,F:F,land_water_area_P6!B:B,CONCATENATE("H",RIGHT(E:E,5)))</f>
        <v>0</v>
      </c>
      <c r="K126" s="2">
        <f>SUMIFS(land_water_area_P6!C:C,land_water_area_P6!A:A,F:F,land_water_area_P6!B:B,CONCATENATE("L",RIGHT(E:E,5)))</f>
        <v>0</v>
      </c>
      <c r="L126" t="str">
        <f t="shared" si="18"/>
        <v/>
      </c>
      <c r="M126" t="str">
        <f t="shared" si="19"/>
        <v/>
      </c>
      <c r="N126" t="str">
        <f t="shared" si="14"/>
        <v/>
      </c>
      <c r="O126" t="str">
        <f t="shared" si="15"/>
        <v/>
      </c>
    </row>
    <row r="127" spans="1:15" x14ac:dyDescent="0.25">
      <c r="A127" t="s">
        <v>252</v>
      </c>
      <c r="B127" t="s">
        <v>246</v>
      </c>
      <c r="C127">
        <v>7829.74</v>
      </c>
      <c r="E127" t="s">
        <v>450</v>
      </c>
      <c r="F127" t="s">
        <v>27</v>
      </c>
      <c r="G127" s="2" t="str">
        <f t="shared" si="16"/>
        <v>F11001PL7_4910_0000</v>
      </c>
      <c r="H127" s="2">
        <f t="shared" si="17"/>
        <v>717.2</v>
      </c>
      <c r="I127" s="2">
        <f>SUMIFS(land_water_area_P6!C:C,land_water_area_P6!A:A,F:F,land_water_area_P6!B:B,CONCATENATE("N",RIGHT(E:E,5)))</f>
        <v>2393.4030050000001</v>
      </c>
      <c r="J127" s="2">
        <f>SUMIFS(land_water_area_P6!C:C,land_water_area_P6!A:A,F:F,land_water_area_P6!B:B,CONCATENATE("H",RIGHT(E:E,5)))</f>
        <v>0</v>
      </c>
      <c r="K127" s="2">
        <f>SUMIFS(land_water_area_P6!C:C,land_water_area_P6!A:A,F:F,land_water_area_P6!B:B,CONCATENATE("L",RIGHT(E:E,5)))</f>
        <v>0</v>
      </c>
      <c r="L127" t="str">
        <f t="shared" si="18"/>
        <v/>
      </c>
      <c r="M127" t="str">
        <f t="shared" si="19"/>
        <v/>
      </c>
      <c r="N127" t="str">
        <f t="shared" si="14"/>
        <v/>
      </c>
      <c r="O127" t="str">
        <f t="shared" si="15"/>
        <v/>
      </c>
    </row>
    <row r="128" spans="1:15" x14ac:dyDescent="0.25">
      <c r="A128" t="s">
        <v>253</v>
      </c>
      <c r="B128" t="s">
        <v>246</v>
      </c>
      <c r="C128">
        <v>4570.07</v>
      </c>
      <c r="E128" t="s">
        <v>475</v>
      </c>
      <c r="F128" t="s">
        <v>323</v>
      </c>
      <c r="G128" s="2" t="str">
        <f t="shared" si="16"/>
        <v>F51057RL5_6321_0000</v>
      </c>
      <c r="H128" s="2">
        <f t="shared" si="17"/>
        <v>721.22</v>
      </c>
      <c r="I128" s="2">
        <f>SUMIFS(land_water_area_P6!C:C,land_water_area_P6!A:A,F:F,land_water_area_P6!B:B,CONCATENATE("N",RIGHT(E:E,5)))</f>
        <v>38136.122560000003</v>
      </c>
      <c r="J128" s="2">
        <f>SUMIFS(land_water_area_P6!C:C,land_water_area_P6!A:A,F:F,land_water_area_P6!B:B,CONCATENATE("H",RIGHT(E:E,5)))</f>
        <v>0</v>
      </c>
      <c r="K128" s="2">
        <f>SUMIFS(land_water_area_P6!C:C,land_water_area_P6!A:A,F:F,land_water_area_P6!B:B,CONCATENATE("L",RIGHT(E:E,5)))</f>
        <v>0</v>
      </c>
      <c r="L128" t="str">
        <f t="shared" si="18"/>
        <v/>
      </c>
      <c r="M128" t="str">
        <f t="shared" si="19"/>
        <v/>
      </c>
      <c r="N128" t="str">
        <f t="shared" si="14"/>
        <v/>
      </c>
      <c r="O128" t="str">
        <f t="shared" si="15"/>
        <v/>
      </c>
    </row>
    <row r="129" spans="1:15" x14ac:dyDescent="0.25">
      <c r="A129" t="s">
        <v>254</v>
      </c>
      <c r="B129" t="s">
        <v>246</v>
      </c>
      <c r="C129">
        <v>1997.95</v>
      </c>
      <c r="E129" t="s">
        <v>451</v>
      </c>
      <c r="F129" t="s">
        <v>45</v>
      </c>
      <c r="G129" s="2" t="str">
        <f t="shared" si="16"/>
        <v>F24003WL0_4602_0000</v>
      </c>
      <c r="H129" s="2">
        <f t="shared" si="17"/>
        <v>730.32</v>
      </c>
      <c r="I129" s="2">
        <f>SUMIFS(land_water_area_P6!C:C,land_water_area_P6!A:A,F:F,land_water_area_P6!B:B,CONCATENATE("N",RIGHT(E:E,5)))</f>
        <v>8527.8149859999994</v>
      </c>
      <c r="J129" s="2">
        <f>SUMIFS(land_water_area_P6!C:C,land_water_area_P6!A:A,F:F,land_water_area_P6!B:B,CONCATENATE("H",RIGHT(E:E,5)))</f>
        <v>0</v>
      </c>
      <c r="K129" s="2">
        <f>SUMIFS(land_water_area_P6!C:C,land_water_area_P6!A:A,F:F,land_water_area_P6!B:B,CONCATENATE("L",RIGHT(E:E,5)))</f>
        <v>0</v>
      </c>
      <c r="L129" t="str">
        <f t="shared" si="18"/>
        <v/>
      </c>
      <c r="M129" t="str">
        <f t="shared" si="19"/>
        <v/>
      </c>
      <c r="N129" t="str">
        <f t="shared" si="14"/>
        <v/>
      </c>
      <c r="O129" t="str">
        <f t="shared" si="15"/>
        <v/>
      </c>
    </row>
    <row r="130" spans="1:15" x14ac:dyDescent="0.25">
      <c r="A130" t="s">
        <v>254</v>
      </c>
      <c r="B130" t="s">
        <v>466</v>
      </c>
      <c r="C130">
        <v>16.14</v>
      </c>
      <c r="E130" t="s">
        <v>452</v>
      </c>
      <c r="F130" t="s">
        <v>67</v>
      </c>
      <c r="G130" s="2" t="str">
        <f t="shared" ref="G130:G161" si="20">CONCATENATE(E130,F130)</f>
        <v>F24005WU0_3540_0000</v>
      </c>
      <c r="H130" s="2">
        <f t="shared" ref="H130:H161" si="21">SUMIFS(C:C,A:A,F:F,B:B,E:E)</f>
        <v>747.18</v>
      </c>
      <c r="I130" s="2">
        <f>SUMIFS(land_water_area_P6!C:C,land_water_area_P6!A:A,F:F,land_water_area_P6!B:B,CONCATENATE("N",RIGHT(E:E,5)))</f>
        <v>3961.00864</v>
      </c>
      <c r="J130" s="2">
        <f>SUMIFS(land_water_area_P6!C:C,land_water_area_P6!A:A,F:F,land_water_area_P6!B:B,CONCATENATE("H",RIGHT(E:E,5)))</f>
        <v>0</v>
      </c>
      <c r="K130" s="2">
        <f>SUMIFS(land_water_area_P6!C:C,land_water_area_P6!A:A,F:F,land_water_area_P6!B:B,CONCATENATE("L",RIGHT(E:E,5)))</f>
        <v>0</v>
      </c>
      <c r="L130" t="str">
        <f t="shared" ref="L130:L161" si="22">IF(H130=0,1,"")</f>
        <v/>
      </c>
      <c r="M130" t="str">
        <f t="shared" ref="M130:M161" si="23">IF(I130=0,1,"")</f>
        <v/>
      </c>
      <c r="N130" t="str">
        <f t="shared" si="14"/>
        <v/>
      </c>
      <c r="O130" t="str">
        <f t="shared" si="15"/>
        <v/>
      </c>
    </row>
    <row r="131" spans="1:15" x14ac:dyDescent="0.25">
      <c r="A131" t="s">
        <v>290</v>
      </c>
      <c r="B131" t="s">
        <v>289</v>
      </c>
      <c r="C131">
        <v>730.16</v>
      </c>
      <c r="E131" t="s">
        <v>463</v>
      </c>
      <c r="F131" t="s">
        <v>200</v>
      </c>
      <c r="G131" s="2" t="str">
        <f t="shared" si="20"/>
        <v>F24033PL0_4961_0000</v>
      </c>
      <c r="H131" s="2">
        <f t="shared" si="21"/>
        <v>817.31</v>
      </c>
      <c r="I131" s="2">
        <f>SUMIFS(land_water_area_P6!C:C,land_water_area_P6!A:A,F:F,land_water_area_P6!B:B,CONCATENATE("N",RIGHT(E:E,5)))</f>
        <v>16644.587520000001</v>
      </c>
      <c r="J131" s="2">
        <f>SUMIFS(land_water_area_P6!C:C,land_water_area_P6!A:A,F:F,land_water_area_P6!B:B,CONCATENATE("H",RIGHT(E:E,5)))</f>
        <v>0</v>
      </c>
      <c r="K131" s="2">
        <f>SUMIFS(land_water_area_P6!C:C,land_water_area_P6!A:A,F:F,land_water_area_P6!B:B,CONCATENATE("L",RIGHT(E:E,5)))</f>
        <v>0</v>
      </c>
      <c r="L131" t="str">
        <f t="shared" si="22"/>
        <v/>
      </c>
      <c r="M131" t="str">
        <f t="shared" si="23"/>
        <v/>
      </c>
      <c r="N131" t="str">
        <f t="shared" ref="N131:N188" si="24">IF(H131&gt;I131,1,"")</f>
        <v/>
      </c>
      <c r="O131" t="str">
        <f t="shared" ref="O131:O188" si="25">IF(H131&gt;(I131+J131+K131),1,"")</f>
        <v/>
      </c>
    </row>
    <row r="132" spans="1:15" x14ac:dyDescent="0.25">
      <c r="A132" t="s">
        <v>291</v>
      </c>
      <c r="B132" t="s">
        <v>289</v>
      </c>
      <c r="C132">
        <v>796.81</v>
      </c>
      <c r="E132" t="s">
        <v>450</v>
      </c>
      <c r="F132" t="s">
        <v>28</v>
      </c>
      <c r="G132" s="2" t="str">
        <f t="shared" si="20"/>
        <v>F11001PL7_4940_0000</v>
      </c>
      <c r="H132" s="2">
        <f t="shared" si="21"/>
        <v>879.68</v>
      </c>
      <c r="I132" s="2">
        <f>SUMIFS(land_water_area_P6!C:C,land_water_area_P6!A:A,F:F,land_water_area_P6!B:B,CONCATENATE("N",RIGHT(E:E,5)))</f>
        <v>1255.7650000000001</v>
      </c>
      <c r="J132" s="2">
        <f>SUMIFS(land_water_area_P6!C:C,land_water_area_P6!A:A,F:F,land_water_area_P6!B:B,CONCATENATE("H",RIGHT(E:E,5)))</f>
        <v>0</v>
      </c>
      <c r="K132" s="2">
        <f>SUMIFS(land_water_area_P6!C:C,land_water_area_P6!A:A,F:F,land_water_area_P6!B:B,CONCATENATE("L",RIGHT(E:E,5)))</f>
        <v>0</v>
      </c>
      <c r="L132" t="str">
        <f t="shared" si="22"/>
        <v/>
      </c>
      <c r="M132" t="str">
        <f t="shared" si="23"/>
        <v/>
      </c>
      <c r="N132" t="str">
        <f t="shared" si="24"/>
        <v/>
      </c>
      <c r="O132" t="str">
        <f t="shared" si="25"/>
        <v/>
      </c>
    </row>
    <row r="133" spans="1:15" x14ac:dyDescent="0.25">
      <c r="A133" t="s">
        <v>291</v>
      </c>
      <c r="B133" t="s">
        <v>470</v>
      </c>
      <c r="C133">
        <v>69.3</v>
      </c>
      <c r="E133" t="s">
        <v>456</v>
      </c>
      <c r="F133" t="s">
        <v>121</v>
      </c>
      <c r="G133" s="2" t="str">
        <f t="shared" si="20"/>
        <v>F24017PL0_5290_0000</v>
      </c>
      <c r="H133" s="2">
        <f t="shared" si="21"/>
        <v>879.74</v>
      </c>
      <c r="I133" s="2">
        <f>SUMIFS(land_water_area_P6!C:C,land_water_area_P6!A:A,F:F,land_water_area_P6!B:B,CONCATENATE("N",RIGHT(E:E,5)))</f>
        <v>1978.766584</v>
      </c>
      <c r="J133" s="2">
        <f>SUMIFS(land_water_area_P6!C:C,land_water_area_P6!A:A,F:F,land_water_area_P6!B:B,CONCATENATE("H",RIGHT(E:E,5)))</f>
        <v>0</v>
      </c>
      <c r="K133" s="2">
        <f>SUMIFS(land_water_area_P6!C:C,land_water_area_P6!A:A,F:F,land_water_area_P6!B:B,CONCATENATE("L",RIGHT(E:E,5)))</f>
        <v>0</v>
      </c>
      <c r="L133" t="str">
        <f t="shared" si="22"/>
        <v/>
      </c>
      <c r="M133" t="str">
        <f t="shared" si="23"/>
        <v/>
      </c>
      <c r="N133" t="str">
        <f t="shared" si="24"/>
        <v/>
      </c>
      <c r="O133" t="str">
        <f t="shared" si="25"/>
        <v/>
      </c>
    </row>
    <row r="134" spans="1:15" x14ac:dyDescent="0.25">
      <c r="A134" t="s">
        <v>292</v>
      </c>
      <c r="B134" t="s">
        <v>289</v>
      </c>
      <c r="C134">
        <v>8896.36</v>
      </c>
      <c r="E134" t="s">
        <v>451</v>
      </c>
      <c r="F134" t="s">
        <v>40</v>
      </c>
      <c r="G134" s="2" t="str">
        <f t="shared" si="20"/>
        <v>F24003WL0_4423_0000</v>
      </c>
      <c r="H134" s="2">
        <f t="shared" si="21"/>
        <v>915.44</v>
      </c>
      <c r="I134" s="2">
        <f>SUMIFS(land_water_area_P6!C:C,land_water_area_P6!A:A,F:F,land_water_area_P6!B:B,CONCATENATE("N",RIGHT(E:E,5)))</f>
        <v>10587.278060000001</v>
      </c>
      <c r="J134" s="2">
        <f>SUMIFS(land_water_area_P6!C:C,land_water_area_P6!A:A,F:F,land_water_area_P6!B:B,CONCATENATE("H",RIGHT(E:E,5)))</f>
        <v>0</v>
      </c>
      <c r="K134" s="2">
        <f>SUMIFS(land_water_area_P6!C:C,land_water_area_P6!A:A,F:F,land_water_area_P6!B:B,CONCATENATE("L",RIGHT(E:E,5)))</f>
        <v>0</v>
      </c>
      <c r="L134" t="str">
        <f t="shared" si="22"/>
        <v/>
      </c>
      <c r="M134" t="str">
        <f t="shared" si="23"/>
        <v/>
      </c>
      <c r="N134" t="str">
        <f t="shared" si="24"/>
        <v/>
      </c>
      <c r="O134" t="str">
        <f t="shared" si="25"/>
        <v/>
      </c>
    </row>
    <row r="135" spans="1:15" x14ac:dyDescent="0.25">
      <c r="A135" t="s">
        <v>255</v>
      </c>
      <c r="B135" t="s">
        <v>246</v>
      </c>
      <c r="C135">
        <v>36497.15</v>
      </c>
      <c r="E135" t="s">
        <v>463</v>
      </c>
      <c r="F135" t="s">
        <v>30</v>
      </c>
      <c r="G135" s="2" t="str">
        <f t="shared" si="20"/>
        <v>F24033PL7_4960_0000</v>
      </c>
      <c r="H135" s="2">
        <f t="shared" si="21"/>
        <v>959.24</v>
      </c>
      <c r="I135" s="2">
        <f>SUMIFS(land_water_area_P6!C:C,land_water_area_P6!A:A,F:F,land_water_area_P6!B:B,CONCATENATE("N",RIGHT(E:E,5)))</f>
        <v>6866.7828929999996</v>
      </c>
      <c r="J135" s="2">
        <f>SUMIFS(land_water_area_P6!C:C,land_water_area_P6!A:A,F:F,land_water_area_P6!B:B,CONCATENATE("H",RIGHT(E:E,5)))</f>
        <v>0</v>
      </c>
      <c r="K135" s="2">
        <f>SUMIFS(land_water_area_P6!C:C,land_water_area_P6!A:A,F:F,land_water_area_P6!B:B,CONCATENATE("L",RIGHT(E:E,5)))</f>
        <v>0</v>
      </c>
      <c r="L135" t="str">
        <f t="shared" si="22"/>
        <v/>
      </c>
      <c r="M135" t="str">
        <f t="shared" si="23"/>
        <v/>
      </c>
      <c r="N135" t="str">
        <f t="shared" si="24"/>
        <v/>
      </c>
      <c r="O135" t="str">
        <f t="shared" si="25"/>
        <v/>
      </c>
    </row>
    <row r="136" spans="1:15" x14ac:dyDescent="0.25">
      <c r="A136" t="s">
        <v>256</v>
      </c>
      <c r="B136" t="s">
        <v>246</v>
      </c>
      <c r="C136">
        <v>10731.2</v>
      </c>
      <c r="E136" t="s">
        <v>484</v>
      </c>
      <c r="F136" t="s">
        <v>327</v>
      </c>
      <c r="G136" s="2" t="str">
        <f t="shared" si="20"/>
        <v>F51153PL0_5251_0000</v>
      </c>
      <c r="H136" s="2">
        <f t="shared" si="21"/>
        <v>960.55</v>
      </c>
      <c r="I136" s="2">
        <f>SUMIFS(land_water_area_P6!C:C,land_water_area_P6!A:A,F:F,land_water_area_P6!B:B,CONCATENATE("N",RIGHT(E:E,5)))</f>
        <v>19658.975429999999</v>
      </c>
      <c r="J136" s="2">
        <f>SUMIFS(land_water_area_P6!C:C,land_water_area_P6!A:A,F:F,land_water_area_P6!B:B,CONCATENATE("H",RIGHT(E:E,5)))</f>
        <v>0</v>
      </c>
      <c r="K136" s="2">
        <f>SUMIFS(land_water_area_P6!C:C,land_water_area_P6!A:A,F:F,land_water_area_P6!B:B,CONCATENATE("L",RIGHT(E:E,5)))</f>
        <v>0</v>
      </c>
      <c r="L136" t="str">
        <f t="shared" si="22"/>
        <v/>
      </c>
      <c r="M136" t="str">
        <f t="shared" si="23"/>
        <v/>
      </c>
      <c r="N136" t="str">
        <f t="shared" si="24"/>
        <v/>
      </c>
      <c r="O136" t="str">
        <f t="shared" si="25"/>
        <v/>
      </c>
    </row>
    <row r="137" spans="1:15" x14ac:dyDescent="0.25">
      <c r="A137" t="s">
        <v>257</v>
      </c>
      <c r="B137" t="s">
        <v>246</v>
      </c>
      <c r="C137">
        <v>21563.62</v>
      </c>
      <c r="E137" t="s">
        <v>478</v>
      </c>
      <c r="F137" t="s">
        <v>307</v>
      </c>
      <c r="G137" s="2" t="str">
        <f t="shared" si="20"/>
        <v>F51087JB0_7073_0000</v>
      </c>
      <c r="H137" s="2">
        <f t="shared" si="21"/>
        <v>983.39</v>
      </c>
      <c r="I137" s="2">
        <f>SUMIFS(land_water_area_P6!C:C,land_water_area_P6!A:A,F:F,land_water_area_P6!B:B,CONCATENATE("N",RIGHT(E:E,5)))</f>
        <v>30596.02131</v>
      </c>
      <c r="J137" s="2">
        <f>SUMIFS(land_water_area_P6!C:C,land_water_area_P6!A:A,F:F,land_water_area_P6!B:B,CONCATENATE("H",RIGHT(E:E,5)))</f>
        <v>0</v>
      </c>
      <c r="K137" s="2">
        <f>SUMIFS(land_water_area_P6!C:C,land_water_area_P6!A:A,F:F,land_water_area_P6!B:B,CONCATENATE("L",RIGHT(E:E,5)))</f>
        <v>0</v>
      </c>
      <c r="L137" t="str">
        <f t="shared" si="22"/>
        <v/>
      </c>
      <c r="M137" t="str">
        <f t="shared" si="23"/>
        <v/>
      </c>
      <c r="N137" t="str">
        <f t="shared" si="24"/>
        <v/>
      </c>
      <c r="O137" t="str">
        <f t="shared" si="25"/>
        <v/>
      </c>
    </row>
    <row r="138" spans="1:15" x14ac:dyDescent="0.25">
      <c r="A138" t="s">
        <v>258</v>
      </c>
      <c r="B138" t="s">
        <v>246</v>
      </c>
      <c r="C138">
        <v>90.6</v>
      </c>
      <c r="E138" t="s">
        <v>499</v>
      </c>
      <c r="F138" t="s">
        <v>313</v>
      </c>
      <c r="G138" s="2" t="str">
        <f t="shared" si="20"/>
        <v>F51730JA5_7520_0000</v>
      </c>
      <c r="H138" s="2">
        <f t="shared" si="21"/>
        <v>988.51</v>
      </c>
      <c r="I138" s="2">
        <f>SUMIFS(land_water_area_P6!C:C,land_water_area_P6!A:A,F:F,land_water_area_P6!B:B,CONCATENATE("N",RIGHT(E:E,5)))</f>
        <v>9760.7209010000006</v>
      </c>
      <c r="J138" s="2">
        <f>SUMIFS(land_water_area_P6!C:C,land_water_area_P6!A:A,F:F,land_water_area_P6!B:B,CONCATENATE("H",RIGHT(E:E,5)))</f>
        <v>0</v>
      </c>
      <c r="K138" s="2">
        <f>SUMIFS(land_water_area_P6!C:C,land_water_area_P6!A:A,F:F,land_water_area_P6!B:B,CONCATENATE("L",RIGHT(E:E,5)))</f>
        <v>0</v>
      </c>
      <c r="L138" t="str">
        <f t="shared" si="22"/>
        <v/>
      </c>
      <c r="M138" t="str">
        <f t="shared" si="23"/>
        <v/>
      </c>
      <c r="N138" t="str">
        <f t="shared" si="24"/>
        <v/>
      </c>
      <c r="O138" t="str">
        <f t="shared" si="25"/>
        <v/>
      </c>
    </row>
    <row r="139" spans="1:15" x14ac:dyDescent="0.25">
      <c r="A139" t="s">
        <v>259</v>
      </c>
      <c r="B139" t="s">
        <v>246</v>
      </c>
      <c r="C139">
        <v>6115.36</v>
      </c>
      <c r="E139" t="s">
        <v>455</v>
      </c>
      <c r="F139" t="s">
        <v>8</v>
      </c>
      <c r="G139" s="2" t="str">
        <f t="shared" si="20"/>
        <v>F24015EU0_3010_0000</v>
      </c>
      <c r="H139" s="2">
        <f t="shared" si="21"/>
        <v>999.91</v>
      </c>
      <c r="I139" s="2">
        <f>SUMIFS(land_water_area_P6!C:C,land_water_area_P6!A:A,F:F,land_water_area_P6!B:B,CONCATENATE("N",RIGHT(E:E,5)))</f>
        <v>8595.0958159999991</v>
      </c>
      <c r="J139" s="2">
        <f>SUMIFS(land_water_area_P6!C:C,land_water_area_P6!A:A,F:F,land_water_area_P6!B:B,CONCATENATE("H",RIGHT(E:E,5)))</f>
        <v>0</v>
      </c>
      <c r="K139" s="2">
        <f>SUMIFS(land_water_area_P6!C:C,land_water_area_P6!A:A,F:F,land_water_area_P6!B:B,CONCATENATE("L",RIGHT(E:E,5)))</f>
        <v>0</v>
      </c>
      <c r="L139" t="str">
        <f t="shared" si="22"/>
        <v/>
      </c>
      <c r="M139" t="str">
        <f t="shared" si="23"/>
        <v/>
      </c>
      <c r="N139" t="str">
        <f t="shared" si="24"/>
        <v/>
      </c>
      <c r="O139" t="str">
        <f t="shared" si="25"/>
        <v/>
      </c>
    </row>
    <row r="140" spans="1:15" x14ac:dyDescent="0.25">
      <c r="A140" t="s">
        <v>260</v>
      </c>
      <c r="B140" t="s">
        <v>246</v>
      </c>
      <c r="C140">
        <v>8167.98</v>
      </c>
      <c r="E140" t="s">
        <v>504</v>
      </c>
      <c r="F140" t="s">
        <v>446</v>
      </c>
      <c r="G140" s="2" t="str">
        <f t="shared" si="20"/>
        <v>F51810JB0_7662_0000</v>
      </c>
      <c r="H140" s="2">
        <f t="shared" si="21"/>
        <v>1001.95</v>
      </c>
      <c r="I140" s="2">
        <f>SUMIFS(land_water_area_P6!C:C,land_water_area_P6!A:A,F:F,land_water_area_P6!B:B,CONCATENATE("N",RIGHT(E:E,5)))</f>
        <v>1082.165765</v>
      </c>
      <c r="J140" s="2">
        <f>SUMIFS(land_water_area_P6!C:C,land_water_area_P6!A:A,F:F,land_water_area_P6!B:B,CONCATENATE("H",RIGHT(E:E,5)))</f>
        <v>0</v>
      </c>
      <c r="K140" s="2">
        <f>SUMIFS(land_water_area_P6!C:C,land_water_area_P6!A:A,F:F,land_water_area_P6!B:B,CONCATENATE("L",RIGHT(E:E,5)))</f>
        <v>0</v>
      </c>
      <c r="L140" t="str">
        <f t="shared" si="22"/>
        <v/>
      </c>
      <c r="M140" t="str">
        <f t="shared" si="23"/>
        <v/>
      </c>
      <c r="N140" t="str">
        <f t="shared" si="24"/>
        <v/>
      </c>
      <c r="O140" t="str">
        <f t="shared" si="25"/>
        <v/>
      </c>
    </row>
    <row r="141" spans="1:15" x14ac:dyDescent="0.25">
      <c r="A141" t="s">
        <v>260</v>
      </c>
      <c r="B141" t="s">
        <v>466</v>
      </c>
      <c r="C141">
        <v>1.5</v>
      </c>
      <c r="E141" t="s">
        <v>450</v>
      </c>
      <c r="F141" t="s">
        <v>30</v>
      </c>
      <c r="G141" s="2" t="str">
        <f t="shared" si="20"/>
        <v>F11001PL7_4960_0000</v>
      </c>
      <c r="H141" s="2">
        <f t="shared" si="21"/>
        <v>1035.17</v>
      </c>
      <c r="I141" s="2">
        <f>SUMIFS(land_water_area_P6!C:C,land_water_area_P6!A:A,F:F,land_water_area_P6!B:B,CONCATENATE("N",RIGHT(E:E,5)))</f>
        <v>3657.5170119999998</v>
      </c>
      <c r="J141" s="2">
        <f>SUMIFS(land_water_area_P6!C:C,land_water_area_P6!A:A,F:F,land_water_area_P6!B:B,CONCATENATE("H",RIGHT(E:E,5)))</f>
        <v>0</v>
      </c>
      <c r="K141" s="2">
        <f>SUMIFS(land_water_area_P6!C:C,land_water_area_P6!A:A,F:F,land_water_area_P6!B:B,CONCATENATE("L",RIGHT(E:E,5)))</f>
        <v>0</v>
      </c>
      <c r="L141" t="str">
        <f t="shared" si="22"/>
        <v/>
      </c>
      <c r="M141" t="str">
        <f t="shared" si="23"/>
        <v/>
      </c>
      <c r="N141" t="str">
        <f t="shared" si="24"/>
        <v/>
      </c>
      <c r="O141" t="str">
        <f t="shared" si="25"/>
        <v/>
      </c>
    </row>
    <row r="142" spans="1:15" x14ac:dyDescent="0.25">
      <c r="A142" t="s">
        <v>293</v>
      </c>
      <c r="B142" t="s">
        <v>289</v>
      </c>
      <c r="C142">
        <v>49210.3</v>
      </c>
      <c r="E142" t="s">
        <v>479</v>
      </c>
      <c r="F142" t="s">
        <v>344</v>
      </c>
      <c r="G142" s="2" t="str">
        <f t="shared" si="20"/>
        <v>F51095JB0_7390_0000</v>
      </c>
      <c r="H142" s="2">
        <f t="shared" si="21"/>
        <v>1046.1500000000001</v>
      </c>
      <c r="I142" s="2">
        <f>SUMIFS(land_water_area_P6!C:C,land_water_area_P6!A:A,F:F,land_water_area_P6!B:B,CONCATENATE("N",RIGHT(E:E,5)))</f>
        <v>4489.4189050000004</v>
      </c>
      <c r="J142" s="2">
        <f>SUMIFS(land_water_area_P6!C:C,land_water_area_P6!A:A,F:F,land_water_area_P6!B:B,CONCATENATE("H",RIGHT(E:E,5)))</f>
        <v>0</v>
      </c>
      <c r="K142" s="2">
        <f>SUMIFS(land_water_area_P6!C:C,land_water_area_P6!A:A,F:F,land_water_area_P6!B:B,CONCATENATE("L",RIGHT(E:E,5)))</f>
        <v>0</v>
      </c>
      <c r="L142" t="str">
        <f t="shared" si="22"/>
        <v/>
      </c>
      <c r="M142" t="str">
        <f t="shared" si="23"/>
        <v/>
      </c>
      <c r="N142" t="str">
        <f t="shared" si="24"/>
        <v/>
      </c>
      <c r="O142" t="str">
        <f t="shared" si="25"/>
        <v/>
      </c>
    </row>
    <row r="143" spans="1:15" x14ac:dyDescent="0.25">
      <c r="A143" t="s">
        <v>294</v>
      </c>
      <c r="B143" t="s">
        <v>289</v>
      </c>
      <c r="C143">
        <v>10491.7</v>
      </c>
      <c r="E143" t="s">
        <v>483</v>
      </c>
      <c r="F143" t="s">
        <v>313</v>
      </c>
      <c r="G143" s="2" t="str">
        <f t="shared" si="20"/>
        <v>F51149JA5_7520_0000</v>
      </c>
      <c r="H143" s="2">
        <f t="shared" si="21"/>
        <v>1071.33</v>
      </c>
      <c r="I143" s="2">
        <f>SUMIFS(land_water_area_P6!C:C,land_water_area_P6!A:A,F:F,land_water_area_P6!B:B,CONCATENATE("N",RIGHT(E:E,5)))</f>
        <v>3160.3981939999999</v>
      </c>
      <c r="J143" s="2">
        <f>SUMIFS(land_water_area_P6!C:C,land_water_area_P6!A:A,F:F,land_water_area_P6!B:B,CONCATENATE("H",RIGHT(E:E,5)))</f>
        <v>0</v>
      </c>
      <c r="K143" s="2">
        <f>SUMIFS(land_water_area_P6!C:C,land_water_area_P6!A:A,F:F,land_water_area_P6!B:B,CONCATENATE("L",RIGHT(E:E,5)))</f>
        <v>0</v>
      </c>
      <c r="L143" t="str">
        <f t="shared" si="22"/>
        <v/>
      </c>
      <c r="M143" t="str">
        <f t="shared" si="23"/>
        <v/>
      </c>
      <c r="N143" t="str">
        <f t="shared" si="24"/>
        <v/>
      </c>
      <c r="O143" t="str">
        <f t="shared" si="25"/>
        <v/>
      </c>
    </row>
    <row r="144" spans="1:15" x14ac:dyDescent="0.25">
      <c r="A144" t="s">
        <v>295</v>
      </c>
      <c r="B144" t="s">
        <v>289</v>
      </c>
      <c r="C144">
        <v>15844.17</v>
      </c>
      <c r="E144" t="s">
        <v>456</v>
      </c>
      <c r="F144" t="s">
        <v>137</v>
      </c>
      <c r="G144" s="2" t="str">
        <f t="shared" si="20"/>
        <v>F24017PL0_5860_0000</v>
      </c>
      <c r="H144" s="2">
        <f t="shared" si="21"/>
        <v>1089.92</v>
      </c>
      <c r="I144" s="2">
        <f>SUMIFS(land_water_area_P6!C:C,land_water_area_P6!A:A,F:F,land_water_area_P6!B:B,CONCATENATE("N",RIGHT(E:E,5)))</f>
        <v>1596.4968140000001</v>
      </c>
      <c r="J144" s="2">
        <f>SUMIFS(land_water_area_P6!C:C,land_water_area_P6!A:A,F:F,land_water_area_P6!B:B,CONCATENATE("H",RIGHT(E:E,5)))</f>
        <v>0</v>
      </c>
      <c r="K144" s="2">
        <f>SUMIFS(land_water_area_P6!C:C,land_water_area_P6!A:A,F:F,land_water_area_P6!B:B,CONCATENATE("L",RIGHT(E:E,5)))</f>
        <v>0</v>
      </c>
      <c r="L144" t="str">
        <f t="shared" si="22"/>
        <v/>
      </c>
      <c r="M144" t="str">
        <f t="shared" si="23"/>
        <v/>
      </c>
      <c r="N144" t="str">
        <f t="shared" si="24"/>
        <v/>
      </c>
      <c r="O144" t="str">
        <f t="shared" si="25"/>
        <v/>
      </c>
    </row>
    <row r="145" spans="1:15" x14ac:dyDescent="0.25">
      <c r="A145" t="s">
        <v>295</v>
      </c>
      <c r="B145" t="s">
        <v>470</v>
      </c>
      <c r="C145">
        <v>7.2</v>
      </c>
      <c r="E145" t="s">
        <v>473</v>
      </c>
      <c r="F145" t="s">
        <v>307</v>
      </c>
      <c r="G145" s="2" t="str">
        <f t="shared" si="20"/>
        <v>F51041JB0_7073_0000</v>
      </c>
      <c r="H145" s="2">
        <f t="shared" si="21"/>
        <v>1213.93</v>
      </c>
      <c r="I145" s="2">
        <f>SUMIFS(land_water_area_P6!C:C,land_water_area_P6!A:A,F:F,land_water_area_P6!B:B,CONCATENATE("N",RIGHT(E:E,5)))</f>
        <v>6619.5996089999999</v>
      </c>
      <c r="J145" s="2">
        <f>SUMIFS(land_water_area_P6!C:C,land_water_area_P6!A:A,F:F,land_water_area_P6!B:B,CONCATENATE("H",RIGHT(E:E,5)))</f>
        <v>0</v>
      </c>
      <c r="K145" s="2">
        <f>SUMIFS(land_water_area_P6!C:C,land_water_area_P6!A:A,F:F,land_water_area_P6!B:B,CONCATENATE("L",RIGHT(E:E,5)))</f>
        <v>0</v>
      </c>
      <c r="L145" t="str">
        <f t="shared" si="22"/>
        <v/>
      </c>
      <c r="M145" t="str">
        <f t="shared" si="23"/>
        <v/>
      </c>
      <c r="N145" t="str">
        <f t="shared" si="24"/>
        <v/>
      </c>
      <c r="O145" t="str">
        <f t="shared" si="25"/>
        <v/>
      </c>
    </row>
    <row r="146" spans="1:15" x14ac:dyDescent="0.25">
      <c r="A146" t="s">
        <v>296</v>
      </c>
      <c r="B146" t="s">
        <v>289</v>
      </c>
      <c r="C146">
        <v>14833.28</v>
      </c>
      <c r="E146" t="s">
        <v>486</v>
      </c>
      <c r="F146" t="s">
        <v>304</v>
      </c>
      <c r="G146" s="2" t="str">
        <f t="shared" si="20"/>
        <v>F51177RL5_6070_0000</v>
      </c>
      <c r="H146" s="2">
        <f t="shared" si="21"/>
        <v>1232.03</v>
      </c>
      <c r="I146" s="2">
        <f>SUMIFS(land_water_area_P6!C:C,land_water_area_P6!A:A,F:F,land_water_area_P6!B:B,CONCATENATE("N",RIGHT(E:E,5)))</f>
        <v>33529.368589999998</v>
      </c>
      <c r="J146" s="2">
        <f>SUMIFS(land_water_area_P6!C:C,land_water_area_P6!A:A,F:F,land_water_area_P6!B:B,CONCATENATE("H",RIGHT(E:E,5)))</f>
        <v>0</v>
      </c>
      <c r="K146" s="2">
        <f>SUMIFS(land_water_area_P6!C:C,land_water_area_P6!A:A,F:F,land_water_area_P6!B:B,CONCATENATE("L",RIGHT(E:E,5)))</f>
        <v>0</v>
      </c>
      <c r="L146" t="str">
        <f t="shared" si="22"/>
        <v/>
      </c>
      <c r="M146" t="str">
        <f t="shared" si="23"/>
        <v/>
      </c>
      <c r="N146" t="str">
        <f t="shared" si="24"/>
        <v/>
      </c>
      <c r="O146" t="str">
        <f t="shared" si="25"/>
        <v/>
      </c>
    </row>
    <row r="147" spans="1:15" x14ac:dyDescent="0.25">
      <c r="A147" t="s">
        <v>297</v>
      </c>
      <c r="B147" t="s">
        <v>289</v>
      </c>
      <c r="C147">
        <v>23906.16</v>
      </c>
      <c r="E147" t="s">
        <v>485</v>
      </c>
      <c r="F147" t="s">
        <v>394</v>
      </c>
      <c r="G147" s="2" t="str">
        <f t="shared" si="20"/>
        <v>F51159RL1_6322_0000</v>
      </c>
      <c r="H147" s="2">
        <f t="shared" si="21"/>
        <v>1260.1300000000001</v>
      </c>
      <c r="I147" s="2">
        <f>SUMIFS(land_water_area_P6!C:C,land_water_area_P6!A:A,F:F,land_water_area_P6!B:B,CONCATENATE("N",RIGHT(E:E,5)))</f>
        <v>15541.56673</v>
      </c>
      <c r="J147" s="2">
        <f>SUMIFS(land_water_area_P6!C:C,land_water_area_P6!A:A,F:F,land_water_area_P6!B:B,CONCATENATE("H",RIGHT(E:E,5)))</f>
        <v>0</v>
      </c>
      <c r="K147" s="2">
        <f>SUMIFS(land_water_area_P6!C:C,land_water_area_P6!A:A,F:F,land_water_area_P6!B:B,CONCATENATE("L",RIGHT(E:E,5)))</f>
        <v>0</v>
      </c>
      <c r="L147" t="str">
        <f t="shared" si="22"/>
        <v/>
      </c>
      <c r="M147" t="str">
        <f t="shared" si="23"/>
        <v/>
      </c>
      <c r="N147" t="str">
        <f t="shared" si="24"/>
        <v/>
      </c>
      <c r="O147" t="str">
        <f t="shared" si="25"/>
        <v/>
      </c>
    </row>
    <row r="148" spans="1:15" x14ac:dyDescent="0.25">
      <c r="A148" t="s">
        <v>297</v>
      </c>
      <c r="B148" t="s">
        <v>377</v>
      </c>
      <c r="C148">
        <v>25403.68</v>
      </c>
      <c r="E148" t="s">
        <v>463</v>
      </c>
      <c r="F148" t="s">
        <v>202</v>
      </c>
      <c r="G148" s="2" t="str">
        <f t="shared" si="20"/>
        <v>F24033PL1_5061_0000</v>
      </c>
      <c r="H148" s="2">
        <f t="shared" si="21"/>
        <v>1308.56</v>
      </c>
      <c r="I148" s="2">
        <f>SUMIFS(land_water_area_P6!C:C,land_water_area_P6!A:A,F:F,land_water_area_P6!B:B,CONCATENATE("N",RIGHT(E:E,5)))</f>
        <v>3509.6190000000001</v>
      </c>
      <c r="J148" s="2">
        <f>SUMIFS(land_water_area_P6!C:C,land_water_area_P6!A:A,F:F,land_water_area_P6!B:B,CONCATENATE("H",RIGHT(E:E,5)))</f>
        <v>0</v>
      </c>
      <c r="K148" s="2">
        <f>SUMIFS(land_water_area_P6!C:C,land_water_area_P6!A:A,F:F,land_water_area_P6!B:B,CONCATENATE("L",RIGHT(E:E,5)))</f>
        <v>0</v>
      </c>
      <c r="L148" t="str">
        <f t="shared" si="22"/>
        <v/>
      </c>
      <c r="M148" t="str">
        <f t="shared" si="23"/>
        <v/>
      </c>
      <c r="N148" t="str">
        <f t="shared" si="24"/>
        <v/>
      </c>
      <c r="O148" t="str">
        <f t="shared" si="25"/>
        <v/>
      </c>
    </row>
    <row r="149" spans="1:15" x14ac:dyDescent="0.25">
      <c r="A149" t="s">
        <v>379</v>
      </c>
      <c r="B149" t="s">
        <v>377</v>
      </c>
      <c r="C149">
        <v>17026.330000000002</v>
      </c>
      <c r="E149" t="s">
        <v>457</v>
      </c>
      <c r="F149" t="s">
        <v>162</v>
      </c>
      <c r="G149" s="2" t="str">
        <f t="shared" si="20"/>
        <v>F24019EM0_4886_0000</v>
      </c>
      <c r="H149" s="2">
        <f t="shared" si="21"/>
        <v>1325.29</v>
      </c>
      <c r="I149" s="2">
        <f>SUMIFS(land_water_area_P6!C:C,land_water_area_P6!A:A,F:F,land_water_area_P6!B:B,CONCATENATE("N",RIGHT(E:E,5)))</f>
        <v>4346.5282129999996</v>
      </c>
      <c r="J149" s="2">
        <f>SUMIFS(land_water_area_P6!C:C,land_water_area_P6!A:A,F:F,land_water_area_P6!B:B,CONCATENATE("H",RIGHT(E:E,5)))</f>
        <v>0</v>
      </c>
      <c r="K149" s="2">
        <f>SUMIFS(land_water_area_P6!C:C,land_water_area_P6!A:A,F:F,land_water_area_P6!B:B,CONCATENATE("L",RIGHT(E:E,5)))</f>
        <v>0</v>
      </c>
      <c r="L149" t="str">
        <f t="shared" si="22"/>
        <v/>
      </c>
      <c r="M149" t="str">
        <f t="shared" si="23"/>
        <v/>
      </c>
      <c r="N149" t="str">
        <f t="shared" si="24"/>
        <v/>
      </c>
      <c r="O149" t="str">
        <f t="shared" si="25"/>
        <v/>
      </c>
    </row>
    <row r="150" spans="1:15" x14ac:dyDescent="0.25">
      <c r="A150" t="s">
        <v>380</v>
      </c>
      <c r="B150" t="s">
        <v>377</v>
      </c>
      <c r="C150">
        <v>11629.04</v>
      </c>
      <c r="E150" t="s">
        <v>484</v>
      </c>
      <c r="F150" t="s">
        <v>390</v>
      </c>
      <c r="G150" s="2" t="str">
        <f t="shared" si="20"/>
        <v>F51153PL0_5492_0000</v>
      </c>
      <c r="H150" s="2">
        <f t="shared" si="21"/>
        <v>1353.28</v>
      </c>
      <c r="I150" s="2">
        <f>SUMIFS(land_water_area_P6!C:C,land_water_area_P6!A:A,F:F,land_water_area_P6!B:B,CONCATENATE("N",RIGHT(E:E,5)))</f>
        <v>2444.1300040000001</v>
      </c>
      <c r="J150" s="2">
        <f>SUMIFS(land_water_area_P6!C:C,land_water_area_P6!A:A,F:F,land_water_area_P6!B:B,CONCATENATE("H",RIGHT(E:E,5)))</f>
        <v>0</v>
      </c>
      <c r="K150" s="2">
        <f>SUMIFS(land_water_area_P6!C:C,land_water_area_P6!A:A,F:F,land_water_area_P6!B:B,CONCATENATE("L",RIGHT(E:E,5)))</f>
        <v>0</v>
      </c>
      <c r="L150" t="str">
        <f t="shared" si="22"/>
        <v/>
      </c>
      <c r="M150" t="str">
        <f t="shared" si="23"/>
        <v/>
      </c>
      <c r="N150" t="str">
        <f t="shared" si="24"/>
        <v/>
      </c>
      <c r="O150" t="str">
        <f t="shared" si="25"/>
        <v/>
      </c>
    </row>
    <row r="151" spans="1:15" x14ac:dyDescent="0.25">
      <c r="A151" t="s">
        <v>381</v>
      </c>
      <c r="B151" t="s">
        <v>377</v>
      </c>
      <c r="C151">
        <v>9905.1200000000008</v>
      </c>
      <c r="E151" t="s">
        <v>458</v>
      </c>
      <c r="F151" t="s">
        <v>461</v>
      </c>
      <c r="G151" s="2" t="str">
        <f t="shared" si="20"/>
        <v>F24025WU0_3255_0000</v>
      </c>
      <c r="H151" s="2">
        <f t="shared" si="21"/>
        <v>1448.91</v>
      </c>
      <c r="I151" s="2">
        <f>SUMIFS(land_water_area_P6!C:C,land_water_area_P6!A:A,F:F,land_water_area_P6!B:B,CONCATENATE("N",RIGHT(E:E,5)))</f>
        <v>920.83600390000004</v>
      </c>
      <c r="J151" s="2">
        <f>SUMIFS(land_water_area_P6!C:C,land_water_area_P6!A:A,F:F,land_water_area_P6!B:B,CONCATENATE("H",RIGHT(E:E,5)))</f>
        <v>0</v>
      </c>
      <c r="K151" s="2">
        <f>SUMIFS(land_water_area_P6!C:C,land_water_area_P6!A:A,F:F,land_water_area_P6!B:B,CONCATENATE("L",RIGHT(E:E,5)))</f>
        <v>0</v>
      </c>
      <c r="L151" t="str">
        <f t="shared" si="22"/>
        <v/>
      </c>
      <c r="M151" t="str">
        <f t="shared" si="23"/>
        <v/>
      </c>
      <c r="N151">
        <f t="shared" si="24"/>
        <v>1</v>
      </c>
      <c r="O151">
        <f t="shared" si="25"/>
        <v>1</v>
      </c>
    </row>
    <row r="152" spans="1:15" x14ac:dyDescent="0.25">
      <c r="A152" t="s">
        <v>381</v>
      </c>
      <c r="B152" t="s">
        <v>482</v>
      </c>
      <c r="C152">
        <v>56.73</v>
      </c>
      <c r="E152" t="s">
        <v>462</v>
      </c>
      <c r="F152" t="s">
        <v>196</v>
      </c>
      <c r="G152" s="2" t="str">
        <f t="shared" si="20"/>
        <v>F24029EU0_4122_0000</v>
      </c>
      <c r="H152" s="2">
        <f t="shared" si="21"/>
        <v>1463.79</v>
      </c>
      <c r="I152" s="2">
        <f>SUMIFS(land_water_area_P6!C:C,land_water_area_P6!A:A,F:F,land_water_area_P6!B:B,CONCATENATE("N",RIGHT(E:E,5)))</f>
        <v>9016.9632160000001</v>
      </c>
      <c r="J152" s="2">
        <f>SUMIFS(land_water_area_P6!C:C,land_water_area_P6!A:A,F:F,land_water_area_P6!B:B,CONCATENATE("H",RIGHT(E:E,5)))</f>
        <v>0</v>
      </c>
      <c r="K152" s="2">
        <f>SUMIFS(land_water_area_P6!C:C,land_water_area_P6!A:A,F:F,land_water_area_P6!B:B,CONCATENATE("L",RIGHT(E:E,5)))</f>
        <v>0</v>
      </c>
      <c r="L152" t="str">
        <f t="shared" si="22"/>
        <v/>
      </c>
      <c r="M152" t="str">
        <f t="shared" si="23"/>
        <v/>
      </c>
      <c r="N152" t="str">
        <f t="shared" si="24"/>
        <v/>
      </c>
      <c r="O152" t="str">
        <f t="shared" si="25"/>
        <v/>
      </c>
    </row>
    <row r="153" spans="1:15" x14ac:dyDescent="0.25">
      <c r="A153" t="s">
        <v>565</v>
      </c>
      <c r="B153" t="s">
        <v>141</v>
      </c>
      <c r="C153">
        <v>10451.290000000001</v>
      </c>
      <c r="E153" t="s">
        <v>485</v>
      </c>
      <c r="F153" t="s">
        <v>320</v>
      </c>
      <c r="G153" s="2" t="str">
        <f t="shared" si="20"/>
        <v>F51159RL5_6071_0000</v>
      </c>
      <c r="H153" s="2">
        <f t="shared" si="21"/>
        <v>1590.41</v>
      </c>
      <c r="I153" s="2">
        <f>SUMIFS(land_water_area_P6!C:C,land_water_area_P6!A:A,F:F,land_water_area_P6!B:B,CONCATENATE("N",RIGHT(E:E,5)))</f>
        <v>8474.9463539999997</v>
      </c>
      <c r="J153" s="2">
        <f>SUMIFS(land_water_area_P6!C:C,land_water_area_P6!A:A,F:F,land_water_area_P6!B:B,CONCATENATE("H",RIGHT(E:E,5)))</f>
        <v>0</v>
      </c>
      <c r="K153" s="2">
        <f>SUMIFS(land_water_area_P6!C:C,land_water_area_P6!A:A,F:F,land_water_area_P6!B:B,CONCATENATE("L",RIGHT(E:E,5)))</f>
        <v>0</v>
      </c>
      <c r="L153" t="str">
        <f t="shared" si="22"/>
        <v/>
      </c>
      <c r="M153" t="str">
        <f t="shared" si="23"/>
        <v/>
      </c>
      <c r="N153" t="str">
        <f t="shared" si="24"/>
        <v/>
      </c>
      <c r="O153" t="str">
        <f t="shared" si="25"/>
        <v/>
      </c>
    </row>
    <row r="154" spans="1:15" x14ac:dyDescent="0.25">
      <c r="A154" t="s">
        <v>566</v>
      </c>
      <c r="B154" t="s">
        <v>275</v>
      </c>
      <c r="C154">
        <v>17878.63</v>
      </c>
      <c r="E154" t="s">
        <v>483</v>
      </c>
      <c r="F154" t="s">
        <v>309</v>
      </c>
      <c r="G154" s="2" t="str">
        <f t="shared" si="20"/>
        <v>F51149JB0_7270_0000</v>
      </c>
      <c r="H154" s="2">
        <f t="shared" si="21"/>
        <v>1692.92</v>
      </c>
      <c r="I154" s="2">
        <f>SUMIFS(land_water_area_P6!C:C,land_water_area_P6!A:A,F:F,land_water_area_P6!B:B,CONCATENATE("N",RIGHT(E:E,5)))</f>
        <v>34156.592649999999</v>
      </c>
      <c r="J154" s="2">
        <f>SUMIFS(land_water_area_P6!C:C,land_water_area_P6!A:A,F:F,land_water_area_P6!B:B,CONCATENATE("H",RIGHT(E:E,5)))</f>
        <v>0</v>
      </c>
      <c r="K154" s="2">
        <f>SUMIFS(land_water_area_P6!C:C,land_water_area_P6!A:A,F:F,land_water_area_P6!B:B,CONCATENATE("L",RIGHT(E:E,5)))</f>
        <v>0</v>
      </c>
      <c r="L154" t="str">
        <f t="shared" si="22"/>
        <v/>
      </c>
      <c r="M154" t="str">
        <f t="shared" si="23"/>
        <v/>
      </c>
      <c r="N154" t="str">
        <f t="shared" si="24"/>
        <v/>
      </c>
      <c r="O154" t="str">
        <f t="shared" si="25"/>
        <v/>
      </c>
    </row>
    <row r="155" spans="1:15" x14ac:dyDescent="0.25">
      <c r="A155" t="s">
        <v>566</v>
      </c>
      <c r="B155" t="s">
        <v>281</v>
      </c>
      <c r="C155">
        <v>11187.18</v>
      </c>
      <c r="E155" t="s">
        <v>465</v>
      </c>
      <c r="F155" t="s">
        <v>241</v>
      </c>
      <c r="G155" s="2" t="str">
        <f t="shared" si="20"/>
        <v>F24037XL0_4955_0000</v>
      </c>
      <c r="H155" s="2">
        <f t="shared" si="21"/>
        <v>1805.3</v>
      </c>
      <c r="I155" s="2">
        <f>SUMIFS(land_water_area_P6!C:C,land_water_area_P6!A:A,F:F,land_water_area_P6!B:B,CONCATENATE("N",RIGHT(E:E,5)))</f>
        <v>5115.3319979999997</v>
      </c>
      <c r="J155" s="2">
        <f>SUMIFS(land_water_area_P6!C:C,land_water_area_P6!A:A,F:F,land_water_area_P6!B:B,CONCATENATE("H",RIGHT(E:E,5)))</f>
        <v>0</v>
      </c>
      <c r="K155" s="2">
        <f>SUMIFS(land_water_area_P6!C:C,land_water_area_P6!A:A,F:F,land_water_area_P6!B:B,CONCATENATE("L",RIGHT(E:E,5)))</f>
        <v>0</v>
      </c>
      <c r="L155" t="str">
        <f t="shared" si="22"/>
        <v/>
      </c>
      <c r="M155" t="str">
        <f t="shared" si="23"/>
        <v/>
      </c>
      <c r="N155" t="str">
        <f t="shared" si="24"/>
        <v/>
      </c>
      <c r="O155" t="str">
        <f t="shared" si="25"/>
        <v/>
      </c>
    </row>
    <row r="156" spans="1:15" x14ac:dyDescent="0.25">
      <c r="A156" t="s">
        <v>567</v>
      </c>
      <c r="B156" t="s">
        <v>246</v>
      </c>
      <c r="C156">
        <v>10622.5</v>
      </c>
      <c r="E156" t="s">
        <v>463</v>
      </c>
      <c r="F156" t="s">
        <v>121</v>
      </c>
      <c r="G156" s="2" t="str">
        <f t="shared" si="20"/>
        <v>F24033PL0_5290_0000</v>
      </c>
      <c r="H156" s="2">
        <f t="shared" si="21"/>
        <v>1836.75</v>
      </c>
      <c r="I156" s="2">
        <f>SUMIFS(land_water_area_P6!C:C,land_water_area_P6!A:A,F:F,land_water_area_P6!B:B,CONCATENATE("N",RIGHT(E:E,5)))</f>
        <v>2918.507666</v>
      </c>
      <c r="J156" s="2">
        <f>SUMIFS(land_water_area_P6!C:C,land_water_area_P6!A:A,F:F,land_water_area_P6!B:B,CONCATENATE("H",RIGHT(E:E,5)))</f>
        <v>0</v>
      </c>
      <c r="K156" s="2">
        <f>SUMIFS(land_water_area_P6!C:C,land_water_area_P6!A:A,F:F,land_water_area_P6!B:B,CONCATENATE("L",RIGHT(E:E,5)))</f>
        <v>0</v>
      </c>
      <c r="L156" t="str">
        <f t="shared" si="22"/>
        <v/>
      </c>
      <c r="M156" t="str">
        <f t="shared" si="23"/>
        <v/>
      </c>
      <c r="N156" t="str">
        <f t="shared" si="24"/>
        <v/>
      </c>
      <c r="O156" t="str">
        <f t="shared" si="25"/>
        <v/>
      </c>
    </row>
    <row r="157" spans="1:15" x14ac:dyDescent="0.25">
      <c r="A157" t="s">
        <v>567</v>
      </c>
      <c r="B157" t="s">
        <v>275</v>
      </c>
      <c r="C157">
        <v>2757.82</v>
      </c>
      <c r="E157" t="s">
        <v>450</v>
      </c>
      <c r="F157" t="s">
        <v>26</v>
      </c>
      <c r="G157" s="2" t="str">
        <f t="shared" si="20"/>
        <v>F11001PL2_4945_0000</v>
      </c>
      <c r="H157" s="2">
        <f t="shared" si="21"/>
        <v>1838.15</v>
      </c>
      <c r="I157" s="2">
        <f>SUMIFS(land_water_area_P6!C:C,land_water_area_P6!A:A,F:F,land_water_area_P6!B:B,CONCATENATE("N",RIGHT(E:E,5)))</f>
        <v>12803.294739999999</v>
      </c>
      <c r="J157" s="2">
        <f>SUMIFS(land_water_area_P6!C:C,land_water_area_P6!A:A,F:F,land_water_area_P6!B:B,CONCATENATE("H",RIGHT(E:E,5)))</f>
        <v>0</v>
      </c>
      <c r="K157" s="2">
        <f>SUMIFS(land_water_area_P6!C:C,land_water_area_P6!A:A,F:F,land_water_area_P6!B:B,CONCATENATE("L",RIGHT(E:E,5)))</f>
        <v>0</v>
      </c>
      <c r="L157" t="str">
        <f t="shared" si="22"/>
        <v/>
      </c>
      <c r="M157" t="str">
        <f t="shared" si="23"/>
        <v/>
      </c>
      <c r="N157" t="str">
        <f t="shared" si="24"/>
        <v/>
      </c>
      <c r="O157" t="str">
        <f t="shared" si="25"/>
        <v/>
      </c>
    </row>
    <row r="158" spans="1:15" x14ac:dyDescent="0.25">
      <c r="A158" t="s">
        <v>567</v>
      </c>
      <c r="B158" t="s">
        <v>281</v>
      </c>
      <c r="C158">
        <v>26421.54</v>
      </c>
      <c r="E158" t="s">
        <v>504</v>
      </c>
      <c r="F158" t="s">
        <v>434</v>
      </c>
      <c r="G158" s="2" t="str">
        <f t="shared" si="20"/>
        <v>F51810JB0_7661_0000</v>
      </c>
      <c r="H158" s="2">
        <f t="shared" si="21"/>
        <v>1893.52</v>
      </c>
      <c r="I158" s="2">
        <f>SUMIFS(land_water_area_P6!C:C,land_water_area_P6!A:A,F:F,land_water_area_P6!B:B,CONCATENATE("N",RIGHT(E:E,5)))</f>
        <v>8911.5360330000003</v>
      </c>
      <c r="J158" s="2">
        <f>SUMIFS(land_water_area_P6!C:C,land_water_area_P6!A:A,F:F,land_water_area_P6!B:B,CONCATENATE("H",RIGHT(E:E,5)))</f>
        <v>0</v>
      </c>
      <c r="K158" s="2">
        <f>SUMIFS(land_water_area_P6!C:C,land_water_area_P6!A:A,F:F,land_water_area_P6!B:B,CONCATENATE("L",RIGHT(E:E,5)))</f>
        <v>0</v>
      </c>
      <c r="L158" t="str">
        <f t="shared" si="22"/>
        <v/>
      </c>
      <c r="M158" t="str">
        <f t="shared" si="23"/>
        <v/>
      </c>
      <c r="N158" t="str">
        <f t="shared" si="24"/>
        <v/>
      </c>
      <c r="O158" t="str">
        <f t="shared" si="25"/>
        <v/>
      </c>
    </row>
    <row r="159" spans="1:15" x14ac:dyDescent="0.25">
      <c r="A159" t="s">
        <v>283</v>
      </c>
      <c r="B159" t="s">
        <v>281</v>
      </c>
      <c r="C159">
        <v>14809.48</v>
      </c>
      <c r="E159" t="s">
        <v>457</v>
      </c>
      <c r="F159" t="s">
        <v>169</v>
      </c>
      <c r="G159" s="2" t="str">
        <f t="shared" si="20"/>
        <v>F24019EM0_5261_0000</v>
      </c>
      <c r="H159" s="2">
        <f t="shared" si="21"/>
        <v>1895.65</v>
      </c>
      <c r="I159" s="2">
        <f>SUMIFS(land_water_area_P6!C:C,land_water_area_P6!A:A,F:F,land_water_area_P6!B:B,CONCATENATE("N",RIGHT(E:E,5)))</f>
        <v>3832.231174</v>
      </c>
      <c r="J159" s="2">
        <f>SUMIFS(land_water_area_P6!C:C,land_water_area_P6!A:A,F:F,land_water_area_P6!B:B,CONCATENATE("H",RIGHT(E:E,5)))</f>
        <v>0</v>
      </c>
      <c r="K159" s="2">
        <f>SUMIFS(land_water_area_P6!C:C,land_water_area_P6!A:A,F:F,land_water_area_P6!B:B,CONCATENATE("L",RIGHT(E:E,5)))</f>
        <v>0</v>
      </c>
      <c r="L159" t="str">
        <f t="shared" si="22"/>
        <v/>
      </c>
      <c r="M159" t="str">
        <f t="shared" si="23"/>
        <v/>
      </c>
      <c r="N159" t="str">
        <f t="shared" si="24"/>
        <v/>
      </c>
      <c r="O159" t="str">
        <f t="shared" si="25"/>
        <v/>
      </c>
    </row>
    <row r="160" spans="1:15" x14ac:dyDescent="0.25">
      <c r="A160" t="s">
        <v>568</v>
      </c>
      <c r="B160" t="s">
        <v>246</v>
      </c>
      <c r="C160">
        <v>11912.26</v>
      </c>
      <c r="E160" t="s">
        <v>456</v>
      </c>
      <c r="F160" t="s">
        <v>128</v>
      </c>
      <c r="G160" s="2" t="str">
        <f t="shared" si="20"/>
        <v>F24017PL0_5581_0000</v>
      </c>
      <c r="H160" s="2">
        <f t="shared" si="21"/>
        <v>1973.34</v>
      </c>
      <c r="I160" s="2">
        <f>SUMIFS(land_water_area_P6!C:C,land_water_area_P6!A:A,F:F,land_water_area_P6!B:B,CONCATENATE("N",RIGHT(E:E,5)))</f>
        <v>8571.0052250000008</v>
      </c>
      <c r="J160" s="2">
        <f>SUMIFS(land_water_area_P6!C:C,land_water_area_P6!A:A,F:F,land_water_area_P6!B:B,CONCATENATE("H",RIGHT(E:E,5)))</f>
        <v>0</v>
      </c>
      <c r="K160" s="2">
        <f>SUMIFS(land_water_area_P6!C:C,land_water_area_P6!A:A,F:F,land_water_area_P6!B:B,CONCATENATE("L",RIGHT(E:E,5)))</f>
        <v>0</v>
      </c>
      <c r="L160" t="str">
        <f t="shared" si="22"/>
        <v/>
      </c>
      <c r="M160" t="str">
        <f t="shared" si="23"/>
        <v/>
      </c>
      <c r="N160" t="str">
        <f t="shared" si="24"/>
        <v/>
      </c>
      <c r="O160" t="str">
        <f t="shared" si="25"/>
        <v/>
      </c>
    </row>
    <row r="161" spans="1:15" x14ac:dyDescent="0.25">
      <c r="A161" t="s">
        <v>569</v>
      </c>
      <c r="B161" t="s">
        <v>4</v>
      </c>
      <c r="C161">
        <v>30454.33</v>
      </c>
      <c r="E161" t="s">
        <v>471</v>
      </c>
      <c r="F161" t="s">
        <v>300</v>
      </c>
      <c r="G161" s="2" t="str">
        <f t="shared" si="20"/>
        <v>F51013PL7_4941_0000</v>
      </c>
      <c r="H161" s="2">
        <f t="shared" si="21"/>
        <v>1997.74</v>
      </c>
      <c r="I161" s="2">
        <f>SUMIFS(land_water_area_P6!C:C,land_water_area_P6!A:A,F:F,land_water_area_P6!B:B,CONCATENATE("N",RIGHT(E:E,5)))</f>
        <v>3236.3268509999998</v>
      </c>
      <c r="J161" s="2">
        <f>SUMIFS(land_water_area_P6!C:C,land_water_area_P6!A:A,F:F,land_water_area_P6!B:B,CONCATENATE("H",RIGHT(E:E,5)))</f>
        <v>0</v>
      </c>
      <c r="K161" s="2">
        <f>SUMIFS(land_water_area_P6!C:C,land_water_area_P6!A:A,F:F,land_water_area_P6!B:B,CONCATENATE("L",RIGHT(E:E,5)))</f>
        <v>0</v>
      </c>
      <c r="L161" t="str">
        <f t="shared" si="22"/>
        <v/>
      </c>
      <c r="M161" t="str">
        <f t="shared" si="23"/>
        <v/>
      </c>
      <c r="N161" t="str">
        <f t="shared" si="24"/>
        <v/>
      </c>
      <c r="O161" t="str">
        <f t="shared" si="25"/>
        <v/>
      </c>
    </row>
    <row r="162" spans="1:15" x14ac:dyDescent="0.25">
      <c r="A162" t="s">
        <v>570</v>
      </c>
      <c r="B162" t="s">
        <v>4</v>
      </c>
      <c r="C162">
        <v>8950.74</v>
      </c>
      <c r="E162" t="s">
        <v>483</v>
      </c>
      <c r="F162" t="s">
        <v>312</v>
      </c>
      <c r="G162" s="2" t="str">
        <f t="shared" ref="G162:G193" si="26">CONCATENATE(E162,F162)</f>
        <v>F51149JA5_7460_0000</v>
      </c>
      <c r="H162" s="2">
        <f t="shared" ref="H162:H196" si="27">SUMIFS(C:C,A:A,F:F,B:B,E:E)</f>
        <v>2072.34</v>
      </c>
      <c r="I162" s="2">
        <f>SUMIFS(land_water_area_P6!C:C,land_water_area_P6!A:A,F:F,land_water_area_P6!B:B,CONCATENATE("N",RIGHT(E:E,5)))</f>
        <v>3029.0423700000001</v>
      </c>
      <c r="J162" s="2">
        <f>SUMIFS(land_water_area_P6!C:C,land_water_area_P6!A:A,F:F,land_water_area_P6!B:B,CONCATENATE("H",RIGHT(E:E,5)))</f>
        <v>0</v>
      </c>
      <c r="K162" s="2">
        <f>SUMIFS(land_water_area_P6!C:C,land_water_area_P6!A:A,F:F,land_water_area_P6!B:B,CONCATENATE("L",RIGHT(E:E,5)))</f>
        <v>0</v>
      </c>
      <c r="L162" t="str">
        <f t="shared" ref="L162:L188" si="28">IF(H162=0,1,"")</f>
        <v/>
      </c>
      <c r="M162" t="str">
        <f t="shared" ref="M162:M188" si="29">IF(I162=0,1,"")</f>
        <v/>
      </c>
      <c r="N162" t="str">
        <f t="shared" si="24"/>
        <v/>
      </c>
      <c r="O162" t="str">
        <f t="shared" si="25"/>
        <v/>
      </c>
    </row>
    <row r="163" spans="1:15" x14ac:dyDescent="0.25">
      <c r="A163" t="s">
        <v>570</v>
      </c>
      <c r="B163" t="s">
        <v>14</v>
      </c>
      <c r="C163">
        <v>22220.58</v>
      </c>
      <c r="E163" t="s">
        <v>463</v>
      </c>
      <c r="F163" t="s">
        <v>201</v>
      </c>
      <c r="G163" s="2" t="str">
        <f t="shared" si="26"/>
        <v>F24033PL1_5060_0000</v>
      </c>
      <c r="H163" s="2">
        <f t="shared" si="27"/>
        <v>2074.98</v>
      </c>
      <c r="I163" s="2">
        <f>SUMIFS(land_water_area_P6!C:C,land_water_area_P6!A:A,F:F,land_water_area_P6!B:B,CONCATENATE("N",RIGHT(E:E,5)))</f>
        <v>14932.246730000001</v>
      </c>
      <c r="J163" s="2">
        <f>SUMIFS(land_water_area_P6!C:C,land_water_area_P6!A:A,F:F,land_water_area_P6!B:B,CONCATENATE("H",RIGHT(E:E,5)))</f>
        <v>0</v>
      </c>
      <c r="K163" s="2">
        <f>SUMIFS(land_water_area_P6!C:C,land_water_area_P6!A:A,F:F,land_water_area_P6!B:B,CONCATENATE("L",RIGHT(E:E,5)))</f>
        <v>0</v>
      </c>
      <c r="L163" t="str">
        <f t="shared" si="28"/>
        <v/>
      </c>
      <c r="M163" t="str">
        <f t="shared" si="29"/>
        <v/>
      </c>
      <c r="N163" t="str">
        <f t="shared" si="24"/>
        <v/>
      </c>
      <c r="O163" t="str">
        <f t="shared" si="25"/>
        <v/>
      </c>
    </row>
    <row r="164" spans="1:15" x14ac:dyDescent="0.25">
      <c r="A164" t="s">
        <v>570</v>
      </c>
      <c r="B164" t="s">
        <v>88</v>
      </c>
      <c r="C164">
        <v>23505.65</v>
      </c>
      <c r="E164" t="s">
        <v>485</v>
      </c>
      <c r="F164" t="s">
        <v>323</v>
      </c>
      <c r="G164" s="2" t="str">
        <f t="shared" si="26"/>
        <v>F51159RL5_6321_0000</v>
      </c>
      <c r="H164" s="2">
        <f t="shared" si="27"/>
        <v>2255.0700000000002</v>
      </c>
      <c r="I164" s="2">
        <f>SUMIFS(land_water_area_P6!C:C,land_water_area_P6!A:A,F:F,land_water_area_P6!B:B,CONCATENATE("N",RIGHT(E:E,5)))</f>
        <v>10931.628049999999</v>
      </c>
      <c r="J164" s="2">
        <f>SUMIFS(land_water_area_P6!C:C,land_water_area_P6!A:A,F:F,land_water_area_P6!B:B,CONCATENATE("H",RIGHT(E:E,5)))</f>
        <v>0</v>
      </c>
      <c r="K164" s="2">
        <f>SUMIFS(land_water_area_P6!C:C,land_water_area_P6!A:A,F:F,land_water_area_P6!B:B,CONCATENATE("L",RIGHT(E:E,5)))</f>
        <v>0</v>
      </c>
      <c r="L164" t="str">
        <f t="shared" si="28"/>
        <v/>
      </c>
      <c r="M164" t="str">
        <f t="shared" si="29"/>
        <v/>
      </c>
      <c r="N164" t="str">
        <f t="shared" si="24"/>
        <v/>
      </c>
      <c r="O164" t="str">
        <f t="shared" si="25"/>
        <v/>
      </c>
    </row>
    <row r="165" spans="1:15" x14ac:dyDescent="0.25">
      <c r="A165" t="s">
        <v>21</v>
      </c>
      <c r="B165" t="s">
        <v>14</v>
      </c>
      <c r="C165">
        <v>53118.59</v>
      </c>
      <c r="E165" t="s">
        <v>492</v>
      </c>
      <c r="F165" t="s">
        <v>417</v>
      </c>
      <c r="G165" s="2" t="str">
        <f t="shared" si="26"/>
        <v>F51550JB0_7382_0000</v>
      </c>
      <c r="H165" s="2">
        <f t="shared" si="27"/>
        <v>2266.15</v>
      </c>
      <c r="I165" s="2">
        <f>SUMIFS(land_water_area_P6!C:C,land_water_area_P6!A:A,F:F,land_water_area_P6!B:B,CONCATENATE("N",RIGHT(E:E,5)))</f>
        <v>48352.271690000001</v>
      </c>
      <c r="J165" s="2">
        <f>SUMIFS(land_water_area_P6!C:C,land_water_area_P6!A:A,F:F,land_water_area_P6!B:B,CONCATENATE("H",RIGHT(E:E,5)))</f>
        <v>0</v>
      </c>
      <c r="K165" s="2">
        <f>SUMIFS(land_water_area_P6!C:C,land_water_area_P6!A:A,F:F,land_water_area_P6!B:B,CONCATENATE("L",RIGHT(E:E,5)))</f>
        <v>0</v>
      </c>
      <c r="L165" t="str">
        <f t="shared" si="28"/>
        <v/>
      </c>
      <c r="M165" t="str">
        <f t="shared" si="29"/>
        <v/>
      </c>
      <c r="N165" t="str">
        <f t="shared" si="24"/>
        <v/>
      </c>
      <c r="O165" t="str">
        <f t="shared" si="25"/>
        <v/>
      </c>
    </row>
    <row r="166" spans="1:15" x14ac:dyDescent="0.25">
      <c r="A166" t="s">
        <v>21</v>
      </c>
      <c r="B166" t="s">
        <v>88</v>
      </c>
      <c r="C166">
        <v>432.83</v>
      </c>
      <c r="E166" t="s">
        <v>500</v>
      </c>
      <c r="F166" t="s">
        <v>411</v>
      </c>
      <c r="G166" s="2" t="str">
        <f t="shared" si="26"/>
        <v>F51735YL0_7370_0000</v>
      </c>
      <c r="H166" s="2">
        <f t="shared" si="27"/>
        <v>2519.4299999999998</v>
      </c>
      <c r="I166" s="2">
        <f>SUMIFS(land_water_area_P6!C:C,land_water_area_P6!A:A,F:F,land_water_area_P6!B:B,CONCATENATE("N",RIGHT(E:E,5)))</f>
        <v>4759.5149540000002</v>
      </c>
      <c r="J166" s="2">
        <f>SUMIFS(land_water_area_P6!C:C,land_water_area_P6!A:A,F:F,land_water_area_P6!B:B,CONCATENATE("H",RIGHT(E:E,5)))</f>
        <v>0</v>
      </c>
      <c r="K166" s="2">
        <f>SUMIFS(land_water_area_P6!C:C,land_water_area_P6!A:A,F:F,land_water_area_P6!B:B,CONCATENATE("L",RIGHT(E:E,5)))</f>
        <v>0</v>
      </c>
      <c r="L166" t="str">
        <f t="shared" si="28"/>
        <v/>
      </c>
      <c r="M166" t="str">
        <f t="shared" si="29"/>
        <v/>
      </c>
      <c r="N166" t="str">
        <f t="shared" si="24"/>
        <v/>
      </c>
      <c r="O166" t="str">
        <f t="shared" si="25"/>
        <v/>
      </c>
    </row>
    <row r="167" spans="1:15" x14ac:dyDescent="0.25">
      <c r="A167" t="s">
        <v>21</v>
      </c>
      <c r="B167" t="s">
        <v>141</v>
      </c>
      <c r="C167">
        <v>1369.03</v>
      </c>
      <c r="E167" t="s">
        <v>501</v>
      </c>
      <c r="F167" t="s">
        <v>439</v>
      </c>
      <c r="G167" s="2" t="str">
        <f t="shared" si="26"/>
        <v>F51740JB0_7397_0000</v>
      </c>
      <c r="H167" s="2">
        <f t="shared" si="27"/>
        <v>2571.4899999999998</v>
      </c>
      <c r="I167" s="2">
        <f>SUMIFS(land_water_area_P6!C:C,land_water_area_P6!A:A,F:F,land_water_area_P6!B:B,CONCATENATE("N",RIGHT(E:E,5)))</f>
        <v>3844.4330089999999</v>
      </c>
      <c r="J167" s="2">
        <f>SUMIFS(land_water_area_P6!C:C,land_water_area_P6!A:A,F:F,land_water_area_P6!B:B,CONCATENATE("H",RIGHT(E:E,5)))</f>
        <v>0</v>
      </c>
      <c r="K167" s="2">
        <f>SUMIFS(land_water_area_P6!C:C,land_water_area_P6!A:A,F:F,land_water_area_P6!B:B,CONCATENATE("L",RIGHT(E:E,5)))</f>
        <v>0</v>
      </c>
      <c r="L167" t="str">
        <f t="shared" si="28"/>
        <v/>
      </c>
      <c r="M167" t="str">
        <f t="shared" si="29"/>
        <v/>
      </c>
      <c r="N167" t="str">
        <f t="shared" si="24"/>
        <v/>
      </c>
      <c r="O167" t="str">
        <f t="shared" si="25"/>
        <v/>
      </c>
    </row>
    <row r="168" spans="1:15" x14ac:dyDescent="0.25">
      <c r="A168" t="s">
        <v>21</v>
      </c>
      <c r="B168" t="s">
        <v>275</v>
      </c>
      <c r="C168">
        <v>189.07</v>
      </c>
      <c r="E168" t="s">
        <v>479</v>
      </c>
      <c r="F168" t="s">
        <v>346</v>
      </c>
      <c r="G168" s="2" t="str">
        <f t="shared" si="26"/>
        <v>F51095JB0_7072_0000</v>
      </c>
      <c r="H168" s="2">
        <f t="shared" si="27"/>
        <v>2728.46</v>
      </c>
      <c r="I168" s="2">
        <f>SUMIFS(land_water_area_P6!C:C,land_water_area_P6!A:A,F:F,land_water_area_P6!B:B,CONCATENATE("N",RIGHT(E:E,5)))</f>
        <v>26435.672299999998</v>
      </c>
      <c r="J168" s="2">
        <f>SUMIFS(land_water_area_P6!C:C,land_water_area_P6!A:A,F:F,land_water_area_P6!B:B,CONCATENATE("H",RIGHT(E:E,5)))</f>
        <v>0</v>
      </c>
      <c r="K168" s="2">
        <f>SUMIFS(land_water_area_P6!C:C,land_water_area_P6!A:A,F:F,land_water_area_P6!B:B,CONCATENATE("L",RIGHT(E:E,5)))</f>
        <v>0</v>
      </c>
      <c r="L168" t="str">
        <f t="shared" si="28"/>
        <v/>
      </c>
      <c r="M168" t="str">
        <f t="shared" si="29"/>
        <v/>
      </c>
      <c r="N168" t="str">
        <f t="shared" si="24"/>
        <v/>
      </c>
      <c r="O168" t="str">
        <f t="shared" si="25"/>
        <v/>
      </c>
    </row>
    <row r="169" spans="1:15" x14ac:dyDescent="0.25">
      <c r="A169" t="s">
        <v>21</v>
      </c>
      <c r="B169" t="s">
        <v>449</v>
      </c>
      <c r="C169">
        <v>14.2</v>
      </c>
      <c r="E169" t="s">
        <v>450</v>
      </c>
      <c r="F169" t="s">
        <v>24</v>
      </c>
      <c r="G169" s="2" t="str">
        <f t="shared" si="26"/>
        <v>F11001PL2_4810_0000</v>
      </c>
      <c r="H169" s="2">
        <f t="shared" si="27"/>
        <v>2747.81</v>
      </c>
      <c r="I169" s="2">
        <f>SUMIFS(land_water_area_P6!C:C,land_water_area_P6!A:A,F:F,land_water_area_P6!B:B,CONCATENATE("N",RIGHT(E:E,5)))</f>
        <v>9821.1979169999995</v>
      </c>
      <c r="J169" s="2">
        <f>SUMIFS(land_water_area_P6!C:C,land_water_area_P6!A:A,F:F,land_water_area_P6!B:B,CONCATENATE("H",RIGHT(E:E,5)))</f>
        <v>0</v>
      </c>
      <c r="K169" s="2">
        <f>SUMIFS(land_water_area_P6!C:C,land_water_area_P6!A:A,F:F,land_water_area_P6!B:B,CONCATENATE("L",RIGHT(E:E,5)))</f>
        <v>0</v>
      </c>
      <c r="L169" t="str">
        <f t="shared" si="28"/>
        <v/>
      </c>
      <c r="M169" t="str">
        <f t="shared" si="29"/>
        <v/>
      </c>
      <c r="N169" t="str">
        <f t="shared" si="24"/>
        <v/>
      </c>
      <c r="O169" t="str">
        <f t="shared" si="25"/>
        <v/>
      </c>
    </row>
    <row r="170" spans="1:15" x14ac:dyDescent="0.25">
      <c r="A170" t="s">
        <v>22</v>
      </c>
      <c r="B170" t="s">
        <v>14</v>
      </c>
      <c r="C170">
        <v>25.98</v>
      </c>
      <c r="E170" t="s">
        <v>476</v>
      </c>
      <c r="F170" t="s">
        <v>327</v>
      </c>
      <c r="G170" s="2" t="str">
        <f t="shared" si="26"/>
        <v>F51059PL0_5251_0000</v>
      </c>
      <c r="H170" s="2">
        <f t="shared" si="27"/>
        <v>2853.71</v>
      </c>
      <c r="I170" s="2">
        <f>SUMIFS(land_water_area_P6!C:C,land_water_area_P6!A:A,F:F,land_water_area_P6!B:B,CONCATENATE("N",RIGHT(E:E,5)))</f>
        <v>12548.54401</v>
      </c>
      <c r="J170" s="2">
        <f>SUMIFS(land_water_area_P6!C:C,land_water_area_P6!A:A,F:F,land_water_area_P6!B:B,CONCATENATE("H",RIGHT(E:E,5)))</f>
        <v>0</v>
      </c>
      <c r="K170" s="2">
        <f>SUMIFS(land_water_area_P6!C:C,land_water_area_P6!A:A,F:F,land_water_area_P6!B:B,CONCATENATE("L",RIGHT(E:E,5)))</f>
        <v>0</v>
      </c>
      <c r="L170" t="str">
        <f t="shared" si="28"/>
        <v/>
      </c>
      <c r="M170" t="str">
        <f t="shared" si="29"/>
        <v/>
      </c>
      <c r="N170" t="str">
        <f t="shared" si="24"/>
        <v/>
      </c>
      <c r="O170" t="str">
        <f t="shared" si="25"/>
        <v/>
      </c>
    </row>
    <row r="171" spans="1:15" x14ac:dyDescent="0.25">
      <c r="A171" t="s">
        <v>22</v>
      </c>
      <c r="B171" t="s">
        <v>141</v>
      </c>
      <c r="C171">
        <v>9605.98</v>
      </c>
      <c r="E171" t="s">
        <v>494</v>
      </c>
      <c r="F171" t="s">
        <v>411</v>
      </c>
      <c r="G171" s="2" t="str">
        <f t="shared" si="26"/>
        <v>F51650YL0_7370_0000</v>
      </c>
      <c r="H171" s="2">
        <f t="shared" si="27"/>
        <v>2869.92</v>
      </c>
      <c r="I171" s="2">
        <f>SUMIFS(land_water_area_P6!C:C,land_water_area_P6!A:A,F:F,land_water_area_P6!B:B,CONCATENATE("N",RIGHT(E:E,5)))</f>
        <v>20146.227289999999</v>
      </c>
      <c r="J171" s="2">
        <f>SUMIFS(land_water_area_P6!C:C,land_water_area_P6!A:A,F:F,land_water_area_P6!B:B,CONCATENATE("H",RIGHT(E:E,5)))</f>
        <v>0</v>
      </c>
      <c r="K171" s="2">
        <f>SUMIFS(land_water_area_P6!C:C,land_water_area_P6!A:A,F:F,land_water_area_P6!B:B,CONCATENATE("L",RIGHT(E:E,5)))</f>
        <v>0</v>
      </c>
      <c r="L171" t="str">
        <f t="shared" si="28"/>
        <v/>
      </c>
      <c r="M171" t="str">
        <f t="shared" si="29"/>
        <v/>
      </c>
      <c r="N171" t="str">
        <f t="shared" si="24"/>
        <v/>
      </c>
      <c r="O171" t="str">
        <f t="shared" si="25"/>
        <v/>
      </c>
    </row>
    <row r="172" spans="1:15" x14ac:dyDescent="0.25">
      <c r="A172" t="s">
        <v>22</v>
      </c>
      <c r="B172" t="s">
        <v>275</v>
      </c>
      <c r="C172">
        <v>1272.44</v>
      </c>
      <c r="E172" t="s">
        <v>504</v>
      </c>
      <c r="F172" t="s">
        <v>445</v>
      </c>
      <c r="G172" s="2" t="str">
        <f t="shared" si="26"/>
        <v>F51810JB0_7660_0000</v>
      </c>
      <c r="H172" s="2">
        <f t="shared" si="27"/>
        <v>2904.19</v>
      </c>
      <c r="I172" s="2">
        <f>SUMIFS(land_water_area_P6!C:C,land_water_area_P6!A:A,F:F,land_water_area_P6!B:B,CONCATENATE("N",RIGHT(E:E,5)))</f>
        <v>34872.840779999999</v>
      </c>
      <c r="J172" s="2">
        <f>SUMIFS(land_water_area_P6!C:C,land_water_area_P6!A:A,F:F,land_water_area_P6!B:B,CONCATENATE("H",RIGHT(E:E,5)))</f>
        <v>0</v>
      </c>
      <c r="K172" s="2">
        <f>SUMIFS(land_water_area_P6!C:C,land_water_area_P6!A:A,F:F,land_water_area_P6!B:B,CONCATENATE("L",RIGHT(E:E,5)))</f>
        <v>0</v>
      </c>
      <c r="L172" t="str">
        <f t="shared" si="28"/>
        <v/>
      </c>
      <c r="M172" t="str">
        <f t="shared" si="29"/>
        <v/>
      </c>
      <c r="N172" t="str">
        <f t="shared" si="24"/>
        <v/>
      </c>
      <c r="O172" t="str">
        <f t="shared" si="25"/>
        <v/>
      </c>
    </row>
    <row r="173" spans="1:15" x14ac:dyDescent="0.25">
      <c r="A173" t="s">
        <v>571</v>
      </c>
      <c r="B173" t="s">
        <v>14</v>
      </c>
      <c r="C173">
        <v>22408.880000000001</v>
      </c>
      <c r="E173" t="s">
        <v>458</v>
      </c>
      <c r="F173" t="s">
        <v>176</v>
      </c>
      <c r="G173" s="2" t="str">
        <f t="shared" si="26"/>
        <v>F24025WU0_3252_0000</v>
      </c>
      <c r="H173" s="2">
        <f t="shared" si="27"/>
        <v>2928.75</v>
      </c>
      <c r="I173" s="2">
        <f>SUMIFS(land_water_area_P6!C:C,land_water_area_P6!A:A,F:F,land_water_area_P6!B:B,CONCATENATE("N",RIGHT(E:E,5)))</f>
        <v>4047.7920020000001</v>
      </c>
      <c r="J173" s="2">
        <f>SUMIFS(land_water_area_P6!C:C,land_water_area_P6!A:A,F:F,land_water_area_P6!B:B,CONCATENATE("H",RIGHT(E:E,5)))</f>
        <v>0</v>
      </c>
      <c r="K173" s="2">
        <f>SUMIFS(land_water_area_P6!C:C,land_water_area_P6!A:A,F:F,land_water_area_P6!B:B,CONCATENATE("L",RIGHT(E:E,5)))</f>
        <v>0</v>
      </c>
      <c r="L173" t="str">
        <f t="shared" si="28"/>
        <v/>
      </c>
      <c r="M173" t="str">
        <f t="shared" si="29"/>
        <v/>
      </c>
      <c r="N173" t="str">
        <f t="shared" si="24"/>
        <v/>
      </c>
      <c r="O173" t="str">
        <f t="shared" si="25"/>
        <v/>
      </c>
    </row>
    <row r="174" spans="1:15" x14ac:dyDescent="0.25">
      <c r="A174" t="s">
        <v>571</v>
      </c>
      <c r="B174" t="s">
        <v>275</v>
      </c>
      <c r="C174">
        <v>8515.89</v>
      </c>
      <c r="E174" t="s">
        <v>476</v>
      </c>
      <c r="F174" t="s">
        <v>326</v>
      </c>
      <c r="G174" s="2" t="str">
        <f t="shared" si="26"/>
        <v>F51059PL0_5131_0000</v>
      </c>
      <c r="H174" s="2">
        <f t="shared" si="27"/>
        <v>2938.37</v>
      </c>
      <c r="I174" s="2">
        <f>SUMIFS(land_water_area_P6!C:C,land_water_area_P6!A:A,F:F,land_water_area_P6!B:B,CONCATENATE("N",RIGHT(E:E,5)))</f>
        <v>25378.148000000001</v>
      </c>
      <c r="J174" s="2">
        <f>SUMIFS(land_water_area_P6!C:C,land_water_area_P6!A:A,F:F,land_water_area_P6!B:B,CONCATENATE("H",RIGHT(E:E,5)))</f>
        <v>0</v>
      </c>
      <c r="K174" s="2">
        <f>SUMIFS(land_water_area_P6!C:C,land_water_area_P6!A:A,F:F,land_water_area_P6!B:B,CONCATENATE("L",RIGHT(E:E,5)))</f>
        <v>0</v>
      </c>
      <c r="L174" t="str">
        <f t="shared" si="28"/>
        <v/>
      </c>
      <c r="M174" t="str">
        <f t="shared" si="29"/>
        <v/>
      </c>
      <c r="N174" t="str">
        <f t="shared" si="24"/>
        <v/>
      </c>
      <c r="O174" t="str">
        <f t="shared" si="25"/>
        <v/>
      </c>
    </row>
    <row r="175" spans="1:15" x14ac:dyDescent="0.25">
      <c r="A175" t="s">
        <v>571</v>
      </c>
      <c r="B175" t="s">
        <v>281</v>
      </c>
      <c r="C175">
        <v>5055.45</v>
      </c>
      <c r="E175" t="s">
        <v>476</v>
      </c>
      <c r="F175" t="s">
        <v>330</v>
      </c>
      <c r="G175" s="2" t="str">
        <f t="shared" si="26"/>
        <v>F51059PL7_4981_0000</v>
      </c>
      <c r="H175" s="2">
        <f t="shared" si="27"/>
        <v>3138.76</v>
      </c>
      <c r="I175" s="2">
        <f>SUMIFS(land_water_area_P6!C:C,land_water_area_P6!A:A,F:F,land_water_area_P6!B:B,CONCATENATE("N",RIGHT(E:E,5)))</f>
        <v>18699.72192</v>
      </c>
      <c r="J175" s="2">
        <f>SUMIFS(land_water_area_P6!C:C,land_water_area_P6!A:A,F:F,land_water_area_P6!B:B,CONCATENATE("H",RIGHT(E:E,5)))</f>
        <v>0</v>
      </c>
      <c r="K175" s="2">
        <f>SUMIFS(land_water_area_P6!C:C,land_water_area_P6!A:A,F:F,land_water_area_P6!B:B,CONCATENATE("L",RIGHT(E:E,5)))</f>
        <v>0</v>
      </c>
      <c r="L175" t="str">
        <f t="shared" si="28"/>
        <v/>
      </c>
      <c r="M175" t="str">
        <f t="shared" si="29"/>
        <v/>
      </c>
      <c r="N175" t="str">
        <f t="shared" si="24"/>
        <v/>
      </c>
      <c r="O175" t="str">
        <f t="shared" si="25"/>
        <v/>
      </c>
    </row>
    <row r="176" spans="1:15" x14ac:dyDescent="0.25">
      <c r="A176" t="s">
        <v>572</v>
      </c>
      <c r="B176" t="s">
        <v>275</v>
      </c>
      <c r="C176">
        <v>35855.620000000003</v>
      </c>
      <c r="E176" t="s">
        <v>458</v>
      </c>
      <c r="F176" t="s">
        <v>459</v>
      </c>
      <c r="G176" s="2" t="str">
        <f t="shared" si="26"/>
        <v>F24025WU0_3163_0000</v>
      </c>
      <c r="H176" s="2">
        <f t="shared" si="27"/>
        <v>3172.65</v>
      </c>
      <c r="I176" s="2">
        <f>SUMIFS(land_water_area_P6!C:C,land_water_area_P6!A:A,F:F,land_water_area_P6!B:B,CONCATENATE("N",RIGHT(E:E,5)))</f>
        <v>2594.5779990000001</v>
      </c>
      <c r="J176" s="2">
        <f>SUMIFS(land_water_area_P6!C:C,land_water_area_P6!A:A,F:F,land_water_area_P6!B:B,CONCATENATE("H",RIGHT(E:E,5)))</f>
        <v>0</v>
      </c>
      <c r="K176" s="2">
        <f>SUMIFS(land_water_area_P6!C:C,land_water_area_P6!A:A,F:F,land_water_area_P6!B:B,CONCATENATE("L",RIGHT(E:E,5)))</f>
        <v>0</v>
      </c>
      <c r="L176" t="str">
        <f t="shared" si="28"/>
        <v/>
      </c>
      <c r="M176" t="str">
        <f t="shared" si="29"/>
        <v/>
      </c>
      <c r="N176">
        <f t="shared" si="24"/>
        <v>1</v>
      </c>
      <c r="O176">
        <f t="shared" si="25"/>
        <v>1</v>
      </c>
    </row>
    <row r="177" spans="1:15" x14ac:dyDescent="0.25">
      <c r="A177" t="s">
        <v>572</v>
      </c>
      <c r="B177" t="s">
        <v>281</v>
      </c>
      <c r="C177">
        <v>46147.97</v>
      </c>
      <c r="E177" t="s">
        <v>503</v>
      </c>
      <c r="F177" t="s">
        <v>443</v>
      </c>
      <c r="G177" s="2" t="str">
        <f t="shared" si="26"/>
        <v>F51800JB0_7760_0000</v>
      </c>
      <c r="H177" s="2">
        <f t="shared" si="27"/>
        <v>3268.28</v>
      </c>
      <c r="I177" s="2">
        <f>SUMIFS(land_water_area_P6!C:C,land_water_area_P6!A:A,F:F,land_water_area_P6!B:B,CONCATENATE("N",RIGHT(E:E,5)))</f>
        <v>47805.026429999998</v>
      </c>
      <c r="J177" s="2">
        <f>SUMIFS(land_water_area_P6!C:C,land_water_area_P6!A:A,F:F,land_water_area_P6!B:B,CONCATENATE("H",RIGHT(E:E,5)))</f>
        <v>0</v>
      </c>
      <c r="K177" s="2">
        <f>SUMIFS(land_water_area_P6!C:C,land_water_area_P6!A:A,F:F,land_water_area_P6!B:B,CONCATENATE("L",RIGHT(E:E,5)))</f>
        <v>0</v>
      </c>
      <c r="L177" t="str">
        <f t="shared" si="28"/>
        <v/>
      </c>
      <c r="M177" t="str">
        <f t="shared" si="29"/>
        <v/>
      </c>
      <c r="N177" t="str">
        <f t="shared" si="24"/>
        <v/>
      </c>
      <c r="O177" t="str">
        <f t="shared" si="25"/>
        <v/>
      </c>
    </row>
    <row r="178" spans="1:15" x14ac:dyDescent="0.25">
      <c r="A178" t="s">
        <v>284</v>
      </c>
      <c r="B178" t="s">
        <v>281</v>
      </c>
      <c r="C178">
        <v>35844.980000000003</v>
      </c>
      <c r="E178" t="s">
        <v>466</v>
      </c>
      <c r="F178" t="s">
        <v>156</v>
      </c>
      <c r="G178" s="2" t="str">
        <f t="shared" si="26"/>
        <v>F24039EL0_5890_0000</v>
      </c>
      <c r="H178" s="2">
        <f t="shared" si="27"/>
        <v>3466.16</v>
      </c>
      <c r="I178" s="2">
        <f>SUMIFS(land_water_area_P6!C:C,land_water_area_P6!A:A,F:F,land_water_area_P6!B:B,CONCATENATE("N",RIGHT(E:E,5)))</f>
        <v>998.20896819999996</v>
      </c>
      <c r="J178" s="2">
        <f>SUMIFS(land_water_area_P6!C:C,land_water_area_P6!A:A,F:F,land_water_area_P6!B:B,CONCATENATE("H",RIGHT(E:E,5)))</f>
        <v>0</v>
      </c>
      <c r="K178" s="2">
        <f>SUMIFS(land_water_area_P6!C:C,land_water_area_P6!A:A,F:F,land_water_area_P6!B:B,CONCATENATE("L",RIGHT(E:E,5)))</f>
        <v>0</v>
      </c>
      <c r="L178" t="str">
        <f t="shared" si="28"/>
        <v/>
      </c>
      <c r="M178" t="str">
        <f t="shared" si="29"/>
        <v/>
      </c>
      <c r="N178">
        <f t="shared" si="24"/>
        <v>1</v>
      </c>
      <c r="O178">
        <f t="shared" si="25"/>
        <v>1</v>
      </c>
    </row>
    <row r="179" spans="1:15" x14ac:dyDescent="0.25">
      <c r="A179" t="s">
        <v>261</v>
      </c>
      <c r="B179" t="s">
        <v>246</v>
      </c>
      <c r="C179">
        <v>8026.01</v>
      </c>
      <c r="E179" t="s">
        <v>490</v>
      </c>
      <c r="F179" t="s">
        <v>344</v>
      </c>
      <c r="G179" s="2" t="str">
        <f t="shared" si="26"/>
        <v>F51199JB0_7390_0000</v>
      </c>
      <c r="H179" s="2">
        <f t="shared" si="27"/>
        <v>3647.1</v>
      </c>
      <c r="I179" s="2">
        <f>SUMIFS(land_water_area_P6!C:C,land_water_area_P6!A:A,F:F,land_water_area_P6!B:B,CONCATENATE("N",RIGHT(E:E,5)))</f>
        <v>7245.6716880000004</v>
      </c>
      <c r="J179" s="2">
        <f>SUMIFS(land_water_area_P6!C:C,land_water_area_P6!A:A,F:F,land_water_area_P6!B:B,CONCATENATE("H",RIGHT(E:E,5)))</f>
        <v>0</v>
      </c>
      <c r="K179" s="2">
        <f>SUMIFS(land_water_area_P6!C:C,land_water_area_P6!A:A,F:F,land_water_area_P6!B:B,CONCATENATE("L",RIGHT(E:E,5)))</f>
        <v>0</v>
      </c>
      <c r="L179" t="str">
        <f t="shared" si="28"/>
        <v/>
      </c>
      <c r="M179" t="str">
        <f t="shared" si="29"/>
        <v/>
      </c>
      <c r="N179" t="str">
        <f t="shared" si="24"/>
        <v/>
      </c>
      <c r="O179" t="str">
        <f t="shared" si="25"/>
        <v/>
      </c>
    </row>
    <row r="180" spans="1:15" x14ac:dyDescent="0.25">
      <c r="A180" t="s">
        <v>261</v>
      </c>
      <c r="B180" t="s">
        <v>281</v>
      </c>
      <c r="C180">
        <v>5062.59</v>
      </c>
      <c r="E180" t="s">
        <v>480</v>
      </c>
      <c r="F180" t="s">
        <v>359</v>
      </c>
      <c r="G180" s="2" t="str">
        <f t="shared" si="26"/>
        <v>F51099PL0_5920_0000</v>
      </c>
      <c r="H180" s="2">
        <f t="shared" si="27"/>
        <v>3878.09</v>
      </c>
      <c r="I180" s="2">
        <f>SUMIFS(land_water_area_P6!C:C,land_water_area_P6!A:A,F:F,land_water_area_P6!B:B,CONCATENATE("N",RIGHT(E:E,5)))</f>
        <v>33979.610549999998</v>
      </c>
      <c r="J180" s="2">
        <f>SUMIFS(land_water_area_P6!C:C,land_water_area_P6!A:A,F:F,land_water_area_P6!B:B,CONCATENATE("H",RIGHT(E:E,5)))</f>
        <v>0</v>
      </c>
      <c r="K180" s="2">
        <f>SUMIFS(land_water_area_P6!C:C,land_water_area_P6!A:A,F:F,land_water_area_P6!B:B,CONCATENATE("L",RIGHT(E:E,5)))</f>
        <v>0</v>
      </c>
      <c r="L180" t="str">
        <f t="shared" si="28"/>
        <v/>
      </c>
      <c r="M180" t="str">
        <f t="shared" si="29"/>
        <v/>
      </c>
      <c r="N180" t="str">
        <f t="shared" si="24"/>
        <v/>
      </c>
      <c r="O180" t="str">
        <f t="shared" si="25"/>
        <v/>
      </c>
    </row>
    <row r="181" spans="1:15" x14ac:dyDescent="0.25">
      <c r="A181" t="s">
        <v>262</v>
      </c>
      <c r="B181" t="s">
        <v>246</v>
      </c>
      <c r="C181">
        <v>11312.33</v>
      </c>
      <c r="E181" t="s">
        <v>458</v>
      </c>
      <c r="F181" t="s">
        <v>175</v>
      </c>
      <c r="G181" s="2" t="str">
        <f t="shared" si="26"/>
        <v>F24025WU0_3251_0000</v>
      </c>
      <c r="H181" s="2">
        <f t="shared" si="27"/>
        <v>4150.5</v>
      </c>
      <c r="I181" s="2">
        <f>SUMIFS(land_water_area_P6!C:C,land_water_area_P6!A:A,F:F,land_water_area_P6!B:B,CONCATENATE("N",RIGHT(E:E,5)))</f>
        <v>4977.7880100000002</v>
      </c>
      <c r="J181" s="2">
        <f>SUMIFS(land_water_area_P6!C:C,land_water_area_P6!A:A,F:F,land_water_area_P6!B:B,CONCATENATE("H",RIGHT(E:E,5)))</f>
        <v>0</v>
      </c>
      <c r="K181" s="2">
        <f>SUMIFS(land_water_area_P6!C:C,land_water_area_P6!A:A,F:F,land_water_area_P6!B:B,CONCATENATE("L",RIGHT(E:E,5)))</f>
        <v>0</v>
      </c>
      <c r="L181" t="str">
        <f t="shared" si="28"/>
        <v/>
      </c>
      <c r="M181" t="str">
        <f t="shared" si="29"/>
        <v/>
      </c>
      <c r="N181" t="str">
        <f t="shared" si="24"/>
        <v/>
      </c>
      <c r="O181" t="str">
        <f t="shared" si="25"/>
        <v/>
      </c>
    </row>
    <row r="182" spans="1:15" x14ac:dyDescent="0.25">
      <c r="A182" t="s">
        <v>262</v>
      </c>
      <c r="B182" t="s">
        <v>281</v>
      </c>
      <c r="C182">
        <v>5464.89</v>
      </c>
      <c r="E182" t="s">
        <v>465</v>
      </c>
      <c r="F182" t="s">
        <v>242</v>
      </c>
      <c r="G182" s="2" t="str">
        <f t="shared" si="26"/>
        <v>F24037XL0_4956_0000</v>
      </c>
      <c r="H182" s="2">
        <f t="shared" si="27"/>
        <v>4299.07</v>
      </c>
      <c r="I182" s="2">
        <f>SUMIFS(land_water_area_P6!C:C,land_water_area_P6!A:A,F:F,land_water_area_P6!B:B,CONCATENATE("N",RIGHT(E:E,5)))</f>
        <v>4589.2906409999996</v>
      </c>
      <c r="J182" s="2">
        <f>SUMIFS(land_water_area_P6!C:C,land_water_area_P6!A:A,F:F,land_water_area_P6!B:B,CONCATENATE("H",RIGHT(E:E,5)))</f>
        <v>0</v>
      </c>
      <c r="K182" s="2">
        <f>SUMIFS(land_water_area_P6!C:C,land_water_area_P6!A:A,F:F,land_water_area_P6!B:B,CONCATENATE("L",RIGHT(E:E,5)))</f>
        <v>0</v>
      </c>
      <c r="L182" t="str">
        <f t="shared" si="28"/>
        <v/>
      </c>
      <c r="M182" t="str">
        <f t="shared" si="29"/>
        <v/>
      </c>
      <c r="N182" t="str">
        <f t="shared" si="24"/>
        <v/>
      </c>
      <c r="O182" t="str">
        <f t="shared" si="25"/>
        <v/>
      </c>
    </row>
    <row r="183" spans="1:15" x14ac:dyDescent="0.25">
      <c r="A183" t="s">
        <v>285</v>
      </c>
      <c r="B183" t="s">
        <v>281</v>
      </c>
      <c r="C183">
        <v>13828.21</v>
      </c>
      <c r="E183" t="s">
        <v>497</v>
      </c>
      <c r="F183" t="s">
        <v>431</v>
      </c>
      <c r="G183" s="2" t="str">
        <f t="shared" si="26"/>
        <v>F51710JB0_7393_0000</v>
      </c>
      <c r="H183" s="2">
        <f t="shared" si="27"/>
        <v>4375.84</v>
      </c>
      <c r="I183" s="2">
        <f>SUMIFS(land_water_area_P6!C:C,land_water_area_P6!A:A,F:F,land_water_area_P6!B:B,CONCATENATE("N",RIGHT(E:E,5)))</f>
        <v>6723.2600780000002</v>
      </c>
      <c r="J183" s="2">
        <f>SUMIFS(land_water_area_P6!C:C,land_water_area_P6!A:A,F:F,land_water_area_P6!B:B,CONCATENATE("H",RIGHT(E:E,5)))</f>
        <v>0</v>
      </c>
      <c r="K183" s="2">
        <f>SUMIFS(land_water_area_P6!C:C,land_water_area_P6!A:A,F:F,land_water_area_P6!B:B,CONCATENATE("L",RIGHT(E:E,5)))</f>
        <v>0</v>
      </c>
      <c r="L183" t="str">
        <f t="shared" si="28"/>
        <v/>
      </c>
      <c r="M183" t="str">
        <f t="shared" si="29"/>
        <v/>
      </c>
      <c r="N183" t="str">
        <f t="shared" si="24"/>
        <v/>
      </c>
      <c r="O183" t="str">
        <f t="shared" si="25"/>
        <v/>
      </c>
    </row>
    <row r="184" spans="1:15" x14ac:dyDescent="0.25">
      <c r="A184" t="s">
        <v>285</v>
      </c>
      <c r="B184" t="s">
        <v>289</v>
      </c>
      <c r="C184">
        <v>18692.82</v>
      </c>
      <c r="E184" t="s">
        <v>457</v>
      </c>
      <c r="F184" t="s">
        <v>156</v>
      </c>
      <c r="G184" s="2" t="str">
        <f t="shared" si="26"/>
        <v>F24019EL0_5890_0000</v>
      </c>
      <c r="H184" s="2">
        <f t="shared" si="27"/>
        <v>4504.18</v>
      </c>
      <c r="I184" s="2">
        <f>SUMIFS(land_water_area_P6!C:C,land_water_area_P6!A:A,F:F,land_water_area_P6!B:B,CONCATENATE("N",RIGHT(E:E,5)))</f>
        <v>299.10097669999999</v>
      </c>
      <c r="J184" s="2">
        <f>SUMIFS(land_water_area_P6!C:C,land_water_area_P6!A:A,F:F,land_water_area_P6!B:B,CONCATENATE("H",RIGHT(E:E,5)))</f>
        <v>0</v>
      </c>
      <c r="K184" s="2">
        <f>SUMIFS(land_water_area_P6!C:C,land_water_area_P6!A:A,F:F,land_water_area_P6!B:B,CONCATENATE("L",RIGHT(E:E,5)))</f>
        <v>0</v>
      </c>
      <c r="L184" t="str">
        <f t="shared" si="28"/>
        <v/>
      </c>
      <c r="M184" t="str">
        <f t="shared" si="29"/>
        <v/>
      </c>
      <c r="N184">
        <f t="shared" si="24"/>
        <v>1</v>
      </c>
      <c r="O184">
        <f t="shared" si="25"/>
        <v>1</v>
      </c>
    </row>
    <row r="185" spans="1:15" x14ac:dyDescent="0.25">
      <c r="A185" t="s">
        <v>263</v>
      </c>
      <c r="B185" t="s">
        <v>246</v>
      </c>
      <c r="C185">
        <v>17202.18</v>
      </c>
      <c r="E185" t="s">
        <v>458</v>
      </c>
      <c r="F185" t="s">
        <v>67</v>
      </c>
      <c r="G185" s="2" t="str">
        <f t="shared" si="26"/>
        <v>F24025WU0_3540_0000</v>
      </c>
      <c r="H185" s="2">
        <f t="shared" si="27"/>
        <v>4543.22</v>
      </c>
      <c r="I185" s="2">
        <f>SUMIFS(land_water_area_P6!C:C,land_water_area_P6!A:A,F:F,land_water_area_P6!B:B,CONCATENATE("N",RIGHT(E:E,5)))</f>
        <v>7159.105004</v>
      </c>
      <c r="J185" s="2">
        <f>SUMIFS(land_water_area_P6!C:C,land_water_area_P6!A:A,F:F,land_water_area_P6!B:B,CONCATENATE("H",RIGHT(E:E,5)))</f>
        <v>0</v>
      </c>
      <c r="K185" s="2">
        <f>SUMIFS(land_water_area_P6!C:C,land_water_area_P6!A:A,F:F,land_water_area_P6!B:B,CONCATENATE("L",RIGHT(E:E,5)))</f>
        <v>0</v>
      </c>
      <c r="L185" t="str">
        <f t="shared" si="28"/>
        <v/>
      </c>
      <c r="M185" t="str">
        <f t="shared" si="29"/>
        <v/>
      </c>
      <c r="N185" t="str">
        <f t="shared" si="24"/>
        <v/>
      </c>
      <c r="O185" t="str">
        <f t="shared" si="25"/>
        <v/>
      </c>
    </row>
    <row r="186" spans="1:15" x14ac:dyDescent="0.25">
      <c r="A186" t="s">
        <v>89</v>
      </c>
      <c r="B186" t="s">
        <v>88</v>
      </c>
      <c r="C186">
        <v>8233.9699999999993</v>
      </c>
      <c r="E186" t="s">
        <v>483</v>
      </c>
      <c r="F186" t="s">
        <v>308</v>
      </c>
      <c r="G186" s="2" t="str">
        <f t="shared" si="26"/>
        <v>F51149JB0_7074_0000</v>
      </c>
      <c r="H186" s="2">
        <f t="shared" si="27"/>
        <v>4713.17</v>
      </c>
      <c r="I186" s="2">
        <f>SUMIFS(land_water_area_P6!C:C,land_water_area_P6!A:A,F:F,land_water_area_P6!B:B,CONCATENATE("N",RIGHT(E:E,5)))</f>
        <v>35041.02031</v>
      </c>
      <c r="J186" s="2">
        <f>SUMIFS(land_water_area_P6!C:C,land_water_area_P6!A:A,F:F,land_water_area_P6!B:B,CONCATENATE("H",RIGHT(E:E,5)))</f>
        <v>0</v>
      </c>
      <c r="K186" s="2">
        <f>SUMIFS(land_water_area_P6!C:C,land_water_area_P6!A:A,F:F,land_water_area_P6!B:B,CONCATENATE("L",RIGHT(E:E,5)))</f>
        <v>0</v>
      </c>
      <c r="L186" t="str">
        <f t="shared" si="28"/>
        <v/>
      </c>
      <c r="M186" t="str">
        <f t="shared" si="29"/>
        <v/>
      </c>
      <c r="N186" t="str">
        <f t="shared" si="24"/>
        <v/>
      </c>
      <c r="O186" t="str">
        <f t="shared" si="25"/>
        <v/>
      </c>
    </row>
    <row r="187" spans="1:15" x14ac:dyDescent="0.25">
      <c r="A187" t="s">
        <v>89</v>
      </c>
      <c r="B187" t="s">
        <v>141</v>
      </c>
      <c r="C187">
        <v>7371.01</v>
      </c>
      <c r="E187" t="s">
        <v>458</v>
      </c>
      <c r="F187" t="s">
        <v>460</v>
      </c>
      <c r="G187" s="2" t="str">
        <f t="shared" si="26"/>
        <v>F24025WU0_3164_0000</v>
      </c>
      <c r="H187" s="2">
        <f t="shared" si="27"/>
        <v>6042.3</v>
      </c>
      <c r="I187" s="2">
        <f>SUMIFS(land_water_area_P6!C:C,land_water_area_P6!A:A,F:F,land_water_area_P6!B:B,CONCATENATE("N",RIGHT(E:E,5)))</f>
        <v>4735.6869150000002</v>
      </c>
      <c r="J187" s="2">
        <f>SUMIFS(land_water_area_P6!C:C,land_water_area_P6!A:A,F:F,land_water_area_P6!B:B,CONCATENATE("H",RIGHT(E:E,5)))</f>
        <v>0</v>
      </c>
      <c r="K187" s="2">
        <f>SUMIFS(land_water_area_P6!C:C,land_water_area_P6!A:A,F:F,land_water_area_P6!B:B,CONCATENATE("L",RIGHT(E:E,5)))</f>
        <v>0</v>
      </c>
      <c r="L187" t="str">
        <f t="shared" si="28"/>
        <v/>
      </c>
      <c r="M187" t="str">
        <f t="shared" si="29"/>
        <v/>
      </c>
      <c r="N187">
        <f t="shared" si="24"/>
        <v>1</v>
      </c>
      <c r="O187">
        <f t="shared" si="25"/>
        <v>1</v>
      </c>
    </row>
    <row r="188" spans="1:15" x14ac:dyDescent="0.25">
      <c r="A188" t="s">
        <v>90</v>
      </c>
      <c r="B188" t="s">
        <v>88</v>
      </c>
      <c r="C188">
        <v>4942.38</v>
      </c>
      <c r="E188" t="s">
        <v>458</v>
      </c>
      <c r="F188" t="s">
        <v>174</v>
      </c>
      <c r="G188" s="2" t="str">
        <f t="shared" si="26"/>
        <v>F24025WU0_3162_0000</v>
      </c>
      <c r="H188" s="2">
        <f t="shared" si="27"/>
        <v>6658.69</v>
      </c>
      <c r="I188" s="2">
        <f>SUMIFS(land_water_area_P6!C:C,land_water_area_P6!A:A,F:F,land_water_area_P6!B:B,CONCATENATE("N",RIGHT(E:E,5)))</f>
        <v>5259.2609279999997</v>
      </c>
      <c r="J188" s="2">
        <f>SUMIFS(land_water_area_P6!C:C,land_water_area_P6!A:A,F:F,land_water_area_P6!B:B,CONCATENATE("H",RIGHT(E:E,5)))</f>
        <v>0</v>
      </c>
      <c r="K188" s="2">
        <f>SUMIFS(land_water_area_P6!C:C,land_water_area_P6!A:A,F:F,land_water_area_P6!B:B,CONCATENATE("L",RIGHT(E:E,5)))</f>
        <v>0</v>
      </c>
      <c r="L188" t="str">
        <f t="shared" si="28"/>
        <v/>
      </c>
      <c r="M188" t="str">
        <f t="shared" si="29"/>
        <v/>
      </c>
      <c r="N188">
        <f t="shared" si="24"/>
        <v>1</v>
      </c>
      <c r="O188">
        <f t="shared" si="25"/>
        <v>1</v>
      </c>
    </row>
    <row r="189" spans="1:15" x14ac:dyDescent="0.25">
      <c r="A189" t="s">
        <v>91</v>
      </c>
      <c r="B189" t="s">
        <v>88</v>
      </c>
      <c r="C189">
        <v>6793.37</v>
      </c>
      <c r="E189" t="s">
        <v>496</v>
      </c>
      <c r="F189" t="s">
        <v>344</v>
      </c>
      <c r="G189" s="2" t="str">
        <f t="shared" si="26"/>
        <v>F51700JB0_7390_0000</v>
      </c>
      <c r="H189" s="2">
        <f t="shared" si="27"/>
        <v>7971.78</v>
      </c>
      <c r="I189" s="2">
        <f>SUMIFS(land_water_area_P6!C:C,land_water_area_P6!A:A,F:F,land_water_area_P6!B:B,CONCATENATE("N",RIGHT(E:E,5)))</f>
        <v>33914.1512</v>
      </c>
      <c r="J189" s="2">
        <f>SUMIFS(land_water_area_P6!C:C,land_water_area_P6!A:A,F:F,land_water_area_P6!B:B,CONCATENATE("H",RIGHT(E:E,5)))</f>
        <v>0</v>
      </c>
      <c r="K189" s="2">
        <f>SUMIFS(land_water_area_P6!C:C,land_water_area_P6!A:A,F:F,land_water_area_P6!B:B,CONCATENATE("L",RIGHT(E:E,5)))</f>
        <v>0</v>
      </c>
      <c r="L189" t="str">
        <f t="shared" ref="L189:L195" si="30">IF(H189=0,1,"")</f>
        <v/>
      </c>
      <c r="M189" t="str">
        <f t="shared" ref="M189:M195" si="31">IF(I189=0,1,"")</f>
        <v/>
      </c>
      <c r="N189" t="str">
        <f t="shared" ref="N189:N195" si="32">IF(H189&gt;I189,1,"")</f>
        <v/>
      </c>
      <c r="O189" t="str">
        <f t="shared" ref="O189:O195" si="33">IF(H189&gt;(I189+J189+K189),1,"")</f>
        <v/>
      </c>
    </row>
    <row r="190" spans="1:15" x14ac:dyDescent="0.25">
      <c r="A190" t="s">
        <v>91</v>
      </c>
      <c r="B190" t="s">
        <v>264</v>
      </c>
      <c r="C190">
        <v>21593.439999999999</v>
      </c>
      <c r="E190" t="s">
        <v>458</v>
      </c>
      <c r="F190" t="s">
        <v>172</v>
      </c>
      <c r="G190" s="2" t="str">
        <f t="shared" si="26"/>
        <v>F24025WU0_3160_0000</v>
      </c>
      <c r="H190" s="2">
        <f t="shared" si="27"/>
        <v>8571.57</v>
      </c>
      <c r="I190" s="2">
        <f>SUMIFS(land_water_area_P6!C:C,land_water_area_P6!A:A,F:F,land_water_area_P6!B:B,CONCATENATE("N",RIGHT(E:E,5)))</f>
        <v>9301.7510110000003</v>
      </c>
      <c r="J190" s="2">
        <f>SUMIFS(land_water_area_P6!C:C,land_water_area_P6!A:A,F:F,land_water_area_P6!B:B,CONCATENATE("H",RIGHT(E:E,5)))</f>
        <v>0</v>
      </c>
      <c r="K190" s="2">
        <f>SUMIFS(land_water_area_P6!C:C,land_water_area_P6!A:A,F:F,land_water_area_P6!B:B,CONCATENATE("L",RIGHT(E:E,5)))</f>
        <v>0</v>
      </c>
      <c r="L190" t="str">
        <f t="shared" si="30"/>
        <v/>
      </c>
      <c r="M190" t="str">
        <f t="shared" si="31"/>
        <v/>
      </c>
      <c r="N190" t="str">
        <f t="shared" si="32"/>
        <v/>
      </c>
      <c r="O190" t="str">
        <f t="shared" si="33"/>
        <v/>
      </c>
    </row>
    <row r="191" spans="1:15" x14ac:dyDescent="0.25">
      <c r="A191" t="s">
        <v>92</v>
      </c>
      <c r="B191" t="s">
        <v>88</v>
      </c>
      <c r="C191">
        <v>5635.91</v>
      </c>
      <c r="E191" t="s">
        <v>484</v>
      </c>
      <c r="F191" t="s">
        <v>391</v>
      </c>
      <c r="G191" s="2" t="str">
        <f t="shared" si="26"/>
        <v>F51153PL0_5493_0000</v>
      </c>
      <c r="H191" s="2">
        <f t="shared" si="27"/>
        <v>8668.2900000000009</v>
      </c>
      <c r="I191" s="2">
        <f>SUMIFS(land_water_area_P6!C:C,land_water_area_P6!A:A,F:F,land_water_area_P6!B:B,CONCATENATE("N",RIGHT(E:E,5)))</f>
        <v>9234.3490509999992</v>
      </c>
      <c r="J191" s="2">
        <f>SUMIFS(land_water_area_P6!C:C,land_water_area_P6!A:A,F:F,land_water_area_P6!B:B,CONCATENATE("H",RIGHT(E:E,5)))</f>
        <v>0</v>
      </c>
      <c r="K191" s="2">
        <f>SUMIFS(land_water_area_P6!C:C,land_water_area_P6!A:A,F:F,land_water_area_P6!B:B,CONCATENATE("L",RIGHT(E:E,5)))</f>
        <v>0</v>
      </c>
      <c r="L191" t="str">
        <f t="shared" si="30"/>
        <v/>
      </c>
      <c r="M191" t="str">
        <f t="shared" si="31"/>
        <v/>
      </c>
      <c r="N191" t="str">
        <f t="shared" si="32"/>
        <v/>
      </c>
      <c r="O191" t="str">
        <f t="shared" si="33"/>
        <v/>
      </c>
    </row>
    <row r="192" spans="1:15" x14ac:dyDescent="0.25">
      <c r="A192" t="s">
        <v>265</v>
      </c>
      <c r="B192" t="s">
        <v>264</v>
      </c>
      <c r="C192">
        <v>1203.92</v>
      </c>
      <c r="E192" t="s">
        <v>490</v>
      </c>
      <c r="F192" t="s">
        <v>336</v>
      </c>
      <c r="G192" s="2" t="str">
        <f t="shared" si="26"/>
        <v>F51199YL0_6930_0000</v>
      </c>
      <c r="H192" s="2">
        <f t="shared" si="27"/>
        <v>10244.84</v>
      </c>
      <c r="I192" s="2">
        <f>SUMIFS(land_water_area_P6!C:C,land_water_area_P6!A:A,F:F,land_water_area_P6!B:B,CONCATENATE("N",RIGHT(E:E,5)))</f>
        <v>21722.525249999999</v>
      </c>
      <c r="J192" s="2">
        <f>SUMIFS(land_water_area_P6!C:C,land_water_area_P6!A:A,F:F,land_water_area_P6!B:B,CONCATENATE("H",RIGHT(E:E,5)))</f>
        <v>0</v>
      </c>
      <c r="K192" s="2">
        <f>SUMIFS(land_water_area_P6!C:C,land_water_area_P6!A:A,F:F,land_water_area_P6!B:B,CONCATENATE("L",RIGHT(E:E,5)))</f>
        <v>0</v>
      </c>
      <c r="L192" t="str">
        <f t="shared" si="30"/>
        <v/>
      </c>
      <c r="M192" t="str">
        <f t="shared" si="31"/>
        <v/>
      </c>
      <c r="N192" t="str">
        <f t="shared" si="32"/>
        <v/>
      </c>
      <c r="O192" t="str">
        <f t="shared" si="33"/>
        <v/>
      </c>
    </row>
    <row r="193" spans="1:15" x14ac:dyDescent="0.25">
      <c r="A193" t="s">
        <v>266</v>
      </c>
      <c r="B193" t="s">
        <v>264</v>
      </c>
      <c r="C193">
        <v>11788.54</v>
      </c>
      <c r="E193" t="s">
        <v>490</v>
      </c>
      <c r="F193" t="s">
        <v>410</v>
      </c>
      <c r="G193" s="2" t="str">
        <f t="shared" si="26"/>
        <v>F51199YL0_6931_0000</v>
      </c>
      <c r="H193" s="2">
        <f t="shared" si="27"/>
        <v>10836.82</v>
      </c>
      <c r="I193" s="2">
        <f>SUMIFS(land_water_area_P6!C:C,land_water_area_P6!A:A,F:F,land_water_area_P6!B:B,CONCATENATE("N",RIGHT(E:E,5)))</f>
        <v>15369.361940000001</v>
      </c>
      <c r="J193" s="2">
        <f>SUMIFS(land_water_area_P6!C:C,land_water_area_P6!A:A,F:F,land_water_area_P6!B:B,CONCATENATE("H",RIGHT(E:E,5)))</f>
        <v>0</v>
      </c>
      <c r="K193" s="2">
        <f>SUMIFS(land_water_area_P6!C:C,land_water_area_P6!A:A,F:F,land_water_area_P6!B:B,CONCATENATE("L",RIGHT(E:E,5)))</f>
        <v>0</v>
      </c>
      <c r="L193" t="str">
        <f t="shared" si="30"/>
        <v/>
      </c>
      <c r="M193" t="str">
        <f t="shared" si="31"/>
        <v/>
      </c>
      <c r="N193" t="str">
        <f t="shared" si="32"/>
        <v/>
      </c>
      <c r="O193" t="str">
        <f t="shared" si="33"/>
        <v/>
      </c>
    </row>
    <row r="194" spans="1:15" x14ac:dyDescent="0.25">
      <c r="A194" t="s">
        <v>267</v>
      </c>
      <c r="B194" t="s">
        <v>264</v>
      </c>
      <c r="C194">
        <v>6631.13</v>
      </c>
      <c r="E194" t="s">
        <v>487</v>
      </c>
      <c r="F194" t="s">
        <v>391</v>
      </c>
      <c r="G194" s="2" t="str">
        <f t="shared" ref="G194:G225" si="34">CONCATENATE(E194,F194)</f>
        <v>F51179PL0_5493_0000</v>
      </c>
      <c r="H194" s="2">
        <f t="shared" si="27"/>
        <v>12639.68</v>
      </c>
      <c r="I194" s="2">
        <f>SUMIFS(land_water_area_P6!C:C,land_water_area_P6!A:A,F:F,land_water_area_P6!B:B,CONCATENATE("N",RIGHT(E:E,5)))</f>
        <v>16120.082710000001</v>
      </c>
      <c r="J194" s="2">
        <f>SUMIFS(land_water_area_P6!C:C,land_water_area_P6!A:A,F:F,land_water_area_P6!B:B,CONCATENATE("H",RIGHT(E:E,5)))</f>
        <v>0</v>
      </c>
      <c r="K194" s="2">
        <f>SUMIFS(land_water_area_P6!C:C,land_water_area_P6!A:A,F:F,land_water_area_P6!B:B,CONCATENATE("L",RIGHT(E:E,5)))</f>
        <v>0</v>
      </c>
      <c r="L194" t="str">
        <f t="shared" si="30"/>
        <v/>
      </c>
      <c r="M194" t="str">
        <f t="shared" si="31"/>
        <v/>
      </c>
      <c r="N194" t="str">
        <f t="shared" si="32"/>
        <v/>
      </c>
      <c r="O194" t="str">
        <f t="shared" si="33"/>
        <v/>
      </c>
    </row>
    <row r="195" spans="1:15" x14ac:dyDescent="0.25">
      <c r="A195" t="s">
        <v>268</v>
      </c>
      <c r="B195" t="s">
        <v>264</v>
      </c>
      <c r="C195">
        <v>23623.87</v>
      </c>
      <c r="E195" t="s">
        <v>457</v>
      </c>
      <c r="F195" t="s">
        <v>148</v>
      </c>
      <c r="G195" s="2" t="str">
        <f t="shared" si="34"/>
        <v>F24019EL0_5280_0000</v>
      </c>
      <c r="H195" s="2">
        <f t="shared" si="27"/>
        <v>20904.45</v>
      </c>
      <c r="I195" s="2">
        <f>SUMIFS(land_water_area_P6!C:C,land_water_area_P6!A:A,F:F,land_water_area_P6!B:B,CONCATENATE("N",RIGHT(E:E,5)))</f>
        <v>47495.064429999999</v>
      </c>
      <c r="J195" s="2">
        <f>SUMIFS(land_water_area_P6!C:C,land_water_area_P6!A:A,F:F,land_water_area_P6!B:B,CONCATENATE("H",RIGHT(E:E,5)))</f>
        <v>0</v>
      </c>
      <c r="K195" s="2">
        <f>SUMIFS(land_water_area_P6!C:C,land_water_area_P6!A:A,F:F,land_water_area_P6!B:B,CONCATENATE("L",RIGHT(E:E,5)))</f>
        <v>0</v>
      </c>
      <c r="L195" t="str">
        <f t="shared" si="30"/>
        <v/>
      </c>
      <c r="M195" t="str">
        <f t="shared" si="31"/>
        <v/>
      </c>
      <c r="N195" t="str">
        <f t="shared" si="32"/>
        <v/>
      </c>
      <c r="O195" t="str">
        <f t="shared" si="33"/>
        <v/>
      </c>
    </row>
    <row r="196" spans="1:15" x14ac:dyDescent="0.25">
      <c r="A196" t="s">
        <v>268</v>
      </c>
      <c r="B196" t="s">
        <v>467</v>
      </c>
      <c r="C196">
        <v>12.44</v>
      </c>
      <c r="E196" t="s">
        <v>472</v>
      </c>
      <c r="F196" t="s">
        <v>304</v>
      </c>
      <c r="G196" s="2" t="str">
        <f t="shared" si="34"/>
        <v>F51033RL5_6070_0000</v>
      </c>
      <c r="H196" s="2">
        <f t="shared" si="27"/>
        <v>48372.73</v>
      </c>
      <c r="I196" s="2">
        <f>SUMIFS(land_water_area_P6!C:C,land_water_area_P6!A:A,F:F,land_water_area_P6!B:B,CONCATENATE("N",RIGHT(E:E,5)))</f>
        <v>71847.19167</v>
      </c>
      <c r="J196" s="2">
        <f>SUMIFS(land_water_area_P6!C:C,land_water_area_P6!A:A,F:F,land_water_area_P6!B:B,CONCATENATE("H",RIGHT(E:E,5)))</f>
        <v>0</v>
      </c>
      <c r="K196" s="2">
        <f>SUMIFS(land_water_area_P6!C:C,land_water_area_P6!A:A,F:F,land_water_area_P6!B:B,CONCATENATE("L",RIGHT(E:E,5)))</f>
        <v>0</v>
      </c>
      <c r="L196" t="str">
        <f t="shared" ref="L196" si="35">IF(H196=0,1,"")</f>
        <v/>
      </c>
      <c r="M196" t="str">
        <f t="shared" ref="M196" si="36">IF(I196=0,1,"")</f>
        <v/>
      </c>
      <c r="N196" t="str">
        <f t="shared" ref="N196" si="37">IF(H196&gt;I196,1,"")</f>
        <v/>
      </c>
      <c r="O196" t="str">
        <f t="shared" ref="O196" si="38">IF(H196&gt;(I196+J196+K196),1,"")</f>
        <v/>
      </c>
    </row>
    <row r="197" spans="1:15" x14ac:dyDescent="0.25">
      <c r="A197" t="s">
        <v>269</v>
      </c>
      <c r="B197" t="s">
        <v>264</v>
      </c>
      <c r="C197">
        <v>7452.94</v>
      </c>
    </row>
    <row r="198" spans="1:15" x14ac:dyDescent="0.25">
      <c r="A198" t="s">
        <v>270</v>
      </c>
      <c r="B198" t="s">
        <v>264</v>
      </c>
      <c r="C198">
        <v>4916.88</v>
      </c>
      <c r="G198" s="2"/>
      <c r="I198" s="2"/>
      <c r="J198" s="2"/>
      <c r="K198" s="2"/>
      <c r="L198" s="2"/>
      <c r="M198" s="2"/>
      <c r="N198" t="str">
        <f t="shared" ref="N198:N261" si="39">IF(H198&gt;I198,1,"")</f>
        <v/>
      </c>
      <c r="O198" t="str">
        <f t="shared" ref="O198:O261" si="40">IF(H198&gt;(I198+J198+K198),1,"")</f>
        <v/>
      </c>
    </row>
    <row r="199" spans="1:15" x14ac:dyDescent="0.25">
      <c r="A199" t="s">
        <v>157</v>
      </c>
      <c r="B199" t="s">
        <v>141</v>
      </c>
      <c r="C199">
        <v>11108.27</v>
      </c>
      <c r="G199" s="2"/>
      <c r="I199" s="2"/>
      <c r="J199" s="2"/>
      <c r="K199" s="2"/>
      <c r="L199" s="2"/>
      <c r="M199" s="2"/>
      <c r="N199" t="str">
        <f t="shared" si="39"/>
        <v/>
      </c>
      <c r="O199" t="str">
        <f t="shared" si="40"/>
        <v/>
      </c>
    </row>
    <row r="200" spans="1:15" x14ac:dyDescent="0.25">
      <c r="A200" t="s">
        <v>158</v>
      </c>
      <c r="B200" t="s">
        <v>141</v>
      </c>
      <c r="C200">
        <v>9782</v>
      </c>
      <c r="G200" s="2"/>
      <c r="I200" s="2"/>
      <c r="J200" s="2"/>
      <c r="K200" s="2"/>
      <c r="L200" s="2"/>
      <c r="M200" s="2"/>
      <c r="N200" t="str">
        <f t="shared" si="39"/>
        <v/>
      </c>
      <c r="O200" t="str">
        <f t="shared" si="40"/>
        <v/>
      </c>
    </row>
    <row r="201" spans="1:15" x14ac:dyDescent="0.25">
      <c r="A201" t="s">
        <v>271</v>
      </c>
      <c r="B201" t="s">
        <v>264</v>
      </c>
      <c r="C201">
        <v>12311.62</v>
      </c>
      <c r="G201" s="2"/>
      <c r="I201" s="2"/>
      <c r="J201" s="2"/>
      <c r="K201" s="2"/>
      <c r="L201" s="2"/>
      <c r="M201" s="2"/>
      <c r="N201" t="str">
        <f t="shared" si="39"/>
        <v/>
      </c>
      <c r="O201" t="str">
        <f t="shared" si="40"/>
        <v/>
      </c>
    </row>
    <row r="202" spans="1:15" x14ac:dyDescent="0.25">
      <c r="A202" t="s">
        <v>159</v>
      </c>
      <c r="B202" t="s">
        <v>141</v>
      </c>
      <c r="C202">
        <v>9112.1299999999992</v>
      </c>
      <c r="G202" s="2"/>
      <c r="I202" s="2"/>
      <c r="J202" s="2"/>
      <c r="K202" s="2"/>
      <c r="L202" s="2"/>
      <c r="M202" s="2"/>
      <c r="N202" t="str">
        <f t="shared" si="39"/>
        <v/>
      </c>
      <c r="O202" t="str">
        <f t="shared" si="40"/>
        <v/>
      </c>
    </row>
    <row r="203" spans="1:15" x14ac:dyDescent="0.25">
      <c r="A203" t="s">
        <v>160</v>
      </c>
      <c r="B203" t="s">
        <v>141</v>
      </c>
      <c r="C203">
        <v>3344.84</v>
      </c>
      <c r="G203" s="2"/>
      <c r="I203" s="2"/>
      <c r="J203" s="2"/>
      <c r="K203" s="2"/>
      <c r="L203" s="2"/>
      <c r="M203" s="2"/>
      <c r="N203" t="str">
        <f t="shared" si="39"/>
        <v/>
      </c>
      <c r="O203" t="str">
        <f t="shared" si="40"/>
        <v/>
      </c>
    </row>
    <row r="204" spans="1:15" x14ac:dyDescent="0.25">
      <c r="A204" t="s">
        <v>161</v>
      </c>
      <c r="B204" t="s">
        <v>141</v>
      </c>
      <c r="C204">
        <v>11915.09</v>
      </c>
      <c r="G204" s="2"/>
      <c r="I204" s="2"/>
      <c r="J204" s="2"/>
      <c r="K204" s="2"/>
      <c r="L204" s="2"/>
      <c r="M204" s="2"/>
      <c r="N204" t="str">
        <f t="shared" si="39"/>
        <v/>
      </c>
      <c r="O204" t="str">
        <f t="shared" si="40"/>
        <v/>
      </c>
    </row>
    <row r="205" spans="1:15" x14ac:dyDescent="0.25">
      <c r="A205" t="s">
        <v>162</v>
      </c>
      <c r="B205" t="s">
        <v>141</v>
      </c>
      <c r="C205">
        <v>3981.86</v>
      </c>
      <c r="G205" s="2"/>
      <c r="I205" s="2"/>
      <c r="J205" s="2"/>
      <c r="K205" s="2"/>
      <c r="L205" s="2"/>
      <c r="M205" s="2"/>
      <c r="N205" t="str">
        <f t="shared" si="39"/>
        <v/>
      </c>
      <c r="O205" t="str">
        <f t="shared" si="40"/>
        <v/>
      </c>
    </row>
    <row r="206" spans="1:15" x14ac:dyDescent="0.25">
      <c r="A206" t="s">
        <v>162</v>
      </c>
      <c r="B206" t="s">
        <v>457</v>
      </c>
      <c r="C206">
        <v>1325.29</v>
      </c>
      <c r="G206" s="2"/>
      <c r="I206" s="2"/>
      <c r="J206" s="2"/>
      <c r="K206" s="2"/>
      <c r="L206" s="2"/>
      <c r="M206" s="2"/>
      <c r="N206" t="str">
        <f t="shared" si="39"/>
        <v/>
      </c>
      <c r="O206" t="str">
        <f t="shared" si="40"/>
        <v/>
      </c>
    </row>
    <row r="207" spans="1:15" x14ac:dyDescent="0.25">
      <c r="A207" t="s">
        <v>163</v>
      </c>
      <c r="B207" t="s">
        <v>141</v>
      </c>
      <c r="C207">
        <v>816.36</v>
      </c>
      <c r="G207" s="2"/>
      <c r="I207" s="2"/>
      <c r="J207" s="2"/>
      <c r="K207" s="2"/>
      <c r="L207" s="2"/>
      <c r="M207" s="2"/>
      <c r="N207" t="str">
        <f t="shared" si="39"/>
        <v/>
      </c>
      <c r="O207" t="str">
        <f t="shared" si="40"/>
        <v/>
      </c>
    </row>
    <row r="208" spans="1:15" x14ac:dyDescent="0.25">
      <c r="A208" t="s">
        <v>164</v>
      </c>
      <c r="B208" t="s">
        <v>141</v>
      </c>
      <c r="C208">
        <v>3686.63</v>
      </c>
      <c r="G208" s="2"/>
      <c r="I208" s="2"/>
      <c r="J208" s="2"/>
      <c r="K208" s="2"/>
      <c r="L208" s="2"/>
      <c r="M208" s="2"/>
      <c r="N208" t="str">
        <f t="shared" si="39"/>
        <v/>
      </c>
      <c r="O208" t="str">
        <f t="shared" si="40"/>
        <v/>
      </c>
    </row>
    <row r="209" spans="1:15" x14ac:dyDescent="0.25">
      <c r="A209" t="s">
        <v>165</v>
      </c>
      <c r="B209" t="s">
        <v>141</v>
      </c>
      <c r="C209">
        <v>3512.34</v>
      </c>
      <c r="G209" s="2"/>
      <c r="I209" s="2"/>
      <c r="J209" s="2"/>
      <c r="K209" s="2"/>
      <c r="L209" s="2"/>
      <c r="M209" s="2"/>
      <c r="N209" t="str">
        <f t="shared" si="39"/>
        <v/>
      </c>
      <c r="O209" t="str">
        <f t="shared" si="40"/>
        <v/>
      </c>
    </row>
    <row r="210" spans="1:15" x14ac:dyDescent="0.25">
      <c r="A210" t="s">
        <v>166</v>
      </c>
      <c r="B210" t="s">
        <v>141</v>
      </c>
      <c r="C210">
        <v>2872.15</v>
      </c>
      <c r="G210" s="2"/>
      <c r="I210" s="2"/>
      <c r="J210" s="2"/>
      <c r="K210" s="2"/>
      <c r="L210" s="2"/>
      <c r="M210" s="2"/>
      <c r="N210" t="str">
        <f t="shared" si="39"/>
        <v/>
      </c>
      <c r="O210" t="str">
        <f t="shared" si="40"/>
        <v/>
      </c>
    </row>
    <row r="211" spans="1:15" x14ac:dyDescent="0.25">
      <c r="A211" t="s">
        <v>167</v>
      </c>
      <c r="B211" t="s">
        <v>141</v>
      </c>
      <c r="C211">
        <v>337.74</v>
      </c>
      <c r="G211" s="2"/>
      <c r="I211" s="2"/>
      <c r="J211" s="2"/>
      <c r="K211" s="2"/>
      <c r="L211" s="2"/>
      <c r="M211" s="2"/>
      <c r="N211" t="str">
        <f t="shared" si="39"/>
        <v/>
      </c>
      <c r="O211" t="str">
        <f t="shared" si="40"/>
        <v/>
      </c>
    </row>
    <row r="212" spans="1:15" x14ac:dyDescent="0.25">
      <c r="A212" t="s">
        <v>168</v>
      </c>
      <c r="B212" t="s">
        <v>141</v>
      </c>
      <c r="C212">
        <v>9717.74</v>
      </c>
      <c r="G212" s="2"/>
      <c r="I212" s="2"/>
      <c r="J212" s="2"/>
      <c r="K212" s="2"/>
      <c r="L212" s="2"/>
      <c r="M212" s="2"/>
      <c r="N212" t="str">
        <f t="shared" si="39"/>
        <v/>
      </c>
      <c r="O212" t="str">
        <f t="shared" si="40"/>
        <v/>
      </c>
    </row>
    <row r="213" spans="1:15" x14ac:dyDescent="0.25">
      <c r="A213" t="s">
        <v>168</v>
      </c>
      <c r="B213" t="s">
        <v>457</v>
      </c>
      <c r="C213">
        <v>649.65</v>
      </c>
      <c r="G213" s="2"/>
      <c r="I213" s="2"/>
      <c r="J213" s="2"/>
      <c r="K213" s="2"/>
      <c r="L213" s="2"/>
      <c r="M213" s="2"/>
      <c r="N213" t="str">
        <f t="shared" si="39"/>
        <v/>
      </c>
      <c r="O213" t="str">
        <f t="shared" si="40"/>
        <v/>
      </c>
    </row>
    <row r="214" spans="1:15" x14ac:dyDescent="0.25">
      <c r="A214" t="s">
        <v>169</v>
      </c>
      <c r="B214" t="s">
        <v>141</v>
      </c>
      <c r="C214">
        <v>4776.78</v>
      </c>
      <c r="G214" s="2"/>
      <c r="I214" s="2"/>
      <c r="J214" s="2"/>
      <c r="K214" s="2"/>
      <c r="L214" s="2"/>
      <c r="M214" s="2"/>
      <c r="N214" t="str">
        <f t="shared" si="39"/>
        <v/>
      </c>
      <c r="O214" t="str">
        <f t="shared" si="40"/>
        <v/>
      </c>
    </row>
    <row r="215" spans="1:15" x14ac:dyDescent="0.25">
      <c r="A215" t="s">
        <v>169</v>
      </c>
      <c r="B215" t="s">
        <v>457</v>
      </c>
      <c r="C215">
        <v>1895.65</v>
      </c>
      <c r="G215" s="2"/>
      <c r="I215" s="2"/>
      <c r="J215" s="2"/>
      <c r="K215" s="2"/>
      <c r="L215" s="2"/>
      <c r="M215" s="2"/>
      <c r="N215" t="str">
        <f t="shared" si="39"/>
        <v/>
      </c>
      <c r="O215" t="str">
        <f t="shared" si="40"/>
        <v/>
      </c>
    </row>
    <row r="216" spans="1:15" x14ac:dyDescent="0.25">
      <c r="A216" t="s">
        <v>170</v>
      </c>
      <c r="B216" t="s">
        <v>141</v>
      </c>
      <c r="C216">
        <v>248.03</v>
      </c>
      <c r="G216" s="2"/>
      <c r="I216" s="2"/>
      <c r="J216" s="2"/>
      <c r="K216" s="2"/>
      <c r="L216" s="2"/>
      <c r="M216" s="2"/>
      <c r="N216" t="str">
        <f t="shared" si="39"/>
        <v/>
      </c>
      <c r="O216" t="str">
        <f t="shared" si="40"/>
        <v/>
      </c>
    </row>
    <row r="217" spans="1:15" x14ac:dyDescent="0.25">
      <c r="A217" t="s">
        <v>574</v>
      </c>
      <c r="B217" t="s">
        <v>4</v>
      </c>
      <c r="C217">
        <v>50232.26</v>
      </c>
      <c r="G217" s="2"/>
      <c r="I217" s="2"/>
      <c r="J217" s="2"/>
      <c r="K217" s="2"/>
      <c r="L217" s="2"/>
      <c r="M217" s="2"/>
      <c r="N217" t="str">
        <f t="shared" si="39"/>
        <v/>
      </c>
      <c r="O217" t="str">
        <f t="shared" si="40"/>
        <v/>
      </c>
    </row>
    <row r="218" spans="1:15" x14ac:dyDescent="0.25">
      <c r="A218" t="s">
        <v>574</v>
      </c>
      <c r="B218" t="s">
        <v>88</v>
      </c>
      <c r="C218">
        <v>20956.400000000001</v>
      </c>
      <c r="G218" s="2"/>
      <c r="I218" s="2"/>
      <c r="J218" s="2"/>
      <c r="K218" s="2"/>
      <c r="L218" s="2"/>
      <c r="M218" s="2"/>
      <c r="N218" t="str">
        <f t="shared" si="39"/>
        <v/>
      </c>
      <c r="O218" t="str">
        <f t="shared" si="40"/>
        <v/>
      </c>
    </row>
    <row r="219" spans="1:15" x14ac:dyDescent="0.25">
      <c r="A219" t="s">
        <v>574</v>
      </c>
      <c r="B219" t="s">
        <v>205</v>
      </c>
      <c r="C219">
        <v>1942.99</v>
      </c>
      <c r="G219" s="2"/>
      <c r="I219" s="2"/>
      <c r="J219" s="2"/>
      <c r="K219" s="2"/>
      <c r="L219" s="2"/>
      <c r="M219" s="2"/>
      <c r="N219" t="str">
        <f t="shared" si="39"/>
        <v/>
      </c>
      <c r="O219" t="str">
        <f t="shared" si="40"/>
        <v/>
      </c>
    </row>
    <row r="220" spans="1:15" x14ac:dyDescent="0.25">
      <c r="A220" t="s">
        <v>576</v>
      </c>
      <c r="B220" t="s">
        <v>88</v>
      </c>
      <c r="C220">
        <v>21965.73</v>
      </c>
      <c r="G220" s="2"/>
      <c r="I220" s="2"/>
      <c r="J220" s="2"/>
      <c r="K220" s="2"/>
      <c r="L220" s="2"/>
      <c r="M220" s="2"/>
      <c r="N220" t="str">
        <f t="shared" si="39"/>
        <v/>
      </c>
      <c r="O220" t="str">
        <f t="shared" si="40"/>
        <v/>
      </c>
    </row>
    <row r="221" spans="1:15" x14ac:dyDescent="0.25">
      <c r="A221" t="s">
        <v>576</v>
      </c>
      <c r="B221" t="s">
        <v>205</v>
      </c>
      <c r="C221">
        <v>40292.839999999997</v>
      </c>
      <c r="G221" s="2"/>
      <c r="I221" s="2"/>
      <c r="J221" s="2"/>
      <c r="K221" s="2"/>
      <c r="L221" s="2"/>
      <c r="M221" s="2"/>
      <c r="N221" t="str">
        <f t="shared" si="39"/>
        <v/>
      </c>
      <c r="O221" t="str">
        <f t="shared" si="40"/>
        <v/>
      </c>
    </row>
    <row r="222" spans="1:15" x14ac:dyDescent="0.25">
      <c r="A222" t="s">
        <v>93</v>
      </c>
      <c r="B222" t="s">
        <v>88</v>
      </c>
      <c r="C222">
        <v>13703.04</v>
      </c>
      <c r="G222" s="2"/>
      <c r="I222" s="2"/>
      <c r="J222" s="2"/>
      <c r="K222" s="2"/>
      <c r="L222" s="2"/>
      <c r="M222" s="2"/>
      <c r="N222" t="str">
        <f t="shared" si="39"/>
        <v/>
      </c>
      <c r="O222" t="str">
        <f t="shared" si="40"/>
        <v/>
      </c>
    </row>
    <row r="223" spans="1:15" x14ac:dyDescent="0.25">
      <c r="A223" t="s">
        <v>93</v>
      </c>
      <c r="B223" t="s">
        <v>205</v>
      </c>
      <c r="C223">
        <v>5827.86</v>
      </c>
      <c r="G223" s="2"/>
      <c r="I223" s="2"/>
      <c r="J223" s="2"/>
      <c r="K223" s="2"/>
      <c r="L223" s="2"/>
      <c r="M223" s="2"/>
      <c r="N223" t="str">
        <f t="shared" si="39"/>
        <v/>
      </c>
      <c r="O223" t="str">
        <f t="shared" si="40"/>
        <v/>
      </c>
    </row>
    <row r="224" spans="1:15" x14ac:dyDescent="0.25">
      <c r="A224" t="s">
        <v>93</v>
      </c>
      <c r="B224" t="s">
        <v>264</v>
      </c>
      <c r="C224">
        <v>15651.91</v>
      </c>
      <c r="G224" s="2"/>
      <c r="I224" s="2"/>
      <c r="J224" s="2"/>
      <c r="K224" s="2"/>
      <c r="L224" s="2"/>
      <c r="M224" s="2"/>
      <c r="N224" t="str">
        <f t="shared" si="39"/>
        <v/>
      </c>
      <c r="O224" t="str">
        <f t="shared" si="40"/>
        <v/>
      </c>
    </row>
    <row r="225" spans="1:15" x14ac:dyDescent="0.25">
      <c r="A225" t="s">
        <v>93</v>
      </c>
      <c r="B225" t="s">
        <v>464</v>
      </c>
      <c r="C225">
        <v>19.48</v>
      </c>
      <c r="G225" s="2"/>
      <c r="I225" s="2"/>
      <c r="J225" s="2"/>
      <c r="K225" s="2"/>
      <c r="L225" s="2"/>
      <c r="M225" s="2"/>
      <c r="N225" t="str">
        <f t="shared" si="39"/>
        <v/>
      </c>
      <c r="O225" t="str">
        <f t="shared" si="40"/>
        <v/>
      </c>
    </row>
    <row r="226" spans="1:15" x14ac:dyDescent="0.25">
      <c r="A226" t="s">
        <v>94</v>
      </c>
      <c r="B226" t="s">
        <v>88</v>
      </c>
      <c r="C226">
        <v>22893.02</v>
      </c>
      <c r="G226" s="2"/>
      <c r="I226" s="2"/>
      <c r="J226" s="2"/>
      <c r="K226" s="2"/>
      <c r="L226" s="2"/>
      <c r="M226" s="2"/>
      <c r="N226" t="str">
        <f t="shared" si="39"/>
        <v/>
      </c>
      <c r="O226" t="str">
        <f t="shared" si="40"/>
        <v/>
      </c>
    </row>
    <row r="227" spans="1:15" x14ac:dyDescent="0.25">
      <c r="A227" t="s">
        <v>95</v>
      </c>
      <c r="B227" t="s">
        <v>88</v>
      </c>
      <c r="C227">
        <v>18311</v>
      </c>
      <c r="G227" s="2"/>
      <c r="I227" s="2"/>
      <c r="J227" s="2"/>
      <c r="K227" s="2"/>
      <c r="L227" s="2"/>
      <c r="M227" s="2"/>
      <c r="N227" t="str">
        <f t="shared" si="39"/>
        <v/>
      </c>
      <c r="O227" t="str">
        <f t="shared" si="40"/>
        <v/>
      </c>
    </row>
    <row r="228" spans="1:15" x14ac:dyDescent="0.25">
      <c r="A228" t="s">
        <v>96</v>
      </c>
      <c r="B228" t="s">
        <v>88</v>
      </c>
      <c r="C228">
        <v>30579.59</v>
      </c>
      <c r="G228" s="2"/>
      <c r="I228" s="2"/>
      <c r="J228" s="2"/>
      <c r="K228" s="2"/>
      <c r="L228" s="2"/>
      <c r="M228" s="2"/>
      <c r="N228" t="str">
        <f t="shared" si="39"/>
        <v/>
      </c>
      <c r="O228" t="str">
        <f t="shared" si="40"/>
        <v/>
      </c>
    </row>
    <row r="229" spans="1:15" x14ac:dyDescent="0.25">
      <c r="A229" t="s">
        <v>5</v>
      </c>
      <c r="B229" t="s">
        <v>4</v>
      </c>
      <c r="C229">
        <v>12387.21</v>
      </c>
      <c r="G229" s="2"/>
      <c r="I229" s="2"/>
      <c r="J229" s="2"/>
      <c r="K229" s="2"/>
      <c r="L229" s="2"/>
      <c r="M229" s="2"/>
      <c r="N229" t="str">
        <f t="shared" si="39"/>
        <v/>
      </c>
      <c r="O229" t="str">
        <f t="shared" si="40"/>
        <v/>
      </c>
    </row>
    <row r="230" spans="1:15" x14ac:dyDescent="0.25">
      <c r="A230" t="s">
        <v>97</v>
      </c>
      <c r="B230" t="s">
        <v>88</v>
      </c>
      <c r="C230">
        <v>10870.46</v>
      </c>
      <c r="G230" s="2"/>
      <c r="I230" s="2"/>
      <c r="J230" s="2"/>
      <c r="K230" s="2"/>
      <c r="L230" s="2"/>
      <c r="M230" s="2"/>
      <c r="N230" t="str">
        <f t="shared" si="39"/>
        <v/>
      </c>
      <c r="O230" t="str">
        <f t="shared" si="40"/>
        <v/>
      </c>
    </row>
    <row r="231" spans="1:15" x14ac:dyDescent="0.25">
      <c r="A231" t="s">
        <v>97</v>
      </c>
      <c r="B231" t="s">
        <v>264</v>
      </c>
      <c r="C231">
        <v>15171.07</v>
      </c>
      <c r="G231" s="2"/>
      <c r="I231" s="2"/>
      <c r="J231" s="2"/>
      <c r="K231" s="2"/>
      <c r="L231" s="2"/>
      <c r="M231" s="2"/>
      <c r="N231" t="str">
        <f t="shared" si="39"/>
        <v/>
      </c>
      <c r="O231" t="str">
        <f t="shared" si="40"/>
        <v/>
      </c>
    </row>
    <row r="232" spans="1:15" x14ac:dyDescent="0.25">
      <c r="A232" t="s">
        <v>99</v>
      </c>
      <c r="B232" t="s">
        <v>98</v>
      </c>
      <c r="C232">
        <v>13752.34</v>
      </c>
      <c r="G232" s="2"/>
      <c r="I232" s="2"/>
      <c r="J232" s="2"/>
      <c r="K232" s="2"/>
      <c r="L232" s="2"/>
      <c r="M232" s="2"/>
      <c r="N232" t="str">
        <f t="shared" si="39"/>
        <v/>
      </c>
      <c r="O232" t="str">
        <f t="shared" si="40"/>
        <v/>
      </c>
    </row>
    <row r="233" spans="1:15" x14ac:dyDescent="0.25">
      <c r="A233" t="s">
        <v>100</v>
      </c>
      <c r="B233" t="s">
        <v>98</v>
      </c>
      <c r="C233">
        <v>3457.32</v>
      </c>
      <c r="G233" s="2"/>
      <c r="I233" s="2"/>
      <c r="J233" s="2"/>
      <c r="K233" s="2"/>
      <c r="L233" s="2"/>
      <c r="M233" s="2"/>
      <c r="N233" t="str">
        <f t="shared" si="39"/>
        <v/>
      </c>
      <c r="O233" t="str">
        <f t="shared" si="40"/>
        <v/>
      </c>
    </row>
    <row r="234" spans="1:15" x14ac:dyDescent="0.25">
      <c r="A234" t="s">
        <v>101</v>
      </c>
      <c r="B234" t="s">
        <v>98</v>
      </c>
      <c r="C234">
        <v>3279.62</v>
      </c>
      <c r="G234" s="2"/>
      <c r="I234" s="2"/>
      <c r="J234" s="2"/>
      <c r="K234" s="2"/>
      <c r="L234" s="2"/>
      <c r="M234" s="2"/>
      <c r="N234" t="str">
        <f t="shared" si="39"/>
        <v/>
      </c>
      <c r="O234" t="str">
        <f t="shared" si="40"/>
        <v/>
      </c>
    </row>
    <row r="235" spans="1:15" x14ac:dyDescent="0.25">
      <c r="A235" t="s">
        <v>8</v>
      </c>
      <c r="B235" t="s">
        <v>6</v>
      </c>
      <c r="C235">
        <v>7317.01</v>
      </c>
      <c r="G235" s="2"/>
      <c r="I235" s="2"/>
      <c r="J235" s="2"/>
      <c r="K235" s="2"/>
      <c r="L235" s="2"/>
      <c r="M235" s="2"/>
      <c r="N235" t="str">
        <f t="shared" si="39"/>
        <v/>
      </c>
      <c r="O235" t="str">
        <f t="shared" si="40"/>
        <v/>
      </c>
    </row>
    <row r="236" spans="1:15" x14ac:dyDescent="0.25">
      <c r="A236" t="s">
        <v>8</v>
      </c>
      <c r="B236" t="s">
        <v>98</v>
      </c>
      <c r="C236">
        <v>7782.3</v>
      </c>
      <c r="G236" s="2"/>
      <c r="I236" s="2"/>
      <c r="J236" s="2"/>
      <c r="K236" s="2"/>
      <c r="L236" s="2"/>
      <c r="M236" s="2"/>
      <c r="N236" t="str">
        <f t="shared" si="39"/>
        <v/>
      </c>
      <c r="O236" t="str">
        <f t="shared" si="40"/>
        <v/>
      </c>
    </row>
    <row r="237" spans="1:15" x14ac:dyDescent="0.25">
      <c r="A237" t="s">
        <v>8</v>
      </c>
      <c r="B237" t="s">
        <v>455</v>
      </c>
      <c r="C237">
        <v>999.91</v>
      </c>
      <c r="G237" s="2"/>
      <c r="I237" s="2"/>
      <c r="J237" s="2"/>
      <c r="K237" s="2"/>
      <c r="L237" s="2"/>
      <c r="M237" s="2"/>
      <c r="N237" t="str">
        <f t="shared" si="39"/>
        <v/>
      </c>
      <c r="O237" t="str">
        <f t="shared" si="40"/>
        <v/>
      </c>
    </row>
    <row r="238" spans="1:15" x14ac:dyDescent="0.25">
      <c r="A238" t="s">
        <v>9</v>
      </c>
      <c r="B238" t="s">
        <v>6</v>
      </c>
      <c r="C238">
        <v>3601.34</v>
      </c>
      <c r="G238" s="2"/>
      <c r="I238" s="2"/>
      <c r="J238" s="2"/>
      <c r="K238" s="2"/>
      <c r="L238" s="2"/>
      <c r="M238" s="2"/>
      <c r="N238" t="str">
        <f t="shared" si="39"/>
        <v/>
      </c>
      <c r="O238" t="str">
        <f t="shared" si="40"/>
        <v/>
      </c>
    </row>
    <row r="239" spans="1:15" x14ac:dyDescent="0.25">
      <c r="A239" t="s">
        <v>9</v>
      </c>
      <c r="B239" t="s">
        <v>98</v>
      </c>
      <c r="C239">
        <v>16.66</v>
      </c>
      <c r="G239" s="2"/>
      <c r="I239" s="2"/>
      <c r="J239" s="2"/>
      <c r="K239" s="2"/>
      <c r="L239" s="2"/>
      <c r="M239" s="2"/>
      <c r="N239" t="str">
        <f t="shared" si="39"/>
        <v/>
      </c>
      <c r="O239" t="str">
        <f t="shared" si="40"/>
        <v/>
      </c>
    </row>
    <row r="240" spans="1:15" x14ac:dyDescent="0.25">
      <c r="A240" t="s">
        <v>102</v>
      </c>
      <c r="B240" t="s">
        <v>98</v>
      </c>
      <c r="C240">
        <v>9758.43</v>
      </c>
      <c r="G240" s="2"/>
      <c r="I240" s="2"/>
      <c r="J240" s="2"/>
      <c r="K240" s="2"/>
      <c r="L240" s="2"/>
      <c r="M240" s="2"/>
      <c r="N240" t="str">
        <f t="shared" si="39"/>
        <v/>
      </c>
      <c r="O240" t="str">
        <f t="shared" si="40"/>
        <v/>
      </c>
    </row>
    <row r="241" spans="1:15" x14ac:dyDescent="0.25">
      <c r="A241" t="s">
        <v>103</v>
      </c>
      <c r="B241" t="s">
        <v>98</v>
      </c>
      <c r="C241">
        <v>5135.4399999999996</v>
      </c>
      <c r="G241" s="2"/>
      <c r="I241" s="2"/>
      <c r="J241" s="2"/>
      <c r="K241" s="2"/>
      <c r="L241" s="2"/>
      <c r="M241" s="2"/>
      <c r="N241" t="str">
        <f t="shared" si="39"/>
        <v/>
      </c>
      <c r="O241" t="str">
        <f t="shared" si="40"/>
        <v/>
      </c>
    </row>
    <row r="242" spans="1:15" x14ac:dyDescent="0.25">
      <c r="A242" t="s">
        <v>103</v>
      </c>
      <c r="B242" t="s">
        <v>455</v>
      </c>
      <c r="C242">
        <v>352.2</v>
      </c>
      <c r="G242" s="2"/>
      <c r="I242" s="2"/>
      <c r="J242" s="2"/>
      <c r="K242" s="2"/>
      <c r="L242" s="2"/>
      <c r="M242" s="2"/>
      <c r="N242" t="str">
        <f t="shared" si="39"/>
        <v/>
      </c>
      <c r="O242" t="str">
        <f t="shared" si="40"/>
        <v/>
      </c>
    </row>
    <row r="243" spans="1:15" x14ac:dyDescent="0.25">
      <c r="A243" t="s">
        <v>104</v>
      </c>
      <c r="B243" t="s">
        <v>98</v>
      </c>
      <c r="C243">
        <v>6330.47</v>
      </c>
      <c r="G243" s="2"/>
      <c r="I243" s="2"/>
      <c r="J243" s="2"/>
      <c r="K243" s="2"/>
      <c r="L243" s="2"/>
      <c r="M243" s="2"/>
      <c r="N243" t="str">
        <f t="shared" si="39"/>
        <v/>
      </c>
      <c r="O243" t="str">
        <f t="shared" si="40"/>
        <v/>
      </c>
    </row>
    <row r="244" spans="1:15" x14ac:dyDescent="0.25">
      <c r="A244" t="s">
        <v>105</v>
      </c>
      <c r="B244" t="s">
        <v>98</v>
      </c>
      <c r="C244">
        <v>9280.4500000000007</v>
      </c>
      <c r="G244" s="2"/>
      <c r="I244" s="2"/>
      <c r="J244" s="2"/>
      <c r="K244" s="2"/>
      <c r="L244" s="2"/>
      <c r="M244" s="2"/>
      <c r="N244" t="str">
        <f t="shared" si="39"/>
        <v/>
      </c>
      <c r="O244" t="str">
        <f t="shared" si="40"/>
        <v/>
      </c>
    </row>
    <row r="245" spans="1:15" x14ac:dyDescent="0.25">
      <c r="A245" t="s">
        <v>10</v>
      </c>
      <c r="B245" t="s">
        <v>6</v>
      </c>
      <c r="C245">
        <v>5658.89</v>
      </c>
      <c r="G245" s="2"/>
      <c r="I245" s="2"/>
      <c r="J245" s="2"/>
      <c r="K245" s="2"/>
      <c r="L245" s="2"/>
      <c r="M245" s="2"/>
      <c r="N245" t="str">
        <f t="shared" si="39"/>
        <v/>
      </c>
      <c r="O245" t="str">
        <f t="shared" si="40"/>
        <v/>
      </c>
    </row>
    <row r="246" spans="1:15" x14ac:dyDescent="0.25">
      <c r="A246" t="s">
        <v>10</v>
      </c>
      <c r="B246" t="s">
        <v>98</v>
      </c>
      <c r="C246">
        <v>7183.13</v>
      </c>
      <c r="G246" s="2"/>
      <c r="I246" s="2"/>
      <c r="J246" s="2"/>
      <c r="K246" s="2"/>
      <c r="L246" s="2"/>
      <c r="M246" s="2"/>
      <c r="N246" t="str">
        <f t="shared" si="39"/>
        <v/>
      </c>
      <c r="O246" t="str">
        <f t="shared" si="40"/>
        <v/>
      </c>
    </row>
    <row r="247" spans="1:15" x14ac:dyDescent="0.25">
      <c r="A247" t="s">
        <v>106</v>
      </c>
      <c r="B247" t="s">
        <v>98</v>
      </c>
      <c r="C247">
        <v>2503.44</v>
      </c>
      <c r="G247" s="2"/>
      <c r="I247" s="2"/>
      <c r="J247" s="2"/>
      <c r="K247" s="2"/>
      <c r="L247" s="2"/>
      <c r="M247" s="2"/>
      <c r="N247" t="str">
        <f t="shared" si="39"/>
        <v/>
      </c>
      <c r="O247" t="str">
        <f t="shared" si="40"/>
        <v/>
      </c>
    </row>
    <row r="248" spans="1:15" x14ac:dyDescent="0.25">
      <c r="A248" t="s">
        <v>107</v>
      </c>
      <c r="B248" t="s">
        <v>98</v>
      </c>
      <c r="C248">
        <v>7575.31</v>
      </c>
      <c r="G248" s="2"/>
      <c r="I248" s="2"/>
      <c r="J248" s="2"/>
      <c r="K248" s="2"/>
      <c r="L248" s="2"/>
      <c r="M248" s="2"/>
      <c r="N248" t="str">
        <f t="shared" si="39"/>
        <v/>
      </c>
      <c r="O248" t="str">
        <f t="shared" si="40"/>
        <v/>
      </c>
    </row>
    <row r="249" spans="1:15" x14ac:dyDescent="0.25">
      <c r="A249" t="s">
        <v>107</v>
      </c>
      <c r="B249" t="s">
        <v>455</v>
      </c>
      <c r="C249">
        <v>126.79</v>
      </c>
      <c r="G249" s="2"/>
      <c r="I249" s="2"/>
      <c r="J249" s="2"/>
      <c r="K249" s="2"/>
      <c r="L249" s="2"/>
      <c r="M249" s="2"/>
      <c r="N249" t="str">
        <f t="shared" si="39"/>
        <v/>
      </c>
      <c r="O249" t="str">
        <f t="shared" si="40"/>
        <v/>
      </c>
    </row>
    <row r="250" spans="1:15" x14ac:dyDescent="0.25">
      <c r="A250" t="s">
        <v>108</v>
      </c>
      <c r="B250" t="s">
        <v>98</v>
      </c>
      <c r="C250">
        <v>7946.01</v>
      </c>
      <c r="G250" s="2"/>
      <c r="I250" s="2"/>
      <c r="J250" s="2"/>
      <c r="K250" s="2"/>
      <c r="L250" s="2"/>
      <c r="M250" s="2"/>
      <c r="N250" t="str">
        <f t="shared" si="39"/>
        <v/>
      </c>
      <c r="O250" t="str">
        <f t="shared" si="40"/>
        <v/>
      </c>
    </row>
    <row r="251" spans="1:15" x14ac:dyDescent="0.25">
      <c r="A251" t="s">
        <v>109</v>
      </c>
      <c r="B251" t="s">
        <v>98</v>
      </c>
      <c r="C251">
        <v>3617.75</v>
      </c>
      <c r="G251" s="2"/>
      <c r="I251" s="2"/>
      <c r="J251" s="2"/>
      <c r="K251" s="2"/>
      <c r="L251" s="2"/>
      <c r="M251" s="2"/>
      <c r="N251" t="str">
        <f t="shared" si="39"/>
        <v/>
      </c>
      <c r="O251" t="str">
        <f t="shared" si="40"/>
        <v/>
      </c>
    </row>
    <row r="252" spans="1:15" x14ac:dyDescent="0.25">
      <c r="A252" t="s">
        <v>110</v>
      </c>
      <c r="B252" t="s">
        <v>98</v>
      </c>
      <c r="C252">
        <v>2032.51</v>
      </c>
      <c r="G252" s="2"/>
      <c r="I252" s="2"/>
      <c r="J252" s="2"/>
      <c r="K252" s="2"/>
      <c r="L252" s="2"/>
      <c r="M252" s="2"/>
      <c r="N252" t="str">
        <f t="shared" si="39"/>
        <v/>
      </c>
      <c r="O252" t="str">
        <f t="shared" si="40"/>
        <v/>
      </c>
    </row>
    <row r="253" spans="1:15" x14ac:dyDescent="0.25">
      <c r="A253" t="s">
        <v>111</v>
      </c>
      <c r="B253" t="s">
        <v>98</v>
      </c>
      <c r="C253">
        <v>7279.04</v>
      </c>
      <c r="G253" s="2"/>
      <c r="I253" s="2"/>
      <c r="J253" s="2"/>
      <c r="K253" s="2"/>
      <c r="L253" s="2"/>
      <c r="M253" s="2"/>
      <c r="N253" t="str">
        <f t="shared" si="39"/>
        <v/>
      </c>
      <c r="O253" t="str">
        <f t="shared" si="40"/>
        <v/>
      </c>
    </row>
    <row r="254" spans="1:15" x14ac:dyDescent="0.25">
      <c r="A254" t="s">
        <v>111</v>
      </c>
      <c r="B254" t="s">
        <v>179</v>
      </c>
      <c r="C254">
        <v>8644.9599999999991</v>
      </c>
      <c r="G254" s="2"/>
      <c r="I254" s="2"/>
      <c r="J254" s="2"/>
      <c r="K254" s="2"/>
      <c r="L254" s="2"/>
      <c r="M254" s="2"/>
      <c r="N254" t="str">
        <f t="shared" si="39"/>
        <v/>
      </c>
      <c r="O254" t="str">
        <f t="shared" si="40"/>
        <v/>
      </c>
    </row>
    <row r="255" spans="1:15" x14ac:dyDescent="0.25">
      <c r="A255" t="s">
        <v>11</v>
      </c>
      <c r="B255" t="s">
        <v>6</v>
      </c>
      <c r="C255">
        <v>5219.76</v>
      </c>
      <c r="G255" s="2"/>
      <c r="I255" s="2"/>
      <c r="J255" s="2"/>
      <c r="K255" s="2"/>
      <c r="L255" s="2"/>
      <c r="M255" s="2"/>
      <c r="N255" t="str">
        <f t="shared" si="39"/>
        <v/>
      </c>
      <c r="O255" t="str">
        <f t="shared" si="40"/>
        <v/>
      </c>
    </row>
    <row r="256" spans="1:15" x14ac:dyDescent="0.25">
      <c r="A256" t="s">
        <v>11</v>
      </c>
      <c r="B256" t="s">
        <v>98</v>
      </c>
      <c r="C256">
        <v>2848.24</v>
      </c>
      <c r="G256" s="2"/>
      <c r="I256" s="2"/>
      <c r="J256" s="2"/>
      <c r="K256" s="2"/>
      <c r="L256" s="2"/>
      <c r="M256" s="2"/>
      <c r="N256" t="str">
        <f t="shared" si="39"/>
        <v/>
      </c>
      <c r="O256" t="str">
        <f t="shared" si="40"/>
        <v/>
      </c>
    </row>
    <row r="257" spans="1:15" x14ac:dyDescent="0.25">
      <c r="A257" t="s">
        <v>11</v>
      </c>
      <c r="B257" t="s">
        <v>179</v>
      </c>
      <c r="C257">
        <v>2943.78</v>
      </c>
      <c r="G257" s="2"/>
      <c r="I257" s="2"/>
      <c r="J257" s="2"/>
      <c r="K257" s="2"/>
      <c r="L257" s="2"/>
      <c r="M257" s="2"/>
      <c r="N257" t="str">
        <f t="shared" si="39"/>
        <v/>
      </c>
      <c r="O257" t="str">
        <f t="shared" si="40"/>
        <v/>
      </c>
    </row>
    <row r="258" spans="1:15" x14ac:dyDescent="0.25">
      <c r="A258" t="s">
        <v>112</v>
      </c>
      <c r="B258" t="s">
        <v>98</v>
      </c>
      <c r="C258">
        <v>4830.3999999999996</v>
      </c>
      <c r="G258" s="2"/>
      <c r="I258" s="2"/>
      <c r="J258" s="2"/>
      <c r="K258" s="2"/>
      <c r="L258" s="2"/>
      <c r="M258" s="2"/>
      <c r="N258" t="str">
        <f t="shared" si="39"/>
        <v/>
      </c>
      <c r="O258" t="str">
        <f t="shared" si="40"/>
        <v/>
      </c>
    </row>
    <row r="259" spans="1:15" x14ac:dyDescent="0.25">
      <c r="A259" t="s">
        <v>112</v>
      </c>
      <c r="B259" t="s">
        <v>179</v>
      </c>
      <c r="C259">
        <v>10324.33</v>
      </c>
      <c r="G259" s="2"/>
      <c r="I259" s="2"/>
      <c r="J259" s="2"/>
      <c r="K259" s="2"/>
      <c r="L259" s="2"/>
      <c r="M259" s="2"/>
      <c r="N259" t="str">
        <f t="shared" si="39"/>
        <v/>
      </c>
      <c r="O259" t="str">
        <f t="shared" si="40"/>
        <v/>
      </c>
    </row>
    <row r="260" spans="1:15" x14ac:dyDescent="0.25">
      <c r="A260" t="s">
        <v>113</v>
      </c>
      <c r="B260" t="s">
        <v>98</v>
      </c>
      <c r="C260">
        <v>2206.84</v>
      </c>
      <c r="G260" s="2"/>
      <c r="I260" s="2"/>
      <c r="J260" s="2"/>
      <c r="K260" s="2"/>
      <c r="L260" s="2"/>
      <c r="M260" s="2"/>
      <c r="N260" t="str">
        <f t="shared" si="39"/>
        <v/>
      </c>
      <c r="O260" t="str">
        <f t="shared" si="40"/>
        <v/>
      </c>
    </row>
    <row r="261" spans="1:15" x14ac:dyDescent="0.25">
      <c r="A261" t="s">
        <v>113</v>
      </c>
      <c r="B261" t="s">
        <v>179</v>
      </c>
      <c r="C261">
        <v>9466.85</v>
      </c>
      <c r="G261" s="2"/>
      <c r="I261" s="2"/>
      <c r="J261" s="2"/>
      <c r="K261" s="2"/>
      <c r="L261" s="2"/>
      <c r="M261" s="2"/>
      <c r="N261" t="str">
        <f t="shared" si="39"/>
        <v/>
      </c>
      <c r="O261" t="str">
        <f t="shared" si="40"/>
        <v/>
      </c>
    </row>
    <row r="262" spans="1:15" x14ac:dyDescent="0.25">
      <c r="A262" t="s">
        <v>113</v>
      </c>
      <c r="B262" t="s">
        <v>455</v>
      </c>
      <c r="C262">
        <v>116.66</v>
      </c>
      <c r="G262" s="2"/>
      <c r="I262" s="2"/>
      <c r="J262" s="2"/>
      <c r="K262" s="2"/>
      <c r="L262" s="2"/>
      <c r="M262" s="2"/>
      <c r="N262" t="str">
        <f t="shared" ref="N262:N325" si="41">IF(H262&gt;I262,1,"")</f>
        <v/>
      </c>
      <c r="O262" t="str">
        <f t="shared" ref="O262:O325" si="42">IF(H262&gt;(I262+J262+K262),1,"")</f>
        <v/>
      </c>
    </row>
    <row r="263" spans="1:15" x14ac:dyDescent="0.25">
      <c r="A263" t="s">
        <v>114</v>
      </c>
      <c r="B263" t="s">
        <v>98</v>
      </c>
      <c r="C263">
        <v>98.7</v>
      </c>
      <c r="G263" s="2"/>
      <c r="I263" s="2"/>
      <c r="J263" s="2"/>
      <c r="K263" s="2"/>
      <c r="L263" s="2"/>
      <c r="M263" s="2"/>
      <c r="N263" t="str">
        <f t="shared" si="41"/>
        <v/>
      </c>
      <c r="O263" t="str">
        <f t="shared" si="42"/>
        <v/>
      </c>
    </row>
    <row r="264" spans="1:15" x14ac:dyDescent="0.25">
      <c r="A264" t="s">
        <v>180</v>
      </c>
      <c r="B264" t="s">
        <v>179</v>
      </c>
      <c r="C264">
        <v>13667.64</v>
      </c>
      <c r="G264" s="2"/>
      <c r="I264" s="2"/>
      <c r="J264" s="2"/>
      <c r="K264" s="2"/>
      <c r="L264" s="2"/>
      <c r="M264" s="2"/>
      <c r="N264" t="str">
        <f t="shared" si="41"/>
        <v/>
      </c>
      <c r="O264" t="str">
        <f t="shared" si="42"/>
        <v/>
      </c>
    </row>
    <row r="265" spans="1:15" x14ac:dyDescent="0.25">
      <c r="A265" t="s">
        <v>180</v>
      </c>
      <c r="B265" t="s">
        <v>462</v>
      </c>
      <c r="C265">
        <v>4.84</v>
      </c>
      <c r="G265" s="2"/>
      <c r="I265" s="2"/>
      <c r="J265" s="2"/>
      <c r="K265" s="2"/>
      <c r="L265" s="2"/>
      <c r="M265" s="2"/>
      <c r="N265" t="str">
        <f t="shared" si="41"/>
        <v/>
      </c>
      <c r="O265" t="str">
        <f t="shared" si="42"/>
        <v/>
      </c>
    </row>
    <row r="266" spans="1:15" x14ac:dyDescent="0.25">
      <c r="A266" t="s">
        <v>181</v>
      </c>
      <c r="B266" t="s">
        <v>179</v>
      </c>
      <c r="C266">
        <v>7648.83</v>
      </c>
      <c r="G266" s="2"/>
      <c r="I266" s="2"/>
      <c r="J266" s="2"/>
      <c r="K266" s="2"/>
      <c r="L266" s="2"/>
      <c r="M266" s="2"/>
      <c r="N266" t="str">
        <f t="shared" si="41"/>
        <v/>
      </c>
      <c r="O266" t="str">
        <f t="shared" si="42"/>
        <v/>
      </c>
    </row>
    <row r="267" spans="1:15" x14ac:dyDescent="0.25">
      <c r="A267" t="s">
        <v>181</v>
      </c>
      <c r="B267" t="s">
        <v>462</v>
      </c>
      <c r="C267">
        <v>1.1299999999999999</v>
      </c>
      <c r="G267" s="2"/>
      <c r="I267" s="2"/>
      <c r="J267" s="2"/>
      <c r="K267" s="2"/>
      <c r="L267" s="2"/>
      <c r="M267" s="2"/>
      <c r="N267" t="str">
        <f t="shared" si="41"/>
        <v/>
      </c>
      <c r="O267" t="str">
        <f t="shared" si="42"/>
        <v/>
      </c>
    </row>
    <row r="268" spans="1:15" x14ac:dyDescent="0.25">
      <c r="A268" t="s">
        <v>182</v>
      </c>
      <c r="B268" t="s">
        <v>179</v>
      </c>
      <c r="C268">
        <v>3371.3</v>
      </c>
      <c r="G268" s="2"/>
      <c r="I268" s="2"/>
      <c r="J268" s="2"/>
      <c r="K268" s="2"/>
      <c r="L268" s="2"/>
      <c r="M268" s="2"/>
      <c r="N268" t="str">
        <f t="shared" si="41"/>
        <v/>
      </c>
      <c r="O268" t="str">
        <f t="shared" si="42"/>
        <v/>
      </c>
    </row>
    <row r="269" spans="1:15" x14ac:dyDescent="0.25">
      <c r="A269" t="s">
        <v>183</v>
      </c>
      <c r="B269" t="s">
        <v>179</v>
      </c>
      <c r="C269">
        <v>8643.09</v>
      </c>
      <c r="G269" s="2"/>
      <c r="I269" s="2"/>
      <c r="J269" s="2"/>
      <c r="K269" s="2"/>
      <c r="L269" s="2"/>
      <c r="M269" s="2"/>
      <c r="N269" t="str">
        <f t="shared" si="41"/>
        <v/>
      </c>
      <c r="O269" t="str">
        <f t="shared" si="42"/>
        <v/>
      </c>
    </row>
    <row r="270" spans="1:15" x14ac:dyDescent="0.25">
      <c r="A270" t="s">
        <v>184</v>
      </c>
      <c r="B270" t="s">
        <v>179</v>
      </c>
      <c r="C270">
        <v>3865.13</v>
      </c>
      <c r="G270" s="2"/>
      <c r="I270" s="2"/>
      <c r="J270" s="2"/>
      <c r="K270" s="2"/>
      <c r="L270" s="2"/>
      <c r="M270" s="2"/>
      <c r="N270" t="str">
        <f t="shared" si="41"/>
        <v/>
      </c>
      <c r="O270" t="str">
        <f t="shared" si="42"/>
        <v/>
      </c>
    </row>
    <row r="271" spans="1:15" x14ac:dyDescent="0.25">
      <c r="A271" t="s">
        <v>184</v>
      </c>
      <c r="B271" t="s">
        <v>205</v>
      </c>
      <c r="C271">
        <v>7888.04</v>
      </c>
      <c r="G271" s="2"/>
      <c r="I271" s="2"/>
      <c r="J271" s="2"/>
      <c r="K271" s="2"/>
      <c r="L271" s="2"/>
      <c r="M271" s="2"/>
      <c r="N271" t="str">
        <f t="shared" si="41"/>
        <v/>
      </c>
      <c r="O271" t="str">
        <f t="shared" si="42"/>
        <v/>
      </c>
    </row>
    <row r="272" spans="1:15" x14ac:dyDescent="0.25">
      <c r="A272" t="s">
        <v>185</v>
      </c>
      <c r="B272" t="s">
        <v>179</v>
      </c>
      <c r="C272">
        <v>11195.69</v>
      </c>
      <c r="G272" s="2"/>
      <c r="I272" s="2"/>
      <c r="J272" s="2"/>
      <c r="K272" s="2"/>
      <c r="L272" s="2"/>
      <c r="M272" s="2"/>
      <c r="N272" t="str">
        <f t="shared" si="41"/>
        <v/>
      </c>
      <c r="O272" t="str">
        <f t="shared" si="42"/>
        <v/>
      </c>
    </row>
    <row r="273" spans="1:15" x14ac:dyDescent="0.25">
      <c r="A273" t="s">
        <v>185</v>
      </c>
      <c r="B273" t="s">
        <v>205</v>
      </c>
      <c r="C273">
        <v>6817.04</v>
      </c>
      <c r="G273" s="2"/>
      <c r="I273" s="2"/>
      <c r="J273" s="2"/>
      <c r="K273" s="2"/>
      <c r="L273" s="2"/>
      <c r="M273" s="2"/>
      <c r="N273" t="str">
        <f t="shared" si="41"/>
        <v/>
      </c>
      <c r="O273" t="str">
        <f t="shared" si="42"/>
        <v/>
      </c>
    </row>
    <row r="274" spans="1:15" x14ac:dyDescent="0.25">
      <c r="A274" t="s">
        <v>206</v>
      </c>
      <c r="B274" t="s">
        <v>205</v>
      </c>
      <c r="C274">
        <v>4691.5600000000004</v>
      </c>
      <c r="G274" s="2"/>
      <c r="I274" s="2"/>
      <c r="J274" s="2"/>
      <c r="K274" s="2"/>
      <c r="L274" s="2"/>
      <c r="M274" s="2"/>
      <c r="N274" t="str">
        <f t="shared" si="41"/>
        <v/>
      </c>
      <c r="O274" t="str">
        <f t="shared" si="42"/>
        <v/>
      </c>
    </row>
    <row r="275" spans="1:15" x14ac:dyDescent="0.25">
      <c r="A275" t="s">
        <v>207</v>
      </c>
      <c r="B275" t="s">
        <v>205</v>
      </c>
      <c r="C275">
        <v>15000.73</v>
      </c>
      <c r="G275" s="2"/>
      <c r="I275" s="2"/>
      <c r="J275" s="2"/>
      <c r="K275" s="2"/>
      <c r="L275" s="2"/>
      <c r="M275" s="2"/>
      <c r="N275" t="str">
        <f t="shared" si="41"/>
        <v/>
      </c>
      <c r="O275" t="str">
        <f t="shared" si="42"/>
        <v/>
      </c>
    </row>
    <row r="276" spans="1:15" x14ac:dyDescent="0.25">
      <c r="A276" t="s">
        <v>186</v>
      </c>
      <c r="B276" t="s">
        <v>179</v>
      </c>
      <c r="C276">
        <v>22173.67</v>
      </c>
      <c r="G276" s="2"/>
      <c r="I276" s="2"/>
      <c r="J276" s="2"/>
      <c r="K276" s="2"/>
      <c r="L276" s="2"/>
      <c r="M276" s="2"/>
      <c r="N276" t="str">
        <f t="shared" si="41"/>
        <v/>
      </c>
      <c r="O276" t="str">
        <f t="shared" si="42"/>
        <v/>
      </c>
    </row>
    <row r="277" spans="1:15" x14ac:dyDescent="0.25">
      <c r="A277" t="s">
        <v>187</v>
      </c>
      <c r="B277" t="s">
        <v>179</v>
      </c>
      <c r="C277">
        <v>4027.67</v>
      </c>
      <c r="G277" s="2"/>
      <c r="I277" s="2"/>
      <c r="J277" s="2"/>
      <c r="K277" s="2"/>
      <c r="L277" s="2"/>
      <c r="M277" s="2"/>
      <c r="N277" t="str">
        <f t="shared" si="41"/>
        <v/>
      </c>
      <c r="O277" t="str">
        <f t="shared" si="42"/>
        <v/>
      </c>
    </row>
    <row r="278" spans="1:15" x14ac:dyDescent="0.25">
      <c r="A278" t="s">
        <v>187</v>
      </c>
      <c r="B278" t="s">
        <v>462</v>
      </c>
      <c r="C278">
        <v>1.88</v>
      </c>
      <c r="G278" s="2"/>
      <c r="I278" s="2"/>
      <c r="J278" s="2"/>
      <c r="K278" s="2"/>
      <c r="L278" s="2"/>
      <c r="M278" s="2"/>
      <c r="N278" t="str">
        <f t="shared" si="41"/>
        <v/>
      </c>
      <c r="O278" t="str">
        <f t="shared" si="42"/>
        <v/>
      </c>
    </row>
    <row r="279" spans="1:15" x14ac:dyDescent="0.25">
      <c r="A279" t="s">
        <v>578</v>
      </c>
      <c r="B279" t="s">
        <v>205</v>
      </c>
      <c r="C279">
        <v>12858.13</v>
      </c>
      <c r="G279" s="2"/>
      <c r="I279" s="2"/>
      <c r="J279" s="2"/>
      <c r="K279" s="2"/>
      <c r="L279" s="2"/>
      <c r="M279" s="2"/>
      <c r="N279" t="str">
        <f t="shared" si="41"/>
        <v/>
      </c>
      <c r="O279" t="str">
        <f t="shared" si="42"/>
        <v/>
      </c>
    </row>
    <row r="280" spans="1:15" x14ac:dyDescent="0.25">
      <c r="A280" t="s">
        <v>188</v>
      </c>
      <c r="B280" t="s">
        <v>179</v>
      </c>
      <c r="C280">
        <v>7243.24</v>
      </c>
      <c r="G280" s="2"/>
      <c r="I280" s="2"/>
      <c r="J280" s="2"/>
      <c r="K280" s="2"/>
      <c r="L280" s="2"/>
      <c r="M280" s="2"/>
      <c r="N280" t="str">
        <f t="shared" si="41"/>
        <v/>
      </c>
      <c r="O280" t="str">
        <f t="shared" si="42"/>
        <v/>
      </c>
    </row>
    <row r="281" spans="1:15" x14ac:dyDescent="0.25">
      <c r="A281" t="s">
        <v>189</v>
      </c>
      <c r="B281" t="s">
        <v>179</v>
      </c>
      <c r="C281">
        <v>5791.82</v>
      </c>
      <c r="G281" s="2"/>
      <c r="I281" s="2"/>
      <c r="J281" s="2"/>
      <c r="K281" s="2"/>
      <c r="L281" s="2"/>
      <c r="M281" s="2"/>
      <c r="N281" t="str">
        <f t="shared" si="41"/>
        <v/>
      </c>
      <c r="O281" t="str">
        <f t="shared" si="42"/>
        <v/>
      </c>
    </row>
    <row r="282" spans="1:15" x14ac:dyDescent="0.25">
      <c r="A282" t="s">
        <v>190</v>
      </c>
      <c r="B282" t="s">
        <v>179</v>
      </c>
      <c r="C282">
        <v>2979.8</v>
      </c>
      <c r="G282" s="2"/>
      <c r="I282" s="2"/>
      <c r="J282" s="2"/>
      <c r="K282" s="2"/>
      <c r="L282" s="2"/>
      <c r="M282" s="2"/>
      <c r="N282" t="str">
        <f t="shared" si="41"/>
        <v/>
      </c>
      <c r="O282" t="str">
        <f t="shared" si="42"/>
        <v/>
      </c>
    </row>
    <row r="283" spans="1:15" x14ac:dyDescent="0.25">
      <c r="A283" t="s">
        <v>191</v>
      </c>
      <c r="B283" t="s">
        <v>179</v>
      </c>
      <c r="C283">
        <v>7900.88</v>
      </c>
      <c r="G283" s="2"/>
      <c r="I283" s="2"/>
      <c r="J283" s="2"/>
      <c r="K283" s="2"/>
      <c r="L283" s="2"/>
      <c r="M283" s="2"/>
      <c r="N283" t="str">
        <f t="shared" si="41"/>
        <v/>
      </c>
      <c r="O283" t="str">
        <f t="shared" si="42"/>
        <v/>
      </c>
    </row>
    <row r="284" spans="1:15" x14ac:dyDescent="0.25">
      <c r="A284" t="s">
        <v>192</v>
      </c>
      <c r="B284" t="s">
        <v>179</v>
      </c>
      <c r="C284">
        <v>6439.4</v>
      </c>
      <c r="G284" s="2"/>
      <c r="I284" s="2"/>
      <c r="J284" s="2"/>
      <c r="K284" s="2"/>
      <c r="L284" s="2"/>
      <c r="M284" s="2"/>
      <c r="N284" t="str">
        <f t="shared" si="41"/>
        <v/>
      </c>
      <c r="O284" t="str">
        <f t="shared" si="42"/>
        <v/>
      </c>
    </row>
    <row r="285" spans="1:15" x14ac:dyDescent="0.25">
      <c r="A285" t="s">
        <v>193</v>
      </c>
      <c r="B285" t="s">
        <v>179</v>
      </c>
      <c r="C285">
        <v>3712.13</v>
      </c>
      <c r="G285" s="2"/>
      <c r="I285" s="2"/>
      <c r="J285" s="2"/>
      <c r="K285" s="2"/>
      <c r="L285" s="2"/>
      <c r="M285" s="2"/>
      <c r="N285" t="str">
        <f t="shared" si="41"/>
        <v/>
      </c>
      <c r="O285" t="str">
        <f t="shared" si="42"/>
        <v/>
      </c>
    </row>
    <row r="286" spans="1:15" x14ac:dyDescent="0.25">
      <c r="A286" t="s">
        <v>194</v>
      </c>
      <c r="B286" t="s">
        <v>179</v>
      </c>
      <c r="C286">
        <v>1014.15</v>
      </c>
      <c r="G286" s="2"/>
      <c r="I286" s="2"/>
      <c r="J286" s="2"/>
      <c r="K286" s="2"/>
      <c r="L286" s="2"/>
      <c r="M286" s="2"/>
      <c r="N286" t="str">
        <f t="shared" si="41"/>
        <v/>
      </c>
      <c r="O286" t="str">
        <f t="shared" si="42"/>
        <v/>
      </c>
    </row>
    <row r="287" spans="1:15" x14ac:dyDescent="0.25">
      <c r="A287" t="s">
        <v>208</v>
      </c>
      <c r="B287" t="s">
        <v>205</v>
      </c>
      <c r="C287">
        <v>34825.230000000003</v>
      </c>
      <c r="G287" s="2"/>
      <c r="I287" s="2"/>
      <c r="J287" s="2"/>
      <c r="K287" s="2"/>
      <c r="L287" s="2"/>
      <c r="M287" s="2"/>
      <c r="N287" t="str">
        <f t="shared" si="41"/>
        <v/>
      </c>
      <c r="O287" t="str">
        <f t="shared" si="42"/>
        <v/>
      </c>
    </row>
    <row r="288" spans="1:15" x14ac:dyDescent="0.25">
      <c r="A288" t="s">
        <v>195</v>
      </c>
      <c r="B288" t="s">
        <v>179</v>
      </c>
      <c r="C288">
        <v>3031.37</v>
      </c>
      <c r="G288" s="2"/>
      <c r="I288" s="2"/>
      <c r="J288" s="2"/>
      <c r="K288" s="2"/>
      <c r="L288" s="2"/>
      <c r="M288" s="2"/>
      <c r="N288" t="str">
        <f t="shared" si="41"/>
        <v/>
      </c>
      <c r="O288" t="str">
        <f t="shared" si="42"/>
        <v/>
      </c>
    </row>
    <row r="289" spans="1:15" x14ac:dyDescent="0.25">
      <c r="A289" t="s">
        <v>195</v>
      </c>
      <c r="B289" t="s">
        <v>205</v>
      </c>
      <c r="C289">
        <v>475.49</v>
      </c>
      <c r="G289" s="2"/>
      <c r="I289" s="2"/>
      <c r="J289" s="2"/>
      <c r="K289" s="2"/>
      <c r="L289" s="2"/>
      <c r="M289" s="2"/>
      <c r="N289" t="str">
        <f t="shared" si="41"/>
        <v/>
      </c>
      <c r="O289" t="str">
        <f t="shared" si="42"/>
        <v/>
      </c>
    </row>
    <row r="290" spans="1:15" x14ac:dyDescent="0.25">
      <c r="A290" t="s">
        <v>209</v>
      </c>
      <c r="B290" t="s">
        <v>205</v>
      </c>
      <c r="C290">
        <v>1426.57</v>
      </c>
      <c r="G290" s="2"/>
      <c r="I290" s="2"/>
      <c r="J290" s="2"/>
      <c r="K290" s="2"/>
      <c r="L290" s="2"/>
      <c r="M290" s="2"/>
      <c r="N290" t="str">
        <f t="shared" si="41"/>
        <v/>
      </c>
      <c r="O290" t="str">
        <f t="shared" si="42"/>
        <v/>
      </c>
    </row>
    <row r="291" spans="1:15" x14ac:dyDescent="0.25">
      <c r="A291" t="s">
        <v>196</v>
      </c>
      <c r="B291" t="s">
        <v>179</v>
      </c>
      <c r="C291">
        <v>8593.4500000000007</v>
      </c>
      <c r="G291" s="2"/>
      <c r="I291" s="2"/>
      <c r="J291" s="2"/>
      <c r="K291" s="2"/>
      <c r="L291" s="2"/>
      <c r="M291" s="2"/>
      <c r="N291" t="str">
        <f t="shared" si="41"/>
        <v/>
      </c>
      <c r="O291" t="str">
        <f t="shared" si="42"/>
        <v/>
      </c>
    </row>
    <row r="292" spans="1:15" x14ac:dyDescent="0.25">
      <c r="A292" t="s">
        <v>196</v>
      </c>
      <c r="B292" t="s">
        <v>205</v>
      </c>
      <c r="C292">
        <v>13015.39</v>
      </c>
      <c r="G292" s="2"/>
      <c r="I292" s="2"/>
      <c r="J292" s="2"/>
      <c r="K292" s="2"/>
      <c r="L292" s="2"/>
      <c r="M292" s="2"/>
      <c r="N292" t="str">
        <f t="shared" si="41"/>
        <v/>
      </c>
      <c r="O292" t="str">
        <f t="shared" si="42"/>
        <v/>
      </c>
    </row>
    <row r="293" spans="1:15" x14ac:dyDescent="0.25">
      <c r="A293" t="s">
        <v>196</v>
      </c>
      <c r="B293" t="s">
        <v>462</v>
      </c>
      <c r="C293">
        <v>1463.79</v>
      </c>
      <c r="G293" s="2"/>
      <c r="I293" s="2"/>
      <c r="J293" s="2"/>
      <c r="K293" s="2"/>
      <c r="L293" s="2"/>
      <c r="M293" s="2"/>
      <c r="N293" t="str">
        <f t="shared" si="41"/>
        <v/>
      </c>
      <c r="O293" t="str">
        <f t="shared" si="42"/>
        <v/>
      </c>
    </row>
    <row r="294" spans="1:15" x14ac:dyDescent="0.25">
      <c r="A294" t="s">
        <v>197</v>
      </c>
      <c r="B294" t="s">
        <v>179</v>
      </c>
      <c r="C294">
        <v>47.82</v>
      </c>
      <c r="G294" s="2"/>
      <c r="I294" s="2"/>
      <c r="J294" s="2"/>
      <c r="K294" s="2"/>
      <c r="L294" s="2"/>
      <c r="M294" s="2"/>
      <c r="N294" t="str">
        <f t="shared" si="41"/>
        <v/>
      </c>
      <c r="O294" t="str">
        <f t="shared" si="42"/>
        <v/>
      </c>
    </row>
    <row r="295" spans="1:15" x14ac:dyDescent="0.25">
      <c r="A295" t="s">
        <v>197</v>
      </c>
      <c r="B295" t="s">
        <v>462</v>
      </c>
      <c r="C295">
        <v>607.12</v>
      </c>
      <c r="G295" s="2"/>
      <c r="I295" s="2"/>
      <c r="J295" s="2"/>
      <c r="K295" s="2"/>
      <c r="L295" s="2"/>
      <c r="M295" s="2"/>
      <c r="N295" t="str">
        <f t="shared" si="41"/>
        <v/>
      </c>
      <c r="O295" t="str">
        <f t="shared" si="42"/>
        <v/>
      </c>
    </row>
    <row r="296" spans="1:15" x14ac:dyDescent="0.25">
      <c r="A296" t="s">
        <v>210</v>
      </c>
      <c r="B296" t="s">
        <v>205</v>
      </c>
      <c r="C296">
        <v>424.56</v>
      </c>
      <c r="G296" s="2"/>
      <c r="I296" s="2"/>
      <c r="J296" s="2"/>
      <c r="K296" s="2"/>
      <c r="L296" s="2"/>
      <c r="M296" s="2"/>
      <c r="N296" t="str">
        <f t="shared" si="41"/>
        <v/>
      </c>
      <c r="O296" t="str">
        <f t="shared" si="42"/>
        <v/>
      </c>
    </row>
    <row r="297" spans="1:15" x14ac:dyDescent="0.25">
      <c r="A297" t="s">
        <v>198</v>
      </c>
      <c r="B297" t="s">
        <v>179</v>
      </c>
      <c r="C297">
        <v>1713.44</v>
      </c>
      <c r="G297" s="2"/>
      <c r="I297" s="2"/>
      <c r="J297" s="2"/>
      <c r="K297" s="2"/>
      <c r="L297" s="2"/>
      <c r="M297" s="2"/>
      <c r="N297" t="str">
        <f t="shared" si="41"/>
        <v/>
      </c>
      <c r="O297" t="str">
        <f t="shared" si="42"/>
        <v/>
      </c>
    </row>
    <row r="298" spans="1:15" x14ac:dyDescent="0.25">
      <c r="A298" t="s">
        <v>211</v>
      </c>
      <c r="B298" t="s">
        <v>205</v>
      </c>
      <c r="C298">
        <v>16917.55</v>
      </c>
      <c r="G298" s="2"/>
      <c r="I298" s="2"/>
      <c r="J298" s="2"/>
      <c r="K298" s="2"/>
      <c r="L298" s="2"/>
      <c r="M298" s="2"/>
      <c r="N298" t="str">
        <f t="shared" si="41"/>
        <v/>
      </c>
      <c r="O298" t="str">
        <f t="shared" si="42"/>
        <v/>
      </c>
    </row>
    <row r="299" spans="1:15" x14ac:dyDescent="0.25">
      <c r="A299" t="s">
        <v>212</v>
      </c>
      <c r="B299" t="s">
        <v>205</v>
      </c>
      <c r="C299">
        <v>15431.32</v>
      </c>
      <c r="G299" s="2"/>
      <c r="I299" s="2"/>
      <c r="J299" s="2"/>
      <c r="K299" s="2"/>
      <c r="L299" s="2"/>
      <c r="M299" s="2"/>
      <c r="N299" t="str">
        <f t="shared" si="41"/>
        <v/>
      </c>
      <c r="O299" t="str">
        <f t="shared" si="42"/>
        <v/>
      </c>
    </row>
    <row r="300" spans="1:15" x14ac:dyDescent="0.25">
      <c r="A300" t="s">
        <v>212</v>
      </c>
      <c r="B300" t="s">
        <v>264</v>
      </c>
      <c r="C300">
        <v>3594.02</v>
      </c>
      <c r="G300" s="2"/>
      <c r="I300" s="2"/>
      <c r="J300" s="2"/>
      <c r="K300" s="2"/>
      <c r="L300" s="2"/>
      <c r="M300" s="2"/>
      <c r="N300" t="str">
        <f t="shared" si="41"/>
        <v/>
      </c>
      <c r="O300" t="str">
        <f t="shared" si="42"/>
        <v/>
      </c>
    </row>
    <row r="301" spans="1:15" x14ac:dyDescent="0.25">
      <c r="A301" t="s">
        <v>213</v>
      </c>
      <c r="B301" t="s">
        <v>205</v>
      </c>
      <c r="C301">
        <v>7058.5</v>
      </c>
      <c r="G301" s="2"/>
      <c r="I301" s="2"/>
      <c r="J301" s="2"/>
      <c r="K301" s="2"/>
      <c r="L301" s="2"/>
      <c r="M301" s="2"/>
      <c r="N301" t="str">
        <f t="shared" si="41"/>
        <v/>
      </c>
      <c r="O301" t="str">
        <f t="shared" si="42"/>
        <v/>
      </c>
    </row>
    <row r="302" spans="1:15" x14ac:dyDescent="0.25">
      <c r="A302" t="s">
        <v>214</v>
      </c>
      <c r="B302" t="s">
        <v>205</v>
      </c>
      <c r="C302">
        <v>2566.19</v>
      </c>
      <c r="G302" s="2"/>
      <c r="I302" s="2"/>
      <c r="J302" s="2"/>
      <c r="K302" s="2"/>
      <c r="L302" s="2"/>
      <c r="M302" s="2"/>
      <c r="N302" t="str">
        <f t="shared" si="41"/>
        <v/>
      </c>
      <c r="O302" t="str">
        <f t="shared" si="42"/>
        <v/>
      </c>
    </row>
    <row r="303" spans="1:15" x14ac:dyDescent="0.25">
      <c r="A303" t="s">
        <v>215</v>
      </c>
      <c r="B303" t="s">
        <v>205</v>
      </c>
      <c r="C303">
        <v>8772.69</v>
      </c>
      <c r="G303" s="2"/>
      <c r="I303" s="2"/>
      <c r="J303" s="2"/>
      <c r="K303" s="2"/>
      <c r="L303" s="2"/>
      <c r="M303" s="2"/>
      <c r="N303" t="str">
        <f t="shared" si="41"/>
        <v/>
      </c>
      <c r="O303" t="str">
        <f t="shared" si="42"/>
        <v/>
      </c>
    </row>
    <row r="304" spans="1:15" x14ac:dyDescent="0.25">
      <c r="A304" t="s">
        <v>216</v>
      </c>
      <c r="B304" t="s">
        <v>205</v>
      </c>
      <c r="C304">
        <v>4880.6400000000003</v>
      </c>
      <c r="G304" s="2"/>
      <c r="I304" s="2"/>
      <c r="J304" s="2"/>
      <c r="K304" s="2"/>
      <c r="L304" s="2"/>
      <c r="M304" s="2"/>
      <c r="N304" t="str">
        <f t="shared" si="41"/>
        <v/>
      </c>
      <c r="O304" t="str">
        <f t="shared" si="42"/>
        <v/>
      </c>
    </row>
    <row r="305" spans="1:15" x14ac:dyDescent="0.25">
      <c r="A305" t="s">
        <v>216</v>
      </c>
      <c r="B305" t="s">
        <v>264</v>
      </c>
      <c r="C305">
        <v>5947.54</v>
      </c>
      <c r="G305" s="2"/>
      <c r="I305" s="2"/>
      <c r="J305" s="2"/>
      <c r="K305" s="2"/>
      <c r="L305" s="2"/>
      <c r="M305" s="2"/>
      <c r="N305" t="str">
        <f t="shared" si="41"/>
        <v/>
      </c>
      <c r="O305" t="str">
        <f t="shared" si="42"/>
        <v/>
      </c>
    </row>
    <row r="306" spans="1:15" x14ac:dyDescent="0.25">
      <c r="A306" t="s">
        <v>217</v>
      </c>
      <c r="B306" t="s">
        <v>205</v>
      </c>
      <c r="C306">
        <v>579.77</v>
      </c>
      <c r="G306" s="2"/>
      <c r="I306" s="2"/>
      <c r="J306" s="2"/>
      <c r="K306" s="2"/>
      <c r="L306" s="2"/>
      <c r="M306" s="2"/>
      <c r="N306" t="str">
        <f t="shared" si="41"/>
        <v/>
      </c>
      <c r="O306" t="str">
        <f t="shared" si="42"/>
        <v/>
      </c>
    </row>
    <row r="307" spans="1:15" x14ac:dyDescent="0.25">
      <c r="A307" t="s">
        <v>217</v>
      </c>
      <c r="B307" t="s">
        <v>264</v>
      </c>
      <c r="C307">
        <v>11412.79</v>
      </c>
      <c r="G307" s="2"/>
      <c r="I307" s="2"/>
      <c r="J307" s="2"/>
      <c r="K307" s="2"/>
      <c r="L307" s="2"/>
      <c r="M307" s="2"/>
      <c r="N307" t="str">
        <f t="shared" si="41"/>
        <v/>
      </c>
      <c r="O307" t="str">
        <f t="shared" si="42"/>
        <v/>
      </c>
    </row>
    <row r="308" spans="1:15" x14ac:dyDescent="0.25">
      <c r="A308" t="s">
        <v>218</v>
      </c>
      <c r="B308" t="s">
        <v>205</v>
      </c>
      <c r="C308">
        <v>1294.8</v>
      </c>
      <c r="G308" s="2"/>
      <c r="I308" s="2"/>
      <c r="J308" s="2"/>
      <c r="K308" s="2"/>
      <c r="L308" s="2"/>
      <c r="M308" s="2"/>
      <c r="N308" t="str">
        <f t="shared" si="41"/>
        <v/>
      </c>
      <c r="O308" t="str">
        <f t="shared" si="42"/>
        <v/>
      </c>
    </row>
    <row r="309" spans="1:15" x14ac:dyDescent="0.25">
      <c r="A309" t="s">
        <v>219</v>
      </c>
      <c r="B309" t="s">
        <v>205</v>
      </c>
      <c r="C309">
        <v>4058.46</v>
      </c>
      <c r="G309" s="2"/>
      <c r="I309" s="2"/>
      <c r="J309" s="2"/>
      <c r="K309" s="2"/>
      <c r="L309" s="2"/>
      <c r="M309" s="2"/>
      <c r="N309" t="str">
        <f t="shared" si="41"/>
        <v/>
      </c>
      <c r="O309" t="str">
        <f t="shared" si="42"/>
        <v/>
      </c>
    </row>
    <row r="310" spans="1:15" x14ac:dyDescent="0.25">
      <c r="A310" t="s">
        <v>272</v>
      </c>
      <c r="B310" t="s">
        <v>264</v>
      </c>
      <c r="C310">
        <v>3572.69</v>
      </c>
      <c r="G310" s="2"/>
      <c r="I310" s="2"/>
      <c r="J310" s="2"/>
      <c r="K310" s="2"/>
      <c r="L310" s="2"/>
      <c r="M310" s="2"/>
      <c r="N310" t="str">
        <f t="shared" si="41"/>
        <v/>
      </c>
      <c r="O310" t="str">
        <f t="shared" si="42"/>
        <v/>
      </c>
    </row>
    <row r="311" spans="1:15" x14ac:dyDescent="0.25">
      <c r="A311" t="s">
        <v>272</v>
      </c>
      <c r="B311" t="s">
        <v>467</v>
      </c>
      <c r="C311">
        <v>2.31</v>
      </c>
      <c r="G311" s="2"/>
      <c r="I311" s="2"/>
      <c r="J311" s="2"/>
      <c r="K311" s="2"/>
      <c r="L311" s="2"/>
      <c r="M311" s="2"/>
      <c r="N311" t="str">
        <f t="shared" si="41"/>
        <v/>
      </c>
      <c r="O311" t="str">
        <f t="shared" si="42"/>
        <v/>
      </c>
    </row>
    <row r="312" spans="1:15" x14ac:dyDescent="0.25">
      <c r="A312" t="s">
        <v>220</v>
      </c>
      <c r="B312" t="s">
        <v>205</v>
      </c>
      <c r="C312">
        <v>7004.68</v>
      </c>
      <c r="G312" s="2"/>
      <c r="I312" s="2"/>
      <c r="J312" s="2"/>
      <c r="K312" s="2"/>
      <c r="L312" s="2"/>
      <c r="M312" s="2"/>
      <c r="N312" t="str">
        <f t="shared" si="41"/>
        <v/>
      </c>
      <c r="O312" t="str">
        <f t="shared" si="42"/>
        <v/>
      </c>
    </row>
    <row r="313" spans="1:15" x14ac:dyDescent="0.25">
      <c r="A313" t="s">
        <v>273</v>
      </c>
      <c r="B313" t="s">
        <v>264</v>
      </c>
      <c r="C313">
        <v>16036.54</v>
      </c>
      <c r="G313" s="2"/>
      <c r="I313" s="2"/>
      <c r="J313" s="2"/>
      <c r="K313" s="2"/>
      <c r="L313" s="2"/>
      <c r="M313" s="2"/>
      <c r="N313" t="str">
        <f t="shared" si="41"/>
        <v/>
      </c>
      <c r="O313" t="str">
        <f t="shared" si="42"/>
        <v/>
      </c>
    </row>
    <row r="314" spans="1:15" x14ac:dyDescent="0.25">
      <c r="A314" t="s">
        <v>221</v>
      </c>
      <c r="B314" t="s">
        <v>205</v>
      </c>
      <c r="C314">
        <v>11451.41</v>
      </c>
      <c r="G314" s="2"/>
      <c r="I314" s="2"/>
      <c r="J314" s="2"/>
      <c r="K314" s="2"/>
      <c r="L314" s="2"/>
      <c r="M314" s="2"/>
      <c r="N314" t="str">
        <f t="shared" si="41"/>
        <v/>
      </c>
      <c r="O314" t="str">
        <f t="shared" si="42"/>
        <v/>
      </c>
    </row>
    <row r="315" spans="1:15" x14ac:dyDescent="0.25">
      <c r="A315" t="s">
        <v>221</v>
      </c>
      <c r="B315" t="s">
        <v>464</v>
      </c>
      <c r="C315">
        <v>144.6</v>
      </c>
      <c r="G315" s="2"/>
      <c r="I315" s="2"/>
      <c r="J315" s="2"/>
      <c r="K315" s="2"/>
      <c r="L315" s="2"/>
      <c r="M315" s="2"/>
      <c r="N315" t="str">
        <f t="shared" si="41"/>
        <v/>
      </c>
      <c r="O315" t="str">
        <f t="shared" si="42"/>
        <v/>
      </c>
    </row>
    <row r="316" spans="1:15" x14ac:dyDescent="0.25">
      <c r="A316" t="s">
        <v>274</v>
      </c>
      <c r="B316" t="s">
        <v>264</v>
      </c>
      <c r="C316">
        <v>11441.57</v>
      </c>
      <c r="G316" s="2"/>
      <c r="I316" s="2"/>
      <c r="J316" s="2"/>
      <c r="K316" s="2"/>
      <c r="L316" s="2"/>
      <c r="M316" s="2"/>
      <c r="N316" t="str">
        <f t="shared" si="41"/>
        <v/>
      </c>
      <c r="O316" t="str">
        <f t="shared" si="42"/>
        <v/>
      </c>
    </row>
    <row r="317" spans="1:15" x14ac:dyDescent="0.25">
      <c r="A317" t="s">
        <v>579</v>
      </c>
      <c r="B317" t="s">
        <v>98</v>
      </c>
      <c r="C317">
        <v>6884.29</v>
      </c>
      <c r="G317" s="2"/>
      <c r="I317" s="2"/>
      <c r="J317" s="2"/>
      <c r="K317" s="2"/>
      <c r="L317" s="2"/>
      <c r="M317" s="2"/>
      <c r="N317" t="str">
        <f t="shared" si="41"/>
        <v/>
      </c>
      <c r="O317" t="str">
        <f t="shared" si="42"/>
        <v/>
      </c>
    </row>
    <row r="318" spans="1:15" x14ac:dyDescent="0.25">
      <c r="A318" t="s">
        <v>579</v>
      </c>
      <c r="B318" t="s">
        <v>288</v>
      </c>
      <c r="C318">
        <v>27193</v>
      </c>
      <c r="G318" s="2"/>
      <c r="I318" s="2"/>
      <c r="J318" s="2"/>
      <c r="K318" s="2"/>
      <c r="L318" s="2"/>
      <c r="M318" s="2"/>
      <c r="N318" t="str">
        <f t="shared" si="41"/>
        <v/>
      </c>
      <c r="O318" t="str">
        <f t="shared" si="42"/>
        <v/>
      </c>
    </row>
    <row r="319" spans="1:15" x14ac:dyDescent="0.25">
      <c r="A319" t="s">
        <v>581</v>
      </c>
      <c r="B319" t="s">
        <v>98</v>
      </c>
      <c r="C319">
        <v>30652.75</v>
      </c>
      <c r="G319" s="2"/>
      <c r="I319" s="2"/>
      <c r="J319" s="2"/>
      <c r="K319" s="2"/>
      <c r="L319" s="2"/>
      <c r="M319" s="2"/>
      <c r="N319" t="str">
        <f t="shared" si="41"/>
        <v/>
      </c>
      <c r="O319" t="str">
        <f t="shared" si="42"/>
        <v/>
      </c>
    </row>
    <row r="320" spans="1:15" x14ac:dyDescent="0.25">
      <c r="A320" t="s">
        <v>581</v>
      </c>
      <c r="B320" t="s">
        <v>288</v>
      </c>
      <c r="C320">
        <v>5114.92</v>
      </c>
      <c r="G320" s="2"/>
      <c r="I320" s="2"/>
      <c r="J320" s="2"/>
      <c r="K320" s="2"/>
      <c r="L320" s="2"/>
      <c r="M320" s="2"/>
      <c r="N320" t="str">
        <f t="shared" si="41"/>
        <v/>
      </c>
      <c r="O320" t="str">
        <f t="shared" si="42"/>
        <v/>
      </c>
    </row>
    <row r="321" spans="1:15" x14ac:dyDescent="0.25">
      <c r="A321" t="s">
        <v>115</v>
      </c>
      <c r="B321" t="s">
        <v>98</v>
      </c>
      <c r="C321">
        <v>15698.69</v>
      </c>
      <c r="G321" s="2"/>
      <c r="I321" s="2"/>
      <c r="J321" s="2"/>
      <c r="K321" s="2"/>
      <c r="L321" s="2"/>
      <c r="M321" s="2"/>
      <c r="N321" t="str">
        <f t="shared" si="41"/>
        <v/>
      </c>
      <c r="O321" t="str">
        <f t="shared" si="42"/>
        <v/>
      </c>
    </row>
    <row r="322" spans="1:15" x14ac:dyDescent="0.25">
      <c r="A322" t="s">
        <v>115</v>
      </c>
      <c r="B322" t="s">
        <v>288</v>
      </c>
      <c r="C322">
        <v>7964.39</v>
      </c>
      <c r="G322" s="2"/>
      <c r="I322" s="2"/>
      <c r="J322" s="2"/>
      <c r="K322" s="2"/>
      <c r="L322" s="2"/>
      <c r="M322" s="2"/>
      <c r="N322" t="str">
        <f t="shared" si="41"/>
        <v/>
      </c>
      <c r="O322" t="str">
        <f t="shared" si="42"/>
        <v/>
      </c>
    </row>
    <row r="323" spans="1:15" x14ac:dyDescent="0.25">
      <c r="A323" t="s">
        <v>12</v>
      </c>
      <c r="B323" t="s">
        <v>6</v>
      </c>
      <c r="C323">
        <v>263.08</v>
      </c>
      <c r="G323" s="2"/>
      <c r="I323" s="2"/>
      <c r="J323" s="2"/>
      <c r="K323" s="2"/>
      <c r="L323" s="2"/>
      <c r="M323" s="2"/>
      <c r="N323" t="str">
        <f t="shared" si="41"/>
        <v/>
      </c>
      <c r="O323" t="str">
        <f t="shared" si="42"/>
        <v/>
      </c>
    </row>
    <row r="324" spans="1:15" x14ac:dyDescent="0.25">
      <c r="A324" t="s">
        <v>12</v>
      </c>
      <c r="B324" t="s">
        <v>98</v>
      </c>
      <c r="C324">
        <v>4137.46</v>
      </c>
      <c r="G324" s="2"/>
      <c r="I324" s="2"/>
      <c r="J324" s="2"/>
      <c r="K324" s="2"/>
      <c r="L324" s="2"/>
      <c r="M324" s="2"/>
      <c r="N324" t="str">
        <f t="shared" si="41"/>
        <v/>
      </c>
      <c r="O324" t="str">
        <f t="shared" si="42"/>
        <v/>
      </c>
    </row>
    <row r="325" spans="1:15" x14ac:dyDescent="0.25">
      <c r="A325" t="s">
        <v>116</v>
      </c>
      <c r="B325" t="s">
        <v>98</v>
      </c>
      <c r="C325">
        <v>2548.91</v>
      </c>
      <c r="G325" s="2"/>
      <c r="I325" s="2"/>
      <c r="J325" s="2"/>
      <c r="K325" s="2"/>
      <c r="L325" s="2"/>
      <c r="M325" s="2"/>
      <c r="N325" t="str">
        <f t="shared" si="41"/>
        <v/>
      </c>
      <c r="O325" t="str">
        <f t="shared" si="42"/>
        <v/>
      </c>
    </row>
    <row r="326" spans="1:15" x14ac:dyDescent="0.25">
      <c r="A326" t="s">
        <v>116</v>
      </c>
      <c r="B326" t="s">
        <v>455</v>
      </c>
      <c r="C326">
        <v>1.17</v>
      </c>
      <c r="G326" s="2"/>
      <c r="I326" s="2"/>
      <c r="J326" s="2"/>
      <c r="K326" s="2"/>
      <c r="L326" s="2"/>
      <c r="M326" s="2"/>
      <c r="N326" t="str">
        <f t="shared" ref="N326:N389" si="43">IF(H326&gt;I326,1,"")</f>
        <v/>
      </c>
      <c r="O326" t="str">
        <f t="shared" ref="O326:O389" si="44">IF(H326&gt;(I326+J326+K326),1,"")</f>
        <v/>
      </c>
    </row>
    <row r="327" spans="1:15" x14ac:dyDescent="0.25">
      <c r="A327" t="s">
        <v>13</v>
      </c>
      <c r="B327" t="s">
        <v>6</v>
      </c>
      <c r="C327">
        <v>1291.68</v>
      </c>
      <c r="G327" s="2"/>
      <c r="I327" s="2"/>
      <c r="J327" s="2"/>
      <c r="K327" s="2"/>
      <c r="L327" s="2"/>
      <c r="M327" s="2"/>
      <c r="N327" t="str">
        <f t="shared" si="43"/>
        <v/>
      </c>
      <c r="O327" t="str">
        <f t="shared" si="44"/>
        <v/>
      </c>
    </row>
    <row r="328" spans="1:15" x14ac:dyDescent="0.25">
      <c r="A328" t="s">
        <v>13</v>
      </c>
      <c r="B328" t="s">
        <v>98</v>
      </c>
      <c r="C328">
        <v>4118.54</v>
      </c>
      <c r="G328" s="2"/>
      <c r="I328" s="2"/>
      <c r="J328" s="2"/>
      <c r="K328" s="2"/>
      <c r="L328" s="2"/>
      <c r="M328" s="2"/>
      <c r="N328" t="str">
        <f t="shared" si="43"/>
        <v/>
      </c>
      <c r="O328" t="str">
        <f t="shared" si="44"/>
        <v/>
      </c>
    </row>
    <row r="329" spans="1:15" x14ac:dyDescent="0.25">
      <c r="A329" t="s">
        <v>117</v>
      </c>
      <c r="B329" t="s">
        <v>98</v>
      </c>
      <c r="C329">
        <v>10035.51</v>
      </c>
      <c r="G329" s="2"/>
      <c r="I329" s="2"/>
      <c r="J329" s="2"/>
      <c r="K329" s="2"/>
      <c r="L329" s="2"/>
      <c r="M329" s="2"/>
      <c r="N329" t="str">
        <f t="shared" si="43"/>
        <v/>
      </c>
      <c r="O329" t="str">
        <f t="shared" si="44"/>
        <v/>
      </c>
    </row>
    <row r="330" spans="1:15" x14ac:dyDescent="0.25">
      <c r="A330" t="s">
        <v>582</v>
      </c>
      <c r="B330" t="s">
        <v>4</v>
      </c>
      <c r="C330">
        <v>18996.12</v>
      </c>
      <c r="G330" s="2"/>
      <c r="I330" s="2"/>
      <c r="J330" s="2"/>
      <c r="K330" s="2"/>
      <c r="L330" s="2"/>
      <c r="M330" s="2"/>
      <c r="N330" t="str">
        <f t="shared" si="43"/>
        <v/>
      </c>
      <c r="O330" t="str">
        <f t="shared" si="44"/>
        <v/>
      </c>
    </row>
    <row r="331" spans="1:15" x14ac:dyDescent="0.25">
      <c r="A331" t="s">
        <v>582</v>
      </c>
      <c r="B331" t="s">
        <v>6</v>
      </c>
      <c r="C331">
        <v>6601.92</v>
      </c>
      <c r="G331" s="2"/>
      <c r="I331" s="2"/>
      <c r="J331" s="2"/>
      <c r="K331" s="2"/>
      <c r="L331" s="2"/>
      <c r="M331" s="2"/>
      <c r="N331" t="str">
        <f t="shared" si="43"/>
        <v/>
      </c>
      <c r="O331" t="str">
        <f t="shared" si="44"/>
        <v/>
      </c>
    </row>
    <row r="332" spans="1:15" x14ac:dyDescent="0.25">
      <c r="A332" t="s">
        <v>582</v>
      </c>
      <c r="B332" t="s">
        <v>179</v>
      </c>
      <c r="C332">
        <v>23444.02</v>
      </c>
      <c r="G332" s="2"/>
      <c r="I332" s="2"/>
      <c r="J332" s="2"/>
      <c r="K332" s="2"/>
      <c r="L332" s="2"/>
      <c r="M332" s="2"/>
      <c r="N332" t="str">
        <f t="shared" si="43"/>
        <v/>
      </c>
      <c r="O332" t="str">
        <f t="shared" si="44"/>
        <v/>
      </c>
    </row>
    <row r="333" spans="1:15" x14ac:dyDescent="0.25">
      <c r="A333" t="s">
        <v>582</v>
      </c>
      <c r="B333" t="s">
        <v>205</v>
      </c>
      <c r="C333">
        <v>12810.88</v>
      </c>
      <c r="G333" s="2"/>
      <c r="I333" s="2"/>
      <c r="J333" s="2"/>
      <c r="K333" s="2"/>
      <c r="L333" s="2"/>
      <c r="M333" s="2"/>
      <c r="N333" t="str">
        <f t="shared" si="43"/>
        <v/>
      </c>
      <c r="O333" t="str">
        <f t="shared" si="44"/>
        <v/>
      </c>
    </row>
    <row r="334" spans="1:15" x14ac:dyDescent="0.25">
      <c r="A334" t="s">
        <v>583</v>
      </c>
      <c r="B334" t="s">
        <v>1400</v>
      </c>
      <c r="C334">
        <v>38612.050000000003</v>
      </c>
      <c r="G334" s="2"/>
      <c r="I334" s="2"/>
      <c r="J334" s="2"/>
      <c r="K334" s="2"/>
      <c r="L334" s="2"/>
      <c r="M334" s="2"/>
      <c r="N334" t="str">
        <f t="shared" si="43"/>
        <v/>
      </c>
      <c r="O334" t="str">
        <f t="shared" si="44"/>
        <v/>
      </c>
    </row>
    <row r="335" spans="1:15" x14ac:dyDescent="0.25">
      <c r="A335" t="s">
        <v>583</v>
      </c>
      <c r="B335" t="s">
        <v>1401</v>
      </c>
      <c r="C335">
        <v>2355.2399999999998</v>
      </c>
      <c r="G335" s="2"/>
      <c r="I335" s="2"/>
      <c r="J335" s="2"/>
      <c r="K335" s="2"/>
      <c r="L335" s="2"/>
      <c r="M335" s="2"/>
      <c r="N335" t="str">
        <f t="shared" si="43"/>
        <v/>
      </c>
      <c r="O335" t="str">
        <f t="shared" si="44"/>
        <v/>
      </c>
    </row>
    <row r="336" spans="1:15" x14ac:dyDescent="0.25">
      <c r="A336" t="s">
        <v>586</v>
      </c>
      <c r="B336" t="s">
        <v>1400</v>
      </c>
      <c r="C336">
        <v>20239.34</v>
      </c>
      <c r="G336" s="2"/>
      <c r="I336" s="2"/>
      <c r="J336" s="2"/>
      <c r="K336" s="2"/>
      <c r="L336" s="2"/>
      <c r="M336" s="2"/>
      <c r="N336" t="str">
        <f t="shared" si="43"/>
        <v/>
      </c>
      <c r="O336" t="str">
        <f t="shared" si="44"/>
        <v/>
      </c>
    </row>
    <row r="337" spans="1:15" x14ac:dyDescent="0.25">
      <c r="A337" t="s">
        <v>587</v>
      </c>
      <c r="B337" t="s">
        <v>1400</v>
      </c>
      <c r="C337">
        <v>31200.68</v>
      </c>
      <c r="G337" s="2"/>
      <c r="I337" s="2"/>
      <c r="J337" s="2"/>
      <c r="K337" s="2"/>
      <c r="L337" s="2"/>
      <c r="M337" s="2"/>
      <c r="N337" t="str">
        <f t="shared" si="43"/>
        <v/>
      </c>
      <c r="O337" t="str">
        <f t="shared" si="44"/>
        <v/>
      </c>
    </row>
    <row r="338" spans="1:15" x14ac:dyDescent="0.25">
      <c r="A338" t="s">
        <v>588</v>
      </c>
      <c r="B338" t="s">
        <v>1400</v>
      </c>
      <c r="C338">
        <v>33055.03</v>
      </c>
      <c r="G338" s="2"/>
      <c r="I338" s="2"/>
      <c r="J338" s="2"/>
      <c r="K338" s="2"/>
      <c r="L338" s="2"/>
      <c r="M338" s="2"/>
      <c r="N338" t="str">
        <f t="shared" si="43"/>
        <v/>
      </c>
      <c r="O338" t="str">
        <f t="shared" si="44"/>
        <v/>
      </c>
    </row>
    <row r="339" spans="1:15" x14ac:dyDescent="0.25">
      <c r="A339" t="s">
        <v>588</v>
      </c>
      <c r="B339" t="s">
        <v>1402</v>
      </c>
      <c r="C339">
        <v>9521.82</v>
      </c>
      <c r="G339" s="2"/>
      <c r="I339" s="2"/>
      <c r="J339" s="2"/>
      <c r="K339" s="2"/>
      <c r="L339" s="2"/>
      <c r="M339" s="2"/>
      <c r="N339" t="str">
        <f t="shared" si="43"/>
        <v/>
      </c>
      <c r="O339" t="str">
        <f t="shared" si="44"/>
        <v/>
      </c>
    </row>
    <row r="340" spans="1:15" x14ac:dyDescent="0.25">
      <c r="A340" t="s">
        <v>590</v>
      </c>
      <c r="B340" t="s">
        <v>1400</v>
      </c>
      <c r="C340">
        <v>31280.75</v>
      </c>
      <c r="G340" s="2"/>
      <c r="I340" s="2"/>
      <c r="J340" s="2"/>
      <c r="K340" s="2"/>
      <c r="L340" s="2"/>
      <c r="M340" s="2"/>
      <c r="N340" t="str">
        <f t="shared" si="43"/>
        <v/>
      </c>
      <c r="O340" t="str">
        <f t="shared" si="44"/>
        <v/>
      </c>
    </row>
    <row r="341" spans="1:15" x14ac:dyDescent="0.25">
      <c r="A341" t="s">
        <v>590</v>
      </c>
      <c r="B341" t="s">
        <v>1402</v>
      </c>
      <c r="C341">
        <v>2329.14</v>
      </c>
      <c r="G341" s="2"/>
      <c r="I341" s="2"/>
      <c r="J341" s="2"/>
      <c r="K341" s="2"/>
      <c r="L341" s="2"/>
      <c r="M341" s="2"/>
      <c r="N341" t="str">
        <f t="shared" si="43"/>
        <v/>
      </c>
      <c r="O341" t="str">
        <f t="shared" si="44"/>
        <v/>
      </c>
    </row>
    <row r="342" spans="1:15" x14ac:dyDescent="0.25">
      <c r="A342" t="s">
        <v>591</v>
      </c>
      <c r="B342" t="s">
        <v>1400</v>
      </c>
      <c r="C342">
        <v>40935.129999999997</v>
      </c>
      <c r="G342" s="2"/>
      <c r="I342" s="2"/>
      <c r="J342" s="2"/>
      <c r="K342" s="2"/>
      <c r="L342" s="2"/>
      <c r="M342" s="2"/>
      <c r="N342" t="str">
        <f t="shared" si="43"/>
        <v/>
      </c>
      <c r="O342" t="str">
        <f t="shared" si="44"/>
        <v/>
      </c>
    </row>
    <row r="343" spans="1:15" x14ac:dyDescent="0.25">
      <c r="A343" t="s">
        <v>592</v>
      </c>
      <c r="B343" t="s">
        <v>1400</v>
      </c>
      <c r="C343">
        <v>26213.9</v>
      </c>
      <c r="G343" s="2"/>
      <c r="I343" s="2"/>
      <c r="J343" s="2"/>
      <c r="K343" s="2"/>
      <c r="L343" s="2"/>
      <c r="M343" s="2"/>
      <c r="N343" t="str">
        <f t="shared" si="43"/>
        <v/>
      </c>
      <c r="O343" t="str">
        <f t="shared" si="44"/>
        <v/>
      </c>
    </row>
    <row r="344" spans="1:15" x14ac:dyDescent="0.25">
      <c r="A344" t="s">
        <v>593</v>
      </c>
      <c r="B344" t="s">
        <v>1400</v>
      </c>
      <c r="C344">
        <v>25747.13</v>
      </c>
      <c r="G344" s="2"/>
      <c r="I344" s="2"/>
      <c r="J344" s="2"/>
      <c r="K344" s="2"/>
      <c r="L344" s="2"/>
      <c r="M344" s="2"/>
      <c r="N344" t="str">
        <f t="shared" si="43"/>
        <v/>
      </c>
      <c r="O344" t="str">
        <f t="shared" si="44"/>
        <v/>
      </c>
    </row>
    <row r="345" spans="1:15" x14ac:dyDescent="0.25">
      <c r="A345" t="s">
        <v>593</v>
      </c>
      <c r="B345" t="s">
        <v>1402</v>
      </c>
      <c r="C345">
        <v>32306.01</v>
      </c>
      <c r="G345" s="2"/>
      <c r="I345" s="2"/>
      <c r="J345" s="2"/>
      <c r="K345" s="2"/>
      <c r="L345" s="2"/>
      <c r="M345" s="2"/>
      <c r="N345" t="str">
        <f t="shared" si="43"/>
        <v/>
      </c>
      <c r="O345" t="str">
        <f t="shared" si="44"/>
        <v/>
      </c>
    </row>
    <row r="346" spans="1:15" x14ac:dyDescent="0.25">
      <c r="A346" t="s">
        <v>594</v>
      </c>
      <c r="B346" t="s">
        <v>1400</v>
      </c>
      <c r="C346">
        <v>19879.060000000001</v>
      </c>
      <c r="G346" s="2"/>
      <c r="I346" s="2"/>
      <c r="J346" s="2"/>
      <c r="K346" s="2"/>
      <c r="L346" s="2"/>
      <c r="M346" s="2"/>
      <c r="N346" t="str">
        <f t="shared" si="43"/>
        <v/>
      </c>
      <c r="O346" t="str">
        <f t="shared" si="44"/>
        <v/>
      </c>
    </row>
    <row r="347" spans="1:15" x14ac:dyDescent="0.25">
      <c r="A347" t="s">
        <v>594</v>
      </c>
      <c r="B347" t="s">
        <v>1402</v>
      </c>
      <c r="C347">
        <v>494.16</v>
      </c>
      <c r="G347" s="2"/>
      <c r="I347" s="2"/>
      <c r="J347" s="2"/>
      <c r="K347" s="2"/>
      <c r="L347" s="2"/>
      <c r="M347" s="2"/>
      <c r="N347" t="str">
        <f t="shared" si="43"/>
        <v/>
      </c>
      <c r="O347" t="str">
        <f t="shared" si="44"/>
        <v/>
      </c>
    </row>
    <row r="348" spans="1:15" x14ac:dyDescent="0.25">
      <c r="A348" t="s">
        <v>595</v>
      </c>
      <c r="B348" t="s">
        <v>311</v>
      </c>
      <c r="C348">
        <v>34860.01</v>
      </c>
      <c r="G348" s="2"/>
      <c r="I348" s="2"/>
      <c r="J348" s="2"/>
      <c r="K348" s="2"/>
      <c r="L348" s="2"/>
      <c r="M348" s="2"/>
      <c r="N348" t="str">
        <f t="shared" si="43"/>
        <v/>
      </c>
      <c r="O348" t="str">
        <f t="shared" si="44"/>
        <v/>
      </c>
    </row>
    <row r="349" spans="1:15" x14ac:dyDescent="0.25">
      <c r="A349" t="s">
        <v>595</v>
      </c>
      <c r="B349" t="s">
        <v>1403</v>
      </c>
      <c r="C349">
        <v>6302.49</v>
      </c>
      <c r="G349" s="2"/>
      <c r="I349" s="2"/>
      <c r="J349" s="2"/>
      <c r="K349" s="2"/>
      <c r="L349" s="2"/>
      <c r="M349" s="2"/>
      <c r="N349" t="str">
        <f t="shared" si="43"/>
        <v/>
      </c>
      <c r="O349" t="str">
        <f t="shared" si="44"/>
        <v/>
      </c>
    </row>
    <row r="350" spans="1:15" x14ac:dyDescent="0.25">
      <c r="A350" t="s">
        <v>598</v>
      </c>
      <c r="B350" t="s">
        <v>1404</v>
      </c>
      <c r="C350">
        <v>29044.720000000001</v>
      </c>
      <c r="G350" s="2"/>
      <c r="I350" s="2"/>
      <c r="J350" s="2"/>
      <c r="K350" s="2"/>
      <c r="L350" s="2"/>
      <c r="M350" s="2"/>
      <c r="N350" t="str">
        <f t="shared" si="43"/>
        <v/>
      </c>
      <c r="O350" t="str">
        <f t="shared" si="44"/>
        <v/>
      </c>
    </row>
    <row r="351" spans="1:15" x14ac:dyDescent="0.25">
      <c r="A351" t="s">
        <v>598</v>
      </c>
      <c r="B351" t="s">
        <v>1405</v>
      </c>
      <c r="C351">
        <v>71941.740000000005</v>
      </c>
      <c r="G351" s="2"/>
      <c r="I351" s="2"/>
      <c r="J351" s="2"/>
      <c r="K351" s="2"/>
      <c r="L351" s="2"/>
      <c r="M351" s="2"/>
      <c r="N351" t="str">
        <f t="shared" si="43"/>
        <v/>
      </c>
      <c r="O351" t="str">
        <f t="shared" si="44"/>
        <v/>
      </c>
    </row>
    <row r="352" spans="1:15" x14ac:dyDescent="0.25">
      <c r="A352" t="s">
        <v>601</v>
      </c>
      <c r="B352" t="s">
        <v>1406</v>
      </c>
      <c r="C352">
        <v>99348.41</v>
      </c>
      <c r="G352" s="2"/>
      <c r="I352" s="2"/>
      <c r="J352" s="2"/>
      <c r="K352" s="2"/>
      <c r="L352" s="2"/>
      <c r="M352" s="2"/>
      <c r="N352" t="str">
        <f t="shared" si="43"/>
        <v/>
      </c>
      <c r="O352" t="str">
        <f t="shared" si="44"/>
        <v/>
      </c>
    </row>
    <row r="353" spans="1:15" x14ac:dyDescent="0.25">
      <c r="A353" t="s">
        <v>603</v>
      </c>
      <c r="B353" t="s">
        <v>311</v>
      </c>
      <c r="C353">
        <v>73513.37</v>
      </c>
      <c r="G353" s="2"/>
      <c r="I353" s="2"/>
      <c r="J353" s="2"/>
      <c r="K353" s="2"/>
      <c r="L353" s="2"/>
      <c r="M353" s="2"/>
      <c r="N353" t="str">
        <f t="shared" si="43"/>
        <v/>
      </c>
      <c r="O353" t="str">
        <f t="shared" si="44"/>
        <v/>
      </c>
    </row>
    <row r="354" spans="1:15" x14ac:dyDescent="0.25">
      <c r="A354" t="s">
        <v>603</v>
      </c>
      <c r="B354" t="s">
        <v>419</v>
      </c>
      <c r="C354">
        <v>2086.37</v>
      </c>
      <c r="G354" s="2"/>
      <c r="I354" s="2"/>
      <c r="J354" s="2"/>
      <c r="K354" s="2"/>
      <c r="L354" s="2"/>
      <c r="M354" s="2"/>
      <c r="N354" t="str">
        <f t="shared" si="43"/>
        <v/>
      </c>
      <c r="O354" t="str">
        <f t="shared" si="44"/>
        <v/>
      </c>
    </row>
    <row r="355" spans="1:15" x14ac:dyDescent="0.25">
      <c r="A355" t="s">
        <v>605</v>
      </c>
      <c r="B355" t="s">
        <v>1404</v>
      </c>
      <c r="C355">
        <v>72001.7</v>
      </c>
      <c r="G355" s="2"/>
      <c r="I355" s="2"/>
      <c r="J355" s="2"/>
      <c r="K355" s="2"/>
      <c r="L355" s="2"/>
      <c r="M355" s="2"/>
      <c r="N355" t="str">
        <f t="shared" si="43"/>
        <v/>
      </c>
      <c r="O355" t="str">
        <f t="shared" si="44"/>
        <v/>
      </c>
    </row>
    <row r="356" spans="1:15" x14ac:dyDescent="0.25">
      <c r="A356" t="s">
        <v>605</v>
      </c>
      <c r="B356" t="s">
        <v>1405</v>
      </c>
      <c r="C356">
        <v>17853.59</v>
      </c>
      <c r="G356" s="2"/>
      <c r="I356" s="2"/>
      <c r="J356" s="2"/>
      <c r="K356" s="2"/>
      <c r="L356" s="2"/>
      <c r="M356" s="2"/>
      <c r="N356" t="str">
        <f t="shared" si="43"/>
        <v/>
      </c>
      <c r="O356" t="str">
        <f t="shared" si="44"/>
        <v/>
      </c>
    </row>
    <row r="357" spans="1:15" x14ac:dyDescent="0.25">
      <c r="A357" t="s">
        <v>605</v>
      </c>
      <c r="B357" t="s">
        <v>1406</v>
      </c>
      <c r="C357">
        <v>466.21</v>
      </c>
      <c r="G357" s="2"/>
      <c r="I357" s="2"/>
      <c r="J357" s="2"/>
      <c r="K357" s="2"/>
      <c r="L357" s="2"/>
      <c r="M357" s="2"/>
      <c r="N357" t="str">
        <f t="shared" si="43"/>
        <v/>
      </c>
      <c r="O357" t="str">
        <f t="shared" si="44"/>
        <v/>
      </c>
    </row>
    <row r="358" spans="1:15" x14ac:dyDescent="0.25">
      <c r="A358" t="s">
        <v>606</v>
      </c>
      <c r="B358" t="s">
        <v>1407</v>
      </c>
      <c r="C358">
        <v>61918.21</v>
      </c>
      <c r="G358" s="2"/>
      <c r="I358" s="2"/>
      <c r="J358" s="2"/>
      <c r="K358" s="2"/>
      <c r="L358" s="2"/>
      <c r="M358" s="2"/>
      <c r="N358" t="str">
        <f t="shared" si="43"/>
        <v/>
      </c>
      <c r="O358" t="str">
        <f t="shared" si="44"/>
        <v/>
      </c>
    </row>
    <row r="359" spans="1:15" x14ac:dyDescent="0.25">
      <c r="A359" t="s">
        <v>606</v>
      </c>
      <c r="B359" t="s">
        <v>1408</v>
      </c>
      <c r="C359">
        <v>22790.720000000001</v>
      </c>
      <c r="G359" s="2"/>
      <c r="I359" s="2"/>
      <c r="J359" s="2"/>
      <c r="K359" s="2"/>
      <c r="L359" s="2"/>
      <c r="M359" s="2"/>
      <c r="N359" t="str">
        <f t="shared" si="43"/>
        <v/>
      </c>
      <c r="O359" t="str">
        <f t="shared" si="44"/>
        <v/>
      </c>
    </row>
    <row r="360" spans="1:15" x14ac:dyDescent="0.25">
      <c r="A360" t="s">
        <v>606</v>
      </c>
      <c r="B360" t="s">
        <v>1409</v>
      </c>
      <c r="C360">
        <v>12416.98</v>
      </c>
      <c r="G360" s="2"/>
      <c r="I360" s="2"/>
      <c r="J360" s="2"/>
      <c r="K360" s="2"/>
      <c r="L360" s="2"/>
      <c r="M360" s="2"/>
      <c r="N360" t="str">
        <f t="shared" si="43"/>
        <v/>
      </c>
      <c r="O360" t="str">
        <f t="shared" si="44"/>
        <v/>
      </c>
    </row>
    <row r="361" spans="1:15" x14ac:dyDescent="0.25">
      <c r="A361" t="s">
        <v>606</v>
      </c>
      <c r="B361" t="s">
        <v>1406</v>
      </c>
      <c r="C361">
        <v>100949.65</v>
      </c>
      <c r="G361" s="2"/>
      <c r="I361" s="2"/>
      <c r="J361" s="2"/>
      <c r="K361" s="2"/>
      <c r="L361" s="2"/>
      <c r="M361" s="2"/>
      <c r="N361" t="str">
        <f t="shared" si="43"/>
        <v/>
      </c>
      <c r="O361" t="str">
        <f t="shared" si="44"/>
        <v/>
      </c>
    </row>
    <row r="362" spans="1:15" x14ac:dyDescent="0.25">
      <c r="A362" t="s">
        <v>606</v>
      </c>
      <c r="B362" t="s">
        <v>1410</v>
      </c>
      <c r="C362">
        <v>1780.03</v>
      </c>
      <c r="G362" s="2"/>
      <c r="I362" s="2"/>
      <c r="J362" s="2"/>
      <c r="K362" s="2"/>
      <c r="L362" s="2"/>
      <c r="M362" s="2"/>
      <c r="N362" t="str">
        <f t="shared" si="43"/>
        <v/>
      </c>
      <c r="O362" t="str">
        <f t="shared" si="44"/>
        <v/>
      </c>
    </row>
    <row r="363" spans="1:15" x14ac:dyDescent="0.25">
      <c r="A363" t="s">
        <v>606</v>
      </c>
      <c r="B363" t="s">
        <v>1411</v>
      </c>
      <c r="C363">
        <v>4.97</v>
      </c>
      <c r="G363" s="2"/>
      <c r="I363" s="2"/>
      <c r="J363" s="2"/>
      <c r="K363" s="2"/>
      <c r="L363" s="2"/>
      <c r="M363" s="2"/>
      <c r="N363" t="str">
        <f t="shared" si="43"/>
        <v/>
      </c>
      <c r="O363" t="str">
        <f t="shared" si="44"/>
        <v/>
      </c>
    </row>
    <row r="364" spans="1:15" x14ac:dyDescent="0.25">
      <c r="A364" t="s">
        <v>610</v>
      </c>
      <c r="B364" t="s">
        <v>1404</v>
      </c>
      <c r="C364">
        <v>24643.01</v>
      </c>
      <c r="G364" s="2"/>
      <c r="I364" s="2"/>
      <c r="J364" s="2"/>
      <c r="K364" s="2"/>
      <c r="L364" s="2"/>
      <c r="M364" s="2"/>
      <c r="N364" t="str">
        <f t="shared" si="43"/>
        <v/>
      </c>
      <c r="O364" t="str">
        <f t="shared" si="44"/>
        <v/>
      </c>
    </row>
    <row r="365" spans="1:15" x14ac:dyDescent="0.25">
      <c r="A365" t="s">
        <v>610</v>
      </c>
      <c r="B365" t="s">
        <v>1405</v>
      </c>
      <c r="C365">
        <v>5974.16</v>
      </c>
      <c r="G365" s="2"/>
      <c r="I365" s="2"/>
      <c r="J365" s="2"/>
      <c r="K365" s="2"/>
      <c r="L365" s="2"/>
      <c r="M365" s="2"/>
      <c r="N365" t="str">
        <f t="shared" si="43"/>
        <v/>
      </c>
      <c r="O365" t="str">
        <f t="shared" si="44"/>
        <v/>
      </c>
    </row>
    <row r="366" spans="1:15" x14ac:dyDescent="0.25">
      <c r="A366" t="s">
        <v>611</v>
      </c>
      <c r="B366" t="s">
        <v>1404</v>
      </c>
      <c r="C366">
        <v>50721.26</v>
      </c>
      <c r="G366" s="2"/>
      <c r="I366" s="2"/>
      <c r="J366" s="2"/>
      <c r="K366" s="2"/>
      <c r="L366" s="2"/>
      <c r="M366" s="2"/>
      <c r="N366" t="str">
        <f t="shared" si="43"/>
        <v/>
      </c>
      <c r="O366" t="str">
        <f t="shared" si="44"/>
        <v/>
      </c>
    </row>
    <row r="367" spans="1:15" x14ac:dyDescent="0.25">
      <c r="A367" t="s">
        <v>611</v>
      </c>
      <c r="B367" t="s">
        <v>1409</v>
      </c>
      <c r="C367">
        <v>56031.19</v>
      </c>
      <c r="G367" s="2"/>
      <c r="I367" s="2"/>
      <c r="J367" s="2"/>
      <c r="K367" s="2"/>
      <c r="L367" s="2"/>
      <c r="M367" s="2"/>
      <c r="N367" t="str">
        <f t="shared" si="43"/>
        <v/>
      </c>
      <c r="O367" t="str">
        <f t="shared" si="44"/>
        <v/>
      </c>
    </row>
    <row r="368" spans="1:15" x14ac:dyDescent="0.25">
      <c r="A368" t="s">
        <v>611</v>
      </c>
      <c r="B368" t="s">
        <v>1405</v>
      </c>
      <c r="C368">
        <v>2102.65</v>
      </c>
      <c r="G368" s="2"/>
      <c r="I368" s="2"/>
      <c r="J368" s="2"/>
      <c r="K368" s="2"/>
      <c r="L368" s="2"/>
      <c r="M368" s="2"/>
      <c r="N368" t="str">
        <f t="shared" si="43"/>
        <v/>
      </c>
      <c r="O368" t="str">
        <f t="shared" si="44"/>
        <v/>
      </c>
    </row>
    <row r="369" spans="1:15" x14ac:dyDescent="0.25">
      <c r="A369" t="s">
        <v>611</v>
      </c>
      <c r="B369" t="s">
        <v>1403</v>
      </c>
      <c r="C369">
        <v>40110.379999999997</v>
      </c>
      <c r="G369" s="2"/>
      <c r="I369" s="2"/>
      <c r="J369" s="2"/>
      <c r="K369" s="2"/>
      <c r="L369" s="2"/>
      <c r="M369" s="2"/>
      <c r="N369" t="str">
        <f t="shared" si="43"/>
        <v/>
      </c>
      <c r="O369" t="str">
        <f t="shared" si="44"/>
        <v/>
      </c>
    </row>
    <row r="370" spans="1:15" x14ac:dyDescent="0.25">
      <c r="A370" t="s">
        <v>611</v>
      </c>
      <c r="B370" t="s">
        <v>1406</v>
      </c>
      <c r="C370">
        <v>15954.06</v>
      </c>
      <c r="G370" s="2"/>
      <c r="I370" s="2"/>
      <c r="J370" s="2"/>
      <c r="K370" s="2"/>
      <c r="L370" s="2"/>
      <c r="M370" s="2"/>
      <c r="N370" t="str">
        <f t="shared" si="43"/>
        <v/>
      </c>
      <c r="O370" t="str">
        <f t="shared" si="44"/>
        <v/>
      </c>
    </row>
    <row r="371" spans="1:15" x14ac:dyDescent="0.25">
      <c r="A371" t="s">
        <v>611</v>
      </c>
      <c r="B371" t="s">
        <v>1412</v>
      </c>
      <c r="C371">
        <v>9.99</v>
      </c>
      <c r="G371" s="2"/>
      <c r="I371" s="2"/>
      <c r="J371" s="2"/>
      <c r="K371" s="2"/>
      <c r="L371" s="2"/>
      <c r="M371" s="2"/>
      <c r="N371" t="str">
        <f t="shared" si="43"/>
        <v/>
      </c>
      <c r="O371" t="str">
        <f t="shared" si="44"/>
        <v/>
      </c>
    </row>
    <row r="372" spans="1:15" x14ac:dyDescent="0.25">
      <c r="A372" t="s">
        <v>612</v>
      </c>
      <c r="B372" t="s">
        <v>1404</v>
      </c>
      <c r="C372">
        <v>1018.42</v>
      </c>
      <c r="G372" s="2"/>
      <c r="I372" s="2"/>
      <c r="J372" s="2"/>
      <c r="K372" s="2"/>
      <c r="L372" s="2"/>
      <c r="M372" s="2"/>
      <c r="N372" t="str">
        <f t="shared" si="43"/>
        <v/>
      </c>
      <c r="O372" t="str">
        <f t="shared" si="44"/>
        <v/>
      </c>
    </row>
    <row r="373" spans="1:15" x14ac:dyDescent="0.25">
      <c r="A373" t="s">
        <v>612</v>
      </c>
      <c r="B373" t="s">
        <v>311</v>
      </c>
      <c r="C373">
        <v>8098.57</v>
      </c>
      <c r="G373" s="2"/>
      <c r="I373" s="2"/>
      <c r="J373" s="2"/>
      <c r="K373" s="2"/>
      <c r="L373" s="2"/>
      <c r="M373" s="2"/>
      <c r="N373" t="str">
        <f t="shared" si="43"/>
        <v/>
      </c>
      <c r="O373" t="str">
        <f t="shared" si="44"/>
        <v/>
      </c>
    </row>
    <row r="374" spans="1:15" x14ac:dyDescent="0.25">
      <c r="A374" t="s">
        <v>612</v>
      </c>
      <c r="B374" t="s">
        <v>1403</v>
      </c>
      <c r="C374">
        <v>3835.04</v>
      </c>
      <c r="G374" s="2"/>
      <c r="I374" s="2"/>
      <c r="J374" s="2"/>
      <c r="K374" s="2"/>
      <c r="L374" s="2"/>
      <c r="M374" s="2"/>
      <c r="N374" t="str">
        <f t="shared" si="43"/>
        <v/>
      </c>
      <c r="O374" t="str">
        <f t="shared" si="44"/>
        <v/>
      </c>
    </row>
    <row r="375" spans="1:15" x14ac:dyDescent="0.25">
      <c r="A375" t="s">
        <v>613</v>
      </c>
      <c r="B375" t="s">
        <v>1404</v>
      </c>
      <c r="C375">
        <v>17942.05</v>
      </c>
      <c r="G375" s="2"/>
      <c r="I375" s="2"/>
      <c r="J375" s="2"/>
      <c r="K375" s="2"/>
      <c r="L375" s="2"/>
      <c r="M375" s="2"/>
      <c r="N375" t="str">
        <f t="shared" si="43"/>
        <v/>
      </c>
      <c r="O375" t="str">
        <f t="shared" si="44"/>
        <v/>
      </c>
    </row>
    <row r="376" spans="1:15" x14ac:dyDescent="0.25">
      <c r="A376" t="s">
        <v>613</v>
      </c>
      <c r="B376" t="s">
        <v>311</v>
      </c>
      <c r="C376">
        <v>18077.57</v>
      </c>
      <c r="G376" s="2"/>
      <c r="I376" s="2"/>
      <c r="J376" s="2"/>
      <c r="K376" s="2"/>
      <c r="L376" s="2"/>
      <c r="M376" s="2"/>
      <c r="N376" t="str">
        <f t="shared" si="43"/>
        <v/>
      </c>
      <c r="O376" t="str">
        <f t="shared" si="44"/>
        <v/>
      </c>
    </row>
    <row r="377" spans="1:15" x14ac:dyDescent="0.25">
      <c r="A377" t="s">
        <v>312</v>
      </c>
      <c r="B377" t="s">
        <v>311</v>
      </c>
      <c r="C377">
        <v>9298.4699999999993</v>
      </c>
      <c r="G377" s="2"/>
      <c r="I377" s="2"/>
      <c r="J377" s="2"/>
      <c r="K377" s="2"/>
      <c r="L377" s="2"/>
      <c r="M377" s="2"/>
      <c r="N377" t="str">
        <f t="shared" si="43"/>
        <v/>
      </c>
      <c r="O377" t="str">
        <f t="shared" si="44"/>
        <v/>
      </c>
    </row>
    <row r="378" spans="1:15" x14ac:dyDescent="0.25">
      <c r="A378" t="s">
        <v>312</v>
      </c>
      <c r="B378" t="s">
        <v>387</v>
      </c>
      <c r="C378">
        <v>961</v>
      </c>
      <c r="G378" s="2"/>
      <c r="I378" s="2"/>
      <c r="J378" s="2"/>
      <c r="K378" s="2"/>
      <c r="L378" s="2"/>
      <c r="M378" s="2"/>
      <c r="N378" t="str">
        <f t="shared" si="43"/>
        <v/>
      </c>
      <c r="O378" t="str">
        <f t="shared" si="44"/>
        <v/>
      </c>
    </row>
    <row r="379" spans="1:15" x14ac:dyDescent="0.25">
      <c r="A379" t="s">
        <v>312</v>
      </c>
      <c r="B379" t="s">
        <v>427</v>
      </c>
      <c r="C379">
        <v>2218.36</v>
      </c>
      <c r="G379" s="2"/>
      <c r="I379" s="2"/>
      <c r="J379" s="2"/>
      <c r="K379" s="2"/>
      <c r="L379" s="2"/>
      <c r="M379" s="2"/>
      <c r="N379" t="str">
        <f t="shared" si="43"/>
        <v/>
      </c>
      <c r="O379" t="str">
        <f t="shared" si="44"/>
        <v/>
      </c>
    </row>
    <row r="380" spans="1:15" x14ac:dyDescent="0.25">
      <c r="A380" t="s">
        <v>312</v>
      </c>
      <c r="B380" t="s">
        <v>483</v>
      </c>
      <c r="C380">
        <v>2072.34</v>
      </c>
      <c r="G380" s="2"/>
      <c r="I380" s="2"/>
      <c r="J380" s="2"/>
      <c r="K380" s="2"/>
      <c r="L380" s="2"/>
      <c r="M380" s="2"/>
      <c r="N380" t="str">
        <f t="shared" si="43"/>
        <v/>
      </c>
      <c r="O380" t="str">
        <f t="shared" si="44"/>
        <v/>
      </c>
    </row>
    <row r="381" spans="1:15" x14ac:dyDescent="0.25">
      <c r="A381" t="s">
        <v>312</v>
      </c>
      <c r="B381" t="s">
        <v>495</v>
      </c>
      <c r="C381">
        <v>10.98</v>
      </c>
      <c r="G381" s="2"/>
      <c r="I381" s="2"/>
      <c r="J381" s="2"/>
      <c r="K381" s="2"/>
      <c r="L381" s="2"/>
      <c r="M381" s="2"/>
      <c r="N381" t="str">
        <f t="shared" si="43"/>
        <v/>
      </c>
      <c r="O381" t="str">
        <f t="shared" si="44"/>
        <v/>
      </c>
    </row>
    <row r="382" spans="1:15" x14ac:dyDescent="0.25">
      <c r="A382" t="s">
        <v>616</v>
      </c>
      <c r="B382" t="s">
        <v>1404</v>
      </c>
      <c r="C382">
        <v>34097.24</v>
      </c>
      <c r="G382" s="2"/>
      <c r="I382" s="2"/>
      <c r="J382" s="2"/>
      <c r="K382" s="2"/>
      <c r="L382" s="2"/>
      <c r="M382" s="2"/>
      <c r="N382" t="str">
        <f t="shared" si="43"/>
        <v/>
      </c>
      <c r="O382" t="str">
        <f t="shared" si="44"/>
        <v/>
      </c>
    </row>
    <row r="383" spans="1:15" x14ac:dyDescent="0.25">
      <c r="A383" t="s">
        <v>616</v>
      </c>
      <c r="B383" t="s">
        <v>311</v>
      </c>
      <c r="C383">
        <v>36920.93</v>
      </c>
      <c r="G383" s="2"/>
      <c r="I383" s="2"/>
      <c r="J383" s="2"/>
      <c r="K383" s="2"/>
      <c r="L383" s="2"/>
      <c r="M383" s="2"/>
      <c r="N383" t="str">
        <f t="shared" si="43"/>
        <v/>
      </c>
      <c r="O383" t="str">
        <f t="shared" si="44"/>
        <v/>
      </c>
    </row>
    <row r="384" spans="1:15" x14ac:dyDescent="0.25">
      <c r="A384" t="s">
        <v>616</v>
      </c>
      <c r="B384" t="s">
        <v>316</v>
      </c>
      <c r="C384">
        <v>43600.959999999999</v>
      </c>
      <c r="G384" s="2"/>
      <c r="I384" s="2"/>
      <c r="J384" s="2"/>
      <c r="K384" s="2"/>
      <c r="L384" s="2"/>
      <c r="M384" s="2"/>
      <c r="N384" t="str">
        <f t="shared" si="43"/>
        <v/>
      </c>
      <c r="O384" t="str">
        <f t="shared" si="44"/>
        <v/>
      </c>
    </row>
    <row r="385" spans="1:15" x14ac:dyDescent="0.25">
      <c r="A385" t="s">
        <v>616</v>
      </c>
      <c r="B385" t="s">
        <v>1405</v>
      </c>
      <c r="C385">
        <v>8687.41</v>
      </c>
      <c r="G385" s="2"/>
      <c r="I385" s="2"/>
      <c r="J385" s="2"/>
      <c r="K385" s="2"/>
      <c r="L385" s="2"/>
      <c r="M385" s="2"/>
      <c r="N385" t="str">
        <f t="shared" si="43"/>
        <v/>
      </c>
      <c r="O385" t="str">
        <f t="shared" si="44"/>
        <v/>
      </c>
    </row>
    <row r="386" spans="1:15" x14ac:dyDescent="0.25">
      <c r="A386" t="s">
        <v>313</v>
      </c>
      <c r="B386" t="s">
        <v>311</v>
      </c>
      <c r="C386">
        <v>9252.4599999999991</v>
      </c>
      <c r="G386" s="2"/>
      <c r="I386" s="2"/>
      <c r="J386" s="2"/>
      <c r="K386" s="2"/>
      <c r="L386" s="2"/>
      <c r="M386" s="2"/>
      <c r="N386" t="str">
        <f t="shared" si="43"/>
        <v/>
      </c>
      <c r="O386" t="str">
        <f t="shared" si="44"/>
        <v/>
      </c>
    </row>
    <row r="387" spans="1:15" x14ac:dyDescent="0.25">
      <c r="A387" t="s">
        <v>313</v>
      </c>
      <c r="B387" t="s">
        <v>316</v>
      </c>
      <c r="C387">
        <v>6976.86</v>
      </c>
      <c r="G387" s="2"/>
      <c r="I387" s="2"/>
      <c r="J387" s="2"/>
      <c r="K387" s="2"/>
      <c r="L387" s="2"/>
      <c r="M387" s="2"/>
      <c r="N387" t="str">
        <f t="shared" si="43"/>
        <v/>
      </c>
      <c r="O387" t="str">
        <f t="shared" si="44"/>
        <v/>
      </c>
    </row>
    <row r="388" spans="1:15" x14ac:dyDescent="0.25">
      <c r="A388" t="s">
        <v>313</v>
      </c>
      <c r="B388" t="s">
        <v>387</v>
      </c>
      <c r="C388">
        <v>2135.54</v>
      </c>
      <c r="G388" s="2"/>
      <c r="I388" s="2"/>
      <c r="J388" s="2"/>
      <c r="K388" s="2"/>
      <c r="L388" s="2"/>
      <c r="M388" s="2"/>
      <c r="N388" t="str">
        <f t="shared" si="43"/>
        <v/>
      </c>
      <c r="O388" t="str">
        <f t="shared" si="44"/>
        <v/>
      </c>
    </row>
    <row r="389" spans="1:15" x14ac:dyDescent="0.25">
      <c r="A389" t="s">
        <v>313</v>
      </c>
      <c r="B389" t="s">
        <v>419</v>
      </c>
      <c r="C389">
        <v>2908.13</v>
      </c>
      <c r="G389" s="2"/>
      <c r="I389" s="2"/>
      <c r="J389" s="2"/>
      <c r="K389" s="2"/>
      <c r="L389" s="2"/>
      <c r="M389" s="2"/>
      <c r="N389" t="str">
        <f t="shared" si="43"/>
        <v/>
      </c>
      <c r="O389" t="str">
        <f t="shared" si="44"/>
        <v/>
      </c>
    </row>
    <row r="390" spans="1:15" x14ac:dyDescent="0.25">
      <c r="A390" t="s">
        <v>313</v>
      </c>
      <c r="B390" t="s">
        <v>435</v>
      </c>
      <c r="C390">
        <v>8808.08</v>
      </c>
      <c r="G390" s="2"/>
      <c r="I390" s="2"/>
      <c r="J390" s="2"/>
      <c r="K390" s="2"/>
      <c r="L390" s="2"/>
      <c r="M390" s="2"/>
      <c r="N390" t="str">
        <f t="shared" ref="N390:N453" si="45">IF(H390&gt;I390,1,"")</f>
        <v/>
      </c>
      <c r="O390" t="str">
        <f t="shared" ref="O390:O453" si="46">IF(H390&gt;(I390+J390+K390),1,"")</f>
        <v/>
      </c>
    </row>
    <row r="391" spans="1:15" x14ac:dyDescent="0.25">
      <c r="A391" t="s">
        <v>313</v>
      </c>
      <c r="B391" t="s">
        <v>474</v>
      </c>
      <c r="C391">
        <v>47.66</v>
      </c>
      <c r="G391" s="2"/>
      <c r="I391" s="2"/>
      <c r="J391" s="2"/>
      <c r="K391" s="2"/>
      <c r="L391" s="2"/>
      <c r="M391" s="2"/>
      <c r="N391" t="str">
        <f t="shared" si="45"/>
        <v/>
      </c>
      <c r="O391" t="str">
        <f t="shared" si="46"/>
        <v/>
      </c>
    </row>
    <row r="392" spans="1:15" x14ac:dyDescent="0.25">
      <c r="A392" t="s">
        <v>313</v>
      </c>
      <c r="B392" t="s">
        <v>483</v>
      </c>
      <c r="C392">
        <v>1071.33</v>
      </c>
      <c r="G392" s="2"/>
      <c r="I392" s="2"/>
      <c r="J392" s="2"/>
      <c r="K392" s="2"/>
      <c r="L392" s="2"/>
      <c r="M392" s="2"/>
      <c r="N392" t="str">
        <f t="shared" si="45"/>
        <v/>
      </c>
      <c r="O392" t="str">
        <f t="shared" si="46"/>
        <v/>
      </c>
    </row>
    <row r="393" spans="1:15" x14ac:dyDescent="0.25">
      <c r="A393" t="s">
        <v>313</v>
      </c>
      <c r="B393" t="s">
        <v>499</v>
      </c>
      <c r="C393">
        <v>988.51</v>
      </c>
      <c r="G393" s="2"/>
      <c r="I393" s="2"/>
      <c r="J393" s="2"/>
      <c r="K393" s="2"/>
      <c r="L393" s="2"/>
      <c r="M393" s="2"/>
      <c r="N393" t="str">
        <f t="shared" si="45"/>
        <v/>
      </c>
      <c r="O393" t="str">
        <f t="shared" si="46"/>
        <v/>
      </c>
    </row>
    <row r="394" spans="1:15" x14ac:dyDescent="0.25">
      <c r="A394" t="s">
        <v>306</v>
      </c>
      <c r="B394" t="s">
        <v>305</v>
      </c>
      <c r="C394">
        <v>32788.85</v>
      </c>
      <c r="G394" s="2"/>
      <c r="I394" s="2"/>
      <c r="J394" s="2"/>
      <c r="K394" s="2"/>
      <c r="L394" s="2"/>
      <c r="M394" s="2"/>
      <c r="N394" t="str">
        <f t="shared" si="45"/>
        <v/>
      </c>
      <c r="O394" t="str">
        <f t="shared" si="46"/>
        <v/>
      </c>
    </row>
    <row r="395" spans="1:15" x14ac:dyDescent="0.25">
      <c r="A395" t="s">
        <v>306</v>
      </c>
      <c r="B395" t="s">
        <v>345</v>
      </c>
      <c r="C395">
        <v>32583.96</v>
      </c>
      <c r="G395" s="2"/>
      <c r="I395" s="2"/>
      <c r="J395" s="2"/>
      <c r="K395" s="2"/>
      <c r="L395" s="2"/>
      <c r="M395" s="2"/>
      <c r="N395" t="str">
        <f t="shared" si="45"/>
        <v/>
      </c>
      <c r="O395" t="str">
        <f t="shared" si="46"/>
        <v/>
      </c>
    </row>
    <row r="396" spans="1:15" x14ac:dyDescent="0.25">
      <c r="A396" t="s">
        <v>306</v>
      </c>
      <c r="B396" t="s">
        <v>376</v>
      </c>
      <c r="C396">
        <v>3067.35</v>
      </c>
      <c r="G396" s="2"/>
      <c r="I396" s="2"/>
      <c r="J396" s="2"/>
      <c r="K396" s="2"/>
      <c r="L396" s="2"/>
      <c r="M396" s="2"/>
      <c r="N396" t="str">
        <f t="shared" si="45"/>
        <v/>
      </c>
      <c r="O396" t="str">
        <f t="shared" si="46"/>
        <v/>
      </c>
    </row>
    <row r="397" spans="1:15" x14ac:dyDescent="0.25">
      <c r="A397" t="s">
        <v>622</v>
      </c>
      <c r="B397" t="s">
        <v>345</v>
      </c>
      <c r="C397">
        <v>2864.68</v>
      </c>
      <c r="G397" s="2"/>
      <c r="I397" s="2"/>
      <c r="J397" s="2"/>
      <c r="K397" s="2"/>
      <c r="L397" s="2"/>
      <c r="M397" s="2"/>
      <c r="N397" t="str">
        <f t="shared" si="45"/>
        <v/>
      </c>
      <c r="O397" t="str">
        <f t="shared" si="46"/>
        <v/>
      </c>
    </row>
    <row r="398" spans="1:15" x14ac:dyDescent="0.25">
      <c r="A398" t="s">
        <v>623</v>
      </c>
      <c r="B398" t="s">
        <v>345</v>
      </c>
      <c r="C398">
        <v>1755.96</v>
      </c>
      <c r="G398" s="2"/>
      <c r="I398" s="2"/>
      <c r="J398" s="2"/>
      <c r="K398" s="2"/>
      <c r="L398" s="2"/>
      <c r="M398" s="2"/>
      <c r="N398" t="str">
        <f t="shared" si="45"/>
        <v/>
      </c>
      <c r="O398" t="str">
        <f t="shared" si="46"/>
        <v/>
      </c>
    </row>
    <row r="399" spans="1:15" x14ac:dyDescent="0.25">
      <c r="A399" t="s">
        <v>623</v>
      </c>
      <c r="B399" t="s">
        <v>376</v>
      </c>
      <c r="C399">
        <v>26237.39</v>
      </c>
      <c r="G399" s="2"/>
      <c r="I399" s="2"/>
      <c r="J399" s="2"/>
      <c r="K399" s="2"/>
      <c r="L399" s="2"/>
      <c r="M399" s="2"/>
      <c r="N399" t="str">
        <f t="shared" si="45"/>
        <v/>
      </c>
      <c r="O399" t="str">
        <f t="shared" si="46"/>
        <v/>
      </c>
    </row>
    <row r="400" spans="1:15" x14ac:dyDescent="0.25">
      <c r="A400" t="s">
        <v>314</v>
      </c>
      <c r="B400" t="s">
        <v>311</v>
      </c>
      <c r="C400">
        <v>57103.22</v>
      </c>
      <c r="G400" s="2"/>
      <c r="I400" s="2"/>
      <c r="J400" s="2"/>
      <c r="K400" s="2"/>
      <c r="L400" s="2"/>
      <c r="M400" s="2"/>
      <c r="N400" t="str">
        <f t="shared" si="45"/>
        <v/>
      </c>
      <c r="O400" t="str">
        <f t="shared" si="46"/>
        <v/>
      </c>
    </row>
    <row r="401" spans="1:15" x14ac:dyDescent="0.25">
      <c r="A401" t="s">
        <v>314</v>
      </c>
      <c r="B401" t="s">
        <v>342</v>
      </c>
      <c r="C401">
        <v>23818.86</v>
      </c>
      <c r="G401" s="2"/>
      <c r="I401" s="2"/>
      <c r="J401" s="2"/>
      <c r="K401" s="2"/>
      <c r="L401" s="2"/>
      <c r="M401" s="2"/>
      <c r="N401" t="str">
        <f t="shared" si="45"/>
        <v/>
      </c>
      <c r="O401" t="str">
        <f t="shared" si="46"/>
        <v/>
      </c>
    </row>
    <row r="402" spans="1:15" x14ac:dyDescent="0.25">
      <c r="A402" t="s">
        <v>314</v>
      </c>
      <c r="B402" t="s">
        <v>441</v>
      </c>
      <c r="C402">
        <v>19618.63</v>
      </c>
      <c r="G402" s="2"/>
      <c r="I402" s="2"/>
      <c r="J402" s="2"/>
      <c r="K402" s="2"/>
      <c r="L402" s="2"/>
      <c r="M402" s="2"/>
      <c r="N402" t="str">
        <f t="shared" si="45"/>
        <v/>
      </c>
      <c r="O402" t="str">
        <f t="shared" si="46"/>
        <v/>
      </c>
    </row>
    <row r="403" spans="1:15" x14ac:dyDescent="0.25">
      <c r="A403" t="s">
        <v>314</v>
      </c>
      <c r="B403" t="s">
        <v>473</v>
      </c>
      <c r="C403">
        <v>627.61</v>
      </c>
      <c r="G403" s="2"/>
      <c r="I403" s="2"/>
      <c r="J403" s="2"/>
      <c r="K403" s="2"/>
      <c r="L403" s="2"/>
      <c r="M403" s="2"/>
      <c r="N403" t="str">
        <f t="shared" si="45"/>
        <v/>
      </c>
      <c r="O403" t="str">
        <f t="shared" si="46"/>
        <v/>
      </c>
    </row>
    <row r="404" spans="1:15" x14ac:dyDescent="0.25">
      <c r="A404" t="s">
        <v>314</v>
      </c>
      <c r="B404" t="s">
        <v>478</v>
      </c>
      <c r="C404">
        <v>217.31</v>
      </c>
      <c r="G404" s="2"/>
      <c r="I404" s="2"/>
      <c r="J404" s="2"/>
      <c r="K404" s="2"/>
      <c r="L404" s="2"/>
      <c r="M404" s="2"/>
      <c r="N404" t="str">
        <f t="shared" si="45"/>
        <v/>
      </c>
      <c r="O404" t="str">
        <f t="shared" si="46"/>
        <v/>
      </c>
    </row>
    <row r="405" spans="1:15" x14ac:dyDescent="0.25">
      <c r="A405" t="s">
        <v>314</v>
      </c>
      <c r="B405" t="s">
        <v>502</v>
      </c>
      <c r="C405">
        <v>73.849999999999994</v>
      </c>
      <c r="G405" s="2"/>
      <c r="I405" s="2"/>
      <c r="J405" s="2"/>
      <c r="K405" s="2"/>
      <c r="L405" s="2"/>
      <c r="M405" s="2"/>
      <c r="N405" t="str">
        <f t="shared" si="45"/>
        <v/>
      </c>
      <c r="O405" t="str">
        <f t="shared" si="46"/>
        <v/>
      </c>
    </row>
    <row r="406" spans="1:15" x14ac:dyDescent="0.25">
      <c r="A406" t="s">
        <v>346</v>
      </c>
      <c r="B406" t="s">
        <v>345</v>
      </c>
      <c r="C406">
        <v>26034.34</v>
      </c>
      <c r="G406" s="2"/>
      <c r="I406" s="2"/>
      <c r="J406" s="2"/>
      <c r="K406" s="2"/>
      <c r="L406" s="2"/>
      <c r="M406" s="2"/>
      <c r="N406" t="str">
        <f t="shared" si="45"/>
        <v/>
      </c>
      <c r="O406" t="str">
        <f t="shared" si="46"/>
        <v/>
      </c>
    </row>
    <row r="407" spans="1:15" x14ac:dyDescent="0.25">
      <c r="A407" t="s">
        <v>346</v>
      </c>
      <c r="B407" t="s">
        <v>401</v>
      </c>
      <c r="C407">
        <v>34878.53</v>
      </c>
      <c r="G407" s="2"/>
      <c r="I407" s="2"/>
      <c r="J407" s="2"/>
      <c r="K407" s="2"/>
      <c r="L407" s="2"/>
      <c r="M407" s="2"/>
      <c r="N407" t="str">
        <f t="shared" si="45"/>
        <v/>
      </c>
      <c r="O407" t="str">
        <f t="shared" si="46"/>
        <v/>
      </c>
    </row>
    <row r="408" spans="1:15" x14ac:dyDescent="0.25">
      <c r="A408" t="s">
        <v>346</v>
      </c>
      <c r="B408" t="s">
        <v>408</v>
      </c>
      <c r="C408">
        <v>116.25</v>
      </c>
      <c r="G408" s="2"/>
      <c r="I408" s="2"/>
      <c r="J408" s="2"/>
      <c r="K408" s="2"/>
      <c r="L408" s="2"/>
      <c r="M408" s="2"/>
      <c r="N408" t="str">
        <f t="shared" si="45"/>
        <v/>
      </c>
      <c r="O408" t="str">
        <f t="shared" si="46"/>
        <v/>
      </c>
    </row>
    <row r="409" spans="1:15" x14ac:dyDescent="0.25">
      <c r="A409" t="s">
        <v>346</v>
      </c>
      <c r="B409" t="s">
        <v>448</v>
      </c>
      <c r="C409">
        <v>4092.75</v>
      </c>
      <c r="G409" s="2"/>
      <c r="I409" s="2"/>
      <c r="J409" s="2"/>
      <c r="K409" s="2"/>
      <c r="L409" s="2"/>
      <c r="M409" s="2"/>
      <c r="N409" t="str">
        <f t="shared" si="45"/>
        <v/>
      </c>
      <c r="O409" t="str">
        <f t="shared" si="46"/>
        <v/>
      </c>
    </row>
    <row r="410" spans="1:15" x14ac:dyDescent="0.25">
      <c r="A410" t="s">
        <v>346</v>
      </c>
      <c r="B410" t="s">
        <v>479</v>
      </c>
      <c r="C410">
        <v>2728.46</v>
      </c>
      <c r="G410" s="2"/>
      <c r="I410" s="2"/>
      <c r="J410" s="2"/>
      <c r="K410" s="2"/>
      <c r="L410" s="2"/>
      <c r="M410" s="2"/>
      <c r="N410" t="str">
        <f t="shared" si="45"/>
        <v/>
      </c>
      <c r="O410" t="str">
        <f t="shared" si="46"/>
        <v/>
      </c>
    </row>
    <row r="411" spans="1:15" x14ac:dyDescent="0.25">
      <c r="A411" t="s">
        <v>346</v>
      </c>
      <c r="B411" t="s">
        <v>488</v>
      </c>
      <c r="C411">
        <v>451.3</v>
      </c>
      <c r="G411" s="2"/>
      <c r="I411" s="2"/>
      <c r="J411" s="2"/>
      <c r="K411" s="2"/>
      <c r="L411" s="2"/>
      <c r="M411" s="2"/>
      <c r="N411" t="str">
        <f t="shared" si="45"/>
        <v/>
      </c>
      <c r="O411" t="str">
        <f t="shared" si="46"/>
        <v/>
      </c>
    </row>
    <row r="412" spans="1:15" x14ac:dyDescent="0.25">
      <c r="A412" t="s">
        <v>346</v>
      </c>
      <c r="B412" t="s">
        <v>505</v>
      </c>
      <c r="C412">
        <v>107.62</v>
      </c>
      <c r="G412" s="2"/>
      <c r="I412" s="2"/>
      <c r="J412" s="2"/>
      <c r="K412" s="2"/>
      <c r="L412" s="2"/>
      <c r="M412" s="2"/>
      <c r="N412" t="str">
        <f t="shared" si="45"/>
        <v/>
      </c>
      <c r="O412" t="str">
        <f t="shared" si="46"/>
        <v/>
      </c>
    </row>
    <row r="413" spans="1:15" x14ac:dyDescent="0.25">
      <c r="A413" t="s">
        <v>307</v>
      </c>
      <c r="B413" t="s">
        <v>305</v>
      </c>
      <c r="C413">
        <v>5002.1400000000003</v>
      </c>
      <c r="G413" s="2"/>
      <c r="I413" s="2"/>
      <c r="J413" s="2"/>
      <c r="K413" s="2"/>
      <c r="L413" s="2"/>
      <c r="M413" s="2"/>
      <c r="N413" t="str">
        <f t="shared" si="45"/>
        <v/>
      </c>
      <c r="O413" t="str">
        <f t="shared" si="46"/>
        <v/>
      </c>
    </row>
    <row r="414" spans="1:15" x14ac:dyDescent="0.25">
      <c r="A414" t="s">
        <v>307</v>
      </c>
      <c r="B414" t="s">
        <v>311</v>
      </c>
      <c r="C414">
        <v>6570.37</v>
      </c>
      <c r="G414" s="2"/>
      <c r="I414" s="2"/>
      <c r="J414" s="2"/>
      <c r="K414" s="2"/>
      <c r="L414" s="2"/>
      <c r="M414" s="2"/>
      <c r="N414" t="str">
        <f t="shared" si="45"/>
        <v/>
      </c>
      <c r="O414" t="str">
        <f t="shared" si="46"/>
        <v/>
      </c>
    </row>
    <row r="415" spans="1:15" x14ac:dyDescent="0.25">
      <c r="A415" t="s">
        <v>307</v>
      </c>
      <c r="B415" t="s">
        <v>342</v>
      </c>
      <c r="C415">
        <v>30484.3</v>
      </c>
      <c r="G415" s="2"/>
      <c r="I415" s="2"/>
      <c r="J415" s="2"/>
      <c r="K415" s="2"/>
      <c r="L415" s="2"/>
      <c r="M415" s="2"/>
      <c r="N415" t="str">
        <f t="shared" si="45"/>
        <v/>
      </c>
      <c r="O415" t="str">
        <f t="shared" si="46"/>
        <v/>
      </c>
    </row>
    <row r="416" spans="1:15" x14ac:dyDescent="0.25">
      <c r="A416" t="s">
        <v>307</v>
      </c>
      <c r="B416" t="s">
        <v>473</v>
      </c>
      <c r="C416">
        <v>1213.93</v>
      </c>
      <c r="G416" s="2"/>
      <c r="I416" s="2"/>
      <c r="J416" s="2"/>
      <c r="K416" s="2"/>
      <c r="L416" s="2"/>
      <c r="M416" s="2"/>
      <c r="N416" t="str">
        <f t="shared" si="45"/>
        <v/>
      </c>
      <c r="O416" t="str">
        <f t="shared" si="46"/>
        <v/>
      </c>
    </row>
    <row r="417" spans="1:15" x14ac:dyDescent="0.25">
      <c r="A417" t="s">
        <v>307</v>
      </c>
      <c r="B417" t="s">
        <v>478</v>
      </c>
      <c r="C417">
        <v>983.39</v>
      </c>
      <c r="G417" s="2"/>
      <c r="I417" s="2"/>
      <c r="J417" s="2"/>
      <c r="K417" s="2"/>
      <c r="L417" s="2"/>
      <c r="M417" s="2"/>
      <c r="N417" t="str">
        <f t="shared" si="45"/>
        <v/>
      </c>
      <c r="O417" t="str">
        <f t="shared" si="46"/>
        <v/>
      </c>
    </row>
    <row r="418" spans="1:15" x14ac:dyDescent="0.25">
      <c r="A418" t="s">
        <v>308</v>
      </c>
      <c r="B418" t="s">
        <v>305</v>
      </c>
      <c r="C418">
        <v>44348.82</v>
      </c>
      <c r="G418" s="2"/>
      <c r="I418" s="2"/>
      <c r="J418" s="2"/>
      <c r="K418" s="2"/>
      <c r="L418" s="2"/>
      <c r="M418" s="2"/>
      <c r="N418" t="str">
        <f t="shared" si="45"/>
        <v/>
      </c>
      <c r="O418" t="str">
        <f t="shared" si="46"/>
        <v/>
      </c>
    </row>
    <row r="419" spans="1:15" x14ac:dyDescent="0.25">
      <c r="A419" t="s">
        <v>308</v>
      </c>
      <c r="B419" t="s">
        <v>311</v>
      </c>
      <c r="C419">
        <v>469.02</v>
      </c>
      <c r="G419" s="2"/>
      <c r="I419" s="2"/>
      <c r="J419" s="2"/>
      <c r="K419" s="2"/>
      <c r="L419" s="2"/>
      <c r="M419" s="2"/>
      <c r="N419" t="str">
        <f t="shared" si="45"/>
        <v/>
      </c>
      <c r="O419" t="str">
        <f t="shared" si="46"/>
        <v/>
      </c>
    </row>
    <row r="420" spans="1:15" x14ac:dyDescent="0.25">
      <c r="A420" t="s">
        <v>308</v>
      </c>
      <c r="B420" t="s">
        <v>387</v>
      </c>
      <c r="C420">
        <v>31000.12</v>
      </c>
      <c r="G420" s="2"/>
      <c r="I420" s="2"/>
      <c r="J420" s="2"/>
      <c r="K420" s="2"/>
      <c r="L420" s="2"/>
      <c r="M420" s="2"/>
      <c r="N420" t="str">
        <f t="shared" si="45"/>
        <v/>
      </c>
      <c r="O420" t="str">
        <f t="shared" si="46"/>
        <v/>
      </c>
    </row>
    <row r="421" spans="1:15" x14ac:dyDescent="0.25">
      <c r="A421" t="s">
        <v>308</v>
      </c>
      <c r="B421" t="s">
        <v>427</v>
      </c>
      <c r="C421">
        <v>4134.7299999999996</v>
      </c>
      <c r="G421" s="2"/>
      <c r="I421" s="2"/>
      <c r="J421" s="2"/>
      <c r="K421" s="2"/>
      <c r="L421" s="2"/>
      <c r="M421" s="2"/>
      <c r="N421" t="str">
        <f t="shared" si="45"/>
        <v/>
      </c>
      <c r="O421" t="str">
        <f t="shared" si="46"/>
        <v/>
      </c>
    </row>
    <row r="422" spans="1:15" x14ac:dyDescent="0.25">
      <c r="A422" t="s">
        <v>308</v>
      </c>
      <c r="B422" t="s">
        <v>483</v>
      </c>
      <c r="C422">
        <v>4713.17</v>
      </c>
      <c r="G422" s="2"/>
      <c r="I422" s="2"/>
      <c r="J422" s="2"/>
      <c r="K422" s="2"/>
      <c r="L422" s="2"/>
      <c r="M422" s="2"/>
      <c r="N422" t="str">
        <f t="shared" si="45"/>
        <v/>
      </c>
      <c r="O422" t="str">
        <f t="shared" si="46"/>
        <v/>
      </c>
    </row>
    <row r="423" spans="1:15" x14ac:dyDescent="0.25">
      <c r="A423" t="s">
        <v>308</v>
      </c>
      <c r="B423" t="s">
        <v>495</v>
      </c>
      <c r="C423">
        <v>9.07</v>
      </c>
      <c r="G423" s="2"/>
      <c r="I423" s="2"/>
      <c r="J423" s="2"/>
      <c r="K423" s="2"/>
      <c r="L423" s="2"/>
      <c r="M423" s="2"/>
      <c r="N423" t="str">
        <f t="shared" si="45"/>
        <v/>
      </c>
      <c r="O423" t="str">
        <f t="shared" si="46"/>
        <v/>
      </c>
    </row>
    <row r="424" spans="1:15" x14ac:dyDescent="0.25">
      <c r="A424" t="s">
        <v>428</v>
      </c>
      <c r="B424" t="s">
        <v>427</v>
      </c>
      <c r="C424">
        <v>211.96</v>
      </c>
      <c r="G424" s="2"/>
      <c r="I424" s="2"/>
      <c r="J424" s="2"/>
      <c r="K424" s="2"/>
      <c r="L424" s="2"/>
      <c r="M424" s="2"/>
      <c r="N424" t="str">
        <f t="shared" si="45"/>
        <v/>
      </c>
      <c r="O424" t="str">
        <f t="shared" si="46"/>
        <v/>
      </c>
    </row>
    <row r="425" spans="1:15" x14ac:dyDescent="0.25">
      <c r="A425" t="s">
        <v>428</v>
      </c>
      <c r="B425" t="s">
        <v>495</v>
      </c>
      <c r="C425">
        <v>13.62</v>
      </c>
      <c r="G425" s="2"/>
      <c r="I425" s="2"/>
      <c r="J425" s="2"/>
      <c r="K425" s="2"/>
      <c r="L425" s="2"/>
      <c r="M425" s="2"/>
      <c r="N425" t="str">
        <f t="shared" si="45"/>
        <v/>
      </c>
      <c r="O425" t="str">
        <f t="shared" si="46"/>
        <v/>
      </c>
    </row>
    <row r="426" spans="1:15" x14ac:dyDescent="0.25">
      <c r="A426" t="s">
        <v>315</v>
      </c>
      <c r="B426" t="s">
        <v>311</v>
      </c>
      <c r="C426">
        <v>6494.49</v>
      </c>
      <c r="G426" s="2"/>
      <c r="I426" s="2"/>
      <c r="J426" s="2"/>
      <c r="K426" s="2"/>
      <c r="L426" s="2"/>
      <c r="M426" s="2"/>
      <c r="N426" t="str">
        <f t="shared" si="45"/>
        <v/>
      </c>
      <c r="O426" t="str">
        <f t="shared" si="46"/>
        <v/>
      </c>
    </row>
    <row r="427" spans="1:15" x14ac:dyDescent="0.25">
      <c r="A427" t="s">
        <v>309</v>
      </c>
      <c r="B427" t="s">
        <v>305</v>
      </c>
      <c r="C427">
        <v>11725.8</v>
      </c>
      <c r="G427" s="2"/>
      <c r="I427" s="2"/>
      <c r="J427" s="2"/>
      <c r="K427" s="2"/>
      <c r="L427" s="2"/>
      <c r="M427" s="2"/>
      <c r="N427" t="str">
        <f t="shared" si="45"/>
        <v/>
      </c>
      <c r="O427" t="str">
        <f t="shared" si="46"/>
        <v/>
      </c>
    </row>
    <row r="428" spans="1:15" x14ac:dyDescent="0.25">
      <c r="A428" t="s">
        <v>309</v>
      </c>
      <c r="B428" t="s">
        <v>387</v>
      </c>
      <c r="C428">
        <v>34115.94</v>
      </c>
      <c r="G428" s="2"/>
      <c r="I428" s="2"/>
      <c r="J428" s="2"/>
      <c r="K428" s="2"/>
      <c r="L428" s="2"/>
      <c r="M428" s="2"/>
      <c r="N428" t="str">
        <f t="shared" si="45"/>
        <v/>
      </c>
      <c r="O428" t="str">
        <f t="shared" si="46"/>
        <v/>
      </c>
    </row>
    <row r="429" spans="1:15" x14ac:dyDescent="0.25">
      <c r="A429" t="s">
        <v>309</v>
      </c>
      <c r="B429" t="s">
        <v>401</v>
      </c>
      <c r="C429">
        <v>18412.77</v>
      </c>
      <c r="G429" s="2"/>
      <c r="I429" s="2"/>
      <c r="J429" s="2"/>
      <c r="K429" s="2"/>
      <c r="L429" s="2"/>
      <c r="M429" s="2"/>
      <c r="N429" t="str">
        <f t="shared" si="45"/>
        <v/>
      </c>
      <c r="O429" t="str">
        <f t="shared" si="46"/>
        <v/>
      </c>
    </row>
    <row r="430" spans="1:15" x14ac:dyDescent="0.25">
      <c r="A430" t="s">
        <v>309</v>
      </c>
      <c r="B430" t="s">
        <v>483</v>
      </c>
      <c r="C430">
        <v>1692.92</v>
      </c>
      <c r="G430" s="2"/>
      <c r="I430" s="2"/>
      <c r="J430" s="2"/>
      <c r="K430" s="2"/>
      <c r="L430" s="2"/>
      <c r="M430" s="2"/>
      <c r="N430" t="str">
        <f t="shared" si="45"/>
        <v/>
      </c>
      <c r="O430" t="str">
        <f t="shared" si="46"/>
        <v/>
      </c>
    </row>
    <row r="431" spans="1:15" x14ac:dyDescent="0.25">
      <c r="A431" t="s">
        <v>310</v>
      </c>
      <c r="B431" t="s">
        <v>305</v>
      </c>
      <c r="C431">
        <v>676.65</v>
      </c>
      <c r="G431" s="2"/>
      <c r="I431" s="2"/>
      <c r="J431" s="2"/>
      <c r="K431" s="2"/>
      <c r="L431" s="2"/>
      <c r="M431" s="2"/>
      <c r="N431" t="str">
        <f t="shared" si="45"/>
        <v/>
      </c>
      <c r="O431" t="str">
        <f t="shared" si="46"/>
        <v/>
      </c>
    </row>
    <row r="432" spans="1:15" x14ac:dyDescent="0.25">
      <c r="A432" t="s">
        <v>310</v>
      </c>
      <c r="B432" t="s">
        <v>401</v>
      </c>
      <c r="C432">
        <v>6255.68</v>
      </c>
      <c r="G432" s="2"/>
      <c r="I432" s="2"/>
      <c r="J432" s="2"/>
      <c r="K432" s="2"/>
      <c r="L432" s="2"/>
      <c r="M432" s="2"/>
      <c r="N432" t="str">
        <f t="shared" si="45"/>
        <v/>
      </c>
      <c r="O432" t="str">
        <f t="shared" si="46"/>
        <v/>
      </c>
    </row>
    <row r="433" spans="1:15" x14ac:dyDescent="0.25">
      <c r="A433" t="s">
        <v>416</v>
      </c>
      <c r="B433" t="s">
        <v>415</v>
      </c>
      <c r="C433">
        <v>6421.51</v>
      </c>
      <c r="G433" s="2"/>
      <c r="I433" s="2"/>
      <c r="J433" s="2"/>
      <c r="K433" s="2"/>
      <c r="L433" s="2"/>
      <c r="M433" s="2"/>
      <c r="N433" t="str">
        <f t="shared" si="45"/>
        <v/>
      </c>
      <c r="O433" t="str">
        <f t="shared" si="46"/>
        <v/>
      </c>
    </row>
    <row r="434" spans="1:15" x14ac:dyDescent="0.25">
      <c r="A434" t="s">
        <v>416</v>
      </c>
      <c r="B434" t="s">
        <v>430</v>
      </c>
      <c r="C434">
        <v>8191.85</v>
      </c>
      <c r="G434" s="2"/>
      <c r="I434" s="2"/>
      <c r="J434" s="2"/>
      <c r="K434" s="2"/>
      <c r="L434" s="2"/>
      <c r="M434" s="2"/>
      <c r="N434" t="str">
        <f t="shared" si="45"/>
        <v/>
      </c>
      <c r="O434" t="str">
        <f t="shared" si="46"/>
        <v/>
      </c>
    </row>
    <row r="435" spans="1:15" x14ac:dyDescent="0.25">
      <c r="A435" t="s">
        <v>416</v>
      </c>
      <c r="B435" t="s">
        <v>444</v>
      </c>
      <c r="C435">
        <v>9369.01</v>
      </c>
      <c r="G435" s="2"/>
      <c r="I435" s="2"/>
      <c r="J435" s="2"/>
      <c r="K435" s="2"/>
      <c r="L435" s="2"/>
      <c r="M435" s="2"/>
      <c r="N435" t="str">
        <f t="shared" si="45"/>
        <v/>
      </c>
      <c r="O435" t="str">
        <f t="shared" si="46"/>
        <v/>
      </c>
    </row>
    <row r="436" spans="1:15" x14ac:dyDescent="0.25">
      <c r="A436" t="s">
        <v>416</v>
      </c>
      <c r="B436" t="s">
        <v>497</v>
      </c>
      <c r="C436">
        <v>18.36</v>
      </c>
      <c r="G436" s="2"/>
      <c r="I436" s="2"/>
      <c r="J436" s="2"/>
      <c r="K436" s="2"/>
      <c r="L436" s="2"/>
      <c r="M436" s="2"/>
      <c r="N436" t="str">
        <f t="shared" si="45"/>
        <v/>
      </c>
      <c r="O436" t="str">
        <f t="shared" si="46"/>
        <v/>
      </c>
    </row>
    <row r="437" spans="1:15" x14ac:dyDescent="0.25">
      <c r="A437" t="s">
        <v>417</v>
      </c>
      <c r="B437" t="s">
        <v>415</v>
      </c>
      <c r="C437">
        <v>34613.550000000003</v>
      </c>
      <c r="G437" s="2"/>
      <c r="I437" s="2"/>
      <c r="J437" s="2"/>
      <c r="K437" s="2"/>
      <c r="L437" s="2"/>
      <c r="M437" s="2"/>
      <c r="N437" t="str">
        <f t="shared" si="45"/>
        <v/>
      </c>
      <c r="O437" t="str">
        <f t="shared" si="46"/>
        <v/>
      </c>
    </row>
    <row r="438" spans="1:15" x14ac:dyDescent="0.25">
      <c r="A438" t="s">
        <v>417</v>
      </c>
      <c r="B438" t="s">
        <v>430</v>
      </c>
      <c r="C438">
        <v>247.61</v>
      </c>
      <c r="G438" s="2"/>
      <c r="I438" s="2"/>
      <c r="J438" s="2"/>
      <c r="K438" s="2"/>
      <c r="L438" s="2"/>
      <c r="M438" s="2"/>
      <c r="N438" t="str">
        <f t="shared" si="45"/>
        <v/>
      </c>
      <c r="O438" t="str">
        <f t="shared" si="46"/>
        <v/>
      </c>
    </row>
    <row r="439" spans="1:15" x14ac:dyDescent="0.25">
      <c r="A439" t="s">
        <v>417</v>
      </c>
      <c r="B439" t="s">
        <v>437</v>
      </c>
      <c r="C439">
        <v>4267.75</v>
      </c>
      <c r="G439" s="2"/>
      <c r="I439" s="2"/>
      <c r="J439" s="2"/>
      <c r="K439" s="2"/>
      <c r="L439" s="2"/>
      <c r="M439" s="2"/>
      <c r="N439" t="str">
        <f t="shared" si="45"/>
        <v/>
      </c>
      <c r="O439" t="str">
        <f t="shared" si="46"/>
        <v/>
      </c>
    </row>
    <row r="440" spans="1:15" x14ac:dyDescent="0.25">
      <c r="A440" t="s">
        <v>417</v>
      </c>
      <c r="B440" t="s">
        <v>492</v>
      </c>
      <c r="C440">
        <v>2266.15</v>
      </c>
      <c r="G440" s="2"/>
      <c r="I440" s="2"/>
      <c r="J440" s="2"/>
      <c r="K440" s="2"/>
      <c r="L440" s="2"/>
      <c r="M440" s="2"/>
      <c r="N440" t="str">
        <f t="shared" si="45"/>
        <v/>
      </c>
      <c r="O440" t="str">
        <f t="shared" si="46"/>
        <v/>
      </c>
    </row>
    <row r="441" spans="1:15" x14ac:dyDescent="0.25">
      <c r="A441" t="s">
        <v>417</v>
      </c>
      <c r="B441" t="s">
        <v>497</v>
      </c>
      <c r="C441">
        <v>69.84</v>
      </c>
      <c r="G441" s="2"/>
      <c r="I441" s="2"/>
      <c r="J441" s="2"/>
      <c r="K441" s="2"/>
      <c r="L441" s="2"/>
      <c r="M441" s="2"/>
      <c r="N441" t="str">
        <f t="shared" si="45"/>
        <v/>
      </c>
      <c r="O441" t="str">
        <f t="shared" si="46"/>
        <v/>
      </c>
    </row>
    <row r="442" spans="1:15" x14ac:dyDescent="0.25">
      <c r="A442" t="s">
        <v>417</v>
      </c>
      <c r="B442" t="s">
        <v>501</v>
      </c>
      <c r="C442">
        <v>705.1</v>
      </c>
      <c r="G442" s="2"/>
      <c r="I442" s="2"/>
      <c r="J442" s="2"/>
      <c r="K442" s="2"/>
      <c r="L442" s="2"/>
      <c r="M442" s="2"/>
      <c r="N442" t="str">
        <f t="shared" si="45"/>
        <v/>
      </c>
      <c r="O442" t="str">
        <f t="shared" si="46"/>
        <v/>
      </c>
    </row>
    <row r="443" spans="1:15" x14ac:dyDescent="0.25">
      <c r="A443" t="s">
        <v>418</v>
      </c>
      <c r="B443" t="s">
        <v>415</v>
      </c>
      <c r="C443">
        <v>13220.63</v>
      </c>
      <c r="G443" s="2"/>
      <c r="I443" s="2"/>
      <c r="J443" s="2"/>
      <c r="K443" s="2"/>
      <c r="L443" s="2"/>
      <c r="M443" s="2"/>
      <c r="N443" t="str">
        <f t="shared" si="45"/>
        <v/>
      </c>
      <c r="O443" t="str">
        <f t="shared" si="46"/>
        <v/>
      </c>
    </row>
    <row r="444" spans="1:15" x14ac:dyDescent="0.25">
      <c r="A444" t="s">
        <v>418</v>
      </c>
      <c r="B444" t="s">
        <v>437</v>
      </c>
      <c r="C444">
        <v>8741.1</v>
      </c>
      <c r="G444" s="2"/>
      <c r="I444" s="2"/>
      <c r="J444" s="2"/>
      <c r="K444" s="2"/>
      <c r="L444" s="2"/>
      <c r="M444" s="2"/>
      <c r="N444" t="str">
        <f t="shared" si="45"/>
        <v/>
      </c>
      <c r="O444" t="str">
        <f t="shared" si="46"/>
        <v/>
      </c>
    </row>
    <row r="445" spans="1:15" x14ac:dyDescent="0.25">
      <c r="A445" t="s">
        <v>418</v>
      </c>
      <c r="B445" t="s">
        <v>442</v>
      </c>
      <c r="C445">
        <v>2412.9</v>
      </c>
      <c r="G445" s="2"/>
      <c r="I445" s="2"/>
      <c r="J445" s="2"/>
      <c r="K445" s="2"/>
      <c r="L445" s="2"/>
      <c r="M445" s="2"/>
      <c r="N445" t="str">
        <f t="shared" si="45"/>
        <v/>
      </c>
      <c r="O445" t="str">
        <f t="shared" si="46"/>
        <v/>
      </c>
    </row>
    <row r="446" spans="1:15" x14ac:dyDescent="0.25">
      <c r="A446" t="s">
        <v>418</v>
      </c>
      <c r="B446" t="s">
        <v>501</v>
      </c>
      <c r="C446">
        <v>10.54</v>
      </c>
      <c r="G446" s="2"/>
      <c r="I446" s="2"/>
      <c r="J446" s="2"/>
      <c r="K446" s="2"/>
      <c r="L446" s="2"/>
      <c r="M446" s="2"/>
      <c r="N446" t="str">
        <f t="shared" si="45"/>
        <v/>
      </c>
      <c r="O446" t="str">
        <f t="shared" si="46"/>
        <v/>
      </c>
    </row>
    <row r="447" spans="1:15" x14ac:dyDescent="0.25">
      <c r="A447" t="s">
        <v>344</v>
      </c>
      <c r="B447" t="s">
        <v>343</v>
      </c>
      <c r="C447">
        <v>67471.81</v>
      </c>
      <c r="G447" s="2"/>
      <c r="I447" s="2"/>
      <c r="J447" s="2"/>
      <c r="K447" s="2"/>
      <c r="L447" s="2"/>
      <c r="M447" s="2"/>
      <c r="N447" t="str">
        <f t="shared" si="45"/>
        <v/>
      </c>
      <c r="O447" t="str">
        <f t="shared" si="46"/>
        <v/>
      </c>
    </row>
    <row r="448" spans="1:15" x14ac:dyDescent="0.25">
      <c r="A448" t="s">
        <v>344</v>
      </c>
      <c r="B448" t="s">
        <v>345</v>
      </c>
      <c r="C448">
        <v>3760.64</v>
      </c>
      <c r="G448" s="2"/>
      <c r="I448" s="2"/>
      <c r="J448" s="2"/>
      <c r="K448" s="2"/>
      <c r="L448" s="2"/>
      <c r="M448" s="2"/>
      <c r="N448" t="str">
        <f t="shared" si="45"/>
        <v/>
      </c>
      <c r="O448" t="str">
        <f t="shared" si="46"/>
        <v/>
      </c>
    </row>
    <row r="449" spans="1:15" x14ac:dyDescent="0.25">
      <c r="A449" t="s">
        <v>344</v>
      </c>
      <c r="B449" t="s">
        <v>401</v>
      </c>
      <c r="C449">
        <v>9265.31</v>
      </c>
      <c r="G449" s="2"/>
      <c r="I449" s="2"/>
      <c r="J449" s="2"/>
      <c r="K449" s="2"/>
      <c r="L449" s="2"/>
      <c r="M449" s="2"/>
      <c r="N449" t="str">
        <f t="shared" si="45"/>
        <v/>
      </c>
      <c r="O449" t="str">
        <f t="shared" si="46"/>
        <v/>
      </c>
    </row>
    <row r="450" spans="1:15" x14ac:dyDescent="0.25">
      <c r="A450" t="s">
        <v>344</v>
      </c>
      <c r="B450" t="s">
        <v>408</v>
      </c>
      <c r="C450">
        <v>3841.12</v>
      </c>
      <c r="G450" s="2"/>
      <c r="I450" s="2"/>
      <c r="J450" s="2"/>
      <c r="K450" s="2"/>
      <c r="L450" s="2"/>
      <c r="M450" s="2"/>
      <c r="N450" t="str">
        <f t="shared" si="45"/>
        <v/>
      </c>
      <c r="O450" t="str">
        <f t="shared" si="46"/>
        <v/>
      </c>
    </row>
    <row r="451" spans="1:15" x14ac:dyDescent="0.25">
      <c r="A451" t="s">
        <v>344</v>
      </c>
      <c r="B451" t="s">
        <v>423</v>
      </c>
      <c r="C451">
        <v>1603.46</v>
      </c>
      <c r="G451" s="2"/>
      <c r="I451" s="2"/>
      <c r="J451" s="2"/>
      <c r="K451" s="2"/>
      <c r="L451" s="2"/>
      <c r="M451" s="2"/>
      <c r="N451" t="str">
        <f t="shared" si="45"/>
        <v/>
      </c>
      <c r="O451" t="str">
        <f t="shared" si="46"/>
        <v/>
      </c>
    </row>
    <row r="452" spans="1:15" x14ac:dyDescent="0.25">
      <c r="A452" t="s">
        <v>344</v>
      </c>
      <c r="B452" t="s">
        <v>429</v>
      </c>
      <c r="C452">
        <v>28610.06</v>
      </c>
      <c r="G452" s="2"/>
      <c r="I452" s="2"/>
      <c r="J452" s="2"/>
      <c r="K452" s="2"/>
      <c r="L452" s="2"/>
      <c r="M452" s="2"/>
      <c r="N452" t="str">
        <f t="shared" si="45"/>
        <v/>
      </c>
      <c r="O452" t="str">
        <f t="shared" si="46"/>
        <v/>
      </c>
    </row>
    <row r="453" spans="1:15" x14ac:dyDescent="0.25">
      <c r="A453" t="s">
        <v>344</v>
      </c>
      <c r="B453" t="s">
        <v>437</v>
      </c>
      <c r="C453">
        <v>1220.25</v>
      </c>
      <c r="G453" s="2"/>
      <c r="I453" s="2"/>
      <c r="J453" s="2"/>
      <c r="K453" s="2"/>
      <c r="L453" s="2"/>
      <c r="M453" s="2"/>
      <c r="N453" t="str">
        <f t="shared" si="45"/>
        <v/>
      </c>
      <c r="O453" t="str">
        <f t="shared" si="46"/>
        <v/>
      </c>
    </row>
    <row r="454" spans="1:15" x14ac:dyDescent="0.25">
      <c r="A454" t="s">
        <v>344</v>
      </c>
      <c r="B454" t="s">
        <v>442</v>
      </c>
      <c r="C454">
        <v>8496.7099999999991</v>
      </c>
      <c r="G454" s="2"/>
      <c r="I454" s="2"/>
      <c r="J454" s="2"/>
      <c r="K454" s="2"/>
      <c r="L454" s="2"/>
      <c r="M454" s="2"/>
      <c r="N454" t="str">
        <f t="shared" ref="N454:N517" si="47">IF(H454&gt;I454,1,"")</f>
        <v/>
      </c>
      <c r="O454" t="str">
        <f t="shared" ref="O454:O517" si="48">IF(H454&gt;(I454+J454+K454),1,"")</f>
        <v/>
      </c>
    </row>
    <row r="455" spans="1:15" x14ac:dyDescent="0.25">
      <c r="A455" t="s">
        <v>344</v>
      </c>
      <c r="B455" t="s">
        <v>479</v>
      </c>
      <c r="C455">
        <v>1046.1500000000001</v>
      </c>
      <c r="G455" s="2"/>
      <c r="I455" s="2"/>
      <c r="J455" s="2"/>
      <c r="K455" s="2"/>
      <c r="L455" s="2"/>
      <c r="M455" s="2"/>
      <c r="N455" t="str">
        <f t="shared" si="47"/>
        <v/>
      </c>
      <c r="O455" t="str">
        <f t="shared" si="48"/>
        <v/>
      </c>
    </row>
    <row r="456" spans="1:15" x14ac:dyDescent="0.25">
      <c r="A456" t="s">
        <v>344</v>
      </c>
      <c r="B456" t="s">
        <v>490</v>
      </c>
      <c r="C456">
        <v>3647.1</v>
      </c>
      <c r="G456" s="2"/>
      <c r="I456" s="2"/>
      <c r="J456" s="2"/>
      <c r="K456" s="2"/>
      <c r="L456" s="2"/>
      <c r="M456" s="2"/>
      <c r="N456" t="str">
        <f t="shared" si="47"/>
        <v/>
      </c>
      <c r="O456" t="str">
        <f t="shared" si="48"/>
        <v/>
      </c>
    </row>
    <row r="457" spans="1:15" x14ac:dyDescent="0.25">
      <c r="A457" t="s">
        <v>344</v>
      </c>
      <c r="B457" t="s">
        <v>496</v>
      </c>
      <c r="C457">
        <v>7971.78</v>
      </c>
      <c r="G457" s="2"/>
      <c r="I457" s="2"/>
      <c r="J457" s="2"/>
      <c r="K457" s="2"/>
      <c r="L457" s="2"/>
      <c r="M457" s="2"/>
      <c r="N457" t="str">
        <f t="shared" si="47"/>
        <v/>
      </c>
      <c r="O457" t="str">
        <f t="shared" si="48"/>
        <v/>
      </c>
    </row>
    <row r="458" spans="1:15" x14ac:dyDescent="0.25">
      <c r="A458" t="s">
        <v>344</v>
      </c>
      <c r="B458" t="s">
        <v>501</v>
      </c>
      <c r="C458">
        <v>423.44</v>
      </c>
      <c r="G458" s="2"/>
      <c r="I458" s="2"/>
      <c r="J458" s="2"/>
      <c r="K458" s="2"/>
      <c r="L458" s="2"/>
      <c r="M458" s="2"/>
      <c r="N458" t="str">
        <f t="shared" si="47"/>
        <v/>
      </c>
      <c r="O458" t="str">
        <f t="shared" si="48"/>
        <v/>
      </c>
    </row>
    <row r="459" spans="1:15" x14ac:dyDescent="0.25">
      <c r="A459" t="s">
        <v>347</v>
      </c>
      <c r="B459" t="s">
        <v>345</v>
      </c>
      <c r="C459">
        <v>1487.49</v>
      </c>
      <c r="G459" s="2"/>
      <c r="I459" s="2"/>
      <c r="J459" s="2"/>
      <c r="K459" s="2"/>
      <c r="L459" s="2"/>
      <c r="M459" s="2"/>
      <c r="N459" t="str">
        <f t="shared" si="47"/>
        <v/>
      </c>
      <c r="O459" t="str">
        <f t="shared" si="48"/>
        <v/>
      </c>
    </row>
    <row r="460" spans="1:15" x14ac:dyDescent="0.25">
      <c r="A460" t="s">
        <v>347</v>
      </c>
      <c r="B460" t="s">
        <v>408</v>
      </c>
      <c r="C460">
        <v>77.36</v>
      </c>
      <c r="G460" s="2"/>
      <c r="I460" s="2"/>
      <c r="J460" s="2"/>
      <c r="K460" s="2"/>
      <c r="L460" s="2"/>
      <c r="M460" s="2"/>
      <c r="N460" t="str">
        <f t="shared" si="47"/>
        <v/>
      </c>
      <c r="O460" t="str">
        <f t="shared" si="48"/>
        <v/>
      </c>
    </row>
    <row r="461" spans="1:15" x14ac:dyDescent="0.25">
      <c r="A461" t="s">
        <v>347</v>
      </c>
      <c r="B461" t="s">
        <v>479</v>
      </c>
      <c r="C461">
        <v>23.49</v>
      </c>
      <c r="G461" s="2"/>
      <c r="I461" s="2"/>
      <c r="J461" s="2"/>
      <c r="K461" s="2"/>
      <c r="L461" s="2"/>
      <c r="M461" s="2"/>
      <c r="N461" t="str">
        <f t="shared" si="47"/>
        <v/>
      </c>
      <c r="O461" t="str">
        <f t="shared" si="48"/>
        <v/>
      </c>
    </row>
    <row r="462" spans="1:15" x14ac:dyDescent="0.25">
      <c r="A462" t="s">
        <v>347</v>
      </c>
      <c r="B462" t="s">
        <v>490</v>
      </c>
      <c r="C462">
        <v>63.47</v>
      </c>
      <c r="G462" s="2"/>
      <c r="I462" s="2"/>
      <c r="J462" s="2"/>
      <c r="K462" s="2"/>
      <c r="L462" s="2"/>
      <c r="M462" s="2"/>
      <c r="N462" t="str">
        <f t="shared" si="47"/>
        <v/>
      </c>
      <c r="O462" t="str">
        <f t="shared" si="48"/>
        <v/>
      </c>
    </row>
    <row r="463" spans="1:15" x14ac:dyDescent="0.25">
      <c r="A463" t="s">
        <v>402</v>
      </c>
      <c r="B463" t="s">
        <v>401</v>
      </c>
      <c r="C463">
        <v>955.63</v>
      </c>
      <c r="G463" s="2"/>
      <c r="I463" s="2"/>
      <c r="J463" s="2"/>
      <c r="K463" s="2"/>
      <c r="L463" s="2"/>
      <c r="M463" s="2"/>
      <c r="N463" t="str">
        <f t="shared" si="47"/>
        <v/>
      </c>
      <c r="O463" t="str">
        <f t="shared" si="48"/>
        <v/>
      </c>
    </row>
    <row r="464" spans="1:15" x14ac:dyDescent="0.25">
      <c r="A464" t="s">
        <v>431</v>
      </c>
      <c r="B464" t="s">
        <v>430</v>
      </c>
      <c r="C464">
        <v>2413.02</v>
      </c>
      <c r="G464" s="2"/>
      <c r="I464" s="2"/>
      <c r="J464" s="2"/>
      <c r="K464" s="2"/>
      <c r="L464" s="2"/>
      <c r="M464" s="2"/>
      <c r="N464" t="str">
        <f t="shared" si="47"/>
        <v/>
      </c>
      <c r="O464" t="str">
        <f t="shared" si="48"/>
        <v/>
      </c>
    </row>
    <row r="465" spans="1:15" x14ac:dyDescent="0.25">
      <c r="A465" t="s">
        <v>431</v>
      </c>
      <c r="B465" t="s">
        <v>497</v>
      </c>
      <c r="C465">
        <v>4375.84</v>
      </c>
      <c r="G465" s="2"/>
      <c r="I465" s="2"/>
      <c r="J465" s="2"/>
      <c r="K465" s="2"/>
      <c r="L465" s="2"/>
      <c r="M465" s="2"/>
      <c r="N465" t="str">
        <f t="shared" si="47"/>
        <v/>
      </c>
      <c r="O465" t="str">
        <f t="shared" si="48"/>
        <v/>
      </c>
    </row>
    <row r="466" spans="1:15" x14ac:dyDescent="0.25">
      <c r="A466" t="s">
        <v>498</v>
      </c>
      <c r="B466" t="s">
        <v>497</v>
      </c>
      <c r="C466">
        <v>238.46</v>
      </c>
      <c r="G466" s="2"/>
      <c r="I466" s="2"/>
      <c r="J466" s="2"/>
      <c r="K466" s="2"/>
      <c r="L466" s="2"/>
      <c r="M466" s="2"/>
      <c r="N466" t="str">
        <f t="shared" si="47"/>
        <v/>
      </c>
      <c r="O466" t="str">
        <f t="shared" si="48"/>
        <v/>
      </c>
    </row>
    <row r="467" spans="1:15" x14ac:dyDescent="0.25">
      <c r="A467" t="s">
        <v>438</v>
      </c>
      <c r="B467" t="s">
        <v>437</v>
      </c>
      <c r="C467">
        <v>5.84</v>
      </c>
      <c r="G467" s="2"/>
      <c r="I467" s="2"/>
      <c r="J467" s="2"/>
      <c r="K467" s="2"/>
      <c r="L467" s="2"/>
      <c r="M467" s="2"/>
      <c r="N467" t="str">
        <f t="shared" si="47"/>
        <v/>
      </c>
      <c r="O467" t="str">
        <f t="shared" si="48"/>
        <v/>
      </c>
    </row>
    <row r="468" spans="1:15" x14ac:dyDescent="0.25">
      <c r="A468" t="s">
        <v>438</v>
      </c>
      <c r="B468" t="s">
        <v>501</v>
      </c>
      <c r="C468">
        <v>623.11</v>
      </c>
      <c r="G468" s="2"/>
      <c r="I468" s="2"/>
      <c r="J468" s="2"/>
      <c r="K468" s="2"/>
      <c r="L468" s="2"/>
      <c r="M468" s="2"/>
      <c r="N468" t="str">
        <f t="shared" si="47"/>
        <v/>
      </c>
      <c r="O468" t="str">
        <f t="shared" si="48"/>
        <v/>
      </c>
    </row>
    <row r="469" spans="1:15" x14ac:dyDescent="0.25">
      <c r="A469" t="s">
        <v>432</v>
      </c>
      <c r="B469" t="s">
        <v>430</v>
      </c>
      <c r="C469">
        <v>8195.68</v>
      </c>
      <c r="G469" s="2"/>
      <c r="I469" s="2"/>
      <c r="J469" s="2"/>
      <c r="K469" s="2"/>
      <c r="L469" s="2"/>
      <c r="M469" s="2"/>
      <c r="N469" t="str">
        <f t="shared" si="47"/>
        <v/>
      </c>
      <c r="O469" t="str">
        <f t="shared" si="48"/>
        <v/>
      </c>
    </row>
    <row r="470" spans="1:15" x14ac:dyDescent="0.25">
      <c r="A470" t="s">
        <v>432</v>
      </c>
      <c r="B470" t="s">
        <v>497</v>
      </c>
      <c r="C470">
        <v>638.69000000000005</v>
      </c>
      <c r="G470" s="2"/>
      <c r="I470" s="2"/>
      <c r="J470" s="2"/>
      <c r="K470" s="2"/>
      <c r="L470" s="2"/>
      <c r="M470" s="2"/>
      <c r="N470" t="str">
        <f t="shared" si="47"/>
        <v/>
      </c>
      <c r="O470" t="str">
        <f t="shared" si="48"/>
        <v/>
      </c>
    </row>
    <row r="471" spans="1:15" x14ac:dyDescent="0.25">
      <c r="A471" t="s">
        <v>439</v>
      </c>
      <c r="B471" t="s">
        <v>437</v>
      </c>
      <c r="C471">
        <v>1395.8</v>
      </c>
      <c r="G471" s="2"/>
      <c r="I471" s="2"/>
      <c r="J471" s="2"/>
      <c r="K471" s="2"/>
      <c r="L471" s="2"/>
      <c r="M471" s="2"/>
      <c r="N471" t="str">
        <f t="shared" si="47"/>
        <v/>
      </c>
      <c r="O471" t="str">
        <f t="shared" si="48"/>
        <v/>
      </c>
    </row>
    <row r="472" spans="1:15" x14ac:dyDescent="0.25">
      <c r="A472" t="s">
        <v>439</v>
      </c>
      <c r="B472" t="s">
        <v>501</v>
      </c>
      <c r="C472">
        <v>2571.4899999999998</v>
      </c>
      <c r="G472" s="2"/>
      <c r="I472" s="2"/>
      <c r="J472" s="2"/>
      <c r="K472" s="2"/>
      <c r="L472" s="2"/>
      <c r="M472" s="2"/>
      <c r="N472" t="str">
        <f t="shared" si="47"/>
        <v/>
      </c>
      <c r="O472" t="str">
        <f t="shared" si="48"/>
        <v/>
      </c>
    </row>
    <row r="473" spans="1:15" x14ac:dyDescent="0.25">
      <c r="A473" t="s">
        <v>433</v>
      </c>
      <c r="B473" t="s">
        <v>430</v>
      </c>
      <c r="C473">
        <v>2398.52</v>
      </c>
      <c r="G473" s="2"/>
      <c r="I473" s="2"/>
      <c r="J473" s="2"/>
      <c r="K473" s="2"/>
      <c r="L473" s="2"/>
      <c r="M473" s="2"/>
      <c r="N473" t="str">
        <f t="shared" si="47"/>
        <v/>
      </c>
      <c r="O473" t="str">
        <f t="shared" si="48"/>
        <v/>
      </c>
    </row>
    <row r="474" spans="1:15" x14ac:dyDescent="0.25">
      <c r="A474" t="s">
        <v>433</v>
      </c>
      <c r="B474" t="s">
        <v>497</v>
      </c>
      <c r="C474">
        <v>10.91</v>
      </c>
      <c r="G474" s="2"/>
      <c r="I474" s="2"/>
      <c r="J474" s="2"/>
      <c r="K474" s="2"/>
      <c r="L474" s="2"/>
      <c r="M474" s="2"/>
      <c r="N474" t="str">
        <f t="shared" si="47"/>
        <v/>
      </c>
      <c r="O474" t="str">
        <f t="shared" si="48"/>
        <v/>
      </c>
    </row>
    <row r="475" spans="1:15" x14ac:dyDescent="0.25">
      <c r="A475" t="s">
        <v>440</v>
      </c>
      <c r="B475" t="s">
        <v>437</v>
      </c>
      <c r="C475">
        <v>1604.38</v>
      </c>
      <c r="G475" s="2"/>
      <c r="I475" s="2"/>
      <c r="J475" s="2"/>
      <c r="K475" s="2"/>
      <c r="L475" s="2"/>
      <c r="M475" s="2"/>
      <c r="N475" t="str">
        <f t="shared" si="47"/>
        <v/>
      </c>
      <c r="O475" t="str">
        <f t="shared" si="48"/>
        <v/>
      </c>
    </row>
    <row r="476" spans="1:15" x14ac:dyDescent="0.25">
      <c r="A476" t="s">
        <v>440</v>
      </c>
      <c r="B476" t="s">
        <v>501</v>
      </c>
      <c r="C476">
        <v>108.58</v>
      </c>
      <c r="G476" s="2"/>
      <c r="I476" s="2"/>
      <c r="J476" s="2"/>
      <c r="K476" s="2"/>
      <c r="L476" s="2"/>
      <c r="M476" s="2"/>
      <c r="N476" t="str">
        <f t="shared" si="47"/>
        <v/>
      </c>
      <c r="O476" t="str">
        <f t="shared" si="48"/>
        <v/>
      </c>
    </row>
    <row r="477" spans="1:15" x14ac:dyDescent="0.25">
      <c r="A477" t="s">
        <v>424</v>
      </c>
      <c r="B477" t="s">
        <v>423</v>
      </c>
      <c r="C477">
        <v>6871.38</v>
      </c>
      <c r="G477" s="2"/>
      <c r="I477" s="2"/>
      <c r="J477" s="2"/>
      <c r="K477" s="2"/>
      <c r="L477" s="2"/>
      <c r="M477" s="2"/>
      <c r="N477" t="str">
        <f t="shared" si="47"/>
        <v/>
      </c>
      <c r="O477" t="str">
        <f t="shared" si="48"/>
        <v/>
      </c>
    </row>
    <row r="478" spans="1:15" x14ac:dyDescent="0.25">
      <c r="A478" t="s">
        <v>424</v>
      </c>
      <c r="B478" t="s">
        <v>429</v>
      </c>
      <c r="C478">
        <v>2340.7399999999998</v>
      </c>
      <c r="G478" s="2"/>
      <c r="I478" s="2"/>
      <c r="J478" s="2"/>
      <c r="K478" s="2"/>
      <c r="L478" s="2"/>
      <c r="M478" s="2"/>
      <c r="N478" t="str">
        <f t="shared" si="47"/>
        <v/>
      </c>
      <c r="O478" t="str">
        <f t="shared" si="48"/>
        <v/>
      </c>
    </row>
    <row r="479" spans="1:15" x14ac:dyDescent="0.25">
      <c r="A479" t="s">
        <v>424</v>
      </c>
      <c r="B479" t="s">
        <v>494</v>
      </c>
      <c r="C479">
        <v>401.61</v>
      </c>
      <c r="G479" s="2"/>
      <c r="I479" s="2"/>
      <c r="J479" s="2"/>
      <c r="K479" s="2"/>
      <c r="L479" s="2"/>
      <c r="M479" s="2"/>
      <c r="N479" t="str">
        <f t="shared" si="47"/>
        <v/>
      </c>
      <c r="O479" t="str">
        <f t="shared" si="48"/>
        <v/>
      </c>
    </row>
    <row r="480" spans="1:15" x14ac:dyDescent="0.25">
      <c r="A480" t="s">
        <v>445</v>
      </c>
      <c r="B480" t="s">
        <v>444</v>
      </c>
      <c r="C480">
        <v>33255.74</v>
      </c>
      <c r="G480" s="2"/>
      <c r="I480" s="2"/>
      <c r="J480" s="2"/>
      <c r="K480" s="2"/>
      <c r="L480" s="2"/>
      <c r="M480" s="2"/>
      <c r="N480" t="str">
        <f t="shared" si="47"/>
        <v/>
      </c>
      <c r="O480" t="str">
        <f t="shared" si="48"/>
        <v/>
      </c>
    </row>
    <row r="481" spans="1:15" x14ac:dyDescent="0.25">
      <c r="A481" t="s">
        <v>445</v>
      </c>
      <c r="B481" t="s">
        <v>504</v>
      </c>
      <c r="C481">
        <v>2904.19</v>
      </c>
      <c r="G481" s="2"/>
      <c r="I481" s="2"/>
      <c r="J481" s="2"/>
      <c r="K481" s="2"/>
      <c r="L481" s="2"/>
      <c r="M481" s="2"/>
      <c r="N481" t="str">
        <f t="shared" si="47"/>
        <v/>
      </c>
      <c r="O481" t="str">
        <f t="shared" si="48"/>
        <v/>
      </c>
    </row>
    <row r="482" spans="1:15" x14ac:dyDescent="0.25">
      <c r="A482" t="s">
        <v>434</v>
      </c>
      <c r="B482" t="s">
        <v>430</v>
      </c>
      <c r="C482">
        <v>7926.36</v>
      </c>
      <c r="G482" s="2"/>
      <c r="I482" s="2"/>
      <c r="J482" s="2"/>
      <c r="K482" s="2"/>
      <c r="L482" s="2"/>
      <c r="M482" s="2"/>
      <c r="N482" t="str">
        <f t="shared" si="47"/>
        <v/>
      </c>
      <c r="O482" t="str">
        <f t="shared" si="48"/>
        <v/>
      </c>
    </row>
    <row r="483" spans="1:15" x14ac:dyDescent="0.25">
      <c r="A483" t="s">
        <v>434</v>
      </c>
      <c r="B483" t="s">
        <v>444</v>
      </c>
      <c r="C483">
        <v>7128.65</v>
      </c>
      <c r="G483" s="2"/>
      <c r="I483" s="2"/>
      <c r="J483" s="2"/>
      <c r="K483" s="2"/>
      <c r="L483" s="2"/>
      <c r="M483" s="2"/>
      <c r="N483" t="str">
        <f t="shared" si="47"/>
        <v/>
      </c>
      <c r="O483" t="str">
        <f t="shared" si="48"/>
        <v/>
      </c>
    </row>
    <row r="484" spans="1:15" x14ac:dyDescent="0.25">
      <c r="A484" t="s">
        <v>434</v>
      </c>
      <c r="B484" t="s">
        <v>497</v>
      </c>
      <c r="C484">
        <v>15.33</v>
      </c>
      <c r="G484" s="2"/>
      <c r="I484" s="2"/>
      <c r="J484" s="2"/>
      <c r="K484" s="2"/>
      <c r="L484" s="2"/>
      <c r="M484" s="2"/>
      <c r="N484" t="str">
        <f t="shared" si="47"/>
        <v/>
      </c>
      <c r="O484" t="str">
        <f t="shared" si="48"/>
        <v/>
      </c>
    </row>
    <row r="485" spans="1:15" x14ac:dyDescent="0.25">
      <c r="A485" t="s">
        <v>434</v>
      </c>
      <c r="B485" t="s">
        <v>504</v>
      </c>
      <c r="C485">
        <v>1893.52</v>
      </c>
      <c r="G485" s="2"/>
      <c r="I485" s="2"/>
      <c r="J485" s="2"/>
      <c r="K485" s="2"/>
      <c r="L485" s="2"/>
      <c r="M485" s="2"/>
      <c r="N485" t="str">
        <f t="shared" si="47"/>
        <v/>
      </c>
      <c r="O485" t="str">
        <f t="shared" si="48"/>
        <v/>
      </c>
    </row>
    <row r="486" spans="1:15" x14ac:dyDescent="0.25">
      <c r="A486" t="s">
        <v>446</v>
      </c>
      <c r="B486" t="s">
        <v>444</v>
      </c>
      <c r="C486">
        <v>801.77</v>
      </c>
      <c r="G486" s="2"/>
      <c r="I486" s="2"/>
      <c r="J486" s="2"/>
      <c r="K486" s="2"/>
      <c r="L486" s="2"/>
      <c r="M486" s="2"/>
      <c r="N486" t="str">
        <f t="shared" si="47"/>
        <v/>
      </c>
      <c r="O486" t="str">
        <f t="shared" si="48"/>
        <v/>
      </c>
    </row>
    <row r="487" spans="1:15" x14ac:dyDescent="0.25">
      <c r="A487" t="s">
        <v>446</v>
      </c>
      <c r="B487" t="s">
        <v>504</v>
      </c>
      <c r="C487">
        <v>1001.95</v>
      </c>
      <c r="G487" s="2"/>
      <c r="I487" s="2"/>
      <c r="J487" s="2"/>
      <c r="K487" s="2"/>
      <c r="L487" s="2"/>
      <c r="M487" s="2"/>
      <c r="N487" t="str">
        <f t="shared" si="47"/>
        <v/>
      </c>
      <c r="O487" t="str">
        <f t="shared" si="48"/>
        <v/>
      </c>
    </row>
    <row r="488" spans="1:15" x14ac:dyDescent="0.25">
      <c r="A488" t="s">
        <v>443</v>
      </c>
      <c r="B488" t="s">
        <v>442</v>
      </c>
      <c r="C488">
        <v>42505.43</v>
      </c>
      <c r="G488" s="2"/>
      <c r="I488" s="2"/>
      <c r="J488" s="2"/>
      <c r="K488" s="2"/>
      <c r="L488" s="2"/>
      <c r="M488" s="2"/>
      <c r="N488" t="str">
        <f t="shared" si="47"/>
        <v/>
      </c>
      <c r="O488" t="str">
        <f t="shared" si="48"/>
        <v/>
      </c>
    </row>
    <row r="489" spans="1:15" x14ac:dyDescent="0.25">
      <c r="A489" t="s">
        <v>443</v>
      </c>
      <c r="B489" t="s">
        <v>503</v>
      </c>
      <c r="C489">
        <v>3268.28</v>
      </c>
      <c r="G489" s="2"/>
      <c r="I489" s="2"/>
      <c r="J489" s="2"/>
      <c r="K489" s="2"/>
      <c r="L489" s="2"/>
      <c r="M489" s="2"/>
      <c r="N489" t="str">
        <f t="shared" si="47"/>
        <v/>
      </c>
      <c r="O489" t="str">
        <f t="shared" si="48"/>
        <v/>
      </c>
    </row>
    <row r="490" spans="1:15" x14ac:dyDescent="0.25">
      <c r="A490" t="s">
        <v>638</v>
      </c>
      <c r="B490" t="s">
        <v>343</v>
      </c>
      <c r="C490">
        <v>4982.72</v>
      </c>
      <c r="G490" s="2"/>
      <c r="I490" s="2"/>
      <c r="J490" s="2"/>
      <c r="K490" s="2"/>
      <c r="L490" s="2"/>
      <c r="M490" s="2"/>
      <c r="N490" t="str">
        <f t="shared" si="47"/>
        <v/>
      </c>
      <c r="O490" t="str">
        <f t="shared" si="48"/>
        <v/>
      </c>
    </row>
    <row r="491" spans="1:15" x14ac:dyDescent="0.25">
      <c r="A491" t="s">
        <v>638</v>
      </c>
      <c r="B491" t="s">
        <v>442</v>
      </c>
      <c r="C491">
        <v>36011.300000000003</v>
      </c>
      <c r="G491" s="2"/>
      <c r="I491" s="2"/>
      <c r="J491" s="2"/>
      <c r="K491" s="2"/>
      <c r="L491" s="2"/>
      <c r="M491" s="2"/>
      <c r="N491" t="str">
        <f t="shared" si="47"/>
        <v/>
      </c>
      <c r="O491" t="str">
        <f t="shared" si="48"/>
        <v/>
      </c>
    </row>
    <row r="492" spans="1:15" x14ac:dyDescent="0.25">
      <c r="A492" t="s">
        <v>638</v>
      </c>
      <c r="B492" t="s">
        <v>503</v>
      </c>
      <c r="C492">
        <v>6.55</v>
      </c>
      <c r="G492" s="2"/>
      <c r="I492" s="2"/>
      <c r="J492" s="2"/>
      <c r="K492" s="2"/>
      <c r="L492" s="2"/>
      <c r="M492" s="2"/>
      <c r="N492" t="str">
        <f t="shared" si="47"/>
        <v/>
      </c>
      <c r="O492" t="str">
        <f t="shared" si="48"/>
        <v/>
      </c>
    </row>
    <row r="493" spans="1:15" x14ac:dyDescent="0.25">
      <c r="A493" t="s">
        <v>639</v>
      </c>
      <c r="B493" t="s">
        <v>343</v>
      </c>
      <c r="C493">
        <v>29931.34</v>
      </c>
      <c r="G493" s="2"/>
      <c r="I493" s="2"/>
      <c r="J493" s="2"/>
      <c r="K493" s="2"/>
      <c r="L493" s="2"/>
      <c r="M493" s="2"/>
      <c r="N493" t="str">
        <f t="shared" si="47"/>
        <v/>
      </c>
      <c r="O493" t="str">
        <f t="shared" si="48"/>
        <v/>
      </c>
    </row>
    <row r="494" spans="1:15" x14ac:dyDescent="0.25">
      <c r="A494" t="s">
        <v>639</v>
      </c>
      <c r="B494" t="s">
        <v>442</v>
      </c>
      <c r="C494">
        <v>11537.76</v>
      </c>
      <c r="G494" s="2"/>
      <c r="I494" s="2"/>
      <c r="J494" s="2"/>
      <c r="K494" s="2"/>
      <c r="L494" s="2"/>
      <c r="M494" s="2"/>
      <c r="N494" t="str">
        <f t="shared" si="47"/>
        <v/>
      </c>
      <c r="O494" t="str">
        <f t="shared" si="48"/>
        <v/>
      </c>
    </row>
    <row r="495" spans="1:15" x14ac:dyDescent="0.25">
      <c r="A495" t="s">
        <v>640</v>
      </c>
      <c r="B495" t="s">
        <v>305</v>
      </c>
      <c r="C495">
        <v>11489.42</v>
      </c>
      <c r="G495" s="2"/>
      <c r="I495" s="2"/>
      <c r="J495" s="2"/>
      <c r="K495" s="2"/>
      <c r="L495" s="2"/>
      <c r="M495" s="2"/>
      <c r="N495" t="str">
        <f t="shared" si="47"/>
        <v/>
      </c>
      <c r="O495" t="str">
        <f t="shared" si="48"/>
        <v/>
      </c>
    </row>
    <row r="496" spans="1:15" x14ac:dyDescent="0.25">
      <c r="A496" t="s">
        <v>640</v>
      </c>
      <c r="B496" t="s">
        <v>340</v>
      </c>
      <c r="C496">
        <v>46431.42</v>
      </c>
      <c r="G496" s="2"/>
      <c r="I496" s="2"/>
      <c r="J496" s="2"/>
      <c r="K496" s="2"/>
      <c r="L496" s="2"/>
      <c r="M496" s="2"/>
      <c r="N496" t="str">
        <f t="shared" si="47"/>
        <v/>
      </c>
      <c r="O496" t="str">
        <f t="shared" si="48"/>
        <v/>
      </c>
    </row>
    <row r="497" spans="1:15" x14ac:dyDescent="0.25">
      <c r="A497" t="s">
        <v>640</v>
      </c>
      <c r="B497" t="s">
        <v>342</v>
      </c>
      <c r="C497">
        <v>73628.070000000007</v>
      </c>
      <c r="G497" s="2"/>
      <c r="I497" s="2"/>
      <c r="J497" s="2"/>
      <c r="K497" s="2"/>
      <c r="L497" s="2"/>
      <c r="M497" s="2"/>
      <c r="N497" t="str">
        <f t="shared" si="47"/>
        <v/>
      </c>
      <c r="O497" t="str">
        <f t="shared" si="48"/>
        <v/>
      </c>
    </row>
    <row r="498" spans="1:15" x14ac:dyDescent="0.25">
      <c r="A498" t="s">
        <v>640</v>
      </c>
      <c r="B498" t="s">
        <v>376</v>
      </c>
      <c r="C498">
        <v>24639.91</v>
      </c>
      <c r="G498" s="2"/>
      <c r="I498" s="2"/>
      <c r="J498" s="2"/>
      <c r="K498" s="2"/>
      <c r="L498" s="2"/>
      <c r="M498" s="2"/>
      <c r="N498" t="str">
        <f t="shared" si="47"/>
        <v/>
      </c>
      <c r="O498" t="str">
        <f t="shared" si="48"/>
        <v/>
      </c>
    </row>
    <row r="499" spans="1:15" x14ac:dyDescent="0.25">
      <c r="A499" t="s">
        <v>640</v>
      </c>
      <c r="B499" t="s">
        <v>441</v>
      </c>
      <c r="C499">
        <v>4031.1</v>
      </c>
      <c r="G499" s="2"/>
      <c r="I499" s="2"/>
      <c r="J499" s="2"/>
      <c r="K499" s="2"/>
      <c r="L499" s="2"/>
      <c r="M499" s="2"/>
      <c r="N499" t="str">
        <f t="shared" si="47"/>
        <v/>
      </c>
      <c r="O499" t="str">
        <f t="shared" si="48"/>
        <v/>
      </c>
    </row>
    <row r="500" spans="1:15" x14ac:dyDescent="0.25">
      <c r="A500" t="s">
        <v>640</v>
      </c>
      <c r="B500" t="s">
        <v>1413</v>
      </c>
      <c r="C500">
        <v>228.99</v>
      </c>
      <c r="G500" s="2"/>
      <c r="I500" s="2"/>
      <c r="J500" s="2"/>
      <c r="K500" s="2"/>
      <c r="L500" s="2"/>
      <c r="M500" s="2"/>
      <c r="N500" t="str">
        <f t="shared" si="47"/>
        <v/>
      </c>
      <c r="O500" t="str">
        <f t="shared" si="48"/>
        <v/>
      </c>
    </row>
    <row r="501" spans="1:15" x14ac:dyDescent="0.25">
      <c r="A501" t="s">
        <v>640</v>
      </c>
      <c r="B501" t="s">
        <v>478</v>
      </c>
      <c r="C501">
        <v>302.52999999999997</v>
      </c>
      <c r="G501" s="2"/>
      <c r="I501" s="2"/>
      <c r="J501" s="2"/>
      <c r="K501" s="2"/>
      <c r="L501" s="2"/>
      <c r="M501" s="2"/>
      <c r="N501" t="str">
        <f t="shared" si="47"/>
        <v/>
      </c>
      <c r="O501" t="str">
        <f t="shared" si="48"/>
        <v/>
      </c>
    </row>
    <row r="502" spans="1:15" x14ac:dyDescent="0.25">
      <c r="A502" t="s">
        <v>642</v>
      </c>
      <c r="B502" t="s">
        <v>305</v>
      </c>
      <c r="C502">
        <v>11592.38</v>
      </c>
      <c r="G502" s="2"/>
      <c r="I502" s="2"/>
      <c r="J502" s="2"/>
      <c r="K502" s="2"/>
      <c r="L502" s="2"/>
      <c r="M502" s="2"/>
      <c r="N502" t="str">
        <f t="shared" si="47"/>
        <v/>
      </c>
      <c r="O502" t="str">
        <f t="shared" si="48"/>
        <v/>
      </c>
    </row>
    <row r="503" spans="1:15" x14ac:dyDescent="0.25">
      <c r="A503" t="s">
        <v>642</v>
      </c>
      <c r="B503" t="s">
        <v>376</v>
      </c>
      <c r="C503">
        <v>20768.38</v>
      </c>
      <c r="G503" s="2"/>
      <c r="I503" s="2"/>
      <c r="J503" s="2"/>
      <c r="K503" s="2"/>
      <c r="L503" s="2"/>
      <c r="M503" s="2"/>
      <c r="N503" t="str">
        <f t="shared" si="47"/>
        <v/>
      </c>
      <c r="O503" t="str">
        <f t="shared" si="48"/>
        <v/>
      </c>
    </row>
    <row r="504" spans="1:15" x14ac:dyDescent="0.25">
      <c r="A504" t="s">
        <v>643</v>
      </c>
      <c r="B504" t="s">
        <v>1414</v>
      </c>
      <c r="C504">
        <v>48645.31</v>
      </c>
      <c r="G504" s="2"/>
      <c r="I504" s="2"/>
      <c r="J504" s="2"/>
      <c r="K504" s="2"/>
      <c r="L504" s="2"/>
      <c r="M504" s="2"/>
      <c r="N504" t="str">
        <f t="shared" si="47"/>
        <v/>
      </c>
      <c r="O504" t="str">
        <f t="shared" si="48"/>
        <v/>
      </c>
    </row>
    <row r="505" spans="1:15" x14ac:dyDescent="0.25">
      <c r="A505" t="s">
        <v>643</v>
      </c>
      <c r="B505" t="s">
        <v>1415</v>
      </c>
      <c r="C505">
        <v>357.52</v>
      </c>
      <c r="G505" s="2"/>
      <c r="I505" s="2"/>
      <c r="J505" s="2"/>
      <c r="K505" s="2"/>
      <c r="L505" s="2"/>
      <c r="M505" s="2"/>
      <c r="N505" t="str">
        <f t="shared" si="47"/>
        <v/>
      </c>
      <c r="O505" t="str">
        <f t="shared" si="48"/>
        <v/>
      </c>
    </row>
    <row r="506" spans="1:15" x14ac:dyDescent="0.25">
      <c r="A506" t="s">
        <v>643</v>
      </c>
      <c r="B506" t="s">
        <v>1416</v>
      </c>
      <c r="C506">
        <v>11219.45</v>
      </c>
      <c r="G506" s="2"/>
      <c r="I506" s="2"/>
      <c r="J506" s="2"/>
      <c r="K506" s="2"/>
      <c r="L506" s="2"/>
      <c r="M506" s="2"/>
      <c r="N506" t="str">
        <f t="shared" si="47"/>
        <v/>
      </c>
      <c r="O506" t="str">
        <f t="shared" si="48"/>
        <v/>
      </c>
    </row>
    <row r="507" spans="1:15" x14ac:dyDescent="0.25">
      <c r="A507" t="s">
        <v>643</v>
      </c>
      <c r="B507" t="s">
        <v>1417</v>
      </c>
      <c r="C507">
        <v>692.55</v>
      </c>
      <c r="G507" s="2"/>
      <c r="I507" s="2"/>
      <c r="J507" s="2"/>
      <c r="K507" s="2"/>
      <c r="L507" s="2"/>
      <c r="M507" s="2"/>
      <c r="N507" t="str">
        <f t="shared" si="47"/>
        <v/>
      </c>
      <c r="O507" t="str">
        <f t="shared" si="48"/>
        <v/>
      </c>
    </row>
    <row r="508" spans="1:15" x14ac:dyDescent="0.25">
      <c r="A508" t="s">
        <v>647</v>
      </c>
      <c r="B508" t="s">
        <v>1414</v>
      </c>
      <c r="C508">
        <v>71364.92</v>
      </c>
      <c r="G508" s="2"/>
      <c r="I508" s="2"/>
      <c r="J508" s="2"/>
      <c r="K508" s="2"/>
      <c r="L508" s="2"/>
      <c r="M508" s="2"/>
      <c r="N508" t="str">
        <f t="shared" si="47"/>
        <v/>
      </c>
      <c r="O508" t="str">
        <f t="shared" si="48"/>
        <v/>
      </c>
    </row>
    <row r="509" spans="1:15" x14ac:dyDescent="0.25">
      <c r="A509" t="s">
        <v>647</v>
      </c>
      <c r="B509" t="s">
        <v>1418</v>
      </c>
      <c r="C509">
        <v>2547.84</v>
      </c>
      <c r="G509" s="2"/>
      <c r="I509" s="2"/>
      <c r="J509" s="2"/>
      <c r="K509" s="2"/>
      <c r="L509" s="2"/>
      <c r="M509" s="2"/>
      <c r="N509" t="str">
        <f t="shared" si="47"/>
        <v/>
      </c>
      <c r="O509" t="str">
        <f t="shared" si="48"/>
        <v/>
      </c>
    </row>
    <row r="510" spans="1:15" x14ac:dyDescent="0.25">
      <c r="A510" t="s">
        <v>649</v>
      </c>
      <c r="B510" t="s">
        <v>1414</v>
      </c>
      <c r="C510">
        <v>4193.88</v>
      </c>
      <c r="G510" s="2"/>
      <c r="I510" s="2"/>
      <c r="J510" s="2"/>
      <c r="K510" s="2"/>
      <c r="L510" s="2"/>
      <c r="M510" s="2"/>
      <c r="N510" t="str">
        <f t="shared" si="47"/>
        <v/>
      </c>
      <c r="O510" t="str">
        <f t="shared" si="48"/>
        <v/>
      </c>
    </row>
    <row r="511" spans="1:15" x14ac:dyDescent="0.25">
      <c r="A511" t="s">
        <v>649</v>
      </c>
      <c r="B511" t="s">
        <v>1415</v>
      </c>
      <c r="C511">
        <v>24800.32</v>
      </c>
      <c r="G511" s="2"/>
      <c r="I511" s="2"/>
      <c r="J511" s="2"/>
      <c r="K511" s="2"/>
      <c r="L511" s="2"/>
      <c r="M511" s="2"/>
      <c r="N511" t="str">
        <f t="shared" si="47"/>
        <v/>
      </c>
      <c r="O511" t="str">
        <f t="shared" si="48"/>
        <v/>
      </c>
    </row>
    <row r="512" spans="1:15" x14ac:dyDescent="0.25">
      <c r="A512" t="s">
        <v>649</v>
      </c>
      <c r="B512" t="s">
        <v>1416</v>
      </c>
      <c r="C512">
        <v>293.66000000000003</v>
      </c>
      <c r="G512" s="2"/>
      <c r="I512" s="2"/>
      <c r="J512" s="2"/>
      <c r="K512" s="2"/>
      <c r="L512" s="2"/>
      <c r="M512" s="2"/>
      <c r="N512" t="str">
        <f t="shared" si="47"/>
        <v/>
      </c>
      <c r="O512" t="str">
        <f t="shared" si="48"/>
        <v/>
      </c>
    </row>
    <row r="513" spans="1:15" x14ac:dyDescent="0.25">
      <c r="A513" t="s">
        <v>649</v>
      </c>
      <c r="B513" t="s">
        <v>1419</v>
      </c>
      <c r="C513">
        <v>25251.99</v>
      </c>
      <c r="G513" s="2"/>
      <c r="I513" s="2"/>
      <c r="J513" s="2"/>
      <c r="K513" s="2"/>
      <c r="L513" s="2"/>
      <c r="M513" s="2"/>
      <c r="N513" t="str">
        <f t="shared" si="47"/>
        <v/>
      </c>
      <c r="O513" t="str">
        <f t="shared" si="48"/>
        <v/>
      </c>
    </row>
    <row r="514" spans="1:15" x14ac:dyDescent="0.25">
      <c r="A514" t="s">
        <v>649</v>
      </c>
      <c r="B514" t="s">
        <v>1420</v>
      </c>
      <c r="C514">
        <v>4943.1499999999996</v>
      </c>
      <c r="G514" s="2"/>
      <c r="I514" s="2"/>
      <c r="J514" s="2"/>
      <c r="K514" s="2"/>
      <c r="L514" s="2"/>
      <c r="M514" s="2"/>
      <c r="N514" t="str">
        <f t="shared" si="47"/>
        <v/>
      </c>
      <c r="O514" t="str">
        <f t="shared" si="48"/>
        <v/>
      </c>
    </row>
    <row r="515" spans="1:15" x14ac:dyDescent="0.25">
      <c r="A515" t="s">
        <v>651</v>
      </c>
      <c r="B515" t="s">
        <v>1418</v>
      </c>
      <c r="C515">
        <v>14199.65</v>
      </c>
      <c r="G515" s="2"/>
      <c r="I515" s="2"/>
      <c r="J515" s="2"/>
      <c r="K515" s="2"/>
      <c r="L515" s="2"/>
      <c r="M515" s="2"/>
      <c r="N515" t="str">
        <f t="shared" si="47"/>
        <v/>
      </c>
      <c r="O515" t="str">
        <f t="shared" si="48"/>
        <v/>
      </c>
    </row>
    <row r="516" spans="1:15" x14ac:dyDescent="0.25">
      <c r="A516" t="s">
        <v>652</v>
      </c>
      <c r="B516" t="s">
        <v>1415</v>
      </c>
      <c r="C516">
        <v>27043.21</v>
      </c>
      <c r="G516" s="2"/>
      <c r="I516" s="2"/>
      <c r="J516" s="2"/>
      <c r="K516" s="2"/>
      <c r="L516" s="2"/>
      <c r="M516" s="2"/>
      <c r="N516" t="str">
        <f t="shared" si="47"/>
        <v/>
      </c>
      <c r="O516" t="str">
        <f t="shared" si="48"/>
        <v/>
      </c>
    </row>
    <row r="517" spans="1:15" x14ac:dyDescent="0.25">
      <c r="A517" t="s">
        <v>652</v>
      </c>
      <c r="B517" t="s">
        <v>1419</v>
      </c>
      <c r="C517">
        <v>17689.07</v>
      </c>
      <c r="G517" s="2"/>
      <c r="I517" s="2"/>
      <c r="J517" s="2"/>
      <c r="K517" s="2"/>
      <c r="L517" s="2"/>
      <c r="M517" s="2"/>
      <c r="N517" t="str">
        <f t="shared" si="47"/>
        <v/>
      </c>
      <c r="O517" t="str">
        <f t="shared" si="48"/>
        <v/>
      </c>
    </row>
    <row r="518" spans="1:15" x14ac:dyDescent="0.25">
      <c r="A518" t="s">
        <v>652</v>
      </c>
      <c r="B518" t="s">
        <v>1420</v>
      </c>
      <c r="C518">
        <v>14882.29</v>
      </c>
      <c r="G518" s="2"/>
      <c r="I518" s="2"/>
      <c r="J518" s="2"/>
      <c r="K518" s="2"/>
      <c r="L518" s="2"/>
      <c r="M518" s="2"/>
      <c r="N518" t="str">
        <f t="shared" ref="N518:N539" si="49">IF(H518&gt;I518,1,"")</f>
        <v/>
      </c>
      <c r="O518" t="str">
        <f t="shared" ref="O518:O539" si="50">IF(H518&gt;(I518+J518+K518),1,"")</f>
        <v/>
      </c>
    </row>
    <row r="519" spans="1:15" x14ac:dyDescent="0.25">
      <c r="A519" t="s">
        <v>653</v>
      </c>
      <c r="B519" t="s">
        <v>1421</v>
      </c>
      <c r="C519">
        <v>5450.79</v>
      </c>
      <c r="G519" s="2"/>
      <c r="I519" s="2"/>
      <c r="J519" s="2"/>
      <c r="K519" s="2"/>
      <c r="L519" s="2"/>
      <c r="M519" s="2"/>
      <c r="N519" t="str">
        <f t="shared" si="49"/>
        <v/>
      </c>
      <c r="O519" t="str">
        <f t="shared" si="50"/>
        <v/>
      </c>
    </row>
    <row r="520" spans="1:15" x14ac:dyDescent="0.25">
      <c r="A520" t="s">
        <v>653</v>
      </c>
      <c r="B520" t="s">
        <v>1415</v>
      </c>
      <c r="C520">
        <v>2707.59</v>
      </c>
      <c r="G520" s="2"/>
      <c r="I520" s="2"/>
      <c r="J520" s="2"/>
      <c r="K520" s="2"/>
      <c r="L520" s="2"/>
      <c r="M520" s="2"/>
      <c r="N520" t="str">
        <f t="shared" si="49"/>
        <v/>
      </c>
      <c r="O520" t="str">
        <f t="shared" si="50"/>
        <v/>
      </c>
    </row>
    <row r="521" spans="1:15" x14ac:dyDescent="0.25">
      <c r="A521" t="s">
        <v>653</v>
      </c>
      <c r="B521" t="s">
        <v>1422</v>
      </c>
      <c r="C521">
        <v>4965.9399999999996</v>
      </c>
      <c r="G521" s="2"/>
      <c r="I521" s="2"/>
      <c r="J521" s="2"/>
      <c r="K521" s="2"/>
      <c r="L521" s="2"/>
      <c r="M521" s="2"/>
      <c r="N521" t="str">
        <f t="shared" si="49"/>
        <v/>
      </c>
      <c r="O521" t="str">
        <f t="shared" si="50"/>
        <v/>
      </c>
    </row>
    <row r="522" spans="1:15" x14ac:dyDescent="0.25">
      <c r="A522" t="s">
        <v>653</v>
      </c>
      <c r="B522" t="s">
        <v>1419</v>
      </c>
      <c r="C522">
        <v>1810.13</v>
      </c>
      <c r="G522" s="2"/>
      <c r="I522" s="2"/>
      <c r="J522" s="2"/>
      <c r="K522" s="2"/>
      <c r="L522" s="2"/>
      <c r="M522" s="2"/>
      <c r="N522" t="str">
        <f t="shared" si="49"/>
        <v/>
      </c>
      <c r="O522" t="str">
        <f t="shared" si="50"/>
        <v/>
      </c>
    </row>
    <row r="523" spans="1:15" x14ac:dyDescent="0.25">
      <c r="A523" t="s">
        <v>653</v>
      </c>
      <c r="B523" t="s">
        <v>1423</v>
      </c>
      <c r="C523">
        <v>10228.66</v>
      </c>
      <c r="G523" s="2"/>
      <c r="I523" s="2"/>
      <c r="J523" s="2"/>
      <c r="K523" s="2"/>
      <c r="L523" s="2"/>
      <c r="M523" s="2"/>
      <c r="N523" t="str">
        <f t="shared" si="49"/>
        <v/>
      </c>
      <c r="O523" t="str">
        <f t="shared" si="50"/>
        <v/>
      </c>
    </row>
    <row r="524" spans="1:15" x14ac:dyDescent="0.25">
      <c r="A524" t="s">
        <v>653</v>
      </c>
      <c r="B524" t="s">
        <v>1420</v>
      </c>
      <c r="C524">
        <v>5164.91</v>
      </c>
      <c r="G524" s="2"/>
      <c r="I524" s="2"/>
      <c r="J524" s="2"/>
      <c r="K524" s="2"/>
      <c r="L524" s="2"/>
      <c r="M524" s="2"/>
      <c r="N524" t="str">
        <f t="shared" si="49"/>
        <v/>
      </c>
      <c r="O524" t="str">
        <f t="shared" si="50"/>
        <v/>
      </c>
    </row>
    <row r="525" spans="1:15" x14ac:dyDescent="0.25">
      <c r="A525" t="s">
        <v>656</v>
      </c>
      <c r="B525" t="s">
        <v>1409</v>
      </c>
      <c r="C525">
        <v>11734.39</v>
      </c>
      <c r="G525" s="2"/>
      <c r="I525" s="2"/>
      <c r="J525" s="2"/>
      <c r="K525" s="2"/>
      <c r="L525" s="2"/>
      <c r="M525" s="2"/>
      <c r="N525" t="str">
        <f t="shared" si="49"/>
        <v/>
      </c>
      <c r="O525" t="str">
        <f t="shared" si="50"/>
        <v/>
      </c>
    </row>
    <row r="526" spans="1:15" x14ac:dyDescent="0.25">
      <c r="A526" t="s">
        <v>656</v>
      </c>
      <c r="B526" t="s">
        <v>1403</v>
      </c>
      <c r="C526">
        <v>39983.29</v>
      </c>
      <c r="G526" s="2"/>
      <c r="I526" s="2"/>
      <c r="J526" s="2"/>
      <c r="K526" s="2"/>
      <c r="L526" s="2"/>
      <c r="M526" s="2"/>
      <c r="N526" t="str">
        <f t="shared" si="49"/>
        <v/>
      </c>
      <c r="O526" t="str">
        <f t="shared" si="50"/>
        <v/>
      </c>
    </row>
    <row r="527" spans="1:15" x14ac:dyDescent="0.25">
      <c r="A527" t="s">
        <v>657</v>
      </c>
      <c r="B527" t="s">
        <v>1421</v>
      </c>
      <c r="C527">
        <v>9067.56</v>
      </c>
      <c r="G527" s="2"/>
      <c r="I527" s="2"/>
      <c r="J527" s="2"/>
      <c r="K527" s="2"/>
      <c r="L527" s="2"/>
      <c r="M527" s="2"/>
      <c r="N527" t="str">
        <f t="shared" si="49"/>
        <v/>
      </c>
      <c r="O527" t="str">
        <f t="shared" si="50"/>
        <v/>
      </c>
    </row>
    <row r="528" spans="1:15" x14ac:dyDescent="0.25">
      <c r="A528" t="s">
        <v>657</v>
      </c>
      <c r="B528" t="s">
        <v>1415</v>
      </c>
      <c r="C528">
        <v>5954.66</v>
      </c>
      <c r="G528" s="2"/>
      <c r="I528" s="2"/>
      <c r="J528" s="2"/>
      <c r="K528" s="2"/>
      <c r="L528" s="2"/>
      <c r="M528" s="2"/>
      <c r="N528" t="str">
        <f t="shared" si="49"/>
        <v/>
      </c>
      <c r="O528" t="str">
        <f t="shared" si="50"/>
        <v/>
      </c>
    </row>
    <row r="529" spans="1:15" x14ac:dyDescent="0.25">
      <c r="A529" t="s">
        <v>658</v>
      </c>
      <c r="B529" t="s">
        <v>1415</v>
      </c>
      <c r="C529">
        <v>8373.9500000000007</v>
      </c>
      <c r="G529" s="2"/>
      <c r="I529" s="2"/>
      <c r="J529" s="2"/>
      <c r="K529" s="2"/>
      <c r="L529" s="2"/>
      <c r="M529" s="2"/>
      <c r="N529" t="str">
        <f t="shared" si="49"/>
        <v/>
      </c>
      <c r="O529" t="str">
        <f t="shared" si="50"/>
        <v/>
      </c>
    </row>
    <row r="530" spans="1:15" x14ac:dyDescent="0.25">
      <c r="A530" t="s">
        <v>659</v>
      </c>
      <c r="B530" t="s">
        <v>1407</v>
      </c>
      <c r="C530">
        <v>37393.339999999997</v>
      </c>
      <c r="G530" s="2"/>
      <c r="I530" s="2"/>
      <c r="J530" s="2"/>
      <c r="K530" s="2"/>
      <c r="L530" s="2"/>
      <c r="M530" s="2"/>
      <c r="N530" t="str">
        <f t="shared" si="49"/>
        <v/>
      </c>
      <c r="O530" t="str">
        <f t="shared" si="50"/>
        <v/>
      </c>
    </row>
    <row r="531" spans="1:15" x14ac:dyDescent="0.25">
      <c r="A531" t="s">
        <v>659</v>
      </c>
      <c r="B531" t="s">
        <v>1424</v>
      </c>
      <c r="C531">
        <v>121.85</v>
      </c>
      <c r="G531" s="2"/>
      <c r="I531" s="2"/>
      <c r="J531" s="2"/>
      <c r="K531" s="2"/>
      <c r="L531" s="2"/>
      <c r="M531" s="2"/>
      <c r="N531" t="str">
        <f t="shared" si="49"/>
        <v/>
      </c>
      <c r="O531" t="str">
        <f t="shared" si="50"/>
        <v/>
      </c>
    </row>
    <row r="532" spans="1:15" x14ac:dyDescent="0.25">
      <c r="A532" t="s">
        <v>661</v>
      </c>
      <c r="B532" t="s">
        <v>1414</v>
      </c>
      <c r="C532">
        <v>47334.94</v>
      </c>
      <c r="G532" s="2"/>
      <c r="I532" s="2"/>
      <c r="J532" s="2"/>
      <c r="K532" s="2"/>
      <c r="L532" s="2"/>
      <c r="M532" s="2"/>
      <c r="N532" t="str">
        <f t="shared" si="49"/>
        <v/>
      </c>
      <c r="O532" t="str">
        <f t="shared" si="50"/>
        <v/>
      </c>
    </row>
    <row r="533" spans="1:15" x14ac:dyDescent="0.25">
      <c r="A533" t="s">
        <v>661</v>
      </c>
      <c r="B533" t="s">
        <v>1425</v>
      </c>
      <c r="C533">
        <v>33043.47</v>
      </c>
      <c r="G533" s="2"/>
      <c r="I533" s="2"/>
      <c r="J533" s="2"/>
      <c r="K533" s="2"/>
      <c r="L533" s="2"/>
      <c r="M533" s="2"/>
      <c r="N533" t="str">
        <f t="shared" si="49"/>
        <v/>
      </c>
      <c r="O533" t="str">
        <f t="shared" si="50"/>
        <v/>
      </c>
    </row>
    <row r="534" spans="1:15" x14ac:dyDescent="0.25">
      <c r="A534" t="s">
        <v>661</v>
      </c>
      <c r="B534" t="s">
        <v>1426</v>
      </c>
      <c r="C534">
        <v>4599.1400000000003</v>
      </c>
      <c r="G534" s="2"/>
      <c r="I534" s="2"/>
      <c r="J534" s="2"/>
      <c r="K534" s="2"/>
      <c r="L534" s="2"/>
      <c r="M534" s="2"/>
      <c r="N534" t="str">
        <f t="shared" si="49"/>
        <v/>
      </c>
      <c r="O534" t="str">
        <f t="shared" si="50"/>
        <v/>
      </c>
    </row>
    <row r="535" spans="1:15" x14ac:dyDescent="0.25">
      <c r="A535" t="s">
        <v>661</v>
      </c>
      <c r="B535" t="s">
        <v>1416</v>
      </c>
      <c r="C535">
        <v>1069.3399999999999</v>
      </c>
      <c r="G535" s="2"/>
      <c r="I535" s="2"/>
      <c r="J535" s="2"/>
      <c r="K535" s="2"/>
      <c r="L535" s="2"/>
      <c r="M535" s="2"/>
      <c r="N535" t="str">
        <f t="shared" si="49"/>
        <v/>
      </c>
      <c r="O535" t="str">
        <f t="shared" si="50"/>
        <v/>
      </c>
    </row>
    <row r="536" spans="1:15" x14ac:dyDescent="0.25">
      <c r="A536" t="s">
        <v>661</v>
      </c>
      <c r="B536" t="s">
        <v>1427</v>
      </c>
      <c r="C536">
        <v>19111.490000000002</v>
      </c>
      <c r="G536" s="2"/>
      <c r="I536" s="2"/>
      <c r="J536" s="2"/>
      <c r="K536" s="2"/>
      <c r="L536" s="2"/>
      <c r="M536" s="2"/>
      <c r="N536" t="str">
        <f t="shared" si="49"/>
        <v/>
      </c>
      <c r="O536" t="str">
        <f t="shared" si="50"/>
        <v/>
      </c>
    </row>
    <row r="537" spans="1:15" x14ac:dyDescent="0.25">
      <c r="A537" t="s">
        <v>661</v>
      </c>
      <c r="B537" t="s">
        <v>1417</v>
      </c>
      <c r="C537">
        <v>630.21</v>
      </c>
      <c r="G537" s="2"/>
      <c r="I537" s="2"/>
      <c r="J537" s="2"/>
      <c r="K537" s="2"/>
      <c r="L537" s="2"/>
      <c r="M537" s="2"/>
      <c r="N537" t="str">
        <f t="shared" si="49"/>
        <v/>
      </c>
      <c r="O537" t="str">
        <f t="shared" si="50"/>
        <v/>
      </c>
    </row>
    <row r="538" spans="1:15" x14ac:dyDescent="0.25">
      <c r="A538" t="s">
        <v>661</v>
      </c>
      <c r="B538" t="s">
        <v>1428</v>
      </c>
      <c r="C538">
        <v>7445.78</v>
      </c>
      <c r="G538" s="2"/>
      <c r="I538" s="2"/>
      <c r="J538" s="2"/>
      <c r="K538" s="2"/>
      <c r="L538" s="2"/>
      <c r="M538" s="2"/>
      <c r="N538" t="str">
        <f t="shared" si="49"/>
        <v/>
      </c>
      <c r="O538" t="str">
        <f t="shared" si="50"/>
        <v/>
      </c>
    </row>
    <row r="539" spans="1:15" x14ac:dyDescent="0.25">
      <c r="A539" t="s">
        <v>666</v>
      </c>
      <c r="B539" t="s">
        <v>1414</v>
      </c>
      <c r="C539">
        <v>32868.69</v>
      </c>
      <c r="G539" s="2"/>
      <c r="I539" s="2"/>
      <c r="J539" s="2"/>
      <c r="K539" s="2"/>
      <c r="L539" s="2"/>
      <c r="M539" s="2"/>
      <c r="N539" t="str">
        <f t="shared" si="49"/>
        <v/>
      </c>
      <c r="O539" t="str">
        <f t="shared" si="50"/>
        <v/>
      </c>
    </row>
    <row r="540" spans="1:15" x14ac:dyDescent="0.25">
      <c r="A540" t="s">
        <v>666</v>
      </c>
      <c r="B540" t="s">
        <v>1416</v>
      </c>
      <c r="C540">
        <v>30696.49</v>
      </c>
      <c r="G540" s="2"/>
    </row>
    <row r="541" spans="1:15" x14ac:dyDescent="0.25">
      <c r="A541" t="s">
        <v>666</v>
      </c>
      <c r="B541" t="s">
        <v>1417</v>
      </c>
      <c r="C541">
        <v>13253.81</v>
      </c>
      <c r="G541" s="2"/>
    </row>
    <row r="542" spans="1:15" x14ac:dyDescent="0.25">
      <c r="A542" t="s">
        <v>667</v>
      </c>
      <c r="B542" t="s">
        <v>1414</v>
      </c>
      <c r="C542">
        <v>33435.72</v>
      </c>
      <c r="G542" s="2"/>
    </row>
    <row r="543" spans="1:15" x14ac:dyDescent="0.25">
      <c r="A543" t="s">
        <v>668</v>
      </c>
      <c r="B543" t="s">
        <v>1414</v>
      </c>
      <c r="C543">
        <v>24158.05</v>
      </c>
      <c r="G543" s="2"/>
    </row>
    <row r="544" spans="1:15" x14ac:dyDescent="0.25">
      <c r="A544" t="s">
        <v>668</v>
      </c>
      <c r="B544" t="s">
        <v>1415</v>
      </c>
      <c r="C544">
        <v>74791.02</v>
      </c>
      <c r="G544" s="2"/>
    </row>
    <row r="545" spans="1:7" x14ac:dyDescent="0.25">
      <c r="A545" t="s">
        <v>669</v>
      </c>
      <c r="B545" t="s">
        <v>1407</v>
      </c>
      <c r="C545">
        <v>176.32</v>
      </c>
      <c r="G545" s="2"/>
    </row>
    <row r="546" spans="1:7" x14ac:dyDescent="0.25">
      <c r="A546" t="s">
        <v>669</v>
      </c>
      <c r="B546" t="s">
        <v>1408</v>
      </c>
      <c r="C546">
        <v>144709.69</v>
      </c>
      <c r="G546" s="2"/>
    </row>
    <row r="547" spans="1:7" x14ac:dyDescent="0.25">
      <c r="A547" t="s">
        <v>670</v>
      </c>
      <c r="B547" t="s">
        <v>1408</v>
      </c>
      <c r="C547">
        <v>12097.1</v>
      </c>
      <c r="G547" s="2"/>
    </row>
    <row r="548" spans="1:7" x14ac:dyDescent="0.25">
      <c r="A548" t="s">
        <v>671</v>
      </c>
      <c r="B548" t="s">
        <v>1421</v>
      </c>
      <c r="C548">
        <v>77006.289999999994</v>
      </c>
      <c r="G548" s="2"/>
    </row>
    <row r="549" spans="1:7" x14ac:dyDescent="0.25">
      <c r="A549" t="s">
        <v>671</v>
      </c>
      <c r="B549" t="s">
        <v>1415</v>
      </c>
      <c r="C549">
        <v>353.47</v>
      </c>
      <c r="G549" s="2"/>
    </row>
    <row r="550" spans="1:7" x14ac:dyDescent="0.25">
      <c r="A550" t="s">
        <v>671</v>
      </c>
      <c r="B550" t="s">
        <v>1422</v>
      </c>
      <c r="C550">
        <v>7667.81</v>
      </c>
      <c r="G550" s="2"/>
    </row>
    <row r="551" spans="1:7" x14ac:dyDescent="0.25">
      <c r="A551" t="s">
        <v>671</v>
      </c>
      <c r="B551" t="s">
        <v>1423</v>
      </c>
      <c r="C551">
        <v>8265.48</v>
      </c>
      <c r="G551" s="2"/>
    </row>
    <row r="552" spans="1:7" x14ac:dyDescent="0.25">
      <c r="A552" t="s">
        <v>672</v>
      </c>
      <c r="B552" t="s">
        <v>1421</v>
      </c>
      <c r="C552">
        <v>2593.4699999999998</v>
      </c>
      <c r="G552" s="2"/>
    </row>
    <row r="553" spans="1:7" x14ac:dyDescent="0.25">
      <c r="A553" t="s">
        <v>672</v>
      </c>
      <c r="B553" t="s">
        <v>1415</v>
      </c>
      <c r="C553">
        <v>11233.13</v>
      </c>
      <c r="G553" s="2"/>
    </row>
    <row r="554" spans="1:7" x14ac:dyDescent="0.25">
      <c r="A554" t="s">
        <v>673</v>
      </c>
      <c r="B554" t="s">
        <v>1421</v>
      </c>
      <c r="C554">
        <v>1586.24</v>
      </c>
      <c r="G554" s="2"/>
    </row>
    <row r="555" spans="1:7" x14ac:dyDescent="0.25">
      <c r="A555" t="s">
        <v>673</v>
      </c>
      <c r="B555" t="s">
        <v>1415</v>
      </c>
      <c r="C555">
        <v>3289.83</v>
      </c>
      <c r="G555" s="2"/>
    </row>
    <row r="556" spans="1:7" x14ac:dyDescent="0.25">
      <c r="A556" t="s">
        <v>674</v>
      </c>
      <c r="B556" t="s">
        <v>1408</v>
      </c>
      <c r="C556">
        <v>98080.09</v>
      </c>
      <c r="G556" s="2"/>
    </row>
    <row r="557" spans="1:7" x14ac:dyDescent="0.25">
      <c r="A557" t="s">
        <v>674</v>
      </c>
      <c r="B557" t="s">
        <v>1409</v>
      </c>
      <c r="C557">
        <v>80052.320000000007</v>
      </c>
      <c r="G557" s="2"/>
    </row>
    <row r="558" spans="1:7" x14ac:dyDescent="0.25">
      <c r="A558" t="s">
        <v>675</v>
      </c>
      <c r="B558" t="s">
        <v>1415</v>
      </c>
      <c r="C558">
        <v>42235.46</v>
      </c>
      <c r="G558" s="2"/>
    </row>
    <row r="559" spans="1:7" x14ac:dyDescent="0.25">
      <c r="A559" t="s">
        <v>676</v>
      </c>
      <c r="B559" t="s">
        <v>1414</v>
      </c>
      <c r="C559">
        <v>96433.2</v>
      </c>
      <c r="G559" s="2"/>
    </row>
    <row r="560" spans="1:7" x14ac:dyDescent="0.25">
      <c r="A560" t="s">
        <v>676</v>
      </c>
      <c r="B560" t="s">
        <v>1418</v>
      </c>
      <c r="C560">
        <v>51206.07</v>
      </c>
      <c r="G560" s="2"/>
    </row>
    <row r="561" spans="1:7" x14ac:dyDescent="0.25">
      <c r="A561" t="s">
        <v>676</v>
      </c>
      <c r="B561" t="s">
        <v>1429</v>
      </c>
      <c r="C561">
        <v>8716.61</v>
      </c>
      <c r="G561" s="2"/>
    </row>
    <row r="562" spans="1:7" x14ac:dyDescent="0.25">
      <c r="A562" t="s">
        <v>676</v>
      </c>
      <c r="B562" t="s">
        <v>1430</v>
      </c>
      <c r="C562">
        <v>6560.79</v>
      </c>
      <c r="G562" s="2"/>
    </row>
    <row r="563" spans="1:7" x14ac:dyDescent="0.25">
      <c r="A563" t="s">
        <v>676</v>
      </c>
      <c r="B563" t="s">
        <v>1417</v>
      </c>
      <c r="C563">
        <v>8.44</v>
      </c>
      <c r="G563" s="2"/>
    </row>
    <row r="564" spans="1:7" x14ac:dyDescent="0.25">
      <c r="A564" t="s">
        <v>676</v>
      </c>
      <c r="B564" t="s">
        <v>1431</v>
      </c>
      <c r="C564">
        <v>7.09</v>
      </c>
      <c r="G564" s="2"/>
    </row>
    <row r="565" spans="1:7" x14ac:dyDescent="0.25">
      <c r="A565" t="s">
        <v>679</v>
      </c>
      <c r="B565" t="s">
        <v>1418</v>
      </c>
      <c r="C565">
        <v>43853.26</v>
      </c>
      <c r="G565" s="2"/>
    </row>
    <row r="566" spans="1:7" x14ac:dyDescent="0.25">
      <c r="A566" t="s">
        <v>679</v>
      </c>
      <c r="B566" t="s">
        <v>1429</v>
      </c>
      <c r="C566">
        <v>349.06</v>
      </c>
      <c r="G566" s="2"/>
    </row>
    <row r="567" spans="1:7" x14ac:dyDescent="0.25">
      <c r="A567" t="s">
        <v>680</v>
      </c>
      <c r="B567" t="s">
        <v>1409</v>
      </c>
      <c r="C567">
        <v>3922.75</v>
      </c>
      <c r="G567" s="2"/>
    </row>
    <row r="568" spans="1:7" x14ac:dyDescent="0.25">
      <c r="A568" t="s">
        <v>680</v>
      </c>
      <c r="B568" t="s">
        <v>1418</v>
      </c>
      <c r="C568">
        <v>35920.53</v>
      </c>
      <c r="G568" s="2"/>
    </row>
    <row r="569" spans="1:7" x14ac:dyDescent="0.25">
      <c r="A569" t="s">
        <v>680</v>
      </c>
      <c r="B569" t="s">
        <v>1432</v>
      </c>
      <c r="C569">
        <v>41078.21</v>
      </c>
      <c r="G569" s="2"/>
    </row>
    <row r="570" spans="1:7" x14ac:dyDescent="0.25">
      <c r="A570" t="s">
        <v>680</v>
      </c>
      <c r="B570" t="s">
        <v>1429</v>
      </c>
      <c r="C570">
        <v>1488.77</v>
      </c>
      <c r="G570" s="2"/>
    </row>
    <row r="571" spans="1:7" x14ac:dyDescent="0.25">
      <c r="A571" t="s">
        <v>682</v>
      </c>
      <c r="B571" t="s">
        <v>1414</v>
      </c>
      <c r="C571">
        <v>39151.980000000003</v>
      </c>
      <c r="G571" s="2"/>
    </row>
    <row r="572" spans="1:7" x14ac:dyDescent="0.25">
      <c r="A572" t="s">
        <v>682</v>
      </c>
      <c r="B572" t="s">
        <v>1408</v>
      </c>
      <c r="C572">
        <v>21091.1</v>
      </c>
      <c r="G572" s="2"/>
    </row>
    <row r="573" spans="1:7" x14ac:dyDescent="0.25">
      <c r="A573" t="s">
        <v>683</v>
      </c>
      <c r="B573" t="s">
        <v>1408</v>
      </c>
      <c r="C573">
        <v>1695.31</v>
      </c>
      <c r="G573" s="2"/>
    </row>
    <row r="574" spans="1:7" x14ac:dyDescent="0.25">
      <c r="A574" t="s">
        <v>683</v>
      </c>
      <c r="B574" t="s">
        <v>1418</v>
      </c>
      <c r="C574">
        <v>17147.509999999998</v>
      </c>
      <c r="G574" s="2"/>
    </row>
    <row r="575" spans="1:7" x14ac:dyDescent="0.25">
      <c r="A575" t="s">
        <v>684</v>
      </c>
      <c r="B575" t="s">
        <v>1408</v>
      </c>
      <c r="C575">
        <v>13978.78</v>
      </c>
      <c r="G575" s="2"/>
    </row>
    <row r="576" spans="1:7" x14ac:dyDescent="0.25">
      <c r="A576" t="s">
        <v>684</v>
      </c>
      <c r="B576" t="s">
        <v>1409</v>
      </c>
      <c r="C576">
        <v>6524.82</v>
      </c>
      <c r="G576" s="2"/>
    </row>
    <row r="577" spans="1:7" x14ac:dyDescent="0.25">
      <c r="A577" t="s">
        <v>684</v>
      </c>
      <c r="B577" t="s">
        <v>1418</v>
      </c>
      <c r="C577">
        <v>16734.48</v>
      </c>
      <c r="G577" s="2"/>
    </row>
    <row r="578" spans="1:7" x14ac:dyDescent="0.25">
      <c r="A578" t="s">
        <v>685</v>
      </c>
      <c r="B578" t="s">
        <v>1408</v>
      </c>
      <c r="C578">
        <v>10516.53</v>
      </c>
      <c r="G578" s="2"/>
    </row>
    <row r="579" spans="1:7" x14ac:dyDescent="0.25">
      <c r="A579" t="s">
        <v>685</v>
      </c>
      <c r="B579" t="s">
        <v>1418</v>
      </c>
      <c r="C579">
        <v>3742.18</v>
      </c>
      <c r="G579" s="2"/>
    </row>
    <row r="580" spans="1:7" x14ac:dyDescent="0.25">
      <c r="A580" t="s">
        <v>686</v>
      </c>
      <c r="B580" t="s">
        <v>1408</v>
      </c>
      <c r="C580">
        <v>28978.68</v>
      </c>
      <c r="G580" s="2"/>
    </row>
    <row r="581" spans="1:7" x14ac:dyDescent="0.25">
      <c r="A581" t="s">
        <v>686</v>
      </c>
      <c r="B581" t="s">
        <v>1415</v>
      </c>
      <c r="C581">
        <v>16860.009999999998</v>
      </c>
      <c r="G581" s="2"/>
    </row>
    <row r="582" spans="1:7" x14ac:dyDescent="0.25">
      <c r="A582" t="s">
        <v>687</v>
      </c>
      <c r="B582" t="s">
        <v>1421</v>
      </c>
      <c r="C582">
        <v>41372.54</v>
      </c>
      <c r="G582" s="2"/>
    </row>
    <row r="583" spans="1:7" x14ac:dyDescent="0.25">
      <c r="A583" t="s">
        <v>687</v>
      </c>
      <c r="B583" t="s">
        <v>1433</v>
      </c>
      <c r="C583">
        <v>6237.88</v>
      </c>
      <c r="G583" s="2"/>
    </row>
    <row r="584" spans="1:7" x14ac:dyDescent="0.25">
      <c r="A584" t="s">
        <v>687</v>
      </c>
      <c r="B584" t="s">
        <v>1422</v>
      </c>
      <c r="C584">
        <v>9756.8700000000008</v>
      </c>
      <c r="G584" s="2"/>
    </row>
    <row r="585" spans="1:7" x14ac:dyDescent="0.25">
      <c r="A585" t="s">
        <v>687</v>
      </c>
      <c r="B585" t="s">
        <v>1434</v>
      </c>
      <c r="C585">
        <v>21324.240000000002</v>
      </c>
      <c r="G585" s="2"/>
    </row>
    <row r="586" spans="1:7" x14ac:dyDescent="0.25">
      <c r="A586" t="s">
        <v>687</v>
      </c>
      <c r="B586" t="s">
        <v>1423</v>
      </c>
      <c r="C586">
        <v>40813.29</v>
      </c>
      <c r="G586" s="2"/>
    </row>
    <row r="587" spans="1:7" x14ac:dyDescent="0.25">
      <c r="A587" t="s">
        <v>687</v>
      </c>
      <c r="B587" t="s">
        <v>1435</v>
      </c>
      <c r="C587">
        <v>11699.85</v>
      </c>
      <c r="G587" s="2"/>
    </row>
    <row r="588" spans="1:7" x14ac:dyDescent="0.25">
      <c r="A588" t="s">
        <v>689</v>
      </c>
      <c r="B588" t="s">
        <v>1407</v>
      </c>
      <c r="C588">
        <v>14255.28</v>
      </c>
      <c r="G588" s="2"/>
    </row>
    <row r="589" spans="1:7" x14ac:dyDescent="0.25">
      <c r="A589" t="s">
        <v>689</v>
      </c>
      <c r="B589" t="s">
        <v>1408</v>
      </c>
      <c r="C589">
        <v>19541.86</v>
      </c>
      <c r="G589" s="2"/>
    </row>
    <row r="590" spans="1:7" x14ac:dyDescent="0.25">
      <c r="A590" t="s">
        <v>689</v>
      </c>
      <c r="B590" t="s">
        <v>1415</v>
      </c>
      <c r="C590">
        <v>10722.02</v>
      </c>
      <c r="G590" s="2"/>
    </row>
    <row r="591" spans="1:7" x14ac:dyDescent="0.25">
      <c r="A591" t="s">
        <v>690</v>
      </c>
      <c r="B591" t="s">
        <v>1421</v>
      </c>
      <c r="C591">
        <v>6152.12</v>
      </c>
      <c r="G591" s="2"/>
    </row>
    <row r="592" spans="1:7" x14ac:dyDescent="0.25">
      <c r="A592" t="s">
        <v>690</v>
      </c>
      <c r="B592" t="s">
        <v>1407</v>
      </c>
      <c r="C592">
        <v>22211.48</v>
      </c>
      <c r="G592" s="2"/>
    </row>
    <row r="593" spans="1:7" x14ac:dyDescent="0.25">
      <c r="A593" t="s">
        <v>690</v>
      </c>
      <c r="B593" t="s">
        <v>1415</v>
      </c>
      <c r="C593">
        <v>5075.21</v>
      </c>
      <c r="G593" s="2"/>
    </row>
    <row r="594" spans="1:7" x14ac:dyDescent="0.25">
      <c r="A594" t="s">
        <v>691</v>
      </c>
      <c r="B594" t="s">
        <v>1421</v>
      </c>
      <c r="C594">
        <v>81537.16</v>
      </c>
      <c r="G594" s="2"/>
    </row>
    <row r="595" spans="1:7" x14ac:dyDescent="0.25">
      <c r="A595" t="s">
        <v>691</v>
      </c>
      <c r="B595" t="s">
        <v>1407</v>
      </c>
      <c r="C595">
        <v>13649.26</v>
      </c>
      <c r="G595" s="2"/>
    </row>
    <row r="596" spans="1:7" x14ac:dyDescent="0.25">
      <c r="A596" t="s">
        <v>691</v>
      </c>
      <c r="B596" t="s">
        <v>1424</v>
      </c>
      <c r="C596">
        <v>44305.06</v>
      </c>
      <c r="G596" s="2"/>
    </row>
    <row r="597" spans="1:7" x14ac:dyDescent="0.25">
      <c r="A597" t="s">
        <v>691</v>
      </c>
      <c r="B597" t="s">
        <v>1436</v>
      </c>
      <c r="C597">
        <v>31808.31</v>
      </c>
      <c r="G597" s="2"/>
    </row>
    <row r="598" spans="1:7" x14ac:dyDescent="0.25">
      <c r="A598" t="s">
        <v>691</v>
      </c>
      <c r="B598" t="s">
        <v>1434</v>
      </c>
      <c r="C598">
        <v>29070.87</v>
      </c>
      <c r="G598" s="2"/>
    </row>
    <row r="599" spans="1:7" x14ac:dyDescent="0.25">
      <c r="A599" t="s">
        <v>693</v>
      </c>
      <c r="B599" t="s">
        <v>311</v>
      </c>
      <c r="C599">
        <v>8192.98</v>
      </c>
      <c r="G599" s="2"/>
    </row>
    <row r="600" spans="1:7" x14ac:dyDescent="0.25">
      <c r="A600" t="s">
        <v>693</v>
      </c>
      <c r="B600" t="s">
        <v>1432</v>
      </c>
      <c r="C600">
        <v>127411.03</v>
      </c>
      <c r="G600" s="2"/>
    </row>
    <row r="601" spans="1:7" x14ac:dyDescent="0.25">
      <c r="A601" t="s">
        <v>693</v>
      </c>
      <c r="B601" t="s">
        <v>340</v>
      </c>
      <c r="C601">
        <v>822.39</v>
      </c>
      <c r="G601" s="2"/>
    </row>
    <row r="602" spans="1:7" x14ac:dyDescent="0.25">
      <c r="A602" t="s">
        <v>693</v>
      </c>
      <c r="B602" t="s">
        <v>342</v>
      </c>
      <c r="C602">
        <v>20482.66</v>
      </c>
      <c r="G602" s="2"/>
    </row>
    <row r="603" spans="1:7" x14ac:dyDescent="0.25">
      <c r="A603" t="s">
        <v>693</v>
      </c>
      <c r="B603" t="s">
        <v>1429</v>
      </c>
      <c r="C603">
        <v>1357.09</v>
      </c>
      <c r="G603" s="2"/>
    </row>
    <row r="604" spans="1:7" x14ac:dyDescent="0.25">
      <c r="A604" t="s">
        <v>693</v>
      </c>
      <c r="B604" t="s">
        <v>1403</v>
      </c>
      <c r="C604">
        <v>68467.72</v>
      </c>
      <c r="G604" s="2"/>
    </row>
    <row r="605" spans="1:7" x14ac:dyDescent="0.25">
      <c r="A605" t="s">
        <v>693</v>
      </c>
      <c r="B605" t="s">
        <v>441</v>
      </c>
      <c r="C605">
        <v>2082.33</v>
      </c>
      <c r="G605" s="2"/>
    </row>
    <row r="606" spans="1:7" x14ac:dyDescent="0.25">
      <c r="A606" t="s">
        <v>694</v>
      </c>
      <c r="B606" t="s">
        <v>1409</v>
      </c>
      <c r="C606">
        <v>19665.560000000001</v>
      </c>
      <c r="G606" s="2"/>
    </row>
    <row r="607" spans="1:7" x14ac:dyDescent="0.25">
      <c r="A607" t="s">
        <v>694</v>
      </c>
      <c r="B607" t="s">
        <v>1432</v>
      </c>
      <c r="C607">
        <v>9671.41</v>
      </c>
      <c r="G607" s="2"/>
    </row>
    <row r="608" spans="1:7" x14ac:dyDescent="0.25">
      <c r="A608" t="s">
        <v>694</v>
      </c>
      <c r="B608" t="s">
        <v>1403</v>
      </c>
      <c r="C608">
        <v>9231.8700000000008</v>
      </c>
      <c r="G608" s="2"/>
    </row>
    <row r="609" spans="1:7" x14ac:dyDescent="0.25">
      <c r="A609" t="s">
        <v>695</v>
      </c>
      <c r="B609" t="s">
        <v>311</v>
      </c>
      <c r="C609">
        <v>5837.44</v>
      </c>
      <c r="G609" s="2"/>
    </row>
    <row r="610" spans="1:7" x14ac:dyDescent="0.25">
      <c r="A610" t="s">
        <v>695</v>
      </c>
      <c r="B610" t="s">
        <v>342</v>
      </c>
      <c r="C610">
        <v>3551.94</v>
      </c>
      <c r="G610" s="2"/>
    </row>
    <row r="611" spans="1:7" x14ac:dyDescent="0.25">
      <c r="A611" t="s">
        <v>695</v>
      </c>
      <c r="B611" t="s">
        <v>441</v>
      </c>
      <c r="C611">
        <v>13709.17</v>
      </c>
      <c r="G611" s="2"/>
    </row>
    <row r="612" spans="1:7" x14ac:dyDescent="0.25">
      <c r="A612" t="s">
        <v>695</v>
      </c>
      <c r="B612" t="s">
        <v>502</v>
      </c>
      <c r="C612">
        <v>3.05</v>
      </c>
      <c r="G612" s="2"/>
    </row>
    <row r="613" spans="1:7" x14ac:dyDescent="0.25">
      <c r="A613" t="s">
        <v>696</v>
      </c>
      <c r="B613" t="s">
        <v>1409</v>
      </c>
      <c r="C613">
        <v>1479.84</v>
      </c>
      <c r="G613" s="2"/>
    </row>
    <row r="614" spans="1:7" x14ac:dyDescent="0.25">
      <c r="A614" t="s">
        <v>696</v>
      </c>
      <c r="B614" t="s">
        <v>1432</v>
      </c>
      <c r="C614">
        <v>660.2</v>
      </c>
      <c r="G614" s="2"/>
    </row>
    <row r="615" spans="1:7" x14ac:dyDescent="0.25">
      <c r="A615" t="s">
        <v>697</v>
      </c>
      <c r="B615" t="s">
        <v>1437</v>
      </c>
      <c r="C615">
        <v>231.14</v>
      </c>
      <c r="G615" s="2"/>
    </row>
    <row r="616" spans="1:7" x14ac:dyDescent="0.25">
      <c r="A616" t="s">
        <v>697</v>
      </c>
      <c r="B616" t="s">
        <v>1438</v>
      </c>
      <c r="C616">
        <v>21992.71</v>
      </c>
      <c r="G616" s="2"/>
    </row>
    <row r="617" spans="1:7" x14ac:dyDescent="0.25">
      <c r="A617" t="s">
        <v>697</v>
      </c>
      <c r="B617" t="s">
        <v>1439</v>
      </c>
      <c r="C617">
        <v>460.69</v>
      </c>
      <c r="G617" s="2"/>
    </row>
    <row r="618" spans="1:7" x14ac:dyDescent="0.25">
      <c r="A618" t="s">
        <v>697</v>
      </c>
      <c r="B618" t="s">
        <v>1440</v>
      </c>
      <c r="C618">
        <v>15810.33</v>
      </c>
      <c r="G618" s="2"/>
    </row>
    <row r="619" spans="1:7" x14ac:dyDescent="0.25">
      <c r="A619" t="s">
        <v>700</v>
      </c>
      <c r="B619" t="s">
        <v>1437</v>
      </c>
      <c r="C619">
        <v>4315.1000000000004</v>
      </c>
      <c r="G619" s="2"/>
    </row>
    <row r="620" spans="1:7" x14ac:dyDescent="0.25">
      <c r="A620" t="s">
        <v>700</v>
      </c>
      <c r="B620" t="s">
        <v>1438</v>
      </c>
      <c r="C620">
        <v>19693.77</v>
      </c>
      <c r="G620" s="2"/>
    </row>
    <row r="621" spans="1:7" x14ac:dyDescent="0.25">
      <c r="A621" t="s">
        <v>700</v>
      </c>
      <c r="B621" t="s">
        <v>1441</v>
      </c>
      <c r="C621">
        <v>444.92</v>
      </c>
      <c r="G621" s="2"/>
    </row>
    <row r="622" spans="1:7" x14ac:dyDescent="0.25">
      <c r="A622" t="s">
        <v>700</v>
      </c>
      <c r="B622" t="s">
        <v>1442</v>
      </c>
      <c r="C622">
        <v>45965.1</v>
      </c>
      <c r="G622" s="2"/>
    </row>
    <row r="623" spans="1:7" x14ac:dyDescent="0.25">
      <c r="A623" t="s">
        <v>700</v>
      </c>
      <c r="B623" t="s">
        <v>1439</v>
      </c>
      <c r="C623">
        <v>23.15</v>
      </c>
      <c r="G623" s="2"/>
    </row>
    <row r="624" spans="1:7" x14ac:dyDescent="0.25">
      <c r="A624" t="s">
        <v>702</v>
      </c>
      <c r="B624" t="s">
        <v>1441</v>
      </c>
      <c r="C624">
        <v>524.67999999999995</v>
      </c>
      <c r="G624" s="2"/>
    </row>
    <row r="625" spans="1:7" x14ac:dyDescent="0.25">
      <c r="A625" t="s">
        <v>702</v>
      </c>
      <c r="B625" t="s">
        <v>1442</v>
      </c>
      <c r="C625">
        <v>17888.169999999998</v>
      </c>
      <c r="G625" s="2"/>
    </row>
    <row r="626" spans="1:7" x14ac:dyDescent="0.25">
      <c r="A626" t="s">
        <v>702</v>
      </c>
      <c r="B626" t="s">
        <v>1439</v>
      </c>
      <c r="C626">
        <v>946.35</v>
      </c>
      <c r="G626" s="2"/>
    </row>
    <row r="627" spans="1:7" x14ac:dyDescent="0.25">
      <c r="A627" t="s">
        <v>702</v>
      </c>
      <c r="B627" t="s">
        <v>1440</v>
      </c>
      <c r="C627">
        <v>29192.67</v>
      </c>
      <c r="G627" s="2"/>
    </row>
    <row r="628" spans="1:7" x14ac:dyDescent="0.25">
      <c r="A628" t="s">
        <v>703</v>
      </c>
      <c r="B628" t="s">
        <v>1437</v>
      </c>
      <c r="C628">
        <v>2955.78</v>
      </c>
      <c r="G628" s="2"/>
    </row>
    <row r="629" spans="1:7" x14ac:dyDescent="0.25">
      <c r="A629" t="s">
        <v>703</v>
      </c>
      <c r="B629" t="s">
        <v>1439</v>
      </c>
      <c r="C629">
        <v>7986.93</v>
      </c>
      <c r="G629" s="2"/>
    </row>
    <row r="630" spans="1:7" x14ac:dyDescent="0.25">
      <c r="A630" t="s">
        <v>704</v>
      </c>
      <c r="B630" t="s">
        <v>1443</v>
      </c>
      <c r="C630">
        <v>6235.66</v>
      </c>
      <c r="G630" s="2"/>
    </row>
    <row r="631" spans="1:7" x14ac:dyDescent="0.25">
      <c r="A631" t="s">
        <v>704</v>
      </c>
      <c r="B631" t="s">
        <v>1444</v>
      </c>
      <c r="C631">
        <v>30961.01</v>
      </c>
      <c r="G631" s="2"/>
    </row>
    <row r="632" spans="1:7" x14ac:dyDescent="0.25">
      <c r="A632" t="s">
        <v>704</v>
      </c>
      <c r="B632" t="s">
        <v>1445</v>
      </c>
      <c r="C632">
        <v>290.61</v>
      </c>
      <c r="G632" s="2"/>
    </row>
    <row r="633" spans="1:7" x14ac:dyDescent="0.25">
      <c r="A633" t="s">
        <v>704</v>
      </c>
      <c r="B633" t="s">
        <v>1446</v>
      </c>
      <c r="C633">
        <v>10694.25</v>
      </c>
      <c r="G633" s="2"/>
    </row>
    <row r="634" spans="1:7" x14ac:dyDescent="0.25">
      <c r="A634" t="s">
        <v>704</v>
      </c>
      <c r="B634" t="s">
        <v>1447</v>
      </c>
      <c r="C634">
        <v>10532.11</v>
      </c>
      <c r="G634" s="2"/>
    </row>
    <row r="635" spans="1:7" x14ac:dyDescent="0.25">
      <c r="A635" t="s">
        <v>704</v>
      </c>
      <c r="B635" t="s">
        <v>1448</v>
      </c>
      <c r="C635">
        <v>17098.96</v>
      </c>
      <c r="G635" s="2"/>
    </row>
    <row r="636" spans="1:7" x14ac:dyDescent="0.25">
      <c r="A636" t="s">
        <v>708</v>
      </c>
      <c r="B636" t="s">
        <v>1449</v>
      </c>
      <c r="C636">
        <v>43942.79</v>
      </c>
      <c r="G636" s="2"/>
    </row>
    <row r="637" spans="1:7" x14ac:dyDescent="0.25">
      <c r="A637" t="s">
        <v>708</v>
      </c>
      <c r="B637" t="s">
        <v>1450</v>
      </c>
      <c r="C637">
        <v>7833.52</v>
      </c>
      <c r="G637" s="2"/>
    </row>
    <row r="638" spans="1:7" x14ac:dyDescent="0.25">
      <c r="A638" t="s">
        <v>708</v>
      </c>
      <c r="B638" t="s">
        <v>1451</v>
      </c>
      <c r="C638">
        <v>197</v>
      </c>
      <c r="G638" s="2"/>
    </row>
    <row r="639" spans="1:7" x14ac:dyDescent="0.25">
      <c r="A639" t="s">
        <v>711</v>
      </c>
      <c r="B639" t="s">
        <v>1452</v>
      </c>
      <c r="C639">
        <v>23485.31</v>
      </c>
      <c r="G639" s="2"/>
    </row>
    <row r="640" spans="1:7" x14ac:dyDescent="0.25">
      <c r="A640" t="s">
        <v>711</v>
      </c>
      <c r="B640" t="s">
        <v>1453</v>
      </c>
      <c r="C640">
        <v>1072.1600000000001</v>
      </c>
      <c r="G640" s="2"/>
    </row>
    <row r="641" spans="1:7" x14ac:dyDescent="0.25">
      <c r="A641" t="s">
        <v>711</v>
      </c>
      <c r="B641" t="s">
        <v>1451</v>
      </c>
      <c r="C641">
        <v>35965.25</v>
      </c>
      <c r="G641" s="2"/>
    </row>
    <row r="642" spans="1:7" x14ac:dyDescent="0.25">
      <c r="A642" t="s">
        <v>711</v>
      </c>
      <c r="B642" t="s">
        <v>1454</v>
      </c>
      <c r="C642">
        <v>6458.23</v>
      </c>
      <c r="G642" s="2"/>
    </row>
    <row r="643" spans="1:7" x14ac:dyDescent="0.25">
      <c r="A643" t="s">
        <v>714</v>
      </c>
      <c r="B643" t="s">
        <v>1452</v>
      </c>
      <c r="C643">
        <v>21169.83</v>
      </c>
      <c r="G643" s="2"/>
    </row>
    <row r="644" spans="1:7" x14ac:dyDescent="0.25">
      <c r="A644" t="s">
        <v>714</v>
      </c>
      <c r="B644" t="s">
        <v>1455</v>
      </c>
      <c r="C644">
        <v>2303.85</v>
      </c>
      <c r="G644" s="2"/>
    </row>
    <row r="645" spans="1:7" x14ac:dyDescent="0.25">
      <c r="A645" t="s">
        <v>714</v>
      </c>
      <c r="B645" t="s">
        <v>1456</v>
      </c>
      <c r="C645">
        <v>2952.78</v>
      </c>
      <c r="G645" s="2"/>
    </row>
    <row r="646" spans="1:7" x14ac:dyDescent="0.25">
      <c r="A646" t="s">
        <v>714</v>
      </c>
      <c r="B646" t="s">
        <v>1451</v>
      </c>
      <c r="C646">
        <v>31156.6</v>
      </c>
      <c r="G646" s="2"/>
    </row>
    <row r="647" spans="1:7" x14ac:dyDescent="0.25">
      <c r="A647" t="s">
        <v>714</v>
      </c>
      <c r="B647" t="s">
        <v>1457</v>
      </c>
      <c r="C647">
        <v>12061.26</v>
      </c>
      <c r="G647" s="2"/>
    </row>
    <row r="648" spans="1:7" x14ac:dyDescent="0.25">
      <c r="A648" t="s">
        <v>714</v>
      </c>
      <c r="B648" t="s">
        <v>1458</v>
      </c>
      <c r="C648">
        <v>1982.56</v>
      </c>
      <c r="G648" s="2"/>
    </row>
    <row r="649" spans="1:7" x14ac:dyDescent="0.25">
      <c r="A649" t="s">
        <v>717</v>
      </c>
      <c r="B649" t="s">
        <v>1449</v>
      </c>
      <c r="C649">
        <v>7956.59</v>
      </c>
      <c r="G649" s="2"/>
    </row>
    <row r="650" spans="1:7" x14ac:dyDescent="0.25">
      <c r="A650" t="s">
        <v>717</v>
      </c>
      <c r="B650" t="s">
        <v>1456</v>
      </c>
      <c r="C650">
        <v>9854.81</v>
      </c>
      <c r="G650" s="2"/>
    </row>
    <row r="651" spans="1:7" x14ac:dyDescent="0.25">
      <c r="A651" t="s">
        <v>717</v>
      </c>
      <c r="B651" t="s">
        <v>1450</v>
      </c>
      <c r="C651">
        <v>2148.61</v>
      </c>
      <c r="G651" s="2"/>
    </row>
    <row r="652" spans="1:7" x14ac:dyDescent="0.25">
      <c r="A652" t="s">
        <v>717</v>
      </c>
      <c r="B652" t="s">
        <v>1458</v>
      </c>
      <c r="C652">
        <v>1895</v>
      </c>
      <c r="G652" s="2"/>
    </row>
    <row r="653" spans="1:7" x14ac:dyDescent="0.25">
      <c r="A653" t="s">
        <v>718</v>
      </c>
      <c r="B653" t="s">
        <v>1444</v>
      </c>
      <c r="C653">
        <v>5584.62</v>
      </c>
      <c r="G653" s="2"/>
    </row>
    <row r="654" spans="1:7" x14ac:dyDescent="0.25">
      <c r="A654" t="s">
        <v>718</v>
      </c>
      <c r="B654" t="s">
        <v>1459</v>
      </c>
      <c r="C654">
        <v>18415.669999999998</v>
      </c>
      <c r="G654" s="2"/>
    </row>
    <row r="655" spans="1:7" x14ac:dyDescent="0.25">
      <c r="A655" t="s">
        <v>718</v>
      </c>
      <c r="B655" t="s">
        <v>1447</v>
      </c>
      <c r="C655">
        <v>63383.15</v>
      </c>
      <c r="G655" s="2"/>
    </row>
    <row r="656" spans="1:7" x14ac:dyDescent="0.25">
      <c r="A656" t="s">
        <v>718</v>
      </c>
      <c r="B656" t="s">
        <v>1448</v>
      </c>
      <c r="C656">
        <v>2934.31</v>
      </c>
      <c r="G656" s="2"/>
    </row>
    <row r="657" spans="1:7" x14ac:dyDescent="0.25">
      <c r="A657" t="s">
        <v>719</v>
      </c>
      <c r="B657" t="s">
        <v>1437</v>
      </c>
      <c r="C657">
        <v>11189.98</v>
      </c>
      <c r="G657" s="2"/>
    </row>
    <row r="658" spans="1:7" x14ac:dyDescent="0.25">
      <c r="A658" t="s">
        <v>719</v>
      </c>
      <c r="B658" t="s">
        <v>1439</v>
      </c>
      <c r="C658">
        <v>25031.040000000001</v>
      </c>
      <c r="G658" s="2"/>
    </row>
    <row r="659" spans="1:7" x14ac:dyDescent="0.25">
      <c r="A659" t="s">
        <v>720</v>
      </c>
      <c r="B659" t="s">
        <v>1437</v>
      </c>
      <c r="C659">
        <v>1667.73</v>
      </c>
      <c r="G659" s="2"/>
    </row>
    <row r="660" spans="1:7" x14ac:dyDescent="0.25">
      <c r="A660" t="s">
        <v>720</v>
      </c>
      <c r="B660" t="s">
        <v>1439</v>
      </c>
      <c r="C660">
        <v>2913.36</v>
      </c>
      <c r="G660" s="2"/>
    </row>
    <row r="661" spans="1:7" x14ac:dyDescent="0.25">
      <c r="A661" t="s">
        <v>721</v>
      </c>
      <c r="B661" t="s">
        <v>1460</v>
      </c>
      <c r="C661">
        <v>44251.67</v>
      </c>
      <c r="G661" s="2"/>
    </row>
    <row r="662" spans="1:7" x14ac:dyDescent="0.25">
      <c r="A662" t="s">
        <v>721</v>
      </c>
      <c r="B662" t="s">
        <v>1461</v>
      </c>
      <c r="C662">
        <v>18665.37</v>
      </c>
      <c r="G662" s="2"/>
    </row>
    <row r="663" spans="1:7" x14ac:dyDescent="0.25">
      <c r="A663" t="s">
        <v>721</v>
      </c>
      <c r="B663" t="s">
        <v>1462</v>
      </c>
      <c r="C663">
        <v>44232.76</v>
      </c>
      <c r="G663" s="2"/>
    </row>
    <row r="664" spans="1:7" x14ac:dyDescent="0.25">
      <c r="A664" t="s">
        <v>721</v>
      </c>
      <c r="B664" t="s">
        <v>1463</v>
      </c>
      <c r="C664">
        <v>581.21</v>
      </c>
      <c r="G664" s="2"/>
    </row>
    <row r="665" spans="1:7" x14ac:dyDescent="0.25">
      <c r="A665" t="s">
        <v>724</v>
      </c>
      <c r="B665" t="s">
        <v>1449</v>
      </c>
      <c r="C665">
        <v>1637.07</v>
      </c>
      <c r="G665" s="2"/>
    </row>
    <row r="666" spans="1:7" x14ac:dyDescent="0.25">
      <c r="A666" t="s">
        <v>724</v>
      </c>
      <c r="B666" t="s">
        <v>1444</v>
      </c>
      <c r="C666">
        <v>80552.05</v>
      </c>
      <c r="G666" s="2"/>
    </row>
    <row r="667" spans="1:7" x14ac:dyDescent="0.25">
      <c r="A667" t="s">
        <v>724</v>
      </c>
      <c r="B667" t="s">
        <v>1450</v>
      </c>
      <c r="C667">
        <v>19.46</v>
      </c>
      <c r="G667" s="2"/>
    </row>
    <row r="668" spans="1:7" x14ac:dyDescent="0.25">
      <c r="A668" t="s">
        <v>724</v>
      </c>
      <c r="B668" t="s">
        <v>1448</v>
      </c>
      <c r="C668">
        <v>3340.9</v>
      </c>
      <c r="G668" s="2"/>
    </row>
    <row r="669" spans="1:7" x14ac:dyDescent="0.25">
      <c r="A669" t="s">
        <v>726</v>
      </c>
      <c r="B669" t="s">
        <v>1460</v>
      </c>
      <c r="C669">
        <v>6519.22</v>
      </c>
      <c r="G669" s="2"/>
    </row>
    <row r="670" spans="1:7" x14ac:dyDescent="0.25">
      <c r="A670" t="s">
        <v>726</v>
      </c>
      <c r="B670" t="s">
        <v>1462</v>
      </c>
      <c r="C670">
        <v>6460.31</v>
      </c>
      <c r="G670" s="2"/>
    </row>
    <row r="671" spans="1:7" x14ac:dyDescent="0.25">
      <c r="A671" t="s">
        <v>727</v>
      </c>
      <c r="B671" t="s">
        <v>1460</v>
      </c>
      <c r="C671">
        <v>24570.19</v>
      </c>
      <c r="G671" s="2"/>
    </row>
    <row r="672" spans="1:7" x14ac:dyDescent="0.25">
      <c r="A672" t="s">
        <v>727</v>
      </c>
      <c r="B672" t="s">
        <v>1452</v>
      </c>
      <c r="C672">
        <v>8120.29</v>
      </c>
      <c r="G672" s="2"/>
    </row>
    <row r="673" spans="1:7" x14ac:dyDescent="0.25">
      <c r="A673" t="s">
        <v>727</v>
      </c>
      <c r="B673" t="s">
        <v>1453</v>
      </c>
      <c r="C673">
        <v>154.13</v>
      </c>
      <c r="G673" s="2"/>
    </row>
    <row r="674" spans="1:7" x14ac:dyDescent="0.25">
      <c r="A674" t="s">
        <v>727</v>
      </c>
      <c r="B674" t="s">
        <v>1461</v>
      </c>
      <c r="C674">
        <v>13041.59</v>
      </c>
      <c r="G674" s="2"/>
    </row>
    <row r="675" spans="1:7" x14ac:dyDescent="0.25">
      <c r="A675" t="s">
        <v>727</v>
      </c>
      <c r="B675" t="s">
        <v>1462</v>
      </c>
      <c r="C675">
        <v>23127.01</v>
      </c>
      <c r="G675" s="2"/>
    </row>
    <row r="676" spans="1:7" x14ac:dyDescent="0.25">
      <c r="A676" t="s">
        <v>727</v>
      </c>
      <c r="B676" t="s">
        <v>1451</v>
      </c>
      <c r="C676">
        <v>13939.4</v>
      </c>
      <c r="G676" s="2"/>
    </row>
    <row r="677" spans="1:7" x14ac:dyDescent="0.25">
      <c r="A677" t="s">
        <v>727</v>
      </c>
      <c r="B677" t="s">
        <v>1463</v>
      </c>
      <c r="C677">
        <v>16447.98</v>
      </c>
      <c r="G677" s="2"/>
    </row>
    <row r="678" spans="1:7" x14ac:dyDescent="0.25">
      <c r="A678" t="s">
        <v>728</v>
      </c>
      <c r="B678" t="s">
        <v>1437</v>
      </c>
      <c r="C678">
        <v>28732.63</v>
      </c>
      <c r="G678" s="2"/>
    </row>
    <row r="679" spans="1:7" x14ac:dyDescent="0.25">
      <c r="A679" t="s">
        <v>728</v>
      </c>
      <c r="B679" t="s">
        <v>1438</v>
      </c>
      <c r="C679">
        <v>46535.61</v>
      </c>
      <c r="G679" s="2"/>
    </row>
    <row r="680" spans="1:7" x14ac:dyDescent="0.25">
      <c r="A680" t="s">
        <v>728</v>
      </c>
      <c r="B680" t="s">
        <v>1439</v>
      </c>
      <c r="C680">
        <v>25869.94</v>
      </c>
      <c r="G680" s="2"/>
    </row>
    <row r="681" spans="1:7" x14ac:dyDescent="0.25">
      <c r="A681" t="s">
        <v>729</v>
      </c>
      <c r="B681" t="s">
        <v>1444</v>
      </c>
      <c r="C681">
        <v>44783.08</v>
      </c>
      <c r="G681" s="2"/>
    </row>
    <row r="682" spans="1:7" x14ac:dyDescent="0.25">
      <c r="A682" t="s">
        <v>729</v>
      </c>
      <c r="B682" t="s">
        <v>1441</v>
      </c>
      <c r="C682">
        <v>15145.22</v>
      </c>
      <c r="G682" s="2"/>
    </row>
    <row r="683" spans="1:7" x14ac:dyDescent="0.25">
      <c r="A683" t="s">
        <v>729</v>
      </c>
      <c r="B683" t="s">
        <v>1459</v>
      </c>
      <c r="C683">
        <v>21998.63</v>
      </c>
      <c r="G683" s="2"/>
    </row>
    <row r="684" spans="1:7" x14ac:dyDescent="0.25">
      <c r="A684" t="s">
        <v>729</v>
      </c>
      <c r="B684" t="s">
        <v>1447</v>
      </c>
      <c r="C684">
        <v>15946.96</v>
      </c>
      <c r="G684" s="2"/>
    </row>
    <row r="685" spans="1:7" x14ac:dyDescent="0.25">
      <c r="A685" t="s">
        <v>729</v>
      </c>
      <c r="B685" t="s">
        <v>1439</v>
      </c>
      <c r="C685">
        <v>11104.93</v>
      </c>
      <c r="G685" s="2"/>
    </row>
    <row r="686" spans="1:7" x14ac:dyDescent="0.25">
      <c r="A686" t="s">
        <v>729</v>
      </c>
      <c r="B686" t="s">
        <v>1448</v>
      </c>
      <c r="C686">
        <v>11210.86</v>
      </c>
      <c r="G686" s="2"/>
    </row>
    <row r="687" spans="1:7" x14ac:dyDescent="0.25">
      <c r="A687" t="s">
        <v>730</v>
      </c>
      <c r="B687" t="s">
        <v>1460</v>
      </c>
      <c r="C687">
        <v>11663.2</v>
      </c>
      <c r="G687" s="2"/>
    </row>
    <row r="688" spans="1:7" x14ac:dyDescent="0.25">
      <c r="A688" t="s">
        <v>730</v>
      </c>
      <c r="B688" t="s">
        <v>1437</v>
      </c>
      <c r="C688">
        <v>10152.42</v>
      </c>
      <c r="G688" s="2"/>
    </row>
    <row r="689" spans="1:7" x14ac:dyDescent="0.25">
      <c r="A689" t="s">
        <v>730</v>
      </c>
      <c r="B689" t="s">
        <v>1449</v>
      </c>
      <c r="C689">
        <v>1121.06</v>
      </c>
      <c r="G689" s="2"/>
    </row>
    <row r="690" spans="1:7" x14ac:dyDescent="0.25">
      <c r="A690" t="s">
        <v>730</v>
      </c>
      <c r="B690" t="s">
        <v>1444</v>
      </c>
      <c r="C690">
        <v>6.6</v>
      </c>
      <c r="G690" s="2"/>
    </row>
    <row r="691" spans="1:7" x14ac:dyDescent="0.25">
      <c r="A691" t="s">
        <v>730</v>
      </c>
      <c r="B691" t="s">
        <v>1441</v>
      </c>
      <c r="C691">
        <v>52167.42</v>
      </c>
      <c r="G691" s="2"/>
    </row>
    <row r="692" spans="1:7" x14ac:dyDescent="0.25">
      <c r="A692" t="s">
        <v>730</v>
      </c>
      <c r="B692" t="s">
        <v>1462</v>
      </c>
      <c r="C692">
        <v>20939.080000000002</v>
      </c>
      <c r="G692" s="2"/>
    </row>
    <row r="693" spans="1:7" x14ac:dyDescent="0.25">
      <c r="A693" t="s">
        <v>730</v>
      </c>
      <c r="B693" t="s">
        <v>1439</v>
      </c>
      <c r="C693">
        <v>80082.89</v>
      </c>
      <c r="G693" s="2"/>
    </row>
    <row r="694" spans="1:7" x14ac:dyDescent="0.25">
      <c r="A694" t="s">
        <v>730</v>
      </c>
      <c r="B694" t="s">
        <v>1450</v>
      </c>
      <c r="C694">
        <v>1176.45</v>
      </c>
      <c r="G694" s="2"/>
    </row>
    <row r="695" spans="1:7" x14ac:dyDescent="0.25">
      <c r="A695" t="s">
        <v>730</v>
      </c>
      <c r="B695" t="s">
        <v>1448</v>
      </c>
      <c r="C695">
        <v>548.86</v>
      </c>
      <c r="G695" s="2"/>
    </row>
    <row r="696" spans="1:7" x14ac:dyDescent="0.25">
      <c r="A696" t="s">
        <v>732</v>
      </c>
      <c r="B696" t="s">
        <v>1443</v>
      </c>
      <c r="C696">
        <v>17249.560000000001</v>
      </c>
      <c r="G696" s="2"/>
    </row>
    <row r="697" spans="1:7" x14ac:dyDescent="0.25">
      <c r="A697" t="s">
        <v>732</v>
      </c>
      <c r="B697" t="s">
        <v>1444</v>
      </c>
      <c r="C697">
        <v>104727.03</v>
      </c>
      <c r="G697" s="2"/>
    </row>
    <row r="698" spans="1:7" x14ac:dyDescent="0.25">
      <c r="A698" t="s">
        <v>732</v>
      </c>
      <c r="B698" t="s">
        <v>1464</v>
      </c>
      <c r="C698">
        <v>1595.74</v>
      </c>
      <c r="G698" s="2"/>
    </row>
    <row r="699" spans="1:7" x14ac:dyDescent="0.25">
      <c r="A699" t="s">
        <v>732</v>
      </c>
      <c r="B699" t="s">
        <v>1459</v>
      </c>
      <c r="C699">
        <v>3236.06</v>
      </c>
      <c r="G699" s="2"/>
    </row>
    <row r="700" spans="1:7" x14ac:dyDescent="0.25">
      <c r="A700" t="s">
        <v>732</v>
      </c>
      <c r="B700" t="s">
        <v>1448</v>
      </c>
      <c r="C700">
        <v>314.58</v>
      </c>
      <c r="G700" s="2"/>
    </row>
    <row r="701" spans="1:7" x14ac:dyDescent="0.25">
      <c r="A701" t="s">
        <v>734</v>
      </c>
      <c r="B701" t="s">
        <v>1460</v>
      </c>
      <c r="C701">
        <v>1804.64</v>
      </c>
      <c r="G701" s="2"/>
    </row>
    <row r="702" spans="1:7" x14ac:dyDescent="0.25">
      <c r="A702" t="s">
        <v>734</v>
      </c>
      <c r="B702" t="s">
        <v>1437</v>
      </c>
      <c r="C702">
        <v>16330.5</v>
      </c>
      <c r="G702" s="2"/>
    </row>
    <row r="703" spans="1:7" x14ac:dyDescent="0.25">
      <c r="A703" t="s">
        <v>734</v>
      </c>
      <c r="B703" t="s">
        <v>1462</v>
      </c>
      <c r="C703">
        <v>7722.81</v>
      </c>
      <c r="G703" s="2"/>
    </row>
    <row r="704" spans="1:7" x14ac:dyDescent="0.25">
      <c r="A704" t="s">
        <v>734</v>
      </c>
      <c r="B704" t="s">
        <v>1439</v>
      </c>
      <c r="C704">
        <v>3357.84</v>
      </c>
      <c r="G704" s="2"/>
    </row>
    <row r="705" spans="1:7" x14ac:dyDescent="0.25">
      <c r="A705" t="s">
        <v>735</v>
      </c>
      <c r="B705" t="s">
        <v>1460</v>
      </c>
      <c r="C705">
        <v>28113.63</v>
      </c>
      <c r="G705" s="2"/>
    </row>
    <row r="706" spans="1:7" x14ac:dyDescent="0.25">
      <c r="A706" t="s">
        <v>735</v>
      </c>
      <c r="B706" t="s">
        <v>1437</v>
      </c>
      <c r="C706">
        <v>18832.7</v>
      </c>
      <c r="G706" s="2"/>
    </row>
    <row r="707" spans="1:7" x14ac:dyDescent="0.25">
      <c r="A707" t="s">
        <v>735</v>
      </c>
      <c r="B707" t="s">
        <v>1465</v>
      </c>
      <c r="C707">
        <v>717.67</v>
      </c>
      <c r="G707" s="2"/>
    </row>
    <row r="708" spans="1:7" x14ac:dyDescent="0.25">
      <c r="A708" t="s">
        <v>735</v>
      </c>
      <c r="B708" t="s">
        <v>1462</v>
      </c>
      <c r="C708">
        <v>9885.41</v>
      </c>
      <c r="G708" s="2"/>
    </row>
    <row r="709" spans="1:7" x14ac:dyDescent="0.25">
      <c r="A709" t="s">
        <v>735</v>
      </c>
      <c r="B709" t="s">
        <v>1439</v>
      </c>
      <c r="C709">
        <v>5416.1</v>
      </c>
      <c r="G709" s="2"/>
    </row>
    <row r="710" spans="1:7" x14ac:dyDescent="0.25">
      <c r="A710" t="s">
        <v>735</v>
      </c>
      <c r="B710" t="s">
        <v>1466</v>
      </c>
      <c r="C710">
        <v>12.33</v>
      </c>
      <c r="G710" s="2"/>
    </row>
    <row r="711" spans="1:7" x14ac:dyDescent="0.25">
      <c r="A711" t="s">
        <v>737</v>
      </c>
      <c r="B711" t="s">
        <v>1460</v>
      </c>
      <c r="C711">
        <v>1290.52</v>
      </c>
      <c r="G711" s="2"/>
    </row>
    <row r="712" spans="1:7" x14ac:dyDescent="0.25">
      <c r="A712" t="s">
        <v>737</v>
      </c>
      <c r="B712" t="s">
        <v>1449</v>
      </c>
      <c r="C712">
        <v>11652.53</v>
      </c>
      <c r="G712" s="2"/>
    </row>
    <row r="713" spans="1:7" x14ac:dyDescent="0.25">
      <c r="A713" t="s">
        <v>737</v>
      </c>
      <c r="B713" t="s">
        <v>1462</v>
      </c>
      <c r="C713">
        <v>242.02</v>
      </c>
      <c r="G713" s="2"/>
    </row>
    <row r="714" spans="1:7" x14ac:dyDescent="0.25">
      <c r="A714" t="s">
        <v>737</v>
      </c>
      <c r="B714" t="s">
        <v>1450</v>
      </c>
      <c r="C714">
        <v>14445.88</v>
      </c>
      <c r="G714" s="2"/>
    </row>
    <row r="715" spans="1:7" x14ac:dyDescent="0.25">
      <c r="A715" t="s">
        <v>738</v>
      </c>
      <c r="B715" t="s">
        <v>1449</v>
      </c>
      <c r="C715">
        <v>11613.1</v>
      </c>
      <c r="G715" s="2"/>
    </row>
    <row r="716" spans="1:7" x14ac:dyDescent="0.25">
      <c r="A716" t="s">
        <v>738</v>
      </c>
      <c r="B716" t="s">
        <v>1452</v>
      </c>
      <c r="C716">
        <v>16193.3</v>
      </c>
      <c r="G716" s="2"/>
    </row>
    <row r="717" spans="1:7" x14ac:dyDescent="0.25">
      <c r="A717" t="s">
        <v>738</v>
      </c>
      <c r="B717" t="s">
        <v>1450</v>
      </c>
      <c r="C717">
        <v>11480.57</v>
      </c>
      <c r="G717" s="2"/>
    </row>
    <row r="718" spans="1:7" x14ac:dyDescent="0.25">
      <c r="A718" t="s">
        <v>738</v>
      </c>
      <c r="B718" t="s">
        <v>1451</v>
      </c>
      <c r="C718">
        <v>32479.439999999999</v>
      </c>
      <c r="G718" s="2"/>
    </row>
    <row r="719" spans="1:7" x14ac:dyDescent="0.25">
      <c r="A719" t="s">
        <v>739</v>
      </c>
      <c r="B719" t="s">
        <v>1460</v>
      </c>
      <c r="C719">
        <v>25215.23</v>
      </c>
      <c r="G719" s="2"/>
    </row>
    <row r="720" spans="1:7" x14ac:dyDescent="0.25">
      <c r="A720" t="s">
        <v>739</v>
      </c>
      <c r="B720" t="s">
        <v>1437</v>
      </c>
      <c r="C720">
        <v>2409.98</v>
      </c>
      <c r="G720" s="2"/>
    </row>
    <row r="721" spans="1:7" x14ac:dyDescent="0.25">
      <c r="A721" t="s">
        <v>739</v>
      </c>
      <c r="B721" t="s">
        <v>1449</v>
      </c>
      <c r="C721">
        <v>281.33999999999997</v>
      </c>
      <c r="G721" s="2"/>
    </row>
    <row r="722" spans="1:7" x14ac:dyDescent="0.25">
      <c r="A722" t="s">
        <v>739</v>
      </c>
      <c r="B722" t="s">
        <v>1465</v>
      </c>
      <c r="C722">
        <v>985.97</v>
      </c>
      <c r="G722" s="2"/>
    </row>
    <row r="723" spans="1:7" x14ac:dyDescent="0.25">
      <c r="A723" t="s">
        <v>739</v>
      </c>
      <c r="B723" t="s">
        <v>1441</v>
      </c>
      <c r="C723">
        <v>4251.08</v>
      </c>
      <c r="G723" s="2"/>
    </row>
    <row r="724" spans="1:7" x14ac:dyDescent="0.25">
      <c r="A724" t="s">
        <v>739</v>
      </c>
      <c r="B724" t="s">
        <v>1462</v>
      </c>
      <c r="C724">
        <v>26110.54</v>
      </c>
      <c r="G724" s="2"/>
    </row>
    <row r="725" spans="1:7" x14ac:dyDescent="0.25">
      <c r="A725" t="s">
        <v>739</v>
      </c>
      <c r="B725" t="s">
        <v>1439</v>
      </c>
      <c r="C725">
        <v>9504.4599999999991</v>
      </c>
      <c r="G725" s="2"/>
    </row>
    <row r="726" spans="1:7" x14ac:dyDescent="0.25">
      <c r="A726" t="s">
        <v>740</v>
      </c>
      <c r="B726" t="s">
        <v>1444</v>
      </c>
      <c r="C726">
        <v>10945.06</v>
      </c>
      <c r="G726" s="2"/>
    </row>
    <row r="727" spans="1:7" x14ac:dyDescent="0.25">
      <c r="A727" t="s">
        <v>740</v>
      </c>
      <c r="B727" t="s">
        <v>1467</v>
      </c>
      <c r="C727">
        <v>4161.8599999999997</v>
      </c>
      <c r="G727" s="2"/>
    </row>
    <row r="728" spans="1:7" x14ac:dyDescent="0.25">
      <c r="A728" t="s">
        <v>740</v>
      </c>
      <c r="B728" t="s">
        <v>1446</v>
      </c>
      <c r="C728">
        <v>636.96</v>
      </c>
      <c r="G728" s="2"/>
    </row>
    <row r="729" spans="1:7" x14ac:dyDescent="0.25">
      <c r="A729" t="s">
        <v>740</v>
      </c>
      <c r="B729" t="s">
        <v>1448</v>
      </c>
      <c r="C729">
        <v>12264.16</v>
      </c>
      <c r="G729" s="2"/>
    </row>
    <row r="730" spans="1:7" x14ac:dyDescent="0.25">
      <c r="A730" t="s">
        <v>740</v>
      </c>
      <c r="B730" t="s">
        <v>1468</v>
      </c>
      <c r="C730">
        <v>210.64</v>
      </c>
      <c r="G730" s="2"/>
    </row>
    <row r="731" spans="1:7" x14ac:dyDescent="0.25">
      <c r="A731" t="s">
        <v>742</v>
      </c>
      <c r="B731" t="s">
        <v>1460</v>
      </c>
      <c r="C731">
        <v>1991.41</v>
      </c>
      <c r="G731" s="2"/>
    </row>
    <row r="732" spans="1:7" x14ac:dyDescent="0.25">
      <c r="A732" t="s">
        <v>742</v>
      </c>
      <c r="B732" t="s">
        <v>1465</v>
      </c>
      <c r="C732">
        <v>1898.47</v>
      </c>
      <c r="G732" s="2"/>
    </row>
    <row r="733" spans="1:7" x14ac:dyDescent="0.25">
      <c r="A733" t="s">
        <v>742</v>
      </c>
      <c r="B733" t="s">
        <v>1462</v>
      </c>
      <c r="C733">
        <v>2790.17</v>
      </c>
      <c r="G733" s="2"/>
    </row>
    <row r="734" spans="1:7" x14ac:dyDescent="0.25">
      <c r="A734" t="s">
        <v>743</v>
      </c>
      <c r="B734" t="s">
        <v>1444</v>
      </c>
      <c r="C734">
        <v>5292.72</v>
      </c>
      <c r="G734" s="2"/>
    </row>
    <row r="735" spans="1:7" x14ac:dyDescent="0.25">
      <c r="A735" t="s">
        <v>743</v>
      </c>
      <c r="B735" t="s">
        <v>1448</v>
      </c>
      <c r="C735">
        <v>3455.97</v>
      </c>
      <c r="G735" s="2"/>
    </row>
    <row r="736" spans="1:7" x14ac:dyDescent="0.25">
      <c r="A736" t="s">
        <v>744</v>
      </c>
      <c r="B736" t="s">
        <v>1460</v>
      </c>
      <c r="C736">
        <v>256.62</v>
      </c>
      <c r="G736" s="2"/>
    </row>
    <row r="737" spans="1:7" x14ac:dyDescent="0.25">
      <c r="A737" t="s">
        <v>744</v>
      </c>
      <c r="B737" t="s">
        <v>1449</v>
      </c>
      <c r="C737">
        <v>43214.07</v>
      </c>
      <c r="G737" s="2"/>
    </row>
    <row r="738" spans="1:7" x14ac:dyDescent="0.25">
      <c r="A738" t="s">
        <v>744</v>
      </c>
      <c r="B738" t="s">
        <v>1444</v>
      </c>
      <c r="C738">
        <v>98.22</v>
      </c>
      <c r="G738" s="2"/>
    </row>
    <row r="739" spans="1:7" x14ac:dyDescent="0.25">
      <c r="A739" t="s">
        <v>744</v>
      </c>
      <c r="B739" t="s">
        <v>1462</v>
      </c>
      <c r="C739">
        <v>1.64</v>
      </c>
      <c r="G739" s="2"/>
    </row>
    <row r="740" spans="1:7" x14ac:dyDescent="0.25">
      <c r="A740" t="s">
        <v>744</v>
      </c>
      <c r="B740" t="s">
        <v>1450</v>
      </c>
      <c r="C740">
        <v>10840.94</v>
      </c>
      <c r="G740" s="2"/>
    </row>
    <row r="741" spans="1:7" x14ac:dyDescent="0.25">
      <c r="A741" t="s">
        <v>744</v>
      </c>
      <c r="B741" t="s">
        <v>1448</v>
      </c>
      <c r="C741">
        <v>632.70000000000005</v>
      </c>
      <c r="G741" s="2"/>
    </row>
    <row r="742" spans="1:7" x14ac:dyDescent="0.25">
      <c r="A742" t="s">
        <v>745</v>
      </c>
      <c r="B742" t="s">
        <v>1449</v>
      </c>
      <c r="C742">
        <v>22314.560000000001</v>
      </c>
      <c r="G742" s="2"/>
    </row>
    <row r="743" spans="1:7" x14ac:dyDescent="0.25">
      <c r="A743" t="s">
        <v>745</v>
      </c>
      <c r="B743" t="s">
        <v>1444</v>
      </c>
      <c r="C743">
        <v>21076.48</v>
      </c>
      <c r="G743" s="2"/>
    </row>
    <row r="744" spans="1:7" x14ac:dyDescent="0.25">
      <c r="A744" t="s">
        <v>745</v>
      </c>
      <c r="B744" t="s">
        <v>1469</v>
      </c>
      <c r="C744">
        <v>3852.66</v>
      </c>
      <c r="G744" s="2"/>
    </row>
    <row r="745" spans="1:7" x14ac:dyDescent="0.25">
      <c r="A745" t="s">
        <v>745</v>
      </c>
      <c r="B745" t="s">
        <v>1446</v>
      </c>
      <c r="C745">
        <v>2616.02</v>
      </c>
      <c r="G745" s="2"/>
    </row>
    <row r="746" spans="1:7" x14ac:dyDescent="0.25">
      <c r="A746" t="s">
        <v>745</v>
      </c>
      <c r="B746" t="s">
        <v>1450</v>
      </c>
      <c r="C746">
        <v>25305.61</v>
      </c>
      <c r="G746" s="2"/>
    </row>
    <row r="747" spans="1:7" x14ac:dyDescent="0.25">
      <c r="A747" t="s">
        <v>745</v>
      </c>
      <c r="B747" t="s">
        <v>1448</v>
      </c>
      <c r="C747">
        <v>14798.51</v>
      </c>
      <c r="G747" s="2"/>
    </row>
    <row r="748" spans="1:7" x14ac:dyDescent="0.25">
      <c r="A748" t="s">
        <v>747</v>
      </c>
      <c r="B748" t="s">
        <v>1449</v>
      </c>
      <c r="C748">
        <v>59580.05</v>
      </c>
      <c r="G748" s="2"/>
    </row>
    <row r="749" spans="1:7" x14ac:dyDescent="0.25">
      <c r="A749" t="s">
        <v>747</v>
      </c>
      <c r="B749" t="s">
        <v>1469</v>
      </c>
      <c r="C749">
        <v>3318.46</v>
      </c>
      <c r="G749" s="2"/>
    </row>
    <row r="750" spans="1:7" x14ac:dyDescent="0.25">
      <c r="A750" t="s">
        <v>747</v>
      </c>
      <c r="B750" t="s">
        <v>1450</v>
      </c>
      <c r="C750">
        <v>8443.2800000000007</v>
      </c>
    </row>
    <row r="751" spans="1:7" x14ac:dyDescent="0.25">
      <c r="A751" t="s">
        <v>748</v>
      </c>
      <c r="B751" t="s">
        <v>1449</v>
      </c>
      <c r="C751">
        <v>13123.36</v>
      </c>
    </row>
    <row r="752" spans="1:7" x14ac:dyDescent="0.25">
      <c r="A752" t="s">
        <v>1470</v>
      </c>
      <c r="B752" t="s">
        <v>1471</v>
      </c>
      <c r="C752">
        <v>20974.880000000001</v>
      </c>
    </row>
    <row r="753" spans="1:3" x14ac:dyDescent="0.25">
      <c r="A753" t="s">
        <v>1470</v>
      </c>
      <c r="B753" t="s">
        <v>1472</v>
      </c>
      <c r="C753">
        <v>25095.19</v>
      </c>
    </row>
    <row r="754" spans="1:3" x14ac:dyDescent="0.25">
      <c r="A754" t="s">
        <v>1470</v>
      </c>
      <c r="B754" t="s">
        <v>1473</v>
      </c>
      <c r="C754">
        <v>21803.87</v>
      </c>
    </row>
    <row r="755" spans="1:3" x14ac:dyDescent="0.25">
      <c r="A755" t="s">
        <v>1470</v>
      </c>
      <c r="B755" t="s">
        <v>1474</v>
      </c>
      <c r="C755">
        <v>7052.94</v>
      </c>
    </row>
    <row r="756" spans="1:3" x14ac:dyDescent="0.25">
      <c r="A756" t="s">
        <v>447</v>
      </c>
      <c r="B756" t="s">
        <v>444</v>
      </c>
      <c r="C756">
        <v>2697.4</v>
      </c>
    </row>
    <row r="757" spans="1:3" x14ac:dyDescent="0.25">
      <c r="A757" t="s">
        <v>1475</v>
      </c>
      <c r="B757" t="s">
        <v>444</v>
      </c>
      <c r="C757">
        <v>66709.570000000007</v>
      </c>
    </row>
    <row r="758" spans="1:3" x14ac:dyDescent="0.25">
      <c r="A758" t="s">
        <v>1476</v>
      </c>
      <c r="B758" t="s">
        <v>415</v>
      </c>
      <c r="C758">
        <v>54289.5</v>
      </c>
    </row>
    <row r="759" spans="1:3" x14ac:dyDescent="0.25">
      <c r="A759" t="s">
        <v>1476</v>
      </c>
      <c r="B759" t="s">
        <v>442</v>
      </c>
      <c r="C759">
        <v>57176.01</v>
      </c>
    </row>
    <row r="760" spans="1:3" x14ac:dyDescent="0.25">
      <c r="A760" t="s">
        <v>1477</v>
      </c>
      <c r="B760" t="s">
        <v>442</v>
      </c>
      <c r="C760">
        <v>14526.51</v>
      </c>
    </row>
    <row r="761" spans="1:3" x14ac:dyDescent="0.25">
      <c r="A761" t="s">
        <v>1478</v>
      </c>
      <c r="B761" t="s">
        <v>343</v>
      </c>
      <c r="C761">
        <v>30102.33</v>
      </c>
    </row>
    <row r="762" spans="1:3" x14ac:dyDescent="0.25">
      <c r="A762" t="s">
        <v>1478</v>
      </c>
      <c r="B762" t="s">
        <v>401</v>
      </c>
      <c r="C762">
        <v>25314.880000000001</v>
      </c>
    </row>
    <row r="763" spans="1:3" x14ac:dyDescent="0.25">
      <c r="A763" t="s">
        <v>1479</v>
      </c>
      <c r="B763" t="s">
        <v>316</v>
      </c>
      <c r="C763">
        <v>73092.3</v>
      </c>
    </row>
    <row r="764" spans="1:3" x14ac:dyDescent="0.25">
      <c r="A764" t="s">
        <v>1479</v>
      </c>
      <c r="B764" t="s">
        <v>387</v>
      </c>
      <c r="C764">
        <v>1366.43</v>
      </c>
    </row>
    <row r="765" spans="1:3" x14ac:dyDescent="0.25">
      <c r="A765" t="s">
        <v>1479</v>
      </c>
      <c r="B765" t="s">
        <v>1480</v>
      </c>
      <c r="C765">
        <v>4915.62</v>
      </c>
    </row>
    <row r="766" spans="1:3" x14ac:dyDescent="0.25">
      <c r="A766" t="s">
        <v>1479</v>
      </c>
      <c r="B766" t="s">
        <v>435</v>
      </c>
      <c r="C766">
        <v>159.69999999999999</v>
      </c>
    </row>
    <row r="767" spans="1:3" x14ac:dyDescent="0.25">
      <c r="A767" t="s">
        <v>1481</v>
      </c>
      <c r="B767" t="s">
        <v>1482</v>
      </c>
      <c r="C767">
        <v>25694.66</v>
      </c>
    </row>
    <row r="768" spans="1:3" x14ac:dyDescent="0.25">
      <c r="A768" t="s">
        <v>1481</v>
      </c>
      <c r="B768" t="s">
        <v>1480</v>
      </c>
      <c r="C768">
        <v>43665.91</v>
      </c>
    </row>
    <row r="769" spans="1:3" x14ac:dyDescent="0.25">
      <c r="A769" t="s">
        <v>1483</v>
      </c>
      <c r="B769" t="s">
        <v>1484</v>
      </c>
      <c r="C769">
        <v>3552.68</v>
      </c>
    </row>
    <row r="770" spans="1:3" x14ac:dyDescent="0.25">
      <c r="A770" t="s">
        <v>1483</v>
      </c>
      <c r="B770" t="s">
        <v>1485</v>
      </c>
      <c r="C770">
        <v>31288.67</v>
      </c>
    </row>
    <row r="771" spans="1:3" x14ac:dyDescent="0.25">
      <c r="A771" t="s">
        <v>1486</v>
      </c>
      <c r="B771" t="s">
        <v>442</v>
      </c>
      <c r="C771">
        <v>61633.05</v>
      </c>
    </row>
    <row r="772" spans="1:3" x14ac:dyDescent="0.25">
      <c r="A772" t="s">
        <v>1487</v>
      </c>
      <c r="B772" t="s">
        <v>316</v>
      </c>
      <c r="C772">
        <v>70292.22</v>
      </c>
    </row>
    <row r="773" spans="1:3" x14ac:dyDescent="0.25">
      <c r="A773" t="s">
        <v>1487</v>
      </c>
      <c r="B773" t="s">
        <v>1405</v>
      </c>
      <c r="C773">
        <v>1154.81</v>
      </c>
    </row>
    <row r="774" spans="1:3" x14ac:dyDescent="0.25">
      <c r="A774" t="s">
        <v>1488</v>
      </c>
      <c r="B774" t="s">
        <v>316</v>
      </c>
      <c r="C774">
        <v>68727.360000000001</v>
      </c>
    </row>
    <row r="775" spans="1:3" x14ac:dyDescent="0.25">
      <c r="A775" t="s">
        <v>1488</v>
      </c>
      <c r="B775" t="s">
        <v>1480</v>
      </c>
      <c r="C775">
        <v>16908.580000000002</v>
      </c>
    </row>
    <row r="776" spans="1:3" x14ac:dyDescent="0.25">
      <c r="A776" t="s">
        <v>1489</v>
      </c>
      <c r="B776" t="s">
        <v>415</v>
      </c>
      <c r="C776">
        <v>43079.1</v>
      </c>
    </row>
    <row r="777" spans="1:3" x14ac:dyDescent="0.25">
      <c r="A777" t="s">
        <v>1489</v>
      </c>
      <c r="B777" t="s">
        <v>444</v>
      </c>
      <c r="C777">
        <v>62577.54</v>
      </c>
    </row>
    <row r="778" spans="1:3" x14ac:dyDescent="0.25">
      <c r="A778" t="s">
        <v>1490</v>
      </c>
      <c r="B778" t="s">
        <v>1484</v>
      </c>
      <c r="C778">
        <v>2250.11</v>
      </c>
    </row>
    <row r="779" spans="1:3" x14ac:dyDescent="0.25">
      <c r="A779" t="s">
        <v>1490</v>
      </c>
      <c r="B779" t="s">
        <v>1485</v>
      </c>
      <c r="C779">
        <v>61163.6</v>
      </c>
    </row>
    <row r="780" spans="1:3" x14ac:dyDescent="0.25">
      <c r="A780" t="s">
        <v>1491</v>
      </c>
      <c r="B780" t="s">
        <v>1484</v>
      </c>
      <c r="C780">
        <v>6564.19</v>
      </c>
    </row>
    <row r="781" spans="1:3" x14ac:dyDescent="0.25">
      <c r="A781" t="s">
        <v>1491</v>
      </c>
      <c r="B781" t="s">
        <v>1485</v>
      </c>
      <c r="C781">
        <v>34311.019999999997</v>
      </c>
    </row>
    <row r="782" spans="1:3" x14ac:dyDescent="0.25">
      <c r="A782" t="s">
        <v>1491</v>
      </c>
      <c r="B782" t="s">
        <v>1492</v>
      </c>
      <c r="C782">
        <v>26066.080000000002</v>
      </c>
    </row>
    <row r="783" spans="1:3" x14ac:dyDescent="0.25">
      <c r="A783" t="s">
        <v>1493</v>
      </c>
      <c r="B783" t="s">
        <v>1494</v>
      </c>
      <c r="C783">
        <v>2344.4899999999998</v>
      </c>
    </row>
    <row r="784" spans="1:3" x14ac:dyDescent="0.25">
      <c r="A784" t="s">
        <v>1493</v>
      </c>
      <c r="B784" t="s">
        <v>1495</v>
      </c>
      <c r="C784">
        <v>35935</v>
      </c>
    </row>
    <row r="785" spans="1:3" x14ac:dyDescent="0.25">
      <c r="A785" t="s">
        <v>1493</v>
      </c>
      <c r="B785" t="s">
        <v>1496</v>
      </c>
      <c r="C785">
        <v>5646.41</v>
      </c>
    </row>
    <row r="786" spans="1:3" x14ac:dyDescent="0.25">
      <c r="A786" t="s">
        <v>1497</v>
      </c>
      <c r="B786" t="s">
        <v>316</v>
      </c>
      <c r="C786">
        <v>2227.85</v>
      </c>
    </row>
    <row r="787" spans="1:3" x14ac:dyDescent="0.25">
      <c r="A787" t="s">
        <v>1497</v>
      </c>
      <c r="B787" t="s">
        <v>387</v>
      </c>
      <c r="C787">
        <v>67894</v>
      </c>
    </row>
    <row r="788" spans="1:3" x14ac:dyDescent="0.25">
      <c r="A788" t="s">
        <v>1497</v>
      </c>
      <c r="B788" t="s">
        <v>401</v>
      </c>
      <c r="C788">
        <v>70457.990000000005</v>
      </c>
    </row>
    <row r="789" spans="1:3" x14ac:dyDescent="0.25">
      <c r="A789" t="s">
        <v>1497</v>
      </c>
      <c r="B789" t="s">
        <v>1480</v>
      </c>
      <c r="C789">
        <v>39796.1</v>
      </c>
    </row>
    <row r="790" spans="1:3" x14ac:dyDescent="0.25">
      <c r="A790" t="s">
        <v>1497</v>
      </c>
      <c r="B790" t="s">
        <v>435</v>
      </c>
      <c r="C790">
        <v>4901.53</v>
      </c>
    </row>
    <row r="791" spans="1:3" x14ac:dyDescent="0.25">
      <c r="A791" t="s">
        <v>1498</v>
      </c>
      <c r="B791" t="s">
        <v>343</v>
      </c>
      <c r="C791">
        <v>3909</v>
      </c>
    </row>
    <row r="792" spans="1:3" x14ac:dyDescent="0.25">
      <c r="A792" t="s">
        <v>1498</v>
      </c>
      <c r="B792" t="s">
        <v>1482</v>
      </c>
      <c r="C792">
        <v>7198.18</v>
      </c>
    </row>
    <row r="793" spans="1:3" x14ac:dyDescent="0.25">
      <c r="A793" t="s">
        <v>1498</v>
      </c>
      <c r="B793" t="s">
        <v>401</v>
      </c>
      <c r="C793">
        <v>10734.9</v>
      </c>
    </row>
    <row r="794" spans="1:3" x14ac:dyDescent="0.25">
      <c r="A794" t="s">
        <v>1498</v>
      </c>
      <c r="B794" t="s">
        <v>1480</v>
      </c>
      <c r="C794">
        <v>487.68</v>
      </c>
    </row>
    <row r="795" spans="1:3" x14ac:dyDescent="0.25">
      <c r="A795" t="s">
        <v>1499</v>
      </c>
      <c r="B795" t="s">
        <v>1495</v>
      </c>
      <c r="C795">
        <v>22460.85</v>
      </c>
    </row>
    <row r="796" spans="1:3" x14ac:dyDescent="0.25">
      <c r="A796" t="s">
        <v>1499</v>
      </c>
      <c r="B796" t="s">
        <v>316</v>
      </c>
      <c r="C796">
        <v>18469.46</v>
      </c>
    </row>
    <row r="797" spans="1:3" x14ac:dyDescent="0.25">
      <c r="A797" t="s">
        <v>1499</v>
      </c>
      <c r="B797" t="s">
        <v>1485</v>
      </c>
      <c r="C797">
        <v>64103.12</v>
      </c>
    </row>
    <row r="798" spans="1:3" x14ac:dyDescent="0.25">
      <c r="A798" t="s">
        <v>1499</v>
      </c>
      <c r="B798" t="s">
        <v>1405</v>
      </c>
      <c r="C798">
        <v>94592.39</v>
      </c>
    </row>
    <row r="799" spans="1:3" x14ac:dyDescent="0.25">
      <c r="A799" t="s">
        <v>1499</v>
      </c>
      <c r="B799" t="s">
        <v>1406</v>
      </c>
      <c r="C799">
        <v>9468.82</v>
      </c>
    </row>
    <row r="800" spans="1:3" x14ac:dyDescent="0.25">
      <c r="A800" t="s">
        <v>1500</v>
      </c>
      <c r="B800" t="s">
        <v>343</v>
      </c>
      <c r="C800">
        <v>26520.93</v>
      </c>
    </row>
    <row r="801" spans="1:3" x14ac:dyDescent="0.25">
      <c r="A801" t="s">
        <v>1500</v>
      </c>
      <c r="B801" t="s">
        <v>1482</v>
      </c>
      <c r="C801">
        <v>12304.79</v>
      </c>
    </row>
    <row r="802" spans="1:3" x14ac:dyDescent="0.25">
      <c r="A802" t="s">
        <v>1501</v>
      </c>
      <c r="B802" t="s">
        <v>1495</v>
      </c>
      <c r="C802">
        <v>78073.69</v>
      </c>
    </row>
    <row r="803" spans="1:3" x14ac:dyDescent="0.25">
      <c r="A803" t="s">
        <v>1501</v>
      </c>
      <c r="B803" t="s">
        <v>316</v>
      </c>
      <c r="C803">
        <v>38561.22</v>
      </c>
    </row>
    <row r="804" spans="1:3" x14ac:dyDescent="0.25">
      <c r="A804" t="s">
        <v>1501</v>
      </c>
      <c r="B804" t="s">
        <v>1496</v>
      </c>
      <c r="C804">
        <v>17371.48</v>
      </c>
    </row>
    <row r="805" spans="1:3" x14ac:dyDescent="0.25">
      <c r="A805" t="s">
        <v>1501</v>
      </c>
      <c r="B805" t="s">
        <v>1485</v>
      </c>
      <c r="C805">
        <v>401.45</v>
      </c>
    </row>
    <row r="806" spans="1:3" x14ac:dyDescent="0.25">
      <c r="A806" t="s">
        <v>1501</v>
      </c>
      <c r="B806" t="s">
        <v>1480</v>
      </c>
      <c r="C806">
        <v>22667.97</v>
      </c>
    </row>
    <row r="807" spans="1:3" x14ac:dyDescent="0.25">
      <c r="A807" t="s">
        <v>1502</v>
      </c>
      <c r="B807" t="s">
        <v>1480</v>
      </c>
      <c r="C807">
        <v>7945.71</v>
      </c>
    </row>
    <row r="808" spans="1:3" x14ac:dyDescent="0.25">
      <c r="A808" t="s">
        <v>1503</v>
      </c>
      <c r="B808" t="s">
        <v>415</v>
      </c>
      <c r="C808">
        <v>68439.69</v>
      </c>
    </row>
    <row r="809" spans="1:3" x14ac:dyDescent="0.25">
      <c r="A809" t="s">
        <v>1503</v>
      </c>
      <c r="B809" t="s">
        <v>444</v>
      </c>
      <c r="C809">
        <v>2173.2600000000002</v>
      </c>
    </row>
    <row r="810" spans="1:3" x14ac:dyDescent="0.25">
      <c r="A810" t="s">
        <v>1504</v>
      </c>
      <c r="B810" t="s">
        <v>1495</v>
      </c>
      <c r="C810">
        <v>57954.46</v>
      </c>
    </row>
    <row r="811" spans="1:3" x14ac:dyDescent="0.25">
      <c r="A811" t="s">
        <v>1504</v>
      </c>
      <c r="B811" t="s">
        <v>1485</v>
      </c>
      <c r="C811">
        <v>81460.88</v>
      </c>
    </row>
    <row r="812" spans="1:3" x14ac:dyDescent="0.25">
      <c r="A812" t="s">
        <v>1504</v>
      </c>
      <c r="B812" t="s">
        <v>1492</v>
      </c>
      <c r="C812">
        <v>41952.63</v>
      </c>
    </row>
    <row r="813" spans="1:3" x14ac:dyDescent="0.25">
      <c r="A813" t="s">
        <v>1505</v>
      </c>
      <c r="B813" t="s">
        <v>316</v>
      </c>
      <c r="C813">
        <v>2499.11</v>
      </c>
    </row>
    <row r="814" spans="1:3" x14ac:dyDescent="0.25">
      <c r="A814" t="s">
        <v>1505</v>
      </c>
      <c r="B814" t="s">
        <v>387</v>
      </c>
      <c r="C814">
        <v>23439.43</v>
      </c>
    </row>
    <row r="815" spans="1:3" x14ac:dyDescent="0.25">
      <c r="A815" t="s">
        <v>1505</v>
      </c>
      <c r="B815" t="s">
        <v>1482</v>
      </c>
      <c r="C815">
        <v>12679.62</v>
      </c>
    </row>
    <row r="816" spans="1:3" x14ac:dyDescent="0.25">
      <c r="A816" t="s">
        <v>1505</v>
      </c>
      <c r="B816" t="s">
        <v>1480</v>
      </c>
      <c r="C816">
        <v>125236.12</v>
      </c>
    </row>
    <row r="817" spans="1:3" x14ac:dyDescent="0.25">
      <c r="A817" t="s">
        <v>1506</v>
      </c>
      <c r="B817" t="s">
        <v>1482</v>
      </c>
      <c r="C817">
        <v>48311.65</v>
      </c>
    </row>
    <row r="818" spans="1:3" x14ac:dyDescent="0.25">
      <c r="A818" t="s">
        <v>1506</v>
      </c>
      <c r="B818" t="s">
        <v>401</v>
      </c>
      <c r="C818">
        <v>2239.3000000000002</v>
      </c>
    </row>
    <row r="819" spans="1:3" x14ac:dyDescent="0.25">
      <c r="A819" t="s">
        <v>1506</v>
      </c>
      <c r="B819" t="s">
        <v>1480</v>
      </c>
      <c r="C819">
        <v>15467.56</v>
      </c>
    </row>
    <row r="820" spans="1:3" x14ac:dyDescent="0.25">
      <c r="A820" t="s">
        <v>1507</v>
      </c>
      <c r="B820" t="s">
        <v>1480</v>
      </c>
      <c r="C820">
        <v>7292.81</v>
      </c>
    </row>
    <row r="821" spans="1:3" x14ac:dyDescent="0.25">
      <c r="A821" t="s">
        <v>1508</v>
      </c>
      <c r="B821" t="s">
        <v>343</v>
      </c>
      <c r="C821">
        <v>20300.34</v>
      </c>
    </row>
    <row r="822" spans="1:3" x14ac:dyDescent="0.25">
      <c r="A822" t="s">
        <v>1508</v>
      </c>
      <c r="B822" t="s">
        <v>1482</v>
      </c>
      <c r="C822">
        <v>2731.42</v>
      </c>
    </row>
    <row r="823" spans="1:3" x14ac:dyDescent="0.25">
      <c r="A823" t="s">
        <v>1508</v>
      </c>
      <c r="B823" t="s">
        <v>442</v>
      </c>
      <c r="C823">
        <v>1148.05</v>
      </c>
    </row>
    <row r="824" spans="1:3" x14ac:dyDescent="0.25">
      <c r="A824" t="s">
        <v>1509</v>
      </c>
      <c r="B824" t="s">
        <v>343</v>
      </c>
      <c r="C824">
        <v>21316.240000000002</v>
      </c>
    </row>
    <row r="825" spans="1:3" x14ac:dyDescent="0.25">
      <c r="A825" t="s">
        <v>1509</v>
      </c>
      <c r="B825" t="s">
        <v>1482</v>
      </c>
      <c r="C825">
        <v>32308.1</v>
      </c>
    </row>
    <row r="826" spans="1:3" x14ac:dyDescent="0.25">
      <c r="A826" t="s">
        <v>1509</v>
      </c>
      <c r="B826" t="s">
        <v>1510</v>
      </c>
      <c r="C826">
        <v>4501.21</v>
      </c>
    </row>
    <row r="827" spans="1:3" x14ac:dyDescent="0.25">
      <c r="A827" t="s">
        <v>1509</v>
      </c>
      <c r="B827" t="s">
        <v>442</v>
      </c>
      <c r="C827">
        <v>22542.400000000001</v>
      </c>
    </row>
    <row r="828" spans="1:3" x14ac:dyDescent="0.25">
      <c r="A828" t="s">
        <v>1511</v>
      </c>
      <c r="B828" t="s">
        <v>1495</v>
      </c>
      <c r="C828">
        <v>112500.52</v>
      </c>
    </row>
    <row r="829" spans="1:3" x14ac:dyDescent="0.25">
      <c r="A829" t="s">
        <v>1511</v>
      </c>
      <c r="B829" t="s">
        <v>1496</v>
      </c>
      <c r="C829">
        <v>12384.52</v>
      </c>
    </row>
    <row r="830" spans="1:3" x14ac:dyDescent="0.25">
      <c r="A830" t="s">
        <v>1511</v>
      </c>
      <c r="B830" t="s">
        <v>1485</v>
      </c>
      <c r="C830">
        <v>4046.47</v>
      </c>
    </row>
    <row r="831" spans="1:3" x14ac:dyDescent="0.25">
      <c r="A831" t="s">
        <v>1511</v>
      </c>
      <c r="B831" t="s">
        <v>1512</v>
      </c>
      <c r="C831">
        <v>1034.76</v>
      </c>
    </row>
    <row r="832" spans="1:3" x14ac:dyDescent="0.25">
      <c r="A832" t="s">
        <v>1513</v>
      </c>
      <c r="B832" t="s">
        <v>1496</v>
      </c>
      <c r="C832">
        <v>814.78</v>
      </c>
    </row>
    <row r="833" spans="1:3" x14ac:dyDescent="0.25">
      <c r="A833" t="s">
        <v>1513</v>
      </c>
      <c r="B833" t="s">
        <v>1482</v>
      </c>
      <c r="C833">
        <v>72613.3</v>
      </c>
    </row>
    <row r="834" spans="1:3" x14ac:dyDescent="0.25">
      <c r="A834" t="s">
        <v>1514</v>
      </c>
      <c r="B834" t="s">
        <v>1496</v>
      </c>
      <c r="C834">
        <v>28129.24</v>
      </c>
    </row>
    <row r="835" spans="1:3" x14ac:dyDescent="0.25">
      <c r="A835" t="s">
        <v>1514</v>
      </c>
      <c r="B835" t="s">
        <v>1482</v>
      </c>
      <c r="C835">
        <v>9283.66</v>
      </c>
    </row>
    <row r="836" spans="1:3" x14ac:dyDescent="0.25">
      <c r="A836" t="s">
        <v>1514</v>
      </c>
      <c r="B836" t="s">
        <v>1512</v>
      </c>
      <c r="C836">
        <v>3267.76</v>
      </c>
    </row>
    <row r="837" spans="1:3" x14ac:dyDescent="0.25">
      <c r="A837" t="s">
        <v>1515</v>
      </c>
      <c r="B837" t="s">
        <v>1494</v>
      </c>
      <c r="C837">
        <v>28059.52</v>
      </c>
    </row>
    <row r="838" spans="1:3" x14ac:dyDescent="0.25">
      <c r="A838" t="s">
        <v>1515</v>
      </c>
      <c r="B838" t="s">
        <v>1495</v>
      </c>
      <c r="C838">
        <v>4016.71</v>
      </c>
    </row>
    <row r="839" spans="1:3" x14ac:dyDescent="0.25">
      <c r="A839" t="s">
        <v>1515</v>
      </c>
      <c r="B839" t="s">
        <v>1496</v>
      </c>
      <c r="C839">
        <v>77680.240000000005</v>
      </c>
    </row>
    <row r="840" spans="1:3" x14ac:dyDescent="0.25">
      <c r="A840" t="s">
        <v>1516</v>
      </c>
      <c r="B840" t="s">
        <v>1482</v>
      </c>
      <c r="C840">
        <v>96017.15</v>
      </c>
    </row>
    <row r="841" spans="1:3" x14ac:dyDescent="0.25">
      <c r="A841" t="s">
        <v>1516</v>
      </c>
      <c r="B841" t="s">
        <v>1510</v>
      </c>
      <c r="C841">
        <v>806.36</v>
      </c>
    </row>
    <row r="842" spans="1:3" x14ac:dyDescent="0.25">
      <c r="A842" t="s">
        <v>1517</v>
      </c>
      <c r="B842" t="s">
        <v>1482</v>
      </c>
      <c r="C842">
        <v>15902.42</v>
      </c>
    </row>
    <row r="843" spans="1:3" x14ac:dyDescent="0.25">
      <c r="A843" t="s">
        <v>1518</v>
      </c>
      <c r="B843" t="s">
        <v>1495</v>
      </c>
      <c r="C843">
        <v>10050.39</v>
      </c>
    </row>
    <row r="844" spans="1:3" x14ac:dyDescent="0.25">
      <c r="A844" t="s">
        <v>1518</v>
      </c>
      <c r="B844" t="s">
        <v>1496</v>
      </c>
      <c r="C844">
        <v>47837.73</v>
      </c>
    </row>
    <row r="845" spans="1:3" x14ac:dyDescent="0.25">
      <c r="A845" t="s">
        <v>1518</v>
      </c>
      <c r="B845" t="s">
        <v>1482</v>
      </c>
      <c r="C845">
        <v>50530.61</v>
      </c>
    </row>
    <row r="846" spans="1:3" x14ac:dyDescent="0.25">
      <c r="A846" t="s">
        <v>1518</v>
      </c>
      <c r="B846" t="s">
        <v>1480</v>
      </c>
      <c r="C846">
        <v>31089.93</v>
      </c>
    </row>
    <row r="847" spans="1:3" x14ac:dyDescent="0.25">
      <c r="A847" t="s">
        <v>1518</v>
      </c>
      <c r="B847" t="s">
        <v>1512</v>
      </c>
      <c r="C847">
        <v>187.02</v>
      </c>
    </row>
    <row r="848" spans="1:3" x14ac:dyDescent="0.25">
      <c r="A848" t="s">
        <v>1519</v>
      </c>
      <c r="B848" t="s">
        <v>1520</v>
      </c>
      <c r="C848">
        <v>61670.02</v>
      </c>
    </row>
    <row r="849" spans="1:3" x14ac:dyDescent="0.25">
      <c r="A849" t="s">
        <v>1519</v>
      </c>
      <c r="B849" t="s">
        <v>1521</v>
      </c>
      <c r="C849">
        <v>20447.82</v>
      </c>
    </row>
    <row r="850" spans="1:3" x14ac:dyDescent="0.25">
      <c r="A850" t="s">
        <v>1522</v>
      </c>
      <c r="B850" t="s">
        <v>1453</v>
      </c>
      <c r="C850">
        <v>28199.41</v>
      </c>
    </row>
    <row r="851" spans="1:3" x14ac:dyDescent="0.25">
      <c r="A851" t="s">
        <v>1522</v>
      </c>
      <c r="B851" t="s">
        <v>1461</v>
      </c>
      <c r="C851">
        <v>289.51</v>
      </c>
    </row>
    <row r="852" spans="1:3" x14ac:dyDescent="0.25">
      <c r="A852" t="s">
        <v>1522</v>
      </c>
      <c r="B852" t="s">
        <v>1523</v>
      </c>
      <c r="C852">
        <v>1574.52</v>
      </c>
    </row>
    <row r="853" spans="1:3" x14ac:dyDescent="0.25">
      <c r="A853" t="s">
        <v>1522</v>
      </c>
      <c r="B853" t="s">
        <v>1463</v>
      </c>
      <c r="C853">
        <v>13.54</v>
      </c>
    </row>
    <row r="854" spans="1:3" x14ac:dyDescent="0.25">
      <c r="A854" t="s">
        <v>1524</v>
      </c>
      <c r="B854" t="s">
        <v>1453</v>
      </c>
      <c r="C854">
        <v>957.64</v>
      </c>
    </row>
    <row r="855" spans="1:3" x14ac:dyDescent="0.25">
      <c r="A855" t="s">
        <v>1524</v>
      </c>
      <c r="B855" t="s">
        <v>1461</v>
      </c>
      <c r="C855">
        <v>30907.65</v>
      </c>
    </row>
    <row r="856" spans="1:3" x14ac:dyDescent="0.25">
      <c r="A856" t="s">
        <v>1524</v>
      </c>
      <c r="B856" t="s">
        <v>1523</v>
      </c>
      <c r="C856">
        <v>2323.19</v>
      </c>
    </row>
    <row r="857" spans="1:3" x14ac:dyDescent="0.25">
      <c r="A857" t="s">
        <v>1525</v>
      </c>
      <c r="B857" t="s">
        <v>1526</v>
      </c>
      <c r="C857">
        <v>15703.01</v>
      </c>
    </row>
    <row r="858" spans="1:3" x14ac:dyDescent="0.25">
      <c r="A858" t="s">
        <v>1525</v>
      </c>
      <c r="B858" t="s">
        <v>1527</v>
      </c>
      <c r="C858">
        <v>51076.62</v>
      </c>
    </row>
    <row r="859" spans="1:3" x14ac:dyDescent="0.25">
      <c r="A859" t="s">
        <v>1525</v>
      </c>
      <c r="B859" t="s">
        <v>1528</v>
      </c>
      <c r="C859">
        <v>377.7</v>
      </c>
    </row>
    <row r="860" spans="1:3" x14ac:dyDescent="0.25">
      <c r="A860" t="s">
        <v>1525</v>
      </c>
      <c r="B860" t="s">
        <v>1529</v>
      </c>
      <c r="C860">
        <v>5305.53</v>
      </c>
    </row>
    <row r="861" spans="1:3" x14ac:dyDescent="0.25">
      <c r="A861" t="s">
        <v>1525</v>
      </c>
      <c r="B861" t="s">
        <v>1530</v>
      </c>
      <c r="C861">
        <v>16398.13</v>
      </c>
    </row>
    <row r="862" spans="1:3" x14ac:dyDescent="0.25">
      <c r="A862" t="s">
        <v>1531</v>
      </c>
      <c r="B862" t="s">
        <v>1532</v>
      </c>
      <c r="C862">
        <v>33161.019999999997</v>
      </c>
    </row>
    <row r="863" spans="1:3" x14ac:dyDescent="0.25">
      <c r="A863" t="s">
        <v>1531</v>
      </c>
      <c r="B863" t="s">
        <v>1528</v>
      </c>
      <c r="C863">
        <v>20604.759999999998</v>
      </c>
    </row>
    <row r="864" spans="1:3" x14ac:dyDescent="0.25">
      <c r="A864" t="s">
        <v>1533</v>
      </c>
      <c r="B864" t="s">
        <v>1532</v>
      </c>
      <c r="C864">
        <v>13312.47</v>
      </c>
    </row>
    <row r="865" spans="1:3" x14ac:dyDescent="0.25">
      <c r="A865" t="s">
        <v>1533</v>
      </c>
      <c r="B865" t="s">
        <v>1528</v>
      </c>
      <c r="C865">
        <v>35556.53</v>
      </c>
    </row>
    <row r="866" spans="1:3" x14ac:dyDescent="0.25">
      <c r="A866" t="s">
        <v>1534</v>
      </c>
      <c r="B866" t="s">
        <v>1535</v>
      </c>
      <c r="C866">
        <v>15888.03</v>
      </c>
    </row>
    <row r="867" spans="1:3" x14ac:dyDescent="0.25">
      <c r="A867" t="s">
        <v>1534</v>
      </c>
      <c r="B867" t="s">
        <v>1532</v>
      </c>
      <c r="C867">
        <v>6746.49</v>
      </c>
    </row>
    <row r="868" spans="1:3" x14ac:dyDescent="0.25">
      <c r="A868" t="s">
        <v>1534</v>
      </c>
      <c r="B868" t="s">
        <v>1536</v>
      </c>
      <c r="C868">
        <v>55661.120000000003</v>
      </c>
    </row>
    <row r="869" spans="1:3" x14ac:dyDescent="0.25">
      <c r="A869" t="s">
        <v>1537</v>
      </c>
      <c r="B869" t="s">
        <v>1538</v>
      </c>
      <c r="C869">
        <v>84942.6</v>
      </c>
    </row>
    <row r="870" spans="1:3" x14ac:dyDescent="0.25">
      <c r="A870" t="s">
        <v>1537</v>
      </c>
      <c r="B870" t="s">
        <v>1520</v>
      </c>
      <c r="C870">
        <v>41065.1</v>
      </c>
    </row>
    <row r="871" spans="1:3" x14ac:dyDescent="0.25">
      <c r="A871" t="s">
        <v>1537</v>
      </c>
      <c r="B871" t="s">
        <v>1523</v>
      </c>
      <c r="C871">
        <v>1201.45</v>
      </c>
    </row>
    <row r="872" spans="1:3" x14ac:dyDescent="0.25">
      <c r="A872" t="s">
        <v>1537</v>
      </c>
      <c r="B872" t="s">
        <v>1539</v>
      </c>
      <c r="C872">
        <v>15603.26</v>
      </c>
    </row>
    <row r="873" spans="1:3" x14ac:dyDescent="0.25">
      <c r="A873" t="s">
        <v>1540</v>
      </c>
      <c r="B873" t="s">
        <v>1526</v>
      </c>
      <c r="C873">
        <v>653.62</v>
      </c>
    </row>
    <row r="874" spans="1:3" x14ac:dyDescent="0.25">
      <c r="A874" t="s">
        <v>1540</v>
      </c>
      <c r="B874" t="s">
        <v>1527</v>
      </c>
      <c r="C874">
        <v>163974.65</v>
      </c>
    </row>
    <row r="875" spans="1:3" x14ac:dyDescent="0.25">
      <c r="A875" t="s">
        <v>1541</v>
      </c>
      <c r="B875" t="s">
        <v>1542</v>
      </c>
      <c r="C875">
        <v>79868.160000000003</v>
      </c>
    </row>
    <row r="876" spans="1:3" x14ac:dyDescent="0.25">
      <c r="A876" t="s">
        <v>1541</v>
      </c>
      <c r="B876" t="s">
        <v>1543</v>
      </c>
      <c r="C876">
        <v>7797.14</v>
      </c>
    </row>
    <row r="877" spans="1:3" x14ac:dyDescent="0.25">
      <c r="A877" t="s">
        <v>1541</v>
      </c>
      <c r="B877" t="s">
        <v>1544</v>
      </c>
      <c r="C877">
        <v>4620.25</v>
      </c>
    </row>
    <row r="878" spans="1:3" x14ac:dyDescent="0.25">
      <c r="A878" t="s">
        <v>1545</v>
      </c>
      <c r="B878" t="s">
        <v>1538</v>
      </c>
      <c r="C878">
        <v>114016.36</v>
      </c>
    </row>
    <row r="879" spans="1:3" x14ac:dyDescent="0.25">
      <c r="A879" t="s">
        <v>1545</v>
      </c>
      <c r="B879" t="s">
        <v>1546</v>
      </c>
      <c r="C879">
        <v>18565.22</v>
      </c>
    </row>
    <row r="880" spans="1:3" x14ac:dyDescent="0.25">
      <c r="A880" t="s">
        <v>1545</v>
      </c>
      <c r="B880" t="s">
        <v>1523</v>
      </c>
      <c r="C880">
        <v>8393.33</v>
      </c>
    </row>
    <row r="881" spans="1:3" x14ac:dyDescent="0.25">
      <c r="A881" t="s">
        <v>1545</v>
      </c>
      <c r="B881" t="s">
        <v>1539</v>
      </c>
      <c r="C881">
        <v>37126.620000000003</v>
      </c>
    </row>
    <row r="882" spans="1:3" x14ac:dyDescent="0.25">
      <c r="A882" t="s">
        <v>1547</v>
      </c>
      <c r="B882" t="s">
        <v>1548</v>
      </c>
      <c r="C882">
        <v>166883.63</v>
      </c>
    </row>
    <row r="883" spans="1:3" x14ac:dyDescent="0.25">
      <c r="A883" t="s">
        <v>1547</v>
      </c>
      <c r="B883" t="s">
        <v>1455</v>
      </c>
      <c r="C883">
        <v>21790.76</v>
      </c>
    </row>
    <row r="884" spans="1:3" x14ac:dyDescent="0.25">
      <c r="A884" t="s">
        <v>1547</v>
      </c>
      <c r="B884" t="s">
        <v>1546</v>
      </c>
      <c r="C884">
        <v>11260.43</v>
      </c>
    </row>
    <row r="885" spans="1:3" x14ac:dyDescent="0.25">
      <c r="A885" t="s">
        <v>1549</v>
      </c>
      <c r="B885" t="s">
        <v>1455</v>
      </c>
      <c r="C885">
        <v>21342.66</v>
      </c>
    </row>
    <row r="886" spans="1:3" x14ac:dyDescent="0.25">
      <c r="A886" t="s">
        <v>1549</v>
      </c>
      <c r="B886" t="s">
        <v>1546</v>
      </c>
      <c r="C886">
        <v>3772.52</v>
      </c>
    </row>
    <row r="887" spans="1:3" x14ac:dyDescent="0.25">
      <c r="A887" t="s">
        <v>1550</v>
      </c>
      <c r="B887" t="s">
        <v>1471</v>
      </c>
      <c r="C887">
        <v>111883.59</v>
      </c>
    </row>
    <row r="888" spans="1:3" x14ac:dyDescent="0.25">
      <c r="A888" t="s">
        <v>1550</v>
      </c>
      <c r="B888" t="s">
        <v>1548</v>
      </c>
      <c r="C888">
        <v>55426.879999999997</v>
      </c>
    </row>
    <row r="889" spans="1:3" x14ac:dyDescent="0.25">
      <c r="A889" t="s">
        <v>1550</v>
      </c>
      <c r="B889" t="s">
        <v>1546</v>
      </c>
      <c r="C889">
        <v>9028.81</v>
      </c>
    </row>
    <row r="890" spans="1:3" x14ac:dyDescent="0.25">
      <c r="A890" t="s">
        <v>1550</v>
      </c>
      <c r="B890" t="s">
        <v>1527</v>
      </c>
      <c r="C890">
        <v>377.48</v>
      </c>
    </row>
    <row r="891" spans="1:3" x14ac:dyDescent="0.25">
      <c r="A891" t="s">
        <v>1550</v>
      </c>
      <c r="B891" t="s">
        <v>1474</v>
      </c>
      <c r="C891">
        <v>108.17</v>
      </c>
    </row>
    <row r="892" spans="1:3" x14ac:dyDescent="0.25">
      <c r="A892" t="s">
        <v>1551</v>
      </c>
      <c r="B892" t="s">
        <v>1471</v>
      </c>
      <c r="C892">
        <v>45763.85</v>
      </c>
    </row>
    <row r="893" spans="1:3" x14ac:dyDescent="0.25">
      <c r="A893" t="s">
        <v>1551</v>
      </c>
      <c r="B893" t="s">
        <v>1546</v>
      </c>
      <c r="C893">
        <v>1976.66</v>
      </c>
    </row>
    <row r="894" spans="1:3" x14ac:dyDescent="0.25">
      <c r="A894" t="s">
        <v>1551</v>
      </c>
      <c r="B894" t="s">
        <v>1527</v>
      </c>
      <c r="C894">
        <v>5504.09</v>
      </c>
    </row>
    <row r="895" spans="1:3" x14ac:dyDescent="0.25">
      <c r="A895" t="s">
        <v>1552</v>
      </c>
      <c r="B895" t="s">
        <v>1542</v>
      </c>
      <c r="C895">
        <v>11762.78</v>
      </c>
    </row>
    <row r="896" spans="1:3" x14ac:dyDescent="0.25">
      <c r="A896" t="s">
        <v>1552</v>
      </c>
      <c r="B896" t="s">
        <v>1532</v>
      </c>
      <c r="C896">
        <v>667.46</v>
      </c>
    </row>
    <row r="897" spans="1:3" x14ac:dyDescent="0.25">
      <c r="A897" t="s">
        <v>1552</v>
      </c>
      <c r="B897" t="s">
        <v>1544</v>
      </c>
      <c r="C897">
        <v>26752.06</v>
      </c>
    </row>
    <row r="898" spans="1:3" x14ac:dyDescent="0.25">
      <c r="A898" t="s">
        <v>1552</v>
      </c>
      <c r="B898" t="s">
        <v>1528</v>
      </c>
      <c r="C898">
        <v>17022.18</v>
      </c>
    </row>
    <row r="899" spans="1:3" x14ac:dyDescent="0.25">
      <c r="A899" t="s">
        <v>1553</v>
      </c>
      <c r="B899" t="s">
        <v>1542</v>
      </c>
      <c r="C899">
        <v>22516.799999999999</v>
      </c>
    </row>
    <row r="900" spans="1:3" x14ac:dyDescent="0.25">
      <c r="A900" t="s">
        <v>1553</v>
      </c>
      <c r="B900" t="s">
        <v>1544</v>
      </c>
      <c r="C900">
        <v>5529.19</v>
      </c>
    </row>
    <row r="901" spans="1:3" x14ac:dyDescent="0.25">
      <c r="A901" t="s">
        <v>1553</v>
      </c>
      <c r="B901" t="s">
        <v>1528</v>
      </c>
      <c r="C901">
        <v>7370.13</v>
      </c>
    </row>
    <row r="902" spans="1:3" x14ac:dyDescent="0.25">
      <c r="A902" t="s">
        <v>1554</v>
      </c>
      <c r="B902" t="s">
        <v>1535</v>
      </c>
      <c r="C902">
        <v>16979.45</v>
      </c>
    </row>
    <row r="903" spans="1:3" x14ac:dyDescent="0.25">
      <c r="A903" t="s">
        <v>1554</v>
      </c>
      <c r="B903" t="s">
        <v>1542</v>
      </c>
      <c r="C903">
        <v>14049.49</v>
      </c>
    </row>
    <row r="904" spans="1:3" x14ac:dyDescent="0.25">
      <c r="A904" t="s">
        <v>1554</v>
      </c>
      <c r="B904" t="s">
        <v>1536</v>
      </c>
      <c r="C904">
        <v>10411.18</v>
      </c>
    </row>
    <row r="905" spans="1:3" x14ac:dyDescent="0.25">
      <c r="A905" t="s">
        <v>1554</v>
      </c>
      <c r="B905" t="s">
        <v>1544</v>
      </c>
      <c r="C905">
        <v>40781.97</v>
      </c>
    </row>
    <row r="906" spans="1:3" x14ac:dyDescent="0.25">
      <c r="A906" t="s">
        <v>1555</v>
      </c>
      <c r="B906" t="s">
        <v>1542</v>
      </c>
      <c r="C906">
        <v>28171.93</v>
      </c>
    </row>
    <row r="907" spans="1:3" x14ac:dyDescent="0.25">
      <c r="A907" t="s">
        <v>1555</v>
      </c>
      <c r="B907" t="s">
        <v>1543</v>
      </c>
      <c r="C907">
        <v>66037.27</v>
      </c>
    </row>
    <row r="908" spans="1:3" x14ac:dyDescent="0.25">
      <c r="A908" t="s">
        <v>1555</v>
      </c>
      <c r="B908" t="s">
        <v>1544</v>
      </c>
      <c r="C908">
        <v>33046.57</v>
      </c>
    </row>
    <row r="909" spans="1:3" x14ac:dyDescent="0.25">
      <c r="A909" t="s">
        <v>1556</v>
      </c>
      <c r="B909" t="s">
        <v>1532</v>
      </c>
      <c r="C909">
        <v>14186.75</v>
      </c>
    </row>
    <row r="910" spans="1:3" x14ac:dyDescent="0.25">
      <c r="A910" t="s">
        <v>1556</v>
      </c>
      <c r="B910" t="s">
        <v>1536</v>
      </c>
      <c r="C910">
        <v>4578.4799999999996</v>
      </c>
    </row>
    <row r="911" spans="1:3" x14ac:dyDescent="0.25">
      <c r="A911" t="s">
        <v>1556</v>
      </c>
      <c r="B911" t="s">
        <v>1544</v>
      </c>
      <c r="C911">
        <v>4039.49</v>
      </c>
    </row>
    <row r="912" spans="1:3" x14ac:dyDescent="0.25">
      <c r="A912" t="s">
        <v>1556</v>
      </c>
      <c r="B912" t="s">
        <v>1528</v>
      </c>
      <c r="C912">
        <v>16242.48</v>
      </c>
    </row>
    <row r="913" spans="1:3" x14ac:dyDescent="0.25">
      <c r="A913" t="s">
        <v>1557</v>
      </c>
      <c r="B913" t="s">
        <v>1527</v>
      </c>
      <c r="C913">
        <v>9253.11</v>
      </c>
    </row>
    <row r="914" spans="1:3" x14ac:dyDescent="0.25">
      <c r="A914" t="s">
        <v>1558</v>
      </c>
      <c r="B914" t="s">
        <v>1471</v>
      </c>
      <c r="C914">
        <v>10267.870000000001</v>
      </c>
    </row>
    <row r="915" spans="1:3" x14ac:dyDescent="0.25">
      <c r="A915" t="s">
        <v>1558</v>
      </c>
      <c r="B915" t="s">
        <v>1527</v>
      </c>
      <c r="C915">
        <v>27083.95</v>
      </c>
    </row>
    <row r="916" spans="1:3" x14ac:dyDescent="0.25">
      <c r="A916" t="s">
        <v>1559</v>
      </c>
      <c r="B916" t="s">
        <v>1471</v>
      </c>
      <c r="C916">
        <v>94981.85</v>
      </c>
    </row>
    <row r="917" spans="1:3" x14ac:dyDescent="0.25">
      <c r="A917" t="s">
        <v>1559</v>
      </c>
      <c r="B917" t="s">
        <v>1532</v>
      </c>
      <c r="C917">
        <v>47466.26</v>
      </c>
    </row>
    <row r="918" spans="1:3" x14ac:dyDescent="0.25">
      <c r="A918" t="s">
        <v>1559</v>
      </c>
      <c r="B918" t="s">
        <v>1527</v>
      </c>
      <c r="C918">
        <v>3024.09</v>
      </c>
    </row>
    <row r="919" spans="1:3" x14ac:dyDescent="0.25">
      <c r="A919" t="s">
        <v>1559</v>
      </c>
      <c r="B919" t="s">
        <v>1560</v>
      </c>
      <c r="C919">
        <v>5265.74</v>
      </c>
    </row>
    <row r="920" spans="1:3" x14ac:dyDescent="0.25">
      <c r="A920" t="s">
        <v>1559</v>
      </c>
      <c r="B920" t="s">
        <v>1536</v>
      </c>
      <c r="C920">
        <v>1280.95</v>
      </c>
    </row>
    <row r="921" spans="1:3" x14ac:dyDescent="0.25">
      <c r="A921" t="s">
        <v>1559</v>
      </c>
      <c r="B921" t="s">
        <v>1528</v>
      </c>
      <c r="C921">
        <v>1585.26</v>
      </c>
    </row>
    <row r="922" spans="1:3" x14ac:dyDescent="0.25">
      <c r="A922" t="s">
        <v>1559</v>
      </c>
      <c r="B922" t="s">
        <v>1530</v>
      </c>
      <c r="C922">
        <v>856.46</v>
      </c>
    </row>
    <row r="923" spans="1:3" x14ac:dyDescent="0.25">
      <c r="A923" t="s">
        <v>1561</v>
      </c>
      <c r="B923" t="s">
        <v>1532</v>
      </c>
      <c r="C923">
        <v>17008.7</v>
      </c>
    </row>
    <row r="924" spans="1:3" x14ac:dyDescent="0.25">
      <c r="A924" t="s">
        <v>1561</v>
      </c>
      <c r="B924" t="s">
        <v>1528</v>
      </c>
      <c r="C924">
        <v>1838.09</v>
      </c>
    </row>
    <row r="925" spans="1:3" x14ac:dyDescent="0.25">
      <c r="A925" t="s">
        <v>1562</v>
      </c>
      <c r="B925" t="s">
        <v>1535</v>
      </c>
      <c r="C925">
        <v>2139.2199999999998</v>
      </c>
    </row>
    <row r="926" spans="1:3" x14ac:dyDescent="0.25">
      <c r="A926" t="s">
        <v>1562</v>
      </c>
      <c r="B926" t="s">
        <v>1532</v>
      </c>
      <c r="C926">
        <v>34606.18</v>
      </c>
    </row>
    <row r="927" spans="1:3" x14ac:dyDescent="0.25">
      <c r="A927" t="s">
        <v>1562</v>
      </c>
      <c r="B927" t="s">
        <v>1536</v>
      </c>
      <c r="C927">
        <v>29690.39</v>
      </c>
    </row>
    <row r="928" spans="1:3" x14ac:dyDescent="0.25">
      <c r="A928" t="s">
        <v>1562</v>
      </c>
      <c r="B928" t="s">
        <v>1528</v>
      </c>
      <c r="C928">
        <v>14355.34</v>
      </c>
    </row>
    <row r="929" spans="1:3" x14ac:dyDescent="0.25">
      <c r="A929" t="s">
        <v>1563</v>
      </c>
      <c r="B929" t="s">
        <v>1452</v>
      </c>
      <c r="C929">
        <v>28611.77</v>
      </c>
    </row>
    <row r="930" spans="1:3" x14ac:dyDescent="0.25">
      <c r="A930" t="s">
        <v>1563</v>
      </c>
      <c r="B930" t="s">
        <v>1453</v>
      </c>
      <c r="C930">
        <v>45757.25</v>
      </c>
    </row>
    <row r="931" spans="1:3" x14ac:dyDescent="0.25">
      <c r="A931" t="s">
        <v>1563</v>
      </c>
      <c r="B931" t="s">
        <v>1455</v>
      </c>
      <c r="C931">
        <v>70001.42</v>
      </c>
    </row>
    <row r="932" spans="1:3" x14ac:dyDescent="0.25">
      <c r="A932" t="s">
        <v>1563</v>
      </c>
      <c r="B932" t="s">
        <v>1546</v>
      </c>
      <c r="C932">
        <v>52945.89</v>
      </c>
    </row>
    <row r="933" spans="1:3" x14ac:dyDescent="0.25">
      <c r="A933" t="s">
        <v>1563</v>
      </c>
      <c r="B933" t="s">
        <v>1564</v>
      </c>
      <c r="C933">
        <v>6553.87</v>
      </c>
    </row>
    <row r="934" spans="1:3" x14ac:dyDescent="0.25">
      <c r="A934" t="s">
        <v>1563</v>
      </c>
      <c r="B934" t="s">
        <v>1523</v>
      </c>
      <c r="C934">
        <v>16486.64</v>
      </c>
    </row>
    <row r="935" spans="1:3" x14ac:dyDescent="0.25">
      <c r="A935" t="s">
        <v>1565</v>
      </c>
      <c r="B935" t="s">
        <v>1453</v>
      </c>
      <c r="C935">
        <v>1278.3800000000001</v>
      </c>
    </row>
    <row r="936" spans="1:3" x14ac:dyDescent="0.25">
      <c r="A936" t="s">
        <v>1565</v>
      </c>
      <c r="B936" t="s">
        <v>1523</v>
      </c>
      <c r="C936">
        <v>3474.72</v>
      </c>
    </row>
    <row r="937" spans="1:3" x14ac:dyDescent="0.25">
      <c r="A937" t="s">
        <v>1566</v>
      </c>
      <c r="B937" t="s">
        <v>1523</v>
      </c>
      <c r="C937">
        <v>4637.88</v>
      </c>
    </row>
    <row r="938" spans="1:3" x14ac:dyDescent="0.25">
      <c r="A938" t="s">
        <v>1567</v>
      </c>
      <c r="B938" t="s">
        <v>1453</v>
      </c>
      <c r="C938">
        <v>6420.03</v>
      </c>
    </row>
    <row r="939" spans="1:3" x14ac:dyDescent="0.25">
      <c r="A939" t="s">
        <v>1567</v>
      </c>
      <c r="B939" t="s">
        <v>1523</v>
      </c>
      <c r="C939">
        <v>6745.46</v>
      </c>
    </row>
    <row r="940" spans="1:3" x14ac:dyDescent="0.25">
      <c r="A940" t="s">
        <v>1567</v>
      </c>
      <c r="B940" t="s">
        <v>1539</v>
      </c>
      <c r="C940">
        <v>3273.13</v>
      </c>
    </row>
    <row r="941" spans="1:3" x14ac:dyDescent="0.25">
      <c r="A941" t="s">
        <v>1568</v>
      </c>
      <c r="B941" t="s">
        <v>1453</v>
      </c>
      <c r="C941">
        <v>594.05999999999995</v>
      </c>
    </row>
    <row r="942" spans="1:3" x14ac:dyDescent="0.25">
      <c r="A942" t="s">
        <v>1568</v>
      </c>
      <c r="B942" t="s">
        <v>1523</v>
      </c>
      <c r="C942">
        <v>4355.63</v>
      </c>
    </row>
    <row r="943" spans="1:3" x14ac:dyDescent="0.25">
      <c r="A943" t="s">
        <v>1568</v>
      </c>
      <c r="B943" t="s">
        <v>1539</v>
      </c>
      <c r="C943">
        <v>2972.85</v>
      </c>
    </row>
    <row r="944" spans="1:3" x14ac:dyDescent="0.25">
      <c r="A944" t="s">
        <v>1569</v>
      </c>
      <c r="B944" t="s">
        <v>1523</v>
      </c>
      <c r="C944">
        <v>8064.08</v>
      </c>
    </row>
    <row r="945" spans="1:3" x14ac:dyDescent="0.25">
      <c r="A945" t="s">
        <v>1569</v>
      </c>
      <c r="B945" t="s">
        <v>1539</v>
      </c>
      <c r="C945">
        <v>13783.04</v>
      </c>
    </row>
    <row r="946" spans="1:3" x14ac:dyDescent="0.25">
      <c r="A946" t="s">
        <v>1570</v>
      </c>
      <c r="B946" t="s">
        <v>1523</v>
      </c>
      <c r="C946">
        <v>2523.12</v>
      </c>
    </row>
    <row r="947" spans="1:3" x14ac:dyDescent="0.25">
      <c r="A947" t="s">
        <v>1570</v>
      </c>
      <c r="B947" t="s">
        <v>1539</v>
      </c>
      <c r="C947">
        <v>7576.26</v>
      </c>
    </row>
    <row r="948" spans="1:3" x14ac:dyDescent="0.25">
      <c r="A948" t="s">
        <v>1571</v>
      </c>
      <c r="B948" t="s">
        <v>1546</v>
      </c>
      <c r="C948">
        <v>104412.91</v>
      </c>
    </row>
    <row r="949" spans="1:3" x14ac:dyDescent="0.25">
      <c r="A949" t="s">
        <v>1571</v>
      </c>
      <c r="B949" t="s">
        <v>1527</v>
      </c>
      <c r="C949">
        <v>8807.1299999999992</v>
      </c>
    </row>
    <row r="950" spans="1:3" x14ac:dyDescent="0.25">
      <c r="A950" t="s">
        <v>1572</v>
      </c>
      <c r="B950" t="s">
        <v>1546</v>
      </c>
      <c r="C950">
        <v>9404.6299999999992</v>
      </c>
    </row>
    <row r="951" spans="1:3" x14ac:dyDescent="0.25">
      <c r="A951" t="s">
        <v>1572</v>
      </c>
      <c r="B951" t="s">
        <v>1527</v>
      </c>
      <c r="C951">
        <v>8083.1</v>
      </c>
    </row>
    <row r="952" spans="1:3" x14ac:dyDescent="0.25">
      <c r="A952" t="s">
        <v>1573</v>
      </c>
      <c r="B952" t="s">
        <v>1574</v>
      </c>
      <c r="C952">
        <v>1015.82</v>
      </c>
    </row>
    <row r="953" spans="1:3" x14ac:dyDescent="0.25">
      <c r="A953" t="s">
        <v>1573</v>
      </c>
      <c r="B953" t="s">
        <v>1472</v>
      </c>
      <c r="C953">
        <v>46392.28</v>
      </c>
    </row>
    <row r="954" spans="1:3" x14ac:dyDescent="0.25">
      <c r="A954" t="s">
        <v>1573</v>
      </c>
      <c r="B954" t="s">
        <v>1474</v>
      </c>
      <c r="C954">
        <v>7181.9</v>
      </c>
    </row>
    <row r="955" spans="1:3" x14ac:dyDescent="0.25">
      <c r="A955" t="s">
        <v>1575</v>
      </c>
      <c r="B955" t="s">
        <v>1576</v>
      </c>
      <c r="C955">
        <v>29754.23</v>
      </c>
    </row>
    <row r="956" spans="1:3" x14ac:dyDescent="0.25">
      <c r="A956" t="s">
        <v>1575</v>
      </c>
      <c r="B956" t="s">
        <v>1574</v>
      </c>
      <c r="C956">
        <v>54928.45</v>
      </c>
    </row>
    <row r="957" spans="1:3" x14ac:dyDescent="0.25">
      <c r="A957" t="s">
        <v>1577</v>
      </c>
      <c r="B957" t="s">
        <v>1548</v>
      </c>
      <c r="C957">
        <v>2673.87</v>
      </c>
    </row>
    <row r="958" spans="1:3" x14ac:dyDescent="0.25">
      <c r="A958" t="s">
        <v>1577</v>
      </c>
      <c r="B958" t="s">
        <v>1578</v>
      </c>
      <c r="C958">
        <v>31508.560000000001</v>
      </c>
    </row>
    <row r="959" spans="1:3" x14ac:dyDescent="0.25">
      <c r="A959" t="s">
        <v>1577</v>
      </c>
      <c r="B959" t="s">
        <v>1579</v>
      </c>
      <c r="C959">
        <v>5015.04</v>
      </c>
    </row>
    <row r="960" spans="1:3" x14ac:dyDescent="0.25">
      <c r="A960" t="s">
        <v>1577</v>
      </c>
      <c r="B960" t="s">
        <v>1472</v>
      </c>
      <c r="C960">
        <v>64392.89</v>
      </c>
    </row>
    <row r="961" spans="1:3" x14ac:dyDescent="0.25">
      <c r="A961" t="s">
        <v>1577</v>
      </c>
      <c r="B961" t="s">
        <v>1580</v>
      </c>
      <c r="C961">
        <v>10486.46</v>
      </c>
    </row>
    <row r="962" spans="1:3" x14ac:dyDescent="0.25">
      <c r="A962" t="s">
        <v>1577</v>
      </c>
      <c r="B962" t="s">
        <v>1474</v>
      </c>
      <c r="C962">
        <v>23159.96</v>
      </c>
    </row>
    <row r="963" spans="1:3" x14ac:dyDescent="0.25">
      <c r="A963" t="s">
        <v>1581</v>
      </c>
      <c r="B963" t="s">
        <v>1579</v>
      </c>
      <c r="C963">
        <v>9957.52</v>
      </c>
    </row>
    <row r="964" spans="1:3" x14ac:dyDescent="0.25">
      <c r="A964" t="s">
        <v>1581</v>
      </c>
      <c r="B964" t="s">
        <v>1582</v>
      </c>
      <c r="C964">
        <v>61507.99</v>
      </c>
    </row>
    <row r="965" spans="1:3" x14ac:dyDescent="0.25">
      <c r="A965" t="s">
        <v>1583</v>
      </c>
      <c r="B965" t="s">
        <v>1584</v>
      </c>
      <c r="C965">
        <v>43663.46</v>
      </c>
    </row>
    <row r="966" spans="1:3" x14ac:dyDescent="0.25">
      <c r="A966" t="s">
        <v>1583</v>
      </c>
      <c r="B966" t="s">
        <v>1585</v>
      </c>
      <c r="C966">
        <v>10761.7</v>
      </c>
    </row>
    <row r="967" spans="1:3" x14ac:dyDescent="0.25">
      <c r="A967" t="s">
        <v>1586</v>
      </c>
      <c r="B967" t="s">
        <v>1574</v>
      </c>
      <c r="C967">
        <v>9559.99</v>
      </c>
    </row>
    <row r="968" spans="1:3" x14ac:dyDescent="0.25">
      <c r="A968" t="s">
        <v>1586</v>
      </c>
      <c r="B968" t="s">
        <v>1587</v>
      </c>
      <c r="C968">
        <v>3562.19</v>
      </c>
    </row>
    <row r="969" spans="1:3" x14ac:dyDescent="0.25">
      <c r="A969" t="s">
        <v>1586</v>
      </c>
      <c r="B969" t="s">
        <v>1472</v>
      </c>
      <c r="C969">
        <v>29935.7</v>
      </c>
    </row>
    <row r="970" spans="1:3" x14ac:dyDescent="0.25">
      <c r="A970" t="s">
        <v>1586</v>
      </c>
      <c r="B970" t="s">
        <v>1474</v>
      </c>
      <c r="C970">
        <v>32235.22</v>
      </c>
    </row>
    <row r="971" spans="1:3" x14ac:dyDescent="0.25">
      <c r="A971" t="s">
        <v>1588</v>
      </c>
      <c r="B971" t="s">
        <v>1589</v>
      </c>
      <c r="C971">
        <v>365.65</v>
      </c>
    </row>
    <row r="972" spans="1:3" x14ac:dyDescent="0.25">
      <c r="A972" t="s">
        <v>1588</v>
      </c>
      <c r="B972" t="s">
        <v>1590</v>
      </c>
      <c r="C972">
        <v>61333.94</v>
      </c>
    </row>
    <row r="973" spans="1:3" x14ac:dyDescent="0.25">
      <c r="A973" t="s">
        <v>1588</v>
      </c>
      <c r="B973" t="s">
        <v>1591</v>
      </c>
      <c r="C973">
        <v>6161.85</v>
      </c>
    </row>
    <row r="974" spans="1:3" x14ac:dyDescent="0.25">
      <c r="A974" t="s">
        <v>1588</v>
      </c>
      <c r="B974" t="s">
        <v>1584</v>
      </c>
      <c r="C974">
        <v>62330.84</v>
      </c>
    </row>
    <row r="975" spans="1:3" x14ac:dyDescent="0.25">
      <c r="A975" t="s">
        <v>1592</v>
      </c>
      <c r="B975" t="s">
        <v>1585</v>
      </c>
      <c r="C975">
        <v>103198.2</v>
      </c>
    </row>
    <row r="976" spans="1:3" x14ac:dyDescent="0.25">
      <c r="A976" t="s">
        <v>1592</v>
      </c>
      <c r="B976" t="s">
        <v>1582</v>
      </c>
      <c r="C976">
        <v>246652.96</v>
      </c>
    </row>
    <row r="977" spans="1:3" x14ac:dyDescent="0.25">
      <c r="A977" t="s">
        <v>1593</v>
      </c>
      <c r="B977" t="s">
        <v>1585</v>
      </c>
      <c r="C977">
        <v>32185.91</v>
      </c>
    </row>
    <row r="978" spans="1:3" x14ac:dyDescent="0.25">
      <c r="A978" t="s">
        <v>1594</v>
      </c>
      <c r="B978" t="s">
        <v>1578</v>
      </c>
      <c r="C978">
        <v>26386.05</v>
      </c>
    </row>
    <row r="979" spans="1:3" x14ac:dyDescent="0.25">
      <c r="A979" t="s">
        <v>1594</v>
      </c>
      <c r="B979" t="s">
        <v>1579</v>
      </c>
      <c r="C979">
        <v>73261.2</v>
      </c>
    </row>
    <row r="980" spans="1:3" x14ac:dyDescent="0.25">
      <c r="A980" t="s">
        <v>1594</v>
      </c>
      <c r="B980" t="s">
        <v>1472</v>
      </c>
      <c r="C980">
        <v>2188.87</v>
      </c>
    </row>
    <row r="981" spans="1:3" x14ac:dyDescent="0.25">
      <c r="A981" t="s">
        <v>1594</v>
      </c>
      <c r="B981" t="s">
        <v>1595</v>
      </c>
      <c r="C981">
        <v>3493.41</v>
      </c>
    </row>
    <row r="982" spans="1:3" x14ac:dyDescent="0.25">
      <c r="A982" t="s">
        <v>1596</v>
      </c>
      <c r="B982" t="s">
        <v>1597</v>
      </c>
      <c r="C982">
        <v>668.65</v>
      </c>
    </row>
    <row r="983" spans="1:3" x14ac:dyDescent="0.25">
      <c r="A983" t="s">
        <v>1596</v>
      </c>
      <c r="B983" t="s">
        <v>1584</v>
      </c>
      <c r="C983">
        <v>41401.21</v>
      </c>
    </row>
    <row r="984" spans="1:3" x14ac:dyDescent="0.25">
      <c r="A984" t="s">
        <v>1596</v>
      </c>
      <c r="B984" t="s">
        <v>1585</v>
      </c>
      <c r="C984">
        <v>47430.89</v>
      </c>
    </row>
    <row r="985" spans="1:3" x14ac:dyDescent="0.25">
      <c r="A985" t="s">
        <v>1598</v>
      </c>
      <c r="B985" t="s">
        <v>1599</v>
      </c>
      <c r="C985">
        <v>6891.14</v>
      </c>
    </row>
    <row r="986" spans="1:3" x14ac:dyDescent="0.25">
      <c r="A986" t="s">
        <v>1598</v>
      </c>
      <c r="B986" t="s">
        <v>1579</v>
      </c>
      <c r="C986">
        <v>100360.23</v>
      </c>
    </row>
    <row r="987" spans="1:3" x14ac:dyDescent="0.25">
      <c r="A987" t="s">
        <v>1598</v>
      </c>
      <c r="B987" t="s">
        <v>1595</v>
      </c>
      <c r="C987">
        <v>3551.01</v>
      </c>
    </row>
    <row r="988" spans="1:3" x14ac:dyDescent="0.25">
      <c r="A988" t="s">
        <v>1600</v>
      </c>
      <c r="B988" t="s">
        <v>1579</v>
      </c>
      <c r="C988">
        <v>34511.93</v>
      </c>
    </row>
    <row r="989" spans="1:3" x14ac:dyDescent="0.25">
      <c r="A989" t="s">
        <v>1600</v>
      </c>
      <c r="B989" t="s">
        <v>1472</v>
      </c>
      <c r="C989">
        <v>35758.78</v>
      </c>
    </row>
    <row r="990" spans="1:3" x14ac:dyDescent="0.25">
      <c r="A990" t="s">
        <v>1601</v>
      </c>
      <c r="B990" t="s">
        <v>1599</v>
      </c>
      <c r="C990">
        <v>243.49</v>
      </c>
    </row>
    <row r="991" spans="1:3" x14ac:dyDescent="0.25">
      <c r="A991" t="s">
        <v>1601</v>
      </c>
      <c r="B991" t="s">
        <v>1574</v>
      </c>
      <c r="C991">
        <v>9931.99</v>
      </c>
    </row>
    <row r="992" spans="1:3" x14ac:dyDescent="0.25">
      <c r="A992" t="s">
        <v>1601</v>
      </c>
      <c r="B992" t="s">
        <v>1579</v>
      </c>
      <c r="C992">
        <v>4090.08</v>
      </c>
    </row>
    <row r="993" spans="1:3" x14ac:dyDescent="0.25">
      <c r="A993" t="s">
        <v>1601</v>
      </c>
      <c r="B993" t="s">
        <v>1472</v>
      </c>
      <c r="C993">
        <v>22939.4</v>
      </c>
    </row>
    <row r="994" spans="1:3" x14ac:dyDescent="0.25">
      <c r="A994" t="s">
        <v>1602</v>
      </c>
      <c r="B994" t="s">
        <v>1599</v>
      </c>
      <c r="C994">
        <v>30895.15</v>
      </c>
    </row>
    <row r="995" spans="1:3" x14ac:dyDescent="0.25">
      <c r="A995" t="s">
        <v>1602</v>
      </c>
      <c r="B995" t="s">
        <v>1574</v>
      </c>
      <c r="C995">
        <v>5288.42</v>
      </c>
    </row>
    <row r="996" spans="1:3" x14ac:dyDescent="0.25">
      <c r="A996" t="s">
        <v>1602</v>
      </c>
      <c r="B996" t="s">
        <v>1579</v>
      </c>
      <c r="C996">
        <v>2789.55</v>
      </c>
    </row>
    <row r="997" spans="1:3" x14ac:dyDescent="0.25">
      <c r="A997" t="s">
        <v>1603</v>
      </c>
      <c r="B997" t="s">
        <v>1574</v>
      </c>
      <c r="C997">
        <v>131109.89000000001</v>
      </c>
    </row>
    <row r="998" spans="1:3" x14ac:dyDescent="0.25">
      <c r="A998" t="s">
        <v>1603</v>
      </c>
      <c r="B998" t="s">
        <v>1587</v>
      </c>
      <c r="C998">
        <v>5874.34</v>
      </c>
    </row>
    <row r="999" spans="1:3" x14ac:dyDescent="0.25">
      <c r="A999" t="s">
        <v>1603</v>
      </c>
      <c r="B999" t="s">
        <v>1472</v>
      </c>
      <c r="C999">
        <v>14529.6</v>
      </c>
    </row>
    <row r="1000" spans="1:3" x14ac:dyDescent="0.25">
      <c r="A1000" t="s">
        <v>1604</v>
      </c>
      <c r="B1000" t="s">
        <v>1599</v>
      </c>
      <c r="C1000">
        <v>56703.23</v>
      </c>
    </row>
    <row r="1001" spans="1:3" x14ac:dyDescent="0.25">
      <c r="A1001" t="s">
        <v>1604</v>
      </c>
      <c r="B1001" t="s">
        <v>1579</v>
      </c>
      <c r="C1001">
        <v>5691.28</v>
      </c>
    </row>
    <row r="1002" spans="1:3" x14ac:dyDescent="0.25">
      <c r="A1002" t="s">
        <v>1605</v>
      </c>
      <c r="B1002" t="s">
        <v>1576</v>
      </c>
      <c r="C1002">
        <v>27515.51</v>
      </c>
    </row>
    <row r="1003" spans="1:3" x14ac:dyDescent="0.25">
      <c r="A1003" t="s">
        <v>1605</v>
      </c>
      <c r="B1003" t="s">
        <v>1606</v>
      </c>
      <c r="C1003">
        <v>6966.78</v>
      </c>
    </row>
    <row r="1004" spans="1:3" x14ac:dyDescent="0.25">
      <c r="A1004" t="s">
        <v>1605</v>
      </c>
      <c r="B1004" t="s">
        <v>1599</v>
      </c>
      <c r="C1004">
        <v>27963.31</v>
      </c>
    </row>
    <row r="1005" spans="1:3" x14ac:dyDescent="0.25">
      <c r="A1005" t="s">
        <v>1605</v>
      </c>
      <c r="B1005" t="s">
        <v>1574</v>
      </c>
      <c r="C1005">
        <v>36210.699999999997</v>
      </c>
    </row>
    <row r="1006" spans="1:3" x14ac:dyDescent="0.25">
      <c r="A1006" t="s">
        <v>1607</v>
      </c>
      <c r="B1006" t="s">
        <v>1606</v>
      </c>
      <c r="C1006">
        <v>281.19</v>
      </c>
    </row>
    <row r="1007" spans="1:3" x14ac:dyDescent="0.25">
      <c r="A1007" t="s">
        <v>1607</v>
      </c>
      <c r="B1007" t="s">
        <v>1599</v>
      </c>
      <c r="C1007">
        <v>56339.24</v>
      </c>
    </row>
    <row r="1008" spans="1:3" x14ac:dyDescent="0.25">
      <c r="A1008" t="s">
        <v>1608</v>
      </c>
      <c r="B1008" t="s">
        <v>1590</v>
      </c>
      <c r="C1008">
        <v>88935.28</v>
      </c>
    </row>
    <row r="1009" spans="1:3" x14ac:dyDescent="0.25">
      <c r="A1009" t="s">
        <v>1608</v>
      </c>
      <c r="B1009" t="s">
        <v>1599</v>
      </c>
      <c r="C1009">
        <v>38603.300000000003</v>
      </c>
    </row>
    <row r="1010" spans="1:3" x14ac:dyDescent="0.25">
      <c r="A1010" t="s">
        <v>1608</v>
      </c>
      <c r="B1010" t="s">
        <v>1582</v>
      </c>
      <c r="C1010">
        <v>53687.9</v>
      </c>
    </row>
    <row r="1011" spans="1:3" x14ac:dyDescent="0.25">
      <c r="A1011" t="s">
        <v>1608</v>
      </c>
      <c r="B1011" t="s">
        <v>1609</v>
      </c>
      <c r="C1011">
        <v>19602.849999999999</v>
      </c>
    </row>
    <row r="1012" spans="1:3" x14ac:dyDescent="0.25">
      <c r="A1012" t="s">
        <v>1610</v>
      </c>
      <c r="B1012" t="s">
        <v>1590</v>
      </c>
      <c r="C1012">
        <v>5088.4399999999996</v>
      </c>
    </row>
    <row r="1013" spans="1:3" x14ac:dyDescent="0.25">
      <c r="A1013" t="s">
        <v>1610</v>
      </c>
      <c r="B1013" t="s">
        <v>1584</v>
      </c>
      <c r="C1013">
        <v>2500.44</v>
      </c>
    </row>
    <row r="1014" spans="1:3" x14ac:dyDescent="0.25">
      <c r="A1014" t="s">
        <v>1610</v>
      </c>
      <c r="B1014" t="s">
        <v>1585</v>
      </c>
      <c r="C1014">
        <v>34296.660000000003</v>
      </c>
    </row>
    <row r="1015" spans="1:3" x14ac:dyDescent="0.25">
      <c r="A1015" t="s">
        <v>1610</v>
      </c>
      <c r="B1015" t="s">
        <v>1582</v>
      </c>
      <c r="C1015">
        <v>26148.42</v>
      </c>
    </row>
    <row r="1016" spans="1:3" x14ac:dyDescent="0.25">
      <c r="A1016" t="s">
        <v>1611</v>
      </c>
      <c r="B1016" t="s">
        <v>1582</v>
      </c>
      <c r="C1016">
        <v>2648.74</v>
      </c>
    </row>
    <row r="1017" spans="1:3" x14ac:dyDescent="0.25">
      <c r="A1017" t="s">
        <v>1611</v>
      </c>
      <c r="B1017" t="s">
        <v>1609</v>
      </c>
      <c r="C1017">
        <v>3121.37</v>
      </c>
    </row>
    <row r="1018" spans="1:3" x14ac:dyDescent="0.25">
      <c r="A1018" t="s">
        <v>1612</v>
      </c>
      <c r="B1018" t="s">
        <v>1590</v>
      </c>
      <c r="C1018">
        <v>6745.59</v>
      </c>
    </row>
    <row r="1019" spans="1:3" x14ac:dyDescent="0.25">
      <c r="A1019" t="s">
        <v>1612</v>
      </c>
      <c r="B1019" t="s">
        <v>1599</v>
      </c>
      <c r="C1019">
        <v>77832.570000000007</v>
      </c>
    </row>
    <row r="1020" spans="1:3" x14ac:dyDescent="0.25">
      <c r="A1020" t="s">
        <v>1612</v>
      </c>
      <c r="B1020" t="s">
        <v>1579</v>
      </c>
      <c r="C1020">
        <v>2824.33</v>
      </c>
    </row>
    <row r="1021" spans="1:3" x14ac:dyDescent="0.25">
      <c r="A1021" t="s">
        <v>1612</v>
      </c>
      <c r="B1021" t="s">
        <v>1582</v>
      </c>
      <c r="C1021">
        <v>41607.06</v>
      </c>
    </row>
    <row r="1022" spans="1:3" x14ac:dyDescent="0.25">
      <c r="A1022" t="s">
        <v>1612</v>
      </c>
      <c r="B1022" t="s">
        <v>1609</v>
      </c>
      <c r="C1022">
        <v>5326.26</v>
      </c>
    </row>
    <row r="1023" spans="1:3" x14ac:dyDescent="0.25">
      <c r="A1023" t="s">
        <v>1613</v>
      </c>
      <c r="B1023" t="s">
        <v>1590</v>
      </c>
      <c r="C1023">
        <v>86041.2</v>
      </c>
    </row>
    <row r="1024" spans="1:3" x14ac:dyDescent="0.25">
      <c r="A1024" t="s">
        <v>1613</v>
      </c>
      <c r="B1024" t="s">
        <v>1599</v>
      </c>
      <c r="C1024">
        <v>1778.31</v>
      </c>
    </row>
    <row r="1025" spans="1:3" x14ac:dyDescent="0.25">
      <c r="A1025" t="s">
        <v>1614</v>
      </c>
      <c r="B1025" t="s">
        <v>1585</v>
      </c>
      <c r="C1025">
        <v>9576.5499999999993</v>
      </c>
    </row>
    <row r="1026" spans="1:3" x14ac:dyDescent="0.25">
      <c r="A1026" t="s">
        <v>1615</v>
      </c>
      <c r="B1026" t="s">
        <v>1585</v>
      </c>
      <c r="C1026">
        <v>113692.72</v>
      </c>
    </row>
    <row r="1027" spans="1:3" x14ac:dyDescent="0.25">
      <c r="A1027" t="s">
        <v>1615</v>
      </c>
      <c r="B1027" t="s">
        <v>1582</v>
      </c>
      <c r="C1027">
        <v>17755.150000000001</v>
      </c>
    </row>
    <row r="1028" spans="1:3" x14ac:dyDescent="0.25">
      <c r="A1028" t="s">
        <v>1616</v>
      </c>
      <c r="B1028" t="s">
        <v>1407</v>
      </c>
      <c r="C1028">
        <v>29429.4</v>
      </c>
    </row>
    <row r="1029" spans="1:3" x14ac:dyDescent="0.25">
      <c r="A1029" t="s">
        <v>1616</v>
      </c>
      <c r="B1029" t="s">
        <v>1484</v>
      </c>
      <c r="C1029">
        <v>33025.129999999997</v>
      </c>
    </row>
    <row r="1030" spans="1:3" x14ac:dyDescent="0.25">
      <c r="A1030" t="s">
        <v>1617</v>
      </c>
      <c r="B1030" t="s">
        <v>1548</v>
      </c>
      <c r="C1030">
        <v>19166.71</v>
      </c>
    </row>
    <row r="1031" spans="1:3" x14ac:dyDescent="0.25">
      <c r="A1031" t="s">
        <v>1617</v>
      </c>
      <c r="B1031" t="s">
        <v>1455</v>
      </c>
      <c r="C1031">
        <v>36382.160000000003</v>
      </c>
    </row>
    <row r="1032" spans="1:3" x14ac:dyDescent="0.25">
      <c r="A1032" t="s">
        <v>1617</v>
      </c>
      <c r="B1032" t="s">
        <v>1618</v>
      </c>
      <c r="C1032">
        <v>12364.99</v>
      </c>
    </row>
    <row r="1033" spans="1:3" x14ac:dyDescent="0.25">
      <c r="A1033" t="s">
        <v>1619</v>
      </c>
      <c r="B1033" t="s">
        <v>1578</v>
      </c>
      <c r="C1033">
        <v>50157.86</v>
      </c>
    </row>
    <row r="1034" spans="1:3" x14ac:dyDescent="0.25">
      <c r="A1034" t="s">
        <v>1619</v>
      </c>
      <c r="B1034" t="s">
        <v>1580</v>
      </c>
      <c r="C1034">
        <v>23095.67</v>
      </c>
    </row>
    <row r="1035" spans="1:3" x14ac:dyDescent="0.25">
      <c r="A1035" t="s">
        <v>1620</v>
      </c>
      <c r="B1035" t="s">
        <v>1433</v>
      </c>
      <c r="C1035">
        <v>24820.959999999999</v>
      </c>
    </row>
    <row r="1036" spans="1:3" x14ac:dyDescent="0.25">
      <c r="A1036" t="s">
        <v>1620</v>
      </c>
      <c r="B1036" t="s">
        <v>1424</v>
      </c>
      <c r="C1036">
        <v>14586.99</v>
      </c>
    </row>
    <row r="1037" spans="1:3" x14ac:dyDescent="0.25">
      <c r="A1037" t="s">
        <v>1620</v>
      </c>
      <c r="B1037" t="s">
        <v>1621</v>
      </c>
      <c r="C1037">
        <v>4440.63</v>
      </c>
    </row>
    <row r="1038" spans="1:3" x14ac:dyDescent="0.25">
      <c r="A1038" t="s">
        <v>1620</v>
      </c>
      <c r="B1038" t="s">
        <v>1434</v>
      </c>
      <c r="C1038">
        <v>157686.29</v>
      </c>
    </row>
    <row r="1039" spans="1:3" x14ac:dyDescent="0.25">
      <c r="A1039" t="s">
        <v>1620</v>
      </c>
      <c r="B1039" t="s">
        <v>1435</v>
      </c>
      <c r="C1039">
        <v>1.4</v>
      </c>
    </row>
    <row r="1040" spans="1:3" x14ac:dyDescent="0.25">
      <c r="A1040" t="s">
        <v>1622</v>
      </c>
      <c r="B1040" t="s">
        <v>1433</v>
      </c>
      <c r="C1040">
        <v>39332.07</v>
      </c>
    </row>
    <row r="1041" spans="1:3" x14ac:dyDescent="0.25">
      <c r="A1041" t="s">
        <v>1622</v>
      </c>
      <c r="B1041" t="s">
        <v>1449</v>
      </c>
      <c r="C1041">
        <v>153.02000000000001</v>
      </c>
    </row>
    <row r="1042" spans="1:3" x14ac:dyDescent="0.25">
      <c r="A1042" t="s">
        <v>1622</v>
      </c>
      <c r="B1042" t="s">
        <v>1434</v>
      </c>
      <c r="C1042">
        <v>80412.98</v>
      </c>
    </row>
    <row r="1043" spans="1:3" x14ac:dyDescent="0.25">
      <c r="A1043" t="s">
        <v>1623</v>
      </c>
      <c r="B1043" t="s">
        <v>1407</v>
      </c>
      <c r="C1043">
        <v>27429.61</v>
      </c>
    </row>
    <row r="1044" spans="1:3" x14ac:dyDescent="0.25">
      <c r="A1044" t="s">
        <v>1623</v>
      </c>
      <c r="B1044" t="s">
        <v>1424</v>
      </c>
      <c r="C1044">
        <v>76133.539999999994</v>
      </c>
    </row>
    <row r="1045" spans="1:3" x14ac:dyDescent="0.25">
      <c r="A1045" t="s">
        <v>1624</v>
      </c>
      <c r="B1045" t="s">
        <v>1424</v>
      </c>
      <c r="C1045">
        <v>46325.57</v>
      </c>
    </row>
    <row r="1046" spans="1:3" x14ac:dyDescent="0.25">
      <c r="A1046" t="s">
        <v>1624</v>
      </c>
      <c r="B1046" t="s">
        <v>1434</v>
      </c>
      <c r="C1046">
        <v>323.68</v>
      </c>
    </row>
    <row r="1047" spans="1:3" x14ac:dyDescent="0.25">
      <c r="A1047" t="s">
        <v>1625</v>
      </c>
      <c r="B1047" t="s">
        <v>1407</v>
      </c>
      <c r="C1047">
        <v>5987.43</v>
      </c>
    </row>
    <row r="1048" spans="1:3" x14ac:dyDescent="0.25">
      <c r="A1048" t="s">
        <v>1625</v>
      </c>
      <c r="B1048" t="s">
        <v>1424</v>
      </c>
      <c r="C1048">
        <v>39976.85</v>
      </c>
    </row>
    <row r="1049" spans="1:3" x14ac:dyDescent="0.25">
      <c r="A1049" t="s">
        <v>1625</v>
      </c>
      <c r="B1049" t="s">
        <v>1484</v>
      </c>
      <c r="C1049">
        <v>1605.81</v>
      </c>
    </row>
    <row r="1050" spans="1:3" x14ac:dyDescent="0.25">
      <c r="A1050" t="s">
        <v>1626</v>
      </c>
      <c r="B1050" t="s">
        <v>1456</v>
      </c>
      <c r="C1050">
        <v>40949.67</v>
      </c>
    </row>
    <row r="1051" spans="1:3" x14ac:dyDescent="0.25">
      <c r="A1051" t="s">
        <v>1626</v>
      </c>
      <c r="B1051" t="s">
        <v>1627</v>
      </c>
      <c r="C1051">
        <v>9287.5300000000007</v>
      </c>
    </row>
    <row r="1052" spans="1:3" x14ac:dyDescent="0.25">
      <c r="A1052" t="s">
        <v>1626</v>
      </c>
      <c r="B1052" t="s">
        <v>1628</v>
      </c>
      <c r="C1052">
        <v>9309.83</v>
      </c>
    </row>
    <row r="1053" spans="1:3" x14ac:dyDescent="0.25">
      <c r="A1053" t="s">
        <v>1626</v>
      </c>
      <c r="B1053" t="s">
        <v>1618</v>
      </c>
      <c r="C1053">
        <v>2679.52</v>
      </c>
    </row>
    <row r="1054" spans="1:3" x14ac:dyDescent="0.25">
      <c r="A1054" t="s">
        <v>1629</v>
      </c>
      <c r="B1054" t="s">
        <v>1455</v>
      </c>
      <c r="C1054">
        <v>83270.42</v>
      </c>
    </row>
    <row r="1055" spans="1:3" x14ac:dyDescent="0.25">
      <c r="A1055" t="s">
        <v>1629</v>
      </c>
      <c r="B1055" t="s">
        <v>1456</v>
      </c>
      <c r="C1055">
        <v>11127.36</v>
      </c>
    </row>
    <row r="1056" spans="1:3" x14ac:dyDescent="0.25">
      <c r="A1056" t="s">
        <v>1629</v>
      </c>
      <c r="B1056" t="s">
        <v>1618</v>
      </c>
      <c r="C1056">
        <v>385.75</v>
      </c>
    </row>
    <row r="1057" spans="1:3" x14ac:dyDescent="0.25">
      <c r="A1057" t="s">
        <v>1630</v>
      </c>
      <c r="B1057" t="s">
        <v>1424</v>
      </c>
      <c r="C1057">
        <v>2627.41</v>
      </c>
    </row>
    <row r="1058" spans="1:3" x14ac:dyDescent="0.25">
      <c r="A1058" t="s">
        <v>1630</v>
      </c>
      <c r="B1058" t="s">
        <v>1434</v>
      </c>
      <c r="C1058">
        <v>42293.17</v>
      </c>
    </row>
    <row r="1059" spans="1:3" x14ac:dyDescent="0.25">
      <c r="A1059" t="s">
        <v>1631</v>
      </c>
      <c r="B1059" t="s">
        <v>1455</v>
      </c>
      <c r="C1059">
        <v>1643.37</v>
      </c>
    </row>
    <row r="1060" spans="1:3" x14ac:dyDescent="0.25">
      <c r="A1060" t="s">
        <v>1631</v>
      </c>
      <c r="B1060" t="s">
        <v>1456</v>
      </c>
      <c r="C1060">
        <v>11198.69</v>
      </c>
    </row>
    <row r="1061" spans="1:3" x14ac:dyDescent="0.25">
      <c r="A1061" t="s">
        <v>1631</v>
      </c>
      <c r="B1061" t="s">
        <v>1618</v>
      </c>
      <c r="C1061">
        <v>4322.45</v>
      </c>
    </row>
    <row r="1062" spans="1:3" x14ac:dyDescent="0.25">
      <c r="A1062" t="s">
        <v>1632</v>
      </c>
      <c r="B1062" t="s">
        <v>1492</v>
      </c>
      <c r="C1062">
        <v>68837.7</v>
      </c>
    </row>
    <row r="1063" spans="1:3" x14ac:dyDescent="0.25">
      <c r="A1063" t="s">
        <v>1633</v>
      </c>
      <c r="B1063" t="s">
        <v>1578</v>
      </c>
      <c r="C1063">
        <v>168463.23</v>
      </c>
    </row>
    <row r="1064" spans="1:3" x14ac:dyDescent="0.25">
      <c r="A1064" t="s">
        <v>1633</v>
      </c>
      <c r="B1064" t="s">
        <v>1579</v>
      </c>
      <c r="C1064">
        <v>7508.41</v>
      </c>
    </row>
    <row r="1065" spans="1:3" x14ac:dyDescent="0.25">
      <c r="A1065" t="s">
        <v>1633</v>
      </c>
      <c r="B1065" t="s">
        <v>1582</v>
      </c>
      <c r="C1065">
        <v>44103.65</v>
      </c>
    </row>
    <row r="1066" spans="1:3" x14ac:dyDescent="0.25">
      <c r="A1066" t="s">
        <v>1633</v>
      </c>
      <c r="B1066" t="s">
        <v>1580</v>
      </c>
      <c r="C1066">
        <v>4395.71</v>
      </c>
    </row>
    <row r="1067" spans="1:3" x14ac:dyDescent="0.25">
      <c r="A1067" t="s">
        <v>1634</v>
      </c>
      <c r="B1067" t="s">
        <v>1449</v>
      </c>
      <c r="C1067">
        <v>42102.5</v>
      </c>
    </row>
    <row r="1068" spans="1:3" x14ac:dyDescent="0.25">
      <c r="A1068" t="s">
        <v>1634</v>
      </c>
      <c r="B1068" t="s">
        <v>1456</v>
      </c>
      <c r="C1068">
        <v>16932.580000000002</v>
      </c>
    </row>
    <row r="1069" spans="1:3" x14ac:dyDescent="0.25">
      <c r="A1069" t="s">
        <v>1634</v>
      </c>
      <c r="B1069" t="s">
        <v>1627</v>
      </c>
      <c r="C1069">
        <v>18054.45</v>
      </c>
    </row>
    <row r="1070" spans="1:3" x14ac:dyDescent="0.25">
      <c r="A1070" t="s">
        <v>1634</v>
      </c>
      <c r="B1070" t="s">
        <v>1469</v>
      </c>
      <c r="C1070">
        <v>1848.69</v>
      </c>
    </row>
    <row r="1071" spans="1:3" x14ac:dyDescent="0.25">
      <c r="A1071" t="s">
        <v>1634</v>
      </c>
      <c r="B1071" t="s">
        <v>1618</v>
      </c>
      <c r="C1071">
        <v>5611.55</v>
      </c>
    </row>
    <row r="1072" spans="1:3" x14ac:dyDescent="0.25">
      <c r="A1072" t="s">
        <v>1635</v>
      </c>
      <c r="B1072" t="s">
        <v>1424</v>
      </c>
      <c r="C1072">
        <v>13763.25</v>
      </c>
    </row>
    <row r="1073" spans="1:3" x14ac:dyDescent="0.25">
      <c r="A1073" t="s">
        <v>1635</v>
      </c>
      <c r="B1073" t="s">
        <v>1582</v>
      </c>
      <c r="C1073">
        <v>32228.15</v>
      </c>
    </row>
    <row r="1074" spans="1:3" x14ac:dyDescent="0.25">
      <c r="A1074" t="s">
        <v>1636</v>
      </c>
      <c r="B1074" t="s">
        <v>1433</v>
      </c>
      <c r="C1074">
        <v>9303.25</v>
      </c>
    </row>
    <row r="1075" spans="1:3" x14ac:dyDescent="0.25">
      <c r="A1075" t="s">
        <v>1636</v>
      </c>
      <c r="B1075" t="s">
        <v>1424</v>
      </c>
      <c r="C1075">
        <v>2318.7199999999998</v>
      </c>
    </row>
    <row r="1076" spans="1:3" x14ac:dyDescent="0.25">
      <c r="A1076" t="s">
        <v>1636</v>
      </c>
      <c r="B1076" t="s">
        <v>1578</v>
      </c>
      <c r="C1076">
        <v>123091.15</v>
      </c>
    </row>
    <row r="1077" spans="1:3" x14ac:dyDescent="0.25">
      <c r="A1077" t="s">
        <v>1636</v>
      </c>
      <c r="B1077" t="s">
        <v>1582</v>
      </c>
      <c r="C1077">
        <v>58239.32</v>
      </c>
    </row>
    <row r="1078" spans="1:3" x14ac:dyDescent="0.25">
      <c r="A1078" t="s">
        <v>1636</v>
      </c>
      <c r="B1078" t="s">
        <v>1456</v>
      </c>
      <c r="C1078">
        <v>16414.28</v>
      </c>
    </row>
    <row r="1079" spans="1:3" x14ac:dyDescent="0.25">
      <c r="A1079" t="s">
        <v>1636</v>
      </c>
      <c r="B1079" t="s">
        <v>1627</v>
      </c>
      <c r="C1079">
        <v>123.17</v>
      </c>
    </row>
    <row r="1080" spans="1:3" x14ac:dyDescent="0.25">
      <c r="A1080" t="s">
        <v>1636</v>
      </c>
      <c r="B1080" t="s">
        <v>1434</v>
      </c>
      <c r="C1080">
        <v>69821.69</v>
      </c>
    </row>
    <row r="1081" spans="1:3" x14ac:dyDescent="0.25">
      <c r="A1081" t="s">
        <v>1636</v>
      </c>
      <c r="B1081" t="s">
        <v>1580</v>
      </c>
      <c r="C1081">
        <v>17820.259999999998</v>
      </c>
    </row>
    <row r="1082" spans="1:3" x14ac:dyDescent="0.25">
      <c r="A1082" t="s">
        <v>1636</v>
      </c>
      <c r="B1082" t="s">
        <v>1618</v>
      </c>
      <c r="C1082">
        <v>21842.71</v>
      </c>
    </row>
    <row r="1083" spans="1:3" x14ac:dyDescent="0.25">
      <c r="A1083" t="s">
        <v>1637</v>
      </c>
      <c r="B1083" t="s">
        <v>1424</v>
      </c>
      <c r="C1083">
        <v>80185.399999999994</v>
      </c>
    </row>
    <row r="1084" spans="1:3" x14ac:dyDescent="0.25">
      <c r="A1084" t="s">
        <v>1637</v>
      </c>
      <c r="B1084" t="s">
        <v>1585</v>
      </c>
      <c r="C1084">
        <v>16877.5</v>
      </c>
    </row>
    <row r="1085" spans="1:3" x14ac:dyDescent="0.25">
      <c r="A1085" t="s">
        <v>1637</v>
      </c>
      <c r="B1085" t="s">
        <v>1582</v>
      </c>
      <c r="C1085">
        <v>41524.47</v>
      </c>
    </row>
    <row r="1086" spans="1:3" x14ac:dyDescent="0.25">
      <c r="A1086" t="s">
        <v>1638</v>
      </c>
      <c r="B1086" t="s">
        <v>1484</v>
      </c>
      <c r="C1086">
        <v>140098.74</v>
      </c>
    </row>
    <row r="1087" spans="1:3" x14ac:dyDescent="0.25">
      <c r="A1087" t="s">
        <v>1638</v>
      </c>
      <c r="B1087" t="s">
        <v>1406</v>
      </c>
      <c r="C1087">
        <v>134.55000000000001</v>
      </c>
    </row>
    <row r="1088" spans="1:3" x14ac:dyDescent="0.25">
      <c r="A1088" t="s">
        <v>1639</v>
      </c>
      <c r="B1088" t="s">
        <v>1424</v>
      </c>
      <c r="C1088">
        <v>4300.92</v>
      </c>
    </row>
    <row r="1089" spans="1:3" x14ac:dyDescent="0.25">
      <c r="A1089" t="s">
        <v>1639</v>
      </c>
      <c r="B1089" t="s">
        <v>1484</v>
      </c>
      <c r="C1089">
        <v>25810.33</v>
      </c>
    </row>
    <row r="1090" spans="1:3" x14ac:dyDescent="0.25">
      <c r="A1090" t="s">
        <v>1639</v>
      </c>
      <c r="B1090" t="s">
        <v>1585</v>
      </c>
      <c r="C1090">
        <v>55790.86</v>
      </c>
    </row>
    <row r="1091" spans="1:3" x14ac:dyDescent="0.25">
      <c r="A1091" t="s">
        <v>1640</v>
      </c>
      <c r="B1091" t="s">
        <v>1484</v>
      </c>
      <c r="C1091">
        <v>32984.550000000003</v>
      </c>
    </row>
    <row r="1092" spans="1:3" x14ac:dyDescent="0.25">
      <c r="A1092" t="s">
        <v>1641</v>
      </c>
      <c r="B1092" t="s">
        <v>1484</v>
      </c>
      <c r="C1092">
        <v>11665.06</v>
      </c>
    </row>
    <row r="1093" spans="1:3" x14ac:dyDescent="0.25">
      <c r="A1093" t="s">
        <v>1641</v>
      </c>
      <c r="B1093" t="s">
        <v>1585</v>
      </c>
      <c r="C1093">
        <v>13208.36</v>
      </c>
    </row>
    <row r="1094" spans="1:3" x14ac:dyDescent="0.25">
      <c r="A1094" t="s">
        <v>1642</v>
      </c>
      <c r="B1094" t="s">
        <v>1484</v>
      </c>
      <c r="C1094">
        <v>1910.5</v>
      </c>
    </row>
    <row r="1095" spans="1:3" x14ac:dyDescent="0.25">
      <c r="A1095" t="s">
        <v>1642</v>
      </c>
      <c r="B1095" t="s">
        <v>1585</v>
      </c>
      <c r="C1095">
        <v>12012.81</v>
      </c>
    </row>
    <row r="1096" spans="1:3" x14ac:dyDescent="0.25">
      <c r="A1096" t="s">
        <v>1643</v>
      </c>
      <c r="B1096" t="s">
        <v>1484</v>
      </c>
      <c r="C1096">
        <v>26812.99</v>
      </c>
    </row>
    <row r="1097" spans="1:3" x14ac:dyDescent="0.25">
      <c r="A1097" t="s">
        <v>1643</v>
      </c>
      <c r="B1097" t="s">
        <v>1585</v>
      </c>
      <c r="C1097">
        <v>59809.120000000003</v>
      </c>
    </row>
    <row r="1098" spans="1:3" x14ac:dyDescent="0.25">
      <c r="A1098" t="s">
        <v>1643</v>
      </c>
      <c r="B1098" t="s">
        <v>1492</v>
      </c>
      <c r="C1098">
        <v>408.85</v>
      </c>
    </row>
    <row r="1099" spans="1:3" x14ac:dyDescent="0.25">
      <c r="A1099" t="s">
        <v>1644</v>
      </c>
      <c r="B1099" t="s">
        <v>1597</v>
      </c>
      <c r="C1099">
        <v>111400.22</v>
      </c>
    </row>
    <row r="1100" spans="1:3" x14ac:dyDescent="0.25">
      <c r="A1100" t="s">
        <v>1644</v>
      </c>
      <c r="B1100" t="s">
        <v>1584</v>
      </c>
      <c r="C1100">
        <v>5407.04</v>
      </c>
    </row>
    <row r="1101" spans="1:3" x14ac:dyDescent="0.25">
      <c r="A1101" t="s">
        <v>1644</v>
      </c>
      <c r="B1101" t="s">
        <v>1645</v>
      </c>
      <c r="C1101">
        <v>89723.56</v>
      </c>
    </row>
    <row r="1102" spans="1:3" x14ac:dyDescent="0.25">
      <c r="A1102" t="s">
        <v>1644</v>
      </c>
      <c r="B1102" t="s">
        <v>1646</v>
      </c>
      <c r="C1102">
        <v>3998.5</v>
      </c>
    </row>
    <row r="1103" spans="1:3" x14ac:dyDescent="0.25">
      <c r="A1103" t="s">
        <v>1644</v>
      </c>
      <c r="B1103" t="s">
        <v>1484</v>
      </c>
      <c r="C1103">
        <v>19374.22</v>
      </c>
    </row>
    <row r="1104" spans="1:3" x14ac:dyDescent="0.25">
      <c r="A1104" t="s">
        <v>1644</v>
      </c>
      <c r="B1104" t="s">
        <v>1585</v>
      </c>
      <c r="C1104">
        <v>22035.360000000001</v>
      </c>
    </row>
    <row r="1105" spans="1:3" x14ac:dyDescent="0.25">
      <c r="A1105" t="s">
        <v>1644</v>
      </c>
      <c r="B1105" t="s">
        <v>1492</v>
      </c>
      <c r="C1105">
        <v>193956.72</v>
      </c>
    </row>
    <row r="1106" spans="1:3" x14ac:dyDescent="0.25">
      <c r="A1106" t="s">
        <v>1647</v>
      </c>
      <c r="B1106" t="s">
        <v>1495</v>
      </c>
      <c r="C1106">
        <v>43430.66</v>
      </c>
    </row>
    <row r="1107" spans="1:3" x14ac:dyDescent="0.25">
      <c r="A1107" t="s">
        <v>1647</v>
      </c>
      <c r="B1107" t="s">
        <v>1492</v>
      </c>
      <c r="C1107">
        <v>103530.32</v>
      </c>
    </row>
    <row r="1108" spans="1:3" x14ac:dyDescent="0.25">
      <c r="A1108" t="s">
        <v>749</v>
      </c>
      <c r="B1108" t="s">
        <v>23</v>
      </c>
      <c r="C1108">
        <v>1536.95</v>
      </c>
    </row>
    <row r="1109" spans="1:3" x14ac:dyDescent="0.25">
      <c r="A1109" t="s">
        <v>749</v>
      </c>
      <c r="B1109" t="s">
        <v>1648</v>
      </c>
      <c r="C1109">
        <v>25871.29</v>
      </c>
    </row>
    <row r="1110" spans="1:3" x14ac:dyDescent="0.25">
      <c r="A1110" t="s">
        <v>749</v>
      </c>
      <c r="B1110" t="s">
        <v>199</v>
      </c>
      <c r="C1110">
        <v>5839.02</v>
      </c>
    </row>
    <row r="1111" spans="1:3" x14ac:dyDescent="0.25">
      <c r="A1111" t="s">
        <v>749</v>
      </c>
      <c r="B1111" t="s">
        <v>450</v>
      </c>
      <c r="C1111">
        <v>114.26</v>
      </c>
    </row>
    <row r="1112" spans="1:3" x14ac:dyDescent="0.25">
      <c r="A1112" t="s">
        <v>749</v>
      </c>
      <c r="B1112" t="s">
        <v>463</v>
      </c>
      <c r="C1112">
        <v>10.210000000000001</v>
      </c>
    </row>
    <row r="1113" spans="1:3" x14ac:dyDescent="0.25">
      <c r="A1113" t="s">
        <v>200</v>
      </c>
      <c r="B1113" t="s">
        <v>199</v>
      </c>
      <c r="C1113">
        <v>15913.98</v>
      </c>
    </row>
    <row r="1114" spans="1:3" x14ac:dyDescent="0.25">
      <c r="A1114" t="s">
        <v>200</v>
      </c>
      <c r="B1114" t="s">
        <v>463</v>
      </c>
      <c r="C1114">
        <v>817.31</v>
      </c>
    </row>
    <row r="1115" spans="1:3" x14ac:dyDescent="0.25">
      <c r="A1115" t="s">
        <v>753</v>
      </c>
      <c r="B1115" t="s">
        <v>324</v>
      </c>
      <c r="C1115">
        <v>18231.830000000002</v>
      </c>
    </row>
    <row r="1116" spans="1:3" x14ac:dyDescent="0.25">
      <c r="A1116" t="s">
        <v>753</v>
      </c>
      <c r="B1116" t="s">
        <v>412</v>
      </c>
      <c r="C1116">
        <v>3179.7</v>
      </c>
    </row>
    <row r="1117" spans="1:3" x14ac:dyDescent="0.25">
      <c r="A1117" t="s">
        <v>753</v>
      </c>
      <c r="B1117" t="s">
        <v>421</v>
      </c>
      <c r="C1117">
        <v>858.59</v>
      </c>
    </row>
    <row r="1118" spans="1:3" x14ac:dyDescent="0.25">
      <c r="A1118" t="s">
        <v>757</v>
      </c>
      <c r="B1118" t="s">
        <v>324</v>
      </c>
      <c r="C1118">
        <v>11758.61</v>
      </c>
    </row>
    <row r="1119" spans="1:3" x14ac:dyDescent="0.25">
      <c r="A1119" t="s">
        <v>757</v>
      </c>
      <c r="B1119" t="s">
        <v>420</v>
      </c>
      <c r="C1119">
        <v>3561.12</v>
      </c>
    </row>
    <row r="1120" spans="1:3" x14ac:dyDescent="0.25">
      <c r="A1120" t="s">
        <v>759</v>
      </c>
      <c r="B1120" t="s">
        <v>199</v>
      </c>
      <c r="C1120">
        <v>22935.4</v>
      </c>
    </row>
    <row r="1121" spans="1:3" x14ac:dyDescent="0.25">
      <c r="A1121" t="s">
        <v>759</v>
      </c>
      <c r="B1121" t="s">
        <v>463</v>
      </c>
      <c r="C1121">
        <v>2023.79</v>
      </c>
    </row>
    <row r="1122" spans="1:3" x14ac:dyDescent="0.25">
      <c r="A1122" t="s">
        <v>325</v>
      </c>
      <c r="B1122" t="s">
        <v>324</v>
      </c>
      <c r="C1122">
        <v>2873.48</v>
      </c>
    </row>
    <row r="1123" spans="1:3" x14ac:dyDescent="0.25">
      <c r="A1123" t="s">
        <v>325</v>
      </c>
      <c r="B1123" t="s">
        <v>412</v>
      </c>
      <c r="C1123">
        <v>3372.89</v>
      </c>
    </row>
    <row r="1124" spans="1:3" x14ac:dyDescent="0.25">
      <c r="A1124" t="s">
        <v>325</v>
      </c>
      <c r="B1124" t="s">
        <v>491</v>
      </c>
      <c r="C1124">
        <v>2.19</v>
      </c>
    </row>
    <row r="1125" spans="1:3" x14ac:dyDescent="0.25">
      <c r="A1125" t="s">
        <v>326</v>
      </c>
      <c r="B1125" t="s">
        <v>324</v>
      </c>
      <c r="C1125">
        <v>22664.02</v>
      </c>
    </row>
    <row r="1126" spans="1:3" x14ac:dyDescent="0.25">
      <c r="A1126" t="s">
        <v>326</v>
      </c>
      <c r="B1126" t="s">
        <v>420</v>
      </c>
      <c r="C1126">
        <v>142.61000000000001</v>
      </c>
    </row>
    <row r="1127" spans="1:3" x14ac:dyDescent="0.25">
      <c r="A1127" t="s">
        <v>326</v>
      </c>
      <c r="B1127" t="s">
        <v>476</v>
      </c>
      <c r="C1127">
        <v>2938.37</v>
      </c>
    </row>
    <row r="1128" spans="1:3" x14ac:dyDescent="0.25">
      <c r="A1128" t="s">
        <v>760</v>
      </c>
      <c r="B1128" t="s">
        <v>1649</v>
      </c>
      <c r="C1128">
        <v>34270.730000000003</v>
      </c>
    </row>
    <row r="1129" spans="1:3" x14ac:dyDescent="0.25">
      <c r="A1129" t="s">
        <v>760</v>
      </c>
      <c r="B1129" t="s">
        <v>388</v>
      </c>
      <c r="C1129">
        <v>13381.25</v>
      </c>
    </row>
    <row r="1130" spans="1:3" x14ac:dyDescent="0.25">
      <c r="A1130" t="s">
        <v>327</v>
      </c>
      <c r="B1130" t="s">
        <v>324</v>
      </c>
      <c r="C1130">
        <v>10090.73</v>
      </c>
    </row>
    <row r="1131" spans="1:3" x14ac:dyDescent="0.25">
      <c r="A1131" t="s">
        <v>327</v>
      </c>
      <c r="B1131" t="s">
        <v>388</v>
      </c>
      <c r="C1131">
        <v>19314.310000000001</v>
      </c>
    </row>
    <row r="1132" spans="1:3" x14ac:dyDescent="0.25">
      <c r="A1132" t="s">
        <v>327</v>
      </c>
      <c r="B1132" t="s">
        <v>476</v>
      </c>
      <c r="C1132">
        <v>2853.71</v>
      </c>
    </row>
    <row r="1133" spans="1:3" x14ac:dyDescent="0.25">
      <c r="A1133" t="s">
        <v>327</v>
      </c>
      <c r="B1133" t="s">
        <v>484</v>
      </c>
      <c r="C1133">
        <v>960.55</v>
      </c>
    </row>
    <row r="1134" spans="1:3" x14ac:dyDescent="0.25">
      <c r="A1134" t="s">
        <v>328</v>
      </c>
      <c r="B1134" t="s">
        <v>324</v>
      </c>
      <c r="C1134">
        <v>405.68</v>
      </c>
    </row>
    <row r="1135" spans="1:3" x14ac:dyDescent="0.25">
      <c r="A1135" t="s">
        <v>328</v>
      </c>
      <c r="B1135" t="s">
        <v>476</v>
      </c>
      <c r="C1135">
        <v>18.54</v>
      </c>
    </row>
    <row r="1136" spans="1:3" x14ac:dyDescent="0.25">
      <c r="A1136" t="s">
        <v>329</v>
      </c>
      <c r="B1136" t="s">
        <v>324</v>
      </c>
      <c r="C1136">
        <v>1.86</v>
      </c>
    </row>
    <row r="1137" spans="1:3" x14ac:dyDescent="0.25">
      <c r="A1137" t="s">
        <v>329</v>
      </c>
      <c r="B1137" t="s">
        <v>476</v>
      </c>
      <c r="C1137">
        <v>170.85</v>
      </c>
    </row>
    <row r="1138" spans="1:3" x14ac:dyDescent="0.25">
      <c r="A1138" t="s">
        <v>121</v>
      </c>
      <c r="B1138" t="s">
        <v>120</v>
      </c>
      <c r="C1138">
        <v>1133.0899999999999</v>
      </c>
    </row>
    <row r="1139" spans="1:3" x14ac:dyDescent="0.25">
      <c r="A1139" t="s">
        <v>121</v>
      </c>
      <c r="B1139" t="s">
        <v>199</v>
      </c>
      <c r="C1139">
        <v>1123.8900000000001</v>
      </c>
    </row>
    <row r="1140" spans="1:3" x14ac:dyDescent="0.25">
      <c r="A1140" t="s">
        <v>121</v>
      </c>
      <c r="B1140" t="s">
        <v>456</v>
      </c>
      <c r="C1140">
        <v>879.74</v>
      </c>
    </row>
    <row r="1141" spans="1:3" x14ac:dyDescent="0.25">
      <c r="A1141" t="s">
        <v>121</v>
      </c>
      <c r="B1141" t="s">
        <v>463</v>
      </c>
      <c r="C1141">
        <v>1836.75</v>
      </c>
    </row>
    <row r="1142" spans="1:3" x14ac:dyDescent="0.25">
      <c r="A1142" t="s">
        <v>122</v>
      </c>
      <c r="B1142" t="s">
        <v>120</v>
      </c>
      <c r="C1142">
        <v>5232.3999999999996</v>
      </c>
    </row>
    <row r="1143" spans="1:3" x14ac:dyDescent="0.25">
      <c r="A1143" t="s">
        <v>122</v>
      </c>
      <c r="B1143" t="s">
        <v>199</v>
      </c>
      <c r="C1143">
        <v>1445.39</v>
      </c>
    </row>
    <row r="1144" spans="1:3" x14ac:dyDescent="0.25">
      <c r="A1144" t="s">
        <v>122</v>
      </c>
      <c r="B1144" t="s">
        <v>456</v>
      </c>
      <c r="C1144">
        <v>613.44000000000005</v>
      </c>
    </row>
    <row r="1145" spans="1:3" x14ac:dyDescent="0.25">
      <c r="A1145" t="s">
        <v>122</v>
      </c>
      <c r="B1145" t="s">
        <v>463</v>
      </c>
      <c r="C1145">
        <v>186.8</v>
      </c>
    </row>
    <row r="1146" spans="1:3" x14ac:dyDescent="0.25">
      <c r="A1146" t="s">
        <v>123</v>
      </c>
      <c r="B1146" t="s">
        <v>120</v>
      </c>
      <c r="C1146">
        <v>5837.49</v>
      </c>
    </row>
    <row r="1147" spans="1:3" x14ac:dyDescent="0.25">
      <c r="A1147" t="s">
        <v>123</v>
      </c>
      <c r="B1147" t="s">
        <v>456</v>
      </c>
      <c r="C1147">
        <v>669.12</v>
      </c>
    </row>
    <row r="1148" spans="1:3" x14ac:dyDescent="0.25">
      <c r="A1148" t="s">
        <v>124</v>
      </c>
      <c r="B1148" t="s">
        <v>120</v>
      </c>
      <c r="C1148">
        <v>6239.35</v>
      </c>
    </row>
    <row r="1149" spans="1:3" x14ac:dyDescent="0.25">
      <c r="A1149" t="s">
        <v>124</v>
      </c>
      <c r="B1149" t="s">
        <v>456</v>
      </c>
      <c r="C1149">
        <v>529.45000000000005</v>
      </c>
    </row>
    <row r="1150" spans="1:3" x14ac:dyDescent="0.25">
      <c r="A1150" t="s">
        <v>125</v>
      </c>
      <c r="B1150" t="s">
        <v>120</v>
      </c>
      <c r="C1150">
        <v>15071.05</v>
      </c>
    </row>
    <row r="1151" spans="1:3" x14ac:dyDescent="0.25">
      <c r="A1151" t="s">
        <v>125</v>
      </c>
      <c r="B1151" t="s">
        <v>456</v>
      </c>
      <c r="C1151">
        <v>16.22</v>
      </c>
    </row>
    <row r="1152" spans="1:3" x14ac:dyDescent="0.25">
      <c r="A1152" t="s">
        <v>126</v>
      </c>
      <c r="B1152" t="s">
        <v>120</v>
      </c>
      <c r="C1152">
        <v>15803.21</v>
      </c>
    </row>
    <row r="1153" spans="1:3" x14ac:dyDescent="0.25">
      <c r="A1153" t="s">
        <v>126</v>
      </c>
      <c r="B1153" t="s">
        <v>456</v>
      </c>
      <c r="C1153">
        <v>60.99</v>
      </c>
    </row>
    <row r="1154" spans="1:3" x14ac:dyDescent="0.25">
      <c r="A1154" t="s">
        <v>764</v>
      </c>
      <c r="B1154" t="s">
        <v>388</v>
      </c>
      <c r="C1154">
        <v>2144.77</v>
      </c>
    </row>
    <row r="1155" spans="1:3" x14ac:dyDescent="0.25">
      <c r="A1155" t="s">
        <v>764</v>
      </c>
      <c r="B1155" t="s">
        <v>484</v>
      </c>
      <c r="C1155">
        <v>10453.01</v>
      </c>
    </row>
    <row r="1156" spans="1:3" x14ac:dyDescent="0.25">
      <c r="A1156" t="s">
        <v>389</v>
      </c>
      <c r="B1156" t="s">
        <v>388</v>
      </c>
      <c r="C1156">
        <v>16537.53</v>
      </c>
    </row>
    <row r="1157" spans="1:3" x14ac:dyDescent="0.25">
      <c r="A1157" t="s">
        <v>389</v>
      </c>
      <c r="B1157" t="s">
        <v>484</v>
      </c>
      <c r="C1157">
        <v>388.66</v>
      </c>
    </row>
    <row r="1158" spans="1:3" x14ac:dyDescent="0.25">
      <c r="A1158" t="s">
        <v>390</v>
      </c>
      <c r="B1158" t="s">
        <v>388</v>
      </c>
      <c r="C1158">
        <v>1090.8699999999999</v>
      </c>
    </row>
    <row r="1159" spans="1:3" x14ac:dyDescent="0.25">
      <c r="A1159" t="s">
        <v>390</v>
      </c>
      <c r="B1159" t="s">
        <v>484</v>
      </c>
      <c r="C1159">
        <v>1353.28</v>
      </c>
    </row>
    <row r="1160" spans="1:3" x14ac:dyDescent="0.25">
      <c r="A1160" t="s">
        <v>391</v>
      </c>
      <c r="B1160" t="s">
        <v>388</v>
      </c>
      <c r="C1160">
        <v>626.05999999999995</v>
      </c>
    </row>
    <row r="1161" spans="1:3" x14ac:dyDescent="0.25">
      <c r="A1161" t="s">
        <v>391</v>
      </c>
      <c r="B1161" t="s">
        <v>396</v>
      </c>
      <c r="C1161">
        <v>3701.8</v>
      </c>
    </row>
    <row r="1162" spans="1:3" x14ac:dyDescent="0.25">
      <c r="A1162" t="s">
        <v>391</v>
      </c>
      <c r="B1162" t="s">
        <v>484</v>
      </c>
      <c r="C1162">
        <v>8668.2900000000009</v>
      </c>
    </row>
    <row r="1163" spans="1:3" x14ac:dyDescent="0.25">
      <c r="A1163" t="s">
        <v>391</v>
      </c>
      <c r="B1163" t="s">
        <v>487</v>
      </c>
      <c r="C1163">
        <v>12639.68</v>
      </c>
    </row>
    <row r="1164" spans="1:3" x14ac:dyDescent="0.25">
      <c r="A1164" t="s">
        <v>397</v>
      </c>
      <c r="B1164" t="s">
        <v>396</v>
      </c>
      <c r="C1164">
        <v>355.37</v>
      </c>
    </row>
    <row r="1165" spans="1:3" x14ac:dyDescent="0.25">
      <c r="A1165" t="s">
        <v>397</v>
      </c>
      <c r="B1165" t="s">
        <v>487</v>
      </c>
      <c r="C1165">
        <v>652.02</v>
      </c>
    </row>
    <row r="1166" spans="1:3" x14ac:dyDescent="0.25">
      <c r="A1166" t="s">
        <v>398</v>
      </c>
      <c r="B1166" t="s">
        <v>396</v>
      </c>
      <c r="C1166">
        <v>612.08000000000004</v>
      </c>
    </row>
    <row r="1167" spans="1:3" x14ac:dyDescent="0.25">
      <c r="A1167" t="s">
        <v>392</v>
      </c>
      <c r="B1167" t="s">
        <v>388</v>
      </c>
      <c r="C1167">
        <v>610.59</v>
      </c>
    </row>
    <row r="1168" spans="1:3" x14ac:dyDescent="0.25">
      <c r="A1168" t="s">
        <v>766</v>
      </c>
      <c r="B1168" t="s">
        <v>120</v>
      </c>
      <c r="C1168">
        <v>24938.86</v>
      </c>
    </row>
    <row r="1169" spans="1:3" x14ac:dyDescent="0.25">
      <c r="A1169" t="s">
        <v>766</v>
      </c>
      <c r="B1169" t="s">
        <v>222</v>
      </c>
      <c r="C1169">
        <v>2819.14</v>
      </c>
    </row>
    <row r="1170" spans="1:3" x14ac:dyDescent="0.25">
      <c r="A1170" t="s">
        <v>768</v>
      </c>
      <c r="B1170" t="s">
        <v>120</v>
      </c>
      <c r="C1170">
        <v>7198.4</v>
      </c>
    </row>
    <row r="1171" spans="1:3" x14ac:dyDescent="0.25">
      <c r="A1171" t="s">
        <v>769</v>
      </c>
      <c r="B1171" t="s">
        <v>388</v>
      </c>
      <c r="C1171">
        <v>376.94</v>
      </c>
    </row>
    <row r="1172" spans="1:3" x14ac:dyDescent="0.25">
      <c r="A1172" t="s">
        <v>769</v>
      </c>
      <c r="B1172" t="s">
        <v>484</v>
      </c>
      <c r="C1172">
        <v>4348.1000000000004</v>
      </c>
    </row>
    <row r="1173" spans="1:3" x14ac:dyDescent="0.25">
      <c r="A1173" t="s">
        <v>127</v>
      </c>
      <c r="B1173" t="s">
        <v>120</v>
      </c>
      <c r="C1173">
        <v>14033.14</v>
      </c>
    </row>
    <row r="1174" spans="1:3" x14ac:dyDescent="0.25">
      <c r="A1174" t="s">
        <v>127</v>
      </c>
      <c r="B1174" t="s">
        <v>456</v>
      </c>
      <c r="C1174">
        <v>226.88</v>
      </c>
    </row>
    <row r="1175" spans="1:3" x14ac:dyDescent="0.25">
      <c r="A1175" t="s">
        <v>128</v>
      </c>
      <c r="B1175" t="s">
        <v>120</v>
      </c>
      <c r="C1175">
        <v>7045.02</v>
      </c>
    </row>
    <row r="1176" spans="1:3" x14ac:dyDescent="0.25">
      <c r="A1176" t="s">
        <v>128</v>
      </c>
      <c r="B1176" t="s">
        <v>456</v>
      </c>
      <c r="C1176">
        <v>1973.34</v>
      </c>
    </row>
    <row r="1177" spans="1:3" x14ac:dyDescent="0.25">
      <c r="A1177" t="s">
        <v>129</v>
      </c>
      <c r="B1177" t="s">
        <v>120</v>
      </c>
      <c r="C1177">
        <v>8992.86</v>
      </c>
    </row>
    <row r="1178" spans="1:3" x14ac:dyDescent="0.25">
      <c r="A1178" t="s">
        <v>130</v>
      </c>
      <c r="B1178" t="s">
        <v>120</v>
      </c>
      <c r="C1178">
        <v>6734.04</v>
      </c>
    </row>
    <row r="1179" spans="1:3" x14ac:dyDescent="0.25">
      <c r="A1179" t="s">
        <v>131</v>
      </c>
      <c r="B1179" t="s">
        <v>120</v>
      </c>
      <c r="C1179">
        <v>12570.86</v>
      </c>
    </row>
    <row r="1180" spans="1:3" x14ac:dyDescent="0.25">
      <c r="A1180" t="s">
        <v>131</v>
      </c>
      <c r="B1180" t="s">
        <v>456</v>
      </c>
      <c r="C1180">
        <v>377.55</v>
      </c>
    </row>
    <row r="1181" spans="1:3" x14ac:dyDescent="0.25">
      <c r="A1181" t="s">
        <v>132</v>
      </c>
      <c r="B1181" t="s">
        <v>120</v>
      </c>
      <c r="C1181">
        <v>6960.66</v>
      </c>
    </row>
    <row r="1182" spans="1:3" x14ac:dyDescent="0.25">
      <c r="A1182" t="s">
        <v>133</v>
      </c>
      <c r="B1182" t="s">
        <v>120</v>
      </c>
      <c r="C1182">
        <v>6012.8</v>
      </c>
    </row>
    <row r="1183" spans="1:3" x14ac:dyDescent="0.25">
      <c r="A1183" t="s">
        <v>133</v>
      </c>
      <c r="B1183" t="s">
        <v>222</v>
      </c>
      <c r="C1183">
        <v>10524.47</v>
      </c>
    </row>
    <row r="1184" spans="1:3" x14ac:dyDescent="0.25">
      <c r="A1184" t="s">
        <v>134</v>
      </c>
      <c r="B1184" t="s">
        <v>120</v>
      </c>
      <c r="C1184">
        <v>10054.5</v>
      </c>
    </row>
    <row r="1185" spans="1:3" x14ac:dyDescent="0.25">
      <c r="A1185" t="s">
        <v>134</v>
      </c>
      <c r="B1185" t="s">
        <v>222</v>
      </c>
      <c r="C1185">
        <v>2022.12</v>
      </c>
    </row>
    <row r="1186" spans="1:3" x14ac:dyDescent="0.25">
      <c r="A1186" t="s">
        <v>223</v>
      </c>
      <c r="B1186" t="s">
        <v>222</v>
      </c>
      <c r="C1186">
        <v>19314.419999999998</v>
      </c>
    </row>
    <row r="1187" spans="1:3" x14ac:dyDescent="0.25">
      <c r="A1187" t="s">
        <v>770</v>
      </c>
      <c r="B1187" t="s">
        <v>120</v>
      </c>
      <c r="C1187">
        <v>2391.1799999999998</v>
      </c>
    </row>
    <row r="1188" spans="1:3" x14ac:dyDescent="0.25">
      <c r="A1188" t="s">
        <v>771</v>
      </c>
      <c r="B1188" t="s">
        <v>120</v>
      </c>
      <c r="C1188">
        <v>9651.0300000000007</v>
      </c>
    </row>
    <row r="1189" spans="1:3" x14ac:dyDescent="0.25">
      <c r="A1189" t="s">
        <v>771</v>
      </c>
      <c r="B1189" t="s">
        <v>456</v>
      </c>
      <c r="C1189">
        <v>19.32</v>
      </c>
    </row>
    <row r="1190" spans="1:3" x14ac:dyDescent="0.25">
      <c r="A1190" t="s">
        <v>772</v>
      </c>
      <c r="B1190" t="s">
        <v>1649</v>
      </c>
      <c r="C1190">
        <v>1900.16</v>
      </c>
    </row>
    <row r="1191" spans="1:3" x14ac:dyDescent="0.25">
      <c r="A1191" t="s">
        <v>772</v>
      </c>
      <c r="B1191" t="s">
        <v>396</v>
      </c>
      <c r="C1191">
        <v>11450.53</v>
      </c>
    </row>
    <row r="1192" spans="1:3" x14ac:dyDescent="0.25">
      <c r="A1192" t="s">
        <v>772</v>
      </c>
      <c r="B1192" t="s">
        <v>1650</v>
      </c>
      <c r="C1192">
        <v>761.4</v>
      </c>
    </row>
    <row r="1193" spans="1:3" x14ac:dyDescent="0.25">
      <c r="A1193" t="s">
        <v>772</v>
      </c>
      <c r="B1193" t="s">
        <v>487</v>
      </c>
      <c r="C1193">
        <v>7981.89</v>
      </c>
    </row>
    <row r="1194" spans="1:3" x14ac:dyDescent="0.25">
      <c r="A1194" t="s">
        <v>773</v>
      </c>
      <c r="B1194" t="s">
        <v>222</v>
      </c>
      <c r="C1194">
        <v>11877.75</v>
      </c>
    </row>
    <row r="1195" spans="1:3" x14ac:dyDescent="0.25">
      <c r="A1195" t="s">
        <v>135</v>
      </c>
      <c r="B1195" t="s">
        <v>120</v>
      </c>
      <c r="C1195">
        <v>17538.64</v>
      </c>
    </row>
    <row r="1196" spans="1:3" x14ac:dyDescent="0.25">
      <c r="A1196" t="s">
        <v>136</v>
      </c>
      <c r="B1196" t="s">
        <v>120</v>
      </c>
      <c r="C1196">
        <v>2389.35</v>
      </c>
    </row>
    <row r="1197" spans="1:3" x14ac:dyDescent="0.25">
      <c r="A1197" t="s">
        <v>774</v>
      </c>
      <c r="B1197" t="s">
        <v>222</v>
      </c>
      <c r="C1197">
        <v>18775.759999999998</v>
      </c>
    </row>
    <row r="1198" spans="1:3" x14ac:dyDescent="0.25">
      <c r="A1198" t="s">
        <v>399</v>
      </c>
      <c r="B1198" t="s">
        <v>396</v>
      </c>
      <c r="C1198">
        <v>17922.14</v>
      </c>
    </row>
    <row r="1199" spans="1:3" x14ac:dyDescent="0.25">
      <c r="A1199" t="s">
        <v>399</v>
      </c>
      <c r="B1199" t="s">
        <v>487</v>
      </c>
      <c r="C1199">
        <v>492.78</v>
      </c>
    </row>
    <row r="1200" spans="1:3" x14ac:dyDescent="0.25">
      <c r="A1200" t="s">
        <v>400</v>
      </c>
      <c r="B1200" t="s">
        <v>396</v>
      </c>
      <c r="C1200">
        <v>135.43</v>
      </c>
    </row>
    <row r="1201" spans="1:3" x14ac:dyDescent="0.25">
      <c r="A1201" t="s">
        <v>137</v>
      </c>
      <c r="B1201" t="s">
        <v>120</v>
      </c>
      <c r="C1201">
        <v>700.62</v>
      </c>
    </row>
    <row r="1202" spans="1:3" x14ac:dyDescent="0.25">
      <c r="A1202" t="s">
        <v>137</v>
      </c>
      <c r="B1202" t="s">
        <v>456</v>
      </c>
      <c r="C1202">
        <v>1089.92</v>
      </c>
    </row>
    <row r="1203" spans="1:3" x14ac:dyDescent="0.25">
      <c r="A1203" t="s">
        <v>354</v>
      </c>
      <c r="B1203" t="s">
        <v>353</v>
      </c>
      <c r="C1203">
        <v>8802.67</v>
      </c>
    </row>
    <row r="1204" spans="1:3" x14ac:dyDescent="0.25">
      <c r="A1204" t="s">
        <v>354</v>
      </c>
      <c r="B1204" t="s">
        <v>396</v>
      </c>
      <c r="C1204">
        <v>52979.46</v>
      </c>
    </row>
    <row r="1205" spans="1:3" x14ac:dyDescent="0.25">
      <c r="A1205" t="s">
        <v>355</v>
      </c>
      <c r="B1205" t="s">
        <v>353</v>
      </c>
      <c r="C1205">
        <v>526.70000000000005</v>
      </c>
    </row>
    <row r="1206" spans="1:3" x14ac:dyDescent="0.25">
      <c r="A1206" t="s">
        <v>356</v>
      </c>
      <c r="B1206" t="s">
        <v>353</v>
      </c>
      <c r="C1206">
        <v>2714.2</v>
      </c>
    </row>
    <row r="1207" spans="1:3" x14ac:dyDescent="0.25">
      <c r="A1207" t="s">
        <v>357</v>
      </c>
      <c r="B1207" t="s">
        <v>353</v>
      </c>
      <c r="C1207">
        <v>324.83999999999997</v>
      </c>
    </row>
    <row r="1208" spans="1:3" x14ac:dyDescent="0.25">
      <c r="A1208" t="s">
        <v>358</v>
      </c>
      <c r="B1208" t="s">
        <v>353</v>
      </c>
      <c r="C1208">
        <v>6268.89</v>
      </c>
    </row>
    <row r="1209" spans="1:3" x14ac:dyDescent="0.25">
      <c r="A1209" t="s">
        <v>359</v>
      </c>
      <c r="B1209" t="s">
        <v>353</v>
      </c>
      <c r="C1209">
        <v>30750.720000000001</v>
      </c>
    </row>
    <row r="1210" spans="1:3" x14ac:dyDescent="0.25">
      <c r="A1210" t="s">
        <v>359</v>
      </c>
      <c r="B1210" t="s">
        <v>480</v>
      </c>
      <c r="C1210">
        <v>3878.09</v>
      </c>
    </row>
    <row r="1211" spans="1:3" x14ac:dyDescent="0.25">
      <c r="A1211" t="s">
        <v>360</v>
      </c>
      <c r="B1211" t="s">
        <v>353</v>
      </c>
      <c r="C1211">
        <v>896.64</v>
      </c>
    </row>
    <row r="1212" spans="1:3" x14ac:dyDescent="0.25">
      <c r="A1212" t="s">
        <v>361</v>
      </c>
      <c r="B1212" t="s">
        <v>353</v>
      </c>
      <c r="C1212">
        <v>1231.42</v>
      </c>
    </row>
    <row r="1213" spans="1:3" x14ac:dyDescent="0.25">
      <c r="A1213" t="s">
        <v>361</v>
      </c>
      <c r="B1213" t="s">
        <v>480</v>
      </c>
      <c r="C1213">
        <v>215.58</v>
      </c>
    </row>
    <row r="1214" spans="1:3" x14ac:dyDescent="0.25">
      <c r="A1214" t="s">
        <v>362</v>
      </c>
      <c r="B1214" t="s">
        <v>353</v>
      </c>
      <c r="C1214">
        <v>543.70000000000005</v>
      </c>
    </row>
    <row r="1215" spans="1:3" x14ac:dyDescent="0.25">
      <c r="A1215" t="s">
        <v>138</v>
      </c>
      <c r="B1215" t="s">
        <v>120</v>
      </c>
      <c r="C1215">
        <v>7981.51</v>
      </c>
    </row>
    <row r="1216" spans="1:3" x14ac:dyDescent="0.25">
      <c r="A1216" t="s">
        <v>138</v>
      </c>
      <c r="B1216" t="s">
        <v>456</v>
      </c>
      <c r="C1216">
        <v>30.43</v>
      </c>
    </row>
    <row r="1217" spans="1:3" x14ac:dyDescent="0.25">
      <c r="A1217" t="s">
        <v>224</v>
      </c>
      <c r="B1217" t="s">
        <v>222</v>
      </c>
      <c r="C1217">
        <v>10073.370000000001</v>
      </c>
    </row>
    <row r="1218" spans="1:3" x14ac:dyDescent="0.25">
      <c r="A1218" t="s">
        <v>225</v>
      </c>
      <c r="B1218" t="s">
        <v>222</v>
      </c>
      <c r="C1218">
        <v>4379.7700000000004</v>
      </c>
    </row>
    <row r="1219" spans="1:3" x14ac:dyDescent="0.25">
      <c r="A1219" t="s">
        <v>226</v>
      </c>
      <c r="B1219" t="s">
        <v>222</v>
      </c>
      <c r="C1219">
        <v>3353.13</v>
      </c>
    </row>
    <row r="1220" spans="1:3" x14ac:dyDescent="0.25">
      <c r="A1220" t="s">
        <v>227</v>
      </c>
      <c r="B1220" t="s">
        <v>222</v>
      </c>
      <c r="C1220">
        <v>10284.75</v>
      </c>
    </row>
    <row r="1221" spans="1:3" x14ac:dyDescent="0.25">
      <c r="A1221" t="s">
        <v>228</v>
      </c>
      <c r="B1221" t="s">
        <v>222</v>
      </c>
      <c r="C1221">
        <v>2421.2800000000002</v>
      </c>
    </row>
    <row r="1222" spans="1:3" x14ac:dyDescent="0.25">
      <c r="A1222" t="s">
        <v>229</v>
      </c>
      <c r="B1222" t="s">
        <v>222</v>
      </c>
      <c r="C1222">
        <v>3769.26</v>
      </c>
    </row>
    <row r="1223" spans="1:3" x14ac:dyDescent="0.25">
      <c r="A1223" t="s">
        <v>230</v>
      </c>
      <c r="B1223" t="s">
        <v>222</v>
      </c>
      <c r="C1223">
        <v>6776.26</v>
      </c>
    </row>
    <row r="1224" spans="1:3" x14ac:dyDescent="0.25">
      <c r="A1224" t="s">
        <v>230</v>
      </c>
      <c r="B1224" t="s">
        <v>465</v>
      </c>
      <c r="C1224">
        <v>537.4</v>
      </c>
    </row>
    <row r="1225" spans="1:3" x14ac:dyDescent="0.25">
      <c r="A1225" t="s">
        <v>231</v>
      </c>
      <c r="B1225" t="s">
        <v>222</v>
      </c>
      <c r="C1225">
        <v>10820.23</v>
      </c>
    </row>
    <row r="1226" spans="1:3" x14ac:dyDescent="0.25">
      <c r="A1226" t="s">
        <v>231</v>
      </c>
      <c r="B1226" t="s">
        <v>465</v>
      </c>
      <c r="C1226">
        <v>11.01</v>
      </c>
    </row>
    <row r="1227" spans="1:3" x14ac:dyDescent="0.25">
      <c r="A1227" t="s">
        <v>232</v>
      </c>
      <c r="B1227" t="s">
        <v>222</v>
      </c>
      <c r="C1227">
        <v>11285.17</v>
      </c>
    </row>
    <row r="1228" spans="1:3" x14ac:dyDescent="0.25">
      <c r="A1228" t="s">
        <v>232</v>
      </c>
      <c r="B1228" t="s">
        <v>465</v>
      </c>
      <c r="C1228">
        <v>295.68</v>
      </c>
    </row>
    <row r="1229" spans="1:3" x14ac:dyDescent="0.25">
      <c r="A1229" t="s">
        <v>233</v>
      </c>
      <c r="B1229" t="s">
        <v>222</v>
      </c>
      <c r="C1229">
        <v>1044.58</v>
      </c>
    </row>
    <row r="1230" spans="1:3" x14ac:dyDescent="0.25">
      <c r="A1230" t="s">
        <v>234</v>
      </c>
      <c r="B1230" t="s">
        <v>222</v>
      </c>
      <c r="C1230">
        <v>4011.32</v>
      </c>
    </row>
    <row r="1231" spans="1:3" x14ac:dyDescent="0.25">
      <c r="A1231" t="s">
        <v>235</v>
      </c>
      <c r="B1231" t="s">
        <v>222</v>
      </c>
      <c r="C1231">
        <v>13079.15</v>
      </c>
    </row>
    <row r="1232" spans="1:3" x14ac:dyDescent="0.25">
      <c r="A1232" t="s">
        <v>363</v>
      </c>
      <c r="B1232" t="s">
        <v>353</v>
      </c>
      <c r="C1232">
        <v>15798.17</v>
      </c>
    </row>
    <row r="1233" spans="1:3" x14ac:dyDescent="0.25">
      <c r="A1233" t="s">
        <v>363</v>
      </c>
      <c r="B1233" t="s">
        <v>403</v>
      </c>
      <c r="C1233">
        <v>28677</v>
      </c>
    </row>
    <row r="1234" spans="1:3" x14ac:dyDescent="0.25">
      <c r="A1234" t="s">
        <v>363</v>
      </c>
      <c r="B1234" t="s">
        <v>489</v>
      </c>
      <c r="C1234">
        <v>197.5</v>
      </c>
    </row>
    <row r="1235" spans="1:3" x14ac:dyDescent="0.25">
      <c r="A1235" t="s">
        <v>404</v>
      </c>
      <c r="B1235" t="s">
        <v>403</v>
      </c>
      <c r="C1235">
        <v>5230.2</v>
      </c>
    </row>
    <row r="1236" spans="1:3" x14ac:dyDescent="0.25">
      <c r="A1236" t="s">
        <v>404</v>
      </c>
      <c r="B1236" t="s">
        <v>489</v>
      </c>
      <c r="C1236">
        <v>323.08999999999997</v>
      </c>
    </row>
    <row r="1237" spans="1:3" x14ac:dyDescent="0.25">
      <c r="A1237" t="s">
        <v>236</v>
      </c>
      <c r="B1237" t="s">
        <v>222</v>
      </c>
      <c r="C1237">
        <v>7885.4</v>
      </c>
    </row>
    <row r="1238" spans="1:3" x14ac:dyDescent="0.25">
      <c r="A1238" t="s">
        <v>236</v>
      </c>
      <c r="B1238" t="s">
        <v>465</v>
      </c>
      <c r="C1238">
        <v>193.09</v>
      </c>
    </row>
    <row r="1239" spans="1:3" x14ac:dyDescent="0.25">
      <c r="A1239" t="s">
        <v>405</v>
      </c>
      <c r="B1239" t="s">
        <v>403</v>
      </c>
      <c r="C1239">
        <v>49298.27</v>
      </c>
    </row>
    <row r="1240" spans="1:3" x14ac:dyDescent="0.25">
      <c r="A1240" t="s">
        <v>406</v>
      </c>
      <c r="B1240" t="s">
        <v>403</v>
      </c>
      <c r="C1240">
        <v>1220.81</v>
      </c>
    </row>
    <row r="1241" spans="1:3" x14ac:dyDescent="0.25">
      <c r="A1241" t="s">
        <v>383</v>
      </c>
      <c r="B1241" t="s">
        <v>382</v>
      </c>
      <c r="C1241">
        <v>16160.01</v>
      </c>
    </row>
    <row r="1242" spans="1:3" x14ac:dyDescent="0.25">
      <c r="A1242" t="s">
        <v>383</v>
      </c>
      <c r="B1242" t="s">
        <v>403</v>
      </c>
      <c r="C1242">
        <v>19988.169999999998</v>
      </c>
    </row>
    <row r="1243" spans="1:3" x14ac:dyDescent="0.25">
      <c r="A1243" t="s">
        <v>407</v>
      </c>
      <c r="B1243" t="s">
        <v>403</v>
      </c>
      <c r="C1243">
        <v>2174.65</v>
      </c>
    </row>
    <row r="1244" spans="1:3" x14ac:dyDescent="0.25">
      <c r="A1244" t="s">
        <v>384</v>
      </c>
      <c r="B1244" t="s">
        <v>382</v>
      </c>
      <c r="C1244">
        <v>33810.949999999997</v>
      </c>
    </row>
    <row r="1245" spans="1:3" x14ac:dyDescent="0.25">
      <c r="A1245" t="s">
        <v>385</v>
      </c>
      <c r="B1245" t="s">
        <v>382</v>
      </c>
      <c r="C1245">
        <v>9983.4</v>
      </c>
    </row>
    <row r="1246" spans="1:3" x14ac:dyDescent="0.25">
      <c r="A1246" t="s">
        <v>386</v>
      </c>
      <c r="B1246" t="s">
        <v>382</v>
      </c>
      <c r="C1246">
        <v>2386.7800000000002</v>
      </c>
    </row>
    <row r="1247" spans="1:3" x14ac:dyDescent="0.25">
      <c r="A1247" t="s">
        <v>778</v>
      </c>
      <c r="B1247" t="s">
        <v>23</v>
      </c>
      <c r="C1247">
        <v>449.92</v>
      </c>
    </row>
    <row r="1248" spans="1:3" x14ac:dyDescent="0.25">
      <c r="A1248" t="s">
        <v>778</v>
      </c>
      <c r="B1248" t="s">
        <v>1648</v>
      </c>
      <c r="C1248">
        <v>38330.89</v>
      </c>
    </row>
    <row r="1249" spans="1:3" x14ac:dyDescent="0.25">
      <c r="A1249" t="s">
        <v>778</v>
      </c>
      <c r="B1249" t="s">
        <v>450</v>
      </c>
      <c r="C1249">
        <v>414.84</v>
      </c>
    </row>
    <row r="1250" spans="1:3" x14ac:dyDescent="0.25">
      <c r="A1250" t="s">
        <v>778</v>
      </c>
      <c r="B1250" t="s">
        <v>1651</v>
      </c>
      <c r="C1250">
        <v>736.98</v>
      </c>
    </row>
    <row r="1251" spans="1:3" x14ac:dyDescent="0.25">
      <c r="A1251" t="s">
        <v>779</v>
      </c>
      <c r="B1251" t="s">
        <v>1648</v>
      </c>
      <c r="C1251">
        <v>12461.83</v>
      </c>
    </row>
    <row r="1252" spans="1:3" x14ac:dyDescent="0.25">
      <c r="A1252" t="s">
        <v>779</v>
      </c>
      <c r="B1252" t="s">
        <v>199</v>
      </c>
      <c r="C1252">
        <v>25252.3</v>
      </c>
    </row>
    <row r="1253" spans="1:3" x14ac:dyDescent="0.25">
      <c r="A1253" t="s">
        <v>779</v>
      </c>
      <c r="B1253" t="s">
        <v>1651</v>
      </c>
      <c r="C1253">
        <v>675.77</v>
      </c>
    </row>
    <row r="1254" spans="1:3" x14ac:dyDescent="0.25">
      <c r="A1254" t="s">
        <v>779</v>
      </c>
      <c r="B1254" t="s">
        <v>463</v>
      </c>
      <c r="C1254">
        <v>9641.33</v>
      </c>
    </row>
    <row r="1255" spans="1:3" x14ac:dyDescent="0.25">
      <c r="A1255" t="s">
        <v>780</v>
      </c>
      <c r="B1255" t="s">
        <v>23</v>
      </c>
      <c r="C1255">
        <v>3349.78</v>
      </c>
    </row>
    <row r="1256" spans="1:3" x14ac:dyDescent="0.25">
      <c r="A1256" t="s">
        <v>780</v>
      </c>
      <c r="B1256" t="s">
        <v>1648</v>
      </c>
      <c r="C1256">
        <v>205.42</v>
      </c>
    </row>
    <row r="1257" spans="1:3" x14ac:dyDescent="0.25">
      <c r="A1257" t="s">
        <v>780</v>
      </c>
      <c r="B1257" t="s">
        <v>450</v>
      </c>
      <c r="C1257">
        <v>1955.94</v>
      </c>
    </row>
    <row r="1258" spans="1:3" x14ac:dyDescent="0.25">
      <c r="A1258" t="s">
        <v>780</v>
      </c>
      <c r="B1258" t="s">
        <v>471</v>
      </c>
      <c r="C1258">
        <v>54.5</v>
      </c>
    </row>
    <row r="1259" spans="1:3" x14ac:dyDescent="0.25">
      <c r="A1259" t="s">
        <v>201</v>
      </c>
      <c r="B1259" t="s">
        <v>199</v>
      </c>
      <c r="C1259">
        <v>12859.31</v>
      </c>
    </row>
    <row r="1260" spans="1:3" x14ac:dyDescent="0.25">
      <c r="A1260" t="s">
        <v>201</v>
      </c>
      <c r="B1260" t="s">
        <v>463</v>
      </c>
      <c r="C1260">
        <v>2074.98</v>
      </c>
    </row>
    <row r="1261" spans="1:3" x14ac:dyDescent="0.25">
      <c r="A1261" t="s">
        <v>202</v>
      </c>
      <c r="B1261" t="s">
        <v>199</v>
      </c>
      <c r="C1261">
        <v>2372.79</v>
      </c>
    </row>
    <row r="1262" spans="1:3" x14ac:dyDescent="0.25">
      <c r="A1262" t="s">
        <v>202</v>
      </c>
      <c r="B1262" t="s">
        <v>463</v>
      </c>
      <c r="C1262">
        <v>1308.56</v>
      </c>
    </row>
    <row r="1263" spans="1:3" x14ac:dyDescent="0.25">
      <c r="A1263" t="s">
        <v>781</v>
      </c>
      <c r="B1263" t="s">
        <v>324</v>
      </c>
      <c r="C1263">
        <v>13489.62</v>
      </c>
    </row>
    <row r="1264" spans="1:3" x14ac:dyDescent="0.25">
      <c r="A1264" t="s">
        <v>781</v>
      </c>
      <c r="B1264" t="s">
        <v>476</v>
      </c>
      <c r="C1264">
        <v>3460</v>
      </c>
    </row>
    <row r="1265" spans="1:3" x14ac:dyDescent="0.25">
      <c r="A1265" t="s">
        <v>782</v>
      </c>
      <c r="B1265" t="s">
        <v>120</v>
      </c>
      <c r="C1265">
        <v>19884.560000000001</v>
      </c>
    </row>
    <row r="1266" spans="1:3" x14ac:dyDescent="0.25">
      <c r="A1266" t="s">
        <v>782</v>
      </c>
      <c r="B1266" t="s">
        <v>199</v>
      </c>
      <c r="C1266">
        <v>13968.69</v>
      </c>
    </row>
    <row r="1267" spans="1:3" x14ac:dyDescent="0.25">
      <c r="A1267" t="s">
        <v>782</v>
      </c>
      <c r="B1267" t="s">
        <v>463</v>
      </c>
      <c r="C1267">
        <v>1687.23</v>
      </c>
    </row>
    <row r="1268" spans="1:3" x14ac:dyDescent="0.25">
      <c r="A1268" t="s">
        <v>783</v>
      </c>
      <c r="B1268" t="s">
        <v>1649</v>
      </c>
      <c r="C1268">
        <v>59420.87</v>
      </c>
    </row>
    <row r="1269" spans="1:3" x14ac:dyDescent="0.25">
      <c r="A1269" t="s">
        <v>783</v>
      </c>
      <c r="B1269" t="s">
        <v>1650</v>
      </c>
      <c r="C1269">
        <v>213.28</v>
      </c>
    </row>
    <row r="1270" spans="1:3" x14ac:dyDescent="0.25">
      <c r="A1270" t="s">
        <v>784</v>
      </c>
      <c r="B1270" t="s">
        <v>396</v>
      </c>
      <c r="C1270">
        <v>1014.13</v>
      </c>
    </row>
    <row r="1271" spans="1:3" x14ac:dyDescent="0.25">
      <c r="A1271" t="s">
        <v>784</v>
      </c>
      <c r="B1271" t="s">
        <v>484</v>
      </c>
      <c r="C1271">
        <v>497.82</v>
      </c>
    </row>
    <row r="1272" spans="1:3" x14ac:dyDescent="0.25">
      <c r="A1272" t="s">
        <v>784</v>
      </c>
      <c r="B1272" t="s">
        <v>487</v>
      </c>
      <c r="C1272">
        <v>12089.35</v>
      </c>
    </row>
    <row r="1273" spans="1:3" x14ac:dyDescent="0.25">
      <c r="A1273" t="s">
        <v>785</v>
      </c>
      <c r="B1273" t="s">
        <v>222</v>
      </c>
      <c r="C1273">
        <v>15685.55</v>
      </c>
    </row>
    <row r="1274" spans="1:3" x14ac:dyDescent="0.25">
      <c r="A1274" t="s">
        <v>785</v>
      </c>
      <c r="B1274" t="s">
        <v>465</v>
      </c>
      <c r="C1274">
        <v>22.53</v>
      </c>
    </row>
    <row r="1275" spans="1:3" x14ac:dyDescent="0.25">
      <c r="A1275" t="s">
        <v>24</v>
      </c>
      <c r="B1275" t="s">
        <v>23</v>
      </c>
      <c r="C1275">
        <v>7093.22</v>
      </c>
    </row>
    <row r="1276" spans="1:3" x14ac:dyDescent="0.25">
      <c r="A1276" t="s">
        <v>24</v>
      </c>
      <c r="B1276" t="s">
        <v>199</v>
      </c>
      <c r="C1276">
        <v>11044.98</v>
      </c>
    </row>
    <row r="1277" spans="1:3" x14ac:dyDescent="0.25">
      <c r="A1277" t="s">
        <v>24</v>
      </c>
      <c r="B1277" t="s">
        <v>450</v>
      </c>
      <c r="C1277">
        <v>2747.81</v>
      </c>
    </row>
    <row r="1278" spans="1:3" x14ac:dyDescent="0.25">
      <c r="A1278" t="s">
        <v>24</v>
      </c>
      <c r="B1278" t="s">
        <v>463</v>
      </c>
      <c r="C1278">
        <v>31.11</v>
      </c>
    </row>
    <row r="1279" spans="1:3" x14ac:dyDescent="0.25">
      <c r="A1279" t="s">
        <v>25</v>
      </c>
      <c r="B1279" t="s">
        <v>23</v>
      </c>
      <c r="C1279">
        <v>211.02</v>
      </c>
    </row>
    <row r="1280" spans="1:3" x14ac:dyDescent="0.25">
      <c r="A1280" t="s">
        <v>25</v>
      </c>
      <c r="B1280" t="s">
        <v>199</v>
      </c>
      <c r="C1280">
        <v>1970.31</v>
      </c>
    </row>
    <row r="1281" spans="1:3" x14ac:dyDescent="0.25">
      <c r="A1281" t="s">
        <v>25</v>
      </c>
      <c r="B1281" t="s">
        <v>450</v>
      </c>
      <c r="C1281">
        <v>26.19</v>
      </c>
    </row>
    <row r="1282" spans="1:3" x14ac:dyDescent="0.25">
      <c r="A1282" t="s">
        <v>25</v>
      </c>
      <c r="B1282" t="s">
        <v>463</v>
      </c>
      <c r="C1282">
        <v>1.89</v>
      </c>
    </row>
    <row r="1283" spans="1:3" x14ac:dyDescent="0.25">
      <c r="A1283" t="s">
        <v>26</v>
      </c>
      <c r="B1283" t="s">
        <v>23</v>
      </c>
      <c r="C1283">
        <v>10965.17</v>
      </c>
    </row>
    <row r="1284" spans="1:3" x14ac:dyDescent="0.25">
      <c r="A1284" t="s">
        <v>26</v>
      </c>
      <c r="B1284" t="s">
        <v>450</v>
      </c>
      <c r="C1284">
        <v>1838.15</v>
      </c>
    </row>
    <row r="1285" spans="1:3" x14ac:dyDescent="0.25">
      <c r="A1285" t="s">
        <v>786</v>
      </c>
      <c r="B1285" t="s">
        <v>324</v>
      </c>
      <c r="C1285">
        <v>50358.11</v>
      </c>
    </row>
    <row r="1286" spans="1:3" x14ac:dyDescent="0.25">
      <c r="A1286" t="s">
        <v>786</v>
      </c>
      <c r="B1286" t="s">
        <v>1649</v>
      </c>
      <c r="C1286">
        <v>732.68</v>
      </c>
    </row>
    <row r="1287" spans="1:3" x14ac:dyDescent="0.25">
      <c r="A1287" t="s">
        <v>786</v>
      </c>
      <c r="B1287" t="s">
        <v>1652</v>
      </c>
      <c r="C1287">
        <v>16011.47</v>
      </c>
    </row>
    <row r="1288" spans="1:3" x14ac:dyDescent="0.25">
      <c r="A1288" t="s">
        <v>786</v>
      </c>
      <c r="B1288" t="s">
        <v>388</v>
      </c>
      <c r="C1288">
        <v>43519.360000000001</v>
      </c>
    </row>
    <row r="1289" spans="1:3" x14ac:dyDescent="0.25">
      <c r="A1289" t="s">
        <v>786</v>
      </c>
      <c r="B1289" t="s">
        <v>420</v>
      </c>
      <c r="C1289">
        <v>181.89</v>
      </c>
    </row>
    <row r="1290" spans="1:3" x14ac:dyDescent="0.25">
      <c r="A1290" t="s">
        <v>786</v>
      </c>
      <c r="B1290" t="s">
        <v>1653</v>
      </c>
      <c r="C1290">
        <v>2775.57</v>
      </c>
    </row>
    <row r="1291" spans="1:3" x14ac:dyDescent="0.25">
      <c r="A1291" t="s">
        <v>786</v>
      </c>
      <c r="B1291" t="s">
        <v>1654</v>
      </c>
      <c r="C1291">
        <v>1618.84</v>
      </c>
    </row>
    <row r="1292" spans="1:3" x14ac:dyDescent="0.25">
      <c r="A1292" t="s">
        <v>786</v>
      </c>
      <c r="B1292" t="s">
        <v>476</v>
      </c>
      <c r="C1292">
        <v>2509.2399999999998</v>
      </c>
    </row>
    <row r="1293" spans="1:3" x14ac:dyDescent="0.25">
      <c r="A1293" t="s">
        <v>786</v>
      </c>
      <c r="B1293" t="s">
        <v>1655</v>
      </c>
      <c r="C1293">
        <v>2082.71</v>
      </c>
    </row>
    <row r="1294" spans="1:3" x14ac:dyDescent="0.25">
      <c r="A1294" t="s">
        <v>786</v>
      </c>
      <c r="B1294" t="s">
        <v>484</v>
      </c>
      <c r="C1294">
        <v>4729.25</v>
      </c>
    </row>
    <row r="1295" spans="1:3" x14ac:dyDescent="0.25">
      <c r="A1295" t="s">
        <v>790</v>
      </c>
      <c r="B1295" t="s">
        <v>1649</v>
      </c>
      <c r="C1295">
        <v>5960.57</v>
      </c>
    </row>
    <row r="1296" spans="1:3" x14ac:dyDescent="0.25">
      <c r="A1296" t="s">
        <v>790</v>
      </c>
      <c r="B1296" t="s">
        <v>388</v>
      </c>
      <c r="C1296">
        <v>31448.63</v>
      </c>
    </row>
    <row r="1297" spans="1:3" x14ac:dyDescent="0.25">
      <c r="A1297" t="s">
        <v>790</v>
      </c>
      <c r="B1297" t="s">
        <v>1653</v>
      </c>
      <c r="C1297">
        <v>3339.32</v>
      </c>
    </row>
    <row r="1298" spans="1:3" x14ac:dyDescent="0.25">
      <c r="A1298" t="s">
        <v>791</v>
      </c>
      <c r="B1298" t="s">
        <v>120</v>
      </c>
      <c r="C1298">
        <v>46687.16</v>
      </c>
    </row>
    <row r="1299" spans="1:3" x14ac:dyDescent="0.25">
      <c r="A1299" t="s">
        <v>791</v>
      </c>
      <c r="B1299" t="s">
        <v>199</v>
      </c>
      <c r="C1299">
        <v>4656.16</v>
      </c>
    </row>
    <row r="1300" spans="1:3" x14ac:dyDescent="0.25">
      <c r="A1300" t="s">
        <v>792</v>
      </c>
      <c r="B1300" t="s">
        <v>1649</v>
      </c>
      <c r="C1300">
        <v>32918.26</v>
      </c>
    </row>
    <row r="1301" spans="1:3" x14ac:dyDescent="0.25">
      <c r="A1301" t="s">
        <v>792</v>
      </c>
      <c r="B1301" t="s">
        <v>388</v>
      </c>
      <c r="C1301">
        <v>19941.87</v>
      </c>
    </row>
    <row r="1302" spans="1:3" x14ac:dyDescent="0.25">
      <c r="A1302" t="s">
        <v>792</v>
      </c>
      <c r="B1302" t="s">
        <v>1650</v>
      </c>
      <c r="C1302">
        <v>2612.65</v>
      </c>
    </row>
    <row r="1303" spans="1:3" x14ac:dyDescent="0.25">
      <c r="A1303" t="s">
        <v>792</v>
      </c>
      <c r="B1303" t="s">
        <v>484</v>
      </c>
      <c r="C1303">
        <v>10291.219999999999</v>
      </c>
    </row>
    <row r="1304" spans="1:3" x14ac:dyDescent="0.25">
      <c r="A1304" t="s">
        <v>793</v>
      </c>
      <c r="B1304" t="s">
        <v>120</v>
      </c>
      <c r="C1304">
        <v>4864.57</v>
      </c>
    </row>
    <row r="1305" spans="1:3" x14ac:dyDescent="0.25">
      <c r="A1305" t="s">
        <v>139</v>
      </c>
      <c r="B1305" t="s">
        <v>120</v>
      </c>
      <c r="C1305">
        <v>4116.66</v>
      </c>
    </row>
    <row r="1306" spans="1:3" x14ac:dyDescent="0.25">
      <c r="A1306" t="s">
        <v>794</v>
      </c>
      <c r="B1306" t="s">
        <v>324</v>
      </c>
      <c r="C1306">
        <v>12789.22</v>
      </c>
    </row>
    <row r="1307" spans="1:3" x14ac:dyDescent="0.25">
      <c r="A1307" t="s">
        <v>794</v>
      </c>
      <c r="B1307" t="s">
        <v>388</v>
      </c>
      <c r="C1307">
        <v>9676.2099999999991</v>
      </c>
    </row>
    <row r="1308" spans="1:3" x14ac:dyDescent="0.25">
      <c r="A1308" t="s">
        <v>795</v>
      </c>
      <c r="B1308" t="s">
        <v>388</v>
      </c>
      <c r="C1308">
        <v>18082.810000000001</v>
      </c>
    </row>
    <row r="1309" spans="1:3" x14ac:dyDescent="0.25">
      <c r="A1309" t="s">
        <v>795</v>
      </c>
      <c r="B1309" t="s">
        <v>1653</v>
      </c>
      <c r="C1309">
        <v>302.86</v>
      </c>
    </row>
    <row r="1310" spans="1:3" x14ac:dyDescent="0.25">
      <c r="A1310" t="s">
        <v>795</v>
      </c>
      <c r="B1310" t="s">
        <v>484</v>
      </c>
      <c r="C1310">
        <v>5.65</v>
      </c>
    </row>
    <row r="1311" spans="1:3" x14ac:dyDescent="0.25">
      <c r="A1311" t="s">
        <v>27</v>
      </c>
      <c r="B1311" t="s">
        <v>23</v>
      </c>
      <c r="C1311">
        <v>1688.62</v>
      </c>
    </row>
    <row r="1312" spans="1:3" x14ac:dyDescent="0.25">
      <c r="A1312" t="s">
        <v>27</v>
      </c>
      <c r="B1312" t="s">
        <v>450</v>
      </c>
      <c r="C1312">
        <v>717.2</v>
      </c>
    </row>
    <row r="1313" spans="1:3" x14ac:dyDescent="0.25">
      <c r="A1313" t="s">
        <v>299</v>
      </c>
      <c r="B1313" t="s">
        <v>298</v>
      </c>
      <c r="C1313">
        <v>4330.62</v>
      </c>
    </row>
    <row r="1314" spans="1:3" x14ac:dyDescent="0.25">
      <c r="A1314" t="s">
        <v>299</v>
      </c>
      <c r="B1314" t="s">
        <v>324</v>
      </c>
      <c r="C1314">
        <v>6252.49</v>
      </c>
    </row>
    <row r="1315" spans="1:3" x14ac:dyDescent="0.25">
      <c r="A1315" t="s">
        <v>299</v>
      </c>
      <c r="B1315" t="s">
        <v>471</v>
      </c>
      <c r="C1315">
        <v>302.06</v>
      </c>
    </row>
    <row r="1316" spans="1:3" x14ac:dyDescent="0.25">
      <c r="A1316" t="s">
        <v>299</v>
      </c>
      <c r="B1316" t="s">
        <v>476</v>
      </c>
      <c r="C1316">
        <v>107.29</v>
      </c>
    </row>
    <row r="1317" spans="1:3" x14ac:dyDescent="0.25">
      <c r="A1317" t="s">
        <v>28</v>
      </c>
      <c r="B1317" t="s">
        <v>23</v>
      </c>
      <c r="C1317">
        <v>376.09</v>
      </c>
    </row>
    <row r="1318" spans="1:3" x14ac:dyDescent="0.25">
      <c r="A1318" t="s">
        <v>28</v>
      </c>
      <c r="B1318" t="s">
        <v>450</v>
      </c>
      <c r="C1318">
        <v>879.68</v>
      </c>
    </row>
    <row r="1319" spans="1:3" x14ac:dyDescent="0.25">
      <c r="A1319" t="s">
        <v>300</v>
      </c>
      <c r="B1319" t="s">
        <v>298</v>
      </c>
      <c r="C1319">
        <v>1444.4</v>
      </c>
    </row>
    <row r="1320" spans="1:3" x14ac:dyDescent="0.25">
      <c r="A1320" t="s">
        <v>300</v>
      </c>
      <c r="B1320" t="s">
        <v>471</v>
      </c>
      <c r="C1320">
        <v>1997.74</v>
      </c>
    </row>
    <row r="1321" spans="1:3" x14ac:dyDescent="0.25">
      <c r="A1321" t="s">
        <v>29</v>
      </c>
      <c r="B1321" t="s">
        <v>23</v>
      </c>
      <c r="C1321">
        <v>6.37</v>
      </c>
    </row>
    <row r="1322" spans="1:3" x14ac:dyDescent="0.25">
      <c r="A1322" t="s">
        <v>29</v>
      </c>
      <c r="B1322" t="s">
        <v>450</v>
      </c>
      <c r="C1322">
        <v>159.66</v>
      </c>
    </row>
    <row r="1323" spans="1:3" x14ac:dyDescent="0.25">
      <c r="A1323" t="s">
        <v>30</v>
      </c>
      <c r="B1323" t="s">
        <v>23</v>
      </c>
      <c r="C1323">
        <v>2619.15</v>
      </c>
    </row>
    <row r="1324" spans="1:3" x14ac:dyDescent="0.25">
      <c r="A1324" t="s">
        <v>30</v>
      </c>
      <c r="B1324" t="s">
        <v>199</v>
      </c>
      <c r="C1324">
        <v>5916.91</v>
      </c>
    </row>
    <row r="1325" spans="1:3" x14ac:dyDescent="0.25">
      <c r="A1325" t="s">
        <v>30</v>
      </c>
      <c r="B1325" t="s">
        <v>450</v>
      </c>
      <c r="C1325">
        <v>1035.17</v>
      </c>
    </row>
    <row r="1326" spans="1:3" x14ac:dyDescent="0.25">
      <c r="A1326" t="s">
        <v>30</v>
      </c>
      <c r="B1326" t="s">
        <v>463</v>
      </c>
      <c r="C1326">
        <v>959.24</v>
      </c>
    </row>
    <row r="1327" spans="1:3" x14ac:dyDescent="0.25">
      <c r="A1327" t="s">
        <v>301</v>
      </c>
      <c r="B1327" t="s">
        <v>298</v>
      </c>
      <c r="C1327">
        <v>7792.65</v>
      </c>
    </row>
    <row r="1328" spans="1:3" x14ac:dyDescent="0.25">
      <c r="A1328" t="s">
        <v>301</v>
      </c>
      <c r="B1328" t="s">
        <v>324</v>
      </c>
      <c r="C1328">
        <v>1285.4100000000001</v>
      </c>
    </row>
    <row r="1329" spans="1:3" x14ac:dyDescent="0.25">
      <c r="A1329" t="s">
        <v>301</v>
      </c>
      <c r="B1329" t="s">
        <v>412</v>
      </c>
      <c r="C1329">
        <v>1672.17</v>
      </c>
    </row>
    <row r="1330" spans="1:3" x14ac:dyDescent="0.25">
      <c r="A1330" t="s">
        <v>301</v>
      </c>
      <c r="B1330" t="s">
        <v>421</v>
      </c>
      <c r="C1330">
        <v>411.48</v>
      </c>
    </row>
    <row r="1331" spans="1:3" x14ac:dyDescent="0.25">
      <c r="A1331" t="s">
        <v>301</v>
      </c>
      <c r="B1331" t="s">
        <v>471</v>
      </c>
      <c r="C1331">
        <v>541.45000000000005</v>
      </c>
    </row>
    <row r="1332" spans="1:3" x14ac:dyDescent="0.25">
      <c r="A1332" t="s">
        <v>301</v>
      </c>
      <c r="B1332" t="s">
        <v>491</v>
      </c>
      <c r="C1332">
        <v>3.49</v>
      </c>
    </row>
    <row r="1333" spans="1:3" x14ac:dyDescent="0.25">
      <c r="A1333" t="s">
        <v>413</v>
      </c>
      <c r="B1333" t="s">
        <v>412</v>
      </c>
      <c r="C1333">
        <v>244.14</v>
      </c>
    </row>
    <row r="1334" spans="1:3" x14ac:dyDescent="0.25">
      <c r="A1334" t="s">
        <v>413</v>
      </c>
      <c r="B1334" t="s">
        <v>491</v>
      </c>
      <c r="C1334">
        <v>9.5299999999999994</v>
      </c>
    </row>
    <row r="1335" spans="1:3" x14ac:dyDescent="0.25">
      <c r="A1335" t="s">
        <v>302</v>
      </c>
      <c r="B1335" t="s">
        <v>298</v>
      </c>
      <c r="C1335">
        <v>233.38</v>
      </c>
    </row>
    <row r="1336" spans="1:3" x14ac:dyDescent="0.25">
      <c r="A1336" t="s">
        <v>302</v>
      </c>
      <c r="B1336" t="s">
        <v>471</v>
      </c>
      <c r="C1336">
        <v>221.62</v>
      </c>
    </row>
    <row r="1337" spans="1:3" x14ac:dyDescent="0.25">
      <c r="A1337" t="s">
        <v>302</v>
      </c>
      <c r="B1337" t="s">
        <v>491</v>
      </c>
      <c r="C1337">
        <v>22.87</v>
      </c>
    </row>
    <row r="1338" spans="1:3" x14ac:dyDescent="0.25">
      <c r="A1338" t="s">
        <v>414</v>
      </c>
      <c r="B1338" t="s">
        <v>412</v>
      </c>
      <c r="C1338">
        <v>611.24</v>
      </c>
    </row>
    <row r="1339" spans="1:3" x14ac:dyDescent="0.25">
      <c r="A1339" t="s">
        <v>414</v>
      </c>
      <c r="B1339" t="s">
        <v>491</v>
      </c>
      <c r="C1339">
        <v>179.76</v>
      </c>
    </row>
    <row r="1340" spans="1:3" x14ac:dyDescent="0.25">
      <c r="A1340" t="s">
        <v>203</v>
      </c>
      <c r="B1340" t="s">
        <v>412</v>
      </c>
      <c r="C1340">
        <v>324.01</v>
      </c>
    </row>
    <row r="1341" spans="1:3" x14ac:dyDescent="0.25">
      <c r="A1341" t="s">
        <v>203</v>
      </c>
      <c r="B1341" t="s">
        <v>491</v>
      </c>
      <c r="C1341">
        <v>66.88</v>
      </c>
    </row>
    <row r="1342" spans="1:3" x14ac:dyDescent="0.25">
      <c r="A1342" t="s">
        <v>203</v>
      </c>
      <c r="B1342" t="s">
        <v>199</v>
      </c>
      <c r="C1342">
        <v>5556.66</v>
      </c>
    </row>
    <row r="1343" spans="1:3" x14ac:dyDescent="0.25">
      <c r="A1343" t="s">
        <v>203</v>
      </c>
      <c r="B1343" t="s">
        <v>463</v>
      </c>
      <c r="C1343">
        <v>402.12</v>
      </c>
    </row>
    <row r="1344" spans="1:3" x14ac:dyDescent="0.25">
      <c r="A1344" t="s">
        <v>330</v>
      </c>
      <c r="B1344" t="s">
        <v>324</v>
      </c>
      <c r="C1344">
        <v>15838.14</v>
      </c>
    </row>
    <row r="1345" spans="1:3" x14ac:dyDescent="0.25">
      <c r="A1345" t="s">
        <v>330</v>
      </c>
      <c r="B1345" t="s">
        <v>476</v>
      </c>
      <c r="C1345">
        <v>3138.76</v>
      </c>
    </row>
    <row r="1346" spans="1:3" x14ac:dyDescent="0.25">
      <c r="A1346" t="s">
        <v>331</v>
      </c>
      <c r="B1346" t="s">
        <v>324</v>
      </c>
      <c r="C1346">
        <v>315.04000000000002</v>
      </c>
    </row>
    <row r="1347" spans="1:3" x14ac:dyDescent="0.25">
      <c r="A1347" t="s">
        <v>331</v>
      </c>
      <c r="B1347" t="s">
        <v>476</v>
      </c>
      <c r="C1347">
        <v>276.02</v>
      </c>
    </row>
    <row r="1348" spans="1:3" x14ac:dyDescent="0.25">
      <c r="A1348" t="s">
        <v>332</v>
      </c>
      <c r="B1348" t="s">
        <v>324</v>
      </c>
      <c r="C1348">
        <v>404.9</v>
      </c>
    </row>
    <row r="1349" spans="1:3" x14ac:dyDescent="0.25">
      <c r="A1349" t="s">
        <v>332</v>
      </c>
      <c r="B1349" t="s">
        <v>476</v>
      </c>
      <c r="C1349">
        <v>19.989999999999998</v>
      </c>
    </row>
    <row r="1350" spans="1:3" x14ac:dyDescent="0.25">
      <c r="A1350" t="s">
        <v>477</v>
      </c>
      <c r="B1350" t="s">
        <v>476</v>
      </c>
      <c r="C1350">
        <v>90</v>
      </c>
    </row>
    <row r="1351" spans="1:3" x14ac:dyDescent="0.25">
      <c r="A1351" t="s">
        <v>797</v>
      </c>
      <c r="B1351" t="s">
        <v>1648</v>
      </c>
      <c r="C1351">
        <v>16414.09</v>
      </c>
    </row>
    <row r="1352" spans="1:3" x14ac:dyDescent="0.25">
      <c r="A1352" t="s">
        <v>797</v>
      </c>
      <c r="B1352" t="s">
        <v>1651</v>
      </c>
      <c r="C1352">
        <v>11.75</v>
      </c>
    </row>
    <row r="1353" spans="1:3" x14ac:dyDescent="0.25">
      <c r="A1353" t="s">
        <v>798</v>
      </c>
      <c r="B1353" t="s">
        <v>1656</v>
      </c>
      <c r="C1353">
        <v>68969.850000000006</v>
      </c>
    </row>
    <row r="1354" spans="1:3" x14ac:dyDescent="0.25">
      <c r="A1354" t="s">
        <v>800</v>
      </c>
      <c r="B1354" t="s">
        <v>1656</v>
      </c>
      <c r="C1354">
        <v>35849.03</v>
      </c>
    </row>
    <row r="1355" spans="1:3" x14ac:dyDescent="0.25">
      <c r="A1355" t="s">
        <v>800</v>
      </c>
      <c r="B1355" t="s">
        <v>1657</v>
      </c>
      <c r="C1355">
        <v>17476.47</v>
      </c>
    </row>
    <row r="1356" spans="1:3" x14ac:dyDescent="0.25">
      <c r="A1356" t="s">
        <v>802</v>
      </c>
      <c r="B1356" t="s">
        <v>1658</v>
      </c>
      <c r="C1356">
        <v>42645.599999999999</v>
      </c>
    </row>
    <row r="1357" spans="1:3" x14ac:dyDescent="0.25">
      <c r="A1357" t="s">
        <v>802</v>
      </c>
      <c r="B1357" t="s">
        <v>1659</v>
      </c>
      <c r="C1357">
        <v>322.79000000000002</v>
      </c>
    </row>
    <row r="1358" spans="1:3" x14ac:dyDescent="0.25">
      <c r="A1358" t="s">
        <v>804</v>
      </c>
      <c r="B1358" t="s">
        <v>1656</v>
      </c>
      <c r="C1358">
        <v>5431.81</v>
      </c>
    </row>
    <row r="1359" spans="1:3" x14ac:dyDescent="0.25">
      <c r="A1359" t="s">
        <v>804</v>
      </c>
      <c r="B1359" t="s">
        <v>1657</v>
      </c>
      <c r="C1359">
        <v>51552.55</v>
      </c>
    </row>
    <row r="1360" spans="1:3" x14ac:dyDescent="0.25">
      <c r="A1360" t="s">
        <v>805</v>
      </c>
      <c r="B1360" t="s">
        <v>1658</v>
      </c>
      <c r="C1360">
        <v>33770.85</v>
      </c>
    </row>
    <row r="1361" spans="1:3" x14ac:dyDescent="0.25">
      <c r="A1361" t="s">
        <v>805</v>
      </c>
      <c r="B1361" t="s">
        <v>1659</v>
      </c>
      <c r="C1361">
        <v>254.67</v>
      </c>
    </row>
    <row r="1362" spans="1:3" x14ac:dyDescent="0.25">
      <c r="A1362" t="s">
        <v>806</v>
      </c>
      <c r="B1362" t="s">
        <v>1648</v>
      </c>
      <c r="C1362">
        <v>64884.34</v>
      </c>
    </row>
    <row r="1363" spans="1:3" x14ac:dyDescent="0.25">
      <c r="A1363" t="s">
        <v>806</v>
      </c>
      <c r="B1363" t="s">
        <v>1651</v>
      </c>
      <c r="C1363">
        <v>279.49</v>
      </c>
    </row>
    <row r="1364" spans="1:3" x14ac:dyDescent="0.25">
      <c r="A1364" t="s">
        <v>807</v>
      </c>
      <c r="B1364" t="s">
        <v>1652</v>
      </c>
      <c r="C1364">
        <v>58995.21</v>
      </c>
    </row>
    <row r="1365" spans="1:3" x14ac:dyDescent="0.25">
      <c r="A1365" t="s">
        <v>807</v>
      </c>
      <c r="B1365" t="s">
        <v>1655</v>
      </c>
      <c r="C1365">
        <v>214.81</v>
      </c>
    </row>
    <row r="1366" spans="1:3" x14ac:dyDescent="0.25">
      <c r="A1366" t="s">
        <v>808</v>
      </c>
      <c r="B1366" t="s">
        <v>1648</v>
      </c>
      <c r="C1366">
        <v>17569.349999999999</v>
      </c>
    </row>
    <row r="1367" spans="1:3" x14ac:dyDescent="0.25">
      <c r="A1367" t="s">
        <v>808</v>
      </c>
      <c r="B1367" t="s">
        <v>1651</v>
      </c>
      <c r="C1367">
        <v>6.22</v>
      </c>
    </row>
    <row r="1368" spans="1:3" x14ac:dyDescent="0.25">
      <c r="A1368" t="s">
        <v>809</v>
      </c>
      <c r="B1368" t="s">
        <v>1656</v>
      </c>
      <c r="C1368">
        <v>5536.89</v>
      </c>
    </row>
    <row r="1369" spans="1:3" x14ac:dyDescent="0.25">
      <c r="A1369" t="s">
        <v>809</v>
      </c>
      <c r="B1369" t="s">
        <v>1657</v>
      </c>
      <c r="C1369">
        <v>1823.16</v>
      </c>
    </row>
    <row r="1370" spans="1:3" x14ac:dyDescent="0.25">
      <c r="A1370" t="s">
        <v>809</v>
      </c>
      <c r="B1370" t="s">
        <v>1660</v>
      </c>
      <c r="C1370">
        <v>85211.33</v>
      </c>
    </row>
    <row r="1371" spans="1:3" x14ac:dyDescent="0.25">
      <c r="A1371" t="s">
        <v>809</v>
      </c>
      <c r="B1371" t="s">
        <v>1661</v>
      </c>
      <c r="C1371">
        <v>13022.72</v>
      </c>
    </row>
    <row r="1372" spans="1:3" x14ac:dyDescent="0.25">
      <c r="A1372" t="s">
        <v>809</v>
      </c>
      <c r="B1372" t="s">
        <v>1662</v>
      </c>
      <c r="C1372">
        <v>4884.2700000000004</v>
      </c>
    </row>
    <row r="1373" spans="1:3" x14ac:dyDescent="0.25">
      <c r="A1373" t="s">
        <v>811</v>
      </c>
      <c r="B1373" t="s">
        <v>1656</v>
      </c>
      <c r="C1373">
        <v>718.78</v>
      </c>
    </row>
    <row r="1374" spans="1:3" x14ac:dyDescent="0.25">
      <c r="A1374" t="s">
        <v>811</v>
      </c>
      <c r="B1374" t="s">
        <v>1657</v>
      </c>
      <c r="C1374">
        <v>375.82</v>
      </c>
    </row>
    <row r="1375" spans="1:3" x14ac:dyDescent="0.25">
      <c r="A1375" t="s">
        <v>812</v>
      </c>
      <c r="B1375" t="s">
        <v>1649</v>
      </c>
      <c r="C1375">
        <v>46393.19</v>
      </c>
    </row>
    <row r="1376" spans="1:3" x14ac:dyDescent="0.25">
      <c r="A1376" t="s">
        <v>812</v>
      </c>
      <c r="B1376" t="s">
        <v>1652</v>
      </c>
      <c r="C1376">
        <v>14625.3</v>
      </c>
    </row>
    <row r="1377" spans="1:3" x14ac:dyDescent="0.25">
      <c r="A1377" t="s">
        <v>812</v>
      </c>
      <c r="B1377" t="s">
        <v>1663</v>
      </c>
      <c r="C1377">
        <v>15611.25</v>
      </c>
    </row>
    <row r="1378" spans="1:3" x14ac:dyDescent="0.25">
      <c r="A1378" t="s">
        <v>812</v>
      </c>
      <c r="B1378" t="s">
        <v>1650</v>
      </c>
      <c r="C1378">
        <v>862.91</v>
      </c>
    </row>
    <row r="1379" spans="1:3" x14ac:dyDescent="0.25">
      <c r="A1379" t="s">
        <v>813</v>
      </c>
      <c r="B1379" t="s">
        <v>1656</v>
      </c>
      <c r="C1379">
        <v>21636.36</v>
      </c>
    </row>
    <row r="1380" spans="1:3" x14ac:dyDescent="0.25">
      <c r="A1380" t="s">
        <v>813</v>
      </c>
      <c r="B1380" t="s">
        <v>1657</v>
      </c>
      <c r="C1380">
        <v>18858.21</v>
      </c>
    </row>
    <row r="1381" spans="1:3" x14ac:dyDescent="0.25">
      <c r="A1381" t="s">
        <v>813</v>
      </c>
      <c r="B1381" t="s">
        <v>1660</v>
      </c>
      <c r="C1381">
        <v>21015.38</v>
      </c>
    </row>
    <row r="1382" spans="1:3" x14ac:dyDescent="0.25">
      <c r="A1382" t="s">
        <v>813</v>
      </c>
      <c r="B1382" t="s">
        <v>1664</v>
      </c>
      <c r="C1382">
        <v>1196.9000000000001</v>
      </c>
    </row>
    <row r="1383" spans="1:3" x14ac:dyDescent="0.25">
      <c r="A1383" t="s">
        <v>813</v>
      </c>
      <c r="B1383" t="s">
        <v>1658</v>
      </c>
      <c r="C1383">
        <v>10470.06</v>
      </c>
    </row>
    <row r="1384" spans="1:3" x14ac:dyDescent="0.25">
      <c r="A1384" t="s">
        <v>813</v>
      </c>
      <c r="B1384" t="s">
        <v>1661</v>
      </c>
      <c r="C1384">
        <v>20348.259999999998</v>
      </c>
    </row>
    <row r="1385" spans="1:3" x14ac:dyDescent="0.25">
      <c r="A1385" t="s">
        <v>813</v>
      </c>
      <c r="B1385" t="s">
        <v>1659</v>
      </c>
      <c r="C1385">
        <v>107.8</v>
      </c>
    </row>
    <row r="1386" spans="1:3" x14ac:dyDescent="0.25">
      <c r="A1386" t="s">
        <v>815</v>
      </c>
      <c r="B1386" t="s">
        <v>1652</v>
      </c>
      <c r="C1386">
        <v>34796.39</v>
      </c>
    </row>
    <row r="1387" spans="1:3" x14ac:dyDescent="0.25">
      <c r="A1387" t="s">
        <v>815</v>
      </c>
      <c r="B1387" t="s">
        <v>1655</v>
      </c>
      <c r="C1387">
        <v>4.1900000000000004</v>
      </c>
    </row>
    <row r="1388" spans="1:3" x14ac:dyDescent="0.25">
      <c r="A1388" t="s">
        <v>816</v>
      </c>
      <c r="B1388" t="s">
        <v>1649</v>
      </c>
      <c r="C1388">
        <v>33364.879999999997</v>
      </c>
    </row>
    <row r="1389" spans="1:3" x14ac:dyDescent="0.25">
      <c r="A1389" t="s">
        <v>816</v>
      </c>
      <c r="B1389" t="s">
        <v>1652</v>
      </c>
      <c r="C1389">
        <v>101366.56</v>
      </c>
    </row>
    <row r="1390" spans="1:3" x14ac:dyDescent="0.25">
      <c r="A1390" t="s">
        <v>816</v>
      </c>
      <c r="B1390" t="s">
        <v>1655</v>
      </c>
      <c r="C1390">
        <v>88.9</v>
      </c>
    </row>
    <row r="1391" spans="1:3" x14ac:dyDescent="0.25">
      <c r="A1391" t="s">
        <v>817</v>
      </c>
      <c r="B1391" t="s">
        <v>1657</v>
      </c>
      <c r="C1391">
        <v>52287.32</v>
      </c>
    </row>
    <row r="1392" spans="1:3" x14ac:dyDescent="0.25">
      <c r="A1392" t="s">
        <v>817</v>
      </c>
      <c r="B1392" t="s">
        <v>1658</v>
      </c>
      <c r="C1392">
        <v>40001.699999999997</v>
      </c>
    </row>
    <row r="1393" spans="1:3" x14ac:dyDescent="0.25">
      <c r="A1393" t="s">
        <v>817</v>
      </c>
      <c r="B1393" t="s">
        <v>1659</v>
      </c>
      <c r="C1393">
        <v>5916.14</v>
      </c>
    </row>
    <row r="1394" spans="1:3" x14ac:dyDescent="0.25">
      <c r="A1394" t="s">
        <v>818</v>
      </c>
      <c r="B1394" t="s">
        <v>1657</v>
      </c>
      <c r="C1394">
        <v>33995.82</v>
      </c>
    </row>
    <row r="1395" spans="1:3" x14ac:dyDescent="0.25">
      <c r="A1395" t="s">
        <v>818</v>
      </c>
      <c r="B1395" t="s">
        <v>1658</v>
      </c>
      <c r="C1395">
        <v>4198.91</v>
      </c>
    </row>
    <row r="1396" spans="1:3" x14ac:dyDescent="0.25">
      <c r="A1396" t="s">
        <v>818</v>
      </c>
      <c r="B1396" t="s">
        <v>1659</v>
      </c>
      <c r="C1396">
        <v>1149.8699999999999</v>
      </c>
    </row>
    <row r="1397" spans="1:3" x14ac:dyDescent="0.25">
      <c r="A1397" t="s">
        <v>819</v>
      </c>
      <c r="B1397" t="s">
        <v>1657</v>
      </c>
      <c r="C1397">
        <v>72580.91</v>
      </c>
    </row>
    <row r="1398" spans="1:3" x14ac:dyDescent="0.25">
      <c r="A1398" t="s">
        <v>819</v>
      </c>
      <c r="B1398" t="s">
        <v>1648</v>
      </c>
      <c r="C1398">
        <v>20145.75</v>
      </c>
    </row>
    <row r="1399" spans="1:3" x14ac:dyDescent="0.25">
      <c r="A1399" t="s">
        <v>819</v>
      </c>
      <c r="B1399" t="s">
        <v>1658</v>
      </c>
      <c r="C1399">
        <v>4327.5</v>
      </c>
    </row>
    <row r="1400" spans="1:3" x14ac:dyDescent="0.25">
      <c r="A1400" t="s">
        <v>819</v>
      </c>
      <c r="B1400" t="s">
        <v>1659</v>
      </c>
      <c r="C1400">
        <v>1370.39</v>
      </c>
    </row>
    <row r="1401" spans="1:3" x14ac:dyDescent="0.25">
      <c r="A1401" t="s">
        <v>819</v>
      </c>
      <c r="B1401" t="s">
        <v>1651</v>
      </c>
      <c r="C1401">
        <v>36</v>
      </c>
    </row>
    <row r="1402" spans="1:3" x14ac:dyDescent="0.25">
      <c r="A1402" t="s">
        <v>820</v>
      </c>
      <c r="B1402" t="s">
        <v>1665</v>
      </c>
      <c r="C1402">
        <v>9217.24</v>
      </c>
    </row>
    <row r="1403" spans="1:3" x14ac:dyDescent="0.25">
      <c r="A1403" t="s">
        <v>820</v>
      </c>
      <c r="B1403" t="s">
        <v>1652</v>
      </c>
      <c r="C1403">
        <v>21027.47</v>
      </c>
    </row>
    <row r="1404" spans="1:3" x14ac:dyDescent="0.25">
      <c r="A1404" t="s">
        <v>820</v>
      </c>
      <c r="B1404" t="s">
        <v>1658</v>
      </c>
      <c r="C1404">
        <v>11027.59</v>
      </c>
    </row>
    <row r="1405" spans="1:3" x14ac:dyDescent="0.25">
      <c r="A1405" t="s">
        <v>820</v>
      </c>
      <c r="B1405" t="s">
        <v>1659</v>
      </c>
      <c r="C1405">
        <v>598.74</v>
      </c>
    </row>
    <row r="1406" spans="1:3" x14ac:dyDescent="0.25">
      <c r="A1406" t="s">
        <v>820</v>
      </c>
      <c r="B1406" t="s">
        <v>1666</v>
      </c>
      <c r="C1406">
        <v>670.25</v>
      </c>
    </row>
    <row r="1407" spans="1:3" x14ac:dyDescent="0.25">
      <c r="A1407" t="s">
        <v>820</v>
      </c>
      <c r="B1407" t="s">
        <v>1655</v>
      </c>
      <c r="C1407">
        <v>982.26</v>
      </c>
    </row>
    <row r="1408" spans="1:3" x14ac:dyDescent="0.25">
      <c r="A1408" t="s">
        <v>822</v>
      </c>
      <c r="B1408" t="s">
        <v>1657</v>
      </c>
      <c r="C1408">
        <v>12640.98</v>
      </c>
    </row>
    <row r="1409" spans="1:3" x14ac:dyDescent="0.25">
      <c r="A1409" t="s">
        <v>822</v>
      </c>
      <c r="B1409" t="s">
        <v>1652</v>
      </c>
      <c r="C1409">
        <v>7252.86</v>
      </c>
    </row>
    <row r="1410" spans="1:3" x14ac:dyDescent="0.25">
      <c r="A1410" t="s">
        <v>822</v>
      </c>
      <c r="B1410" t="s">
        <v>1658</v>
      </c>
      <c r="C1410">
        <v>5587.14</v>
      </c>
    </row>
    <row r="1411" spans="1:3" x14ac:dyDescent="0.25">
      <c r="A1411" t="s">
        <v>822</v>
      </c>
      <c r="B1411" t="s">
        <v>1659</v>
      </c>
      <c r="C1411">
        <v>800.27</v>
      </c>
    </row>
    <row r="1412" spans="1:3" x14ac:dyDescent="0.25">
      <c r="A1412" t="s">
        <v>823</v>
      </c>
      <c r="B1412" t="s">
        <v>1652</v>
      </c>
      <c r="C1412">
        <v>1837.95</v>
      </c>
    </row>
    <row r="1413" spans="1:3" x14ac:dyDescent="0.25">
      <c r="A1413" t="s">
        <v>823</v>
      </c>
      <c r="B1413" t="s">
        <v>1658</v>
      </c>
      <c r="C1413">
        <v>2291.86</v>
      </c>
    </row>
    <row r="1414" spans="1:3" x14ac:dyDescent="0.25">
      <c r="A1414" t="s">
        <v>823</v>
      </c>
      <c r="B1414" t="s">
        <v>1659</v>
      </c>
      <c r="C1414">
        <v>259.49</v>
      </c>
    </row>
    <row r="1415" spans="1:3" x14ac:dyDescent="0.25">
      <c r="A1415" t="s">
        <v>824</v>
      </c>
      <c r="B1415" t="s">
        <v>1657</v>
      </c>
      <c r="C1415">
        <v>446.92</v>
      </c>
    </row>
    <row r="1416" spans="1:3" x14ac:dyDescent="0.25">
      <c r="A1416" t="s">
        <v>824</v>
      </c>
      <c r="B1416" t="s">
        <v>1648</v>
      </c>
      <c r="C1416">
        <v>28464.93</v>
      </c>
    </row>
    <row r="1417" spans="1:3" x14ac:dyDescent="0.25">
      <c r="A1417" t="s">
        <v>824</v>
      </c>
      <c r="B1417" t="s">
        <v>1652</v>
      </c>
      <c r="C1417">
        <v>20084.830000000002</v>
      </c>
    </row>
    <row r="1418" spans="1:3" x14ac:dyDescent="0.25">
      <c r="A1418" t="s">
        <v>824</v>
      </c>
      <c r="B1418" t="s">
        <v>1651</v>
      </c>
      <c r="C1418">
        <v>1766.04</v>
      </c>
    </row>
    <row r="1419" spans="1:3" x14ac:dyDescent="0.25">
      <c r="A1419" t="s">
        <v>825</v>
      </c>
      <c r="B1419" t="s">
        <v>1648</v>
      </c>
      <c r="C1419">
        <v>35589.96</v>
      </c>
    </row>
    <row r="1420" spans="1:3" x14ac:dyDescent="0.25">
      <c r="A1420" t="s">
        <v>825</v>
      </c>
      <c r="B1420" t="s">
        <v>324</v>
      </c>
      <c r="C1420">
        <v>54047.19</v>
      </c>
    </row>
    <row r="1421" spans="1:3" x14ac:dyDescent="0.25">
      <c r="A1421" t="s">
        <v>825</v>
      </c>
      <c r="B1421" t="s">
        <v>420</v>
      </c>
      <c r="C1421">
        <v>164.13</v>
      </c>
    </row>
    <row r="1422" spans="1:3" x14ac:dyDescent="0.25">
      <c r="A1422" t="s">
        <v>825</v>
      </c>
      <c r="B1422" t="s">
        <v>1651</v>
      </c>
      <c r="C1422">
        <v>3095.41</v>
      </c>
    </row>
    <row r="1423" spans="1:3" x14ac:dyDescent="0.25">
      <c r="A1423" t="s">
        <v>825</v>
      </c>
      <c r="B1423" t="s">
        <v>476</v>
      </c>
      <c r="C1423">
        <v>1453</v>
      </c>
    </row>
    <row r="1424" spans="1:3" x14ac:dyDescent="0.25">
      <c r="A1424" t="s">
        <v>826</v>
      </c>
      <c r="B1424" t="s">
        <v>1648</v>
      </c>
      <c r="C1424">
        <v>12495.02</v>
      </c>
    </row>
    <row r="1425" spans="1:3" x14ac:dyDescent="0.25">
      <c r="A1425" t="s">
        <v>826</v>
      </c>
      <c r="B1425" t="s">
        <v>324</v>
      </c>
      <c r="C1425">
        <v>14932.91</v>
      </c>
    </row>
    <row r="1426" spans="1:3" x14ac:dyDescent="0.25">
      <c r="A1426" t="s">
        <v>826</v>
      </c>
      <c r="B1426" t="s">
        <v>1652</v>
      </c>
      <c r="C1426">
        <v>48578.559999999998</v>
      </c>
    </row>
    <row r="1427" spans="1:3" x14ac:dyDescent="0.25">
      <c r="A1427" t="s">
        <v>826</v>
      </c>
      <c r="B1427" t="s">
        <v>1651</v>
      </c>
      <c r="C1427">
        <v>575.09</v>
      </c>
    </row>
    <row r="1428" spans="1:3" x14ac:dyDescent="0.25">
      <c r="A1428" t="s">
        <v>826</v>
      </c>
      <c r="B1428" t="s">
        <v>476</v>
      </c>
      <c r="C1428">
        <v>277.13</v>
      </c>
    </row>
    <row r="1429" spans="1:3" x14ac:dyDescent="0.25">
      <c r="A1429" t="s">
        <v>826</v>
      </c>
      <c r="B1429" t="s">
        <v>1655</v>
      </c>
      <c r="C1429">
        <v>5624.91</v>
      </c>
    </row>
    <row r="1430" spans="1:3" x14ac:dyDescent="0.25">
      <c r="A1430" t="s">
        <v>827</v>
      </c>
      <c r="B1430" t="s">
        <v>23</v>
      </c>
      <c r="C1430">
        <v>1164.3599999999999</v>
      </c>
    </row>
    <row r="1431" spans="1:3" x14ac:dyDescent="0.25">
      <c r="A1431" t="s">
        <v>827</v>
      </c>
      <c r="B1431" t="s">
        <v>1648</v>
      </c>
      <c r="C1431">
        <v>4483.6099999999997</v>
      </c>
    </row>
    <row r="1432" spans="1:3" x14ac:dyDescent="0.25">
      <c r="A1432" t="s">
        <v>827</v>
      </c>
      <c r="B1432" t="s">
        <v>324</v>
      </c>
      <c r="C1432">
        <v>259.58</v>
      </c>
    </row>
    <row r="1433" spans="1:3" x14ac:dyDescent="0.25">
      <c r="A1433" t="s">
        <v>827</v>
      </c>
      <c r="B1433" t="s">
        <v>450</v>
      </c>
      <c r="C1433">
        <v>146.76</v>
      </c>
    </row>
    <row r="1434" spans="1:3" x14ac:dyDescent="0.25">
      <c r="A1434" t="s">
        <v>827</v>
      </c>
      <c r="B1434" t="s">
        <v>1651</v>
      </c>
      <c r="C1434">
        <v>292.49</v>
      </c>
    </row>
    <row r="1435" spans="1:3" x14ac:dyDescent="0.25">
      <c r="A1435" t="s">
        <v>827</v>
      </c>
      <c r="B1435" t="s">
        <v>476</v>
      </c>
      <c r="C1435">
        <v>615.97</v>
      </c>
    </row>
    <row r="1436" spans="1:3" x14ac:dyDescent="0.25">
      <c r="A1436" t="s">
        <v>828</v>
      </c>
      <c r="B1436" t="s">
        <v>1667</v>
      </c>
      <c r="C1436">
        <v>370.72</v>
      </c>
    </row>
    <row r="1437" spans="1:3" x14ac:dyDescent="0.25">
      <c r="A1437" t="s">
        <v>828</v>
      </c>
      <c r="B1437" t="s">
        <v>1668</v>
      </c>
      <c r="C1437">
        <v>6894.35</v>
      </c>
    </row>
    <row r="1438" spans="1:3" x14ac:dyDescent="0.25">
      <c r="A1438" t="s">
        <v>828</v>
      </c>
      <c r="B1438" t="s">
        <v>1669</v>
      </c>
      <c r="C1438">
        <v>2.59</v>
      </c>
    </row>
    <row r="1439" spans="1:3" x14ac:dyDescent="0.25">
      <c r="A1439" t="s">
        <v>831</v>
      </c>
      <c r="B1439" t="s">
        <v>1667</v>
      </c>
      <c r="C1439">
        <v>17218.240000000002</v>
      </c>
    </row>
    <row r="1440" spans="1:3" x14ac:dyDescent="0.25">
      <c r="A1440" t="s">
        <v>831</v>
      </c>
      <c r="B1440" t="s">
        <v>1668</v>
      </c>
      <c r="C1440">
        <v>3796.21</v>
      </c>
    </row>
    <row r="1441" spans="1:3" x14ac:dyDescent="0.25">
      <c r="A1441" t="s">
        <v>832</v>
      </c>
      <c r="B1441" t="s">
        <v>1670</v>
      </c>
      <c r="C1441">
        <v>32808.81</v>
      </c>
    </row>
    <row r="1442" spans="1:3" x14ac:dyDescent="0.25">
      <c r="A1442" t="s">
        <v>832</v>
      </c>
      <c r="B1442" t="s">
        <v>1671</v>
      </c>
      <c r="C1442">
        <v>13548.8</v>
      </c>
    </row>
    <row r="1443" spans="1:3" x14ac:dyDescent="0.25">
      <c r="A1443" t="s">
        <v>832</v>
      </c>
      <c r="B1443" t="s">
        <v>1672</v>
      </c>
      <c r="C1443">
        <v>5044.71</v>
      </c>
    </row>
    <row r="1444" spans="1:3" x14ac:dyDescent="0.25">
      <c r="A1444" t="s">
        <v>832</v>
      </c>
      <c r="B1444" t="s">
        <v>1673</v>
      </c>
      <c r="C1444">
        <v>13835.69</v>
      </c>
    </row>
    <row r="1445" spans="1:3" x14ac:dyDescent="0.25">
      <c r="A1445" t="s">
        <v>835</v>
      </c>
      <c r="B1445" t="s">
        <v>1670</v>
      </c>
      <c r="C1445">
        <v>18106.55</v>
      </c>
    </row>
    <row r="1446" spans="1:3" x14ac:dyDescent="0.25">
      <c r="A1446" t="s">
        <v>835</v>
      </c>
      <c r="B1446" t="s">
        <v>1674</v>
      </c>
      <c r="C1446">
        <v>9892.69</v>
      </c>
    </row>
    <row r="1447" spans="1:3" x14ac:dyDescent="0.25">
      <c r="A1447" t="s">
        <v>835</v>
      </c>
      <c r="B1447" t="s">
        <v>1675</v>
      </c>
      <c r="C1447">
        <v>477.74</v>
      </c>
    </row>
    <row r="1448" spans="1:3" x14ac:dyDescent="0.25">
      <c r="A1448" t="s">
        <v>835</v>
      </c>
      <c r="B1448" t="s">
        <v>1671</v>
      </c>
      <c r="C1448">
        <v>5318.49</v>
      </c>
    </row>
    <row r="1449" spans="1:3" x14ac:dyDescent="0.25">
      <c r="A1449" t="s">
        <v>835</v>
      </c>
      <c r="B1449" t="s">
        <v>1672</v>
      </c>
      <c r="C1449">
        <v>986.09</v>
      </c>
    </row>
    <row r="1450" spans="1:3" x14ac:dyDescent="0.25">
      <c r="A1450" t="s">
        <v>835</v>
      </c>
      <c r="B1450" t="s">
        <v>1673</v>
      </c>
      <c r="C1450">
        <v>17.11</v>
      </c>
    </row>
    <row r="1451" spans="1:3" x14ac:dyDescent="0.25">
      <c r="A1451" t="s">
        <v>835</v>
      </c>
      <c r="B1451" t="s">
        <v>1676</v>
      </c>
      <c r="C1451">
        <v>578.39</v>
      </c>
    </row>
    <row r="1452" spans="1:3" x14ac:dyDescent="0.25">
      <c r="A1452" t="s">
        <v>837</v>
      </c>
      <c r="B1452" t="s">
        <v>1667</v>
      </c>
      <c r="C1452">
        <v>876.85</v>
      </c>
    </row>
    <row r="1453" spans="1:3" x14ac:dyDescent="0.25">
      <c r="A1453" t="s">
        <v>837</v>
      </c>
      <c r="B1453" t="s">
        <v>1677</v>
      </c>
      <c r="C1453">
        <v>8489.23</v>
      </c>
    </row>
    <row r="1454" spans="1:3" x14ac:dyDescent="0.25">
      <c r="A1454" t="s">
        <v>837</v>
      </c>
      <c r="B1454" t="s">
        <v>1678</v>
      </c>
      <c r="C1454">
        <v>52389.64</v>
      </c>
    </row>
    <row r="1455" spans="1:3" x14ac:dyDescent="0.25">
      <c r="A1455" t="s">
        <v>837</v>
      </c>
      <c r="B1455" t="s">
        <v>1671</v>
      </c>
      <c r="C1455">
        <v>919.11</v>
      </c>
    </row>
    <row r="1456" spans="1:3" x14ac:dyDescent="0.25">
      <c r="A1456" t="s">
        <v>837</v>
      </c>
      <c r="B1456" t="s">
        <v>1679</v>
      </c>
      <c r="C1456">
        <v>68494.34</v>
      </c>
    </row>
    <row r="1457" spans="1:3" x14ac:dyDescent="0.25">
      <c r="A1457" t="s">
        <v>837</v>
      </c>
      <c r="B1457" t="s">
        <v>1673</v>
      </c>
      <c r="C1457">
        <v>676.35</v>
      </c>
    </row>
    <row r="1458" spans="1:3" x14ac:dyDescent="0.25">
      <c r="A1458" t="s">
        <v>837</v>
      </c>
      <c r="B1458" t="s">
        <v>1680</v>
      </c>
      <c r="C1458">
        <v>2187.23</v>
      </c>
    </row>
    <row r="1459" spans="1:3" x14ac:dyDescent="0.25">
      <c r="A1459" t="s">
        <v>840</v>
      </c>
      <c r="B1459" t="s">
        <v>1667</v>
      </c>
      <c r="C1459">
        <v>115661.73</v>
      </c>
    </row>
    <row r="1460" spans="1:3" x14ac:dyDescent="0.25">
      <c r="A1460" t="s">
        <v>840</v>
      </c>
      <c r="B1460" t="s">
        <v>1674</v>
      </c>
      <c r="C1460">
        <v>53059.13</v>
      </c>
    </row>
    <row r="1461" spans="1:3" x14ac:dyDescent="0.25">
      <c r="A1461" t="s">
        <v>840</v>
      </c>
      <c r="B1461" t="s">
        <v>1668</v>
      </c>
      <c r="C1461">
        <v>606.16</v>
      </c>
    </row>
    <row r="1462" spans="1:3" x14ac:dyDescent="0.25">
      <c r="A1462" t="s">
        <v>840</v>
      </c>
      <c r="B1462" t="s">
        <v>1678</v>
      </c>
      <c r="C1462">
        <v>1476.2</v>
      </c>
    </row>
    <row r="1463" spans="1:3" x14ac:dyDescent="0.25">
      <c r="A1463" t="s">
        <v>840</v>
      </c>
      <c r="B1463" t="s">
        <v>1671</v>
      </c>
      <c r="C1463">
        <v>11068.99</v>
      </c>
    </row>
    <row r="1464" spans="1:3" x14ac:dyDescent="0.25">
      <c r="A1464" t="s">
        <v>840</v>
      </c>
      <c r="B1464" t="s">
        <v>1679</v>
      </c>
      <c r="C1464">
        <v>5418.79</v>
      </c>
    </row>
    <row r="1465" spans="1:3" x14ac:dyDescent="0.25">
      <c r="A1465" t="s">
        <v>840</v>
      </c>
      <c r="B1465" t="s">
        <v>1673</v>
      </c>
      <c r="C1465">
        <v>3777.74</v>
      </c>
    </row>
    <row r="1466" spans="1:3" x14ac:dyDescent="0.25">
      <c r="A1466" t="s">
        <v>841</v>
      </c>
      <c r="B1466" t="s">
        <v>1443</v>
      </c>
      <c r="C1466">
        <v>6101.29</v>
      </c>
    </row>
    <row r="1467" spans="1:3" x14ac:dyDescent="0.25">
      <c r="A1467" t="s">
        <v>841</v>
      </c>
      <c r="B1467" t="s">
        <v>1667</v>
      </c>
      <c r="C1467">
        <v>5010.68</v>
      </c>
    </row>
    <row r="1468" spans="1:3" x14ac:dyDescent="0.25">
      <c r="A1468" t="s">
        <v>841</v>
      </c>
      <c r="B1468" t="s">
        <v>1445</v>
      </c>
      <c r="C1468">
        <v>59.3</v>
      </c>
    </row>
    <row r="1469" spans="1:3" x14ac:dyDescent="0.25">
      <c r="A1469" t="s">
        <v>841</v>
      </c>
      <c r="B1469" t="s">
        <v>1681</v>
      </c>
      <c r="C1469">
        <v>1.61</v>
      </c>
    </row>
    <row r="1470" spans="1:3" x14ac:dyDescent="0.25">
      <c r="A1470" t="s">
        <v>841</v>
      </c>
      <c r="B1470" t="s">
        <v>1447</v>
      </c>
      <c r="C1470">
        <v>802.24</v>
      </c>
    </row>
    <row r="1471" spans="1:3" x14ac:dyDescent="0.25">
      <c r="A1471" t="s">
        <v>841</v>
      </c>
      <c r="B1471" t="s">
        <v>1679</v>
      </c>
      <c r="C1471">
        <v>2521.5300000000002</v>
      </c>
    </row>
    <row r="1472" spans="1:3" x14ac:dyDescent="0.25">
      <c r="A1472" t="s">
        <v>842</v>
      </c>
      <c r="B1472" t="s">
        <v>1443</v>
      </c>
      <c r="C1472">
        <v>22797.48</v>
      </c>
    </row>
    <row r="1473" spans="1:3" x14ac:dyDescent="0.25">
      <c r="A1473" t="s">
        <v>842</v>
      </c>
      <c r="B1473" t="s">
        <v>1682</v>
      </c>
      <c r="C1473">
        <v>1512.15</v>
      </c>
    </row>
    <row r="1474" spans="1:3" x14ac:dyDescent="0.25">
      <c r="A1474" t="s">
        <v>842</v>
      </c>
      <c r="B1474" t="s">
        <v>1445</v>
      </c>
      <c r="C1474">
        <v>3247.78</v>
      </c>
    </row>
    <row r="1475" spans="1:3" x14ac:dyDescent="0.25">
      <c r="A1475" t="s">
        <v>842</v>
      </c>
      <c r="B1475" t="s">
        <v>1447</v>
      </c>
      <c r="C1475">
        <v>12686.35</v>
      </c>
    </row>
    <row r="1476" spans="1:3" x14ac:dyDescent="0.25">
      <c r="A1476" t="s">
        <v>842</v>
      </c>
      <c r="B1476" t="s">
        <v>1679</v>
      </c>
      <c r="C1476">
        <v>502.98</v>
      </c>
    </row>
    <row r="1477" spans="1:3" x14ac:dyDescent="0.25">
      <c r="A1477" t="s">
        <v>844</v>
      </c>
      <c r="B1477" t="s">
        <v>1443</v>
      </c>
      <c r="C1477">
        <v>1188.45</v>
      </c>
    </row>
    <row r="1478" spans="1:3" x14ac:dyDescent="0.25">
      <c r="A1478" t="s">
        <v>844</v>
      </c>
      <c r="B1478" t="s">
        <v>1682</v>
      </c>
      <c r="C1478">
        <v>6632.1</v>
      </c>
    </row>
    <row r="1479" spans="1:3" x14ac:dyDescent="0.25">
      <c r="A1479" t="s">
        <v>844</v>
      </c>
      <c r="B1479" t="s">
        <v>1445</v>
      </c>
      <c r="C1479">
        <v>5550.61</v>
      </c>
    </row>
    <row r="1480" spans="1:3" x14ac:dyDescent="0.25">
      <c r="A1480" t="s">
        <v>844</v>
      </c>
      <c r="B1480" t="s">
        <v>1447</v>
      </c>
      <c r="C1480">
        <v>248.92</v>
      </c>
    </row>
    <row r="1481" spans="1:3" x14ac:dyDescent="0.25">
      <c r="A1481" t="s">
        <v>845</v>
      </c>
      <c r="B1481" t="s">
        <v>1443</v>
      </c>
      <c r="C1481">
        <v>40883.39</v>
      </c>
    </row>
    <row r="1482" spans="1:3" x14ac:dyDescent="0.25">
      <c r="A1482" t="s">
        <v>845</v>
      </c>
      <c r="B1482" t="s">
        <v>1682</v>
      </c>
      <c r="C1482">
        <v>938.93</v>
      </c>
    </row>
    <row r="1483" spans="1:3" x14ac:dyDescent="0.25">
      <c r="A1483" t="s">
        <v>845</v>
      </c>
      <c r="B1483" t="s">
        <v>1445</v>
      </c>
      <c r="C1483">
        <v>7448.64</v>
      </c>
    </row>
    <row r="1484" spans="1:3" x14ac:dyDescent="0.25">
      <c r="A1484" t="s">
        <v>845</v>
      </c>
      <c r="B1484" t="s">
        <v>1447</v>
      </c>
      <c r="C1484">
        <v>31991.37</v>
      </c>
    </row>
    <row r="1485" spans="1:3" x14ac:dyDescent="0.25">
      <c r="A1485" t="s">
        <v>845</v>
      </c>
      <c r="B1485" t="s">
        <v>1683</v>
      </c>
      <c r="C1485">
        <v>37.86</v>
      </c>
    </row>
    <row r="1486" spans="1:3" x14ac:dyDescent="0.25">
      <c r="A1486" t="s">
        <v>846</v>
      </c>
      <c r="B1486" t="s">
        <v>1674</v>
      </c>
      <c r="C1486">
        <v>103420.37</v>
      </c>
    </row>
    <row r="1487" spans="1:3" x14ac:dyDescent="0.25">
      <c r="A1487" t="s">
        <v>846</v>
      </c>
      <c r="B1487" t="s">
        <v>1675</v>
      </c>
      <c r="C1487">
        <v>628.98</v>
      </c>
    </row>
    <row r="1488" spans="1:3" x14ac:dyDescent="0.25">
      <c r="A1488" t="s">
        <v>846</v>
      </c>
      <c r="B1488" t="s">
        <v>1671</v>
      </c>
      <c r="C1488">
        <v>33708.79</v>
      </c>
    </row>
    <row r="1489" spans="1:3" x14ac:dyDescent="0.25">
      <c r="A1489" t="s">
        <v>846</v>
      </c>
      <c r="B1489" t="s">
        <v>1673</v>
      </c>
      <c r="C1489">
        <v>31349.32</v>
      </c>
    </row>
    <row r="1490" spans="1:3" x14ac:dyDescent="0.25">
      <c r="A1490" t="s">
        <v>846</v>
      </c>
      <c r="B1490" t="s">
        <v>1676</v>
      </c>
      <c r="C1490">
        <v>40.32</v>
      </c>
    </row>
    <row r="1491" spans="1:3" x14ac:dyDescent="0.25">
      <c r="A1491" t="s">
        <v>847</v>
      </c>
      <c r="B1491" t="s">
        <v>1443</v>
      </c>
      <c r="C1491">
        <v>30187.32</v>
      </c>
    </row>
    <row r="1492" spans="1:3" x14ac:dyDescent="0.25">
      <c r="A1492" t="s">
        <v>847</v>
      </c>
      <c r="B1492" t="s">
        <v>1667</v>
      </c>
      <c r="C1492">
        <v>45732.76</v>
      </c>
    </row>
    <row r="1493" spans="1:3" x14ac:dyDescent="0.25">
      <c r="A1493" t="s">
        <v>847</v>
      </c>
      <c r="B1493" t="s">
        <v>1678</v>
      </c>
      <c r="C1493">
        <v>11808.99</v>
      </c>
    </row>
    <row r="1494" spans="1:3" x14ac:dyDescent="0.25">
      <c r="A1494" t="s">
        <v>847</v>
      </c>
      <c r="B1494" t="s">
        <v>1459</v>
      </c>
      <c r="C1494">
        <v>4871.8999999999996</v>
      </c>
    </row>
    <row r="1495" spans="1:3" x14ac:dyDescent="0.25">
      <c r="A1495" t="s">
        <v>847</v>
      </c>
      <c r="B1495" t="s">
        <v>1447</v>
      </c>
      <c r="C1495">
        <v>50418.96</v>
      </c>
    </row>
    <row r="1496" spans="1:3" x14ac:dyDescent="0.25">
      <c r="A1496" t="s">
        <v>847</v>
      </c>
      <c r="B1496" t="s">
        <v>1679</v>
      </c>
      <c r="C1496">
        <v>63440.1</v>
      </c>
    </row>
    <row r="1497" spans="1:3" x14ac:dyDescent="0.25">
      <c r="A1497" t="s">
        <v>849</v>
      </c>
      <c r="B1497" t="s">
        <v>1667</v>
      </c>
      <c r="C1497">
        <v>5763.76</v>
      </c>
    </row>
    <row r="1498" spans="1:3" x14ac:dyDescent="0.25">
      <c r="A1498" t="s">
        <v>850</v>
      </c>
      <c r="B1498" t="s">
        <v>1443</v>
      </c>
      <c r="C1498">
        <v>19760.12</v>
      </c>
    </row>
    <row r="1499" spans="1:3" x14ac:dyDescent="0.25">
      <c r="A1499" t="s">
        <v>850</v>
      </c>
      <c r="B1499" t="s">
        <v>1667</v>
      </c>
      <c r="C1499">
        <v>8444.91</v>
      </c>
    </row>
    <row r="1500" spans="1:3" x14ac:dyDescent="0.25">
      <c r="A1500" t="s">
        <v>851</v>
      </c>
      <c r="B1500" t="s">
        <v>1443</v>
      </c>
      <c r="C1500">
        <v>178349.7</v>
      </c>
    </row>
    <row r="1501" spans="1:3" x14ac:dyDescent="0.25">
      <c r="A1501" t="s">
        <v>851</v>
      </c>
      <c r="B1501" t="s">
        <v>1684</v>
      </c>
      <c r="C1501">
        <v>12634.89</v>
      </c>
    </row>
    <row r="1502" spans="1:3" x14ac:dyDescent="0.25">
      <c r="A1502" t="s">
        <v>851</v>
      </c>
      <c r="B1502" t="s">
        <v>1459</v>
      </c>
      <c r="C1502">
        <v>24662.65</v>
      </c>
    </row>
    <row r="1503" spans="1:3" x14ac:dyDescent="0.25">
      <c r="A1503" t="s">
        <v>851</v>
      </c>
      <c r="B1503" t="s">
        <v>1447</v>
      </c>
      <c r="C1503">
        <v>23585.7</v>
      </c>
    </row>
    <row r="1504" spans="1:3" x14ac:dyDescent="0.25">
      <c r="A1504" t="s">
        <v>851</v>
      </c>
      <c r="B1504" t="s">
        <v>1685</v>
      </c>
      <c r="C1504">
        <v>10.28</v>
      </c>
    </row>
    <row r="1505" spans="1:3" x14ac:dyDescent="0.25">
      <c r="A1505" t="s">
        <v>853</v>
      </c>
      <c r="B1505" t="s">
        <v>1670</v>
      </c>
      <c r="C1505">
        <v>1160.68</v>
      </c>
    </row>
    <row r="1506" spans="1:3" x14ac:dyDescent="0.25">
      <c r="A1506" t="s">
        <v>853</v>
      </c>
      <c r="B1506" t="s">
        <v>1686</v>
      </c>
      <c r="C1506">
        <v>129.4</v>
      </c>
    </row>
    <row r="1507" spans="1:3" x14ac:dyDescent="0.25">
      <c r="A1507" t="s">
        <v>853</v>
      </c>
      <c r="B1507" t="s">
        <v>1674</v>
      </c>
      <c r="C1507">
        <v>21788.02</v>
      </c>
    </row>
    <row r="1508" spans="1:3" x14ac:dyDescent="0.25">
      <c r="A1508" t="s">
        <v>853</v>
      </c>
      <c r="B1508" t="s">
        <v>1675</v>
      </c>
      <c r="C1508">
        <v>11178.04</v>
      </c>
    </row>
    <row r="1509" spans="1:3" x14ac:dyDescent="0.25">
      <c r="A1509" t="s">
        <v>853</v>
      </c>
      <c r="B1509" t="s">
        <v>1687</v>
      </c>
      <c r="C1509">
        <v>6057.12</v>
      </c>
    </row>
    <row r="1510" spans="1:3" x14ac:dyDescent="0.25">
      <c r="A1510" t="s">
        <v>853</v>
      </c>
      <c r="B1510" t="s">
        <v>1673</v>
      </c>
      <c r="C1510">
        <v>25658.71</v>
      </c>
    </row>
    <row r="1511" spans="1:3" x14ac:dyDescent="0.25">
      <c r="A1511" t="s">
        <v>853</v>
      </c>
      <c r="B1511" t="s">
        <v>1676</v>
      </c>
      <c r="C1511">
        <v>799.76</v>
      </c>
    </row>
    <row r="1512" spans="1:3" x14ac:dyDescent="0.25">
      <c r="A1512" t="s">
        <v>855</v>
      </c>
      <c r="B1512" t="s">
        <v>1686</v>
      </c>
      <c r="C1512">
        <v>36547.4</v>
      </c>
    </row>
    <row r="1513" spans="1:3" x14ac:dyDescent="0.25">
      <c r="A1513" t="s">
        <v>855</v>
      </c>
      <c r="B1513" t="s">
        <v>1667</v>
      </c>
      <c r="C1513">
        <v>66723.509999999995</v>
      </c>
    </row>
    <row r="1514" spans="1:3" x14ac:dyDescent="0.25">
      <c r="A1514" t="s">
        <v>855</v>
      </c>
      <c r="B1514" t="s">
        <v>1688</v>
      </c>
      <c r="C1514">
        <v>17009.580000000002</v>
      </c>
    </row>
    <row r="1515" spans="1:3" x14ac:dyDescent="0.25">
      <c r="A1515" t="s">
        <v>855</v>
      </c>
      <c r="B1515" t="s">
        <v>1681</v>
      </c>
      <c r="C1515">
        <v>9916.65</v>
      </c>
    </row>
    <row r="1516" spans="1:3" x14ac:dyDescent="0.25">
      <c r="A1516" t="s">
        <v>855</v>
      </c>
      <c r="B1516" t="s">
        <v>1687</v>
      </c>
      <c r="C1516">
        <v>25817.52</v>
      </c>
    </row>
    <row r="1517" spans="1:3" x14ac:dyDescent="0.25">
      <c r="A1517" t="s">
        <v>855</v>
      </c>
      <c r="B1517" t="s">
        <v>1679</v>
      </c>
      <c r="C1517">
        <v>34000.379999999997</v>
      </c>
    </row>
    <row r="1518" spans="1:3" x14ac:dyDescent="0.25">
      <c r="A1518" t="s">
        <v>857</v>
      </c>
      <c r="B1518" t="s">
        <v>1667</v>
      </c>
      <c r="C1518">
        <v>16327.11</v>
      </c>
    </row>
    <row r="1519" spans="1:3" x14ac:dyDescent="0.25">
      <c r="A1519" t="s">
        <v>858</v>
      </c>
      <c r="B1519" t="s">
        <v>1667</v>
      </c>
      <c r="C1519">
        <v>6389.51</v>
      </c>
    </row>
    <row r="1520" spans="1:3" x14ac:dyDescent="0.25">
      <c r="A1520" t="s">
        <v>858</v>
      </c>
      <c r="B1520" t="s">
        <v>1679</v>
      </c>
      <c r="C1520">
        <v>7621.54</v>
      </c>
    </row>
    <row r="1521" spans="1:3" x14ac:dyDescent="0.25">
      <c r="A1521" t="s">
        <v>859</v>
      </c>
      <c r="B1521" t="s">
        <v>1689</v>
      </c>
      <c r="C1521">
        <v>13369.3</v>
      </c>
    </row>
    <row r="1522" spans="1:3" x14ac:dyDescent="0.25">
      <c r="A1522" t="s">
        <v>859</v>
      </c>
      <c r="B1522" t="s">
        <v>1690</v>
      </c>
      <c r="C1522">
        <v>841.63</v>
      </c>
    </row>
    <row r="1523" spans="1:3" x14ac:dyDescent="0.25">
      <c r="A1523" t="s">
        <v>861</v>
      </c>
      <c r="B1523" t="s">
        <v>1691</v>
      </c>
      <c r="C1523">
        <v>89866.240000000005</v>
      </c>
    </row>
    <row r="1524" spans="1:3" x14ac:dyDescent="0.25">
      <c r="A1524" t="s">
        <v>861</v>
      </c>
      <c r="B1524" t="s">
        <v>1670</v>
      </c>
      <c r="C1524">
        <v>18576.900000000001</v>
      </c>
    </row>
    <row r="1525" spans="1:3" x14ac:dyDescent="0.25">
      <c r="A1525" t="s">
        <v>861</v>
      </c>
      <c r="B1525" t="s">
        <v>1675</v>
      </c>
      <c r="C1525">
        <v>29776.95</v>
      </c>
    </row>
    <row r="1526" spans="1:3" x14ac:dyDescent="0.25">
      <c r="A1526" t="s">
        <v>861</v>
      </c>
      <c r="B1526" t="s">
        <v>1689</v>
      </c>
      <c r="C1526">
        <v>51337.36</v>
      </c>
    </row>
    <row r="1527" spans="1:3" x14ac:dyDescent="0.25">
      <c r="A1527" t="s">
        <v>861</v>
      </c>
      <c r="B1527" t="s">
        <v>1692</v>
      </c>
      <c r="C1527">
        <v>17999.78</v>
      </c>
    </row>
    <row r="1528" spans="1:3" x14ac:dyDescent="0.25">
      <c r="A1528" t="s">
        <v>861</v>
      </c>
      <c r="B1528" t="s">
        <v>1693</v>
      </c>
      <c r="C1528">
        <v>2286.6</v>
      </c>
    </row>
    <row r="1529" spans="1:3" x14ac:dyDescent="0.25">
      <c r="A1529" t="s">
        <v>861</v>
      </c>
      <c r="B1529" t="s">
        <v>1676</v>
      </c>
      <c r="C1529">
        <v>673.77</v>
      </c>
    </row>
    <row r="1530" spans="1:3" x14ac:dyDescent="0.25">
      <c r="A1530" t="s">
        <v>861</v>
      </c>
      <c r="B1530" t="s">
        <v>1690</v>
      </c>
      <c r="C1530">
        <v>488.44</v>
      </c>
    </row>
    <row r="1531" spans="1:3" x14ac:dyDescent="0.25">
      <c r="A1531" t="s">
        <v>863</v>
      </c>
      <c r="B1531" t="s">
        <v>1675</v>
      </c>
      <c r="C1531">
        <v>12389.03</v>
      </c>
    </row>
    <row r="1532" spans="1:3" x14ac:dyDescent="0.25">
      <c r="A1532" t="s">
        <v>863</v>
      </c>
      <c r="B1532" t="s">
        <v>1692</v>
      </c>
      <c r="C1532">
        <v>4930.3100000000004</v>
      </c>
    </row>
    <row r="1533" spans="1:3" x14ac:dyDescent="0.25">
      <c r="A1533" t="s">
        <v>863</v>
      </c>
      <c r="B1533" t="s">
        <v>1676</v>
      </c>
      <c r="C1533">
        <v>6677.35</v>
      </c>
    </row>
    <row r="1534" spans="1:3" x14ac:dyDescent="0.25">
      <c r="A1534" t="s">
        <v>864</v>
      </c>
      <c r="B1534" t="s">
        <v>1686</v>
      </c>
      <c r="C1534">
        <v>55675.03</v>
      </c>
    </row>
    <row r="1535" spans="1:3" x14ac:dyDescent="0.25">
      <c r="A1535" t="s">
        <v>864</v>
      </c>
      <c r="B1535" t="s">
        <v>1675</v>
      </c>
      <c r="C1535">
        <v>18942.73</v>
      </c>
    </row>
    <row r="1536" spans="1:3" x14ac:dyDescent="0.25">
      <c r="A1536" t="s">
        <v>864</v>
      </c>
      <c r="B1536" t="s">
        <v>1688</v>
      </c>
      <c r="C1536">
        <v>25354.18</v>
      </c>
    </row>
    <row r="1537" spans="1:3" x14ac:dyDescent="0.25">
      <c r="A1537" t="s">
        <v>864</v>
      </c>
      <c r="B1537" t="s">
        <v>1692</v>
      </c>
      <c r="C1537">
        <v>17543.79</v>
      </c>
    </row>
    <row r="1538" spans="1:3" x14ac:dyDescent="0.25">
      <c r="A1538" t="s">
        <v>864</v>
      </c>
      <c r="B1538" t="s">
        <v>1687</v>
      </c>
      <c r="C1538">
        <v>34372.230000000003</v>
      </c>
    </row>
    <row r="1539" spans="1:3" x14ac:dyDescent="0.25">
      <c r="A1539" t="s">
        <v>864</v>
      </c>
      <c r="B1539" t="s">
        <v>1676</v>
      </c>
      <c r="C1539">
        <v>15736.74</v>
      </c>
    </row>
    <row r="1540" spans="1:3" x14ac:dyDescent="0.25">
      <c r="A1540" t="s">
        <v>865</v>
      </c>
      <c r="B1540" t="s">
        <v>1665</v>
      </c>
      <c r="C1540">
        <v>4736.47</v>
      </c>
    </row>
    <row r="1541" spans="1:3" x14ac:dyDescent="0.25">
      <c r="A1541" t="s">
        <v>865</v>
      </c>
      <c r="B1541" t="s">
        <v>1664</v>
      </c>
      <c r="C1541">
        <v>51617.31</v>
      </c>
    </row>
    <row r="1542" spans="1:3" x14ac:dyDescent="0.25">
      <c r="A1542" t="s">
        <v>865</v>
      </c>
      <c r="B1542" t="s">
        <v>1661</v>
      </c>
      <c r="C1542">
        <v>3360.8</v>
      </c>
    </row>
    <row r="1543" spans="1:3" x14ac:dyDescent="0.25">
      <c r="A1543" t="s">
        <v>865</v>
      </c>
      <c r="B1543" t="s">
        <v>1666</v>
      </c>
      <c r="C1543">
        <v>31.95</v>
      </c>
    </row>
    <row r="1544" spans="1:3" x14ac:dyDescent="0.25">
      <c r="A1544" t="s">
        <v>865</v>
      </c>
      <c r="B1544" t="s">
        <v>1694</v>
      </c>
      <c r="C1544">
        <v>10.43</v>
      </c>
    </row>
    <row r="1545" spans="1:3" x14ac:dyDescent="0.25">
      <c r="A1545" t="s">
        <v>866</v>
      </c>
      <c r="B1545" t="s">
        <v>1665</v>
      </c>
      <c r="C1545">
        <v>10732.65</v>
      </c>
    </row>
    <row r="1546" spans="1:3" x14ac:dyDescent="0.25">
      <c r="A1546" t="s">
        <v>866</v>
      </c>
      <c r="B1546" t="s">
        <v>1695</v>
      </c>
      <c r="C1546">
        <v>854.8</v>
      </c>
    </row>
    <row r="1547" spans="1:3" x14ac:dyDescent="0.25">
      <c r="A1547" t="s">
        <v>866</v>
      </c>
      <c r="B1547" t="s">
        <v>1666</v>
      </c>
      <c r="C1547">
        <v>2.5299999999999998</v>
      </c>
    </row>
    <row r="1548" spans="1:3" x14ac:dyDescent="0.25">
      <c r="A1548" t="s">
        <v>867</v>
      </c>
      <c r="B1548" t="s">
        <v>1665</v>
      </c>
      <c r="C1548">
        <v>9899.3799999999992</v>
      </c>
    </row>
    <row r="1549" spans="1:3" x14ac:dyDescent="0.25">
      <c r="A1549" t="s">
        <v>867</v>
      </c>
      <c r="B1549" t="s">
        <v>1696</v>
      </c>
      <c r="C1549">
        <v>6193.26</v>
      </c>
    </row>
    <row r="1550" spans="1:3" x14ac:dyDescent="0.25">
      <c r="A1550" t="s">
        <v>867</v>
      </c>
      <c r="B1550" t="s">
        <v>1666</v>
      </c>
      <c r="C1550">
        <v>3.87</v>
      </c>
    </row>
    <row r="1551" spans="1:3" x14ac:dyDescent="0.25">
      <c r="A1551" t="s">
        <v>869</v>
      </c>
      <c r="B1551" t="s">
        <v>1665</v>
      </c>
      <c r="C1551">
        <v>13438.42</v>
      </c>
    </row>
    <row r="1552" spans="1:3" x14ac:dyDescent="0.25">
      <c r="A1552" t="s">
        <v>869</v>
      </c>
      <c r="B1552" t="s">
        <v>1666</v>
      </c>
      <c r="C1552">
        <v>21.56</v>
      </c>
    </row>
    <row r="1553" spans="1:3" x14ac:dyDescent="0.25">
      <c r="A1553" t="s">
        <v>870</v>
      </c>
      <c r="B1553" t="s">
        <v>1697</v>
      </c>
      <c r="C1553">
        <v>31988.82</v>
      </c>
    </row>
    <row r="1554" spans="1:3" x14ac:dyDescent="0.25">
      <c r="A1554" t="s">
        <v>870</v>
      </c>
      <c r="B1554" t="s">
        <v>1698</v>
      </c>
      <c r="C1554">
        <v>7639.9</v>
      </c>
    </row>
    <row r="1555" spans="1:3" x14ac:dyDescent="0.25">
      <c r="A1555" t="s">
        <v>870</v>
      </c>
      <c r="B1555" t="s">
        <v>1699</v>
      </c>
      <c r="C1555">
        <v>38.42</v>
      </c>
    </row>
    <row r="1556" spans="1:3" x14ac:dyDescent="0.25">
      <c r="A1556" t="s">
        <v>873</v>
      </c>
      <c r="B1556" t="s">
        <v>1700</v>
      </c>
      <c r="C1556">
        <v>45704.57</v>
      </c>
    </row>
    <row r="1557" spans="1:3" x14ac:dyDescent="0.25">
      <c r="A1557" t="s">
        <v>873</v>
      </c>
      <c r="B1557" t="s">
        <v>1701</v>
      </c>
      <c r="C1557">
        <v>292.38</v>
      </c>
    </row>
    <row r="1558" spans="1:3" x14ac:dyDescent="0.25">
      <c r="A1558" t="s">
        <v>873</v>
      </c>
      <c r="B1558" t="s">
        <v>1702</v>
      </c>
      <c r="C1558">
        <v>8926.52</v>
      </c>
    </row>
    <row r="1559" spans="1:3" x14ac:dyDescent="0.25">
      <c r="A1559" t="s">
        <v>873</v>
      </c>
      <c r="B1559" t="s">
        <v>1703</v>
      </c>
      <c r="C1559">
        <v>1362.66</v>
      </c>
    </row>
    <row r="1560" spans="1:3" x14ac:dyDescent="0.25">
      <c r="A1560" t="s">
        <v>878</v>
      </c>
      <c r="B1560" t="s">
        <v>1438</v>
      </c>
      <c r="C1560">
        <v>37158.35</v>
      </c>
    </row>
    <row r="1561" spans="1:3" x14ac:dyDescent="0.25">
      <c r="A1561" t="s">
        <v>878</v>
      </c>
      <c r="B1561" t="s">
        <v>1700</v>
      </c>
      <c r="C1561">
        <v>36035.31</v>
      </c>
    </row>
    <row r="1562" spans="1:3" x14ac:dyDescent="0.25">
      <c r="A1562" t="s">
        <v>878</v>
      </c>
      <c r="B1562" t="s">
        <v>1442</v>
      </c>
      <c r="C1562">
        <v>726.34</v>
      </c>
    </row>
    <row r="1563" spans="1:3" x14ac:dyDescent="0.25">
      <c r="A1563" t="s">
        <v>878</v>
      </c>
      <c r="B1563" t="s">
        <v>1702</v>
      </c>
      <c r="C1563">
        <v>39279.67</v>
      </c>
    </row>
    <row r="1564" spans="1:3" x14ac:dyDescent="0.25">
      <c r="A1564" t="s">
        <v>878</v>
      </c>
      <c r="B1564" t="s">
        <v>1703</v>
      </c>
      <c r="C1564">
        <v>1672.67</v>
      </c>
    </row>
    <row r="1565" spans="1:3" x14ac:dyDescent="0.25">
      <c r="A1565" t="s">
        <v>879</v>
      </c>
      <c r="B1565" t="s">
        <v>1665</v>
      </c>
      <c r="C1565">
        <v>1333.06</v>
      </c>
    </row>
    <row r="1566" spans="1:3" x14ac:dyDescent="0.25">
      <c r="A1566" t="s">
        <v>879</v>
      </c>
      <c r="B1566" t="s">
        <v>1696</v>
      </c>
      <c r="C1566">
        <v>71551.48</v>
      </c>
    </row>
    <row r="1567" spans="1:3" x14ac:dyDescent="0.25">
      <c r="A1567" t="s">
        <v>879</v>
      </c>
      <c r="B1567" t="s">
        <v>1666</v>
      </c>
      <c r="C1567">
        <v>1.21</v>
      </c>
    </row>
    <row r="1568" spans="1:3" x14ac:dyDescent="0.25">
      <c r="A1568" t="s">
        <v>880</v>
      </c>
      <c r="B1568" t="s">
        <v>1697</v>
      </c>
      <c r="C1568">
        <v>9952.08</v>
      </c>
    </row>
    <row r="1569" spans="1:3" x14ac:dyDescent="0.25">
      <c r="A1569" t="s">
        <v>880</v>
      </c>
      <c r="B1569" t="s">
        <v>1665</v>
      </c>
      <c r="C1569">
        <v>4980.74</v>
      </c>
    </row>
    <row r="1570" spans="1:3" x14ac:dyDescent="0.25">
      <c r="A1570" t="s">
        <v>880</v>
      </c>
      <c r="B1570" t="s">
        <v>1696</v>
      </c>
      <c r="C1570">
        <v>10277.209999999999</v>
      </c>
    </row>
    <row r="1571" spans="1:3" x14ac:dyDescent="0.25">
      <c r="A1571" t="s">
        <v>880</v>
      </c>
      <c r="B1571" t="s">
        <v>1698</v>
      </c>
      <c r="C1571">
        <v>41152.980000000003</v>
      </c>
    </row>
    <row r="1572" spans="1:3" x14ac:dyDescent="0.25">
      <c r="A1572" t="s">
        <v>880</v>
      </c>
      <c r="B1572" t="s">
        <v>1699</v>
      </c>
      <c r="C1572">
        <v>116.05</v>
      </c>
    </row>
    <row r="1573" spans="1:3" x14ac:dyDescent="0.25">
      <c r="A1573" t="s">
        <v>880</v>
      </c>
      <c r="B1573" t="s">
        <v>1666</v>
      </c>
      <c r="C1573">
        <v>297.05</v>
      </c>
    </row>
    <row r="1574" spans="1:3" x14ac:dyDescent="0.25">
      <c r="A1574" t="s">
        <v>881</v>
      </c>
      <c r="B1574" t="s">
        <v>1704</v>
      </c>
      <c r="C1574">
        <v>34993.620000000003</v>
      </c>
    </row>
    <row r="1575" spans="1:3" x14ac:dyDescent="0.25">
      <c r="A1575" t="s">
        <v>882</v>
      </c>
      <c r="B1575" t="s">
        <v>1697</v>
      </c>
      <c r="C1575">
        <v>17944.82</v>
      </c>
    </row>
    <row r="1576" spans="1:3" x14ac:dyDescent="0.25">
      <c r="A1576" t="s">
        <v>882</v>
      </c>
      <c r="B1576" t="s">
        <v>1704</v>
      </c>
      <c r="C1576">
        <v>5523.01</v>
      </c>
    </row>
    <row r="1577" spans="1:3" x14ac:dyDescent="0.25">
      <c r="A1577" t="s">
        <v>882</v>
      </c>
      <c r="B1577" t="s">
        <v>1705</v>
      </c>
      <c r="C1577">
        <v>1998.15</v>
      </c>
    </row>
    <row r="1578" spans="1:3" x14ac:dyDescent="0.25">
      <c r="A1578" t="s">
        <v>882</v>
      </c>
      <c r="B1578" t="s">
        <v>1699</v>
      </c>
      <c r="C1578">
        <v>3.97</v>
      </c>
    </row>
    <row r="1579" spans="1:3" x14ac:dyDescent="0.25">
      <c r="A1579" t="s">
        <v>883</v>
      </c>
      <c r="B1579" t="s">
        <v>1400</v>
      </c>
      <c r="C1579">
        <v>30545.68</v>
      </c>
    </row>
    <row r="1580" spans="1:3" x14ac:dyDescent="0.25">
      <c r="A1580" t="s">
        <v>883</v>
      </c>
      <c r="B1580" t="s">
        <v>1705</v>
      </c>
      <c r="C1580">
        <v>441.99</v>
      </c>
    </row>
    <row r="1581" spans="1:3" x14ac:dyDescent="0.25">
      <c r="A1581" t="s">
        <v>884</v>
      </c>
      <c r="B1581" t="s">
        <v>1400</v>
      </c>
      <c r="C1581">
        <v>11867.69</v>
      </c>
    </row>
    <row r="1582" spans="1:3" x14ac:dyDescent="0.25">
      <c r="A1582" t="s">
        <v>884</v>
      </c>
      <c r="B1582" t="s">
        <v>1705</v>
      </c>
      <c r="C1582">
        <v>35824.26</v>
      </c>
    </row>
    <row r="1583" spans="1:3" x14ac:dyDescent="0.25">
      <c r="A1583" t="s">
        <v>885</v>
      </c>
      <c r="B1583" t="s">
        <v>1400</v>
      </c>
      <c r="C1583">
        <v>35932.089999999997</v>
      </c>
    </row>
    <row r="1584" spans="1:3" x14ac:dyDescent="0.25">
      <c r="A1584" t="s">
        <v>886</v>
      </c>
      <c r="B1584" t="s">
        <v>1400</v>
      </c>
      <c r="C1584">
        <v>7097.75</v>
      </c>
    </row>
    <row r="1585" spans="1:3" x14ac:dyDescent="0.25">
      <c r="A1585" t="s">
        <v>887</v>
      </c>
      <c r="B1585" t="s">
        <v>1706</v>
      </c>
      <c r="C1585">
        <v>6159.81</v>
      </c>
    </row>
    <row r="1586" spans="1:3" x14ac:dyDescent="0.25">
      <c r="A1586" t="s">
        <v>887</v>
      </c>
      <c r="B1586" t="s">
        <v>1707</v>
      </c>
      <c r="C1586">
        <v>129.81</v>
      </c>
    </row>
    <row r="1587" spans="1:3" x14ac:dyDescent="0.25">
      <c r="A1587" t="s">
        <v>890</v>
      </c>
      <c r="B1587" t="s">
        <v>1706</v>
      </c>
      <c r="C1587">
        <v>31352.81</v>
      </c>
    </row>
    <row r="1588" spans="1:3" x14ac:dyDescent="0.25">
      <c r="A1588" t="s">
        <v>890</v>
      </c>
      <c r="B1588" t="s">
        <v>1708</v>
      </c>
      <c r="C1588">
        <v>20.94</v>
      </c>
    </row>
    <row r="1589" spans="1:3" x14ac:dyDescent="0.25">
      <c r="A1589" t="s">
        <v>891</v>
      </c>
      <c r="B1589" t="s">
        <v>1706</v>
      </c>
      <c r="C1589">
        <v>3462.24</v>
      </c>
    </row>
    <row r="1590" spans="1:3" x14ac:dyDescent="0.25">
      <c r="A1590" t="s">
        <v>891</v>
      </c>
      <c r="B1590" t="s">
        <v>1700</v>
      </c>
      <c r="C1590">
        <v>1973.42</v>
      </c>
    </row>
    <row r="1591" spans="1:3" x14ac:dyDescent="0.25">
      <c r="A1591" t="s">
        <v>891</v>
      </c>
      <c r="B1591" t="s">
        <v>1701</v>
      </c>
      <c r="C1591">
        <v>2452.7800000000002</v>
      </c>
    </row>
    <row r="1592" spans="1:3" x14ac:dyDescent="0.25">
      <c r="A1592" t="s">
        <v>891</v>
      </c>
      <c r="B1592" t="s">
        <v>1702</v>
      </c>
      <c r="C1592">
        <v>3211.21</v>
      </c>
    </row>
    <row r="1593" spans="1:3" x14ac:dyDescent="0.25">
      <c r="A1593" t="s">
        <v>891</v>
      </c>
      <c r="B1593" t="s">
        <v>1708</v>
      </c>
      <c r="C1593">
        <v>6433.79</v>
      </c>
    </row>
    <row r="1594" spans="1:3" x14ac:dyDescent="0.25">
      <c r="A1594" t="s">
        <v>891</v>
      </c>
      <c r="B1594" t="s">
        <v>1703</v>
      </c>
      <c r="C1594">
        <v>11401.4</v>
      </c>
    </row>
    <row r="1595" spans="1:3" x14ac:dyDescent="0.25">
      <c r="A1595" t="s">
        <v>893</v>
      </c>
      <c r="B1595" t="s">
        <v>1702</v>
      </c>
      <c r="C1595">
        <v>21457.56</v>
      </c>
    </row>
    <row r="1596" spans="1:3" x14ac:dyDescent="0.25">
      <c r="A1596" t="s">
        <v>893</v>
      </c>
      <c r="B1596" t="s">
        <v>1703</v>
      </c>
      <c r="C1596">
        <v>21939.77</v>
      </c>
    </row>
    <row r="1597" spans="1:3" x14ac:dyDescent="0.25">
      <c r="A1597" t="s">
        <v>894</v>
      </c>
      <c r="B1597" t="s">
        <v>1700</v>
      </c>
      <c r="C1597">
        <v>1417.97</v>
      </c>
    </row>
    <row r="1598" spans="1:3" x14ac:dyDescent="0.25">
      <c r="A1598" t="s">
        <v>894</v>
      </c>
      <c r="B1598" t="s">
        <v>1702</v>
      </c>
      <c r="C1598">
        <v>4962.16</v>
      </c>
    </row>
    <row r="1599" spans="1:3" x14ac:dyDescent="0.25">
      <c r="A1599" t="s">
        <v>894</v>
      </c>
      <c r="B1599" t="s">
        <v>1703</v>
      </c>
      <c r="C1599">
        <v>6306.01</v>
      </c>
    </row>
    <row r="1600" spans="1:3" x14ac:dyDescent="0.25">
      <c r="A1600" t="s">
        <v>895</v>
      </c>
      <c r="B1600" t="s">
        <v>1664</v>
      </c>
      <c r="C1600">
        <v>146051.89000000001</v>
      </c>
    </row>
    <row r="1601" spans="1:3" x14ac:dyDescent="0.25">
      <c r="A1601" t="s">
        <v>895</v>
      </c>
      <c r="B1601" t="s">
        <v>1661</v>
      </c>
      <c r="C1601">
        <v>14263.2</v>
      </c>
    </row>
    <row r="1602" spans="1:3" x14ac:dyDescent="0.25">
      <c r="A1602" t="s">
        <v>895</v>
      </c>
      <c r="B1602" t="s">
        <v>1709</v>
      </c>
      <c r="C1602">
        <v>1500.05</v>
      </c>
    </row>
    <row r="1603" spans="1:3" x14ac:dyDescent="0.25">
      <c r="A1603" t="s">
        <v>895</v>
      </c>
      <c r="B1603" t="s">
        <v>1695</v>
      </c>
      <c r="C1603">
        <v>7862.74</v>
      </c>
    </row>
    <row r="1604" spans="1:3" x14ac:dyDescent="0.25">
      <c r="A1604" t="s">
        <v>895</v>
      </c>
      <c r="B1604" t="s">
        <v>1694</v>
      </c>
      <c r="C1604">
        <v>9517.66</v>
      </c>
    </row>
    <row r="1605" spans="1:3" x14ac:dyDescent="0.25">
      <c r="A1605" t="s">
        <v>897</v>
      </c>
      <c r="B1605" t="s">
        <v>1665</v>
      </c>
      <c r="C1605">
        <v>1071.6199999999999</v>
      </c>
    </row>
    <row r="1606" spans="1:3" x14ac:dyDescent="0.25">
      <c r="A1606" t="s">
        <v>897</v>
      </c>
      <c r="B1606" t="s">
        <v>1696</v>
      </c>
      <c r="C1606">
        <v>98624.72</v>
      </c>
    </row>
    <row r="1607" spans="1:3" x14ac:dyDescent="0.25">
      <c r="A1607" t="s">
        <v>897</v>
      </c>
      <c r="B1607" t="s">
        <v>1695</v>
      </c>
      <c r="C1607">
        <v>1867.19</v>
      </c>
    </row>
    <row r="1608" spans="1:3" x14ac:dyDescent="0.25">
      <c r="A1608" t="s">
        <v>898</v>
      </c>
      <c r="B1608" t="s">
        <v>1665</v>
      </c>
      <c r="C1608">
        <v>16339.78</v>
      </c>
    </row>
    <row r="1609" spans="1:3" x14ac:dyDescent="0.25">
      <c r="A1609" t="s">
        <v>898</v>
      </c>
      <c r="B1609" t="s">
        <v>1695</v>
      </c>
      <c r="C1609">
        <v>18265.439999999999</v>
      </c>
    </row>
    <row r="1610" spans="1:3" x14ac:dyDescent="0.25">
      <c r="A1610" t="s">
        <v>898</v>
      </c>
      <c r="B1610" t="s">
        <v>1666</v>
      </c>
      <c r="C1610">
        <v>24.05</v>
      </c>
    </row>
    <row r="1611" spans="1:3" x14ac:dyDescent="0.25">
      <c r="A1611" t="s">
        <v>899</v>
      </c>
      <c r="B1611" t="s">
        <v>1665</v>
      </c>
      <c r="C1611">
        <v>105428.14</v>
      </c>
    </row>
    <row r="1612" spans="1:3" x14ac:dyDescent="0.25">
      <c r="A1612" t="s">
        <v>899</v>
      </c>
      <c r="B1612" t="s">
        <v>1664</v>
      </c>
      <c r="C1612">
        <v>12547</v>
      </c>
    </row>
    <row r="1613" spans="1:3" x14ac:dyDescent="0.25">
      <c r="A1613" t="s">
        <v>899</v>
      </c>
      <c r="B1613" t="s">
        <v>1666</v>
      </c>
      <c r="C1613">
        <v>1552.09</v>
      </c>
    </row>
    <row r="1614" spans="1:3" x14ac:dyDescent="0.25">
      <c r="A1614" t="s">
        <v>900</v>
      </c>
      <c r="B1614" t="s">
        <v>1704</v>
      </c>
      <c r="C1614">
        <v>10955.65</v>
      </c>
    </row>
    <row r="1615" spans="1:3" x14ac:dyDescent="0.25">
      <c r="A1615" t="s">
        <v>900</v>
      </c>
      <c r="B1615" t="s">
        <v>1401</v>
      </c>
      <c r="C1615">
        <v>71293.05</v>
      </c>
    </row>
    <row r="1616" spans="1:3" x14ac:dyDescent="0.25">
      <c r="A1616" t="s">
        <v>900</v>
      </c>
      <c r="B1616" t="s">
        <v>1705</v>
      </c>
      <c r="C1616">
        <v>3414.37</v>
      </c>
    </row>
    <row r="1617" spans="1:3" x14ac:dyDescent="0.25">
      <c r="A1617" t="s">
        <v>900</v>
      </c>
      <c r="B1617" t="s">
        <v>1710</v>
      </c>
      <c r="C1617">
        <v>35434.089999999997</v>
      </c>
    </row>
    <row r="1618" spans="1:3" x14ac:dyDescent="0.25">
      <c r="A1618" t="s">
        <v>901</v>
      </c>
      <c r="B1618" t="s">
        <v>1697</v>
      </c>
      <c r="C1618">
        <v>1423.7</v>
      </c>
    </row>
    <row r="1619" spans="1:3" x14ac:dyDescent="0.25">
      <c r="A1619" t="s">
        <v>901</v>
      </c>
      <c r="B1619" t="s">
        <v>1704</v>
      </c>
      <c r="C1619">
        <v>19751.63</v>
      </c>
    </row>
    <row r="1620" spans="1:3" x14ac:dyDescent="0.25">
      <c r="A1620" t="s">
        <v>901</v>
      </c>
      <c r="B1620" t="s">
        <v>1698</v>
      </c>
      <c r="C1620">
        <v>21331.39</v>
      </c>
    </row>
    <row r="1621" spans="1:3" x14ac:dyDescent="0.25">
      <c r="A1621" t="s">
        <v>902</v>
      </c>
      <c r="B1621" t="s">
        <v>1697</v>
      </c>
      <c r="C1621">
        <v>41922.71</v>
      </c>
    </row>
    <row r="1622" spans="1:3" x14ac:dyDescent="0.25">
      <c r="A1622" t="s">
        <v>902</v>
      </c>
      <c r="B1622" t="s">
        <v>1704</v>
      </c>
      <c r="C1622">
        <v>15910.93</v>
      </c>
    </row>
    <row r="1623" spans="1:3" x14ac:dyDescent="0.25">
      <c r="A1623" t="s">
        <v>902</v>
      </c>
      <c r="B1623" t="s">
        <v>1699</v>
      </c>
      <c r="C1623">
        <v>116.92</v>
      </c>
    </row>
    <row r="1624" spans="1:3" x14ac:dyDescent="0.25">
      <c r="A1624" t="s">
        <v>903</v>
      </c>
      <c r="B1624" t="s">
        <v>1670</v>
      </c>
      <c r="C1624">
        <v>12958.81</v>
      </c>
    </row>
    <row r="1625" spans="1:3" x14ac:dyDescent="0.25">
      <c r="A1625" t="s">
        <v>903</v>
      </c>
      <c r="B1625" t="s">
        <v>1711</v>
      </c>
      <c r="C1625">
        <v>10598.22</v>
      </c>
    </row>
    <row r="1626" spans="1:3" x14ac:dyDescent="0.25">
      <c r="A1626" t="s">
        <v>903</v>
      </c>
      <c r="B1626" t="s">
        <v>1712</v>
      </c>
      <c r="C1626">
        <v>69130.75</v>
      </c>
    </row>
    <row r="1627" spans="1:3" x14ac:dyDescent="0.25">
      <c r="A1627" t="s">
        <v>906</v>
      </c>
      <c r="B1627" t="s">
        <v>1670</v>
      </c>
      <c r="C1627">
        <v>107360.19</v>
      </c>
    </row>
    <row r="1628" spans="1:3" x14ac:dyDescent="0.25">
      <c r="A1628" t="s">
        <v>906</v>
      </c>
      <c r="B1628" t="s">
        <v>1711</v>
      </c>
      <c r="C1628">
        <v>66701.850000000006</v>
      </c>
    </row>
    <row r="1629" spans="1:3" x14ac:dyDescent="0.25">
      <c r="A1629" t="s">
        <v>906</v>
      </c>
      <c r="B1629" t="s">
        <v>1712</v>
      </c>
      <c r="C1629">
        <v>1308.79</v>
      </c>
    </row>
    <row r="1630" spans="1:3" x14ac:dyDescent="0.25">
      <c r="A1630" t="s">
        <v>907</v>
      </c>
      <c r="B1630" t="s">
        <v>1711</v>
      </c>
      <c r="C1630">
        <v>41672.61</v>
      </c>
    </row>
    <row r="1631" spans="1:3" x14ac:dyDescent="0.25">
      <c r="A1631" t="s">
        <v>907</v>
      </c>
      <c r="B1631" t="s">
        <v>1689</v>
      </c>
      <c r="C1631">
        <v>790.81</v>
      </c>
    </row>
    <row r="1632" spans="1:3" x14ac:dyDescent="0.25">
      <c r="A1632" t="s">
        <v>907</v>
      </c>
      <c r="B1632" t="s">
        <v>1713</v>
      </c>
      <c r="C1632">
        <v>3.4</v>
      </c>
    </row>
    <row r="1633" spans="1:3" x14ac:dyDescent="0.25">
      <c r="A1633" t="s">
        <v>908</v>
      </c>
      <c r="B1633" t="s">
        <v>1665</v>
      </c>
      <c r="C1633">
        <v>6597.23</v>
      </c>
    </row>
    <row r="1634" spans="1:3" x14ac:dyDescent="0.25">
      <c r="A1634" t="s">
        <v>908</v>
      </c>
      <c r="B1634" t="s">
        <v>1666</v>
      </c>
      <c r="C1634">
        <v>321.36</v>
      </c>
    </row>
    <row r="1635" spans="1:3" x14ac:dyDescent="0.25">
      <c r="A1635" t="s">
        <v>909</v>
      </c>
      <c r="B1635" t="s">
        <v>1707</v>
      </c>
      <c r="C1635">
        <v>1469.52</v>
      </c>
    </row>
    <row r="1636" spans="1:3" x14ac:dyDescent="0.25">
      <c r="A1636" t="s">
        <v>909</v>
      </c>
      <c r="B1636" t="s">
        <v>1714</v>
      </c>
      <c r="C1636">
        <v>39263.74</v>
      </c>
    </row>
    <row r="1637" spans="1:3" x14ac:dyDescent="0.25">
      <c r="A1637" t="s">
        <v>911</v>
      </c>
      <c r="B1637" t="s">
        <v>1691</v>
      </c>
      <c r="C1637">
        <v>16275.44</v>
      </c>
    </row>
    <row r="1638" spans="1:3" x14ac:dyDescent="0.25">
      <c r="A1638" t="s">
        <v>911</v>
      </c>
      <c r="B1638" t="s">
        <v>1670</v>
      </c>
      <c r="C1638">
        <v>38193.85</v>
      </c>
    </row>
    <row r="1639" spans="1:3" x14ac:dyDescent="0.25">
      <c r="A1639" t="s">
        <v>911</v>
      </c>
      <c r="B1639" t="s">
        <v>1715</v>
      </c>
      <c r="C1639">
        <v>5053.5200000000004</v>
      </c>
    </row>
    <row r="1640" spans="1:3" x14ac:dyDescent="0.25">
      <c r="A1640" t="s">
        <v>911</v>
      </c>
      <c r="B1640" t="s">
        <v>1711</v>
      </c>
      <c r="C1640">
        <v>53096.639999999999</v>
      </c>
    </row>
    <row r="1641" spans="1:3" x14ac:dyDescent="0.25">
      <c r="A1641" t="s">
        <v>911</v>
      </c>
      <c r="B1641" t="s">
        <v>1689</v>
      </c>
      <c r="C1641">
        <v>27539.85</v>
      </c>
    </row>
    <row r="1642" spans="1:3" x14ac:dyDescent="0.25">
      <c r="A1642" t="s">
        <v>911</v>
      </c>
      <c r="B1642" t="s">
        <v>1713</v>
      </c>
      <c r="C1642">
        <v>6.77</v>
      </c>
    </row>
    <row r="1643" spans="1:3" x14ac:dyDescent="0.25">
      <c r="A1643" t="s">
        <v>913</v>
      </c>
      <c r="B1643" t="s">
        <v>1716</v>
      </c>
      <c r="C1643">
        <v>101059.91</v>
      </c>
    </row>
    <row r="1644" spans="1:3" x14ac:dyDescent="0.25">
      <c r="A1644" t="s">
        <v>913</v>
      </c>
      <c r="B1644" t="s">
        <v>1677</v>
      </c>
      <c r="C1644">
        <v>30710.25</v>
      </c>
    </row>
    <row r="1645" spans="1:3" x14ac:dyDescent="0.25">
      <c r="A1645" t="s">
        <v>916</v>
      </c>
      <c r="B1645" t="s">
        <v>1706</v>
      </c>
      <c r="C1645">
        <v>23978.25</v>
      </c>
    </row>
    <row r="1646" spans="1:3" x14ac:dyDescent="0.25">
      <c r="A1646" t="s">
        <v>916</v>
      </c>
      <c r="B1646" t="s">
        <v>1707</v>
      </c>
      <c r="C1646">
        <v>6823.92</v>
      </c>
    </row>
    <row r="1647" spans="1:3" x14ac:dyDescent="0.25">
      <c r="A1647" t="s">
        <v>916</v>
      </c>
      <c r="B1647" t="s">
        <v>1701</v>
      </c>
      <c r="C1647">
        <v>38184.71</v>
      </c>
    </row>
    <row r="1648" spans="1:3" x14ac:dyDescent="0.25">
      <c r="A1648" t="s">
        <v>916</v>
      </c>
      <c r="B1648" t="s">
        <v>1714</v>
      </c>
      <c r="C1648">
        <v>70632.17</v>
      </c>
    </row>
    <row r="1649" spans="1:3" x14ac:dyDescent="0.25">
      <c r="A1649" t="s">
        <v>917</v>
      </c>
      <c r="B1649" t="s">
        <v>1400</v>
      </c>
      <c r="C1649">
        <v>25704.63</v>
      </c>
    </row>
    <row r="1650" spans="1:3" x14ac:dyDescent="0.25">
      <c r="A1650" t="s">
        <v>917</v>
      </c>
      <c r="B1650" t="s">
        <v>1706</v>
      </c>
      <c r="C1650">
        <v>19406.7</v>
      </c>
    </row>
    <row r="1651" spans="1:3" x14ac:dyDescent="0.25">
      <c r="A1651" t="s">
        <v>917</v>
      </c>
      <c r="B1651" t="s">
        <v>1402</v>
      </c>
      <c r="C1651">
        <v>1030.68</v>
      </c>
    </row>
    <row r="1652" spans="1:3" x14ac:dyDescent="0.25">
      <c r="A1652" t="s">
        <v>917</v>
      </c>
      <c r="B1652" t="s">
        <v>1717</v>
      </c>
      <c r="C1652">
        <v>560.5</v>
      </c>
    </row>
    <row r="1653" spans="1:3" x14ac:dyDescent="0.25">
      <c r="A1653" t="s">
        <v>920</v>
      </c>
      <c r="B1653" t="s">
        <v>1691</v>
      </c>
      <c r="C1653">
        <v>5623.88</v>
      </c>
    </row>
    <row r="1654" spans="1:3" x14ac:dyDescent="0.25">
      <c r="A1654" t="s">
        <v>920</v>
      </c>
      <c r="B1654" t="s">
        <v>1670</v>
      </c>
      <c r="C1654">
        <v>30789.360000000001</v>
      </c>
    </row>
    <row r="1655" spans="1:3" x14ac:dyDescent="0.25">
      <c r="A1655" t="s">
        <v>920</v>
      </c>
      <c r="B1655" t="s">
        <v>1715</v>
      </c>
      <c r="C1655">
        <v>919.61</v>
      </c>
    </row>
    <row r="1656" spans="1:3" x14ac:dyDescent="0.25">
      <c r="A1656" t="s">
        <v>920</v>
      </c>
      <c r="B1656" t="s">
        <v>1672</v>
      </c>
      <c r="C1656">
        <v>8.68</v>
      </c>
    </row>
    <row r="1657" spans="1:3" x14ac:dyDescent="0.25">
      <c r="A1657" t="s">
        <v>921</v>
      </c>
      <c r="B1657" t="s">
        <v>1400</v>
      </c>
      <c r="C1657">
        <v>1435.07</v>
      </c>
    </row>
    <row r="1658" spans="1:3" x14ac:dyDescent="0.25">
      <c r="A1658" t="s">
        <v>921</v>
      </c>
      <c r="B1658" t="s">
        <v>1706</v>
      </c>
      <c r="C1658">
        <v>6225.84</v>
      </c>
    </row>
    <row r="1659" spans="1:3" x14ac:dyDescent="0.25">
      <c r="A1659" t="s">
        <v>922</v>
      </c>
      <c r="B1659" t="s">
        <v>1677</v>
      </c>
      <c r="C1659">
        <v>22101.24</v>
      </c>
    </row>
    <row r="1660" spans="1:3" x14ac:dyDescent="0.25">
      <c r="A1660" t="s">
        <v>922</v>
      </c>
      <c r="B1660" t="s">
        <v>1700</v>
      </c>
      <c r="C1660">
        <v>32076.12</v>
      </c>
    </row>
    <row r="1661" spans="1:3" x14ac:dyDescent="0.25">
      <c r="A1661" t="s">
        <v>922</v>
      </c>
      <c r="B1661" t="s">
        <v>1718</v>
      </c>
      <c r="C1661">
        <v>38525.71</v>
      </c>
    </row>
    <row r="1662" spans="1:3" x14ac:dyDescent="0.25">
      <c r="A1662" t="s">
        <v>922</v>
      </c>
      <c r="B1662" t="s">
        <v>1680</v>
      </c>
      <c r="C1662">
        <v>2.74</v>
      </c>
    </row>
    <row r="1663" spans="1:3" x14ac:dyDescent="0.25">
      <c r="A1663" t="s">
        <v>922</v>
      </c>
      <c r="B1663" t="s">
        <v>1703</v>
      </c>
      <c r="C1663">
        <v>20187.59</v>
      </c>
    </row>
    <row r="1664" spans="1:3" x14ac:dyDescent="0.25">
      <c r="A1664" t="s">
        <v>924</v>
      </c>
      <c r="B1664" t="s">
        <v>1438</v>
      </c>
      <c r="C1664">
        <v>13584.52</v>
      </c>
    </row>
    <row r="1665" spans="1:3" x14ac:dyDescent="0.25">
      <c r="A1665" t="s">
        <v>924</v>
      </c>
      <c r="B1665" t="s">
        <v>1702</v>
      </c>
      <c r="C1665">
        <v>58771.58</v>
      </c>
    </row>
    <row r="1666" spans="1:3" x14ac:dyDescent="0.25">
      <c r="A1666" t="s">
        <v>924</v>
      </c>
      <c r="B1666" t="s">
        <v>1440</v>
      </c>
      <c r="C1666">
        <v>10480.17</v>
      </c>
    </row>
    <row r="1667" spans="1:3" x14ac:dyDescent="0.25">
      <c r="A1667" t="s">
        <v>924</v>
      </c>
      <c r="B1667" t="s">
        <v>1703</v>
      </c>
      <c r="C1667">
        <v>26752.66</v>
      </c>
    </row>
    <row r="1668" spans="1:3" x14ac:dyDescent="0.25">
      <c r="A1668" t="s">
        <v>925</v>
      </c>
      <c r="B1668" t="s">
        <v>1700</v>
      </c>
      <c r="C1668">
        <v>33822.07</v>
      </c>
    </row>
    <row r="1669" spans="1:3" x14ac:dyDescent="0.25">
      <c r="A1669" t="s">
        <v>925</v>
      </c>
      <c r="B1669" t="s">
        <v>1442</v>
      </c>
      <c r="C1669">
        <v>3459.25</v>
      </c>
    </row>
    <row r="1670" spans="1:3" x14ac:dyDescent="0.25">
      <c r="A1670" t="s">
        <v>925</v>
      </c>
      <c r="B1670" t="s">
        <v>1440</v>
      </c>
      <c r="C1670">
        <v>3636.36</v>
      </c>
    </row>
    <row r="1671" spans="1:3" x14ac:dyDescent="0.25">
      <c r="A1671" t="s">
        <v>925</v>
      </c>
      <c r="B1671" t="s">
        <v>1703</v>
      </c>
      <c r="C1671">
        <v>30953.08</v>
      </c>
    </row>
    <row r="1672" spans="1:3" x14ac:dyDescent="0.25">
      <c r="A1672" t="s">
        <v>926</v>
      </c>
      <c r="B1672" t="s">
        <v>1665</v>
      </c>
      <c r="C1672">
        <v>270.20999999999998</v>
      </c>
    </row>
    <row r="1673" spans="1:3" x14ac:dyDescent="0.25">
      <c r="A1673" t="s">
        <v>926</v>
      </c>
      <c r="B1673" t="s">
        <v>1664</v>
      </c>
      <c r="C1673">
        <v>18056.45</v>
      </c>
    </row>
    <row r="1674" spans="1:3" x14ac:dyDescent="0.25">
      <c r="A1674" t="s">
        <v>926</v>
      </c>
      <c r="B1674" t="s">
        <v>1719</v>
      </c>
      <c r="C1674">
        <v>655.94</v>
      </c>
    </row>
    <row r="1675" spans="1:3" x14ac:dyDescent="0.25">
      <c r="A1675" t="s">
        <v>926</v>
      </c>
      <c r="B1675" t="s">
        <v>1695</v>
      </c>
      <c r="C1675">
        <v>108174.76</v>
      </c>
    </row>
    <row r="1676" spans="1:3" x14ac:dyDescent="0.25">
      <c r="A1676" t="s">
        <v>928</v>
      </c>
      <c r="B1676" t="s">
        <v>1665</v>
      </c>
      <c r="C1676">
        <v>2115.83</v>
      </c>
    </row>
    <row r="1677" spans="1:3" x14ac:dyDescent="0.25">
      <c r="A1677" t="s">
        <v>928</v>
      </c>
      <c r="B1677" t="s">
        <v>1664</v>
      </c>
      <c r="C1677">
        <v>12904.58</v>
      </c>
    </row>
    <row r="1678" spans="1:3" x14ac:dyDescent="0.25">
      <c r="A1678" t="s">
        <v>929</v>
      </c>
      <c r="B1678" t="s">
        <v>1665</v>
      </c>
      <c r="C1678">
        <v>39796.03</v>
      </c>
    </row>
    <row r="1679" spans="1:3" x14ac:dyDescent="0.25">
      <c r="A1679" t="s">
        <v>929</v>
      </c>
      <c r="B1679" t="s">
        <v>1664</v>
      </c>
      <c r="C1679">
        <v>1792.57</v>
      </c>
    </row>
    <row r="1680" spans="1:3" x14ac:dyDescent="0.25">
      <c r="A1680" t="s">
        <v>929</v>
      </c>
      <c r="B1680" t="s">
        <v>1695</v>
      </c>
      <c r="C1680">
        <v>488.39</v>
      </c>
    </row>
    <row r="1681" spans="1:3" x14ac:dyDescent="0.25">
      <c r="A1681" t="s">
        <v>929</v>
      </c>
      <c r="B1681" t="s">
        <v>1666</v>
      </c>
      <c r="C1681">
        <v>39.61</v>
      </c>
    </row>
    <row r="1682" spans="1:3" x14ac:dyDescent="0.25">
      <c r="A1682" t="s">
        <v>930</v>
      </c>
      <c r="B1682" t="s">
        <v>1401</v>
      </c>
      <c r="C1682">
        <v>5704.88</v>
      </c>
    </row>
    <row r="1683" spans="1:3" x14ac:dyDescent="0.25">
      <c r="A1683" t="s">
        <v>930</v>
      </c>
      <c r="B1683" t="s">
        <v>1705</v>
      </c>
      <c r="C1683">
        <v>35330.44</v>
      </c>
    </row>
    <row r="1684" spans="1:3" x14ac:dyDescent="0.25">
      <c r="A1684" t="s">
        <v>930</v>
      </c>
      <c r="B1684" t="s">
        <v>1699</v>
      </c>
      <c r="C1684">
        <v>1.44</v>
      </c>
    </row>
    <row r="1685" spans="1:3" x14ac:dyDescent="0.25">
      <c r="A1685" t="s">
        <v>931</v>
      </c>
      <c r="B1685" t="s">
        <v>1716</v>
      </c>
      <c r="C1685">
        <v>17329.75</v>
      </c>
    </row>
    <row r="1686" spans="1:3" x14ac:dyDescent="0.25">
      <c r="A1686" t="s">
        <v>931</v>
      </c>
      <c r="B1686" t="s">
        <v>1712</v>
      </c>
      <c r="C1686">
        <v>21404.75</v>
      </c>
    </row>
    <row r="1687" spans="1:3" x14ac:dyDescent="0.25">
      <c r="A1687" t="s">
        <v>932</v>
      </c>
      <c r="B1687" t="s">
        <v>1716</v>
      </c>
      <c r="C1687">
        <v>90045.64</v>
      </c>
    </row>
    <row r="1688" spans="1:3" x14ac:dyDescent="0.25">
      <c r="A1688" t="s">
        <v>932</v>
      </c>
      <c r="B1688" t="s">
        <v>1677</v>
      </c>
      <c r="C1688">
        <v>122347.42</v>
      </c>
    </row>
    <row r="1689" spans="1:3" x14ac:dyDescent="0.25">
      <c r="A1689" t="s">
        <v>932</v>
      </c>
      <c r="B1689" t="s">
        <v>1720</v>
      </c>
      <c r="C1689">
        <v>3383.81</v>
      </c>
    </row>
    <row r="1690" spans="1:3" x14ac:dyDescent="0.25">
      <c r="A1690" t="s">
        <v>932</v>
      </c>
      <c r="B1690" t="s">
        <v>1680</v>
      </c>
      <c r="C1690">
        <v>49449.79</v>
      </c>
    </row>
    <row r="1691" spans="1:3" x14ac:dyDescent="0.25">
      <c r="A1691" t="s">
        <v>933</v>
      </c>
      <c r="B1691" t="s">
        <v>1400</v>
      </c>
      <c r="C1691">
        <v>37570</v>
      </c>
    </row>
    <row r="1692" spans="1:3" x14ac:dyDescent="0.25">
      <c r="A1692" t="s">
        <v>933</v>
      </c>
      <c r="B1692" t="s">
        <v>1706</v>
      </c>
      <c r="C1692">
        <v>16918.22</v>
      </c>
    </row>
    <row r="1693" spans="1:3" x14ac:dyDescent="0.25">
      <c r="A1693" t="s">
        <v>933</v>
      </c>
      <c r="B1693" t="s">
        <v>1707</v>
      </c>
      <c r="C1693">
        <v>35187.699999999997</v>
      </c>
    </row>
    <row r="1694" spans="1:3" x14ac:dyDescent="0.25">
      <c r="A1694" t="s">
        <v>933</v>
      </c>
      <c r="B1694" t="s">
        <v>1721</v>
      </c>
      <c r="C1694">
        <v>2598.5100000000002</v>
      </c>
    </row>
    <row r="1695" spans="1:3" x14ac:dyDescent="0.25">
      <c r="A1695" t="s">
        <v>933</v>
      </c>
      <c r="B1695" t="s">
        <v>1722</v>
      </c>
      <c r="C1695">
        <v>8.43</v>
      </c>
    </row>
    <row r="1696" spans="1:3" x14ac:dyDescent="0.25">
      <c r="A1696" t="s">
        <v>934</v>
      </c>
      <c r="B1696" t="s">
        <v>1706</v>
      </c>
      <c r="C1696">
        <v>16257.66</v>
      </c>
    </row>
    <row r="1697" spans="1:3" x14ac:dyDescent="0.25">
      <c r="A1697" t="s">
        <v>934</v>
      </c>
      <c r="B1697" t="s">
        <v>1701</v>
      </c>
      <c r="C1697">
        <v>918.01</v>
      </c>
    </row>
    <row r="1698" spans="1:3" x14ac:dyDescent="0.25">
      <c r="A1698" t="s">
        <v>934</v>
      </c>
      <c r="B1698" t="s">
        <v>1702</v>
      </c>
      <c r="C1698">
        <v>9257.0499999999993</v>
      </c>
    </row>
    <row r="1699" spans="1:3" x14ac:dyDescent="0.25">
      <c r="A1699" t="s">
        <v>934</v>
      </c>
      <c r="B1699" t="s">
        <v>1708</v>
      </c>
      <c r="C1699">
        <v>12990.36</v>
      </c>
    </row>
    <row r="1700" spans="1:3" x14ac:dyDescent="0.25">
      <c r="A1700" t="s">
        <v>934</v>
      </c>
      <c r="B1700" t="s">
        <v>1703</v>
      </c>
      <c r="C1700">
        <v>10601.29</v>
      </c>
    </row>
    <row r="1701" spans="1:3" x14ac:dyDescent="0.25">
      <c r="A1701" t="s">
        <v>935</v>
      </c>
      <c r="B1701" t="s">
        <v>1697</v>
      </c>
      <c r="C1701">
        <v>10974.86</v>
      </c>
    </row>
    <row r="1702" spans="1:3" x14ac:dyDescent="0.25">
      <c r="A1702" t="s">
        <v>935</v>
      </c>
      <c r="B1702" t="s">
        <v>1707</v>
      </c>
      <c r="C1702">
        <v>457.7</v>
      </c>
    </row>
    <row r="1703" spans="1:3" x14ac:dyDescent="0.25">
      <c r="A1703" t="s">
        <v>935</v>
      </c>
      <c r="B1703" t="s">
        <v>1714</v>
      </c>
      <c r="C1703">
        <v>4450.84</v>
      </c>
    </row>
    <row r="1704" spans="1:3" x14ac:dyDescent="0.25">
      <c r="A1704" t="s">
        <v>935</v>
      </c>
      <c r="B1704" t="s">
        <v>1699</v>
      </c>
      <c r="C1704">
        <v>441.6</v>
      </c>
    </row>
    <row r="1705" spans="1:3" x14ac:dyDescent="0.25">
      <c r="A1705" t="s">
        <v>936</v>
      </c>
      <c r="B1705" t="s">
        <v>1697</v>
      </c>
      <c r="C1705">
        <v>936.38</v>
      </c>
    </row>
    <row r="1706" spans="1:3" x14ac:dyDescent="0.25">
      <c r="A1706" t="s">
        <v>936</v>
      </c>
      <c r="B1706" t="s">
        <v>1707</v>
      </c>
      <c r="C1706">
        <v>298.64</v>
      </c>
    </row>
    <row r="1707" spans="1:3" x14ac:dyDescent="0.25">
      <c r="A1707" t="s">
        <v>936</v>
      </c>
      <c r="B1707" t="s">
        <v>1705</v>
      </c>
      <c r="C1707">
        <v>243.95</v>
      </c>
    </row>
    <row r="1708" spans="1:3" x14ac:dyDescent="0.25">
      <c r="A1708" t="s">
        <v>936</v>
      </c>
      <c r="B1708" t="s">
        <v>1699</v>
      </c>
      <c r="C1708">
        <v>76.680000000000007</v>
      </c>
    </row>
    <row r="1709" spans="1:3" x14ac:dyDescent="0.25">
      <c r="A1709" t="s">
        <v>937</v>
      </c>
      <c r="B1709" t="s">
        <v>1706</v>
      </c>
      <c r="C1709">
        <v>9173.0400000000009</v>
      </c>
    </row>
    <row r="1710" spans="1:3" x14ac:dyDescent="0.25">
      <c r="A1710" t="s">
        <v>937</v>
      </c>
      <c r="B1710" t="s">
        <v>1707</v>
      </c>
      <c r="C1710">
        <v>43541.37</v>
      </c>
    </row>
    <row r="1711" spans="1:3" x14ac:dyDescent="0.25">
      <c r="A1711" t="s">
        <v>937</v>
      </c>
      <c r="B1711" t="s">
        <v>1705</v>
      </c>
      <c r="C1711">
        <v>35570.85</v>
      </c>
    </row>
    <row r="1712" spans="1:3" x14ac:dyDescent="0.25">
      <c r="A1712" t="s">
        <v>937</v>
      </c>
      <c r="B1712" t="s">
        <v>1699</v>
      </c>
      <c r="C1712">
        <v>12.41</v>
      </c>
    </row>
    <row r="1713" spans="1:3" x14ac:dyDescent="0.25">
      <c r="A1713" t="s">
        <v>937</v>
      </c>
      <c r="B1713" t="s">
        <v>1722</v>
      </c>
      <c r="C1713">
        <v>5.47</v>
      </c>
    </row>
    <row r="1714" spans="1:3" x14ac:dyDescent="0.25">
      <c r="A1714" t="s">
        <v>938</v>
      </c>
      <c r="B1714" t="s">
        <v>1697</v>
      </c>
      <c r="C1714">
        <v>1044.3</v>
      </c>
    </row>
    <row r="1715" spans="1:3" x14ac:dyDescent="0.25">
      <c r="A1715" t="s">
        <v>938</v>
      </c>
      <c r="B1715" t="s">
        <v>1714</v>
      </c>
      <c r="C1715">
        <v>559.48</v>
      </c>
    </row>
    <row r="1716" spans="1:3" x14ac:dyDescent="0.25">
      <c r="A1716" t="s">
        <v>938</v>
      </c>
      <c r="B1716" t="s">
        <v>1699</v>
      </c>
      <c r="C1716">
        <v>43.24</v>
      </c>
    </row>
    <row r="1717" spans="1:3" x14ac:dyDescent="0.25">
      <c r="A1717" t="s">
        <v>939</v>
      </c>
      <c r="B1717" t="s">
        <v>1716</v>
      </c>
      <c r="C1717">
        <v>12392.48</v>
      </c>
    </row>
    <row r="1718" spans="1:3" x14ac:dyDescent="0.25">
      <c r="A1718" t="s">
        <v>940</v>
      </c>
      <c r="B1718" t="s">
        <v>1716</v>
      </c>
      <c r="C1718">
        <v>102936.99</v>
      </c>
    </row>
    <row r="1719" spans="1:3" x14ac:dyDescent="0.25">
      <c r="A1719" t="s">
        <v>940</v>
      </c>
      <c r="B1719" t="s">
        <v>1677</v>
      </c>
      <c r="C1719">
        <v>10572.76</v>
      </c>
    </row>
    <row r="1720" spans="1:3" x14ac:dyDescent="0.25">
      <c r="A1720" t="s">
        <v>940</v>
      </c>
      <c r="B1720" t="s">
        <v>1718</v>
      </c>
      <c r="C1720">
        <v>61172.87</v>
      </c>
    </row>
    <row r="1721" spans="1:3" x14ac:dyDescent="0.25">
      <c r="A1721" t="s">
        <v>941</v>
      </c>
      <c r="B1721" t="s">
        <v>1707</v>
      </c>
      <c r="C1721">
        <v>1743.29</v>
      </c>
    </row>
    <row r="1722" spans="1:3" x14ac:dyDescent="0.25">
      <c r="A1722" t="s">
        <v>941</v>
      </c>
      <c r="B1722" t="s">
        <v>1705</v>
      </c>
      <c r="C1722">
        <v>352.89</v>
      </c>
    </row>
    <row r="1723" spans="1:3" x14ac:dyDescent="0.25">
      <c r="A1723" t="s">
        <v>942</v>
      </c>
      <c r="B1723" t="s">
        <v>1706</v>
      </c>
      <c r="C1723">
        <v>27527.17</v>
      </c>
    </row>
    <row r="1724" spans="1:3" x14ac:dyDescent="0.25">
      <c r="A1724" t="s">
        <v>942</v>
      </c>
      <c r="B1724" t="s">
        <v>1700</v>
      </c>
      <c r="C1724">
        <v>17327.88</v>
      </c>
    </row>
    <row r="1725" spans="1:3" x14ac:dyDescent="0.25">
      <c r="A1725" t="s">
        <v>942</v>
      </c>
      <c r="B1725" t="s">
        <v>1701</v>
      </c>
      <c r="C1725">
        <v>84694.24</v>
      </c>
    </row>
    <row r="1726" spans="1:3" x14ac:dyDescent="0.25">
      <c r="A1726" t="s">
        <v>942</v>
      </c>
      <c r="B1726" t="s">
        <v>1718</v>
      </c>
      <c r="C1726">
        <v>28531.32</v>
      </c>
    </row>
    <row r="1727" spans="1:3" x14ac:dyDescent="0.25">
      <c r="A1727" t="s">
        <v>942</v>
      </c>
      <c r="B1727" t="s">
        <v>1708</v>
      </c>
      <c r="C1727">
        <v>832.31</v>
      </c>
    </row>
    <row r="1728" spans="1:3" x14ac:dyDescent="0.25">
      <c r="A1728" t="s">
        <v>942</v>
      </c>
      <c r="B1728" t="s">
        <v>1703</v>
      </c>
      <c r="C1728">
        <v>1419.37</v>
      </c>
    </row>
    <row r="1729" spans="1:3" x14ac:dyDescent="0.25">
      <c r="A1729" t="s">
        <v>943</v>
      </c>
      <c r="B1729" t="s">
        <v>1697</v>
      </c>
      <c r="C1729">
        <v>22814.47</v>
      </c>
    </row>
    <row r="1730" spans="1:3" x14ac:dyDescent="0.25">
      <c r="A1730" t="s">
        <v>943</v>
      </c>
      <c r="B1730" t="s">
        <v>1716</v>
      </c>
      <c r="C1730">
        <v>10112.02</v>
      </c>
    </row>
    <row r="1731" spans="1:3" x14ac:dyDescent="0.25">
      <c r="A1731" t="s">
        <v>943</v>
      </c>
      <c r="B1731" t="s">
        <v>1714</v>
      </c>
      <c r="C1731">
        <v>6104.09</v>
      </c>
    </row>
    <row r="1732" spans="1:3" x14ac:dyDescent="0.25">
      <c r="A1732" t="s">
        <v>943</v>
      </c>
      <c r="B1732" t="s">
        <v>1699</v>
      </c>
      <c r="C1732">
        <v>1093.47</v>
      </c>
    </row>
    <row r="1733" spans="1:3" x14ac:dyDescent="0.25">
      <c r="A1733" t="s">
        <v>944</v>
      </c>
      <c r="B1733" t="s">
        <v>1697</v>
      </c>
      <c r="C1733">
        <v>926.58</v>
      </c>
    </row>
    <row r="1734" spans="1:3" x14ac:dyDescent="0.25">
      <c r="A1734" t="s">
        <v>944</v>
      </c>
      <c r="B1734" t="s">
        <v>1716</v>
      </c>
      <c r="C1734">
        <v>1052.71</v>
      </c>
    </row>
    <row r="1735" spans="1:3" x14ac:dyDescent="0.25">
      <c r="A1735" t="s">
        <v>944</v>
      </c>
      <c r="B1735" t="s">
        <v>1699</v>
      </c>
      <c r="C1735">
        <v>344.57</v>
      </c>
    </row>
    <row r="1736" spans="1:3" x14ac:dyDescent="0.25">
      <c r="A1736" t="s">
        <v>945</v>
      </c>
      <c r="B1736" t="s">
        <v>1665</v>
      </c>
      <c r="C1736">
        <v>6194.18</v>
      </c>
    </row>
    <row r="1737" spans="1:3" x14ac:dyDescent="0.25">
      <c r="A1737" t="s">
        <v>945</v>
      </c>
      <c r="B1737" t="s">
        <v>1696</v>
      </c>
      <c r="C1737">
        <v>1723.78</v>
      </c>
    </row>
    <row r="1738" spans="1:3" x14ac:dyDescent="0.25">
      <c r="A1738" t="s">
        <v>945</v>
      </c>
      <c r="B1738" t="s">
        <v>1712</v>
      </c>
      <c r="C1738">
        <v>3397.69</v>
      </c>
    </row>
    <row r="1739" spans="1:3" x14ac:dyDescent="0.25">
      <c r="A1739" t="s">
        <v>945</v>
      </c>
      <c r="B1739" t="s">
        <v>1666</v>
      </c>
      <c r="C1739">
        <v>267.51</v>
      </c>
    </row>
    <row r="1740" spans="1:3" x14ac:dyDescent="0.25">
      <c r="A1740" t="s">
        <v>946</v>
      </c>
      <c r="B1740" t="s">
        <v>1665</v>
      </c>
      <c r="C1740">
        <v>954.53</v>
      </c>
    </row>
    <row r="1741" spans="1:3" x14ac:dyDescent="0.25">
      <c r="A1741" t="s">
        <v>946</v>
      </c>
      <c r="B1741" t="s">
        <v>1712</v>
      </c>
      <c r="C1741">
        <v>9829.42</v>
      </c>
    </row>
    <row r="1742" spans="1:3" x14ac:dyDescent="0.25">
      <c r="A1742" t="s">
        <v>946</v>
      </c>
      <c r="B1742" t="s">
        <v>1666</v>
      </c>
      <c r="C1742">
        <v>41.35</v>
      </c>
    </row>
    <row r="1743" spans="1:3" x14ac:dyDescent="0.25">
      <c r="A1743" t="s">
        <v>947</v>
      </c>
      <c r="B1743" t="s">
        <v>1665</v>
      </c>
      <c r="C1743">
        <v>1202.73</v>
      </c>
    </row>
    <row r="1744" spans="1:3" x14ac:dyDescent="0.25">
      <c r="A1744" t="s">
        <v>947</v>
      </c>
      <c r="B1744" t="s">
        <v>1712</v>
      </c>
      <c r="C1744">
        <v>762.25</v>
      </c>
    </row>
    <row r="1745" spans="1:3" x14ac:dyDescent="0.25">
      <c r="A1745" t="s">
        <v>947</v>
      </c>
      <c r="B1745" t="s">
        <v>1666</v>
      </c>
      <c r="C1745">
        <v>137.66999999999999</v>
      </c>
    </row>
    <row r="1746" spans="1:3" x14ac:dyDescent="0.25">
      <c r="A1746" t="s">
        <v>948</v>
      </c>
      <c r="B1746" t="s">
        <v>1665</v>
      </c>
      <c r="C1746">
        <v>6656.98</v>
      </c>
    </row>
    <row r="1747" spans="1:3" x14ac:dyDescent="0.25">
      <c r="A1747" t="s">
        <v>948</v>
      </c>
      <c r="B1747" t="s">
        <v>1711</v>
      </c>
      <c r="C1747">
        <v>13735.76</v>
      </c>
    </row>
    <row r="1748" spans="1:3" x14ac:dyDescent="0.25">
      <c r="A1748" t="s">
        <v>948</v>
      </c>
      <c r="B1748" t="s">
        <v>1666</v>
      </c>
      <c r="C1748">
        <v>1352.96</v>
      </c>
    </row>
    <row r="1749" spans="1:3" x14ac:dyDescent="0.25">
      <c r="A1749" t="s">
        <v>949</v>
      </c>
      <c r="B1749" t="s">
        <v>1665</v>
      </c>
      <c r="C1749">
        <v>4480.07</v>
      </c>
    </row>
    <row r="1750" spans="1:3" x14ac:dyDescent="0.25">
      <c r="A1750" t="s">
        <v>949</v>
      </c>
      <c r="B1750" t="s">
        <v>1711</v>
      </c>
      <c r="C1750">
        <v>3554.07</v>
      </c>
    </row>
    <row r="1751" spans="1:3" x14ac:dyDescent="0.25">
      <c r="A1751" t="s">
        <v>949</v>
      </c>
      <c r="B1751" t="s">
        <v>1666</v>
      </c>
      <c r="C1751">
        <v>377.05</v>
      </c>
    </row>
    <row r="1752" spans="1:3" x14ac:dyDescent="0.25">
      <c r="A1752" t="s">
        <v>950</v>
      </c>
      <c r="B1752" t="s">
        <v>1665</v>
      </c>
      <c r="C1752">
        <v>5090.74</v>
      </c>
    </row>
    <row r="1753" spans="1:3" x14ac:dyDescent="0.25">
      <c r="A1753" t="s">
        <v>950</v>
      </c>
      <c r="B1753" t="s">
        <v>1712</v>
      </c>
      <c r="C1753">
        <v>7883.36</v>
      </c>
    </row>
    <row r="1754" spans="1:3" x14ac:dyDescent="0.25">
      <c r="A1754" t="s">
        <v>950</v>
      </c>
      <c r="B1754" t="s">
        <v>1666</v>
      </c>
      <c r="C1754">
        <v>617.16</v>
      </c>
    </row>
    <row r="1755" spans="1:3" x14ac:dyDescent="0.25">
      <c r="A1755" t="s">
        <v>951</v>
      </c>
      <c r="B1755" t="s">
        <v>1665</v>
      </c>
      <c r="C1755">
        <v>4701.8</v>
      </c>
    </row>
    <row r="1756" spans="1:3" x14ac:dyDescent="0.25">
      <c r="A1756" t="s">
        <v>951</v>
      </c>
      <c r="B1756" t="s">
        <v>1711</v>
      </c>
      <c r="C1756">
        <v>2160.5</v>
      </c>
    </row>
    <row r="1757" spans="1:3" x14ac:dyDescent="0.25">
      <c r="A1757" t="s">
        <v>951</v>
      </c>
      <c r="B1757" t="s">
        <v>1712</v>
      </c>
      <c r="C1757">
        <v>6969.98</v>
      </c>
    </row>
    <row r="1758" spans="1:3" x14ac:dyDescent="0.25">
      <c r="A1758" t="s">
        <v>951</v>
      </c>
      <c r="B1758" t="s">
        <v>1666</v>
      </c>
      <c r="C1758">
        <v>802.78</v>
      </c>
    </row>
    <row r="1759" spans="1:3" x14ac:dyDescent="0.25">
      <c r="A1759" t="s">
        <v>952</v>
      </c>
      <c r="B1759" t="s">
        <v>1665</v>
      </c>
      <c r="C1759">
        <v>5846.45</v>
      </c>
    </row>
    <row r="1760" spans="1:3" x14ac:dyDescent="0.25">
      <c r="A1760" t="s">
        <v>952</v>
      </c>
      <c r="B1760" t="s">
        <v>1712</v>
      </c>
      <c r="C1760">
        <v>7925.6</v>
      </c>
    </row>
    <row r="1761" spans="1:3" x14ac:dyDescent="0.25">
      <c r="A1761" t="s">
        <v>952</v>
      </c>
      <c r="B1761" t="s">
        <v>1666</v>
      </c>
      <c r="C1761">
        <v>143.21</v>
      </c>
    </row>
    <row r="1762" spans="1:3" x14ac:dyDescent="0.25">
      <c r="A1762" t="s">
        <v>953</v>
      </c>
      <c r="B1762" t="s">
        <v>1665</v>
      </c>
      <c r="C1762">
        <v>5882.12</v>
      </c>
    </row>
    <row r="1763" spans="1:3" x14ac:dyDescent="0.25">
      <c r="A1763" t="s">
        <v>953</v>
      </c>
      <c r="B1763" t="s">
        <v>1711</v>
      </c>
      <c r="C1763">
        <v>8301.1200000000008</v>
      </c>
    </row>
    <row r="1764" spans="1:3" x14ac:dyDescent="0.25">
      <c r="A1764" t="s">
        <v>953</v>
      </c>
      <c r="B1764" t="s">
        <v>1666</v>
      </c>
      <c r="C1764">
        <v>735.87</v>
      </c>
    </row>
    <row r="1765" spans="1:3" x14ac:dyDescent="0.25">
      <c r="A1765" t="s">
        <v>954</v>
      </c>
      <c r="B1765" t="s">
        <v>1665</v>
      </c>
      <c r="C1765">
        <v>7741.27</v>
      </c>
    </row>
    <row r="1766" spans="1:3" x14ac:dyDescent="0.25">
      <c r="A1766" t="s">
        <v>954</v>
      </c>
      <c r="B1766" t="s">
        <v>1711</v>
      </c>
      <c r="C1766">
        <v>5975.11</v>
      </c>
    </row>
    <row r="1767" spans="1:3" x14ac:dyDescent="0.25">
      <c r="A1767" t="s">
        <v>954</v>
      </c>
      <c r="B1767" t="s">
        <v>1689</v>
      </c>
      <c r="C1767">
        <v>9223.98</v>
      </c>
    </row>
    <row r="1768" spans="1:3" x14ac:dyDescent="0.25">
      <c r="A1768" t="s">
        <v>954</v>
      </c>
      <c r="B1768" t="s">
        <v>1666</v>
      </c>
      <c r="C1768">
        <v>812.37</v>
      </c>
    </row>
    <row r="1769" spans="1:3" x14ac:dyDescent="0.25">
      <c r="A1769" t="s">
        <v>954</v>
      </c>
      <c r="B1769" t="s">
        <v>1690</v>
      </c>
      <c r="C1769">
        <v>381.87</v>
      </c>
    </row>
    <row r="1770" spans="1:3" x14ac:dyDescent="0.25">
      <c r="A1770" t="s">
        <v>955</v>
      </c>
      <c r="B1770" t="s">
        <v>1665</v>
      </c>
      <c r="C1770">
        <v>4710.92</v>
      </c>
    </row>
    <row r="1771" spans="1:3" x14ac:dyDescent="0.25">
      <c r="A1771" t="s">
        <v>955</v>
      </c>
      <c r="B1771" t="s">
        <v>1689</v>
      </c>
      <c r="C1771">
        <v>3662.99</v>
      </c>
    </row>
    <row r="1772" spans="1:3" x14ac:dyDescent="0.25">
      <c r="A1772" t="s">
        <v>955</v>
      </c>
      <c r="B1772" t="s">
        <v>1666</v>
      </c>
      <c r="C1772">
        <v>1134.29</v>
      </c>
    </row>
    <row r="1773" spans="1:3" x14ac:dyDescent="0.25">
      <c r="A1773" t="s">
        <v>955</v>
      </c>
      <c r="B1773" t="s">
        <v>1690</v>
      </c>
      <c r="C1773">
        <v>152.88</v>
      </c>
    </row>
    <row r="1774" spans="1:3" x14ac:dyDescent="0.25">
      <c r="A1774" t="s">
        <v>956</v>
      </c>
      <c r="B1774" t="s">
        <v>1697</v>
      </c>
      <c r="C1774">
        <v>7639.11</v>
      </c>
    </row>
    <row r="1775" spans="1:3" x14ac:dyDescent="0.25">
      <c r="A1775" t="s">
        <v>956</v>
      </c>
      <c r="B1775" t="s">
        <v>1716</v>
      </c>
      <c r="C1775">
        <v>752.03</v>
      </c>
    </row>
    <row r="1776" spans="1:3" x14ac:dyDescent="0.25">
      <c r="A1776" t="s">
        <v>956</v>
      </c>
      <c r="B1776" t="s">
        <v>1712</v>
      </c>
      <c r="C1776">
        <v>18033.490000000002</v>
      </c>
    </row>
    <row r="1777" spans="1:3" x14ac:dyDescent="0.25">
      <c r="A1777" t="s">
        <v>956</v>
      </c>
      <c r="B1777" t="s">
        <v>1699</v>
      </c>
      <c r="C1777">
        <v>3454.69</v>
      </c>
    </row>
    <row r="1778" spans="1:3" x14ac:dyDescent="0.25">
      <c r="A1778" t="s">
        <v>956</v>
      </c>
      <c r="B1778" t="s">
        <v>1723</v>
      </c>
      <c r="C1778">
        <v>66.819999999999993</v>
      </c>
    </row>
    <row r="1779" spans="1:3" x14ac:dyDescent="0.25">
      <c r="A1779" t="s">
        <v>957</v>
      </c>
      <c r="B1779" t="s">
        <v>1697</v>
      </c>
      <c r="C1779">
        <v>8058.18</v>
      </c>
    </row>
    <row r="1780" spans="1:3" x14ac:dyDescent="0.25">
      <c r="A1780" t="s">
        <v>957</v>
      </c>
      <c r="B1780" t="s">
        <v>1716</v>
      </c>
      <c r="C1780">
        <v>73451.740000000005</v>
      </c>
    </row>
    <row r="1781" spans="1:3" x14ac:dyDescent="0.25">
      <c r="A1781" t="s">
        <v>957</v>
      </c>
      <c r="B1781" t="s">
        <v>1712</v>
      </c>
      <c r="C1781">
        <v>278.38</v>
      </c>
    </row>
    <row r="1782" spans="1:3" x14ac:dyDescent="0.25">
      <c r="A1782" t="s">
        <v>957</v>
      </c>
      <c r="B1782" t="s">
        <v>1699</v>
      </c>
      <c r="C1782">
        <v>399.82</v>
      </c>
    </row>
    <row r="1783" spans="1:3" x14ac:dyDescent="0.25">
      <c r="A1783" t="s">
        <v>958</v>
      </c>
      <c r="B1783" t="s">
        <v>1665</v>
      </c>
      <c r="C1783">
        <v>2037.03</v>
      </c>
    </row>
    <row r="1784" spans="1:3" x14ac:dyDescent="0.25">
      <c r="A1784" t="s">
        <v>958</v>
      </c>
      <c r="B1784" t="s">
        <v>1689</v>
      </c>
      <c r="C1784">
        <v>3943.22</v>
      </c>
    </row>
    <row r="1785" spans="1:3" x14ac:dyDescent="0.25">
      <c r="A1785" t="s">
        <v>958</v>
      </c>
      <c r="B1785" t="s">
        <v>1666</v>
      </c>
      <c r="C1785">
        <v>273.44</v>
      </c>
    </row>
    <row r="1786" spans="1:3" x14ac:dyDescent="0.25">
      <c r="A1786" t="s">
        <v>959</v>
      </c>
      <c r="B1786" t="s">
        <v>1665</v>
      </c>
      <c r="C1786">
        <v>6570</v>
      </c>
    </row>
    <row r="1787" spans="1:3" x14ac:dyDescent="0.25">
      <c r="A1787" t="s">
        <v>959</v>
      </c>
      <c r="B1787" t="s">
        <v>1689</v>
      </c>
      <c r="C1787">
        <v>23358.35</v>
      </c>
    </row>
    <row r="1788" spans="1:3" x14ac:dyDescent="0.25">
      <c r="A1788" t="s">
        <v>959</v>
      </c>
      <c r="B1788" t="s">
        <v>1666</v>
      </c>
      <c r="C1788">
        <v>1512.61</v>
      </c>
    </row>
    <row r="1789" spans="1:3" x14ac:dyDescent="0.25">
      <c r="A1789" t="s">
        <v>959</v>
      </c>
      <c r="B1789" t="s">
        <v>1690</v>
      </c>
      <c r="C1789">
        <v>221.3</v>
      </c>
    </row>
    <row r="1790" spans="1:3" x14ac:dyDescent="0.25">
      <c r="A1790" t="s">
        <v>368</v>
      </c>
      <c r="B1790" t="s">
        <v>367</v>
      </c>
      <c r="C1790">
        <v>10437.950000000001</v>
      </c>
    </row>
    <row r="1791" spans="1:3" x14ac:dyDescent="0.25">
      <c r="A1791" t="s">
        <v>368</v>
      </c>
      <c r="B1791" t="s">
        <v>382</v>
      </c>
      <c r="C1791">
        <v>60676.41</v>
      </c>
    </row>
    <row r="1792" spans="1:3" x14ac:dyDescent="0.25">
      <c r="A1792" t="s">
        <v>369</v>
      </c>
      <c r="B1792" t="s">
        <v>367</v>
      </c>
      <c r="C1792">
        <v>29.57</v>
      </c>
    </row>
    <row r="1793" spans="1:3" x14ac:dyDescent="0.25">
      <c r="A1793" t="s">
        <v>318</v>
      </c>
      <c r="B1793" t="s">
        <v>317</v>
      </c>
      <c r="C1793">
        <v>4887.59</v>
      </c>
    </row>
    <row r="1794" spans="1:3" x14ac:dyDescent="0.25">
      <c r="A1794" t="s">
        <v>318</v>
      </c>
      <c r="B1794" t="s">
        <v>367</v>
      </c>
      <c r="C1794">
        <v>17516.400000000001</v>
      </c>
    </row>
    <row r="1795" spans="1:3" x14ac:dyDescent="0.25">
      <c r="A1795" t="s">
        <v>318</v>
      </c>
      <c r="B1795" t="s">
        <v>375</v>
      </c>
      <c r="C1795">
        <v>31679.45</v>
      </c>
    </row>
    <row r="1796" spans="1:3" x14ac:dyDescent="0.25">
      <c r="A1796" t="s">
        <v>318</v>
      </c>
      <c r="B1796" t="s">
        <v>393</v>
      </c>
      <c r="C1796">
        <v>23269.05</v>
      </c>
    </row>
    <row r="1797" spans="1:3" x14ac:dyDescent="0.25">
      <c r="A1797" t="s">
        <v>318</v>
      </c>
      <c r="B1797" t="s">
        <v>485</v>
      </c>
      <c r="C1797">
        <v>460.93</v>
      </c>
    </row>
    <row r="1798" spans="1:3" x14ac:dyDescent="0.25">
      <c r="A1798" t="s">
        <v>319</v>
      </c>
      <c r="B1798" t="s">
        <v>317</v>
      </c>
      <c r="C1798">
        <v>7453.93</v>
      </c>
    </row>
    <row r="1799" spans="1:3" x14ac:dyDescent="0.25">
      <c r="A1799" t="s">
        <v>319</v>
      </c>
      <c r="B1799" t="s">
        <v>382</v>
      </c>
      <c r="C1799">
        <v>557.99</v>
      </c>
    </row>
    <row r="1800" spans="1:3" x14ac:dyDescent="0.25">
      <c r="A1800" t="s">
        <v>319</v>
      </c>
      <c r="B1800" t="s">
        <v>393</v>
      </c>
      <c r="C1800">
        <v>47138.07</v>
      </c>
    </row>
    <row r="1801" spans="1:3" x14ac:dyDescent="0.25">
      <c r="A1801" t="s">
        <v>319</v>
      </c>
      <c r="B1801" t="s">
        <v>403</v>
      </c>
      <c r="C1801">
        <v>2266.9</v>
      </c>
    </row>
    <row r="1802" spans="1:3" x14ac:dyDescent="0.25">
      <c r="A1802" t="s">
        <v>370</v>
      </c>
      <c r="B1802" t="s">
        <v>367</v>
      </c>
      <c r="C1802">
        <v>49842.55</v>
      </c>
    </row>
    <row r="1803" spans="1:3" x14ac:dyDescent="0.25">
      <c r="A1803" t="s">
        <v>370</v>
      </c>
      <c r="B1803" t="s">
        <v>382</v>
      </c>
      <c r="C1803">
        <v>125.04</v>
      </c>
    </row>
    <row r="1804" spans="1:3" x14ac:dyDescent="0.25">
      <c r="A1804" t="s">
        <v>371</v>
      </c>
      <c r="B1804" t="s">
        <v>367</v>
      </c>
      <c r="C1804">
        <v>7964.21</v>
      </c>
    </row>
    <row r="1805" spans="1:3" x14ac:dyDescent="0.25">
      <c r="A1805" t="s">
        <v>371</v>
      </c>
      <c r="B1805" t="s">
        <v>375</v>
      </c>
      <c r="C1805">
        <v>13966.12</v>
      </c>
    </row>
    <row r="1806" spans="1:3" x14ac:dyDescent="0.25">
      <c r="A1806" t="s">
        <v>964</v>
      </c>
      <c r="B1806" t="s">
        <v>317</v>
      </c>
      <c r="C1806">
        <v>17662.060000000001</v>
      </c>
    </row>
    <row r="1807" spans="1:3" x14ac:dyDescent="0.25">
      <c r="A1807" t="s">
        <v>965</v>
      </c>
      <c r="B1807" t="s">
        <v>393</v>
      </c>
      <c r="C1807">
        <v>10114.129999999999</v>
      </c>
    </row>
    <row r="1808" spans="1:3" x14ac:dyDescent="0.25">
      <c r="A1808" t="s">
        <v>965</v>
      </c>
      <c r="B1808" t="s">
        <v>403</v>
      </c>
      <c r="C1808">
        <v>18426.650000000001</v>
      </c>
    </row>
    <row r="1809" spans="1:3" x14ac:dyDescent="0.25">
      <c r="A1809" t="s">
        <v>394</v>
      </c>
      <c r="B1809" t="s">
        <v>393</v>
      </c>
      <c r="C1809">
        <v>15411.79</v>
      </c>
    </row>
    <row r="1810" spans="1:3" x14ac:dyDescent="0.25">
      <c r="A1810" t="s">
        <v>394</v>
      </c>
      <c r="B1810" t="s">
        <v>403</v>
      </c>
      <c r="C1810">
        <v>1980.08</v>
      </c>
    </row>
    <row r="1811" spans="1:3" x14ac:dyDescent="0.25">
      <c r="A1811" t="s">
        <v>394</v>
      </c>
      <c r="B1811" t="s">
        <v>485</v>
      </c>
      <c r="C1811">
        <v>1260.1300000000001</v>
      </c>
    </row>
    <row r="1812" spans="1:3" x14ac:dyDescent="0.25">
      <c r="A1812" t="s">
        <v>304</v>
      </c>
      <c r="B1812" t="s">
        <v>303</v>
      </c>
      <c r="C1812">
        <v>25247.27</v>
      </c>
    </row>
    <row r="1813" spans="1:3" x14ac:dyDescent="0.25">
      <c r="A1813" t="s">
        <v>304</v>
      </c>
      <c r="B1813" t="s">
        <v>317</v>
      </c>
      <c r="C1813">
        <v>21572.68</v>
      </c>
    </row>
    <row r="1814" spans="1:3" x14ac:dyDescent="0.25">
      <c r="A1814" t="s">
        <v>304</v>
      </c>
      <c r="B1814" t="s">
        <v>353</v>
      </c>
      <c r="C1814">
        <v>42583.62</v>
      </c>
    </row>
    <row r="1815" spans="1:3" x14ac:dyDescent="0.25">
      <c r="A1815" t="s">
        <v>304</v>
      </c>
      <c r="B1815" t="s">
        <v>395</v>
      </c>
      <c r="C1815">
        <v>32154.82</v>
      </c>
    </row>
    <row r="1816" spans="1:3" x14ac:dyDescent="0.25">
      <c r="A1816" t="s">
        <v>304</v>
      </c>
      <c r="B1816" t="s">
        <v>396</v>
      </c>
      <c r="C1816">
        <v>27578.65</v>
      </c>
    </row>
    <row r="1817" spans="1:3" x14ac:dyDescent="0.25">
      <c r="A1817" t="s">
        <v>304</v>
      </c>
      <c r="B1817" t="s">
        <v>403</v>
      </c>
      <c r="C1817">
        <v>8006.83</v>
      </c>
    </row>
    <row r="1818" spans="1:3" x14ac:dyDescent="0.25">
      <c r="A1818" t="s">
        <v>304</v>
      </c>
      <c r="B1818" t="s">
        <v>422</v>
      </c>
      <c r="C1818">
        <v>6217.42</v>
      </c>
    </row>
    <row r="1819" spans="1:3" x14ac:dyDescent="0.25">
      <c r="A1819" t="s">
        <v>304</v>
      </c>
      <c r="B1819" t="s">
        <v>472</v>
      </c>
      <c r="C1819">
        <v>48372.73</v>
      </c>
    </row>
    <row r="1820" spans="1:3" x14ac:dyDescent="0.25">
      <c r="A1820" t="s">
        <v>304</v>
      </c>
      <c r="B1820" t="s">
        <v>475</v>
      </c>
      <c r="C1820">
        <v>119.07</v>
      </c>
    </row>
    <row r="1821" spans="1:3" x14ac:dyDescent="0.25">
      <c r="A1821" t="s">
        <v>304</v>
      </c>
      <c r="B1821" t="s">
        <v>480</v>
      </c>
      <c r="C1821">
        <v>467.05</v>
      </c>
    </row>
    <row r="1822" spans="1:3" x14ac:dyDescent="0.25">
      <c r="A1822" t="s">
        <v>304</v>
      </c>
      <c r="B1822" t="s">
        <v>486</v>
      </c>
      <c r="C1822">
        <v>1232.03</v>
      </c>
    </row>
    <row r="1823" spans="1:3" x14ac:dyDescent="0.25">
      <c r="A1823" t="s">
        <v>304</v>
      </c>
      <c r="B1823" t="s">
        <v>487</v>
      </c>
      <c r="C1823">
        <v>89.83</v>
      </c>
    </row>
    <row r="1824" spans="1:3" x14ac:dyDescent="0.25">
      <c r="A1824" t="s">
        <v>304</v>
      </c>
      <c r="B1824" t="s">
        <v>489</v>
      </c>
      <c r="C1824">
        <v>225.01</v>
      </c>
    </row>
    <row r="1825" spans="1:3" x14ac:dyDescent="0.25">
      <c r="A1825" t="s">
        <v>304</v>
      </c>
      <c r="B1825" t="s">
        <v>493</v>
      </c>
      <c r="C1825">
        <v>190.46</v>
      </c>
    </row>
    <row r="1826" spans="1:3" x14ac:dyDescent="0.25">
      <c r="A1826" t="s">
        <v>320</v>
      </c>
      <c r="B1826" t="s">
        <v>317</v>
      </c>
      <c r="C1826">
        <v>36773.61</v>
      </c>
    </row>
    <row r="1827" spans="1:3" x14ac:dyDescent="0.25">
      <c r="A1827" t="s">
        <v>320</v>
      </c>
      <c r="B1827" t="s">
        <v>393</v>
      </c>
      <c r="C1827">
        <v>7144.69</v>
      </c>
    </row>
    <row r="1828" spans="1:3" x14ac:dyDescent="0.25">
      <c r="A1828" t="s">
        <v>320</v>
      </c>
      <c r="B1828" t="s">
        <v>403</v>
      </c>
      <c r="C1828">
        <v>9689.65</v>
      </c>
    </row>
    <row r="1829" spans="1:3" x14ac:dyDescent="0.25">
      <c r="A1829" t="s">
        <v>320</v>
      </c>
      <c r="B1829" t="s">
        <v>485</v>
      </c>
      <c r="C1829">
        <v>1590.41</v>
      </c>
    </row>
    <row r="1830" spans="1:3" x14ac:dyDescent="0.25">
      <c r="A1830" t="s">
        <v>321</v>
      </c>
      <c r="B1830" t="s">
        <v>317</v>
      </c>
      <c r="C1830">
        <v>1584.15</v>
      </c>
    </row>
    <row r="1831" spans="1:3" x14ac:dyDescent="0.25">
      <c r="A1831" t="s">
        <v>321</v>
      </c>
      <c r="B1831" t="s">
        <v>393</v>
      </c>
      <c r="C1831">
        <v>3671.51</v>
      </c>
    </row>
    <row r="1832" spans="1:3" x14ac:dyDescent="0.25">
      <c r="A1832" t="s">
        <v>321</v>
      </c>
      <c r="B1832" t="s">
        <v>485</v>
      </c>
      <c r="C1832">
        <v>294.23</v>
      </c>
    </row>
    <row r="1833" spans="1:3" x14ac:dyDescent="0.25">
      <c r="A1833" t="s">
        <v>322</v>
      </c>
      <c r="B1833" t="s">
        <v>317</v>
      </c>
      <c r="C1833">
        <v>17098.79</v>
      </c>
    </row>
    <row r="1834" spans="1:3" x14ac:dyDescent="0.25">
      <c r="A1834" t="s">
        <v>322</v>
      </c>
      <c r="B1834" t="s">
        <v>475</v>
      </c>
      <c r="C1834">
        <v>238.6</v>
      </c>
    </row>
    <row r="1835" spans="1:3" x14ac:dyDescent="0.25">
      <c r="A1835" t="s">
        <v>323</v>
      </c>
      <c r="B1835" t="s">
        <v>317</v>
      </c>
      <c r="C1835">
        <v>38766.629999999997</v>
      </c>
    </row>
    <row r="1836" spans="1:3" x14ac:dyDescent="0.25">
      <c r="A1836" t="s">
        <v>323</v>
      </c>
      <c r="B1836" t="s">
        <v>393</v>
      </c>
      <c r="C1836">
        <v>10193.799999999999</v>
      </c>
    </row>
    <row r="1837" spans="1:3" x14ac:dyDescent="0.25">
      <c r="A1837" t="s">
        <v>323</v>
      </c>
      <c r="B1837" t="s">
        <v>475</v>
      </c>
      <c r="C1837">
        <v>721.22</v>
      </c>
    </row>
    <row r="1838" spans="1:3" x14ac:dyDescent="0.25">
      <c r="A1838" t="s">
        <v>323</v>
      </c>
      <c r="B1838" t="s">
        <v>485</v>
      </c>
      <c r="C1838">
        <v>2255.0700000000002</v>
      </c>
    </row>
    <row r="1839" spans="1:3" x14ac:dyDescent="0.25">
      <c r="A1839" t="s">
        <v>969</v>
      </c>
      <c r="B1839" t="s">
        <v>1724</v>
      </c>
      <c r="C1839">
        <v>12567.52</v>
      </c>
    </row>
    <row r="1840" spans="1:3" x14ac:dyDescent="0.25">
      <c r="A1840" t="s">
        <v>969</v>
      </c>
      <c r="B1840" t="s">
        <v>1649</v>
      </c>
      <c r="C1840">
        <v>98961.54</v>
      </c>
    </row>
    <row r="1841" spans="1:3" x14ac:dyDescent="0.25">
      <c r="A1841" t="s">
        <v>969</v>
      </c>
      <c r="B1841" t="s">
        <v>1725</v>
      </c>
      <c r="C1841">
        <v>28583.14</v>
      </c>
    </row>
    <row r="1842" spans="1:3" x14ac:dyDescent="0.25">
      <c r="A1842" t="s">
        <v>969</v>
      </c>
      <c r="B1842" t="s">
        <v>1663</v>
      </c>
      <c r="C1842">
        <v>12105.46</v>
      </c>
    </row>
    <row r="1843" spans="1:3" x14ac:dyDescent="0.25">
      <c r="A1843" t="s">
        <v>969</v>
      </c>
      <c r="B1843" t="s">
        <v>1726</v>
      </c>
      <c r="C1843">
        <v>7302.64</v>
      </c>
    </row>
    <row r="1844" spans="1:3" x14ac:dyDescent="0.25">
      <c r="A1844" t="s">
        <v>969</v>
      </c>
      <c r="B1844" t="s">
        <v>1650</v>
      </c>
      <c r="C1844">
        <v>339.25</v>
      </c>
    </row>
    <row r="1845" spans="1:3" x14ac:dyDescent="0.25">
      <c r="A1845" t="s">
        <v>969</v>
      </c>
      <c r="B1845" t="s">
        <v>1727</v>
      </c>
      <c r="C1845">
        <v>4121.95</v>
      </c>
    </row>
    <row r="1846" spans="1:3" x14ac:dyDescent="0.25">
      <c r="A1846" t="s">
        <v>974</v>
      </c>
      <c r="B1846" t="s">
        <v>1724</v>
      </c>
      <c r="C1846">
        <v>4214.53</v>
      </c>
    </row>
    <row r="1847" spans="1:3" x14ac:dyDescent="0.25">
      <c r="A1847" t="s">
        <v>974</v>
      </c>
      <c r="B1847" t="s">
        <v>1725</v>
      </c>
      <c r="C1847">
        <v>56441.919999999998</v>
      </c>
    </row>
    <row r="1848" spans="1:3" x14ac:dyDescent="0.25">
      <c r="A1848" t="s">
        <v>974</v>
      </c>
      <c r="B1848" t="s">
        <v>1726</v>
      </c>
      <c r="C1848">
        <v>18417.169999999998</v>
      </c>
    </row>
    <row r="1849" spans="1:3" x14ac:dyDescent="0.25">
      <c r="A1849" t="s">
        <v>974</v>
      </c>
      <c r="B1849" t="s">
        <v>1727</v>
      </c>
      <c r="C1849">
        <v>21188.48</v>
      </c>
    </row>
    <row r="1850" spans="1:3" x14ac:dyDescent="0.25">
      <c r="A1850" t="s">
        <v>975</v>
      </c>
      <c r="B1850" t="s">
        <v>1724</v>
      </c>
      <c r="C1850">
        <v>25219.87</v>
      </c>
    </row>
    <row r="1851" spans="1:3" x14ac:dyDescent="0.25">
      <c r="A1851" t="s">
        <v>975</v>
      </c>
      <c r="B1851" t="s">
        <v>1728</v>
      </c>
      <c r="C1851">
        <v>7371.08</v>
      </c>
    </row>
    <row r="1852" spans="1:3" x14ac:dyDescent="0.25">
      <c r="A1852" t="s">
        <v>975</v>
      </c>
      <c r="B1852" t="s">
        <v>1725</v>
      </c>
      <c r="C1852">
        <v>26650.43</v>
      </c>
    </row>
    <row r="1853" spans="1:3" x14ac:dyDescent="0.25">
      <c r="A1853" t="s">
        <v>975</v>
      </c>
      <c r="B1853" t="s">
        <v>1729</v>
      </c>
      <c r="C1853">
        <v>1924.94</v>
      </c>
    </row>
    <row r="1854" spans="1:3" x14ac:dyDescent="0.25">
      <c r="A1854" t="s">
        <v>975</v>
      </c>
      <c r="B1854" t="s">
        <v>1726</v>
      </c>
      <c r="C1854">
        <v>1523.71</v>
      </c>
    </row>
    <row r="1855" spans="1:3" x14ac:dyDescent="0.25">
      <c r="A1855" t="s">
        <v>975</v>
      </c>
      <c r="B1855" t="s">
        <v>1730</v>
      </c>
      <c r="C1855">
        <v>11291.78</v>
      </c>
    </row>
    <row r="1856" spans="1:3" x14ac:dyDescent="0.25">
      <c r="A1856" t="s">
        <v>975</v>
      </c>
      <c r="B1856" t="s">
        <v>1727</v>
      </c>
      <c r="C1856">
        <v>5925.42</v>
      </c>
    </row>
    <row r="1857" spans="1:3" x14ac:dyDescent="0.25">
      <c r="A1857" t="s">
        <v>978</v>
      </c>
      <c r="B1857" t="s">
        <v>1724</v>
      </c>
      <c r="C1857">
        <v>11674.93</v>
      </c>
    </row>
    <row r="1858" spans="1:3" x14ac:dyDescent="0.25">
      <c r="A1858" t="s">
        <v>978</v>
      </c>
      <c r="B1858" t="s">
        <v>1728</v>
      </c>
      <c r="C1858">
        <v>75241.72</v>
      </c>
    </row>
    <row r="1859" spans="1:3" x14ac:dyDescent="0.25">
      <c r="A1859" t="s">
        <v>978</v>
      </c>
      <c r="B1859" t="s">
        <v>1729</v>
      </c>
      <c r="C1859">
        <v>14472.54</v>
      </c>
    </row>
    <row r="1860" spans="1:3" x14ac:dyDescent="0.25">
      <c r="A1860" t="s">
        <v>978</v>
      </c>
      <c r="B1860" t="s">
        <v>1730</v>
      </c>
      <c r="C1860">
        <v>13564.54</v>
      </c>
    </row>
    <row r="1861" spans="1:3" x14ac:dyDescent="0.25">
      <c r="A1861" t="s">
        <v>979</v>
      </c>
      <c r="B1861" t="s">
        <v>1425</v>
      </c>
      <c r="C1861">
        <v>12907.8</v>
      </c>
    </row>
    <row r="1862" spans="1:3" x14ac:dyDescent="0.25">
      <c r="A1862" t="s">
        <v>979</v>
      </c>
      <c r="B1862" t="s">
        <v>1728</v>
      </c>
      <c r="C1862">
        <v>13410.61</v>
      </c>
    </row>
    <row r="1863" spans="1:3" x14ac:dyDescent="0.25">
      <c r="A1863" t="s">
        <v>979</v>
      </c>
      <c r="B1863" t="s">
        <v>1427</v>
      </c>
      <c r="C1863">
        <v>10537.51</v>
      </c>
    </row>
    <row r="1864" spans="1:3" x14ac:dyDescent="0.25">
      <c r="A1864" t="s">
        <v>979</v>
      </c>
      <c r="B1864" t="s">
        <v>1729</v>
      </c>
      <c r="C1864">
        <v>20305.830000000002</v>
      </c>
    </row>
    <row r="1865" spans="1:3" x14ac:dyDescent="0.25">
      <c r="A1865" t="s">
        <v>979</v>
      </c>
      <c r="B1865" t="s">
        <v>1428</v>
      </c>
      <c r="C1865">
        <v>8251.66</v>
      </c>
    </row>
    <row r="1866" spans="1:3" x14ac:dyDescent="0.25">
      <c r="A1866" t="s">
        <v>979</v>
      </c>
      <c r="B1866" t="s">
        <v>1730</v>
      </c>
      <c r="C1866">
        <v>7887.02</v>
      </c>
    </row>
    <row r="1867" spans="1:3" x14ac:dyDescent="0.25">
      <c r="A1867" t="s">
        <v>980</v>
      </c>
      <c r="B1867" t="s">
        <v>1724</v>
      </c>
      <c r="C1867">
        <v>213.85</v>
      </c>
    </row>
    <row r="1868" spans="1:3" x14ac:dyDescent="0.25">
      <c r="A1868" t="s">
        <v>980</v>
      </c>
      <c r="B1868" t="s">
        <v>1728</v>
      </c>
      <c r="C1868">
        <v>9260.92</v>
      </c>
    </row>
    <row r="1869" spans="1:3" x14ac:dyDescent="0.25">
      <c r="A1869" t="s">
        <v>981</v>
      </c>
      <c r="B1869" t="s">
        <v>1414</v>
      </c>
      <c r="C1869">
        <v>2914.38</v>
      </c>
    </row>
    <row r="1870" spans="1:3" x14ac:dyDescent="0.25">
      <c r="A1870" t="s">
        <v>981</v>
      </c>
      <c r="B1870" t="s">
        <v>1425</v>
      </c>
      <c r="C1870">
        <v>9150.5</v>
      </c>
    </row>
    <row r="1871" spans="1:3" x14ac:dyDescent="0.25">
      <c r="A1871" t="s">
        <v>981</v>
      </c>
      <c r="B1871" t="s">
        <v>1728</v>
      </c>
      <c r="C1871">
        <v>31227.599999999999</v>
      </c>
    </row>
    <row r="1872" spans="1:3" x14ac:dyDescent="0.25">
      <c r="A1872" t="s">
        <v>981</v>
      </c>
      <c r="B1872" t="s">
        <v>1426</v>
      </c>
      <c r="C1872">
        <v>40631.96</v>
      </c>
    </row>
    <row r="1873" spans="1:3" x14ac:dyDescent="0.25">
      <c r="A1873" t="s">
        <v>982</v>
      </c>
      <c r="B1873" t="s">
        <v>1724</v>
      </c>
      <c r="C1873">
        <v>43342.93</v>
      </c>
    </row>
    <row r="1874" spans="1:3" x14ac:dyDescent="0.25">
      <c r="A1874" t="s">
        <v>982</v>
      </c>
      <c r="B1874" t="s">
        <v>1725</v>
      </c>
      <c r="C1874">
        <v>635.80999999999995</v>
      </c>
    </row>
    <row r="1875" spans="1:3" x14ac:dyDescent="0.25">
      <c r="A1875" t="s">
        <v>983</v>
      </c>
      <c r="B1875" t="s">
        <v>1724</v>
      </c>
      <c r="C1875">
        <v>6196.33</v>
      </c>
    </row>
    <row r="1876" spans="1:3" x14ac:dyDescent="0.25">
      <c r="A1876" t="s">
        <v>983</v>
      </c>
      <c r="B1876" t="s">
        <v>1426</v>
      </c>
      <c r="C1876">
        <v>11177.17</v>
      </c>
    </row>
    <row r="1877" spans="1:3" x14ac:dyDescent="0.25">
      <c r="A1877" t="s">
        <v>984</v>
      </c>
      <c r="B1877" t="s">
        <v>1724</v>
      </c>
      <c r="C1877">
        <v>80637.41</v>
      </c>
    </row>
    <row r="1878" spans="1:3" x14ac:dyDescent="0.25">
      <c r="A1878" t="s">
        <v>984</v>
      </c>
      <c r="B1878" t="s">
        <v>1649</v>
      </c>
      <c r="C1878">
        <v>70460.61</v>
      </c>
    </row>
    <row r="1879" spans="1:3" x14ac:dyDescent="0.25">
      <c r="A1879" t="s">
        <v>984</v>
      </c>
      <c r="B1879" t="s">
        <v>396</v>
      </c>
      <c r="C1879">
        <v>12939.87</v>
      </c>
    </row>
    <row r="1880" spans="1:3" x14ac:dyDescent="0.25">
      <c r="A1880" t="s">
        <v>984</v>
      </c>
      <c r="B1880" t="s">
        <v>1650</v>
      </c>
      <c r="C1880">
        <v>330.92</v>
      </c>
    </row>
    <row r="1881" spans="1:3" x14ac:dyDescent="0.25">
      <c r="A1881" t="s">
        <v>985</v>
      </c>
      <c r="B1881" t="s">
        <v>1724</v>
      </c>
      <c r="C1881">
        <v>60588.53</v>
      </c>
    </row>
    <row r="1882" spans="1:3" x14ac:dyDescent="0.25">
      <c r="A1882" t="s">
        <v>985</v>
      </c>
      <c r="B1882" t="s">
        <v>1426</v>
      </c>
      <c r="C1882">
        <v>69615.289999999994</v>
      </c>
    </row>
    <row r="1883" spans="1:3" x14ac:dyDescent="0.25">
      <c r="A1883" t="s">
        <v>985</v>
      </c>
      <c r="B1883" t="s">
        <v>395</v>
      </c>
      <c r="C1883">
        <v>11117.86</v>
      </c>
    </row>
    <row r="1884" spans="1:3" x14ac:dyDescent="0.25">
      <c r="A1884" t="s">
        <v>985</v>
      </c>
      <c r="B1884" t="s">
        <v>1731</v>
      </c>
      <c r="C1884">
        <v>1296.26</v>
      </c>
    </row>
    <row r="1885" spans="1:3" x14ac:dyDescent="0.25">
      <c r="A1885" t="s">
        <v>985</v>
      </c>
      <c r="B1885" t="s">
        <v>486</v>
      </c>
      <c r="C1885">
        <v>2440.36</v>
      </c>
    </row>
    <row r="1886" spans="1:3" x14ac:dyDescent="0.25">
      <c r="A1886" t="s">
        <v>986</v>
      </c>
      <c r="B1886" t="s">
        <v>395</v>
      </c>
      <c r="C1886">
        <v>12641.7</v>
      </c>
    </row>
    <row r="1887" spans="1:3" x14ac:dyDescent="0.25">
      <c r="A1887" t="s">
        <v>986</v>
      </c>
      <c r="B1887" t="s">
        <v>396</v>
      </c>
      <c r="C1887">
        <v>11384.61</v>
      </c>
    </row>
    <row r="1888" spans="1:3" x14ac:dyDescent="0.25">
      <c r="A1888" t="s">
        <v>986</v>
      </c>
      <c r="B1888" t="s">
        <v>422</v>
      </c>
      <c r="C1888">
        <v>368.4</v>
      </c>
    </row>
    <row r="1889" spans="1:3" x14ac:dyDescent="0.25">
      <c r="A1889" t="s">
        <v>986</v>
      </c>
      <c r="B1889" t="s">
        <v>486</v>
      </c>
      <c r="C1889">
        <v>458.49</v>
      </c>
    </row>
    <row r="1890" spans="1:3" x14ac:dyDescent="0.25">
      <c r="A1890" t="s">
        <v>987</v>
      </c>
      <c r="B1890" t="s">
        <v>1732</v>
      </c>
      <c r="C1890">
        <v>37188.129999999997</v>
      </c>
    </row>
    <row r="1891" spans="1:3" x14ac:dyDescent="0.25">
      <c r="A1891" t="s">
        <v>987</v>
      </c>
      <c r="B1891" t="s">
        <v>1733</v>
      </c>
      <c r="C1891">
        <v>9236.9500000000007</v>
      </c>
    </row>
    <row r="1892" spans="1:3" x14ac:dyDescent="0.25">
      <c r="A1892" t="s">
        <v>990</v>
      </c>
      <c r="B1892" t="s">
        <v>1734</v>
      </c>
      <c r="C1892">
        <v>2509.52</v>
      </c>
    </row>
    <row r="1893" spans="1:3" x14ac:dyDescent="0.25">
      <c r="A1893" t="s">
        <v>990</v>
      </c>
      <c r="B1893" t="s">
        <v>1735</v>
      </c>
      <c r="C1893">
        <v>117630.84</v>
      </c>
    </row>
    <row r="1894" spans="1:3" x14ac:dyDescent="0.25">
      <c r="A1894" t="s">
        <v>990</v>
      </c>
      <c r="B1894" t="s">
        <v>1736</v>
      </c>
      <c r="C1894">
        <v>2280.9</v>
      </c>
    </row>
    <row r="1895" spans="1:3" x14ac:dyDescent="0.25">
      <c r="A1895" t="s">
        <v>990</v>
      </c>
      <c r="B1895" t="s">
        <v>1737</v>
      </c>
      <c r="C1895">
        <v>19.559999999999999</v>
      </c>
    </row>
    <row r="1896" spans="1:3" x14ac:dyDescent="0.25">
      <c r="A1896" t="s">
        <v>994</v>
      </c>
      <c r="B1896" t="s">
        <v>1733</v>
      </c>
      <c r="C1896">
        <v>23951.4</v>
      </c>
    </row>
    <row r="1897" spans="1:3" x14ac:dyDescent="0.25">
      <c r="A1897" t="s">
        <v>994</v>
      </c>
      <c r="B1897" t="s">
        <v>1735</v>
      </c>
      <c r="C1897">
        <v>5318.72</v>
      </c>
    </row>
    <row r="1898" spans="1:3" x14ac:dyDescent="0.25">
      <c r="A1898" t="s">
        <v>995</v>
      </c>
      <c r="B1898" t="s">
        <v>1733</v>
      </c>
      <c r="C1898">
        <v>168.9</v>
      </c>
    </row>
    <row r="1899" spans="1:3" x14ac:dyDescent="0.25">
      <c r="A1899" t="s">
        <v>995</v>
      </c>
      <c r="B1899" t="s">
        <v>1719</v>
      </c>
      <c r="C1899">
        <v>46988.56</v>
      </c>
    </row>
    <row r="1900" spans="1:3" x14ac:dyDescent="0.25">
      <c r="A1900" t="s">
        <v>996</v>
      </c>
      <c r="B1900" t="s">
        <v>1732</v>
      </c>
      <c r="C1900">
        <v>8167.27</v>
      </c>
    </row>
    <row r="1901" spans="1:3" x14ac:dyDescent="0.25">
      <c r="A1901" t="s">
        <v>997</v>
      </c>
      <c r="B1901" t="s">
        <v>1704</v>
      </c>
      <c r="C1901">
        <v>16311.23</v>
      </c>
    </row>
    <row r="1902" spans="1:3" x14ac:dyDescent="0.25">
      <c r="A1902" t="s">
        <v>997</v>
      </c>
      <c r="B1902" t="s">
        <v>1738</v>
      </c>
      <c r="C1902">
        <v>5363.38</v>
      </c>
    </row>
    <row r="1903" spans="1:3" x14ac:dyDescent="0.25">
      <c r="A1903" t="s">
        <v>997</v>
      </c>
      <c r="B1903" t="s">
        <v>1739</v>
      </c>
      <c r="C1903">
        <v>644.29999999999995</v>
      </c>
    </row>
    <row r="1904" spans="1:3" x14ac:dyDescent="0.25">
      <c r="A1904" t="s">
        <v>997</v>
      </c>
      <c r="B1904" t="s">
        <v>1710</v>
      </c>
      <c r="C1904">
        <v>87303.57</v>
      </c>
    </row>
    <row r="1905" spans="1:3" x14ac:dyDescent="0.25">
      <c r="A1905" t="s">
        <v>1000</v>
      </c>
      <c r="B1905" t="s">
        <v>1704</v>
      </c>
      <c r="C1905">
        <v>56456.84</v>
      </c>
    </row>
    <row r="1906" spans="1:3" x14ac:dyDescent="0.25">
      <c r="A1906" t="s">
        <v>1000</v>
      </c>
      <c r="B1906" t="s">
        <v>1738</v>
      </c>
      <c r="C1906">
        <v>2175.4899999999998</v>
      </c>
    </row>
    <row r="1907" spans="1:3" x14ac:dyDescent="0.25">
      <c r="A1907" t="s">
        <v>1000</v>
      </c>
      <c r="B1907" t="s">
        <v>1698</v>
      </c>
      <c r="C1907">
        <v>2821.21</v>
      </c>
    </row>
    <row r="1908" spans="1:3" x14ac:dyDescent="0.25">
      <c r="A1908" t="s">
        <v>1002</v>
      </c>
      <c r="B1908" t="s">
        <v>1696</v>
      </c>
      <c r="C1908">
        <v>66991.199999999997</v>
      </c>
    </row>
    <row r="1909" spans="1:3" x14ac:dyDescent="0.25">
      <c r="A1909" t="s">
        <v>1002</v>
      </c>
      <c r="B1909" t="s">
        <v>1732</v>
      </c>
      <c r="C1909">
        <v>63452.98</v>
      </c>
    </row>
    <row r="1910" spans="1:3" x14ac:dyDescent="0.25">
      <c r="A1910" t="s">
        <v>1002</v>
      </c>
      <c r="B1910" t="s">
        <v>1698</v>
      </c>
      <c r="C1910">
        <v>151.46</v>
      </c>
    </row>
    <row r="1911" spans="1:3" x14ac:dyDescent="0.25">
      <c r="A1911" t="s">
        <v>1003</v>
      </c>
      <c r="B1911" t="s">
        <v>1704</v>
      </c>
      <c r="C1911">
        <v>15887.75</v>
      </c>
    </row>
    <row r="1912" spans="1:3" x14ac:dyDescent="0.25">
      <c r="A1912" t="s">
        <v>1004</v>
      </c>
      <c r="B1912" t="s">
        <v>1704</v>
      </c>
      <c r="C1912">
        <v>33322.339999999997</v>
      </c>
    </row>
    <row r="1913" spans="1:3" x14ac:dyDescent="0.25">
      <c r="A1913" t="s">
        <v>1004</v>
      </c>
      <c r="B1913" t="s">
        <v>1401</v>
      </c>
      <c r="C1913">
        <v>17552.64</v>
      </c>
    </row>
    <row r="1914" spans="1:3" x14ac:dyDescent="0.25">
      <c r="A1914" t="s">
        <v>1004</v>
      </c>
      <c r="B1914" t="s">
        <v>1710</v>
      </c>
      <c r="C1914">
        <v>52223.71</v>
      </c>
    </row>
    <row r="1915" spans="1:3" x14ac:dyDescent="0.25">
      <c r="A1915" t="s">
        <v>1005</v>
      </c>
      <c r="B1915" t="s">
        <v>1734</v>
      </c>
      <c r="C1915">
        <v>38162.46</v>
      </c>
    </row>
    <row r="1916" spans="1:3" x14ac:dyDescent="0.25">
      <c r="A1916" t="s">
        <v>1005</v>
      </c>
      <c r="B1916" t="s">
        <v>1732</v>
      </c>
      <c r="C1916">
        <v>39964.949999999997</v>
      </c>
    </row>
    <row r="1917" spans="1:3" x14ac:dyDescent="0.25">
      <c r="A1917" t="s">
        <v>1006</v>
      </c>
      <c r="B1917" t="s">
        <v>1738</v>
      </c>
      <c r="C1917">
        <v>110409.60000000001</v>
      </c>
    </row>
    <row r="1918" spans="1:3" x14ac:dyDescent="0.25">
      <c r="A1918" t="s">
        <v>1006</v>
      </c>
      <c r="B1918" t="s">
        <v>1739</v>
      </c>
      <c r="C1918">
        <v>4616.92</v>
      </c>
    </row>
    <row r="1919" spans="1:3" x14ac:dyDescent="0.25">
      <c r="A1919" t="s">
        <v>1006</v>
      </c>
      <c r="B1919" t="s">
        <v>1734</v>
      </c>
      <c r="C1919">
        <v>6504.8</v>
      </c>
    </row>
    <row r="1920" spans="1:3" x14ac:dyDescent="0.25">
      <c r="A1920" t="s">
        <v>1006</v>
      </c>
      <c r="B1920" t="s">
        <v>1732</v>
      </c>
      <c r="C1920">
        <v>11193.12</v>
      </c>
    </row>
    <row r="1921" spans="1:3" x14ac:dyDescent="0.25">
      <c r="A1921" t="s">
        <v>1006</v>
      </c>
      <c r="B1921" t="s">
        <v>1740</v>
      </c>
      <c r="C1921">
        <v>8450.8700000000008</v>
      </c>
    </row>
    <row r="1922" spans="1:3" x14ac:dyDescent="0.25">
      <c r="A1922" t="s">
        <v>1007</v>
      </c>
      <c r="B1922" t="s">
        <v>1732</v>
      </c>
      <c r="C1922">
        <v>24819.86</v>
      </c>
    </row>
    <row r="1923" spans="1:3" x14ac:dyDescent="0.25">
      <c r="A1923" t="s">
        <v>1007</v>
      </c>
      <c r="B1923" t="s">
        <v>1733</v>
      </c>
      <c r="C1923">
        <v>82613.990000000005</v>
      </c>
    </row>
    <row r="1924" spans="1:3" x14ac:dyDescent="0.25">
      <c r="A1924" t="s">
        <v>1007</v>
      </c>
      <c r="B1924" t="s">
        <v>1719</v>
      </c>
      <c r="C1924">
        <v>13451.89</v>
      </c>
    </row>
    <row r="1925" spans="1:3" x14ac:dyDescent="0.25">
      <c r="A1925" t="s">
        <v>1007</v>
      </c>
      <c r="B1925" t="s">
        <v>1695</v>
      </c>
      <c r="C1925">
        <v>15515.62</v>
      </c>
    </row>
    <row r="1926" spans="1:3" x14ac:dyDescent="0.25">
      <c r="A1926" t="s">
        <v>1008</v>
      </c>
      <c r="B1926" t="s">
        <v>1733</v>
      </c>
      <c r="C1926">
        <v>7086.04</v>
      </c>
    </row>
    <row r="1927" spans="1:3" x14ac:dyDescent="0.25">
      <c r="A1927" t="s">
        <v>1009</v>
      </c>
      <c r="B1927" t="s">
        <v>1704</v>
      </c>
      <c r="C1927">
        <v>1946.46</v>
      </c>
    </row>
    <row r="1928" spans="1:3" x14ac:dyDescent="0.25">
      <c r="A1928" t="s">
        <v>1009</v>
      </c>
      <c r="B1928" t="s">
        <v>1738</v>
      </c>
      <c r="C1928">
        <v>46303.57</v>
      </c>
    </row>
    <row r="1929" spans="1:3" x14ac:dyDescent="0.25">
      <c r="A1929" t="s">
        <v>1009</v>
      </c>
      <c r="B1929" t="s">
        <v>1732</v>
      </c>
      <c r="C1929">
        <v>19791.29</v>
      </c>
    </row>
    <row r="1930" spans="1:3" x14ac:dyDescent="0.25">
      <c r="A1930" t="s">
        <v>1010</v>
      </c>
      <c r="B1930" t="s">
        <v>1704</v>
      </c>
      <c r="C1930">
        <v>5978.38</v>
      </c>
    </row>
    <row r="1931" spans="1:3" x14ac:dyDescent="0.25">
      <c r="A1931" t="s">
        <v>1010</v>
      </c>
      <c r="B1931" t="s">
        <v>1738</v>
      </c>
      <c r="C1931">
        <v>170861.03</v>
      </c>
    </row>
    <row r="1932" spans="1:3" x14ac:dyDescent="0.25">
      <c r="A1932" t="s">
        <v>1010</v>
      </c>
      <c r="B1932" t="s">
        <v>1739</v>
      </c>
      <c r="C1932">
        <v>1453.85</v>
      </c>
    </row>
    <row r="1933" spans="1:3" x14ac:dyDescent="0.25">
      <c r="A1933" t="s">
        <v>1010</v>
      </c>
      <c r="B1933" t="s">
        <v>1710</v>
      </c>
      <c r="C1933">
        <v>6175.99</v>
      </c>
    </row>
    <row r="1934" spans="1:3" x14ac:dyDescent="0.25">
      <c r="A1934" t="s">
        <v>1010</v>
      </c>
      <c r="B1934" t="s">
        <v>1741</v>
      </c>
      <c r="C1934">
        <v>704</v>
      </c>
    </row>
    <row r="1935" spans="1:3" x14ac:dyDescent="0.25">
      <c r="A1935" t="s">
        <v>1010</v>
      </c>
      <c r="B1935" t="s">
        <v>1742</v>
      </c>
      <c r="C1935">
        <v>82.51</v>
      </c>
    </row>
    <row r="1936" spans="1:3" x14ac:dyDescent="0.25">
      <c r="A1936" t="s">
        <v>1011</v>
      </c>
      <c r="B1936" t="s">
        <v>1732</v>
      </c>
      <c r="C1936">
        <v>21720.49</v>
      </c>
    </row>
    <row r="1937" spans="1:3" x14ac:dyDescent="0.25">
      <c r="A1937" t="s">
        <v>1012</v>
      </c>
      <c r="B1937" t="s">
        <v>1734</v>
      </c>
      <c r="C1937">
        <v>4346.6099999999997</v>
      </c>
    </row>
    <row r="1938" spans="1:3" x14ac:dyDescent="0.25">
      <c r="A1938" t="s">
        <v>1012</v>
      </c>
      <c r="B1938" t="s">
        <v>1732</v>
      </c>
      <c r="C1938">
        <v>107041.38</v>
      </c>
    </row>
    <row r="1939" spans="1:3" x14ac:dyDescent="0.25">
      <c r="A1939" t="s">
        <v>1012</v>
      </c>
      <c r="B1939" t="s">
        <v>1743</v>
      </c>
      <c r="C1939">
        <v>93.19</v>
      </c>
    </row>
    <row r="1940" spans="1:3" x14ac:dyDescent="0.25">
      <c r="A1940" t="s">
        <v>1013</v>
      </c>
      <c r="B1940" t="s">
        <v>1732</v>
      </c>
      <c r="C1940">
        <v>50197.75</v>
      </c>
    </row>
    <row r="1941" spans="1:3" x14ac:dyDescent="0.25">
      <c r="A1941" t="s">
        <v>1014</v>
      </c>
      <c r="B1941" t="s">
        <v>1732</v>
      </c>
      <c r="C1941">
        <v>2051.15</v>
      </c>
    </row>
    <row r="1942" spans="1:3" x14ac:dyDescent="0.25">
      <c r="A1942" t="s">
        <v>1015</v>
      </c>
      <c r="B1942" t="s">
        <v>1704</v>
      </c>
      <c r="C1942">
        <v>5602.63</v>
      </c>
    </row>
    <row r="1943" spans="1:3" x14ac:dyDescent="0.25">
      <c r="A1943" t="s">
        <v>1015</v>
      </c>
      <c r="B1943" t="s">
        <v>1696</v>
      </c>
      <c r="C1943">
        <v>2274.2199999999998</v>
      </c>
    </row>
    <row r="1944" spans="1:3" x14ac:dyDescent="0.25">
      <c r="A1944" t="s">
        <v>1015</v>
      </c>
      <c r="B1944" t="s">
        <v>1732</v>
      </c>
      <c r="C1944">
        <v>107408.24</v>
      </c>
    </row>
    <row r="1945" spans="1:3" x14ac:dyDescent="0.25">
      <c r="A1945" t="s">
        <v>1015</v>
      </c>
      <c r="B1945" t="s">
        <v>1698</v>
      </c>
      <c r="C1945">
        <v>6815.19</v>
      </c>
    </row>
    <row r="1946" spans="1:3" x14ac:dyDescent="0.25">
      <c r="A1946" t="s">
        <v>1015</v>
      </c>
      <c r="B1946" t="s">
        <v>1744</v>
      </c>
      <c r="C1946">
        <v>203.36</v>
      </c>
    </row>
    <row r="1947" spans="1:3" x14ac:dyDescent="0.25">
      <c r="A1947" t="s">
        <v>1015</v>
      </c>
      <c r="B1947" t="s">
        <v>1743</v>
      </c>
      <c r="C1947">
        <v>11496.18</v>
      </c>
    </row>
    <row r="1948" spans="1:3" x14ac:dyDescent="0.25">
      <c r="A1948" t="s">
        <v>1016</v>
      </c>
      <c r="B1948" t="s">
        <v>1704</v>
      </c>
      <c r="C1948">
        <v>2567.42</v>
      </c>
    </row>
    <row r="1949" spans="1:3" x14ac:dyDescent="0.25">
      <c r="A1949" t="s">
        <v>1016</v>
      </c>
      <c r="B1949" t="s">
        <v>1732</v>
      </c>
      <c r="C1949">
        <v>926.43</v>
      </c>
    </row>
    <row r="1950" spans="1:3" x14ac:dyDescent="0.25">
      <c r="A1950" t="s">
        <v>1016</v>
      </c>
      <c r="B1950" t="s">
        <v>1698</v>
      </c>
      <c r="C1950">
        <v>13842.25</v>
      </c>
    </row>
    <row r="1951" spans="1:3" x14ac:dyDescent="0.25">
      <c r="A1951" t="s">
        <v>1017</v>
      </c>
      <c r="B1951" t="s">
        <v>1704</v>
      </c>
      <c r="C1951">
        <v>59657.19</v>
      </c>
    </row>
    <row r="1952" spans="1:3" x14ac:dyDescent="0.25">
      <c r="A1952" t="s">
        <v>1017</v>
      </c>
      <c r="B1952" t="s">
        <v>1696</v>
      </c>
      <c r="C1952">
        <v>22650.03</v>
      </c>
    </row>
    <row r="1953" spans="1:3" x14ac:dyDescent="0.25">
      <c r="A1953" t="s">
        <v>1017</v>
      </c>
      <c r="B1953" t="s">
        <v>1698</v>
      </c>
      <c r="C1953">
        <v>89921.919999999998</v>
      </c>
    </row>
    <row r="1954" spans="1:3" x14ac:dyDescent="0.25">
      <c r="A1954" t="s">
        <v>1017</v>
      </c>
      <c r="B1954" t="s">
        <v>1744</v>
      </c>
      <c r="C1954">
        <v>11.82</v>
      </c>
    </row>
    <row r="1955" spans="1:3" x14ac:dyDescent="0.25">
      <c r="A1955" t="s">
        <v>1018</v>
      </c>
      <c r="B1955" t="s">
        <v>1732</v>
      </c>
      <c r="C1955">
        <v>3602.76</v>
      </c>
    </row>
    <row r="1956" spans="1:3" x14ac:dyDescent="0.25">
      <c r="A1956" t="s">
        <v>1018</v>
      </c>
      <c r="B1956" t="s">
        <v>1735</v>
      </c>
      <c r="C1956">
        <v>81142.929999999993</v>
      </c>
    </row>
    <row r="1957" spans="1:3" x14ac:dyDescent="0.25">
      <c r="A1957" t="s">
        <v>1019</v>
      </c>
      <c r="B1957" t="s">
        <v>1732</v>
      </c>
      <c r="C1957">
        <v>35798.78</v>
      </c>
    </row>
    <row r="1958" spans="1:3" x14ac:dyDescent="0.25">
      <c r="A1958" t="s">
        <v>1019</v>
      </c>
      <c r="B1958" t="s">
        <v>1735</v>
      </c>
      <c r="C1958">
        <v>2861.67</v>
      </c>
    </row>
    <row r="1959" spans="1:3" x14ac:dyDescent="0.25">
      <c r="A1959" t="s">
        <v>1020</v>
      </c>
      <c r="B1959" t="s">
        <v>1732</v>
      </c>
      <c r="C1959">
        <v>24680.91</v>
      </c>
    </row>
    <row r="1960" spans="1:3" x14ac:dyDescent="0.25">
      <c r="A1960" t="s">
        <v>1020</v>
      </c>
      <c r="B1960" t="s">
        <v>1735</v>
      </c>
      <c r="C1960">
        <v>7196.15</v>
      </c>
    </row>
    <row r="1961" spans="1:3" x14ac:dyDescent="0.25">
      <c r="A1961" t="s">
        <v>1021</v>
      </c>
      <c r="B1961" t="s">
        <v>1733</v>
      </c>
      <c r="C1961">
        <v>43511.21</v>
      </c>
    </row>
    <row r="1962" spans="1:3" x14ac:dyDescent="0.25">
      <c r="A1962" t="s">
        <v>1021</v>
      </c>
      <c r="B1962" t="s">
        <v>1735</v>
      </c>
      <c r="C1962">
        <v>39015.5</v>
      </c>
    </row>
    <row r="1963" spans="1:3" x14ac:dyDescent="0.25">
      <c r="A1963" t="s">
        <v>1021</v>
      </c>
      <c r="B1963" t="s">
        <v>1736</v>
      </c>
      <c r="C1963">
        <v>4068.09</v>
      </c>
    </row>
    <row r="1964" spans="1:3" x14ac:dyDescent="0.25">
      <c r="A1964" t="s">
        <v>1022</v>
      </c>
      <c r="B1964" t="s">
        <v>1733</v>
      </c>
      <c r="C1964">
        <v>66838.48</v>
      </c>
    </row>
    <row r="1965" spans="1:3" x14ac:dyDescent="0.25">
      <c r="A1965" t="s">
        <v>1022</v>
      </c>
      <c r="B1965" t="s">
        <v>1719</v>
      </c>
      <c r="C1965">
        <v>34374.949999999997</v>
      </c>
    </row>
    <row r="1966" spans="1:3" x14ac:dyDescent="0.25">
      <c r="A1966" t="s">
        <v>1022</v>
      </c>
      <c r="B1966" t="s">
        <v>1736</v>
      </c>
      <c r="C1966">
        <v>2534.0700000000002</v>
      </c>
    </row>
    <row r="1967" spans="1:3" x14ac:dyDescent="0.25">
      <c r="A1967" t="s">
        <v>1023</v>
      </c>
      <c r="B1967" t="s">
        <v>1719</v>
      </c>
      <c r="C1967">
        <v>33555.199999999997</v>
      </c>
    </row>
    <row r="1968" spans="1:3" x14ac:dyDescent="0.25">
      <c r="A1968" t="s">
        <v>1024</v>
      </c>
      <c r="B1968" t="s">
        <v>1745</v>
      </c>
      <c r="C1968">
        <v>46748.23</v>
      </c>
    </row>
    <row r="1969" spans="1:3" x14ac:dyDescent="0.25">
      <c r="A1969" t="s">
        <v>1024</v>
      </c>
      <c r="B1969" t="s">
        <v>1746</v>
      </c>
      <c r="C1969">
        <v>10.06</v>
      </c>
    </row>
    <row r="1970" spans="1:3" x14ac:dyDescent="0.25">
      <c r="A1970" t="s">
        <v>1026</v>
      </c>
      <c r="B1970" t="s">
        <v>1745</v>
      </c>
      <c r="C1970">
        <v>2796.93</v>
      </c>
    </row>
    <row r="1971" spans="1:3" x14ac:dyDescent="0.25">
      <c r="A1971" t="s">
        <v>1027</v>
      </c>
      <c r="B1971" t="s">
        <v>171</v>
      </c>
      <c r="C1971">
        <v>25379.83</v>
      </c>
    </row>
    <row r="1972" spans="1:3" x14ac:dyDescent="0.25">
      <c r="A1972" t="s">
        <v>1027</v>
      </c>
      <c r="B1972" t="s">
        <v>1747</v>
      </c>
      <c r="C1972">
        <v>379.34</v>
      </c>
    </row>
    <row r="1973" spans="1:3" x14ac:dyDescent="0.25">
      <c r="A1973" t="s">
        <v>1030</v>
      </c>
      <c r="B1973" t="s">
        <v>1656</v>
      </c>
      <c r="C1973">
        <v>146.77000000000001</v>
      </c>
    </row>
    <row r="1974" spans="1:3" x14ac:dyDescent="0.25">
      <c r="A1974" t="s">
        <v>1030</v>
      </c>
      <c r="B1974" t="s">
        <v>1747</v>
      </c>
      <c r="C1974">
        <v>15085.79</v>
      </c>
    </row>
    <row r="1975" spans="1:3" x14ac:dyDescent="0.25">
      <c r="A1975" t="s">
        <v>1031</v>
      </c>
      <c r="B1975" t="s">
        <v>1748</v>
      </c>
      <c r="C1975">
        <v>52721.95</v>
      </c>
    </row>
    <row r="1976" spans="1:3" x14ac:dyDescent="0.25">
      <c r="A1976" t="s">
        <v>1033</v>
      </c>
      <c r="B1976" t="s">
        <v>1749</v>
      </c>
      <c r="C1976">
        <v>4069.11</v>
      </c>
    </row>
    <row r="1977" spans="1:3" x14ac:dyDescent="0.25">
      <c r="A1977" t="s">
        <v>1033</v>
      </c>
      <c r="B1977" t="s">
        <v>1748</v>
      </c>
      <c r="C1977">
        <v>30796.14</v>
      </c>
    </row>
    <row r="1978" spans="1:3" x14ac:dyDescent="0.25">
      <c r="A1978" t="s">
        <v>1035</v>
      </c>
      <c r="B1978" t="s">
        <v>1735</v>
      </c>
      <c r="C1978">
        <v>1907.16</v>
      </c>
    </row>
    <row r="1979" spans="1:3" x14ac:dyDescent="0.25">
      <c r="A1979" t="s">
        <v>1035</v>
      </c>
      <c r="B1979" t="s">
        <v>1736</v>
      </c>
      <c r="C1979">
        <v>109258.42</v>
      </c>
    </row>
    <row r="1980" spans="1:3" x14ac:dyDescent="0.25">
      <c r="A1980" t="s">
        <v>1035</v>
      </c>
      <c r="B1980" t="s">
        <v>1750</v>
      </c>
      <c r="C1980">
        <v>503.61</v>
      </c>
    </row>
    <row r="1981" spans="1:3" x14ac:dyDescent="0.25">
      <c r="A1981" t="s">
        <v>1037</v>
      </c>
      <c r="B1981" t="s">
        <v>1751</v>
      </c>
      <c r="C1981">
        <v>36949.440000000002</v>
      </c>
    </row>
    <row r="1982" spans="1:3" x14ac:dyDescent="0.25">
      <c r="A1982" t="s">
        <v>1037</v>
      </c>
      <c r="B1982" t="s">
        <v>1745</v>
      </c>
      <c r="C1982">
        <v>25810.799999999999</v>
      </c>
    </row>
    <row r="1983" spans="1:3" x14ac:dyDescent="0.25">
      <c r="A1983" t="s">
        <v>1037</v>
      </c>
      <c r="B1983" t="s">
        <v>1752</v>
      </c>
      <c r="C1983">
        <v>736.81</v>
      </c>
    </row>
    <row r="1984" spans="1:3" x14ac:dyDescent="0.25">
      <c r="A1984" t="s">
        <v>1039</v>
      </c>
      <c r="B1984" t="s">
        <v>1751</v>
      </c>
      <c r="C1984">
        <v>2978.54</v>
      </c>
    </row>
    <row r="1985" spans="1:3" x14ac:dyDescent="0.25">
      <c r="A1985" t="s">
        <v>1039</v>
      </c>
      <c r="B1985" t="s">
        <v>1753</v>
      </c>
      <c r="C1985">
        <v>70643.350000000006</v>
      </c>
    </row>
    <row r="1986" spans="1:3" x14ac:dyDescent="0.25">
      <c r="A1986" t="s">
        <v>1039</v>
      </c>
      <c r="B1986" t="s">
        <v>1745</v>
      </c>
      <c r="C1986">
        <v>16095.64</v>
      </c>
    </row>
    <row r="1987" spans="1:3" x14ac:dyDescent="0.25">
      <c r="A1987" t="s">
        <v>1041</v>
      </c>
      <c r="B1987" t="s">
        <v>1753</v>
      </c>
      <c r="C1987">
        <v>36091.089999999997</v>
      </c>
    </row>
    <row r="1988" spans="1:3" x14ac:dyDescent="0.25">
      <c r="A1988" t="s">
        <v>1042</v>
      </c>
      <c r="B1988" t="s">
        <v>1754</v>
      </c>
      <c r="C1988">
        <v>8902.99</v>
      </c>
    </row>
    <row r="1989" spans="1:3" x14ac:dyDescent="0.25">
      <c r="A1989" t="s">
        <v>1042</v>
      </c>
      <c r="B1989" t="s">
        <v>1664</v>
      </c>
      <c r="C1989">
        <v>10749.87</v>
      </c>
    </row>
    <row r="1990" spans="1:3" x14ac:dyDescent="0.25">
      <c r="A1990" t="s">
        <v>1042</v>
      </c>
      <c r="B1990" t="s">
        <v>1709</v>
      </c>
      <c r="C1990">
        <v>9657.5400000000009</v>
      </c>
    </row>
    <row r="1991" spans="1:3" x14ac:dyDescent="0.25">
      <c r="A1991" t="s">
        <v>1043</v>
      </c>
      <c r="B1991" t="s">
        <v>1747</v>
      </c>
      <c r="C1991">
        <v>13391.39</v>
      </c>
    </row>
    <row r="1992" spans="1:3" x14ac:dyDescent="0.25">
      <c r="A1992" t="s">
        <v>1044</v>
      </c>
      <c r="B1992" t="s">
        <v>1747</v>
      </c>
      <c r="C1992">
        <v>74763.75</v>
      </c>
    </row>
    <row r="1993" spans="1:3" x14ac:dyDescent="0.25">
      <c r="A1993" t="s">
        <v>1045</v>
      </c>
      <c r="B1993" t="s">
        <v>1747</v>
      </c>
      <c r="C1993">
        <v>31990.65</v>
      </c>
    </row>
    <row r="1994" spans="1:3" x14ac:dyDescent="0.25">
      <c r="A1994" t="s">
        <v>1046</v>
      </c>
      <c r="B1994" t="s">
        <v>1749</v>
      </c>
      <c r="C1994">
        <v>2923.55</v>
      </c>
    </row>
    <row r="1995" spans="1:3" x14ac:dyDescent="0.25">
      <c r="A1995" t="s">
        <v>1046</v>
      </c>
      <c r="B1995" t="s">
        <v>1748</v>
      </c>
      <c r="C1995">
        <v>52956.98</v>
      </c>
    </row>
    <row r="1996" spans="1:3" x14ac:dyDescent="0.25">
      <c r="A1996" t="s">
        <v>1046</v>
      </c>
      <c r="B1996" t="s">
        <v>1755</v>
      </c>
      <c r="C1996">
        <v>44667.16</v>
      </c>
    </row>
    <row r="1997" spans="1:3" x14ac:dyDescent="0.25">
      <c r="A1997" t="s">
        <v>1048</v>
      </c>
      <c r="B1997" t="s">
        <v>1756</v>
      </c>
      <c r="C1997">
        <v>18228.75</v>
      </c>
    </row>
    <row r="1998" spans="1:3" x14ac:dyDescent="0.25">
      <c r="A1998" t="s">
        <v>1048</v>
      </c>
      <c r="B1998" t="s">
        <v>1748</v>
      </c>
      <c r="C1998">
        <v>23586.639999999999</v>
      </c>
    </row>
    <row r="1999" spans="1:3" x14ac:dyDescent="0.25">
      <c r="A1999" t="s">
        <v>1048</v>
      </c>
      <c r="B1999" t="s">
        <v>1755</v>
      </c>
      <c r="C1999">
        <v>63542.239999999998</v>
      </c>
    </row>
    <row r="2000" spans="1:3" x14ac:dyDescent="0.25">
      <c r="A2000" t="s">
        <v>1050</v>
      </c>
      <c r="B2000" t="s">
        <v>1755</v>
      </c>
      <c r="C2000">
        <v>74092.490000000005</v>
      </c>
    </row>
    <row r="2001" spans="1:3" x14ac:dyDescent="0.25">
      <c r="A2001" t="s">
        <v>1050</v>
      </c>
      <c r="B2001" t="s">
        <v>1757</v>
      </c>
      <c r="C2001">
        <v>125.33</v>
      </c>
    </row>
    <row r="2002" spans="1:3" x14ac:dyDescent="0.25">
      <c r="A2002" t="s">
        <v>1051</v>
      </c>
      <c r="B2002" t="s">
        <v>1745</v>
      </c>
      <c r="C2002">
        <v>16659.36</v>
      </c>
    </row>
    <row r="2003" spans="1:3" x14ac:dyDescent="0.25">
      <c r="A2003" t="s">
        <v>1051</v>
      </c>
      <c r="B2003" t="s">
        <v>1755</v>
      </c>
      <c r="C2003">
        <v>15418.02</v>
      </c>
    </row>
    <row r="2004" spans="1:3" x14ac:dyDescent="0.25">
      <c r="A2004" t="s">
        <v>1051</v>
      </c>
      <c r="B2004" t="s">
        <v>1746</v>
      </c>
      <c r="C2004">
        <v>901.12</v>
      </c>
    </row>
    <row r="2005" spans="1:3" x14ac:dyDescent="0.25">
      <c r="A2005" t="s">
        <v>1052</v>
      </c>
      <c r="B2005" t="s">
        <v>1751</v>
      </c>
      <c r="C2005">
        <v>481.82</v>
      </c>
    </row>
    <row r="2006" spans="1:3" x14ac:dyDescent="0.25">
      <c r="A2006" t="s">
        <v>1052</v>
      </c>
      <c r="B2006" t="s">
        <v>1745</v>
      </c>
      <c r="C2006">
        <v>14954.19</v>
      </c>
    </row>
    <row r="2007" spans="1:3" x14ac:dyDescent="0.25">
      <c r="A2007" t="s">
        <v>1052</v>
      </c>
      <c r="B2007" t="s">
        <v>1752</v>
      </c>
      <c r="C2007">
        <v>42.3</v>
      </c>
    </row>
    <row r="2008" spans="1:3" x14ac:dyDescent="0.25">
      <c r="A2008" t="s">
        <v>1052</v>
      </c>
      <c r="B2008" t="s">
        <v>1746</v>
      </c>
      <c r="C2008">
        <v>284.64</v>
      </c>
    </row>
    <row r="2009" spans="1:3" x14ac:dyDescent="0.25">
      <c r="A2009" t="s">
        <v>1053</v>
      </c>
      <c r="B2009" t="s">
        <v>1751</v>
      </c>
      <c r="C2009">
        <v>15694.43</v>
      </c>
    </row>
    <row r="2010" spans="1:3" x14ac:dyDescent="0.25">
      <c r="A2010" t="s">
        <v>1053</v>
      </c>
      <c r="B2010" t="s">
        <v>288</v>
      </c>
      <c r="C2010">
        <v>1314.78</v>
      </c>
    </row>
    <row r="2011" spans="1:3" x14ac:dyDescent="0.25">
      <c r="A2011" t="s">
        <v>1053</v>
      </c>
      <c r="B2011" t="s">
        <v>1753</v>
      </c>
      <c r="C2011">
        <v>72788.77</v>
      </c>
    </row>
    <row r="2012" spans="1:3" x14ac:dyDescent="0.25">
      <c r="A2012" t="s">
        <v>1054</v>
      </c>
      <c r="B2012" t="s">
        <v>1753</v>
      </c>
      <c r="C2012">
        <v>75722.460000000006</v>
      </c>
    </row>
    <row r="2013" spans="1:3" x14ac:dyDescent="0.25">
      <c r="A2013" t="s">
        <v>1054</v>
      </c>
      <c r="B2013" t="s">
        <v>1745</v>
      </c>
      <c r="C2013">
        <v>4951.04</v>
      </c>
    </row>
    <row r="2014" spans="1:3" x14ac:dyDescent="0.25">
      <c r="A2014" t="s">
        <v>1055</v>
      </c>
      <c r="B2014" t="s">
        <v>288</v>
      </c>
      <c r="C2014">
        <v>4830.13</v>
      </c>
    </row>
    <row r="2015" spans="1:3" x14ac:dyDescent="0.25">
      <c r="A2015" t="s">
        <v>1055</v>
      </c>
      <c r="B2015" t="s">
        <v>1753</v>
      </c>
      <c r="C2015">
        <v>94264.47</v>
      </c>
    </row>
    <row r="2016" spans="1:3" x14ac:dyDescent="0.25">
      <c r="A2016" t="s">
        <v>1056</v>
      </c>
      <c r="B2016" t="s">
        <v>98</v>
      </c>
      <c r="C2016">
        <v>22217.77</v>
      </c>
    </row>
    <row r="2017" spans="1:3" x14ac:dyDescent="0.25">
      <c r="A2017" t="s">
        <v>1056</v>
      </c>
      <c r="B2017" t="s">
        <v>288</v>
      </c>
      <c r="C2017">
        <v>44914.29</v>
      </c>
    </row>
    <row r="2018" spans="1:3" x14ac:dyDescent="0.25">
      <c r="A2018" t="s">
        <v>1056</v>
      </c>
      <c r="B2018" t="s">
        <v>1753</v>
      </c>
      <c r="C2018">
        <v>67457.37</v>
      </c>
    </row>
    <row r="2019" spans="1:3" x14ac:dyDescent="0.25">
      <c r="A2019" t="s">
        <v>1057</v>
      </c>
      <c r="B2019" t="s">
        <v>1754</v>
      </c>
      <c r="C2019">
        <v>565.29999999999995</v>
      </c>
    </row>
    <row r="2020" spans="1:3" x14ac:dyDescent="0.25">
      <c r="A2020" t="s">
        <v>1057</v>
      </c>
      <c r="B2020" t="s">
        <v>1664</v>
      </c>
      <c r="C2020">
        <v>29645.62</v>
      </c>
    </row>
    <row r="2021" spans="1:3" x14ac:dyDescent="0.25">
      <c r="A2021" t="s">
        <v>1057</v>
      </c>
      <c r="B2021" t="s">
        <v>1719</v>
      </c>
      <c r="C2021">
        <v>1084.1500000000001</v>
      </c>
    </row>
    <row r="2022" spans="1:3" x14ac:dyDescent="0.25">
      <c r="A2022" t="s">
        <v>1057</v>
      </c>
      <c r="B2022" t="s">
        <v>1695</v>
      </c>
      <c r="C2022">
        <v>29319.74</v>
      </c>
    </row>
    <row r="2023" spans="1:3" x14ac:dyDescent="0.25">
      <c r="A2023" t="s">
        <v>1057</v>
      </c>
      <c r="B2023" t="s">
        <v>1694</v>
      </c>
      <c r="C2023">
        <v>8132.62</v>
      </c>
    </row>
    <row r="2024" spans="1:3" x14ac:dyDescent="0.25">
      <c r="A2024" t="s">
        <v>1058</v>
      </c>
      <c r="B2024" t="s">
        <v>171</v>
      </c>
      <c r="C2024">
        <v>1005.05</v>
      </c>
    </row>
    <row r="2025" spans="1:3" x14ac:dyDescent="0.25">
      <c r="A2025" t="s">
        <v>1058</v>
      </c>
      <c r="B2025" t="s">
        <v>1747</v>
      </c>
      <c r="C2025">
        <v>87590.8</v>
      </c>
    </row>
    <row r="2026" spans="1:3" x14ac:dyDescent="0.25">
      <c r="A2026" t="s">
        <v>1059</v>
      </c>
      <c r="B2026" t="s">
        <v>59</v>
      </c>
      <c r="C2026">
        <v>7209.42</v>
      </c>
    </row>
    <row r="2027" spans="1:3" x14ac:dyDescent="0.25">
      <c r="A2027" t="s">
        <v>1059</v>
      </c>
      <c r="B2027" t="s">
        <v>171</v>
      </c>
      <c r="C2027">
        <v>37017.86</v>
      </c>
    </row>
    <row r="2028" spans="1:3" x14ac:dyDescent="0.25">
      <c r="A2028" t="s">
        <v>1059</v>
      </c>
      <c r="B2028" t="s">
        <v>1747</v>
      </c>
      <c r="C2028">
        <v>16161.1</v>
      </c>
    </row>
    <row r="2029" spans="1:3" x14ac:dyDescent="0.25">
      <c r="A2029" t="s">
        <v>1061</v>
      </c>
      <c r="B2029" t="s">
        <v>171</v>
      </c>
      <c r="C2029">
        <v>48804.34</v>
      </c>
    </row>
    <row r="2030" spans="1:3" x14ac:dyDescent="0.25">
      <c r="A2030" t="s">
        <v>1061</v>
      </c>
      <c r="B2030" t="s">
        <v>458</v>
      </c>
      <c r="C2030">
        <v>219.45</v>
      </c>
    </row>
    <row r="2031" spans="1:3" x14ac:dyDescent="0.25">
      <c r="A2031" t="s">
        <v>1062</v>
      </c>
      <c r="B2031" t="s">
        <v>1734</v>
      </c>
      <c r="C2031">
        <v>136455.9</v>
      </c>
    </row>
    <row r="2032" spans="1:3" x14ac:dyDescent="0.25">
      <c r="A2032" t="s">
        <v>1062</v>
      </c>
      <c r="B2032" t="s">
        <v>1732</v>
      </c>
      <c r="C2032">
        <v>149.13999999999999</v>
      </c>
    </row>
    <row r="2033" spans="1:3" x14ac:dyDescent="0.25">
      <c r="A2033" t="s">
        <v>1062</v>
      </c>
      <c r="B2033" t="s">
        <v>1735</v>
      </c>
      <c r="C2033">
        <v>9490.51</v>
      </c>
    </row>
    <row r="2034" spans="1:3" x14ac:dyDescent="0.25">
      <c r="A2034" t="s">
        <v>1062</v>
      </c>
      <c r="B2034" t="s">
        <v>1736</v>
      </c>
      <c r="C2034">
        <v>2378.5500000000002</v>
      </c>
    </row>
    <row r="2035" spans="1:3" x14ac:dyDescent="0.25">
      <c r="A2035" t="s">
        <v>1062</v>
      </c>
      <c r="B2035" t="s">
        <v>1750</v>
      </c>
      <c r="C2035">
        <v>40836.9</v>
      </c>
    </row>
    <row r="2036" spans="1:3" x14ac:dyDescent="0.25">
      <c r="A2036" t="s">
        <v>1062</v>
      </c>
      <c r="B2036" t="s">
        <v>1758</v>
      </c>
      <c r="C2036">
        <v>6372.24</v>
      </c>
    </row>
    <row r="2037" spans="1:3" x14ac:dyDescent="0.25">
      <c r="A2037" t="s">
        <v>1065</v>
      </c>
      <c r="B2037" t="s">
        <v>1736</v>
      </c>
      <c r="C2037">
        <v>34521.17</v>
      </c>
    </row>
    <row r="2038" spans="1:3" x14ac:dyDescent="0.25">
      <c r="A2038" t="s">
        <v>1065</v>
      </c>
      <c r="B2038" t="s">
        <v>1758</v>
      </c>
      <c r="C2038">
        <v>10931.61</v>
      </c>
    </row>
    <row r="2039" spans="1:3" x14ac:dyDescent="0.25">
      <c r="A2039" t="s">
        <v>1066</v>
      </c>
      <c r="B2039" t="s">
        <v>1736</v>
      </c>
      <c r="C2039">
        <v>1458.57</v>
      </c>
    </row>
    <row r="2040" spans="1:3" x14ac:dyDescent="0.25">
      <c r="A2040" t="s">
        <v>1067</v>
      </c>
      <c r="B2040" t="s">
        <v>1756</v>
      </c>
      <c r="C2040">
        <v>65307.77</v>
      </c>
    </row>
    <row r="2041" spans="1:3" x14ac:dyDescent="0.25">
      <c r="A2041" t="s">
        <v>1067</v>
      </c>
      <c r="B2041" t="s">
        <v>1755</v>
      </c>
      <c r="C2041">
        <v>9129.85</v>
      </c>
    </row>
    <row r="2042" spans="1:3" x14ac:dyDescent="0.25">
      <c r="A2042" t="s">
        <v>1067</v>
      </c>
      <c r="B2042" t="s">
        <v>1759</v>
      </c>
      <c r="C2042">
        <v>8.4700000000000006</v>
      </c>
    </row>
    <row r="2043" spans="1:3" x14ac:dyDescent="0.25">
      <c r="A2043" t="s">
        <v>1069</v>
      </c>
      <c r="B2043" t="s">
        <v>1756</v>
      </c>
      <c r="C2043">
        <v>190.58</v>
      </c>
    </row>
    <row r="2044" spans="1:3" x14ac:dyDescent="0.25">
      <c r="A2044" t="s">
        <v>1069</v>
      </c>
      <c r="B2044" t="s">
        <v>1719</v>
      </c>
      <c r="C2044">
        <v>44022.61</v>
      </c>
    </row>
    <row r="2045" spans="1:3" x14ac:dyDescent="0.25">
      <c r="A2045" t="s">
        <v>1070</v>
      </c>
      <c r="B2045" t="s">
        <v>1719</v>
      </c>
      <c r="C2045">
        <v>131948.75</v>
      </c>
    </row>
    <row r="2046" spans="1:3" x14ac:dyDescent="0.25">
      <c r="A2046" t="s">
        <v>1070</v>
      </c>
      <c r="B2046" t="s">
        <v>1695</v>
      </c>
      <c r="C2046">
        <v>355.84</v>
      </c>
    </row>
    <row r="2047" spans="1:3" x14ac:dyDescent="0.25">
      <c r="A2047" t="s">
        <v>1071</v>
      </c>
      <c r="B2047" t="s">
        <v>1753</v>
      </c>
      <c r="C2047">
        <v>25367.94</v>
      </c>
    </row>
    <row r="2048" spans="1:3" x14ac:dyDescent="0.25">
      <c r="A2048" t="s">
        <v>1072</v>
      </c>
      <c r="B2048" t="s">
        <v>1754</v>
      </c>
      <c r="C2048">
        <v>36327.279999999999</v>
      </c>
    </row>
    <row r="2049" spans="1:3" x14ac:dyDescent="0.25">
      <c r="A2049" t="s">
        <v>1072</v>
      </c>
      <c r="B2049" t="s">
        <v>1747</v>
      </c>
      <c r="C2049">
        <v>24431.16</v>
      </c>
    </row>
    <row r="2050" spans="1:3" x14ac:dyDescent="0.25">
      <c r="A2050" t="s">
        <v>1072</v>
      </c>
      <c r="B2050" t="s">
        <v>1661</v>
      </c>
      <c r="C2050">
        <v>3822.29</v>
      </c>
    </row>
    <row r="2051" spans="1:3" x14ac:dyDescent="0.25">
      <c r="A2051" t="s">
        <v>1072</v>
      </c>
      <c r="B2051" t="s">
        <v>1709</v>
      </c>
      <c r="C2051">
        <v>71741.539999999994</v>
      </c>
    </row>
    <row r="2052" spans="1:3" x14ac:dyDescent="0.25">
      <c r="A2052" t="s">
        <v>1072</v>
      </c>
      <c r="B2052" t="s">
        <v>1760</v>
      </c>
      <c r="C2052">
        <v>1248.4100000000001</v>
      </c>
    </row>
    <row r="2053" spans="1:3" x14ac:dyDescent="0.25">
      <c r="A2053" t="s">
        <v>1073</v>
      </c>
      <c r="B2053" t="s">
        <v>1753</v>
      </c>
      <c r="C2053">
        <v>55872.84</v>
      </c>
    </row>
    <row r="2054" spans="1:3" x14ac:dyDescent="0.25">
      <c r="A2054" t="s">
        <v>1074</v>
      </c>
      <c r="B2054" t="s">
        <v>1754</v>
      </c>
      <c r="C2054">
        <v>612.98</v>
      </c>
    </row>
    <row r="2055" spans="1:3" x14ac:dyDescent="0.25">
      <c r="A2055" t="s">
        <v>1074</v>
      </c>
      <c r="B2055" t="s">
        <v>1747</v>
      </c>
      <c r="C2055">
        <v>1749.57</v>
      </c>
    </row>
    <row r="2056" spans="1:3" x14ac:dyDescent="0.25">
      <c r="A2056" t="s">
        <v>1074</v>
      </c>
      <c r="B2056" t="s">
        <v>1760</v>
      </c>
      <c r="C2056">
        <v>184.98</v>
      </c>
    </row>
    <row r="2057" spans="1:3" x14ac:dyDescent="0.25">
      <c r="A2057" t="s">
        <v>1074</v>
      </c>
      <c r="B2057" t="s">
        <v>1761</v>
      </c>
      <c r="C2057">
        <v>872.43</v>
      </c>
    </row>
    <row r="2058" spans="1:3" x14ac:dyDescent="0.25">
      <c r="A2058" t="s">
        <v>1075</v>
      </c>
      <c r="B2058" t="s">
        <v>1656</v>
      </c>
      <c r="C2058">
        <v>3333.66</v>
      </c>
    </row>
    <row r="2059" spans="1:3" x14ac:dyDescent="0.25">
      <c r="A2059" t="s">
        <v>1075</v>
      </c>
      <c r="B2059" t="s">
        <v>1660</v>
      </c>
      <c r="C2059">
        <v>133195.73000000001</v>
      </c>
    </row>
    <row r="2060" spans="1:3" x14ac:dyDescent="0.25">
      <c r="A2060" t="s">
        <v>1075</v>
      </c>
      <c r="B2060" t="s">
        <v>1747</v>
      </c>
      <c r="C2060">
        <v>157028.31</v>
      </c>
    </row>
    <row r="2061" spans="1:3" x14ac:dyDescent="0.25">
      <c r="A2061" t="s">
        <v>1075</v>
      </c>
      <c r="B2061" t="s">
        <v>1661</v>
      </c>
      <c r="C2061">
        <v>34647.61</v>
      </c>
    </row>
    <row r="2062" spans="1:3" x14ac:dyDescent="0.25">
      <c r="A2062" t="s">
        <v>1075</v>
      </c>
      <c r="B2062" t="s">
        <v>1709</v>
      </c>
      <c r="C2062">
        <v>1845.53</v>
      </c>
    </row>
    <row r="2063" spans="1:3" x14ac:dyDescent="0.25">
      <c r="A2063" t="s">
        <v>1075</v>
      </c>
      <c r="B2063" t="s">
        <v>1761</v>
      </c>
      <c r="C2063">
        <v>3.85</v>
      </c>
    </row>
    <row r="2064" spans="1:3" x14ac:dyDescent="0.25">
      <c r="A2064" t="s">
        <v>1076</v>
      </c>
      <c r="B2064" t="s">
        <v>1753</v>
      </c>
      <c r="C2064">
        <v>7087.76</v>
      </c>
    </row>
    <row r="2065" spans="1:3" x14ac:dyDescent="0.25">
      <c r="A2065" t="s">
        <v>1076</v>
      </c>
      <c r="B2065" t="s">
        <v>1762</v>
      </c>
      <c r="C2065">
        <v>6.07</v>
      </c>
    </row>
    <row r="2066" spans="1:3" x14ac:dyDescent="0.25">
      <c r="A2066" t="s">
        <v>1077</v>
      </c>
      <c r="B2066" t="s">
        <v>1747</v>
      </c>
      <c r="C2066">
        <v>36168.68</v>
      </c>
    </row>
    <row r="2067" spans="1:3" x14ac:dyDescent="0.25">
      <c r="A2067" t="s">
        <v>1077</v>
      </c>
      <c r="B2067" t="s">
        <v>1761</v>
      </c>
      <c r="C2067">
        <v>16.43</v>
      </c>
    </row>
    <row r="2068" spans="1:3" x14ac:dyDescent="0.25">
      <c r="A2068" t="s">
        <v>1078</v>
      </c>
      <c r="B2068" t="s">
        <v>1747</v>
      </c>
      <c r="C2068">
        <v>6129.62</v>
      </c>
    </row>
    <row r="2069" spans="1:3" x14ac:dyDescent="0.25">
      <c r="A2069" t="s">
        <v>1079</v>
      </c>
      <c r="B2069" t="s">
        <v>1745</v>
      </c>
      <c r="C2069">
        <v>18374.419999999998</v>
      </c>
    </row>
    <row r="2070" spans="1:3" x14ac:dyDescent="0.25">
      <c r="A2070" t="s">
        <v>1079</v>
      </c>
      <c r="B2070" t="s">
        <v>1746</v>
      </c>
      <c r="C2070">
        <v>2849.7</v>
      </c>
    </row>
    <row r="2071" spans="1:3" x14ac:dyDescent="0.25">
      <c r="A2071" t="s">
        <v>1080</v>
      </c>
      <c r="B2071" t="s">
        <v>1745</v>
      </c>
      <c r="C2071">
        <v>5989.52</v>
      </c>
    </row>
    <row r="2072" spans="1:3" x14ac:dyDescent="0.25">
      <c r="A2072" t="s">
        <v>1080</v>
      </c>
      <c r="B2072" t="s">
        <v>1746</v>
      </c>
      <c r="C2072">
        <v>6143.58</v>
      </c>
    </row>
    <row r="2073" spans="1:3" x14ac:dyDescent="0.25">
      <c r="A2073" t="s">
        <v>1081</v>
      </c>
      <c r="B2073" t="s">
        <v>1756</v>
      </c>
      <c r="C2073">
        <v>7455.44</v>
      </c>
    </row>
    <row r="2074" spans="1:3" x14ac:dyDescent="0.25">
      <c r="A2074" t="s">
        <v>1081</v>
      </c>
      <c r="B2074" t="s">
        <v>1745</v>
      </c>
      <c r="C2074">
        <v>8746.1299999999992</v>
      </c>
    </row>
    <row r="2075" spans="1:3" x14ac:dyDescent="0.25">
      <c r="A2075" t="s">
        <v>1081</v>
      </c>
      <c r="B2075" t="s">
        <v>1763</v>
      </c>
      <c r="C2075">
        <v>15997.57</v>
      </c>
    </row>
    <row r="2076" spans="1:3" x14ac:dyDescent="0.25">
      <c r="A2076" t="s">
        <v>1081</v>
      </c>
      <c r="B2076" t="s">
        <v>1759</v>
      </c>
      <c r="C2076">
        <v>5876.97</v>
      </c>
    </row>
    <row r="2077" spans="1:3" x14ac:dyDescent="0.25">
      <c r="A2077" t="s">
        <v>1081</v>
      </c>
      <c r="B2077" t="s">
        <v>1746</v>
      </c>
      <c r="C2077">
        <v>1558.79</v>
      </c>
    </row>
    <row r="2078" spans="1:3" x14ac:dyDescent="0.25">
      <c r="A2078" t="s">
        <v>1082</v>
      </c>
      <c r="B2078" t="s">
        <v>1756</v>
      </c>
      <c r="C2078">
        <v>2679.31</v>
      </c>
    </row>
    <row r="2079" spans="1:3" x14ac:dyDescent="0.25">
      <c r="A2079" t="s">
        <v>1082</v>
      </c>
      <c r="B2079" t="s">
        <v>1745</v>
      </c>
      <c r="C2079">
        <v>4124.71</v>
      </c>
    </row>
    <row r="2080" spans="1:3" x14ac:dyDescent="0.25">
      <c r="A2080" t="s">
        <v>1082</v>
      </c>
      <c r="B2080" t="s">
        <v>1763</v>
      </c>
      <c r="C2080">
        <v>50758.77</v>
      </c>
    </row>
    <row r="2081" spans="1:3" x14ac:dyDescent="0.25">
      <c r="A2081" t="s">
        <v>1082</v>
      </c>
      <c r="B2081" t="s">
        <v>1759</v>
      </c>
      <c r="C2081">
        <v>15.54</v>
      </c>
    </row>
    <row r="2082" spans="1:3" x14ac:dyDescent="0.25">
      <c r="A2082" t="s">
        <v>1083</v>
      </c>
      <c r="B2082" t="s">
        <v>1754</v>
      </c>
      <c r="C2082">
        <v>33837.370000000003</v>
      </c>
    </row>
    <row r="2083" spans="1:3" x14ac:dyDescent="0.25">
      <c r="A2083" t="s">
        <v>1083</v>
      </c>
      <c r="B2083" t="s">
        <v>1760</v>
      </c>
      <c r="C2083">
        <v>1071.1500000000001</v>
      </c>
    </row>
    <row r="2084" spans="1:3" x14ac:dyDescent="0.25">
      <c r="A2084" t="s">
        <v>1084</v>
      </c>
      <c r="B2084" t="s">
        <v>1754</v>
      </c>
      <c r="C2084">
        <v>179384.77</v>
      </c>
    </row>
    <row r="2085" spans="1:3" x14ac:dyDescent="0.25">
      <c r="A2085" t="s">
        <v>1084</v>
      </c>
      <c r="B2085" t="s">
        <v>1664</v>
      </c>
      <c r="C2085">
        <v>5124.32</v>
      </c>
    </row>
    <row r="2086" spans="1:3" x14ac:dyDescent="0.25">
      <c r="A2086" t="s">
        <v>1084</v>
      </c>
      <c r="B2086" t="s">
        <v>1709</v>
      </c>
      <c r="C2086">
        <v>101.76</v>
      </c>
    </row>
    <row r="2087" spans="1:3" x14ac:dyDescent="0.25">
      <c r="A2087" t="s">
        <v>1084</v>
      </c>
      <c r="B2087" t="s">
        <v>1695</v>
      </c>
      <c r="C2087">
        <v>4504.17</v>
      </c>
    </row>
    <row r="2088" spans="1:3" x14ac:dyDescent="0.25">
      <c r="A2088" t="s">
        <v>1084</v>
      </c>
      <c r="B2088" t="s">
        <v>1760</v>
      </c>
      <c r="C2088">
        <v>385.26</v>
      </c>
    </row>
    <row r="2089" spans="1:3" x14ac:dyDescent="0.25">
      <c r="A2089" t="s">
        <v>1085</v>
      </c>
      <c r="B2089" t="s">
        <v>1748</v>
      </c>
      <c r="C2089">
        <v>1207.08</v>
      </c>
    </row>
    <row r="2090" spans="1:3" x14ac:dyDescent="0.25">
      <c r="A2090" t="s">
        <v>1085</v>
      </c>
      <c r="B2090" t="s">
        <v>1736</v>
      </c>
      <c r="C2090">
        <v>5262.65</v>
      </c>
    </row>
    <row r="2091" spans="1:3" x14ac:dyDescent="0.25">
      <c r="A2091" t="s">
        <v>1085</v>
      </c>
      <c r="B2091" t="s">
        <v>1758</v>
      </c>
      <c r="C2091">
        <v>195.36</v>
      </c>
    </row>
    <row r="2092" spans="1:3" x14ac:dyDescent="0.25">
      <c r="A2092" t="s">
        <v>1086</v>
      </c>
      <c r="B2092" t="s">
        <v>1748</v>
      </c>
      <c r="C2092">
        <v>15447.85</v>
      </c>
    </row>
    <row r="2093" spans="1:3" x14ac:dyDescent="0.25">
      <c r="A2093" t="s">
        <v>1086</v>
      </c>
      <c r="B2093" t="s">
        <v>1736</v>
      </c>
      <c r="C2093">
        <v>515.38</v>
      </c>
    </row>
    <row r="2094" spans="1:3" x14ac:dyDescent="0.25">
      <c r="A2094" t="s">
        <v>1087</v>
      </c>
      <c r="B2094" t="s">
        <v>1756</v>
      </c>
      <c r="C2094">
        <v>196.62</v>
      </c>
    </row>
    <row r="2095" spans="1:3" x14ac:dyDescent="0.25">
      <c r="A2095" t="s">
        <v>1087</v>
      </c>
      <c r="B2095" t="s">
        <v>1733</v>
      </c>
      <c r="C2095">
        <v>17969.830000000002</v>
      </c>
    </row>
    <row r="2096" spans="1:3" x14ac:dyDescent="0.25">
      <c r="A2096" t="s">
        <v>1087</v>
      </c>
      <c r="B2096" t="s">
        <v>1748</v>
      </c>
      <c r="C2096">
        <v>16320.79</v>
      </c>
    </row>
    <row r="2097" spans="1:3" x14ac:dyDescent="0.25">
      <c r="A2097" t="s">
        <v>1087</v>
      </c>
      <c r="B2097" t="s">
        <v>1719</v>
      </c>
      <c r="C2097">
        <v>453.18</v>
      </c>
    </row>
    <row r="2098" spans="1:3" x14ac:dyDescent="0.25">
      <c r="A2098" t="s">
        <v>1087</v>
      </c>
      <c r="B2098" t="s">
        <v>1736</v>
      </c>
      <c r="C2098">
        <v>50295.43</v>
      </c>
    </row>
    <row r="2099" spans="1:3" x14ac:dyDescent="0.25">
      <c r="A2099" t="s">
        <v>1088</v>
      </c>
      <c r="B2099" t="s">
        <v>1756</v>
      </c>
      <c r="C2099">
        <v>6843.69</v>
      </c>
    </row>
    <row r="2100" spans="1:3" x14ac:dyDescent="0.25">
      <c r="A2100" t="s">
        <v>1088</v>
      </c>
      <c r="B2100" t="s">
        <v>1733</v>
      </c>
      <c r="C2100">
        <v>492.62</v>
      </c>
    </row>
    <row r="2101" spans="1:3" x14ac:dyDescent="0.25">
      <c r="A2101" t="s">
        <v>1088</v>
      </c>
      <c r="B2101" t="s">
        <v>1719</v>
      </c>
      <c r="C2101">
        <v>15452.44</v>
      </c>
    </row>
    <row r="2102" spans="1:3" x14ac:dyDescent="0.25">
      <c r="A2102" t="s">
        <v>1089</v>
      </c>
      <c r="B2102" t="s">
        <v>1756</v>
      </c>
      <c r="C2102">
        <v>60797.93</v>
      </c>
    </row>
    <row r="2103" spans="1:3" x14ac:dyDescent="0.25">
      <c r="A2103" t="s">
        <v>1089</v>
      </c>
      <c r="B2103" t="s">
        <v>1719</v>
      </c>
      <c r="C2103">
        <v>13521.53</v>
      </c>
    </row>
    <row r="2104" spans="1:3" x14ac:dyDescent="0.25">
      <c r="A2104" t="s">
        <v>1090</v>
      </c>
      <c r="B2104" t="s">
        <v>1754</v>
      </c>
      <c r="C2104">
        <v>2368.2399999999998</v>
      </c>
    </row>
    <row r="2105" spans="1:3" x14ac:dyDescent="0.25">
      <c r="A2105" t="s">
        <v>1090</v>
      </c>
      <c r="B2105" t="s">
        <v>1756</v>
      </c>
      <c r="C2105">
        <v>62102.03</v>
      </c>
    </row>
    <row r="2106" spans="1:3" x14ac:dyDescent="0.25">
      <c r="A2106" t="s">
        <v>1090</v>
      </c>
      <c r="B2106" t="s">
        <v>1745</v>
      </c>
      <c r="C2106">
        <v>8325.89</v>
      </c>
    </row>
    <row r="2107" spans="1:3" x14ac:dyDescent="0.25">
      <c r="A2107" t="s">
        <v>1090</v>
      </c>
      <c r="B2107" t="s">
        <v>1719</v>
      </c>
      <c r="C2107">
        <v>20110.55</v>
      </c>
    </row>
    <row r="2108" spans="1:3" x14ac:dyDescent="0.25">
      <c r="A2108" t="s">
        <v>1090</v>
      </c>
      <c r="B2108" t="s">
        <v>1763</v>
      </c>
      <c r="C2108">
        <v>2570.85</v>
      </c>
    </row>
    <row r="2109" spans="1:3" x14ac:dyDescent="0.25">
      <c r="A2109" t="s">
        <v>1090</v>
      </c>
      <c r="B2109" t="s">
        <v>1760</v>
      </c>
      <c r="C2109">
        <v>158.37</v>
      </c>
    </row>
    <row r="2110" spans="1:3" x14ac:dyDescent="0.25">
      <c r="A2110" t="s">
        <v>1090</v>
      </c>
      <c r="B2110" t="s">
        <v>1759</v>
      </c>
      <c r="C2110">
        <v>38.9</v>
      </c>
    </row>
    <row r="2111" spans="1:3" x14ac:dyDescent="0.25">
      <c r="A2111" t="s">
        <v>1090</v>
      </c>
      <c r="B2111" t="s">
        <v>1746</v>
      </c>
      <c r="C2111">
        <v>1.36</v>
      </c>
    </row>
    <row r="2112" spans="1:3" x14ac:dyDescent="0.25">
      <c r="A2112" t="s">
        <v>1091</v>
      </c>
      <c r="B2112" t="s">
        <v>1754</v>
      </c>
      <c r="C2112">
        <v>527.04</v>
      </c>
    </row>
    <row r="2113" spans="1:3" x14ac:dyDescent="0.25">
      <c r="A2113" t="s">
        <v>1091</v>
      </c>
      <c r="B2113" t="s">
        <v>1756</v>
      </c>
      <c r="C2113">
        <v>3864.07</v>
      </c>
    </row>
    <row r="2114" spans="1:3" x14ac:dyDescent="0.25">
      <c r="A2114" t="s">
        <v>1091</v>
      </c>
      <c r="B2114" t="s">
        <v>1763</v>
      </c>
      <c r="C2114">
        <v>23417.93</v>
      </c>
    </row>
    <row r="2115" spans="1:3" x14ac:dyDescent="0.25">
      <c r="A2115" t="s">
        <v>1091</v>
      </c>
      <c r="B2115" t="s">
        <v>1760</v>
      </c>
      <c r="C2115">
        <v>2316.14</v>
      </c>
    </row>
    <row r="2116" spans="1:3" x14ac:dyDescent="0.25">
      <c r="A2116" t="s">
        <v>1091</v>
      </c>
      <c r="B2116" t="s">
        <v>1759</v>
      </c>
      <c r="C2116">
        <v>106.56</v>
      </c>
    </row>
    <row r="2117" spans="1:3" x14ac:dyDescent="0.25">
      <c r="A2117" t="s">
        <v>1092</v>
      </c>
      <c r="B2117" t="s">
        <v>1753</v>
      </c>
      <c r="C2117">
        <v>7794.45</v>
      </c>
    </row>
    <row r="2118" spans="1:3" x14ac:dyDescent="0.25">
      <c r="A2118" t="s">
        <v>1092</v>
      </c>
      <c r="B2118" t="s">
        <v>1745</v>
      </c>
      <c r="C2118">
        <v>12454.07</v>
      </c>
    </row>
    <row r="2119" spans="1:3" x14ac:dyDescent="0.25">
      <c r="A2119" t="s">
        <v>1092</v>
      </c>
      <c r="B2119" t="s">
        <v>1747</v>
      </c>
      <c r="C2119">
        <v>14068.28</v>
      </c>
    </row>
    <row r="2120" spans="1:3" x14ac:dyDescent="0.25">
      <c r="A2120" t="s">
        <v>1092</v>
      </c>
      <c r="B2120" t="s">
        <v>1763</v>
      </c>
      <c r="C2120">
        <v>18717.57</v>
      </c>
    </row>
    <row r="2121" spans="1:3" x14ac:dyDescent="0.25">
      <c r="A2121" t="s">
        <v>1093</v>
      </c>
      <c r="B2121" t="s">
        <v>1747</v>
      </c>
      <c r="C2121">
        <v>2747.46</v>
      </c>
    </row>
    <row r="2122" spans="1:3" x14ac:dyDescent="0.25">
      <c r="A2122" t="s">
        <v>1093</v>
      </c>
      <c r="B2122" t="s">
        <v>1763</v>
      </c>
      <c r="C2122">
        <v>11681.57</v>
      </c>
    </row>
    <row r="2123" spans="1:3" x14ac:dyDescent="0.25">
      <c r="A2123" t="s">
        <v>1093</v>
      </c>
      <c r="B2123" t="s">
        <v>1761</v>
      </c>
      <c r="C2123">
        <v>1014.83</v>
      </c>
    </row>
    <row r="2124" spans="1:3" x14ac:dyDescent="0.25">
      <c r="A2124" t="s">
        <v>1094</v>
      </c>
      <c r="B2124" t="s">
        <v>1753</v>
      </c>
      <c r="C2124">
        <v>18703.59</v>
      </c>
    </row>
    <row r="2125" spans="1:3" x14ac:dyDescent="0.25">
      <c r="A2125" t="s">
        <v>1094</v>
      </c>
      <c r="B2125" t="s">
        <v>1747</v>
      </c>
      <c r="C2125">
        <v>5293.65</v>
      </c>
    </row>
    <row r="2126" spans="1:3" x14ac:dyDescent="0.25">
      <c r="A2126" t="s">
        <v>1095</v>
      </c>
      <c r="B2126" t="s">
        <v>1753</v>
      </c>
      <c r="C2126">
        <v>9047.24</v>
      </c>
    </row>
    <row r="2127" spans="1:3" x14ac:dyDescent="0.25">
      <c r="A2127" t="s">
        <v>1095</v>
      </c>
      <c r="B2127" t="s">
        <v>1747</v>
      </c>
      <c r="C2127">
        <v>3256.64</v>
      </c>
    </row>
    <row r="2128" spans="1:3" x14ac:dyDescent="0.25">
      <c r="A2128" t="s">
        <v>1096</v>
      </c>
      <c r="B2128" t="s">
        <v>1753</v>
      </c>
      <c r="C2128">
        <v>20997.84</v>
      </c>
    </row>
    <row r="2129" spans="1:3" x14ac:dyDescent="0.25">
      <c r="A2129" t="s">
        <v>1096</v>
      </c>
      <c r="B2129" t="s">
        <v>1747</v>
      </c>
      <c r="C2129">
        <v>52078.2</v>
      </c>
    </row>
    <row r="2130" spans="1:3" x14ac:dyDescent="0.25">
      <c r="A2130" t="s">
        <v>1097</v>
      </c>
      <c r="B2130" t="s">
        <v>1753</v>
      </c>
      <c r="C2130">
        <v>10514.76</v>
      </c>
    </row>
    <row r="2131" spans="1:3" x14ac:dyDescent="0.25">
      <c r="A2131" t="s">
        <v>1097</v>
      </c>
      <c r="B2131" t="s">
        <v>1747</v>
      </c>
      <c r="C2131">
        <v>21502.240000000002</v>
      </c>
    </row>
    <row r="2132" spans="1:3" x14ac:dyDescent="0.25">
      <c r="A2132" t="s">
        <v>1098</v>
      </c>
      <c r="B2132" t="s">
        <v>98</v>
      </c>
      <c r="C2132">
        <v>6259.54</v>
      </c>
    </row>
    <row r="2133" spans="1:3" x14ac:dyDescent="0.25">
      <c r="A2133" t="s">
        <v>1098</v>
      </c>
      <c r="B2133" t="s">
        <v>171</v>
      </c>
      <c r="C2133">
        <v>8330.7800000000007</v>
      </c>
    </row>
    <row r="2134" spans="1:3" x14ac:dyDescent="0.25">
      <c r="A2134" t="s">
        <v>1098</v>
      </c>
      <c r="B2134" t="s">
        <v>1753</v>
      </c>
      <c r="C2134">
        <v>55298.28</v>
      </c>
    </row>
    <row r="2135" spans="1:3" x14ac:dyDescent="0.25">
      <c r="A2135" t="s">
        <v>1098</v>
      </c>
      <c r="B2135" t="s">
        <v>1747</v>
      </c>
      <c r="C2135">
        <v>9680.9500000000007</v>
      </c>
    </row>
    <row r="2136" spans="1:3" x14ac:dyDescent="0.25">
      <c r="A2136" t="s">
        <v>118</v>
      </c>
      <c r="B2136" t="s">
        <v>98</v>
      </c>
      <c r="C2136">
        <v>6982.99</v>
      </c>
    </row>
    <row r="2137" spans="1:3" x14ac:dyDescent="0.25">
      <c r="A2137" t="s">
        <v>118</v>
      </c>
      <c r="B2137" t="s">
        <v>171</v>
      </c>
      <c r="C2137">
        <v>6944.52</v>
      </c>
    </row>
    <row r="2138" spans="1:3" x14ac:dyDescent="0.25">
      <c r="A2138" t="s">
        <v>118</v>
      </c>
      <c r="B2138" t="s">
        <v>455</v>
      </c>
      <c r="C2138">
        <v>169.38</v>
      </c>
    </row>
    <row r="2139" spans="1:3" x14ac:dyDescent="0.25">
      <c r="A2139" t="s">
        <v>118</v>
      </c>
      <c r="B2139" t="s">
        <v>458</v>
      </c>
      <c r="C2139">
        <v>1.86</v>
      </c>
    </row>
    <row r="2140" spans="1:3" x14ac:dyDescent="0.25">
      <c r="A2140" t="s">
        <v>119</v>
      </c>
      <c r="B2140" t="s">
        <v>98</v>
      </c>
      <c r="C2140">
        <v>2538.2600000000002</v>
      </c>
    </row>
    <row r="2141" spans="1:3" x14ac:dyDescent="0.25">
      <c r="A2141" t="s">
        <v>119</v>
      </c>
      <c r="B2141" t="s">
        <v>171</v>
      </c>
      <c r="C2141">
        <v>1372.45</v>
      </c>
    </row>
    <row r="2142" spans="1:3" x14ac:dyDescent="0.25">
      <c r="A2142" t="s">
        <v>1099</v>
      </c>
      <c r="B2142" t="s">
        <v>1764</v>
      </c>
      <c r="C2142">
        <v>1148.79</v>
      </c>
    </row>
    <row r="2143" spans="1:3" x14ac:dyDescent="0.25">
      <c r="A2143" t="s">
        <v>1099</v>
      </c>
      <c r="B2143" t="s">
        <v>1765</v>
      </c>
      <c r="C2143">
        <v>27501.51</v>
      </c>
    </row>
    <row r="2144" spans="1:3" x14ac:dyDescent="0.25">
      <c r="A2144" t="s">
        <v>1099</v>
      </c>
      <c r="B2144" t="s">
        <v>1766</v>
      </c>
      <c r="C2144">
        <v>10938.47</v>
      </c>
    </row>
    <row r="2145" spans="1:3" x14ac:dyDescent="0.25">
      <c r="A2145" t="s">
        <v>1103</v>
      </c>
      <c r="B2145" t="s">
        <v>1767</v>
      </c>
      <c r="C2145">
        <v>200.99</v>
      </c>
    </row>
    <row r="2146" spans="1:3" x14ac:dyDescent="0.25">
      <c r="A2146" t="s">
        <v>1103</v>
      </c>
      <c r="B2146" t="s">
        <v>1768</v>
      </c>
      <c r="C2146">
        <v>59449.22</v>
      </c>
    </row>
    <row r="2147" spans="1:3" x14ac:dyDescent="0.25">
      <c r="A2147" t="s">
        <v>1106</v>
      </c>
      <c r="B2147" t="s">
        <v>1768</v>
      </c>
      <c r="C2147">
        <v>38284.19</v>
      </c>
    </row>
    <row r="2148" spans="1:3" x14ac:dyDescent="0.25">
      <c r="A2148" t="s">
        <v>1107</v>
      </c>
      <c r="B2148" t="s">
        <v>1764</v>
      </c>
      <c r="C2148">
        <v>39493.839999999997</v>
      </c>
    </row>
    <row r="2149" spans="1:3" x14ac:dyDescent="0.25">
      <c r="A2149" t="s">
        <v>1108</v>
      </c>
      <c r="B2149" t="s">
        <v>1769</v>
      </c>
      <c r="C2149">
        <v>18784.580000000002</v>
      </c>
    </row>
    <row r="2150" spans="1:3" x14ac:dyDescent="0.25">
      <c r="A2150" t="s">
        <v>1108</v>
      </c>
      <c r="B2150" t="s">
        <v>1770</v>
      </c>
      <c r="C2150">
        <v>44965.86</v>
      </c>
    </row>
    <row r="2151" spans="1:3" x14ac:dyDescent="0.25">
      <c r="A2151" t="s">
        <v>1108</v>
      </c>
      <c r="B2151" t="s">
        <v>1771</v>
      </c>
      <c r="C2151">
        <v>900.69</v>
      </c>
    </row>
    <row r="2152" spans="1:3" x14ac:dyDescent="0.25">
      <c r="A2152" t="s">
        <v>1112</v>
      </c>
      <c r="B2152" t="s">
        <v>1764</v>
      </c>
      <c r="C2152">
        <v>6039.11</v>
      </c>
    </row>
    <row r="2153" spans="1:3" x14ac:dyDescent="0.25">
      <c r="A2153" t="s">
        <v>1112</v>
      </c>
      <c r="B2153" t="s">
        <v>1772</v>
      </c>
      <c r="C2153">
        <v>19515.97</v>
      </c>
    </row>
    <row r="2154" spans="1:3" x14ac:dyDescent="0.25">
      <c r="A2154" t="s">
        <v>1114</v>
      </c>
      <c r="B2154" t="s">
        <v>1770</v>
      </c>
      <c r="C2154">
        <v>33551.1</v>
      </c>
    </row>
    <row r="2155" spans="1:3" x14ac:dyDescent="0.25">
      <c r="A2155" t="s">
        <v>1114</v>
      </c>
      <c r="B2155" t="s">
        <v>1771</v>
      </c>
      <c r="C2155">
        <v>15972.74</v>
      </c>
    </row>
    <row r="2156" spans="1:3" x14ac:dyDescent="0.25">
      <c r="A2156" t="s">
        <v>1115</v>
      </c>
      <c r="B2156" t="s">
        <v>1773</v>
      </c>
      <c r="C2156">
        <v>3127.47</v>
      </c>
    </row>
    <row r="2157" spans="1:3" x14ac:dyDescent="0.25">
      <c r="A2157" t="s">
        <v>1115</v>
      </c>
      <c r="B2157" t="s">
        <v>1764</v>
      </c>
      <c r="C2157">
        <v>13006.94</v>
      </c>
    </row>
    <row r="2158" spans="1:3" x14ac:dyDescent="0.25">
      <c r="A2158" t="s">
        <v>1117</v>
      </c>
      <c r="B2158" t="s">
        <v>1774</v>
      </c>
      <c r="C2158">
        <v>69224.66</v>
      </c>
    </row>
    <row r="2159" spans="1:3" x14ac:dyDescent="0.25">
      <c r="A2159" t="s">
        <v>1120</v>
      </c>
      <c r="B2159" t="s">
        <v>1775</v>
      </c>
      <c r="C2159">
        <v>4524.34</v>
      </c>
    </row>
    <row r="2160" spans="1:3" x14ac:dyDescent="0.25">
      <c r="A2160" t="s">
        <v>1120</v>
      </c>
      <c r="B2160" t="s">
        <v>1776</v>
      </c>
      <c r="C2160">
        <v>29126.080000000002</v>
      </c>
    </row>
    <row r="2161" spans="1:3" x14ac:dyDescent="0.25">
      <c r="A2161" t="s">
        <v>1120</v>
      </c>
      <c r="B2161" t="s">
        <v>1777</v>
      </c>
      <c r="C2161">
        <v>23860.52</v>
      </c>
    </row>
    <row r="2162" spans="1:3" x14ac:dyDescent="0.25">
      <c r="A2162" t="s">
        <v>1124</v>
      </c>
      <c r="B2162" t="s">
        <v>1777</v>
      </c>
      <c r="C2162">
        <v>68766.3</v>
      </c>
    </row>
    <row r="2163" spans="1:3" x14ac:dyDescent="0.25">
      <c r="A2163" t="s">
        <v>1125</v>
      </c>
      <c r="B2163" t="s">
        <v>1778</v>
      </c>
      <c r="C2163">
        <v>2738.27</v>
      </c>
    </row>
    <row r="2164" spans="1:3" x14ac:dyDescent="0.25">
      <c r="A2164" t="s">
        <v>1125</v>
      </c>
      <c r="B2164" t="s">
        <v>1779</v>
      </c>
      <c r="C2164">
        <v>383</v>
      </c>
    </row>
    <row r="2165" spans="1:3" x14ac:dyDescent="0.25">
      <c r="A2165" t="s">
        <v>1125</v>
      </c>
      <c r="B2165" t="s">
        <v>1780</v>
      </c>
      <c r="C2165">
        <v>2666.99</v>
      </c>
    </row>
    <row r="2166" spans="1:3" x14ac:dyDescent="0.25">
      <c r="A2166" t="s">
        <v>1125</v>
      </c>
      <c r="B2166" t="s">
        <v>1781</v>
      </c>
      <c r="C2166">
        <v>47211.25</v>
      </c>
    </row>
    <row r="2167" spans="1:3" x14ac:dyDescent="0.25">
      <c r="A2167" t="s">
        <v>1129</v>
      </c>
      <c r="B2167" t="s">
        <v>1749</v>
      </c>
      <c r="C2167">
        <v>2059.3000000000002</v>
      </c>
    </row>
    <row r="2168" spans="1:3" x14ac:dyDescent="0.25">
      <c r="A2168" t="s">
        <v>1129</v>
      </c>
      <c r="B2168" t="s">
        <v>1782</v>
      </c>
      <c r="C2168">
        <v>36742.5</v>
      </c>
    </row>
    <row r="2169" spans="1:3" x14ac:dyDescent="0.25">
      <c r="A2169" t="s">
        <v>1129</v>
      </c>
      <c r="B2169" t="s">
        <v>1755</v>
      </c>
      <c r="C2169">
        <v>913.04</v>
      </c>
    </row>
    <row r="2170" spans="1:3" x14ac:dyDescent="0.25">
      <c r="A2170" t="s">
        <v>1131</v>
      </c>
      <c r="B2170" t="s">
        <v>1749</v>
      </c>
      <c r="C2170">
        <v>49791.95</v>
      </c>
    </row>
    <row r="2171" spans="1:3" x14ac:dyDescent="0.25">
      <c r="A2171" t="s">
        <v>1131</v>
      </c>
      <c r="B2171" t="s">
        <v>1783</v>
      </c>
      <c r="C2171">
        <v>1598.68</v>
      </c>
    </row>
    <row r="2172" spans="1:3" x14ac:dyDescent="0.25">
      <c r="A2172" t="s">
        <v>1131</v>
      </c>
      <c r="B2172" t="s">
        <v>1748</v>
      </c>
      <c r="C2172">
        <v>4815.6099999999997</v>
      </c>
    </row>
    <row r="2173" spans="1:3" x14ac:dyDescent="0.25">
      <c r="A2173" t="s">
        <v>1133</v>
      </c>
      <c r="B2173" t="s">
        <v>1767</v>
      </c>
      <c r="C2173">
        <v>16016.66</v>
      </c>
    </row>
    <row r="2174" spans="1:3" x14ac:dyDescent="0.25">
      <c r="A2174" t="s">
        <v>1133</v>
      </c>
      <c r="B2174" t="s">
        <v>1768</v>
      </c>
      <c r="C2174">
        <v>49382.78</v>
      </c>
    </row>
    <row r="2175" spans="1:3" x14ac:dyDescent="0.25">
      <c r="A2175" t="s">
        <v>1134</v>
      </c>
      <c r="B2175" t="s">
        <v>1767</v>
      </c>
      <c r="C2175">
        <v>9143.57</v>
      </c>
    </row>
    <row r="2176" spans="1:3" x14ac:dyDescent="0.25">
      <c r="A2176" t="s">
        <v>1134</v>
      </c>
      <c r="B2176" t="s">
        <v>1768</v>
      </c>
      <c r="C2176">
        <v>50650.96</v>
      </c>
    </row>
    <row r="2177" spans="1:3" x14ac:dyDescent="0.25">
      <c r="A2177" t="s">
        <v>1135</v>
      </c>
      <c r="B2177" t="s">
        <v>1768</v>
      </c>
      <c r="C2177">
        <v>58615.49</v>
      </c>
    </row>
    <row r="2178" spans="1:3" x14ac:dyDescent="0.25">
      <c r="A2178" t="s">
        <v>1136</v>
      </c>
      <c r="B2178" t="s">
        <v>1764</v>
      </c>
      <c r="C2178">
        <v>1668.56</v>
      </c>
    </row>
    <row r="2179" spans="1:3" x14ac:dyDescent="0.25">
      <c r="A2179" t="s">
        <v>1136</v>
      </c>
      <c r="B2179" t="s">
        <v>1765</v>
      </c>
      <c r="C2179">
        <v>72716</v>
      </c>
    </row>
    <row r="2180" spans="1:3" x14ac:dyDescent="0.25">
      <c r="A2180" t="s">
        <v>1137</v>
      </c>
      <c r="B2180" t="s">
        <v>1772</v>
      </c>
      <c r="C2180">
        <v>649.21</v>
      </c>
    </row>
    <row r="2181" spans="1:3" x14ac:dyDescent="0.25">
      <c r="A2181" t="s">
        <v>1137</v>
      </c>
      <c r="B2181" t="s">
        <v>1768</v>
      </c>
      <c r="C2181">
        <v>75833.64</v>
      </c>
    </row>
    <row r="2182" spans="1:3" x14ac:dyDescent="0.25">
      <c r="A2182" t="s">
        <v>1138</v>
      </c>
      <c r="B2182" t="s">
        <v>1764</v>
      </c>
      <c r="C2182">
        <v>51935.64</v>
      </c>
    </row>
    <row r="2183" spans="1:3" x14ac:dyDescent="0.25">
      <c r="A2183" t="s">
        <v>1138</v>
      </c>
      <c r="B2183" t="s">
        <v>1769</v>
      </c>
      <c r="C2183">
        <v>17463.16</v>
      </c>
    </row>
    <row r="2184" spans="1:3" x14ac:dyDescent="0.25">
      <c r="A2184" t="s">
        <v>1138</v>
      </c>
      <c r="B2184" t="s">
        <v>1765</v>
      </c>
      <c r="C2184">
        <v>24687.1</v>
      </c>
    </row>
    <row r="2185" spans="1:3" x14ac:dyDescent="0.25">
      <c r="A2185" t="s">
        <v>1139</v>
      </c>
      <c r="B2185" t="s">
        <v>1769</v>
      </c>
      <c r="C2185">
        <v>75533.72</v>
      </c>
    </row>
    <row r="2186" spans="1:3" x14ac:dyDescent="0.25">
      <c r="A2186" t="s">
        <v>1139</v>
      </c>
      <c r="B2186" t="s">
        <v>1765</v>
      </c>
      <c r="C2186">
        <v>21385.24</v>
      </c>
    </row>
    <row r="2187" spans="1:3" x14ac:dyDescent="0.25">
      <c r="A2187" t="s">
        <v>1139</v>
      </c>
      <c r="B2187" t="s">
        <v>1784</v>
      </c>
      <c r="C2187">
        <v>26878.18</v>
      </c>
    </row>
    <row r="2188" spans="1:3" x14ac:dyDescent="0.25">
      <c r="A2188" t="s">
        <v>1141</v>
      </c>
      <c r="B2188" t="s">
        <v>1768</v>
      </c>
      <c r="C2188">
        <v>69907.520000000004</v>
      </c>
    </row>
    <row r="2189" spans="1:3" x14ac:dyDescent="0.25">
      <c r="A2189" t="s">
        <v>1142</v>
      </c>
      <c r="B2189" t="s">
        <v>1772</v>
      </c>
      <c r="C2189">
        <v>66149.39</v>
      </c>
    </row>
    <row r="2190" spans="1:3" x14ac:dyDescent="0.25">
      <c r="A2190" t="s">
        <v>1142</v>
      </c>
      <c r="B2190" t="s">
        <v>1768</v>
      </c>
      <c r="C2190">
        <v>20343.11</v>
      </c>
    </row>
    <row r="2191" spans="1:3" x14ac:dyDescent="0.25">
      <c r="A2191" t="s">
        <v>1142</v>
      </c>
      <c r="B2191" t="s">
        <v>1785</v>
      </c>
      <c r="C2191">
        <v>26193.29</v>
      </c>
    </row>
    <row r="2192" spans="1:3" x14ac:dyDescent="0.25">
      <c r="A2192" t="s">
        <v>1144</v>
      </c>
      <c r="B2192" t="s">
        <v>1769</v>
      </c>
      <c r="C2192">
        <v>57136.41</v>
      </c>
    </row>
    <row r="2193" spans="1:3" x14ac:dyDescent="0.25">
      <c r="A2193" t="s">
        <v>1144</v>
      </c>
      <c r="B2193" t="s">
        <v>1784</v>
      </c>
      <c r="C2193">
        <v>9325.56</v>
      </c>
    </row>
    <row r="2194" spans="1:3" x14ac:dyDescent="0.25">
      <c r="A2194" t="s">
        <v>1144</v>
      </c>
      <c r="B2194" t="s">
        <v>1771</v>
      </c>
      <c r="C2194">
        <v>126.67</v>
      </c>
    </row>
    <row r="2195" spans="1:3" x14ac:dyDescent="0.25">
      <c r="A2195" t="s">
        <v>1145</v>
      </c>
      <c r="B2195" t="s">
        <v>1768</v>
      </c>
      <c r="C2195">
        <v>45133.68</v>
      </c>
    </row>
    <row r="2196" spans="1:3" x14ac:dyDescent="0.25">
      <c r="A2196" t="s">
        <v>1146</v>
      </c>
      <c r="B2196" t="s">
        <v>1773</v>
      </c>
      <c r="C2196">
        <v>760.74</v>
      </c>
    </row>
    <row r="2197" spans="1:3" x14ac:dyDescent="0.25">
      <c r="A2197" t="s">
        <v>1146</v>
      </c>
      <c r="B2197" t="s">
        <v>1764</v>
      </c>
      <c r="C2197">
        <v>64251.82</v>
      </c>
    </row>
    <row r="2198" spans="1:3" x14ac:dyDescent="0.25">
      <c r="A2198" t="s">
        <v>1146</v>
      </c>
      <c r="B2198" t="s">
        <v>1769</v>
      </c>
      <c r="C2198">
        <v>2224.42</v>
      </c>
    </row>
    <row r="2199" spans="1:3" x14ac:dyDescent="0.25">
      <c r="A2199" t="s">
        <v>1147</v>
      </c>
      <c r="B2199" t="s">
        <v>1772</v>
      </c>
      <c r="C2199">
        <v>63420.39</v>
      </c>
    </row>
    <row r="2200" spans="1:3" x14ac:dyDescent="0.25">
      <c r="A2200" t="s">
        <v>1147</v>
      </c>
      <c r="B2200" t="s">
        <v>1768</v>
      </c>
      <c r="C2200">
        <v>183.22</v>
      </c>
    </row>
    <row r="2201" spans="1:3" x14ac:dyDescent="0.25">
      <c r="A2201" t="s">
        <v>1147</v>
      </c>
      <c r="B2201" t="s">
        <v>1786</v>
      </c>
      <c r="C2201">
        <v>148.44</v>
      </c>
    </row>
    <row r="2202" spans="1:3" x14ac:dyDescent="0.25">
      <c r="A2202" t="s">
        <v>1148</v>
      </c>
      <c r="B2202" t="s">
        <v>1772</v>
      </c>
      <c r="C2202">
        <v>1921.09</v>
      </c>
    </row>
    <row r="2203" spans="1:3" x14ac:dyDescent="0.25">
      <c r="A2203" t="s">
        <v>1148</v>
      </c>
      <c r="B2203" t="s">
        <v>1786</v>
      </c>
      <c r="C2203">
        <v>464.38</v>
      </c>
    </row>
    <row r="2204" spans="1:3" x14ac:dyDescent="0.25">
      <c r="A2204" t="s">
        <v>1149</v>
      </c>
      <c r="B2204" t="s">
        <v>1772</v>
      </c>
      <c r="C2204">
        <v>4175.17</v>
      </c>
    </row>
    <row r="2205" spans="1:3" x14ac:dyDescent="0.25">
      <c r="A2205" t="s">
        <v>1149</v>
      </c>
      <c r="B2205" t="s">
        <v>1786</v>
      </c>
      <c r="C2205">
        <v>3.16</v>
      </c>
    </row>
    <row r="2206" spans="1:3" x14ac:dyDescent="0.25">
      <c r="A2206" t="s">
        <v>1150</v>
      </c>
      <c r="B2206" t="s">
        <v>1764</v>
      </c>
      <c r="C2206">
        <v>26791.040000000001</v>
      </c>
    </row>
    <row r="2207" spans="1:3" x14ac:dyDescent="0.25">
      <c r="A2207" t="s">
        <v>1151</v>
      </c>
      <c r="B2207" t="s">
        <v>1773</v>
      </c>
      <c r="C2207">
        <v>53849.48</v>
      </c>
    </row>
    <row r="2208" spans="1:3" x14ac:dyDescent="0.25">
      <c r="A2208" t="s">
        <v>1151</v>
      </c>
      <c r="B2208" t="s">
        <v>1770</v>
      </c>
      <c r="C2208">
        <v>19110.990000000002</v>
      </c>
    </row>
    <row r="2209" spans="1:3" x14ac:dyDescent="0.25">
      <c r="A2209" t="s">
        <v>1152</v>
      </c>
      <c r="B2209" t="s">
        <v>1787</v>
      </c>
      <c r="C2209">
        <v>32771.29</v>
      </c>
    </row>
    <row r="2210" spans="1:3" x14ac:dyDescent="0.25">
      <c r="A2210" t="s">
        <v>1152</v>
      </c>
      <c r="B2210" t="s">
        <v>1788</v>
      </c>
      <c r="C2210">
        <v>23878.31</v>
      </c>
    </row>
    <row r="2211" spans="1:3" x14ac:dyDescent="0.25">
      <c r="A2211" t="s">
        <v>1152</v>
      </c>
      <c r="B2211" t="s">
        <v>1770</v>
      </c>
      <c r="C2211">
        <v>15529.41</v>
      </c>
    </row>
    <row r="2212" spans="1:3" x14ac:dyDescent="0.25">
      <c r="A2212" t="s">
        <v>1152</v>
      </c>
      <c r="B2212" t="s">
        <v>1771</v>
      </c>
      <c r="C2212">
        <v>17788.75</v>
      </c>
    </row>
    <row r="2213" spans="1:3" x14ac:dyDescent="0.25">
      <c r="A2213" t="s">
        <v>1152</v>
      </c>
      <c r="B2213" t="s">
        <v>1778</v>
      </c>
      <c r="C2213">
        <v>1463.13</v>
      </c>
    </row>
    <row r="2214" spans="1:3" x14ac:dyDescent="0.25">
      <c r="A2214" t="s">
        <v>1155</v>
      </c>
      <c r="B2214" t="s">
        <v>1787</v>
      </c>
      <c r="C2214">
        <v>801.49</v>
      </c>
    </row>
    <row r="2215" spans="1:3" x14ac:dyDescent="0.25">
      <c r="A2215" t="s">
        <v>1155</v>
      </c>
      <c r="B2215" t="s">
        <v>1770</v>
      </c>
      <c r="C2215">
        <v>70281.119999999995</v>
      </c>
    </row>
    <row r="2216" spans="1:3" x14ac:dyDescent="0.25">
      <c r="A2216" t="s">
        <v>1155</v>
      </c>
      <c r="B2216" t="s">
        <v>1771</v>
      </c>
      <c r="C2216">
        <v>25299.45</v>
      </c>
    </row>
    <row r="2217" spans="1:3" x14ac:dyDescent="0.25">
      <c r="A2217" t="s">
        <v>1156</v>
      </c>
      <c r="B2217" t="s">
        <v>1789</v>
      </c>
      <c r="C2217">
        <v>52748.36</v>
      </c>
    </row>
    <row r="2218" spans="1:3" x14ac:dyDescent="0.25">
      <c r="A2218" t="s">
        <v>1156</v>
      </c>
      <c r="B2218" t="s">
        <v>1775</v>
      </c>
      <c r="C2218">
        <v>46975.13</v>
      </c>
    </row>
    <row r="2219" spans="1:3" x14ac:dyDescent="0.25">
      <c r="A2219" t="s">
        <v>1156</v>
      </c>
      <c r="B2219" t="s">
        <v>1790</v>
      </c>
      <c r="C2219">
        <v>17.46</v>
      </c>
    </row>
    <row r="2220" spans="1:3" x14ac:dyDescent="0.25">
      <c r="A2220" t="s">
        <v>1156</v>
      </c>
      <c r="B2220" t="s">
        <v>1791</v>
      </c>
      <c r="C2220">
        <v>1058.56</v>
      </c>
    </row>
    <row r="2221" spans="1:3" x14ac:dyDescent="0.25">
      <c r="A2221" t="s">
        <v>1158</v>
      </c>
      <c r="B2221" t="s">
        <v>1770</v>
      </c>
      <c r="C2221">
        <v>5547.43</v>
      </c>
    </row>
    <row r="2222" spans="1:3" x14ac:dyDescent="0.25">
      <c r="A2222" t="s">
        <v>1159</v>
      </c>
      <c r="B2222" t="s">
        <v>1775</v>
      </c>
      <c r="C2222">
        <v>18532</v>
      </c>
    </row>
    <row r="2223" spans="1:3" x14ac:dyDescent="0.25">
      <c r="A2223" t="s">
        <v>1160</v>
      </c>
      <c r="B2223" t="s">
        <v>1789</v>
      </c>
      <c r="C2223">
        <v>254.52</v>
      </c>
    </row>
    <row r="2224" spans="1:3" x14ac:dyDescent="0.25">
      <c r="A2224" t="s">
        <v>1160</v>
      </c>
      <c r="B2224" t="s">
        <v>1775</v>
      </c>
      <c r="C2224">
        <v>60779.65</v>
      </c>
    </row>
    <row r="2225" spans="1:3" x14ac:dyDescent="0.25">
      <c r="A2225" t="s">
        <v>1161</v>
      </c>
      <c r="B2225" t="s">
        <v>1775</v>
      </c>
      <c r="C2225">
        <v>82117.11</v>
      </c>
    </row>
    <row r="2226" spans="1:3" x14ac:dyDescent="0.25">
      <c r="A2226" t="s">
        <v>1162</v>
      </c>
      <c r="B2226" t="s">
        <v>1774</v>
      </c>
      <c r="C2226">
        <v>17556.77</v>
      </c>
    </row>
    <row r="2227" spans="1:3" x14ac:dyDescent="0.25">
      <c r="A2227" t="s">
        <v>1162</v>
      </c>
      <c r="B2227" t="s">
        <v>1792</v>
      </c>
      <c r="C2227">
        <v>6728.3</v>
      </c>
    </row>
    <row r="2228" spans="1:3" x14ac:dyDescent="0.25">
      <c r="A2228" t="s">
        <v>1164</v>
      </c>
      <c r="B2228" t="s">
        <v>1787</v>
      </c>
      <c r="C2228">
        <v>28409.22</v>
      </c>
    </row>
    <row r="2229" spans="1:3" x14ac:dyDescent="0.25">
      <c r="A2229" t="s">
        <v>1164</v>
      </c>
      <c r="B2229" t="s">
        <v>1775</v>
      </c>
      <c r="C2229">
        <v>8416.9699999999993</v>
      </c>
    </row>
    <row r="2230" spans="1:3" x14ac:dyDescent="0.25">
      <c r="A2230" t="s">
        <v>1164</v>
      </c>
      <c r="B2230" t="s">
        <v>1778</v>
      </c>
      <c r="C2230">
        <v>34617.019999999997</v>
      </c>
    </row>
    <row r="2231" spans="1:3" x14ac:dyDescent="0.25">
      <c r="A2231" t="s">
        <v>1164</v>
      </c>
      <c r="B2231" t="s">
        <v>1777</v>
      </c>
      <c r="C2231">
        <v>21511.97</v>
      </c>
    </row>
    <row r="2232" spans="1:3" x14ac:dyDescent="0.25">
      <c r="A2232" t="s">
        <v>1165</v>
      </c>
      <c r="B2232" t="s">
        <v>1778</v>
      </c>
      <c r="C2232">
        <v>49529.49</v>
      </c>
    </row>
    <row r="2233" spans="1:3" x14ac:dyDescent="0.25">
      <c r="A2233" t="s">
        <v>1165</v>
      </c>
      <c r="B2233" t="s">
        <v>1774</v>
      </c>
      <c r="C2233">
        <v>91336.07</v>
      </c>
    </row>
    <row r="2234" spans="1:3" x14ac:dyDescent="0.25">
      <c r="A2234" t="s">
        <v>1166</v>
      </c>
      <c r="B2234" t="s">
        <v>1775</v>
      </c>
      <c r="C2234">
        <v>47919.38</v>
      </c>
    </row>
    <row r="2235" spans="1:3" x14ac:dyDescent="0.25">
      <c r="A2235" t="s">
        <v>1166</v>
      </c>
      <c r="B2235" t="s">
        <v>1777</v>
      </c>
      <c r="C2235">
        <v>72968.27</v>
      </c>
    </row>
    <row r="2236" spans="1:3" x14ac:dyDescent="0.25">
      <c r="A2236" t="s">
        <v>1166</v>
      </c>
      <c r="B2236" t="s">
        <v>1793</v>
      </c>
      <c r="C2236">
        <v>2014.65</v>
      </c>
    </row>
    <row r="2237" spans="1:3" x14ac:dyDescent="0.25">
      <c r="A2237" t="s">
        <v>1167</v>
      </c>
      <c r="B2237" t="s">
        <v>1775</v>
      </c>
      <c r="C2237">
        <v>1453.38</v>
      </c>
    </row>
    <row r="2238" spans="1:3" x14ac:dyDescent="0.25">
      <c r="A2238" t="s">
        <v>1167</v>
      </c>
      <c r="B2238" t="s">
        <v>1777</v>
      </c>
      <c r="C2238">
        <v>8740.43</v>
      </c>
    </row>
    <row r="2239" spans="1:3" x14ac:dyDescent="0.25">
      <c r="A2239" t="s">
        <v>1167</v>
      </c>
      <c r="B2239" t="s">
        <v>1793</v>
      </c>
      <c r="C2239">
        <v>1305.04</v>
      </c>
    </row>
    <row r="2240" spans="1:3" x14ac:dyDescent="0.25">
      <c r="A2240" t="s">
        <v>1168</v>
      </c>
      <c r="B2240" t="s">
        <v>1774</v>
      </c>
      <c r="C2240">
        <v>61951.49</v>
      </c>
    </row>
    <row r="2241" spans="1:3" x14ac:dyDescent="0.25">
      <c r="A2241" t="s">
        <v>1168</v>
      </c>
      <c r="B2241" t="s">
        <v>1794</v>
      </c>
      <c r="C2241">
        <v>11684.74</v>
      </c>
    </row>
    <row r="2242" spans="1:3" x14ac:dyDescent="0.25">
      <c r="A2242" t="s">
        <v>1170</v>
      </c>
      <c r="B2242" t="s">
        <v>1795</v>
      </c>
      <c r="C2242">
        <v>7075.7</v>
      </c>
    </row>
    <row r="2243" spans="1:3" x14ac:dyDescent="0.25">
      <c r="A2243" t="s">
        <v>1170</v>
      </c>
      <c r="B2243" t="s">
        <v>1774</v>
      </c>
      <c r="C2243">
        <v>37594.620000000003</v>
      </c>
    </row>
    <row r="2244" spans="1:3" x14ac:dyDescent="0.25">
      <c r="A2244" t="s">
        <v>1172</v>
      </c>
      <c r="B2244" t="s">
        <v>1778</v>
      </c>
      <c r="C2244">
        <v>121500.22</v>
      </c>
    </row>
    <row r="2245" spans="1:3" x14ac:dyDescent="0.25">
      <c r="A2245" t="s">
        <v>1172</v>
      </c>
      <c r="B2245" t="s">
        <v>1777</v>
      </c>
      <c r="C2245">
        <v>204.34</v>
      </c>
    </row>
    <row r="2246" spans="1:3" x14ac:dyDescent="0.25">
      <c r="A2246" t="s">
        <v>1173</v>
      </c>
      <c r="B2246" t="s">
        <v>1777</v>
      </c>
      <c r="C2246">
        <v>27986.34</v>
      </c>
    </row>
    <row r="2247" spans="1:3" x14ac:dyDescent="0.25">
      <c r="A2247" t="s">
        <v>1174</v>
      </c>
      <c r="B2247" t="s">
        <v>1778</v>
      </c>
      <c r="C2247">
        <v>65005.66</v>
      </c>
    </row>
    <row r="2248" spans="1:3" x14ac:dyDescent="0.25">
      <c r="A2248" t="s">
        <v>1174</v>
      </c>
      <c r="B2248" t="s">
        <v>1779</v>
      </c>
      <c r="C2248">
        <v>337.24</v>
      </c>
    </row>
    <row r="2249" spans="1:3" x14ac:dyDescent="0.25">
      <c r="A2249" t="s">
        <v>1174</v>
      </c>
      <c r="B2249" t="s">
        <v>1777</v>
      </c>
      <c r="C2249">
        <v>5779.78</v>
      </c>
    </row>
    <row r="2250" spans="1:3" x14ac:dyDescent="0.25">
      <c r="A2250" t="s">
        <v>1174</v>
      </c>
      <c r="B2250" t="s">
        <v>1781</v>
      </c>
      <c r="C2250">
        <v>10261.65</v>
      </c>
    </row>
    <row r="2251" spans="1:3" x14ac:dyDescent="0.25">
      <c r="A2251" t="s">
        <v>1175</v>
      </c>
      <c r="B2251" t="s">
        <v>1778</v>
      </c>
      <c r="C2251">
        <v>3764.74</v>
      </c>
    </row>
    <row r="2252" spans="1:3" x14ac:dyDescent="0.25">
      <c r="A2252" t="s">
        <v>1176</v>
      </c>
      <c r="B2252" t="s">
        <v>1778</v>
      </c>
      <c r="C2252">
        <v>7082.32</v>
      </c>
    </row>
    <row r="2253" spans="1:3" x14ac:dyDescent="0.25">
      <c r="A2253" t="s">
        <v>1176</v>
      </c>
      <c r="B2253" t="s">
        <v>1777</v>
      </c>
      <c r="C2253">
        <v>90176.25</v>
      </c>
    </row>
    <row r="2254" spans="1:3" x14ac:dyDescent="0.25">
      <c r="A2254" t="s">
        <v>1177</v>
      </c>
      <c r="B2254" t="s">
        <v>1780</v>
      </c>
      <c r="C2254">
        <v>12601.35</v>
      </c>
    </row>
    <row r="2255" spans="1:3" x14ac:dyDescent="0.25">
      <c r="A2255" t="s">
        <v>1177</v>
      </c>
      <c r="B2255" t="s">
        <v>1794</v>
      </c>
      <c r="C2255">
        <v>15911.74</v>
      </c>
    </row>
    <row r="2256" spans="1:3" x14ac:dyDescent="0.25">
      <c r="A2256" t="s">
        <v>1177</v>
      </c>
      <c r="B2256" t="s">
        <v>1781</v>
      </c>
      <c r="C2256">
        <v>5976.47</v>
      </c>
    </row>
    <row r="2257" spans="1:3" x14ac:dyDescent="0.25">
      <c r="A2257" t="s">
        <v>1177</v>
      </c>
      <c r="B2257" t="s">
        <v>1796</v>
      </c>
      <c r="C2257">
        <v>2197.41</v>
      </c>
    </row>
    <row r="2258" spans="1:3" x14ac:dyDescent="0.25">
      <c r="A2258" t="s">
        <v>1177</v>
      </c>
      <c r="B2258" t="s">
        <v>1797</v>
      </c>
      <c r="C2258">
        <v>42066.87</v>
      </c>
    </row>
    <row r="2259" spans="1:3" x14ac:dyDescent="0.25">
      <c r="A2259" t="s">
        <v>1181</v>
      </c>
      <c r="B2259" t="s">
        <v>1794</v>
      </c>
      <c r="C2259">
        <v>31229.73</v>
      </c>
    </row>
    <row r="2260" spans="1:3" x14ac:dyDescent="0.25">
      <c r="A2260" t="s">
        <v>1181</v>
      </c>
      <c r="B2260" t="s">
        <v>1796</v>
      </c>
      <c r="C2260">
        <v>19996.400000000001</v>
      </c>
    </row>
    <row r="2261" spans="1:3" x14ac:dyDescent="0.25">
      <c r="A2261" t="s">
        <v>1181</v>
      </c>
      <c r="B2261" t="s">
        <v>1797</v>
      </c>
      <c r="C2261">
        <v>25512.59</v>
      </c>
    </row>
    <row r="2262" spans="1:3" x14ac:dyDescent="0.25">
      <c r="A2262" t="s">
        <v>1182</v>
      </c>
      <c r="B2262" t="s">
        <v>1749</v>
      </c>
      <c r="C2262">
        <v>10463.41</v>
      </c>
    </row>
    <row r="2263" spans="1:3" x14ac:dyDescent="0.25">
      <c r="A2263" t="s">
        <v>1182</v>
      </c>
      <c r="B2263" t="s">
        <v>1782</v>
      </c>
      <c r="C2263">
        <v>42810.19</v>
      </c>
    </row>
    <row r="2264" spans="1:3" x14ac:dyDescent="0.25">
      <c r="A2264" t="s">
        <v>1182</v>
      </c>
      <c r="B2264" t="s">
        <v>1780</v>
      </c>
      <c r="C2264">
        <v>1472.27</v>
      </c>
    </row>
    <row r="2265" spans="1:3" x14ac:dyDescent="0.25">
      <c r="A2265" t="s">
        <v>1182</v>
      </c>
      <c r="B2265" t="s">
        <v>1796</v>
      </c>
      <c r="C2265">
        <v>18298.580000000002</v>
      </c>
    </row>
    <row r="2266" spans="1:3" x14ac:dyDescent="0.25">
      <c r="A2266" t="s">
        <v>1183</v>
      </c>
      <c r="B2266" t="s">
        <v>1749</v>
      </c>
      <c r="C2266">
        <v>41041.21</v>
      </c>
    </row>
    <row r="2267" spans="1:3" x14ac:dyDescent="0.25">
      <c r="A2267" t="s">
        <v>1183</v>
      </c>
      <c r="B2267" t="s">
        <v>1782</v>
      </c>
      <c r="C2267">
        <v>291.06</v>
      </c>
    </row>
    <row r="2268" spans="1:3" x14ac:dyDescent="0.25">
      <c r="A2268" t="s">
        <v>1183</v>
      </c>
      <c r="B2268" t="s">
        <v>1780</v>
      </c>
      <c r="C2268">
        <v>31690.29</v>
      </c>
    </row>
    <row r="2269" spans="1:3" x14ac:dyDescent="0.25">
      <c r="A2269" t="s">
        <v>1183</v>
      </c>
      <c r="B2269" t="s">
        <v>1796</v>
      </c>
      <c r="C2269">
        <v>406.67</v>
      </c>
    </row>
    <row r="2270" spans="1:3" x14ac:dyDescent="0.25">
      <c r="A2270" t="s">
        <v>1184</v>
      </c>
      <c r="B2270" t="s">
        <v>1782</v>
      </c>
      <c r="C2270">
        <v>60686.91</v>
      </c>
    </row>
    <row r="2271" spans="1:3" x14ac:dyDescent="0.25">
      <c r="A2271" t="s">
        <v>1185</v>
      </c>
      <c r="B2271" t="s">
        <v>1798</v>
      </c>
      <c r="C2271">
        <v>735.9</v>
      </c>
    </row>
    <row r="2272" spans="1:3" x14ac:dyDescent="0.25">
      <c r="A2272" t="s">
        <v>1185</v>
      </c>
      <c r="B2272" t="s">
        <v>1749</v>
      </c>
      <c r="C2272">
        <v>40605.47</v>
      </c>
    </row>
    <row r="2273" spans="1:3" x14ac:dyDescent="0.25">
      <c r="A2273" t="s">
        <v>1185</v>
      </c>
      <c r="B2273" t="s">
        <v>1782</v>
      </c>
      <c r="C2273">
        <v>7962.31</v>
      </c>
    </row>
    <row r="2274" spans="1:3" x14ac:dyDescent="0.25">
      <c r="A2274" t="s">
        <v>1185</v>
      </c>
      <c r="B2274" t="s">
        <v>1755</v>
      </c>
      <c r="C2274">
        <v>48509.35</v>
      </c>
    </row>
    <row r="2275" spans="1:3" x14ac:dyDescent="0.25">
      <c r="A2275" t="s">
        <v>1187</v>
      </c>
      <c r="B2275" t="s">
        <v>1764</v>
      </c>
      <c r="C2275">
        <v>23518.52</v>
      </c>
    </row>
    <row r="2276" spans="1:3" x14ac:dyDescent="0.25">
      <c r="A2276" t="s">
        <v>1187</v>
      </c>
      <c r="B2276" t="s">
        <v>1767</v>
      </c>
      <c r="C2276">
        <v>29095.13</v>
      </c>
    </row>
    <row r="2277" spans="1:3" x14ac:dyDescent="0.25">
      <c r="A2277" t="s">
        <v>1187</v>
      </c>
      <c r="B2277" t="s">
        <v>1765</v>
      </c>
      <c r="C2277">
        <v>34442.83</v>
      </c>
    </row>
    <row r="2278" spans="1:3" x14ac:dyDescent="0.25">
      <c r="A2278" t="s">
        <v>1187</v>
      </c>
      <c r="B2278" t="s">
        <v>1766</v>
      </c>
      <c r="C2278">
        <v>19965.11</v>
      </c>
    </row>
    <row r="2279" spans="1:3" x14ac:dyDescent="0.25">
      <c r="A2279" t="s">
        <v>1187</v>
      </c>
      <c r="B2279" t="s">
        <v>1768</v>
      </c>
      <c r="C2279">
        <v>24137.16</v>
      </c>
    </row>
    <row r="2280" spans="1:3" x14ac:dyDescent="0.25">
      <c r="A2280" t="s">
        <v>1188</v>
      </c>
      <c r="B2280" t="s">
        <v>1764</v>
      </c>
      <c r="C2280">
        <v>28803.74</v>
      </c>
    </row>
    <row r="2281" spans="1:3" x14ac:dyDescent="0.25">
      <c r="A2281" t="s">
        <v>1188</v>
      </c>
      <c r="B2281" t="s">
        <v>1765</v>
      </c>
      <c r="C2281">
        <v>23079.82</v>
      </c>
    </row>
    <row r="2282" spans="1:3" x14ac:dyDescent="0.25">
      <c r="A2282" t="s">
        <v>1189</v>
      </c>
      <c r="B2282" t="s">
        <v>1768</v>
      </c>
      <c r="C2282">
        <v>20210.09</v>
      </c>
    </row>
    <row r="2283" spans="1:3" x14ac:dyDescent="0.25">
      <c r="A2283" t="s">
        <v>1190</v>
      </c>
      <c r="B2283" t="s">
        <v>1764</v>
      </c>
      <c r="C2283">
        <v>46577.04</v>
      </c>
    </row>
    <row r="2284" spans="1:3" x14ac:dyDescent="0.25">
      <c r="A2284" t="s">
        <v>1191</v>
      </c>
      <c r="B2284" t="s">
        <v>1768</v>
      </c>
      <c r="C2284">
        <v>22458.19</v>
      </c>
    </row>
    <row r="2285" spans="1:3" x14ac:dyDescent="0.25">
      <c r="A2285" t="s">
        <v>1192</v>
      </c>
      <c r="B2285" t="s">
        <v>1764</v>
      </c>
      <c r="C2285">
        <v>39348.400000000001</v>
      </c>
    </row>
    <row r="2286" spans="1:3" x14ac:dyDescent="0.25">
      <c r="A2286" t="s">
        <v>1192</v>
      </c>
      <c r="B2286" t="s">
        <v>1768</v>
      </c>
      <c r="C2286">
        <v>10155.17</v>
      </c>
    </row>
    <row r="2287" spans="1:3" x14ac:dyDescent="0.25">
      <c r="A2287" t="s">
        <v>1193</v>
      </c>
      <c r="B2287" t="s">
        <v>1773</v>
      </c>
      <c r="C2287">
        <v>9102.27</v>
      </c>
    </row>
    <row r="2288" spans="1:3" x14ac:dyDescent="0.25">
      <c r="A2288" t="s">
        <v>1193</v>
      </c>
      <c r="B2288" t="s">
        <v>1764</v>
      </c>
      <c r="C2288">
        <v>12887.96</v>
      </c>
    </row>
    <row r="2289" spans="1:3" x14ac:dyDescent="0.25">
      <c r="A2289" t="s">
        <v>1193</v>
      </c>
      <c r="B2289" t="s">
        <v>1769</v>
      </c>
      <c r="C2289">
        <v>47271.16</v>
      </c>
    </row>
    <row r="2290" spans="1:3" x14ac:dyDescent="0.25">
      <c r="A2290" t="s">
        <v>1193</v>
      </c>
      <c r="B2290" t="s">
        <v>1799</v>
      </c>
      <c r="C2290">
        <v>1435.47</v>
      </c>
    </row>
    <row r="2291" spans="1:3" x14ac:dyDescent="0.25">
      <c r="A2291" t="s">
        <v>1194</v>
      </c>
      <c r="B2291" t="s">
        <v>1800</v>
      </c>
      <c r="C2291">
        <v>10100.049999999999</v>
      </c>
    </row>
    <row r="2292" spans="1:3" x14ac:dyDescent="0.25">
      <c r="A2292" t="s">
        <v>1194</v>
      </c>
      <c r="B2292" t="s">
        <v>1801</v>
      </c>
      <c r="C2292">
        <v>716.39</v>
      </c>
    </row>
    <row r="2293" spans="1:3" x14ac:dyDescent="0.25">
      <c r="A2293" t="s">
        <v>1194</v>
      </c>
      <c r="B2293" t="s">
        <v>1788</v>
      </c>
      <c r="C2293">
        <v>25803.06</v>
      </c>
    </row>
    <row r="2294" spans="1:3" x14ac:dyDescent="0.25">
      <c r="A2294" t="s">
        <v>1194</v>
      </c>
      <c r="B2294" t="s">
        <v>1775</v>
      </c>
      <c r="C2294">
        <v>256439.51</v>
      </c>
    </row>
    <row r="2295" spans="1:3" x14ac:dyDescent="0.25">
      <c r="A2295" t="s">
        <v>1194</v>
      </c>
      <c r="B2295" t="s">
        <v>1802</v>
      </c>
      <c r="C2295">
        <v>6677.64</v>
      </c>
    </row>
    <row r="2296" spans="1:3" x14ac:dyDescent="0.25">
      <c r="A2296" t="s">
        <v>1194</v>
      </c>
      <c r="B2296" t="s">
        <v>1791</v>
      </c>
      <c r="C2296">
        <v>366.11</v>
      </c>
    </row>
    <row r="2297" spans="1:3" x14ac:dyDescent="0.25">
      <c r="A2297" t="s">
        <v>1198</v>
      </c>
      <c r="B2297" t="s">
        <v>1788</v>
      </c>
      <c r="C2297">
        <v>23072.720000000001</v>
      </c>
    </row>
    <row r="2298" spans="1:3" x14ac:dyDescent="0.25">
      <c r="A2298" t="s">
        <v>1198</v>
      </c>
      <c r="B2298" t="s">
        <v>1775</v>
      </c>
      <c r="C2298">
        <v>64383.71</v>
      </c>
    </row>
    <row r="2299" spans="1:3" x14ac:dyDescent="0.25">
      <c r="A2299" t="s">
        <v>1199</v>
      </c>
      <c r="B2299" t="s">
        <v>1770</v>
      </c>
      <c r="C2299">
        <v>2797.96</v>
      </c>
    </row>
    <row r="2300" spans="1:3" x14ac:dyDescent="0.25">
      <c r="A2300" t="s">
        <v>1200</v>
      </c>
      <c r="B2300" t="s">
        <v>1795</v>
      </c>
      <c r="C2300">
        <v>50730.87</v>
      </c>
    </row>
    <row r="2301" spans="1:3" x14ac:dyDescent="0.25">
      <c r="A2301" t="s">
        <v>1200</v>
      </c>
      <c r="B2301" t="s">
        <v>1774</v>
      </c>
      <c r="C2301">
        <v>51166.51</v>
      </c>
    </row>
    <row r="2302" spans="1:3" x14ac:dyDescent="0.25">
      <c r="A2302" t="s">
        <v>1200</v>
      </c>
      <c r="B2302" t="s">
        <v>1794</v>
      </c>
      <c r="C2302">
        <v>34621.67</v>
      </c>
    </row>
    <row r="2303" spans="1:3" x14ac:dyDescent="0.25">
      <c r="A2303" t="s">
        <v>1201</v>
      </c>
      <c r="B2303" t="s">
        <v>1775</v>
      </c>
      <c r="C2303">
        <v>1227.1600000000001</v>
      </c>
    </row>
    <row r="2304" spans="1:3" x14ac:dyDescent="0.25">
      <c r="A2304" t="s">
        <v>1201</v>
      </c>
      <c r="B2304" t="s">
        <v>1777</v>
      </c>
      <c r="C2304">
        <v>8996.09</v>
      </c>
    </row>
    <row r="2305" spans="1:3" x14ac:dyDescent="0.25">
      <c r="A2305" t="s">
        <v>1202</v>
      </c>
      <c r="B2305" t="s">
        <v>1777</v>
      </c>
      <c r="C2305">
        <v>25399.7</v>
      </c>
    </row>
    <row r="2306" spans="1:3" x14ac:dyDescent="0.25">
      <c r="A2306" t="s">
        <v>1202</v>
      </c>
      <c r="B2306" t="s">
        <v>1793</v>
      </c>
      <c r="C2306">
        <v>1686.66</v>
      </c>
    </row>
    <row r="2307" spans="1:3" x14ac:dyDescent="0.25">
      <c r="A2307" t="s">
        <v>1203</v>
      </c>
      <c r="B2307" t="s">
        <v>1795</v>
      </c>
      <c r="C2307">
        <v>32258.62</v>
      </c>
    </row>
    <row r="2308" spans="1:3" x14ac:dyDescent="0.25">
      <c r="A2308" t="s">
        <v>1203</v>
      </c>
      <c r="B2308" t="s">
        <v>1774</v>
      </c>
      <c r="C2308">
        <v>3799.6</v>
      </c>
    </row>
    <row r="2309" spans="1:3" x14ac:dyDescent="0.25">
      <c r="A2309" t="s">
        <v>1203</v>
      </c>
      <c r="B2309" t="s">
        <v>1792</v>
      </c>
      <c r="C2309">
        <v>9283.35</v>
      </c>
    </row>
    <row r="2310" spans="1:3" x14ac:dyDescent="0.25">
      <c r="A2310" t="s">
        <v>1203</v>
      </c>
      <c r="B2310" t="s">
        <v>1803</v>
      </c>
      <c r="C2310">
        <v>8.23</v>
      </c>
    </row>
    <row r="2311" spans="1:3" x14ac:dyDescent="0.25">
      <c r="A2311" t="s">
        <v>1204</v>
      </c>
      <c r="B2311" t="s">
        <v>1778</v>
      </c>
      <c r="C2311">
        <v>5614.31</v>
      </c>
    </row>
    <row r="2312" spans="1:3" x14ac:dyDescent="0.25">
      <c r="A2312" t="s">
        <v>1204</v>
      </c>
      <c r="B2312" t="s">
        <v>1777</v>
      </c>
      <c r="C2312">
        <v>55455.33</v>
      </c>
    </row>
    <row r="2313" spans="1:3" x14ac:dyDescent="0.25">
      <c r="A2313" t="s">
        <v>1204</v>
      </c>
      <c r="B2313" t="s">
        <v>1793</v>
      </c>
      <c r="C2313">
        <v>536.96</v>
      </c>
    </row>
    <row r="2314" spans="1:3" x14ac:dyDescent="0.25">
      <c r="A2314" t="s">
        <v>1205</v>
      </c>
      <c r="B2314" t="s">
        <v>1778</v>
      </c>
      <c r="C2314">
        <v>13543.12</v>
      </c>
    </row>
    <row r="2315" spans="1:3" x14ac:dyDescent="0.25">
      <c r="A2315" t="s">
        <v>1205</v>
      </c>
      <c r="B2315" t="s">
        <v>1780</v>
      </c>
      <c r="C2315">
        <v>632.20000000000005</v>
      </c>
    </row>
    <row r="2316" spans="1:3" x14ac:dyDescent="0.25">
      <c r="A2316" t="s">
        <v>1205</v>
      </c>
      <c r="B2316" t="s">
        <v>1781</v>
      </c>
      <c r="C2316">
        <v>25322.54</v>
      </c>
    </row>
    <row r="2317" spans="1:3" x14ac:dyDescent="0.25">
      <c r="A2317" t="s">
        <v>1206</v>
      </c>
      <c r="B2317" t="s">
        <v>1794</v>
      </c>
      <c r="C2317">
        <v>13610.65</v>
      </c>
    </row>
    <row r="2318" spans="1:3" x14ac:dyDescent="0.25">
      <c r="A2318" t="s">
        <v>1207</v>
      </c>
      <c r="B2318" t="s">
        <v>1795</v>
      </c>
      <c r="C2318">
        <v>139107.07999999999</v>
      </c>
    </row>
    <row r="2319" spans="1:3" x14ac:dyDescent="0.25">
      <c r="A2319" t="s">
        <v>1207</v>
      </c>
      <c r="B2319" t="s">
        <v>1782</v>
      </c>
      <c r="C2319">
        <v>12012.36</v>
      </c>
    </row>
    <row r="2320" spans="1:3" x14ac:dyDescent="0.25">
      <c r="A2320" t="s">
        <v>1207</v>
      </c>
      <c r="B2320" t="s">
        <v>1792</v>
      </c>
      <c r="C2320">
        <v>1485.5</v>
      </c>
    </row>
    <row r="2321" spans="1:3" x14ac:dyDescent="0.25">
      <c r="A2321" t="s">
        <v>1207</v>
      </c>
      <c r="B2321" t="s">
        <v>1803</v>
      </c>
      <c r="C2321">
        <v>381.86</v>
      </c>
    </row>
    <row r="2322" spans="1:3" x14ac:dyDescent="0.25">
      <c r="A2322" t="s">
        <v>1210</v>
      </c>
      <c r="B2322" t="s">
        <v>1749</v>
      </c>
      <c r="C2322">
        <v>65920.47</v>
      </c>
    </row>
    <row r="2323" spans="1:3" x14ac:dyDescent="0.25">
      <c r="A2323" t="s">
        <v>1210</v>
      </c>
      <c r="B2323" t="s">
        <v>1783</v>
      </c>
      <c r="C2323">
        <v>452.82</v>
      </c>
    </row>
    <row r="2324" spans="1:3" x14ac:dyDescent="0.25">
      <c r="A2324" t="s">
        <v>1210</v>
      </c>
      <c r="B2324" t="s">
        <v>1780</v>
      </c>
      <c r="C2324">
        <v>390.26</v>
      </c>
    </row>
    <row r="2325" spans="1:3" x14ac:dyDescent="0.25">
      <c r="A2325" t="s">
        <v>1210</v>
      </c>
      <c r="B2325" t="s">
        <v>1804</v>
      </c>
      <c r="C2325">
        <v>5497.6</v>
      </c>
    </row>
    <row r="2326" spans="1:3" x14ac:dyDescent="0.25">
      <c r="A2326" t="s">
        <v>1211</v>
      </c>
      <c r="B2326" t="s">
        <v>1749</v>
      </c>
      <c r="C2326">
        <v>27805.88</v>
      </c>
    </row>
    <row r="2327" spans="1:3" x14ac:dyDescent="0.25">
      <c r="A2327" t="s">
        <v>1212</v>
      </c>
      <c r="B2327" t="s">
        <v>1749</v>
      </c>
      <c r="C2327">
        <v>1829.58</v>
      </c>
    </row>
    <row r="2328" spans="1:3" x14ac:dyDescent="0.25">
      <c r="A2328" t="s">
        <v>1212</v>
      </c>
      <c r="B2328" t="s">
        <v>1782</v>
      </c>
      <c r="C2328">
        <v>8903.25</v>
      </c>
    </row>
    <row r="2329" spans="1:3" x14ac:dyDescent="0.25">
      <c r="A2329" t="s">
        <v>1213</v>
      </c>
      <c r="B2329" t="s">
        <v>1772</v>
      </c>
      <c r="C2329">
        <v>1473.36</v>
      </c>
    </row>
    <row r="2330" spans="1:3" x14ac:dyDescent="0.25">
      <c r="A2330" t="s">
        <v>1213</v>
      </c>
      <c r="B2330" t="s">
        <v>1768</v>
      </c>
      <c r="C2330">
        <v>13563.12</v>
      </c>
    </row>
    <row r="2331" spans="1:3" x14ac:dyDescent="0.25">
      <c r="A2331" t="s">
        <v>1214</v>
      </c>
      <c r="B2331" t="s">
        <v>1768</v>
      </c>
      <c r="C2331">
        <v>5608.89</v>
      </c>
    </row>
    <row r="2332" spans="1:3" x14ac:dyDescent="0.25">
      <c r="A2332" t="s">
        <v>1215</v>
      </c>
      <c r="B2332" t="s">
        <v>1772</v>
      </c>
      <c r="C2332">
        <v>3360.38</v>
      </c>
    </row>
    <row r="2333" spans="1:3" x14ac:dyDescent="0.25">
      <c r="A2333" t="s">
        <v>1215</v>
      </c>
      <c r="B2333" t="s">
        <v>1768</v>
      </c>
      <c r="C2333">
        <v>47020.14</v>
      </c>
    </row>
    <row r="2334" spans="1:3" x14ac:dyDescent="0.25">
      <c r="A2334" t="s">
        <v>1216</v>
      </c>
      <c r="B2334" t="s">
        <v>1773</v>
      </c>
      <c r="C2334">
        <v>22150.92</v>
      </c>
    </row>
    <row r="2335" spans="1:3" x14ac:dyDescent="0.25">
      <c r="A2335" t="s">
        <v>1216</v>
      </c>
      <c r="B2335" t="s">
        <v>1769</v>
      </c>
      <c r="C2335">
        <v>76621.649999999994</v>
      </c>
    </row>
    <row r="2336" spans="1:3" x14ac:dyDescent="0.25">
      <c r="A2336" t="s">
        <v>1216</v>
      </c>
      <c r="B2336" t="s">
        <v>1770</v>
      </c>
      <c r="C2336">
        <v>4059.1</v>
      </c>
    </row>
    <row r="2337" spans="1:3" x14ac:dyDescent="0.25">
      <c r="A2337" t="s">
        <v>1217</v>
      </c>
      <c r="B2337" t="s">
        <v>1764</v>
      </c>
      <c r="C2337">
        <v>133345.95000000001</v>
      </c>
    </row>
    <row r="2338" spans="1:3" x14ac:dyDescent="0.25">
      <c r="A2338" t="s">
        <v>1218</v>
      </c>
      <c r="B2338" t="s">
        <v>1764</v>
      </c>
      <c r="C2338">
        <v>22916.27</v>
      </c>
    </row>
    <row r="2339" spans="1:3" x14ac:dyDescent="0.25">
      <c r="A2339" t="s">
        <v>1218</v>
      </c>
      <c r="B2339" t="s">
        <v>1768</v>
      </c>
      <c r="C2339">
        <v>13084.93</v>
      </c>
    </row>
    <row r="2340" spans="1:3" x14ac:dyDescent="0.25">
      <c r="A2340" t="s">
        <v>1219</v>
      </c>
      <c r="B2340" t="s">
        <v>1773</v>
      </c>
      <c r="C2340">
        <v>29503.37</v>
      </c>
    </row>
    <row r="2341" spans="1:3" x14ac:dyDescent="0.25">
      <c r="A2341" t="s">
        <v>1219</v>
      </c>
      <c r="B2341" t="s">
        <v>1764</v>
      </c>
      <c r="C2341">
        <v>320.48</v>
      </c>
    </row>
    <row r="2342" spans="1:3" x14ac:dyDescent="0.25">
      <c r="A2342" t="s">
        <v>1219</v>
      </c>
      <c r="B2342" t="s">
        <v>1769</v>
      </c>
      <c r="C2342">
        <v>564.66999999999996</v>
      </c>
    </row>
    <row r="2343" spans="1:3" x14ac:dyDescent="0.25">
      <c r="A2343" t="s">
        <v>1220</v>
      </c>
      <c r="B2343" t="s">
        <v>1773</v>
      </c>
      <c r="C2343">
        <v>3027.53</v>
      </c>
    </row>
    <row r="2344" spans="1:3" x14ac:dyDescent="0.25">
      <c r="A2344" t="s">
        <v>1220</v>
      </c>
      <c r="B2344" t="s">
        <v>1764</v>
      </c>
      <c r="C2344">
        <v>7472.33</v>
      </c>
    </row>
    <row r="2345" spans="1:3" x14ac:dyDescent="0.25">
      <c r="A2345" t="s">
        <v>1221</v>
      </c>
      <c r="B2345" t="s">
        <v>1775</v>
      </c>
      <c r="C2345">
        <v>73103.679999999993</v>
      </c>
    </row>
    <row r="2346" spans="1:3" x14ac:dyDescent="0.25">
      <c r="A2346" t="s">
        <v>1222</v>
      </c>
      <c r="B2346" t="s">
        <v>1775</v>
      </c>
      <c r="C2346">
        <v>17151.580000000002</v>
      </c>
    </row>
    <row r="2347" spans="1:3" x14ac:dyDescent="0.25">
      <c r="A2347" t="s">
        <v>1223</v>
      </c>
      <c r="B2347" t="s">
        <v>1775</v>
      </c>
      <c r="C2347">
        <v>36385.040000000001</v>
      </c>
    </row>
    <row r="2348" spans="1:3" x14ac:dyDescent="0.25">
      <c r="A2348" t="s">
        <v>1224</v>
      </c>
      <c r="B2348" t="s">
        <v>1764</v>
      </c>
      <c r="C2348">
        <v>22744.44</v>
      </c>
    </row>
    <row r="2349" spans="1:3" x14ac:dyDescent="0.25">
      <c r="A2349" t="s">
        <v>1224</v>
      </c>
      <c r="B2349" t="s">
        <v>1772</v>
      </c>
      <c r="C2349">
        <v>1672.66</v>
      </c>
    </row>
    <row r="2350" spans="1:3" x14ac:dyDescent="0.25">
      <c r="A2350" t="s">
        <v>1225</v>
      </c>
      <c r="B2350" t="s">
        <v>1772</v>
      </c>
      <c r="C2350">
        <v>24378.07</v>
      </c>
    </row>
    <row r="2351" spans="1:3" x14ac:dyDescent="0.25">
      <c r="A2351" t="s">
        <v>1225</v>
      </c>
      <c r="B2351" t="s">
        <v>1768</v>
      </c>
      <c r="C2351">
        <v>6793.63</v>
      </c>
    </row>
    <row r="2352" spans="1:3" x14ac:dyDescent="0.25">
      <c r="A2352" t="s">
        <v>1226</v>
      </c>
      <c r="B2352" t="s">
        <v>1764</v>
      </c>
      <c r="C2352">
        <v>7528.13</v>
      </c>
    </row>
    <row r="2353" spans="1:3" x14ac:dyDescent="0.25">
      <c r="A2353" t="s">
        <v>1227</v>
      </c>
      <c r="B2353" t="s">
        <v>1773</v>
      </c>
      <c r="C2353">
        <v>64221.63</v>
      </c>
    </row>
    <row r="2354" spans="1:3" x14ac:dyDescent="0.25">
      <c r="A2354" t="s">
        <v>1227</v>
      </c>
      <c r="B2354" t="s">
        <v>1764</v>
      </c>
      <c r="C2354">
        <v>13034.28</v>
      </c>
    </row>
    <row r="2355" spans="1:3" x14ac:dyDescent="0.25">
      <c r="A2355" t="s">
        <v>1228</v>
      </c>
      <c r="B2355" t="s">
        <v>1773</v>
      </c>
      <c r="C2355">
        <v>8753.77</v>
      </c>
    </row>
    <row r="2356" spans="1:3" x14ac:dyDescent="0.25">
      <c r="A2356" t="s">
        <v>1228</v>
      </c>
      <c r="B2356" t="s">
        <v>1764</v>
      </c>
      <c r="C2356">
        <v>11114.82</v>
      </c>
    </row>
    <row r="2357" spans="1:3" x14ac:dyDescent="0.25">
      <c r="A2357" t="s">
        <v>1229</v>
      </c>
      <c r="B2357" t="s">
        <v>1787</v>
      </c>
      <c r="C2357">
        <v>107299.88</v>
      </c>
    </row>
    <row r="2358" spans="1:3" x14ac:dyDescent="0.25">
      <c r="A2358" t="s">
        <v>1229</v>
      </c>
      <c r="B2358" t="s">
        <v>1788</v>
      </c>
      <c r="C2358">
        <v>5090.34</v>
      </c>
    </row>
    <row r="2359" spans="1:3" x14ac:dyDescent="0.25">
      <c r="A2359" t="s">
        <v>1229</v>
      </c>
      <c r="B2359" t="s">
        <v>1775</v>
      </c>
      <c r="C2359">
        <v>52118.34</v>
      </c>
    </row>
    <row r="2360" spans="1:3" x14ac:dyDescent="0.25">
      <c r="A2360" t="s">
        <v>1229</v>
      </c>
      <c r="B2360" t="s">
        <v>1805</v>
      </c>
      <c r="C2360">
        <v>248.13</v>
      </c>
    </row>
    <row r="2361" spans="1:3" x14ac:dyDescent="0.25">
      <c r="A2361" t="s">
        <v>1230</v>
      </c>
      <c r="B2361" t="s">
        <v>1787</v>
      </c>
      <c r="C2361">
        <v>30057.05</v>
      </c>
    </row>
    <row r="2362" spans="1:3" x14ac:dyDescent="0.25">
      <c r="A2362" t="s">
        <v>1230</v>
      </c>
      <c r="B2362" t="s">
        <v>1770</v>
      </c>
      <c r="C2362">
        <v>1267.51</v>
      </c>
    </row>
    <row r="2363" spans="1:3" x14ac:dyDescent="0.25">
      <c r="A2363" t="s">
        <v>1230</v>
      </c>
      <c r="B2363" t="s">
        <v>1778</v>
      </c>
      <c r="C2363">
        <v>25384.080000000002</v>
      </c>
    </row>
    <row r="2364" spans="1:3" x14ac:dyDescent="0.25">
      <c r="A2364" t="s">
        <v>1231</v>
      </c>
      <c r="B2364" t="s">
        <v>1787</v>
      </c>
      <c r="C2364">
        <v>40058.519999999997</v>
      </c>
    </row>
    <row r="2365" spans="1:3" x14ac:dyDescent="0.25">
      <c r="A2365" t="s">
        <v>1231</v>
      </c>
      <c r="B2365" t="s">
        <v>1778</v>
      </c>
      <c r="C2365">
        <v>33541.760000000002</v>
      </c>
    </row>
    <row r="2366" spans="1:3" x14ac:dyDescent="0.25">
      <c r="A2366" t="s">
        <v>1232</v>
      </c>
      <c r="B2366" t="s">
        <v>1775</v>
      </c>
      <c r="C2366">
        <v>11304.34</v>
      </c>
    </row>
    <row r="2367" spans="1:3" x14ac:dyDescent="0.25">
      <c r="A2367" t="s">
        <v>1233</v>
      </c>
      <c r="B2367" t="s">
        <v>1773</v>
      </c>
      <c r="C2367">
        <v>114668.27</v>
      </c>
    </row>
    <row r="2368" spans="1:3" x14ac:dyDescent="0.25">
      <c r="A2368" t="s">
        <v>1233</v>
      </c>
      <c r="B2368" t="s">
        <v>1774</v>
      </c>
      <c r="C2368">
        <v>156667.82999999999</v>
      </c>
    </row>
    <row r="2369" spans="1:3" x14ac:dyDescent="0.25">
      <c r="A2369" t="s">
        <v>1233</v>
      </c>
      <c r="B2369" t="s">
        <v>1792</v>
      </c>
      <c r="C2369">
        <v>20936.48</v>
      </c>
    </row>
    <row r="2370" spans="1:3" x14ac:dyDescent="0.25">
      <c r="A2370" t="s">
        <v>1233</v>
      </c>
      <c r="B2370" t="s">
        <v>1799</v>
      </c>
      <c r="C2370">
        <v>17.059999999999999</v>
      </c>
    </row>
    <row r="2371" spans="1:3" x14ac:dyDescent="0.25">
      <c r="A2371" t="s">
        <v>1233</v>
      </c>
      <c r="B2371" t="s">
        <v>1806</v>
      </c>
      <c r="C2371">
        <v>21.82</v>
      </c>
    </row>
    <row r="2372" spans="1:3" x14ac:dyDescent="0.25">
      <c r="A2372" t="s">
        <v>1234</v>
      </c>
      <c r="B2372" t="s">
        <v>1773</v>
      </c>
      <c r="C2372">
        <v>52348.29</v>
      </c>
    </row>
    <row r="2373" spans="1:3" x14ac:dyDescent="0.25">
      <c r="A2373" t="s">
        <v>1234</v>
      </c>
      <c r="B2373" t="s">
        <v>1774</v>
      </c>
      <c r="C2373">
        <v>19524.87</v>
      </c>
    </row>
    <row r="2374" spans="1:3" x14ac:dyDescent="0.25">
      <c r="A2374" t="s">
        <v>1234</v>
      </c>
      <c r="B2374" t="s">
        <v>1799</v>
      </c>
      <c r="C2374">
        <v>4.28</v>
      </c>
    </row>
    <row r="2375" spans="1:3" x14ac:dyDescent="0.25">
      <c r="A2375" t="s">
        <v>1235</v>
      </c>
      <c r="B2375" t="s">
        <v>1773</v>
      </c>
      <c r="C2375">
        <v>34997.49</v>
      </c>
    </row>
    <row r="2376" spans="1:3" x14ac:dyDescent="0.25">
      <c r="A2376" t="s">
        <v>1236</v>
      </c>
      <c r="B2376" t="s">
        <v>1770</v>
      </c>
      <c r="C2376">
        <v>88363.68</v>
      </c>
    </row>
    <row r="2377" spans="1:3" x14ac:dyDescent="0.25">
      <c r="A2377" t="s">
        <v>1236</v>
      </c>
      <c r="B2377" t="s">
        <v>1778</v>
      </c>
      <c r="C2377">
        <v>44629.04</v>
      </c>
    </row>
    <row r="2378" spans="1:3" x14ac:dyDescent="0.25">
      <c r="A2378" t="s">
        <v>1236</v>
      </c>
      <c r="B2378" t="s">
        <v>1774</v>
      </c>
      <c r="C2378">
        <v>917.09</v>
      </c>
    </row>
    <row r="2379" spans="1:3" x14ac:dyDescent="0.25">
      <c r="A2379" t="s">
        <v>1237</v>
      </c>
      <c r="B2379" t="s">
        <v>1773</v>
      </c>
      <c r="C2379">
        <v>7973.9</v>
      </c>
    </row>
    <row r="2380" spans="1:3" x14ac:dyDescent="0.25">
      <c r="A2380" t="s">
        <v>1237</v>
      </c>
      <c r="B2380" t="s">
        <v>1770</v>
      </c>
      <c r="C2380">
        <v>48844.24</v>
      </c>
    </row>
    <row r="2381" spans="1:3" x14ac:dyDescent="0.25">
      <c r="A2381" t="s">
        <v>1237</v>
      </c>
      <c r="B2381" t="s">
        <v>1778</v>
      </c>
      <c r="C2381">
        <v>2321.52</v>
      </c>
    </row>
    <row r="2382" spans="1:3" x14ac:dyDescent="0.25">
      <c r="A2382" t="s">
        <v>1237</v>
      </c>
      <c r="B2382" t="s">
        <v>1774</v>
      </c>
      <c r="C2382">
        <v>10525.15</v>
      </c>
    </row>
    <row r="2383" spans="1:3" x14ac:dyDescent="0.25">
      <c r="A2383" t="s">
        <v>1238</v>
      </c>
      <c r="B2383" t="s">
        <v>1778</v>
      </c>
      <c r="C2383">
        <v>10772.99</v>
      </c>
    </row>
    <row r="2384" spans="1:3" x14ac:dyDescent="0.25">
      <c r="A2384" t="s">
        <v>1239</v>
      </c>
      <c r="B2384" t="s">
        <v>1778</v>
      </c>
      <c r="C2384">
        <v>118138.7</v>
      </c>
    </row>
    <row r="2385" spans="1:3" x14ac:dyDescent="0.25">
      <c r="A2385" t="s">
        <v>1239</v>
      </c>
      <c r="B2385" t="s">
        <v>1781</v>
      </c>
      <c r="C2385">
        <v>2630.18</v>
      </c>
    </row>
    <row r="2386" spans="1:3" x14ac:dyDescent="0.25">
      <c r="A2386" t="s">
        <v>1240</v>
      </c>
      <c r="B2386" t="s">
        <v>1778</v>
      </c>
      <c r="C2386">
        <v>33575.620000000003</v>
      </c>
    </row>
    <row r="2387" spans="1:3" x14ac:dyDescent="0.25">
      <c r="A2387" t="s">
        <v>1241</v>
      </c>
      <c r="B2387" t="s">
        <v>1778</v>
      </c>
      <c r="C2387">
        <v>3521.55</v>
      </c>
    </row>
    <row r="2388" spans="1:3" x14ac:dyDescent="0.25">
      <c r="A2388" t="s">
        <v>1242</v>
      </c>
      <c r="B2388" t="s">
        <v>1778</v>
      </c>
      <c r="C2388">
        <v>48238.9</v>
      </c>
    </row>
    <row r="2389" spans="1:3" x14ac:dyDescent="0.25">
      <c r="A2389" t="s">
        <v>1242</v>
      </c>
      <c r="B2389" t="s">
        <v>1774</v>
      </c>
      <c r="C2389">
        <v>12447.81</v>
      </c>
    </row>
    <row r="2390" spans="1:3" x14ac:dyDescent="0.25">
      <c r="A2390" t="s">
        <v>1242</v>
      </c>
      <c r="B2390" t="s">
        <v>1794</v>
      </c>
      <c r="C2390">
        <v>18334.87</v>
      </c>
    </row>
    <row r="2391" spans="1:3" x14ac:dyDescent="0.25">
      <c r="A2391" t="s">
        <v>1242</v>
      </c>
      <c r="B2391" t="s">
        <v>1781</v>
      </c>
      <c r="C2391">
        <v>12354.34</v>
      </c>
    </row>
    <row r="2392" spans="1:3" x14ac:dyDescent="0.25">
      <c r="A2392" t="s">
        <v>1243</v>
      </c>
      <c r="B2392" t="s">
        <v>1794</v>
      </c>
      <c r="C2392">
        <v>14717.57</v>
      </c>
    </row>
    <row r="2393" spans="1:3" x14ac:dyDescent="0.25">
      <c r="A2393" t="s">
        <v>1243</v>
      </c>
      <c r="B2393" t="s">
        <v>1797</v>
      </c>
      <c r="C2393">
        <v>506.9</v>
      </c>
    </row>
    <row r="2394" spans="1:3" x14ac:dyDescent="0.25">
      <c r="A2394" t="s">
        <v>1244</v>
      </c>
      <c r="B2394" t="s">
        <v>1794</v>
      </c>
      <c r="C2394">
        <v>9436.91</v>
      </c>
    </row>
    <row r="2395" spans="1:3" x14ac:dyDescent="0.25">
      <c r="A2395" t="s">
        <v>1245</v>
      </c>
      <c r="B2395" t="s">
        <v>1795</v>
      </c>
      <c r="C2395">
        <v>22623.82</v>
      </c>
    </row>
    <row r="2396" spans="1:3" x14ac:dyDescent="0.25">
      <c r="A2396" t="s">
        <v>1245</v>
      </c>
      <c r="B2396" t="s">
        <v>1782</v>
      </c>
      <c r="C2396">
        <v>14982.22</v>
      </c>
    </row>
    <row r="2397" spans="1:3" x14ac:dyDescent="0.25">
      <c r="A2397" t="s">
        <v>1245</v>
      </c>
      <c r="B2397" t="s">
        <v>1794</v>
      </c>
      <c r="C2397">
        <v>38101.78</v>
      </c>
    </row>
    <row r="2398" spans="1:3" x14ac:dyDescent="0.25">
      <c r="A2398" t="s">
        <v>1245</v>
      </c>
      <c r="B2398" t="s">
        <v>1796</v>
      </c>
      <c r="C2398">
        <v>653.49</v>
      </c>
    </row>
    <row r="2399" spans="1:3" x14ac:dyDescent="0.25">
      <c r="A2399" t="s">
        <v>1246</v>
      </c>
      <c r="B2399" t="s">
        <v>1794</v>
      </c>
      <c r="C2399">
        <v>666.77</v>
      </c>
    </row>
    <row r="2400" spans="1:3" x14ac:dyDescent="0.25">
      <c r="A2400" t="s">
        <v>1247</v>
      </c>
      <c r="B2400" t="s">
        <v>1782</v>
      </c>
      <c r="C2400">
        <v>64267.75</v>
      </c>
    </row>
    <row r="2401" spans="1:3" x14ac:dyDescent="0.25">
      <c r="A2401" t="s">
        <v>1247</v>
      </c>
      <c r="B2401" t="s">
        <v>1796</v>
      </c>
      <c r="C2401">
        <v>2901.07</v>
      </c>
    </row>
    <row r="2402" spans="1:3" x14ac:dyDescent="0.25">
      <c r="A2402" t="s">
        <v>1247</v>
      </c>
      <c r="B2402" t="s">
        <v>1807</v>
      </c>
      <c r="C2402">
        <v>1.75</v>
      </c>
    </row>
    <row r="2403" spans="1:3" x14ac:dyDescent="0.25">
      <c r="A2403" t="s">
        <v>1248</v>
      </c>
      <c r="B2403" t="s">
        <v>1749</v>
      </c>
      <c r="C2403">
        <v>2924.99</v>
      </c>
    </row>
    <row r="2404" spans="1:3" x14ac:dyDescent="0.25">
      <c r="A2404" t="s">
        <v>1248</v>
      </c>
      <c r="B2404" t="s">
        <v>1782</v>
      </c>
      <c r="C2404">
        <v>187165.52</v>
      </c>
    </row>
    <row r="2405" spans="1:3" x14ac:dyDescent="0.25">
      <c r="A2405" t="s">
        <v>1248</v>
      </c>
      <c r="B2405" t="s">
        <v>1796</v>
      </c>
      <c r="C2405">
        <v>12294.09</v>
      </c>
    </row>
    <row r="2406" spans="1:3" x14ac:dyDescent="0.25">
      <c r="A2406" t="s">
        <v>1248</v>
      </c>
      <c r="B2406" t="s">
        <v>1807</v>
      </c>
      <c r="C2406">
        <v>42.44</v>
      </c>
    </row>
    <row r="2407" spans="1:3" x14ac:dyDescent="0.25">
      <c r="A2407" t="s">
        <v>1249</v>
      </c>
      <c r="B2407" t="s">
        <v>1749</v>
      </c>
      <c r="C2407">
        <v>42955.41</v>
      </c>
    </row>
    <row r="2408" spans="1:3" x14ac:dyDescent="0.25">
      <c r="A2408" t="s">
        <v>1249</v>
      </c>
      <c r="B2408" t="s">
        <v>1782</v>
      </c>
      <c r="C2408">
        <v>2767.31</v>
      </c>
    </row>
    <row r="2409" spans="1:3" x14ac:dyDescent="0.25">
      <c r="A2409" t="s">
        <v>1250</v>
      </c>
      <c r="B2409" t="s">
        <v>1749</v>
      </c>
      <c r="C2409">
        <v>1796.24</v>
      </c>
    </row>
    <row r="2410" spans="1:3" x14ac:dyDescent="0.25">
      <c r="A2410" t="s">
        <v>1250</v>
      </c>
      <c r="B2410" t="s">
        <v>1783</v>
      </c>
      <c r="C2410">
        <v>19984.68</v>
      </c>
    </row>
    <row r="2411" spans="1:3" x14ac:dyDescent="0.25">
      <c r="A2411" t="s">
        <v>1250</v>
      </c>
      <c r="B2411" t="s">
        <v>1748</v>
      </c>
      <c r="C2411">
        <v>29852.95</v>
      </c>
    </row>
    <row r="2412" spans="1:3" x14ac:dyDescent="0.25">
      <c r="A2412" t="s">
        <v>1250</v>
      </c>
      <c r="B2412" t="s">
        <v>1808</v>
      </c>
      <c r="C2412">
        <v>32.99</v>
      </c>
    </row>
    <row r="2413" spans="1:3" x14ac:dyDescent="0.25">
      <c r="A2413" t="s">
        <v>1251</v>
      </c>
      <c r="B2413" t="s">
        <v>1749</v>
      </c>
      <c r="C2413">
        <v>2697.94</v>
      </c>
    </row>
    <row r="2414" spans="1:3" x14ac:dyDescent="0.25">
      <c r="A2414" t="s">
        <v>1252</v>
      </c>
      <c r="B2414" t="s">
        <v>1749</v>
      </c>
      <c r="C2414">
        <v>917</v>
      </c>
    </row>
    <row r="2415" spans="1:3" x14ac:dyDescent="0.25">
      <c r="A2415" t="s">
        <v>1252</v>
      </c>
      <c r="B2415" t="s">
        <v>1783</v>
      </c>
      <c r="C2415">
        <v>11573.41</v>
      </c>
    </row>
    <row r="2416" spans="1:3" x14ac:dyDescent="0.25">
      <c r="A2416" t="s">
        <v>1252</v>
      </c>
      <c r="B2416" t="s">
        <v>1748</v>
      </c>
      <c r="C2416">
        <v>8999.2800000000007</v>
      </c>
    </row>
    <row r="2417" spans="1:3" x14ac:dyDescent="0.25">
      <c r="A2417" t="s">
        <v>1253</v>
      </c>
      <c r="B2417" t="s">
        <v>1749</v>
      </c>
      <c r="C2417">
        <v>3462.78</v>
      </c>
    </row>
    <row r="2418" spans="1:3" x14ac:dyDescent="0.25">
      <c r="A2418" t="s">
        <v>1254</v>
      </c>
      <c r="B2418" t="s">
        <v>1809</v>
      </c>
      <c r="C2418">
        <v>23995.4</v>
      </c>
    </row>
    <row r="2419" spans="1:3" x14ac:dyDescent="0.25">
      <c r="A2419" t="s">
        <v>1254</v>
      </c>
      <c r="B2419" t="s">
        <v>1740</v>
      </c>
      <c r="C2419">
        <v>73672.7</v>
      </c>
    </row>
    <row r="2420" spans="1:3" x14ac:dyDescent="0.25">
      <c r="A2420" t="s">
        <v>1256</v>
      </c>
      <c r="B2420" t="s">
        <v>1779</v>
      </c>
      <c r="C2420">
        <v>23475.08</v>
      </c>
    </row>
    <row r="2421" spans="1:3" x14ac:dyDescent="0.25">
      <c r="A2421" t="s">
        <v>1257</v>
      </c>
      <c r="B2421" t="s">
        <v>1810</v>
      </c>
      <c r="C2421">
        <v>20232.61</v>
      </c>
    </row>
    <row r="2422" spans="1:3" x14ac:dyDescent="0.25">
      <c r="A2422" t="s">
        <v>1257</v>
      </c>
      <c r="B2422" t="s">
        <v>1811</v>
      </c>
      <c r="C2422">
        <v>11683.28</v>
      </c>
    </row>
    <row r="2423" spans="1:3" x14ac:dyDescent="0.25">
      <c r="A2423" t="s">
        <v>1257</v>
      </c>
      <c r="B2423" t="s">
        <v>1776</v>
      </c>
      <c r="C2423">
        <v>14903.18</v>
      </c>
    </row>
    <row r="2424" spans="1:3" x14ac:dyDescent="0.25">
      <c r="A2424" t="s">
        <v>1260</v>
      </c>
      <c r="B2424" t="s">
        <v>1780</v>
      </c>
      <c r="C2424">
        <v>15014.01</v>
      </c>
    </row>
    <row r="2425" spans="1:3" x14ac:dyDescent="0.25">
      <c r="A2425" t="s">
        <v>1261</v>
      </c>
      <c r="B2425" t="s">
        <v>1749</v>
      </c>
      <c r="C2425">
        <v>5060.17</v>
      </c>
    </row>
    <row r="2426" spans="1:3" x14ac:dyDescent="0.25">
      <c r="A2426" t="s">
        <v>1261</v>
      </c>
      <c r="B2426" t="s">
        <v>1783</v>
      </c>
      <c r="C2426">
        <v>21956.59</v>
      </c>
    </row>
    <row r="2427" spans="1:3" x14ac:dyDescent="0.25">
      <c r="A2427" t="s">
        <v>1261</v>
      </c>
      <c r="B2427" t="s">
        <v>1748</v>
      </c>
      <c r="C2427">
        <v>5211.66</v>
      </c>
    </row>
    <row r="2428" spans="1:3" x14ac:dyDescent="0.25">
      <c r="A2428" t="s">
        <v>1261</v>
      </c>
      <c r="B2428" t="s">
        <v>1804</v>
      </c>
      <c r="C2428">
        <v>670.85</v>
      </c>
    </row>
    <row r="2429" spans="1:3" x14ac:dyDescent="0.25">
      <c r="A2429" t="s">
        <v>1262</v>
      </c>
      <c r="B2429" t="s">
        <v>1749</v>
      </c>
      <c r="C2429">
        <v>5430.35</v>
      </c>
    </row>
    <row r="2430" spans="1:3" x14ac:dyDescent="0.25">
      <c r="A2430" t="s">
        <v>1262</v>
      </c>
      <c r="B2430" t="s">
        <v>1783</v>
      </c>
      <c r="C2430">
        <v>24916.71</v>
      </c>
    </row>
    <row r="2431" spans="1:3" x14ac:dyDescent="0.25">
      <c r="A2431" t="s">
        <v>1262</v>
      </c>
      <c r="B2431" t="s">
        <v>1748</v>
      </c>
      <c r="C2431">
        <v>8508.0499999999993</v>
      </c>
    </row>
    <row r="2432" spans="1:3" x14ac:dyDescent="0.25">
      <c r="A2432" t="s">
        <v>1263</v>
      </c>
      <c r="B2432" t="s">
        <v>1734</v>
      </c>
      <c r="C2432">
        <v>5754.07</v>
      </c>
    </row>
    <row r="2433" spans="1:3" x14ac:dyDescent="0.25">
      <c r="A2433" t="s">
        <v>1263</v>
      </c>
      <c r="B2433" t="s">
        <v>1750</v>
      </c>
      <c r="C2433">
        <v>20436.45</v>
      </c>
    </row>
    <row r="2434" spans="1:3" x14ac:dyDescent="0.25">
      <c r="A2434" t="s">
        <v>1263</v>
      </c>
      <c r="B2434" t="s">
        <v>1812</v>
      </c>
      <c r="C2434">
        <v>344.79</v>
      </c>
    </row>
    <row r="2435" spans="1:3" x14ac:dyDescent="0.25">
      <c r="A2435" t="s">
        <v>1263</v>
      </c>
      <c r="B2435" t="s">
        <v>1804</v>
      </c>
      <c r="C2435">
        <v>1009.34</v>
      </c>
    </row>
    <row r="2436" spans="1:3" x14ac:dyDescent="0.25">
      <c r="A2436" t="s">
        <v>1263</v>
      </c>
      <c r="B2436" t="s">
        <v>1758</v>
      </c>
      <c r="C2436">
        <v>1326.84</v>
      </c>
    </row>
    <row r="2437" spans="1:3" x14ac:dyDescent="0.25">
      <c r="A2437" t="s">
        <v>1264</v>
      </c>
      <c r="B2437" t="s">
        <v>1734</v>
      </c>
      <c r="C2437">
        <v>3085.83</v>
      </c>
    </row>
    <row r="2438" spans="1:3" x14ac:dyDescent="0.25">
      <c r="A2438" t="s">
        <v>1264</v>
      </c>
      <c r="B2438" t="s">
        <v>1750</v>
      </c>
      <c r="C2438">
        <v>51080.25</v>
      </c>
    </row>
    <row r="2439" spans="1:3" x14ac:dyDescent="0.25">
      <c r="A2439" t="s">
        <v>1264</v>
      </c>
      <c r="B2439" t="s">
        <v>1758</v>
      </c>
      <c r="C2439">
        <v>31337.09</v>
      </c>
    </row>
    <row r="2440" spans="1:3" x14ac:dyDescent="0.25">
      <c r="A2440" t="s">
        <v>1265</v>
      </c>
      <c r="B2440" t="s">
        <v>1734</v>
      </c>
      <c r="C2440">
        <v>39501.35</v>
      </c>
    </row>
    <row r="2441" spans="1:3" x14ac:dyDescent="0.25">
      <c r="A2441" t="s">
        <v>1265</v>
      </c>
      <c r="B2441" t="s">
        <v>1813</v>
      </c>
      <c r="C2441">
        <v>6.65</v>
      </c>
    </row>
    <row r="2442" spans="1:3" x14ac:dyDescent="0.25">
      <c r="A2442" t="s">
        <v>1266</v>
      </c>
      <c r="B2442" t="s">
        <v>1734</v>
      </c>
      <c r="C2442">
        <v>16815.55</v>
      </c>
    </row>
    <row r="2443" spans="1:3" x14ac:dyDescent="0.25">
      <c r="A2443" t="s">
        <v>1267</v>
      </c>
      <c r="B2443" t="s">
        <v>1734</v>
      </c>
      <c r="C2443">
        <v>37100.36</v>
      </c>
    </row>
    <row r="2444" spans="1:3" x14ac:dyDescent="0.25">
      <c r="A2444" t="s">
        <v>1268</v>
      </c>
      <c r="B2444" t="s">
        <v>1776</v>
      </c>
      <c r="C2444">
        <v>59913.82</v>
      </c>
    </row>
    <row r="2445" spans="1:3" x14ac:dyDescent="0.25">
      <c r="A2445" t="s">
        <v>1269</v>
      </c>
      <c r="B2445" t="s">
        <v>1779</v>
      </c>
      <c r="C2445">
        <v>1084.69</v>
      </c>
    </row>
    <row r="2446" spans="1:3" x14ac:dyDescent="0.25">
      <c r="A2446" t="s">
        <v>1269</v>
      </c>
      <c r="B2446" t="s">
        <v>1777</v>
      </c>
      <c r="C2446">
        <v>82120.67</v>
      </c>
    </row>
    <row r="2447" spans="1:3" x14ac:dyDescent="0.25">
      <c r="A2447" t="s">
        <v>1270</v>
      </c>
      <c r="B2447" t="s">
        <v>1780</v>
      </c>
      <c r="C2447">
        <v>41219.61</v>
      </c>
    </row>
    <row r="2448" spans="1:3" x14ac:dyDescent="0.25">
      <c r="A2448" t="s">
        <v>1270</v>
      </c>
      <c r="B2448" t="s">
        <v>1781</v>
      </c>
      <c r="C2448">
        <v>11065.08</v>
      </c>
    </row>
    <row r="2449" spans="1:3" x14ac:dyDescent="0.25">
      <c r="A2449" t="s">
        <v>1271</v>
      </c>
      <c r="B2449" t="s">
        <v>1776</v>
      </c>
      <c r="C2449">
        <v>45857.94</v>
      </c>
    </row>
    <row r="2450" spans="1:3" x14ac:dyDescent="0.25">
      <c r="A2450" t="s">
        <v>1272</v>
      </c>
      <c r="B2450" t="s">
        <v>1780</v>
      </c>
      <c r="C2450">
        <v>81954</v>
      </c>
    </row>
    <row r="2451" spans="1:3" x14ac:dyDescent="0.25">
      <c r="A2451" t="s">
        <v>1272</v>
      </c>
      <c r="B2451" t="s">
        <v>1797</v>
      </c>
      <c r="C2451">
        <v>2662.16</v>
      </c>
    </row>
    <row r="2452" spans="1:3" x14ac:dyDescent="0.25">
      <c r="A2452" t="s">
        <v>1273</v>
      </c>
      <c r="B2452" t="s">
        <v>1809</v>
      </c>
      <c r="C2452">
        <v>1512.78</v>
      </c>
    </row>
    <row r="2453" spans="1:3" x14ac:dyDescent="0.25">
      <c r="A2453" t="s">
        <v>1273</v>
      </c>
      <c r="B2453" t="s">
        <v>1776</v>
      </c>
      <c r="C2453">
        <v>78934.559999999998</v>
      </c>
    </row>
    <row r="2454" spans="1:3" x14ac:dyDescent="0.25">
      <c r="A2454" t="s">
        <v>1273</v>
      </c>
      <c r="B2454" t="s">
        <v>1777</v>
      </c>
      <c r="C2454">
        <v>8171.31</v>
      </c>
    </row>
    <row r="2455" spans="1:3" x14ac:dyDescent="0.25">
      <c r="A2455" t="s">
        <v>1275</v>
      </c>
      <c r="B2455" t="s">
        <v>1749</v>
      </c>
      <c r="C2455">
        <v>1750.22</v>
      </c>
    </row>
    <row r="2456" spans="1:3" x14ac:dyDescent="0.25">
      <c r="A2456" t="s">
        <v>1275</v>
      </c>
      <c r="B2456" t="s">
        <v>1779</v>
      </c>
      <c r="C2456">
        <v>1599.36</v>
      </c>
    </row>
    <row r="2457" spans="1:3" x14ac:dyDescent="0.25">
      <c r="A2457" t="s">
        <v>1275</v>
      </c>
      <c r="B2457" t="s">
        <v>1783</v>
      </c>
      <c r="C2457">
        <v>652.46</v>
      </c>
    </row>
    <row r="2458" spans="1:3" x14ac:dyDescent="0.25">
      <c r="A2458" t="s">
        <v>1275</v>
      </c>
      <c r="B2458" t="s">
        <v>1780</v>
      </c>
      <c r="C2458">
        <v>27933.33</v>
      </c>
    </row>
    <row r="2459" spans="1:3" x14ac:dyDescent="0.25">
      <c r="A2459" t="s">
        <v>1275</v>
      </c>
      <c r="B2459" t="s">
        <v>1804</v>
      </c>
      <c r="C2459">
        <v>83427.17</v>
      </c>
    </row>
    <row r="2460" spans="1:3" x14ac:dyDescent="0.25">
      <c r="A2460" t="s">
        <v>1276</v>
      </c>
      <c r="B2460" t="s">
        <v>1810</v>
      </c>
      <c r="C2460">
        <v>57066.41</v>
      </c>
    </row>
    <row r="2461" spans="1:3" x14ac:dyDescent="0.25">
      <c r="A2461" t="s">
        <v>1276</v>
      </c>
      <c r="B2461" t="s">
        <v>1814</v>
      </c>
      <c r="C2461">
        <v>34898.269999999997</v>
      </c>
    </row>
    <row r="2462" spans="1:3" x14ac:dyDescent="0.25">
      <c r="A2462" t="s">
        <v>1276</v>
      </c>
      <c r="B2462" t="s">
        <v>1811</v>
      </c>
      <c r="C2462">
        <v>3885.83</v>
      </c>
    </row>
    <row r="2463" spans="1:3" x14ac:dyDescent="0.25">
      <c r="A2463" t="s">
        <v>1278</v>
      </c>
      <c r="B2463" t="s">
        <v>1810</v>
      </c>
      <c r="C2463">
        <v>40956.28</v>
      </c>
    </row>
    <row r="2464" spans="1:3" x14ac:dyDescent="0.25">
      <c r="A2464" t="s">
        <v>1278</v>
      </c>
      <c r="B2464" t="s">
        <v>1815</v>
      </c>
      <c r="C2464">
        <v>61217.279999999999</v>
      </c>
    </row>
    <row r="2465" spans="1:3" x14ac:dyDescent="0.25">
      <c r="A2465" t="s">
        <v>1278</v>
      </c>
      <c r="B2465" t="s">
        <v>1814</v>
      </c>
      <c r="C2465">
        <v>132092.96</v>
      </c>
    </row>
    <row r="2466" spans="1:3" x14ac:dyDescent="0.25">
      <c r="A2466" t="s">
        <v>1280</v>
      </c>
      <c r="B2466" t="s">
        <v>1738</v>
      </c>
      <c r="C2466">
        <v>105.43</v>
      </c>
    </row>
    <row r="2467" spans="1:3" x14ac:dyDescent="0.25">
      <c r="A2467" t="s">
        <v>1280</v>
      </c>
      <c r="B2467" t="s">
        <v>1734</v>
      </c>
      <c r="C2467">
        <v>58581.68</v>
      </c>
    </row>
    <row r="2468" spans="1:3" x14ac:dyDescent="0.25">
      <c r="A2468" t="s">
        <v>1280</v>
      </c>
      <c r="B2468" t="s">
        <v>1740</v>
      </c>
      <c r="C2468">
        <v>17514.98</v>
      </c>
    </row>
    <row r="2469" spans="1:3" x14ac:dyDescent="0.25">
      <c r="A2469" t="s">
        <v>1281</v>
      </c>
      <c r="B2469" t="s">
        <v>1739</v>
      </c>
      <c r="C2469">
        <v>29846.59</v>
      </c>
    </row>
    <row r="2470" spans="1:3" x14ac:dyDescent="0.25">
      <c r="A2470" t="s">
        <v>1281</v>
      </c>
      <c r="B2470" t="s">
        <v>1815</v>
      </c>
      <c r="C2470">
        <v>37583.21</v>
      </c>
    </row>
    <row r="2471" spans="1:3" x14ac:dyDescent="0.25">
      <c r="A2471" t="s">
        <v>1281</v>
      </c>
      <c r="B2471" t="s">
        <v>1816</v>
      </c>
      <c r="C2471">
        <v>40279</v>
      </c>
    </row>
    <row r="2472" spans="1:3" x14ac:dyDescent="0.25">
      <c r="A2472" t="s">
        <v>1281</v>
      </c>
      <c r="B2472" t="s">
        <v>1817</v>
      </c>
      <c r="C2472">
        <v>867.69</v>
      </c>
    </row>
    <row r="2473" spans="1:3" x14ac:dyDescent="0.25">
      <c r="A2473" t="s">
        <v>1284</v>
      </c>
      <c r="B2473" t="s">
        <v>1739</v>
      </c>
      <c r="C2473">
        <v>47169.13</v>
      </c>
    </row>
    <row r="2474" spans="1:3" x14ac:dyDescent="0.25">
      <c r="A2474" t="s">
        <v>1284</v>
      </c>
      <c r="B2474" t="s">
        <v>1815</v>
      </c>
      <c r="C2474">
        <v>35519.35</v>
      </c>
    </row>
    <row r="2475" spans="1:3" x14ac:dyDescent="0.25">
      <c r="A2475" t="s">
        <v>1285</v>
      </c>
      <c r="B2475" t="s">
        <v>1776</v>
      </c>
      <c r="C2475">
        <v>26279.81</v>
      </c>
    </row>
    <row r="2476" spans="1:3" x14ac:dyDescent="0.25">
      <c r="A2476" t="s">
        <v>1285</v>
      </c>
      <c r="B2476" t="s">
        <v>1777</v>
      </c>
      <c r="C2476">
        <v>128871.52</v>
      </c>
    </row>
    <row r="2477" spans="1:3" x14ac:dyDescent="0.25">
      <c r="A2477" t="s">
        <v>1285</v>
      </c>
      <c r="B2477" t="s">
        <v>1793</v>
      </c>
      <c r="C2477">
        <v>5.04</v>
      </c>
    </row>
    <row r="2478" spans="1:3" x14ac:dyDescent="0.25">
      <c r="A2478" t="s">
        <v>1286</v>
      </c>
      <c r="B2478" t="s">
        <v>1779</v>
      </c>
      <c r="C2478">
        <v>78913.8</v>
      </c>
    </row>
    <row r="2479" spans="1:3" x14ac:dyDescent="0.25">
      <c r="A2479" t="s">
        <v>1286</v>
      </c>
      <c r="B2479" t="s">
        <v>1780</v>
      </c>
      <c r="C2479">
        <v>2365.0100000000002</v>
      </c>
    </row>
    <row r="2480" spans="1:3" x14ac:dyDescent="0.25">
      <c r="A2480" t="s">
        <v>1286</v>
      </c>
      <c r="B2480" t="s">
        <v>1777</v>
      </c>
      <c r="C2480">
        <v>29995.86</v>
      </c>
    </row>
    <row r="2481" spans="1:3" x14ac:dyDescent="0.25">
      <c r="A2481" t="s">
        <v>1287</v>
      </c>
      <c r="B2481" t="s">
        <v>1779</v>
      </c>
      <c r="C2481">
        <v>41621.71</v>
      </c>
    </row>
    <row r="2482" spans="1:3" x14ac:dyDescent="0.25">
      <c r="A2482" t="s">
        <v>1287</v>
      </c>
      <c r="B2482" t="s">
        <v>1780</v>
      </c>
      <c r="C2482">
        <v>71560.62</v>
      </c>
    </row>
    <row r="2483" spans="1:3" x14ac:dyDescent="0.25">
      <c r="A2483" t="s">
        <v>1287</v>
      </c>
      <c r="B2483" t="s">
        <v>1781</v>
      </c>
      <c r="C2483">
        <v>3203.07</v>
      </c>
    </row>
    <row r="2484" spans="1:3" x14ac:dyDescent="0.25">
      <c r="A2484" t="s">
        <v>1289</v>
      </c>
      <c r="B2484" t="s">
        <v>1779</v>
      </c>
      <c r="C2484">
        <v>89568.11</v>
      </c>
    </row>
    <row r="2485" spans="1:3" x14ac:dyDescent="0.25">
      <c r="A2485" t="s">
        <v>1289</v>
      </c>
      <c r="B2485" t="s">
        <v>1777</v>
      </c>
      <c r="C2485">
        <v>25909.3</v>
      </c>
    </row>
    <row r="2486" spans="1:3" x14ac:dyDescent="0.25">
      <c r="A2486" t="s">
        <v>1290</v>
      </c>
      <c r="B2486" t="s">
        <v>1810</v>
      </c>
      <c r="C2486">
        <v>8416.89</v>
      </c>
    </row>
    <row r="2487" spans="1:3" x14ac:dyDescent="0.25">
      <c r="A2487" t="s">
        <v>1290</v>
      </c>
      <c r="B2487" t="s">
        <v>1776</v>
      </c>
      <c r="C2487">
        <v>130266.29</v>
      </c>
    </row>
    <row r="2488" spans="1:3" x14ac:dyDescent="0.25">
      <c r="A2488" t="s">
        <v>1291</v>
      </c>
      <c r="B2488" t="s">
        <v>1810</v>
      </c>
      <c r="C2488">
        <v>13428.84</v>
      </c>
    </row>
    <row r="2489" spans="1:3" x14ac:dyDescent="0.25">
      <c r="A2489" t="s">
        <v>1291</v>
      </c>
      <c r="B2489" t="s">
        <v>1809</v>
      </c>
      <c r="C2489">
        <v>562.12</v>
      </c>
    </row>
    <row r="2490" spans="1:3" x14ac:dyDescent="0.25">
      <c r="A2490" t="s">
        <v>1291</v>
      </c>
      <c r="B2490" t="s">
        <v>1776</v>
      </c>
      <c r="C2490">
        <v>3476.55</v>
      </c>
    </row>
    <row r="2491" spans="1:3" x14ac:dyDescent="0.25">
      <c r="A2491" t="s">
        <v>1292</v>
      </c>
      <c r="B2491" t="s">
        <v>1810</v>
      </c>
      <c r="C2491">
        <v>388.69</v>
      </c>
    </row>
    <row r="2492" spans="1:3" x14ac:dyDescent="0.25">
      <c r="A2492" t="s">
        <v>1292</v>
      </c>
      <c r="B2492" t="s">
        <v>1809</v>
      </c>
      <c r="C2492">
        <v>38016.089999999997</v>
      </c>
    </row>
    <row r="2493" spans="1:3" x14ac:dyDescent="0.25">
      <c r="A2493" t="s">
        <v>1292</v>
      </c>
      <c r="B2493" t="s">
        <v>1776</v>
      </c>
      <c r="C2493">
        <v>22262.05</v>
      </c>
    </row>
    <row r="2494" spans="1:3" x14ac:dyDescent="0.25">
      <c r="A2494" t="s">
        <v>1293</v>
      </c>
      <c r="B2494" t="s">
        <v>1779</v>
      </c>
      <c r="C2494">
        <v>34049.230000000003</v>
      </c>
    </row>
    <row r="2495" spans="1:3" x14ac:dyDescent="0.25">
      <c r="A2495" t="s">
        <v>1293</v>
      </c>
      <c r="B2495" t="s">
        <v>1804</v>
      </c>
      <c r="C2495">
        <v>29261.99</v>
      </c>
    </row>
    <row r="2496" spans="1:3" x14ac:dyDescent="0.25">
      <c r="A2496" t="s">
        <v>1294</v>
      </c>
      <c r="B2496" t="s">
        <v>1779</v>
      </c>
      <c r="C2496">
        <v>43725.87</v>
      </c>
    </row>
    <row r="2497" spans="1:3" x14ac:dyDescent="0.25">
      <c r="A2497" t="s">
        <v>1294</v>
      </c>
      <c r="B2497" t="s">
        <v>1804</v>
      </c>
      <c r="C2497">
        <v>13021.09</v>
      </c>
    </row>
    <row r="2498" spans="1:3" x14ac:dyDescent="0.25">
      <c r="A2498" t="s">
        <v>1295</v>
      </c>
      <c r="B2498" t="s">
        <v>1810</v>
      </c>
      <c r="C2498">
        <v>45272.79</v>
      </c>
    </row>
    <row r="2499" spans="1:3" x14ac:dyDescent="0.25">
      <c r="A2499" t="s">
        <v>1295</v>
      </c>
      <c r="B2499" t="s">
        <v>1814</v>
      </c>
      <c r="C2499">
        <v>116.93</v>
      </c>
    </row>
    <row r="2500" spans="1:3" x14ac:dyDescent="0.25">
      <c r="A2500" t="s">
        <v>1295</v>
      </c>
      <c r="B2500" t="s">
        <v>1776</v>
      </c>
      <c r="C2500">
        <v>1784.79</v>
      </c>
    </row>
    <row r="2501" spans="1:3" x14ac:dyDescent="0.25">
      <c r="A2501" t="s">
        <v>1296</v>
      </c>
      <c r="B2501" t="s">
        <v>1810</v>
      </c>
      <c r="C2501">
        <v>13699.04</v>
      </c>
    </row>
    <row r="2502" spans="1:3" x14ac:dyDescent="0.25">
      <c r="A2502" t="s">
        <v>1297</v>
      </c>
      <c r="B2502" t="s">
        <v>1810</v>
      </c>
      <c r="C2502">
        <v>15030.87</v>
      </c>
    </row>
    <row r="2503" spans="1:3" x14ac:dyDescent="0.25">
      <c r="A2503" t="s">
        <v>1298</v>
      </c>
      <c r="B2503" t="s">
        <v>1809</v>
      </c>
      <c r="C2503">
        <v>8395.0400000000009</v>
      </c>
    </row>
    <row r="2504" spans="1:3" x14ac:dyDescent="0.25">
      <c r="A2504" t="s">
        <v>1299</v>
      </c>
      <c r="B2504" t="s">
        <v>1734</v>
      </c>
      <c r="C2504">
        <v>34746.85</v>
      </c>
    </row>
    <row r="2505" spans="1:3" x14ac:dyDescent="0.25">
      <c r="A2505" t="s">
        <v>1299</v>
      </c>
      <c r="B2505" t="s">
        <v>1809</v>
      </c>
      <c r="C2505">
        <v>1004.56</v>
      </c>
    </row>
    <row r="2506" spans="1:3" x14ac:dyDescent="0.25">
      <c r="A2506" t="s">
        <v>1299</v>
      </c>
      <c r="B2506" t="s">
        <v>1750</v>
      </c>
      <c r="C2506">
        <v>503.24</v>
      </c>
    </row>
    <row r="2507" spans="1:3" x14ac:dyDescent="0.25">
      <c r="A2507" t="s">
        <v>1299</v>
      </c>
      <c r="B2507" t="s">
        <v>1812</v>
      </c>
      <c r="C2507">
        <v>101902.17</v>
      </c>
    </row>
    <row r="2508" spans="1:3" x14ac:dyDescent="0.25">
      <c r="A2508" t="s">
        <v>1299</v>
      </c>
      <c r="B2508" t="s">
        <v>1804</v>
      </c>
      <c r="C2508">
        <v>234.83</v>
      </c>
    </row>
    <row r="2509" spans="1:3" x14ac:dyDescent="0.25">
      <c r="A2509" t="s">
        <v>1300</v>
      </c>
      <c r="B2509" t="s">
        <v>1734</v>
      </c>
      <c r="C2509">
        <v>1817.47</v>
      </c>
    </row>
    <row r="2510" spans="1:3" x14ac:dyDescent="0.25">
      <c r="A2510" t="s">
        <v>1300</v>
      </c>
      <c r="B2510" t="s">
        <v>1809</v>
      </c>
      <c r="C2510">
        <v>4775.43</v>
      </c>
    </row>
    <row r="2511" spans="1:3" x14ac:dyDescent="0.25">
      <c r="A2511" t="s">
        <v>1300</v>
      </c>
      <c r="B2511" t="s">
        <v>1740</v>
      </c>
      <c r="C2511">
        <v>1788.88</v>
      </c>
    </row>
    <row r="2512" spans="1:3" x14ac:dyDescent="0.25">
      <c r="A2512" t="s">
        <v>1300</v>
      </c>
      <c r="B2512" t="s">
        <v>1812</v>
      </c>
      <c r="C2512">
        <v>3667.61</v>
      </c>
    </row>
    <row r="2513" spans="1:3" x14ac:dyDescent="0.25">
      <c r="A2513" t="s">
        <v>1301</v>
      </c>
      <c r="B2513" t="s">
        <v>1734</v>
      </c>
      <c r="C2513">
        <v>19254.900000000001</v>
      </c>
    </row>
    <row r="2514" spans="1:3" x14ac:dyDescent="0.25">
      <c r="A2514" t="s">
        <v>1301</v>
      </c>
      <c r="B2514" t="s">
        <v>1740</v>
      </c>
      <c r="C2514">
        <v>11090.77</v>
      </c>
    </row>
    <row r="2515" spans="1:3" x14ac:dyDescent="0.25">
      <c r="A2515" t="s">
        <v>1301</v>
      </c>
      <c r="B2515" t="s">
        <v>1812</v>
      </c>
      <c r="C2515">
        <v>259.17</v>
      </c>
    </row>
    <row r="2516" spans="1:3" x14ac:dyDescent="0.25">
      <c r="A2516" t="s">
        <v>1301</v>
      </c>
      <c r="B2516" t="s">
        <v>1813</v>
      </c>
      <c r="C2516">
        <v>25.67</v>
      </c>
    </row>
    <row r="2517" spans="1:3" x14ac:dyDescent="0.25">
      <c r="A2517" t="s">
        <v>1302</v>
      </c>
      <c r="B2517" t="s">
        <v>1734</v>
      </c>
      <c r="C2517">
        <v>44348.800000000003</v>
      </c>
    </row>
    <row r="2518" spans="1:3" x14ac:dyDescent="0.25">
      <c r="A2518" t="s">
        <v>1302</v>
      </c>
      <c r="B2518" t="s">
        <v>1813</v>
      </c>
      <c r="C2518">
        <v>2291.92</v>
      </c>
    </row>
    <row r="2519" spans="1:3" x14ac:dyDescent="0.25">
      <c r="A2519" t="s">
        <v>1303</v>
      </c>
      <c r="B2519" t="s">
        <v>1815</v>
      </c>
      <c r="C2519">
        <v>42026.92</v>
      </c>
    </row>
    <row r="2520" spans="1:3" x14ac:dyDescent="0.25">
      <c r="A2520" t="s">
        <v>1303</v>
      </c>
      <c r="B2520" t="s">
        <v>1740</v>
      </c>
      <c r="C2520">
        <v>89381.03</v>
      </c>
    </row>
    <row r="2521" spans="1:3" x14ac:dyDescent="0.25">
      <c r="A2521" t="s">
        <v>1304</v>
      </c>
      <c r="B2521" t="s">
        <v>1815</v>
      </c>
      <c r="C2521">
        <v>14554.23</v>
      </c>
    </row>
    <row r="2522" spans="1:3" x14ac:dyDescent="0.25">
      <c r="A2522" t="s">
        <v>1305</v>
      </c>
      <c r="B2522" t="s">
        <v>1738</v>
      </c>
      <c r="C2522">
        <v>713.13</v>
      </c>
    </row>
    <row r="2523" spans="1:3" x14ac:dyDescent="0.25">
      <c r="A2523" t="s">
        <v>1305</v>
      </c>
      <c r="B2523" t="s">
        <v>1739</v>
      </c>
      <c r="C2523">
        <v>103634.86</v>
      </c>
    </row>
    <row r="2524" spans="1:3" x14ac:dyDescent="0.25">
      <c r="A2524" t="s">
        <v>1305</v>
      </c>
      <c r="B2524" t="s">
        <v>1815</v>
      </c>
      <c r="C2524">
        <v>132099.96</v>
      </c>
    </row>
    <row r="2525" spans="1:3" x14ac:dyDescent="0.25">
      <c r="A2525" t="s">
        <v>1305</v>
      </c>
      <c r="B2525" t="s">
        <v>1742</v>
      </c>
      <c r="C2525">
        <v>234.66</v>
      </c>
    </row>
    <row r="2526" spans="1:3" x14ac:dyDescent="0.25">
      <c r="A2526" t="s">
        <v>1306</v>
      </c>
      <c r="B2526" t="s">
        <v>1738</v>
      </c>
      <c r="C2526">
        <v>762.33</v>
      </c>
    </row>
    <row r="2527" spans="1:3" x14ac:dyDescent="0.25">
      <c r="A2527" t="s">
        <v>1306</v>
      </c>
      <c r="B2527" t="s">
        <v>1815</v>
      </c>
      <c r="C2527">
        <v>21506.26</v>
      </c>
    </row>
    <row r="2528" spans="1:3" x14ac:dyDescent="0.25">
      <c r="A2528" t="s">
        <v>1306</v>
      </c>
      <c r="B2528" t="s">
        <v>1740</v>
      </c>
      <c r="C2528">
        <v>21813.72</v>
      </c>
    </row>
    <row r="2529" spans="1:3" x14ac:dyDescent="0.25">
      <c r="A2529" t="s">
        <v>1307</v>
      </c>
      <c r="B2529" t="s">
        <v>1779</v>
      </c>
      <c r="C2529">
        <v>15767.42</v>
      </c>
    </row>
    <row r="2530" spans="1:3" x14ac:dyDescent="0.25">
      <c r="A2530" t="s">
        <v>1307</v>
      </c>
      <c r="B2530" t="s">
        <v>1777</v>
      </c>
      <c r="C2530">
        <v>25254.52</v>
      </c>
    </row>
    <row r="2531" spans="1:3" x14ac:dyDescent="0.25">
      <c r="A2531" t="s">
        <v>1308</v>
      </c>
      <c r="B2531" t="s">
        <v>1779</v>
      </c>
      <c r="C2531">
        <v>83041.289999999994</v>
      </c>
    </row>
    <row r="2532" spans="1:3" x14ac:dyDescent="0.25">
      <c r="A2532" t="s">
        <v>1308</v>
      </c>
      <c r="B2532" t="s">
        <v>1776</v>
      </c>
      <c r="C2532">
        <v>4373.82</v>
      </c>
    </row>
    <row r="2533" spans="1:3" x14ac:dyDescent="0.25">
      <c r="A2533" t="s">
        <v>1308</v>
      </c>
      <c r="B2533" t="s">
        <v>1777</v>
      </c>
      <c r="C2533">
        <v>12153.62</v>
      </c>
    </row>
    <row r="2534" spans="1:3" x14ac:dyDescent="0.25">
      <c r="A2534" t="s">
        <v>1309</v>
      </c>
      <c r="B2534" t="s">
        <v>1779</v>
      </c>
      <c r="C2534">
        <v>13061.4</v>
      </c>
    </row>
    <row r="2535" spans="1:3" x14ac:dyDescent="0.25">
      <c r="A2535" t="s">
        <v>1309</v>
      </c>
      <c r="B2535" t="s">
        <v>1804</v>
      </c>
      <c r="C2535">
        <v>27218.29</v>
      </c>
    </row>
    <row r="2536" spans="1:3" x14ac:dyDescent="0.25">
      <c r="A2536" t="s">
        <v>1310</v>
      </c>
      <c r="B2536" t="s">
        <v>1810</v>
      </c>
      <c r="C2536">
        <v>6806.76</v>
      </c>
    </row>
    <row r="2537" spans="1:3" x14ac:dyDescent="0.25">
      <c r="A2537" t="s">
        <v>1311</v>
      </c>
      <c r="B2537" t="s">
        <v>1810</v>
      </c>
      <c r="C2537">
        <v>27276.14</v>
      </c>
    </row>
    <row r="2538" spans="1:3" x14ac:dyDescent="0.25">
      <c r="A2538" t="s">
        <v>1311</v>
      </c>
      <c r="B2538" t="s">
        <v>1815</v>
      </c>
      <c r="C2538">
        <v>363.76</v>
      </c>
    </row>
    <row r="2539" spans="1:3" x14ac:dyDescent="0.25">
      <c r="A2539" t="s">
        <v>1311</v>
      </c>
      <c r="B2539" t="s">
        <v>1809</v>
      </c>
      <c r="C2539">
        <v>18222.830000000002</v>
      </c>
    </row>
    <row r="2540" spans="1:3" x14ac:dyDescent="0.25">
      <c r="A2540" t="s">
        <v>1312</v>
      </c>
      <c r="B2540" t="s">
        <v>1815</v>
      </c>
      <c r="C2540">
        <v>85080.68</v>
      </c>
    </row>
    <row r="2541" spans="1:3" x14ac:dyDescent="0.25">
      <c r="A2541" t="s">
        <v>1312</v>
      </c>
      <c r="B2541" t="s">
        <v>1818</v>
      </c>
      <c r="C2541">
        <v>8.23</v>
      </c>
    </row>
    <row r="2542" spans="1:3" x14ac:dyDescent="0.25">
      <c r="A2542" t="s">
        <v>1313</v>
      </c>
      <c r="B2542" t="s">
        <v>1815</v>
      </c>
      <c r="C2542">
        <v>33022.76</v>
      </c>
    </row>
    <row r="2543" spans="1:3" x14ac:dyDescent="0.25">
      <c r="A2543" t="s">
        <v>1313</v>
      </c>
      <c r="B2543" t="s">
        <v>1818</v>
      </c>
      <c r="C2543">
        <v>726.9</v>
      </c>
    </row>
    <row r="2544" spans="1:3" x14ac:dyDescent="0.25">
      <c r="A2544" t="s">
        <v>1314</v>
      </c>
      <c r="B2544" t="s">
        <v>1815</v>
      </c>
      <c r="C2544">
        <v>10185.64</v>
      </c>
    </row>
    <row r="2545" spans="1:3" x14ac:dyDescent="0.25">
      <c r="A2545" t="s">
        <v>1315</v>
      </c>
      <c r="B2545" t="s">
        <v>1809</v>
      </c>
      <c r="C2545">
        <v>1097.71</v>
      </c>
    </row>
    <row r="2546" spans="1:3" x14ac:dyDescent="0.25">
      <c r="A2546" t="s">
        <v>1315</v>
      </c>
      <c r="B2546" t="s">
        <v>1779</v>
      </c>
      <c r="C2546">
        <v>12029.6</v>
      </c>
    </row>
    <row r="2547" spans="1:3" x14ac:dyDescent="0.25">
      <c r="A2547" t="s">
        <v>1315</v>
      </c>
      <c r="B2547" t="s">
        <v>1812</v>
      </c>
      <c r="C2547">
        <v>3613.62</v>
      </c>
    </row>
    <row r="2548" spans="1:3" x14ac:dyDescent="0.25">
      <c r="A2548" t="s">
        <v>1315</v>
      </c>
      <c r="B2548" t="s">
        <v>1804</v>
      </c>
      <c r="C2548">
        <v>10893.14</v>
      </c>
    </row>
    <row r="2549" spans="1:3" x14ac:dyDescent="0.25">
      <c r="A2549" t="s">
        <v>1316</v>
      </c>
      <c r="B2549" t="s">
        <v>1810</v>
      </c>
      <c r="C2549">
        <v>3388.93</v>
      </c>
    </row>
    <row r="2550" spans="1:3" x14ac:dyDescent="0.25">
      <c r="A2550" t="s">
        <v>1316</v>
      </c>
      <c r="B2550" t="s">
        <v>1815</v>
      </c>
      <c r="C2550">
        <v>54785.58</v>
      </c>
    </row>
    <row r="2551" spans="1:3" x14ac:dyDescent="0.25">
      <c r="A2551" t="s">
        <v>1316</v>
      </c>
      <c r="B2551" t="s">
        <v>1809</v>
      </c>
      <c r="C2551">
        <v>33395.64</v>
      </c>
    </row>
    <row r="2552" spans="1:3" x14ac:dyDescent="0.25">
      <c r="A2552" t="s">
        <v>1316</v>
      </c>
      <c r="B2552" t="s">
        <v>1814</v>
      </c>
      <c r="C2552">
        <v>6353.04</v>
      </c>
    </row>
    <row r="2553" spans="1:3" x14ac:dyDescent="0.25">
      <c r="A2553" t="s">
        <v>1316</v>
      </c>
      <c r="B2553" t="s">
        <v>1740</v>
      </c>
      <c r="C2553">
        <v>36562.31</v>
      </c>
    </row>
    <row r="2554" spans="1:3" x14ac:dyDescent="0.25">
      <c r="A2554" t="s">
        <v>1317</v>
      </c>
      <c r="B2554" t="s">
        <v>1815</v>
      </c>
      <c r="C2554">
        <v>140424.66</v>
      </c>
    </row>
    <row r="2555" spans="1:3" x14ac:dyDescent="0.25">
      <c r="A2555" t="s">
        <v>1318</v>
      </c>
      <c r="B2555" t="s">
        <v>1809</v>
      </c>
      <c r="C2555">
        <v>210648.57</v>
      </c>
    </row>
    <row r="2556" spans="1:3" x14ac:dyDescent="0.25">
      <c r="A2556" t="s">
        <v>1318</v>
      </c>
      <c r="B2556" t="s">
        <v>1779</v>
      </c>
      <c r="C2556">
        <v>5063.07</v>
      </c>
    </row>
    <row r="2557" spans="1:3" x14ac:dyDescent="0.25">
      <c r="A2557" t="s">
        <v>1318</v>
      </c>
      <c r="B2557" t="s">
        <v>1776</v>
      </c>
      <c r="C2557">
        <v>17303.259999999998</v>
      </c>
    </row>
    <row r="2558" spans="1:3" x14ac:dyDescent="0.25">
      <c r="A2558" t="s">
        <v>1318</v>
      </c>
      <c r="B2558" t="s">
        <v>1812</v>
      </c>
      <c r="C2558">
        <v>7076.66</v>
      </c>
    </row>
    <row r="2559" spans="1:3" x14ac:dyDescent="0.25">
      <c r="A2559" t="s">
        <v>1318</v>
      </c>
      <c r="B2559" t="s">
        <v>1819</v>
      </c>
      <c r="C2559">
        <v>31.17</v>
      </c>
    </row>
    <row r="2560" spans="1:3" x14ac:dyDescent="0.25">
      <c r="A2560" t="s">
        <v>1319</v>
      </c>
      <c r="B2560" t="s">
        <v>1809</v>
      </c>
      <c r="C2560">
        <v>32859.61</v>
      </c>
    </row>
    <row r="2561" spans="1:3" x14ac:dyDescent="0.25">
      <c r="A2561" t="s">
        <v>1320</v>
      </c>
      <c r="B2561" t="s">
        <v>1810</v>
      </c>
      <c r="C2561">
        <v>2310.4</v>
      </c>
    </row>
    <row r="2562" spans="1:3" x14ac:dyDescent="0.25">
      <c r="A2562" t="s">
        <v>1320</v>
      </c>
      <c r="B2562" t="s">
        <v>1809</v>
      </c>
      <c r="C2562">
        <v>26852.02</v>
      </c>
    </row>
    <row r="2563" spans="1:3" x14ac:dyDescent="0.25">
      <c r="A2563" t="s">
        <v>1321</v>
      </c>
      <c r="B2563" t="s">
        <v>1809</v>
      </c>
      <c r="C2563">
        <v>8778.49</v>
      </c>
    </row>
    <row r="2564" spans="1:3" x14ac:dyDescent="0.25">
      <c r="A2564" t="s">
        <v>1321</v>
      </c>
      <c r="B2564" t="s">
        <v>1779</v>
      </c>
      <c r="C2564">
        <v>939.43</v>
      </c>
    </row>
    <row r="2565" spans="1:3" x14ac:dyDescent="0.25">
      <c r="A2565" t="s">
        <v>1321</v>
      </c>
      <c r="B2565" t="s">
        <v>1812</v>
      </c>
      <c r="C2565">
        <v>32434.99</v>
      </c>
    </row>
    <row r="2566" spans="1:3" x14ac:dyDescent="0.25">
      <c r="A2566" t="s">
        <v>1322</v>
      </c>
      <c r="B2566" t="s">
        <v>1804</v>
      </c>
      <c r="C2566">
        <v>27975.17</v>
      </c>
    </row>
    <row r="2567" spans="1:3" x14ac:dyDescent="0.25">
      <c r="A2567" t="s">
        <v>1323</v>
      </c>
      <c r="B2567" t="s">
        <v>1804</v>
      </c>
      <c r="C2567">
        <v>21219.86</v>
      </c>
    </row>
    <row r="2568" spans="1:3" x14ac:dyDescent="0.25">
      <c r="A2568" t="s">
        <v>1323</v>
      </c>
      <c r="B2568" t="s">
        <v>1820</v>
      </c>
      <c r="C2568">
        <v>7.88</v>
      </c>
    </row>
    <row r="2569" spans="1:3" x14ac:dyDescent="0.25">
      <c r="A2569" t="s">
        <v>1324</v>
      </c>
      <c r="B2569" t="s">
        <v>1804</v>
      </c>
      <c r="C2569">
        <v>44982.92</v>
      </c>
    </row>
    <row r="2570" spans="1:3" x14ac:dyDescent="0.25">
      <c r="A2570" t="s">
        <v>1325</v>
      </c>
      <c r="B2570" t="s">
        <v>1748</v>
      </c>
      <c r="C2570">
        <v>16115</v>
      </c>
    </row>
    <row r="2571" spans="1:3" x14ac:dyDescent="0.25">
      <c r="A2571" t="s">
        <v>1325</v>
      </c>
      <c r="B2571" t="s">
        <v>1750</v>
      </c>
      <c r="C2571">
        <v>2970.97</v>
      </c>
    </row>
    <row r="2572" spans="1:3" x14ac:dyDescent="0.25">
      <c r="A2572" t="s">
        <v>1325</v>
      </c>
      <c r="B2572" t="s">
        <v>1812</v>
      </c>
      <c r="C2572">
        <v>454.9</v>
      </c>
    </row>
    <row r="2573" spans="1:3" x14ac:dyDescent="0.25">
      <c r="A2573" t="s">
        <v>1325</v>
      </c>
      <c r="B2573" t="s">
        <v>1804</v>
      </c>
      <c r="C2573">
        <v>58257.65</v>
      </c>
    </row>
    <row r="2574" spans="1:3" x14ac:dyDescent="0.25">
      <c r="A2574" t="s">
        <v>1325</v>
      </c>
      <c r="B2574" t="s">
        <v>1758</v>
      </c>
      <c r="C2574">
        <v>8073.1</v>
      </c>
    </row>
    <row r="2575" spans="1:3" x14ac:dyDescent="0.25">
      <c r="A2575" t="s">
        <v>1326</v>
      </c>
      <c r="B2575" t="s">
        <v>1783</v>
      </c>
      <c r="C2575">
        <v>3428.34</v>
      </c>
    </row>
    <row r="2576" spans="1:3" x14ac:dyDescent="0.25">
      <c r="A2576" t="s">
        <v>1326</v>
      </c>
      <c r="B2576" t="s">
        <v>1748</v>
      </c>
      <c r="C2576">
        <v>29976.55</v>
      </c>
    </row>
    <row r="2577" spans="1:3" x14ac:dyDescent="0.25">
      <c r="A2577" t="s">
        <v>1326</v>
      </c>
      <c r="B2577" t="s">
        <v>1750</v>
      </c>
      <c r="C2577">
        <v>214.87</v>
      </c>
    </row>
    <row r="2578" spans="1:3" x14ac:dyDescent="0.25">
      <c r="A2578" t="s">
        <v>1326</v>
      </c>
      <c r="B2578" t="s">
        <v>1804</v>
      </c>
      <c r="C2578">
        <v>210.27</v>
      </c>
    </row>
    <row r="2579" spans="1:3" x14ac:dyDescent="0.25">
      <c r="A2579" t="s">
        <v>1326</v>
      </c>
      <c r="B2579" t="s">
        <v>1758</v>
      </c>
      <c r="C2579">
        <v>9026.2199999999993</v>
      </c>
    </row>
    <row r="2580" spans="1:3" x14ac:dyDescent="0.25">
      <c r="A2580" t="s">
        <v>1327</v>
      </c>
      <c r="B2580" t="s">
        <v>1812</v>
      </c>
      <c r="C2580">
        <v>14792.89</v>
      </c>
    </row>
    <row r="2581" spans="1:3" x14ac:dyDescent="0.25">
      <c r="A2581" t="s">
        <v>1327</v>
      </c>
      <c r="B2581" t="s">
        <v>1804</v>
      </c>
      <c r="C2581">
        <v>27535.81</v>
      </c>
    </row>
    <row r="2582" spans="1:3" x14ac:dyDescent="0.25">
      <c r="A2582" t="s">
        <v>1328</v>
      </c>
      <c r="B2582" t="s">
        <v>1748</v>
      </c>
      <c r="C2582">
        <v>3628.73</v>
      </c>
    </row>
    <row r="2583" spans="1:3" x14ac:dyDescent="0.25">
      <c r="A2583" t="s">
        <v>1328</v>
      </c>
      <c r="B2583" t="s">
        <v>1758</v>
      </c>
      <c r="C2583">
        <v>14287.83</v>
      </c>
    </row>
    <row r="2584" spans="1:3" x14ac:dyDescent="0.25">
      <c r="A2584" t="s">
        <v>1328</v>
      </c>
      <c r="B2584" t="s">
        <v>1821</v>
      </c>
      <c r="C2584">
        <v>5.44</v>
      </c>
    </row>
    <row r="2585" spans="1:3" x14ac:dyDescent="0.25">
      <c r="A2585" t="s">
        <v>1329</v>
      </c>
      <c r="B2585" t="s">
        <v>1748</v>
      </c>
      <c r="C2585">
        <v>5440.89</v>
      </c>
    </row>
    <row r="2586" spans="1:3" x14ac:dyDescent="0.25">
      <c r="A2586" t="s">
        <v>1329</v>
      </c>
      <c r="B2586" t="s">
        <v>1758</v>
      </c>
      <c r="C2586">
        <v>4860.5600000000004</v>
      </c>
    </row>
    <row r="2587" spans="1:3" x14ac:dyDescent="0.25">
      <c r="A2587" t="s">
        <v>1822</v>
      </c>
      <c r="B2587" t="s">
        <v>1823</v>
      </c>
      <c r="C2587">
        <v>7987.22</v>
      </c>
    </row>
    <row r="2588" spans="1:3" x14ac:dyDescent="0.25">
      <c r="A2588" t="s">
        <v>1822</v>
      </c>
      <c r="B2588" t="s">
        <v>1824</v>
      </c>
      <c r="C2588">
        <v>46763.96</v>
      </c>
    </row>
    <row r="2589" spans="1:3" x14ac:dyDescent="0.25">
      <c r="A2589" t="s">
        <v>1822</v>
      </c>
      <c r="B2589" t="s">
        <v>1825</v>
      </c>
      <c r="C2589">
        <v>7421.09</v>
      </c>
    </row>
    <row r="2590" spans="1:3" x14ac:dyDescent="0.25">
      <c r="A2590" t="s">
        <v>1826</v>
      </c>
      <c r="B2590" t="s">
        <v>1827</v>
      </c>
      <c r="C2590">
        <v>35115.550000000003</v>
      </c>
    </row>
    <row r="2591" spans="1:3" x14ac:dyDescent="0.25">
      <c r="A2591" t="s">
        <v>1828</v>
      </c>
      <c r="B2591" t="s">
        <v>1829</v>
      </c>
      <c r="C2591">
        <v>20981.77</v>
      </c>
    </row>
    <row r="2592" spans="1:3" x14ac:dyDescent="0.25">
      <c r="A2592" t="s">
        <v>1828</v>
      </c>
      <c r="B2592" t="s">
        <v>1520</v>
      </c>
      <c r="C2592">
        <v>58532.6</v>
      </c>
    </row>
    <row r="2593" spans="1:3" x14ac:dyDescent="0.25">
      <c r="A2593" t="s">
        <v>1830</v>
      </c>
      <c r="B2593" t="s">
        <v>1829</v>
      </c>
      <c r="C2593">
        <v>28332.98</v>
      </c>
    </row>
    <row r="2594" spans="1:3" x14ac:dyDescent="0.25">
      <c r="A2594" t="s">
        <v>1830</v>
      </c>
      <c r="B2594" t="s">
        <v>1823</v>
      </c>
      <c r="C2594">
        <v>32220.07</v>
      </c>
    </row>
    <row r="2595" spans="1:3" x14ac:dyDescent="0.25">
      <c r="A2595" t="s">
        <v>1831</v>
      </c>
      <c r="B2595" t="s">
        <v>1827</v>
      </c>
      <c r="C2595">
        <v>27916.9</v>
      </c>
    </row>
    <row r="2596" spans="1:3" x14ac:dyDescent="0.25">
      <c r="A2596" t="s">
        <v>1831</v>
      </c>
      <c r="B2596" t="s">
        <v>1823</v>
      </c>
      <c r="C2596">
        <v>38125.26</v>
      </c>
    </row>
    <row r="2597" spans="1:3" x14ac:dyDescent="0.25">
      <c r="A2597" t="s">
        <v>1831</v>
      </c>
      <c r="B2597" t="s">
        <v>1392</v>
      </c>
      <c r="C2597">
        <v>208.24</v>
      </c>
    </row>
    <row r="2598" spans="1:3" x14ac:dyDescent="0.25">
      <c r="A2598" t="s">
        <v>1831</v>
      </c>
      <c r="B2598" t="s">
        <v>1832</v>
      </c>
      <c r="C2598">
        <v>4441.5200000000004</v>
      </c>
    </row>
    <row r="2599" spans="1:3" x14ac:dyDescent="0.25">
      <c r="A2599" t="s">
        <v>1831</v>
      </c>
      <c r="B2599" t="s">
        <v>1833</v>
      </c>
      <c r="C2599">
        <v>114.38</v>
      </c>
    </row>
    <row r="2600" spans="1:3" x14ac:dyDescent="0.25">
      <c r="A2600" t="s">
        <v>1834</v>
      </c>
      <c r="B2600" t="s">
        <v>1835</v>
      </c>
      <c r="C2600">
        <v>34519.53</v>
      </c>
    </row>
    <row r="2601" spans="1:3" x14ac:dyDescent="0.25">
      <c r="A2601" t="s">
        <v>1834</v>
      </c>
      <c r="B2601" t="s">
        <v>1836</v>
      </c>
      <c r="C2601">
        <v>1189.3399999999999</v>
      </c>
    </row>
    <row r="2602" spans="1:3" x14ac:dyDescent="0.25">
      <c r="A2602" t="s">
        <v>1837</v>
      </c>
      <c r="B2602" t="s">
        <v>1526</v>
      </c>
      <c r="C2602">
        <v>101373.37</v>
      </c>
    </row>
    <row r="2603" spans="1:3" x14ac:dyDescent="0.25">
      <c r="A2603" t="s">
        <v>1837</v>
      </c>
      <c r="B2603" t="s">
        <v>1824</v>
      </c>
      <c r="C2603">
        <v>27742.21</v>
      </c>
    </row>
    <row r="2604" spans="1:3" x14ac:dyDescent="0.25">
      <c r="A2604" t="s">
        <v>1837</v>
      </c>
      <c r="B2604" t="s">
        <v>1527</v>
      </c>
      <c r="C2604">
        <v>2957.18</v>
      </c>
    </row>
    <row r="2605" spans="1:3" x14ac:dyDescent="0.25">
      <c r="A2605" t="s">
        <v>1838</v>
      </c>
      <c r="B2605" t="s">
        <v>1392</v>
      </c>
      <c r="C2605">
        <v>47032.46</v>
      </c>
    </row>
    <row r="2606" spans="1:3" x14ac:dyDescent="0.25">
      <c r="A2606" t="s">
        <v>1838</v>
      </c>
      <c r="B2606" t="s">
        <v>1839</v>
      </c>
      <c r="C2606">
        <v>2521.9299999999998</v>
      </c>
    </row>
    <row r="2607" spans="1:3" x14ac:dyDescent="0.25">
      <c r="A2607" t="s">
        <v>1838</v>
      </c>
      <c r="B2607" t="s">
        <v>1832</v>
      </c>
      <c r="C2607">
        <v>992.64</v>
      </c>
    </row>
    <row r="2608" spans="1:3" x14ac:dyDescent="0.25">
      <c r="A2608" t="s">
        <v>1838</v>
      </c>
      <c r="B2608" t="s">
        <v>1833</v>
      </c>
      <c r="C2608">
        <v>13625.59</v>
      </c>
    </row>
    <row r="2609" spans="1:3" x14ac:dyDescent="0.25">
      <c r="A2609" t="s">
        <v>1840</v>
      </c>
      <c r="B2609" t="s">
        <v>1526</v>
      </c>
      <c r="C2609">
        <v>29348.87</v>
      </c>
    </row>
    <row r="2610" spans="1:3" x14ac:dyDescent="0.25">
      <c r="A2610" t="s">
        <v>1840</v>
      </c>
      <c r="B2610" t="s">
        <v>1528</v>
      </c>
      <c r="C2610">
        <v>2227.8200000000002</v>
      </c>
    </row>
    <row r="2611" spans="1:3" x14ac:dyDescent="0.25">
      <c r="A2611" t="s">
        <v>1840</v>
      </c>
      <c r="B2611" t="s">
        <v>1529</v>
      </c>
      <c r="C2611">
        <v>17423.27</v>
      </c>
    </row>
    <row r="2612" spans="1:3" x14ac:dyDescent="0.25">
      <c r="A2612" t="s">
        <v>1841</v>
      </c>
      <c r="B2612" t="s">
        <v>1829</v>
      </c>
      <c r="C2612">
        <v>28762.27</v>
      </c>
    </row>
    <row r="2613" spans="1:3" x14ac:dyDescent="0.25">
      <c r="A2613" t="s">
        <v>1841</v>
      </c>
      <c r="B2613" t="s">
        <v>1823</v>
      </c>
      <c r="C2613">
        <v>56478.78</v>
      </c>
    </row>
    <row r="2614" spans="1:3" x14ac:dyDescent="0.25">
      <c r="A2614" t="s">
        <v>1842</v>
      </c>
      <c r="B2614" t="s">
        <v>1824</v>
      </c>
      <c r="C2614">
        <v>22672.82</v>
      </c>
    </row>
    <row r="2615" spans="1:3" x14ac:dyDescent="0.25">
      <c r="A2615" t="s">
        <v>1843</v>
      </c>
      <c r="B2615" t="s">
        <v>1835</v>
      </c>
      <c r="C2615">
        <v>28484</v>
      </c>
    </row>
    <row r="2616" spans="1:3" x14ac:dyDescent="0.25">
      <c r="A2616" t="s">
        <v>1843</v>
      </c>
      <c r="B2616" t="s">
        <v>1528</v>
      </c>
      <c r="C2616">
        <v>1067.49</v>
      </c>
    </row>
    <row r="2617" spans="1:3" x14ac:dyDescent="0.25">
      <c r="A2617" t="s">
        <v>1843</v>
      </c>
      <c r="B2617" t="s">
        <v>1529</v>
      </c>
      <c r="C2617">
        <v>12630.61</v>
      </c>
    </row>
    <row r="2618" spans="1:3" x14ac:dyDescent="0.25">
      <c r="A2618" t="s">
        <v>1843</v>
      </c>
      <c r="B2618" t="s">
        <v>1836</v>
      </c>
      <c r="C2618">
        <v>20794.419999999998</v>
      </c>
    </row>
    <row r="2619" spans="1:3" x14ac:dyDescent="0.25">
      <c r="A2619" t="s">
        <v>1844</v>
      </c>
      <c r="B2619" t="s">
        <v>1845</v>
      </c>
      <c r="C2619">
        <v>299.77999999999997</v>
      </c>
    </row>
    <row r="2620" spans="1:3" x14ac:dyDescent="0.25">
      <c r="A2620" t="s">
        <v>1844</v>
      </c>
      <c r="B2620" t="s">
        <v>1824</v>
      </c>
      <c r="C2620">
        <v>2736.45</v>
      </c>
    </row>
    <row r="2621" spans="1:3" x14ac:dyDescent="0.25">
      <c r="A2621" t="s">
        <v>1844</v>
      </c>
      <c r="B2621" t="s">
        <v>1836</v>
      </c>
      <c r="C2621">
        <v>1682.89</v>
      </c>
    </row>
    <row r="2622" spans="1:3" x14ac:dyDescent="0.25">
      <c r="A2622" t="s">
        <v>1846</v>
      </c>
      <c r="B2622" t="s">
        <v>1829</v>
      </c>
      <c r="C2622">
        <v>12322.63</v>
      </c>
    </row>
    <row r="2623" spans="1:3" x14ac:dyDescent="0.25">
      <c r="A2623" t="s">
        <v>1846</v>
      </c>
      <c r="B2623" t="s">
        <v>1520</v>
      </c>
      <c r="C2623">
        <v>78377.84</v>
      </c>
    </row>
    <row r="2624" spans="1:3" x14ac:dyDescent="0.25">
      <c r="A2624" t="s">
        <v>1846</v>
      </c>
      <c r="B2624" t="s">
        <v>1847</v>
      </c>
      <c r="C2624">
        <v>14386.55</v>
      </c>
    </row>
    <row r="2625" spans="1:3" x14ac:dyDescent="0.25">
      <c r="A2625" t="s">
        <v>1846</v>
      </c>
      <c r="B2625" t="s">
        <v>1521</v>
      </c>
      <c r="C2625">
        <v>38889.660000000003</v>
      </c>
    </row>
    <row r="2626" spans="1:3" x14ac:dyDescent="0.25">
      <c r="A2626" t="s">
        <v>1848</v>
      </c>
      <c r="B2626" t="s">
        <v>1538</v>
      </c>
      <c r="C2626">
        <v>30563.99</v>
      </c>
    </row>
    <row r="2627" spans="1:3" x14ac:dyDescent="0.25">
      <c r="A2627" t="s">
        <v>1848</v>
      </c>
      <c r="B2627" t="s">
        <v>1526</v>
      </c>
      <c r="C2627">
        <v>78433.070000000007</v>
      </c>
    </row>
    <row r="2628" spans="1:3" x14ac:dyDescent="0.25">
      <c r="A2628" t="s">
        <v>1848</v>
      </c>
      <c r="B2628" t="s">
        <v>1520</v>
      </c>
      <c r="C2628">
        <v>32625.19</v>
      </c>
    </row>
    <row r="2629" spans="1:3" x14ac:dyDescent="0.25">
      <c r="A2629" t="s">
        <v>1849</v>
      </c>
      <c r="B2629" t="s">
        <v>1827</v>
      </c>
      <c r="C2629">
        <v>23890.44</v>
      </c>
    </row>
    <row r="2630" spans="1:3" x14ac:dyDescent="0.25">
      <c r="A2630" t="s">
        <v>1849</v>
      </c>
      <c r="B2630" t="s">
        <v>1392</v>
      </c>
      <c r="C2630">
        <v>84534.38</v>
      </c>
    </row>
    <row r="2631" spans="1:3" x14ac:dyDescent="0.25">
      <c r="A2631" t="s">
        <v>1849</v>
      </c>
      <c r="B2631" t="s">
        <v>1839</v>
      </c>
      <c r="C2631">
        <v>2126.88</v>
      </c>
    </row>
    <row r="2632" spans="1:3" x14ac:dyDescent="0.25">
      <c r="A2632" t="s">
        <v>1849</v>
      </c>
      <c r="B2632" t="s">
        <v>1850</v>
      </c>
      <c r="C2632">
        <v>2563.15</v>
      </c>
    </row>
    <row r="2633" spans="1:3" x14ac:dyDescent="0.25">
      <c r="A2633" t="s">
        <v>1849</v>
      </c>
      <c r="B2633" t="s">
        <v>1833</v>
      </c>
      <c r="C2633">
        <v>14533.69</v>
      </c>
    </row>
    <row r="2634" spans="1:3" x14ac:dyDescent="0.25">
      <c r="A2634" t="s">
        <v>1851</v>
      </c>
      <c r="B2634" t="s">
        <v>1526</v>
      </c>
      <c r="C2634">
        <v>11122.66</v>
      </c>
    </row>
    <row r="2635" spans="1:3" x14ac:dyDescent="0.25">
      <c r="A2635" t="s">
        <v>1851</v>
      </c>
      <c r="B2635" t="s">
        <v>1824</v>
      </c>
      <c r="C2635">
        <v>24561.64</v>
      </c>
    </row>
    <row r="2636" spans="1:3" x14ac:dyDescent="0.25">
      <c r="A2636" t="s">
        <v>1851</v>
      </c>
      <c r="B2636" t="s">
        <v>1529</v>
      </c>
      <c r="C2636">
        <v>2096.7199999999998</v>
      </c>
    </row>
    <row r="2637" spans="1:3" x14ac:dyDescent="0.25">
      <c r="A2637" t="s">
        <v>1851</v>
      </c>
      <c r="B2637" t="s">
        <v>1836</v>
      </c>
      <c r="C2637">
        <v>3475.83</v>
      </c>
    </row>
    <row r="2638" spans="1:3" x14ac:dyDescent="0.25">
      <c r="A2638" t="s">
        <v>1852</v>
      </c>
      <c r="B2638" t="s">
        <v>1827</v>
      </c>
      <c r="C2638">
        <v>7955.53</v>
      </c>
    </row>
    <row r="2639" spans="1:3" x14ac:dyDescent="0.25">
      <c r="A2639" t="s">
        <v>1852</v>
      </c>
      <c r="B2639" t="s">
        <v>1850</v>
      </c>
      <c r="C2639">
        <v>49031.43</v>
      </c>
    </row>
    <row r="2640" spans="1:3" x14ac:dyDescent="0.25">
      <c r="A2640" t="s">
        <v>1853</v>
      </c>
      <c r="B2640" t="s">
        <v>1845</v>
      </c>
      <c r="C2640">
        <v>2712.58</v>
      </c>
    </row>
    <row r="2641" spans="1:3" x14ac:dyDescent="0.25">
      <c r="A2641" t="s">
        <v>1853</v>
      </c>
      <c r="B2641" t="s">
        <v>1824</v>
      </c>
      <c r="C2641">
        <v>8437.4</v>
      </c>
    </row>
    <row r="2642" spans="1:3" x14ac:dyDescent="0.25">
      <c r="A2642" t="s">
        <v>1853</v>
      </c>
      <c r="B2642" t="s">
        <v>1836</v>
      </c>
      <c r="C2642">
        <v>724.8</v>
      </c>
    </row>
    <row r="2643" spans="1:3" x14ac:dyDescent="0.25">
      <c r="A2643" t="s">
        <v>1854</v>
      </c>
      <c r="B2643" t="s">
        <v>1827</v>
      </c>
      <c r="C2643">
        <v>18295.150000000001</v>
      </c>
    </row>
    <row r="2644" spans="1:3" x14ac:dyDescent="0.25">
      <c r="A2644" t="s">
        <v>1855</v>
      </c>
      <c r="B2644" t="s">
        <v>1829</v>
      </c>
      <c r="C2644">
        <v>96250.81</v>
      </c>
    </row>
    <row r="2645" spans="1:3" x14ac:dyDescent="0.25">
      <c r="A2645" t="s">
        <v>1855</v>
      </c>
      <c r="B2645" t="s">
        <v>1847</v>
      </c>
      <c r="C2645">
        <v>20715.849999999999</v>
      </c>
    </row>
    <row r="2646" spans="1:3" x14ac:dyDescent="0.25">
      <c r="A2646" t="s">
        <v>1856</v>
      </c>
      <c r="B2646" t="s">
        <v>1829</v>
      </c>
      <c r="C2646">
        <v>7992.04</v>
      </c>
    </row>
    <row r="2647" spans="1:3" x14ac:dyDescent="0.25">
      <c r="A2647" t="s">
        <v>1856</v>
      </c>
      <c r="B2647" t="s">
        <v>1823</v>
      </c>
      <c r="C2647">
        <v>40415.47</v>
      </c>
    </row>
    <row r="2648" spans="1:3" x14ac:dyDescent="0.25">
      <c r="A2648" t="s">
        <v>1856</v>
      </c>
      <c r="B2648" t="s">
        <v>1526</v>
      </c>
      <c r="C2648">
        <v>15364.76</v>
      </c>
    </row>
    <row r="2649" spans="1:3" x14ac:dyDescent="0.25">
      <c r="A2649" t="s">
        <v>1856</v>
      </c>
      <c r="B2649" t="s">
        <v>1520</v>
      </c>
      <c r="C2649">
        <v>1138.8</v>
      </c>
    </row>
    <row r="2650" spans="1:3" x14ac:dyDescent="0.25">
      <c r="A2650" t="s">
        <v>1856</v>
      </c>
      <c r="B2650" t="s">
        <v>1824</v>
      </c>
      <c r="C2650">
        <v>161535.20000000001</v>
      </c>
    </row>
    <row r="2651" spans="1:3" x14ac:dyDescent="0.25">
      <c r="A2651" t="s">
        <v>1857</v>
      </c>
      <c r="B2651" t="s">
        <v>1389</v>
      </c>
      <c r="C2651">
        <v>3164.81</v>
      </c>
    </row>
    <row r="2652" spans="1:3" x14ac:dyDescent="0.25">
      <c r="A2652" t="s">
        <v>1857</v>
      </c>
      <c r="B2652" t="s">
        <v>1829</v>
      </c>
      <c r="C2652">
        <v>39473.22</v>
      </c>
    </row>
    <row r="2653" spans="1:3" x14ac:dyDescent="0.25">
      <c r="A2653" t="s">
        <v>1857</v>
      </c>
      <c r="B2653" t="s">
        <v>1392</v>
      </c>
      <c r="C2653">
        <v>16808.830000000002</v>
      </c>
    </row>
    <row r="2654" spans="1:3" x14ac:dyDescent="0.25">
      <c r="A2654" t="s">
        <v>1857</v>
      </c>
      <c r="B2654" t="s">
        <v>1847</v>
      </c>
      <c r="C2654">
        <v>30198.6</v>
      </c>
    </row>
    <row r="2655" spans="1:3" x14ac:dyDescent="0.25">
      <c r="A2655" t="s">
        <v>1858</v>
      </c>
      <c r="B2655" t="s">
        <v>1824</v>
      </c>
      <c r="C2655">
        <v>40918.550000000003</v>
      </c>
    </row>
    <row r="2656" spans="1:3" x14ac:dyDescent="0.25">
      <c r="A2656" t="s">
        <v>1859</v>
      </c>
      <c r="B2656" t="s">
        <v>1827</v>
      </c>
      <c r="C2656">
        <v>113727.42</v>
      </c>
    </row>
    <row r="2657" spans="1:3" x14ac:dyDescent="0.25">
      <c r="A2657" t="s">
        <v>1859</v>
      </c>
      <c r="B2657" t="s">
        <v>1850</v>
      </c>
      <c r="C2657">
        <v>1417.78</v>
      </c>
    </row>
    <row r="2658" spans="1:3" x14ac:dyDescent="0.25">
      <c r="A2658" t="s">
        <v>1860</v>
      </c>
      <c r="B2658" t="s">
        <v>1823</v>
      </c>
      <c r="C2658">
        <v>20244.22</v>
      </c>
    </row>
    <row r="2659" spans="1:3" x14ac:dyDescent="0.25">
      <c r="A2659" t="s">
        <v>1861</v>
      </c>
      <c r="B2659" t="s">
        <v>1829</v>
      </c>
      <c r="C2659">
        <v>5653.86</v>
      </c>
    </row>
    <row r="2660" spans="1:3" x14ac:dyDescent="0.25">
      <c r="A2660" t="s">
        <v>1861</v>
      </c>
      <c r="B2660" t="s">
        <v>1823</v>
      </c>
      <c r="C2660">
        <v>78025.899999999994</v>
      </c>
    </row>
    <row r="2661" spans="1:3" x14ac:dyDescent="0.25">
      <c r="A2661" t="s">
        <v>1861</v>
      </c>
      <c r="B2661" t="s">
        <v>1832</v>
      </c>
      <c r="C2661">
        <v>49358.41</v>
      </c>
    </row>
    <row r="2662" spans="1:3" x14ac:dyDescent="0.25">
      <c r="A2662" t="s">
        <v>1861</v>
      </c>
      <c r="B2662" t="s">
        <v>1833</v>
      </c>
      <c r="C2662">
        <v>5720.53</v>
      </c>
    </row>
    <row r="2663" spans="1:3" x14ac:dyDescent="0.25">
      <c r="A2663" t="s">
        <v>1862</v>
      </c>
      <c r="B2663" t="s">
        <v>1823</v>
      </c>
      <c r="C2663">
        <v>16605.8</v>
      </c>
    </row>
    <row r="2664" spans="1:3" x14ac:dyDescent="0.25">
      <c r="A2664" t="s">
        <v>32</v>
      </c>
      <c r="B2664" t="s">
        <v>31</v>
      </c>
      <c r="C2664">
        <v>10032.540000000001</v>
      </c>
    </row>
    <row r="2665" spans="1:3" x14ac:dyDescent="0.25">
      <c r="A2665" t="s">
        <v>33</v>
      </c>
      <c r="B2665" t="s">
        <v>31</v>
      </c>
      <c r="C2665">
        <v>4185.3500000000004</v>
      </c>
    </row>
    <row r="2666" spans="1:3" x14ac:dyDescent="0.25">
      <c r="A2666" t="s">
        <v>34</v>
      </c>
      <c r="B2666" t="s">
        <v>31</v>
      </c>
      <c r="C2666">
        <v>7924.37</v>
      </c>
    </row>
    <row r="2667" spans="1:3" x14ac:dyDescent="0.25">
      <c r="A2667" t="s">
        <v>35</v>
      </c>
      <c r="B2667" t="s">
        <v>31</v>
      </c>
      <c r="C2667">
        <v>203.14</v>
      </c>
    </row>
    <row r="2668" spans="1:3" x14ac:dyDescent="0.25">
      <c r="A2668" t="s">
        <v>36</v>
      </c>
      <c r="B2668" t="s">
        <v>31</v>
      </c>
      <c r="C2668">
        <v>999.45</v>
      </c>
    </row>
    <row r="2669" spans="1:3" x14ac:dyDescent="0.25">
      <c r="A2669" t="s">
        <v>37</v>
      </c>
      <c r="B2669" t="s">
        <v>31</v>
      </c>
      <c r="C2669">
        <v>14912.3</v>
      </c>
    </row>
    <row r="2670" spans="1:3" x14ac:dyDescent="0.25">
      <c r="A2670" t="s">
        <v>37</v>
      </c>
      <c r="B2670" t="s">
        <v>451</v>
      </c>
      <c r="C2670">
        <v>513.45000000000005</v>
      </c>
    </row>
    <row r="2671" spans="1:3" x14ac:dyDescent="0.25">
      <c r="A2671" t="s">
        <v>38</v>
      </c>
      <c r="B2671" t="s">
        <v>31</v>
      </c>
      <c r="C2671">
        <v>6960.66</v>
      </c>
    </row>
    <row r="2672" spans="1:3" x14ac:dyDescent="0.25">
      <c r="A2672" t="s">
        <v>39</v>
      </c>
      <c r="B2672" t="s">
        <v>31</v>
      </c>
      <c r="C2672">
        <v>3595.24</v>
      </c>
    </row>
    <row r="2673" spans="1:3" x14ac:dyDescent="0.25">
      <c r="A2673" t="s">
        <v>40</v>
      </c>
      <c r="B2673" t="s">
        <v>31</v>
      </c>
      <c r="C2673">
        <v>9728.27</v>
      </c>
    </row>
    <row r="2674" spans="1:3" x14ac:dyDescent="0.25">
      <c r="A2674" t="s">
        <v>40</v>
      </c>
      <c r="B2674" t="s">
        <v>451</v>
      </c>
      <c r="C2674">
        <v>915.44</v>
      </c>
    </row>
    <row r="2675" spans="1:3" x14ac:dyDescent="0.25">
      <c r="A2675" t="s">
        <v>41</v>
      </c>
      <c r="B2675" t="s">
        <v>31</v>
      </c>
      <c r="C2675">
        <v>5749.99</v>
      </c>
    </row>
    <row r="2676" spans="1:3" x14ac:dyDescent="0.25">
      <c r="A2676" t="s">
        <v>41</v>
      </c>
      <c r="B2676" t="s">
        <v>451</v>
      </c>
      <c r="C2676">
        <v>285.02999999999997</v>
      </c>
    </row>
    <row r="2677" spans="1:3" x14ac:dyDescent="0.25">
      <c r="A2677" t="s">
        <v>42</v>
      </c>
      <c r="B2677" t="s">
        <v>31</v>
      </c>
      <c r="C2677">
        <v>1026.5999999999999</v>
      </c>
    </row>
    <row r="2678" spans="1:3" x14ac:dyDescent="0.25">
      <c r="A2678" t="s">
        <v>43</v>
      </c>
      <c r="B2678" t="s">
        <v>31</v>
      </c>
      <c r="C2678">
        <v>22089.45</v>
      </c>
    </row>
    <row r="2679" spans="1:3" x14ac:dyDescent="0.25">
      <c r="A2679" t="s">
        <v>44</v>
      </c>
      <c r="B2679" t="s">
        <v>31</v>
      </c>
      <c r="C2679">
        <v>3056.71</v>
      </c>
    </row>
    <row r="2680" spans="1:3" x14ac:dyDescent="0.25">
      <c r="A2680" t="s">
        <v>45</v>
      </c>
      <c r="B2680" t="s">
        <v>31</v>
      </c>
      <c r="C2680">
        <v>7991.41</v>
      </c>
    </row>
    <row r="2681" spans="1:3" x14ac:dyDescent="0.25">
      <c r="A2681" t="s">
        <v>45</v>
      </c>
      <c r="B2681" t="s">
        <v>451</v>
      </c>
      <c r="C2681">
        <v>730.32</v>
      </c>
    </row>
    <row r="2682" spans="1:3" x14ac:dyDescent="0.25">
      <c r="A2682" t="s">
        <v>46</v>
      </c>
      <c r="B2682" t="s">
        <v>31</v>
      </c>
      <c r="C2682">
        <v>11367.37</v>
      </c>
    </row>
    <row r="2683" spans="1:3" x14ac:dyDescent="0.25">
      <c r="A2683" t="s">
        <v>47</v>
      </c>
      <c r="B2683" t="s">
        <v>31</v>
      </c>
      <c r="C2683">
        <v>7588.81</v>
      </c>
    </row>
    <row r="2684" spans="1:3" x14ac:dyDescent="0.25">
      <c r="A2684" t="s">
        <v>48</v>
      </c>
      <c r="B2684" t="s">
        <v>31</v>
      </c>
      <c r="C2684">
        <v>7970.31</v>
      </c>
    </row>
    <row r="2685" spans="1:3" x14ac:dyDescent="0.25">
      <c r="A2685" t="s">
        <v>49</v>
      </c>
      <c r="B2685" t="s">
        <v>31</v>
      </c>
      <c r="C2685">
        <v>6600.31</v>
      </c>
    </row>
    <row r="2686" spans="1:3" x14ac:dyDescent="0.25">
      <c r="A2686" t="s">
        <v>49</v>
      </c>
      <c r="B2686" t="s">
        <v>72</v>
      </c>
      <c r="C2686">
        <v>14625.98</v>
      </c>
    </row>
    <row r="2687" spans="1:3" x14ac:dyDescent="0.25">
      <c r="A2687" t="s">
        <v>49</v>
      </c>
      <c r="B2687" t="s">
        <v>454</v>
      </c>
      <c r="C2687">
        <v>168.18</v>
      </c>
    </row>
    <row r="2688" spans="1:3" x14ac:dyDescent="0.25">
      <c r="A2688" t="s">
        <v>73</v>
      </c>
      <c r="B2688" t="s">
        <v>72</v>
      </c>
      <c r="C2688">
        <v>6204.21</v>
      </c>
    </row>
    <row r="2689" spans="1:3" x14ac:dyDescent="0.25">
      <c r="A2689" t="s">
        <v>74</v>
      </c>
      <c r="B2689" t="s">
        <v>72</v>
      </c>
      <c r="C2689">
        <v>7949.22</v>
      </c>
    </row>
    <row r="2690" spans="1:3" x14ac:dyDescent="0.25">
      <c r="A2690" t="s">
        <v>75</v>
      </c>
      <c r="B2690" t="s">
        <v>72</v>
      </c>
      <c r="C2690">
        <v>3652.57</v>
      </c>
    </row>
    <row r="2691" spans="1:3" x14ac:dyDescent="0.25">
      <c r="A2691" t="s">
        <v>76</v>
      </c>
      <c r="B2691" t="s">
        <v>72</v>
      </c>
      <c r="C2691">
        <v>2139.4</v>
      </c>
    </row>
    <row r="2692" spans="1:3" x14ac:dyDescent="0.25">
      <c r="A2692" t="s">
        <v>237</v>
      </c>
      <c r="B2692" t="s">
        <v>222</v>
      </c>
      <c r="C2692">
        <v>3189.28</v>
      </c>
    </row>
    <row r="2693" spans="1:3" x14ac:dyDescent="0.25">
      <c r="A2693" t="s">
        <v>77</v>
      </c>
      <c r="B2693" t="s">
        <v>72</v>
      </c>
      <c r="C2693">
        <v>2363.69</v>
      </c>
    </row>
    <row r="2694" spans="1:3" x14ac:dyDescent="0.25">
      <c r="A2694" t="s">
        <v>238</v>
      </c>
      <c r="B2694" t="s">
        <v>222</v>
      </c>
      <c r="C2694">
        <v>6995.36</v>
      </c>
    </row>
    <row r="2695" spans="1:3" x14ac:dyDescent="0.25">
      <c r="A2695" t="s">
        <v>239</v>
      </c>
      <c r="B2695" t="s">
        <v>222</v>
      </c>
      <c r="C2695">
        <v>1849.57</v>
      </c>
    </row>
    <row r="2696" spans="1:3" x14ac:dyDescent="0.25">
      <c r="A2696" t="s">
        <v>239</v>
      </c>
      <c r="B2696" t="s">
        <v>465</v>
      </c>
      <c r="C2696">
        <v>4.32</v>
      </c>
    </row>
    <row r="2697" spans="1:3" x14ac:dyDescent="0.25">
      <c r="A2697" t="s">
        <v>1332</v>
      </c>
      <c r="B2697" t="s">
        <v>59</v>
      </c>
      <c r="C2697">
        <v>25702.84</v>
      </c>
    </row>
    <row r="2698" spans="1:3" x14ac:dyDescent="0.25">
      <c r="A2698" t="s">
        <v>1332</v>
      </c>
      <c r="B2698" t="s">
        <v>286</v>
      </c>
      <c r="C2698">
        <v>11564.35</v>
      </c>
    </row>
    <row r="2699" spans="1:3" x14ac:dyDescent="0.25">
      <c r="A2699" t="s">
        <v>1332</v>
      </c>
      <c r="B2699" t="s">
        <v>452</v>
      </c>
      <c r="C2699">
        <v>5.73</v>
      </c>
    </row>
    <row r="2700" spans="1:3" x14ac:dyDescent="0.25">
      <c r="A2700" t="s">
        <v>1332</v>
      </c>
      <c r="B2700" t="s">
        <v>469</v>
      </c>
      <c r="C2700">
        <v>9.73</v>
      </c>
    </row>
    <row r="2701" spans="1:3" x14ac:dyDescent="0.25">
      <c r="A2701" t="s">
        <v>1334</v>
      </c>
      <c r="B2701" t="s">
        <v>59</v>
      </c>
      <c r="C2701">
        <v>7623.87</v>
      </c>
    </row>
    <row r="2702" spans="1:3" x14ac:dyDescent="0.25">
      <c r="A2702" t="s">
        <v>1334</v>
      </c>
      <c r="B2702" t="s">
        <v>286</v>
      </c>
      <c r="C2702">
        <v>11581.15</v>
      </c>
    </row>
    <row r="2703" spans="1:3" x14ac:dyDescent="0.25">
      <c r="A2703" t="s">
        <v>60</v>
      </c>
      <c r="B2703" t="s">
        <v>59</v>
      </c>
      <c r="C2703">
        <v>6033.9</v>
      </c>
    </row>
    <row r="2704" spans="1:3" x14ac:dyDescent="0.25">
      <c r="A2704" t="s">
        <v>60</v>
      </c>
      <c r="B2704" t="s">
        <v>286</v>
      </c>
      <c r="C2704">
        <v>185.81</v>
      </c>
    </row>
    <row r="2705" spans="1:3" x14ac:dyDescent="0.25">
      <c r="A2705" t="s">
        <v>60</v>
      </c>
      <c r="B2705" t="s">
        <v>452</v>
      </c>
      <c r="C2705">
        <v>5.78</v>
      </c>
    </row>
    <row r="2706" spans="1:3" x14ac:dyDescent="0.25">
      <c r="A2706" t="s">
        <v>61</v>
      </c>
      <c r="B2706" t="s">
        <v>59</v>
      </c>
      <c r="C2706">
        <v>7756.63</v>
      </c>
    </row>
    <row r="2707" spans="1:3" x14ac:dyDescent="0.25">
      <c r="A2707" t="s">
        <v>61</v>
      </c>
      <c r="B2707" t="s">
        <v>452</v>
      </c>
      <c r="C2707">
        <v>4.6399999999999997</v>
      </c>
    </row>
    <row r="2708" spans="1:3" x14ac:dyDescent="0.25">
      <c r="A2708" t="s">
        <v>62</v>
      </c>
      <c r="B2708" t="s">
        <v>59</v>
      </c>
      <c r="C2708">
        <v>571.79</v>
      </c>
    </row>
    <row r="2709" spans="1:3" x14ac:dyDescent="0.25">
      <c r="A2709" t="s">
        <v>63</v>
      </c>
      <c r="B2709" t="s">
        <v>59</v>
      </c>
      <c r="C2709">
        <v>206.19</v>
      </c>
    </row>
    <row r="2710" spans="1:3" x14ac:dyDescent="0.25">
      <c r="A2710" t="s">
        <v>64</v>
      </c>
      <c r="B2710" t="s">
        <v>59</v>
      </c>
      <c r="C2710">
        <v>1063.8499999999999</v>
      </c>
    </row>
    <row r="2711" spans="1:3" x14ac:dyDescent="0.25">
      <c r="A2711" t="s">
        <v>1335</v>
      </c>
      <c r="B2711" t="s">
        <v>59</v>
      </c>
      <c r="C2711">
        <v>17089.45</v>
      </c>
    </row>
    <row r="2712" spans="1:3" x14ac:dyDescent="0.25">
      <c r="A2712" t="s">
        <v>1335</v>
      </c>
      <c r="B2712" t="s">
        <v>1656</v>
      </c>
      <c r="C2712">
        <v>87126.37</v>
      </c>
    </row>
    <row r="2713" spans="1:3" x14ac:dyDescent="0.25">
      <c r="A2713" t="s">
        <v>1335</v>
      </c>
      <c r="B2713" t="s">
        <v>452</v>
      </c>
      <c r="C2713">
        <v>575.08000000000004</v>
      </c>
    </row>
    <row r="2714" spans="1:3" x14ac:dyDescent="0.25">
      <c r="A2714" t="s">
        <v>1335</v>
      </c>
      <c r="B2714" t="s">
        <v>1863</v>
      </c>
      <c r="C2714">
        <v>9.35</v>
      </c>
    </row>
    <row r="2715" spans="1:3" x14ac:dyDescent="0.25">
      <c r="A2715" t="s">
        <v>287</v>
      </c>
      <c r="B2715" t="s">
        <v>286</v>
      </c>
      <c r="C2715">
        <v>9399.6200000000008</v>
      </c>
    </row>
    <row r="2716" spans="1:3" x14ac:dyDescent="0.25">
      <c r="A2716" t="s">
        <v>287</v>
      </c>
      <c r="B2716" t="s">
        <v>469</v>
      </c>
      <c r="C2716">
        <v>48.61</v>
      </c>
    </row>
    <row r="2717" spans="1:3" x14ac:dyDescent="0.25">
      <c r="A2717" t="s">
        <v>50</v>
      </c>
      <c r="B2717" t="s">
        <v>31</v>
      </c>
      <c r="C2717">
        <v>20819.169999999998</v>
      </c>
    </row>
    <row r="2718" spans="1:3" x14ac:dyDescent="0.25">
      <c r="A2718" t="s">
        <v>50</v>
      </c>
      <c r="B2718" t="s">
        <v>286</v>
      </c>
      <c r="C2718">
        <v>2006.82</v>
      </c>
    </row>
    <row r="2719" spans="1:3" x14ac:dyDescent="0.25">
      <c r="A2719" t="s">
        <v>50</v>
      </c>
      <c r="B2719" t="s">
        <v>451</v>
      </c>
      <c r="C2719">
        <v>707.9</v>
      </c>
    </row>
    <row r="2720" spans="1:3" x14ac:dyDescent="0.25">
      <c r="A2720" t="s">
        <v>50</v>
      </c>
      <c r="B2720" t="s">
        <v>469</v>
      </c>
      <c r="C2720">
        <v>7.22</v>
      </c>
    </row>
    <row r="2721" spans="1:3" x14ac:dyDescent="0.25">
      <c r="A2721" t="s">
        <v>51</v>
      </c>
      <c r="B2721" t="s">
        <v>31</v>
      </c>
      <c r="C2721">
        <v>8718.2999999999993</v>
      </c>
    </row>
    <row r="2722" spans="1:3" x14ac:dyDescent="0.25">
      <c r="A2722" t="s">
        <v>51</v>
      </c>
      <c r="B2722" t="s">
        <v>286</v>
      </c>
      <c r="C2722">
        <v>547.45000000000005</v>
      </c>
    </row>
    <row r="2723" spans="1:3" x14ac:dyDescent="0.25">
      <c r="A2723" t="s">
        <v>51</v>
      </c>
      <c r="B2723" t="s">
        <v>451</v>
      </c>
      <c r="C2723">
        <v>52.51</v>
      </c>
    </row>
    <row r="2724" spans="1:3" x14ac:dyDescent="0.25">
      <c r="A2724" t="s">
        <v>52</v>
      </c>
      <c r="B2724" t="s">
        <v>31</v>
      </c>
      <c r="C2724">
        <v>5654.22</v>
      </c>
    </row>
    <row r="2725" spans="1:3" x14ac:dyDescent="0.25">
      <c r="A2725" t="s">
        <v>65</v>
      </c>
      <c r="B2725" t="s">
        <v>59</v>
      </c>
      <c r="C2725">
        <v>10152.549999999999</v>
      </c>
    </row>
    <row r="2726" spans="1:3" x14ac:dyDescent="0.25">
      <c r="A2726" t="s">
        <v>65</v>
      </c>
      <c r="B2726" t="s">
        <v>286</v>
      </c>
      <c r="C2726">
        <v>1494.75</v>
      </c>
    </row>
    <row r="2727" spans="1:3" x14ac:dyDescent="0.25">
      <c r="A2727" t="s">
        <v>65</v>
      </c>
      <c r="B2727" t="s">
        <v>452</v>
      </c>
      <c r="C2727">
        <v>43.29</v>
      </c>
    </row>
    <row r="2728" spans="1:3" x14ac:dyDescent="0.25">
      <c r="A2728" t="s">
        <v>66</v>
      </c>
      <c r="B2728" t="s">
        <v>59</v>
      </c>
      <c r="C2728">
        <v>926.01</v>
      </c>
    </row>
    <row r="2729" spans="1:3" x14ac:dyDescent="0.25">
      <c r="A2729" t="s">
        <v>66</v>
      </c>
      <c r="B2729" t="s">
        <v>452</v>
      </c>
      <c r="C2729">
        <v>45.62</v>
      </c>
    </row>
    <row r="2730" spans="1:3" x14ac:dyDescent="0.25">
      <c r="A2730" t="s">
        <v>53</v>
      </c>
      <c r="B2730" t="s">
        <v>31</v>
      </c>
      <c r="C2730">
        <v>172.21</v>
      </c>
    </row>
    <row r="2731" spans="1:3" x14ac:dyDescent="0.25">
      <c r="A2731" t="s">
        <v>1336</v>
      </c>
      <c r="B2731" t="s">
        <v>59</v>
      </c>
      <c r="C2731">
        <v>20637.82</v>
      </c>
    </row>
    <row r="2732" spans="1:3" x14ac:dyDescent="0.25">
      <c r="A2732" t="s">
        <v>1336</v>
      </c>
      <c r="B2732" t="s">
        <v>452</v>
      </c>
      <c r="C2732">
        <v>197.34</v>
      </c>
    </row>
    <row r="2733" spans="1:3" x14ac:dyDescent="0.25">
      <c r="A2733" t="s">
        <v>1337</v>
      </c>
      <c r="B2733" t="s">
        <v>1656</v>
      </c>
      <c r="C2733">
        <v>38697.230000000003</v>
      </c>
    </row>
    <row r="2734" spans="1:3" x14ac:dyDescent="0.25">
      <c r="A2734" t="s">
        <v>1337</v>
      </c>
      <c r="B2734" t="s">
        <v>1864</v>
      </c>
      <c r="C2734">
        <v>16211.6</v>
      </c>
    </row>
    <row r="2735" spans="1:3" x14ac:dyDescent="0.25">
      <c r="A2735" t="s">
        <v>1339</v>
      </c>
      <c r="B2735" t="s">
        <v>59</v>
      </c>
      <c r="C2735">
        <v>6703.24</v>
      </c>
    </row>
    <row r="2736" spans="1:3" x14ac:dyDescent="0.25">
      <c r="A2736" t="s">
        <v>1339</v>
      </c>
      <c r="B2736" t="s">
        <v>286</v>
      </c>
      <c r="C2736">
        <v>13834.63</v>
      </c>
    </row>
    <row r="2737" spans="1:3" x14ac:dyDescent="0.25">
      <c r="A2737" t="s">
        <v>1339</v>
      </c>
      <c r="B2737" t="s">
        <v>452</v>
      </c>
      <c r="C2737">
        <v>220.99</v>
      </c>
    </row>
    <row r="2738" spans="1:3" x14ac:dyDescent="0.25">
      <c r="A2738" t="s">
        <v>1339</v>
      </c>
      <c r="B2738" t="s">
        <v>469</v>
      </c>
      <c r="C2738">
        <v>4.7699999999999996</v>
      </c>
    </row>
    <row r="2739" spans="1:3" x14ac:dyDescent="0.25">
      <c r="A2739" t="s">
        <v>1340</v>
      </c>
      <c r="B2739" t="s">
        <v>59</v>
      </c>
      <c r="C2739">
        <v>16780.59</v>
      </c>
    </row>
    <row r="2740" spans="1:3" x14ac:dyDescent="0.25">
      <c r="A2740" t="s">
        <v>1340</v>
      </c>
      <c r="B2740" t="s">
        <v>1656</v>
      </c>
      <c r="C2740">
        <v>544.02</v>
      </c>
    </row>
    <row r="2741" spans="1:3" x14ac:dyDescent="0.25">
      <c r="A2741" t="s">
        <v>1340</v>
      </c>
      <c r="B2741" t="s">
        <v>1864</v>
      </c>
      <c r="C2741">
        <v>5225.21</v>
      </c>
    </row>
    <row r="2742" spans="1:3" x14ac:dyDescent="0.25">
      <c r="A2742" t="s">
        <v>1340</v>
      </c>
      <c r="B2742" t="s">
        <v>452</v>
      </c>
      <c r="C2742">
        <v>76.650000000000006</v>
      </c>
    </row>
    <row r="2743" spans="1:3" x14ac:dyDescent="0.25">
      <c r="A2743" t="s">
        <v>1341</v>
      </c>
      <c r="B2743" t="s">
        <v>31</v>
      </c>
      <c r="C2743">
        <v>15185.62</v>
      </c>
    </row>
    <row r="2744" spans="1:3" x14ac:dyDescent="0.25">
      <c r="A2744" t="s">
        <v>1341</v>
      </c>
      <c r="B2744" t="s">
        <v>59</v>
      </c>
      <c r="C2744">
        <v>17600.36</v>
      </c>
    </row>
    <row r="2745" spans="1:3" x14ac:dyDescent="0.25">
      <c r="A2745" t="s">
        <v>1341</v>
      </c>
      <c r="B2745" t="s">
        <v>1864</v>
      </c>
      <c r="C2745">
        <v>19109.400000000001</v>
      </c>
    </row>
    <row r="2746" spans="1:3" x14ac:dyDescent="0.25">
      <c r="A2746" t="s">
        <v>1341</v>
      </c>
      <c r="B2746" t="s">
        <v>286</v>
      </c>
      <c r="C2746">
        <v>1349.02</v>
      </c>
    </row>
    <row r="2747" spans="1:3" x14ac:dyDescent="0.25">
      <c r="A2747" t="s">
        <v>1341</v>
      </c>
      <c r="B2747" t="s">
        <v>452</v>
      </c>
      <c r="C2747">
        <v>2.21</v>
      </c>
    </row>
    <row r="2748" spans="1:3" x14ac:dyDescent="0.25">
      <c r="A2748" t="s">
        <v>1342</v>
      </c>
      <c r="B2748" t="s">
        <v>59</v>
      </c>
      <c r="C2748">
        <v>25570.75</v>
      </c>
    </row>
    <row r="2749" spans="1:3" x14ac:dyDescent="0.25">
      <c r="A2749" t="s">
        <v>1342</v>
      </c>
      <c r="B2749" t="s">
        <v>1656</v>
      </c>
      <c r="C2749">
        <v>20985.82</v>
      </c>
    </row>
    <row r="2750" spans="1:3" x14ac:dyDescent="0.25">
      <c r="A2750" t="s">
        <v>1342</v>
      </c>
      <c r="B2750" t="s">
        <v>1747</v>
      </c>
      <c r="C2750">
        <v>4500.3</v>
      </c>
    </row>
    <row r="2751" spans="1:3" x14ac:dyDescent="0.25">
      <c r="A2751" t="s">
        <v>172</v>
      </c>
      <c r="B2751" t="s">
        <v>171</v>
      </c>
      <c r="C2751">
        <v>731.02</v>
      </c>
    </row>
    <row r="2752" spans="1:3" x14ac:dyDescent="0.25">
      <c r="A2752" t="s">
        <v>172</v>
      </c>
      <c r="B2752" t="s">
        <v>458</v>
      </c>
      <c r="C2752">
        <v>8571.57</v>
      </c>
    </row>
    <row r="2753" spans="1:3" x14ac:dyDescent="0.25">
      <c r="A2753" t="s">
        <v>173</v>
      </c>
      <c r="B2753" t="s">
        <v>171</v>
      </c>
      <c r="C2753">
        <v>15433.49</v>
      </c>
    </row>
    <row r="2754" spans="1:3" x14ac:dyDescent="0.25">
      <c r="A2754" t="s">
        <v>173</v>
      </c>
      <c r="B2754" t="s">
        <v>458</v>
      </c>
      <c r="C2754">
        <v>482.29</v>
      </c>
    </row>
    <row r="2755" spans="1:3" x14ac:dyDescent="0.25">
      <c r="A2755" t="s">
        <v>174</v>
      </c>
      <c r="B2755" t="s">
        <v>171</v>
      </c>
      <c r="C2755">
        <v>4.5599999999999996</v>
      </c>
    </row>
    <row r="2756" spans="1:3" x14ac:dyDescent="0.25">
      <c r="A2756" t="s">
        <v>174</v>
      </c>
      <c r="B2756" t="s">
        <v>458</v>
      </c>
      <c r="C2756">
        <v>6658.69</v>
      </c>
    </row>
    <row r="2757" spans="1:3" x14ac:dyDescent="0.25">
      <c r="A2757" t="s">
        <v>459</v>
      </c>
      <c r="B2757" t="s">
        <v>458</v>
      </c>
      <c r="C2757">
        <v>3172.65</v>
      </c>
    </row>
    <row r="2758" spans="1:3" x14ac:dyDescent="0.25">
      <c r="A2758" t="s">
        <v>460</v>
      </c>
      <c r="B2758" t="s">
        <v>458</v>
      </c>
      <c r="C2758">
        <v>6042.3</v>
      </c>
    </row>
    <row r="2759" spans="1:3" x14ac:dyDescent="0.25">
      <c r="A2759" t="s">
        <v>1343</v>
      </c>
      <c r="B2759" t="s">
        <v>171</v>
      </c>
      <c r="C2759">
        <v>14581.53</v>
      </c>
    </row>
    <row r="2760" spans="1:3" x14ac:dyDescent="0.25">
      <c r="A2760" t="s">
        <v>1343</v>
      </c>
      <c r="B2760" t="s">
        <v>458</v>
      </c>
      <c r="C2760">
        <v>1.06</v>
      </c>
    </row>
    <row r="2761" spans="1:3" x14ac:dyDescent="0.25">
      <c r="A2761" t="s">
        <v>175</v>
      </c>
      <c r="B2761" t="s">
        <v>171</v>
      </c>
      <c r="C2761">
        <v>1372.49</v>
      </c>
    </row>
    <row r="2762" spans="1:3" x14ac:dyDescent="0.25">
      <c r="A2762" t="s">
        <v>175</v>
      </c>
      <c r="B2762" t="s">
        <v>458</v>
      </c>
      <c r="C2762">
        <v>4150.5</v>
      </c>
    </row>
    <row r="2763" spans="1:3" x14ac:dyDescent="0.25">
      <c r="A2763" t="s">
        <v>176</v>
      </c>
      <c r="B2763" t="s">
        <v>171</v>
      </c>
      <c r="C2763">
        <v>1811.01</v>
      </c>
    </row>
    <row r="2764" spans="1:3" x14ac:dyDescent="0.25">
      <c r="A2764" t="s">
        <v>176</v>
      </c>
      <c r="B2764" t="s">
        <v>458</v>
      </c>
      <c r="C2764">
        <v>2928.75</v>
      </c>
    </row>
    <row r="2765" spans="1:3" x14ac:dyDescent="0.25">
      <c r="A2765" t="s">
        <v>177</v>
      </c>
      <c r="B2765" t="s">
        <v>171</v>
      </c>
      <c r="C2765">
        <v>18119.38</v>
      </c>
    </row>
    <row r="2766" spans="1:3" x14ac:dyDescent="0.25">
      <c r="A2766" t="s">
        <v>177</v>
      </c>
      <c r="B2766" t="s">
        <v>458</v>
      </c>
      <c r="C2766">
        <v>97.92</v>
      </c>
    </row>
    <row r="2767" spans="1:3" x14ac:dyDescent="0.25">
      <c r="A2767" t="s">
        <v>178</v>
      </c>
      <c r="B2767" t="s">
        <v>171</v>
      </c>
      <c r="C2767">
        <v>2474.33</v>
      </c>
    </row>
    <row r="2768" spans="1:3" x14ac:dyDescent="0.25">
      <c r="A2768" t="s">
        <v>461</v>
      </c>
      <c r="B2768" t="s">
        <v>458</v>
      </c>
      <c r="C2768">
        <v>1448.91</v>
      </c>
    </row>
    <row r="2769" spans="1:3" x14ac:dyDescent="0.25">
      <c r="A2769" t="s">
        <v>67</v>
      </c>
      <c r="B2769" t="s">
        <v>59</v>
      </c>
      <c r="C2769">
        <v>3802.18</v>
      </c>
    </row>
    <row r="2770" spans="1:3" x14ac:dyDescent="0.25">
      <c r="A2770" t="s">
        <v>67</v>
      </c>
      <c r="B2770" t="s">
        <v>171</v>
      </c>
      <c r="C2770">
        <v>3468.19</v>
      </c>
    </row>
    <row r="2771" spans="1:3" x14ac:dyDescent="0.25">
      <c r="A2771" t="s">
        <v>67</v>
      </c>
      <c r="B2771" t="s">
        <v>452</v>
      </c>
      <c r="C2771">
        <v>747.18</v>
      </c>
    </row>
    <row r="2772" spans="1:3" x14ac:dyDescent="0.25">
      <c r="A2772" t="s">
        <v>67</v>
      </c>
      <c r="B2772" t="s">
        <v>458</v>
      </c>
      <c r="C2772">
        <v>4543.22</v>
      </c>
    </row>
    <row r="2773" spans="1:3" x14ac:dyDescent="0.25">
      <c r="A2773" t="s">
        <v>68</v>
      </c>
      <c r="B2773" t="s">
        <v>59</v>
      </c>
      <c r="C2773">
        <v>1034.1400000000001</v>
      </c>
    </row>
    <row r="2774" spans="1:3" x14ac:dyDescent="0.25">
      <c r="A2774" t="s">
        <v>68</v>
      </c>
      <c r="B2774" t="s">
        <v>452</v>
      </c>
      <c r="C2774">
        <v>349.99</v>
      </c>
    </row>
    <row r="2775" spans="1:3" x14ac:dyDescent="0.25">
      <c r="A2775" t="s">
        <v>453</v>
      </c>
      <c r="B2775" t="s">
        <v>452</v>
      </c>
      <c r="C2775">
        <v>118</v>
      </c>
    </row>
    <row r="2776" spans="1:3" x14ac:dyDescent="0.25">
      <c r="A2776" t="s">
        <v>1344</v>
      </c>
      <c r="B2776" t="s">
        <v>59</v>
      </c>
      <c r="C2776">
        <v>10244</v>
      </c>
    </row>
    <row r="2777" spans="1:3" x14ac:dyDescent="0.25">
      <c r="A2777" t="s">
        <v>1344</v>
      </c>
      <c r="B2777" t="s">
        <v>452</v>
      </c>
      <c r="C2777">
        <v>2.73</v>
      </c>
    </row>
    <row r="2778" spans="1:3" x14ac:dyDescent="0.25">
      <c r="A2778" t="s">
        <v>69</v>
      </c>
      <c r="B2778" t="s">
        <v>59</v>
      </c>
      <c r="C2778">
        <v>6293.4</v>
      </c>
    </row>
    <row r="2779" spans="1:3" x14ac:dyDescent="0.25">
      <c r="A2779" t="s">
        <v>70</v>
      </c>
      <c r="B2779" t="s">
        <v>59</v>
      </c>
      <c r="C2779">
        <v>6035.49</v>
      </c>
    </row>
    <row r="2780" spans="1:3" x14ac:dyDescent="0.25">
      <c r="A2780" t="s">
        <v>71</v>
      </c>
      <c r="B2780" t="s">
        <v>59</v>
      </c>
      <c r="C2780">
        <v>649.21</v>
      </c>
    </row>
    <row r="2781" spans="1:3" x14ac:dyDescent="0.25">
      <c r="A2781" t="s">
        <v>1345</v>
      </c>
      <c r="B2781" t="s">
        <v>171</v>
      </c>
      <c r="C2781">
        <v>22395.82</v>
      </c>
    </row>
    <row r="2782" spans="1:3" x14ac:dyDescent="0.25">
      <c r="A2782" t="s">
        <v>1346</v>
      </c>
      <c r="B2782" t="s">
        <v>171</v>
      </c>
      <c r="C2782">
        <v>8390.99</v>
      </c>
    </row>
    <row r="2783" spans="1:3" x14ac:dyDescent="0.25">
      <c r="A2783" t="s">
        <v>1346</v>
      </c>
      <c r="B2783" t="s">
        <v>458</v>
      </c>
      <c r="C2783">
        <v>77.45</v>
      </c>
    </row>
    <row r="2784" spans="1:3" x14ac:dyDescent="0.25">
      <c r="A2784" t="s">
        <v>1347</v>
      </c>
      <c r="B2784" t="s">
        <v>171</v>
      </c>
      <c r="C2784">
        <v>6679.26</v>
      </c>
    </row>
    <row r="2785" spans="1:3" x14ac:dyDescent="0.25">
      <c r="A2785" t="s">
        <v>1348</v>
      </c>
      <c r="B2785" t="s">
        <v>59</v>
      </c>
      <c r="C2785">
        <v>37772.81</v>
      </c>
    </row>
    <row r="2786" spans="1:3" x14ac:dyDescent="0.25">
      <c r="A2786" t="s">
        <v>1348</v>
      </c>
      <c r="B2786" t="s">
        <v>1656</v>
      </c>
      <c r="C2786">
        <v>554.61</v>
      </c>
    </row>
    <row r="2787" spans="1:3" x14ac:dyDescent="0.25">
      <c r="A2787" t="s">
        <v>1348</v>
      </c>
      <c r="B2787" t="s">
        <v>452</v>
      </c>
      <c r="C2787">
        <v>11.55</v>
      </c>
    </row>
    <row r="2788" spans="1:3" x14ac:dyDescent="0.25">
      <c r="A2788" t="s">
        <v>1349</v>
      </c>
      <c r="B2788" t="s">
        <v>59</v>
      </c>
      <c r="C2788">
        <v>17228.28</v>
      </c>
    </row>
    <row r="2789" spans="1:3" x14ac:dyDescent="0.25">
      <c r="A2789" t="s">
        <v>1349</v>
      </c>
      <c r="B2789" t="s">
        <v>171</v>
      </c>
      <c r="C2789">
        <v>20108.41</v>
      </c>
    </row>
    <row r="2790" spans="1:3" x14ac:dyDescent="0.25">
      <c r="A2790" t="s">
        <v>1350</v>
      </c>
      <c r="B2790" t="s">
        <v>59</v>
      </c>
      <c r="C2790">
        <v>16457.759999999998</v>
      </c>
    </row>
    <row r="2791" spans="1:3" x14ac:dyDescent="0.25">
      <c r="A2791" t="s">
        <v>1351</v>
      </c>
      <c r="B2791" t="s">
        <v>59</v>
      </c>
      <c r="C2791">
        <v>47503.33</v>
      </c>
    </row>
    <row r="2792" spans="1:3" x14ac:dyDescent="0.25">
      <c r="A2792" t="s">
        <v>1351</v>
      </c>
      <c r="B2792" t="s">
        <v>171</v>
      </c>
      <c r="C2792">
        <v>840.47</v>
      </c>
    </row>
    <row r="2793" spans="1:3" x14ac:dyDescent="0.25">
      <c r="A2793" t="s">
        <v>1351</v>
      </c>
      <c r="B2793" t="s">
        <v>1747</v>
      </c>
      <c r="C2793">
        <v>2655.31</v>
      </c>
    </row>
    <row r="2794" spans="1:3" x14ac:dyDescent="0.25">
      <c r="A2794" t="s">
        <v>1352</v>
      </c>
      <c r="B2794" t="s">
        <v>59</v>
      </c>
      <c r="C2794">
        <v>17859.669999999998</v>
      </c>
    </row>
    <row r="2795" spans="1:3" x14ac:dyDescent="0.25">
      <c r="A2795" t="s">
        <v>1352</v>
      </c>
      <c r="B2795" t="s">
        <v>452</v>
      </c>
      <c r="C2795">
        <v>15.31</v>
      </c>
    </row>
    <row r="2796" spans="1:3" x14ac:dyDescent="0.25">
      <c r="A2796" t="s">
        <v>1353</v>
      </c>
      <c r="B2796" t="s">
        <v>59</v>
      </c>
      <c r="C2796">
        <v>19874.310000000001</v>
      </c>
    </row>
    <row r="2797" spans="1:3" x14ac:dyDescent="0.25">
      <c r="A2797" t="s">
        <v>1353</v>
      </c>
      <c r="B2797" t="s">
        <v>452</v>
      </c>
      <c r="C2797">
        <v>68.760000000000005</v>
      </c>
    </row>
    <row r="2798" spans="1:3" x14ac:dyDescent="0.25">
      <c r="A2798" t="s">
        <v>1354</v>
      </c>
      <c r="B2798" t="s">
        <v>59</v>
      </c>
      <c r="C2798">
        <v>28996.73</v>
      </c>
    </row>
    <row r="2799" spans="1:3" x14ac:dyDescent="0.25">
      <c r="A2799" t="s">
        <v>1354</v>
      </c>
      <c r="B2799" t="s">
        <v>452</v>
      </c>
      <c r="C2799">
        <v>243.32</v>
      </c>
    </row>
    <row r="2800" spans="1:3" x14ac:dyDescent="0.25">
      <c r="A2800" t="s">
        <v>240</v>
      </c>
      <c r="B2800" t="s">
        <v>222</v>
      </c>
      <c r="C2800">
        <v>7416</v>
      </c>
    </row>
    <row r="2801" spans="1:3" x14ac:dyDescent="0.25">
      <c r="A2801" t="s">
        <v>78</v>
      </c>
      <c r="B2801" t="s">
        <v>72</v>
      </c>
      <c r="C2801">
        <v>6049.54</v>
      </c>
    </row>
    <row r="2802" spans="1:3" x14ac:dyDescent="0.25">
      <c r="A2802" t="s">
        <v>78</v>
      </c>
      <c r="B2802" t="s">
        <v>454</v>
      </c>
      <c r="C2802">
        <v>269.08</v>
      </c>
    </row>
    <row r="2803" spans="1:3" x14ac:dyDescent="0.25">
      <c r="A2803" t="s">
        <v>241</v>
      </c>
      <c r="B2803" t="s">
        <v>222</v>
      </c>
      <c r="C2803">
        <v>3366.66</v>
      </c>
    </row>
    <row r="2804" spans="1:3" x14ac:dyDescent="0.25">
      <c r="A2804" t="s">
        <v>241</v>
      </c>
      <c r="B2804" t="s">
        <v>465</v>
      </c>
      <c r="C2804">
        <v>1805.3</v>
      </c>
    </row>
    <row r="2805" spans="1:3" x14ac:dyDescent="0.25">
      <c r="A2805" t="s">
        <v>242</v>
      </c>
      <c r="B2805" t="s">
        <v>222</v>
      </c>
      <c r="C2805">
        <v>372.11</v>
      </c>
    </row>
    <row r="2806" spans="1:3" x14ac:dyDescent="0.25">
      <c r="A2806" t="s">
        <v>242</v>
      </c>
      <c r="B2806" t="s">
        <v>465</v>
      </c>
      <c r="C2806">
        <v>4299.07</v>
      </c>
    </row>
    <row r="2807" spans="1:3" x14ac:dyDescent="0.25">
      <c r="A2807" t="s">
        <v>1355</v>
      </c>
      <c r="B2807" t="s">
        <v>72</v>
      </c>
      <c r="C2807">
        <v>5936.39</v>
      </c>
    </row>
    <row r="2808" spans="1:3" x14ac:dyDescent="0.25">
      <c r="A2808" t="s">
        <v>1355</v>
      </c>
      <c r="B2808" t="s">
        <v>454</v>
      </c>
      <c r="C2808">
        <v>3.87</v>
      </c>
    </row>
    <row r="2809" spans="1:3" x14ac:dyDescent="0.25">
      <c r="A2809" t="s">
        <v>140</v>
      </c>
      <c r="B2809" t="s">
        <v>120</v>
      </c>
      <c r="C2809">
        <v>18101.87</v>
      </c>
    </row>
    <row r="2810" spans="1:3" x14ac:dyDescent="0.25">
      <c r="A2810" t="s">
        <v>140</v>
      </c>
      <c r="B2810" t="s">
        <v>199</v>
      </c>
      <c r="C2810">
        <v>5791.56</v>
      </c>
    </row>
    <row r="2811" spans="1:3" x14ac:dyDescent="0.25">
      <c r="A2811" t="s">
        <v>140</v>
      </c>
      <c r="B2811" t="s">
        <v>222</v>
      </c>
      <c r="C2811">
        <v>17364.310000000001</v>
      </c>
    </row>
    <row r="2812" spans="1:3" x14ac:dyDescent="0.25">
      <c r="A2812" t="s">
        <v>79</v>
      </c>
      <c r="B2812" t="s">
        <v>72</v>
      </c>
      <c r="C2812">
        <v>3192.58</v>
      </c>
    </row>
    <row r="2813" spans="1:3" x14ac:dyDescent="0.25">
      <c r="A2813" t="s">
        <v>80</v>
      </c>
      <c r="B2813" t="s">
        <v>72</v>
      </c>
      <c r="C2813">
        <v>6520.85</v>
      </c>
    </row>
    <row r="2814" spans="1:3" x14ac:dyDescent="0.25">
      <c r="A2814" t="s">
        <v>81</v>
      </c>
      <c r="B2814" t="s">
        <v>72</v>
      </c>
      <c r="C2814">
        <v>3819.62</v>
      </c>
    </row>
    <row r="2815" spans="1:3" x14ac:dyDescent="0.25">
      <c r="A2815" t="s">
        <v>243</v>
      </c>
      <c r="B2815" t="s">
        <v>222</v>
      </c>
      <c r="C2815">
        <v>4070.8</v>
      </c>
    </row>
    <row r="2816" spans="1:3" x14ac:dyDescent="0.25">
      <c r="A2816" t="s">
        <v>82</v>
      </c>
      <c r="B2816" t="s">
        <v>72</v>
      </c>
      <c r="C2816">
        <v>4966.76</v>
      </c>
    </row>
    <row r="2817" spans="1:3" x14ac:dyDescent="0.25">
      <c r="A2817" t="s">
        <v>83</v>
      </c>
      <c r="B2817" t="s">
        <v>72</v>
      </c>
      <c r="C2817">
        <v>5398.13</v>
      </c>
    </row>
    <row r="2818" spans="1:3" x14ac:dyDescent="0.25">
      <c r="A2818" t="s">
        <v>244</v>
      </c>
      <c r="B2818" t="s">
        <v>222</v>
      </c>
      <c r="C2818">
        <v>8032.34</v>
      </c>
    </row>
    <row r="2819" spans="1:3" x14ac:dyDescent="0.25">
      <c r="A2819" t="s">
        <v>84</v>
      </c>
      <c r="B2819" t="s">
        <v>72</v>
      </c>
      <c r="C2819">
        <v>19018.509999999998</v>
      </c>
    </row>
    <row r="2820" spans="1:3" x14ac:dyDescent="0.25">
      <c r="A2820" t="s">
        <v>245</v>
      </c>
      <c r="B2820" t="s">
        <v>222</v>
      </c>
      <c r="C2820">
        <v>1052.7</v>
      </c>
    </row>
    <row r="2821" spans="1:3" x14ac:dyDescent="0.25">
      <c r="A2821" t="s">
        <v>85</v>
      </c>
      <c r="B2821" t="s">
        <v>72</v>
      </c>
      <c r="C2821">
        <v>11429.67</v>
      </c>
    </row>
    <row r="2822" spans="1:3" x14ac:dyDescent="0.25">
      <c r="A2822" t="s">
        <v>1356</v>
      </c>
      <c r="B2822" t="s">
        <v>199</v>
      </c>
      <c r="C2822">
        <v>58973.16</v>
      </c>
    </row>
    <row r="2823" spans="1:3" x14ac:dyDescent="0.25">
      <c r="A2823" t="s">
        <v>1356</v>
      </c>
      <c r="B2823" t="s">
        <v>463</v>
      </c>
      <c r="C2823">
        <v>579.59</v>
      </c>
    </row>
    <row r="2824" spans="1:3" x14ac:dyDescent="0.25">
      <c r="A2824" t="s">
        <v>204</v>
      </c>
      <c r="B2824" t="s">
        <v>199</v>
      </c>
      <c r="C2824">
        <v>11760.55</v>
      </c>
    </row>
    <row r="2825" spans="1:3" x14ac:dyDescent="0.25">
      <c r="A2825" t="s">
        <v>204</v>
      </c>
      <c r="B2825" t="s">
        <v>463</v>
      </c>
      <c r="C2825">
        <v>113.31</v>
      </c>
    </row>
    <row r="2826" spans="1:3" x14ac:dyDescent="0.25">
      <c r="A2826" t="s">
        <v>54</v>
      </c>
      <c r="B2826" t="s">
        <v>31</v>
      </c>
      <c r="C2826">
        <v>12200.44</v>
      </c>
    </row>
    <row r="2827" spans="1:3" x14ac:dyDescent="0.25">
      <c r="A2827" t="s">
        <v>54</v>
      </c>
      <c r="B2827" t="s">
        <v>199</v>
      </c>
      <c r="C2827">
        <v>7342.62</v>
      </c>
    </row>
    <row r="2828" spans="1:3" x14ac:dyDescent="0.25">
      <c r="A2828" t="s">
        <v>54</v>
      </c>
      <c r="B2828" t="s">
        <v>451</v>
      </c>
      <c r="C2828">
        <v>3.6</v>
      </c>
    </row>
    <row r="2829" spans="1:3" x14ac:dyDescent="0.25">
      <c r="A2829" t="s">
        <v>55</v>
      </c>
      <c r="B2829" t="s">
        <v>31</v>
      </c>
      <c r="C2829">
        <v>9487.23</v>
      </c>
    </row>
    <row r="2830" spans="1:3" x14ac:dyDescent="0.25">
      <c r="A2830" t="s">
        <v>55</v>
      </c>
      <c r="B2830" t="s">
        <v>199</v>
      </c>
      <c r="C2830">
        <v>4421.32</v>
      </c>
    </row>
    <row r="2831" spans="1:3" x14ac:dyDescent="0.25">
      <c r="A2831" t="s">
        <v>56</v>
      </c>
      <c r="B2831" t="s">
        <v>31</v>
      </c>
      <c r="C2831">
        <v>4788.93</v>
      </c>
    </row>
    <row r="2832" spans="1:3" x14ac:dyDescent="0.25">
      <c r="A2832" t="s">
        <v>56</v>
      </c>
      <c r="B2832" t="s">
        <v>199</v>
      </c>
      <c r="C2832">
        <v>1907.79</v>
      </c>
    </row>
    <row r="2833" spans="1:3" x14ac:dyDescent="0.25">
      <c r="A2833" t="s">
        <v>57</v>
      </c>
      <c r="B2833" t="s">
        <v>31</v>
      </c>
      <c r="C2833">
        <v>12229.18</v>
      </c>
    </row>
    <row r="2834" spans="1:3" x14ac:dyDescent="0.25">
      <c r="A2834" t="s">
        <v>57</v>
      </c>
      <c r="B2834" t="s">
        <v>72</v>
      </c>
      <c r="C2834">
        <v>5737.69</v>
      </c>
    </row>
    <row r="2835" spans="1:3" x14ac:dyDescent="0.25">
      <c r="A2835" t="s">
        <v>57</v>
      </c>
      <c r="B2835" t="s">
        <v>199</v>
      </c>
      <c r="C2835">
        <v>17280.07</v>
      </c>
    </row>
    <row r="2836" spans="1:3" x14ac:dyDescent="0.25">
      <c r="A2836" t="s">
        <v>58</v>
      </c>
      <c r="B2836" t="s">
        <v>31</v>
      </c>
      <c r="C2836">
        <v>3223.46</v>
      </c>
    </row>
    <row r="2837" spans="1:3" x14ac:dyDescent="0.25">
      <c r="A2837" t="s">
        <v>58</v>
      </c>
      <c r="B2837" t="s">
        <v>72</v>
      </c>
      <c r="C2837">
        <v>18406.57</v>
      </c>
    </row>
    <row r="2838" spans="1:3" x14ac:dyDescent="0.25">
      <c r="A2838" t="s">
        <v>58</v>
      </c>
      <c r="B2838" t="s">
        <v>199</v>
      </c>
      <c r="C2838">
        <v>14447.04</v>
      </c>
    </row>
    <row r="2839" spans="1:3" x14ac:dyDescent="0.25">
      <c r="A2839" t="s">
        <v>86</v>
      </c>
      <c r="B2839" t="s">
        <v>72</v>
      </c>
      <c r="C2839">
        <v>7997.38</v>
      </c>
    </row>
    <row r="2840" spans="1:3" x14ac:dyDescent="0.25">
      <c r="A2840" t="s">
        <v>86</v>
      </c>
      <c r="B2840" t="s">
        <v>199</v>
      </c>
      <c r="C2840">
        <v>8973.6299999999992</v>
      </c>
    </row>
    <row r="2841" spans="1:3" x14ac:dyDescent="0.25">
      <c r="A2841" t="s">
        <v>87</v>
      </c>
      <c r="B2841" t="s">
        <v>72</v>
      </c>
      <c r="C2841">
        <v>2070.4499999999998</v>
      </c>
    </row>
    <row r="2842" spans="1:3" x14ac:dyDescent="0.25">
      <c r="A2842" t="s">
        <v>87</v>
      </c>
      <c r="B2842" t="s">
        <v>199</v>
      </c>
      <c r="C2842">
        <v>1892.46</v>
      </c>
    </row>
    <row r="2843" spans="1:3" x14ac:dyDescent="0.25">
      <c r="A2843" t="s">
        <v>1357</v>
      </c>
      <c r="B2843" t="s">
        <v>1864</v>
      </c>
      <c r="C2843">
        <v>25285.14</v>
      </c>
    </row>
    <row r="2844" spans="1:3" x14ac:dyDescent="0.25">
      <c r="A2844" t="s">
        <v>1357</v>
      </c>
      <c r="B2844" t="s">
        <v>1865</v>
      </c>
      <c r="C2844">
        <v>6.07</v>
      </c>
    </row>
    <row r="2845" spans="1:3" x14ac:dyDescent="0.25">
      <c r="A2845" t="s">
        <v>1358</v>
      </c>
      <c r="B2845" t="s">
        <v>1864</v>
      </c>
      <c r="C2845">
        <v>37075.760000000002</v>
      </c>
    </row>
    <row r="2846" spans="1:3" x14ac:dyDescent="0.25">
      <c r="A2846" t="s">
        <v>1359</v>
      </c>
      <c r="B2846" t="s">
        <v>1864</v>
      </c>
      <c r="C2846">
        <v>11314.97</v>
      </c>
    </row>
    <row r="2847" spans="1:3" x14ac:dyDescent="0.25">
      <c r="A2847" t="s">
        <v>1359</v>
      </c>
      <c r="B2847" t="s">
        <v>1648</v>
      </c>
      <c r="C2847">
        <v>10803.95</v>
      </c>
    </row>
    <row r="2848" spans="1:3" x14ac:dyDescent="0.25">
      <c r="A2848" t="s">
        <v>1360</v>
      </c>
      <c r="B2848" t="s">
        <v>1864</v>
      </c>
      <c r="C2848">
        <v>25686.880000000001</v>
      </c>
    </row>
    <row r="2849" spans="1:3" x14ac:dyDescent="0.25">
      <c r="A2849" t="s">
        <v>1360</v>
      </c>
      <c r="B2849" t="s">
        <v>1648</v>
      </c>
      <c r="C2849">
        <v>2721.8</v>
      </c>
    </row>
    <row r="2850" spans="1:3" x14ac:dyDescent="0.25">
      <c r="A2850" t="s">
        <v>1361</v>
      </c>
      <c r="B2850" t="s">
        <v>31</v>
      </c>
      <c r="C2850">
        <v>17907.41</v>
      </c>
    </row>
    <row r="2851" spans="1:3" x14ac:dyDescent="0.25">
      <c r="A2851" t="s">
        <v>1361</v>
      </c>
      <c r="B2851" t="s">
        <v>1864</v>
      </c>
      <c r="C2851">
        <v>12695.33</v>
      </c>
    </row>
    <row r="2852" spans="1:3" x14ac:dyDescent="0.25">
      <c r="A2852" t="s">
        <v>1361</v>
      </c>
      <c r="B2852" t="s">
        <v>451</v>
      </c>
      <c r="C2852">
        <v>10326.17</v>
      </c>
    </row>
    <row r="2853" spans="1:3" x14ac:dyDescent="0.25">
      <c r="A2853" t="s">
        <v>1362</v>
      </c>
      <c r="B2853" t="s">
        <v>1864</v>
      </c>
      <c r="C2853">
        <v>7984.47</v>
      </c>
    </row>
    <row r="2854" spans="1:3" x14ac:dyDescent="0.25">
      <c r="A2854" t="s">
        <v>1362</v>
      </c>
      <c r="B2854" t="s">
        <v>1648</v>
      </c>
      <c r="C2854">
        <v>25640.23</v>
      </c>
    </row>
    <row r="2855" spans="1:3" x14ac:dyDescent="0.25">
      <c r="A2855" t="s">
        <v>1362</v>
      </c>
      <c r="B2855" t="s">
        <v>199</v>
      </c>
      <c r="C2855">
        <v>563.89</v>
      </c>
    </row>
    <row r="2856" spans="1:3" x14ac:dyDescent="0.25">
      <c r="A2856" t="s">
        <v>1362</v>
      </c>
      <c r="B2856" t="s">
        <v>1651</v>
      </c>
      <c r="C2856">
        <v>88.25</v>
      </c>
    </row>
    <row r="2857" spans="1:3" x14ac:dyDescent="0.25">
      <c r="A2857" t="s">
        <v>1363</v>
      </c>
      <c r="B2857" t="s">
        <v>31</v>
      </c>
      <c r="C2857">
        <v>3341.2</v>
      </c>
    </row>
    <row r="2858" spans="1:3" x14ac:dyDescent="0.25">
      <c r="A2858" t="s">
        <v>1363</v>
      </c>
      <c r="B2858" t="s">
        <v>1864</v>
      </c>
      <c r="C2858">
        <v>1677.54</v>
      </c>
    </row>
    <row r="2859" spans="1:3" x14ac:dyDescent="0.25">
      <c r="A2859" t="s">
        <v>1363</v>
      </c>
      <c r="B2859" t="s">
        <v>199</v>
      </c>
      <c r="C2859">
        <v>17677.12</v>
      </c>
    </row>
    <row r="2860" spans="1:3" x14ac:dyDescent="0.25">
      <c r="A2860" t="s">
        <v>1363</v>
      </c>
      <c r="B2860" t="s">
        <v>451</v>
      </c>
      <c r="C2860">
        <v>3738.37</v>
      </c>
    </row>
    <row r="2861" spans="1:3" x14ac:dyDescent="0.25">
      <c r="A2861" t="s">
        <v>1363</v>
      </c>
      <c r="B2861" t="s">
        <v>463</v>
      </c>
      <c r="C2861">
        <v>4361.1000000000004</v>
      </c>
    </row>
    <row r="2862" spans="1:3" x14ac:dyDescent="0.25">
      <c r="A2862" t="s">
        <v>1364</v>
      </c>
      <c r="B2862" t="s">
        <v>31</v>
      </c>
      <c r="C2862">
        <v>1998.54</v>
      </c>
    </row>
    <row r="2863" spans="1:3" x14ac:dyDescent="0.25">
      <c r="A2863" t="s">
        <v>1364</v>
      </c>
      <c r="B2863" t="s">
        <v>199</v>
      </c>
      <c r="C2863">
        <v>3152.67</v>
      </c>
    </row>
    <row r="2864" spans="1:3" x14ac:dyDescent="0.25">
      <c r="A2864" t="s">
        <v>1364</v>
      </c>
      <c r="B2864" t="s">
        <v>451</v>
      </c>
      <c r="C2864">
        <v>890.72</v>
      </c>
    </row>
    <row r="2865" spans="1:3" x14ac:dyDescent="0.25">
      <c r="A2865" t="s">
        <v>334</v>
      </c>
      <c r="B2865" t="s">
        <v>333</v>
      </c>
      <c r="C2865">
        <v>19485.04</v>
      </c>
    </row>
    <row r="2866" spans="1:3" x14ac:dyDescent="0.25">
      <c r="A2866" t="s">
        <v>334</v>
      </c>
      <c r="B2866" t="s">
        <v>372</v>
      </c>
      <c r="C2866">
        <v>3753.4</v>
      </c>
    </row>
    <row r="2867" spans="1:3" x14ac:dyDescent="0.25">
      <c r="A2867" t="s">
        <v>334</v>
      </c>
      <c r="B2867" t="s">
        <v>375</v>
      </c>
      <c r="C2867">
        <v>18962.71</v>
      </c>
    </row>
    <row r="2868" spans="1:3" x14ac:dyDescent="0.25">
      <c r="A2868" t="s">
        <v>373</v>
      </c>
      <c r="B2868" t="s">
        <v>372</v>
      </c>
      <c r="C2868">
        <v>12460.65</v>
      </c>
    </row>
    <row r="2869" spans="1:3" x14ac:dyDescent="0.25">
      <c r="A2869" t="s">
        <v>374</v>
      </c>
      <c r="B2869" t="s">
        <v>372</v>
      </c>
      <c r="C2869">
        <v>11405.44</v>
      </c>
    </row>
    <row r="2870" spans="1:3" x14ac:dyDescent="0.25">
      <c r="A2870" t="s">
        <v>335</v>
      </c>
      <c r="B2870" t="s">
        <v>333</v>
      </c>
      <c r="C2870">
        <v>9102.51</v>
      </c>
    </row>
    <row r="2871" spans="1:3" x14ac:dyDescent="0.25">
      <c r="A2871" t="s">
        <v>335</v>
      </c>
      <c r="B2871" t="s">
        <v>372</v>
      </c>
      <c r="C2871">
        <v>27169.07</v>
      </c>
    </row>
    <row r="2872" spans="1:3" x14ac:dyDescent="0.25">
      <c r="A2872" t="s">
        <v>409</v>
      </c>
      <c r="B2872" t="s">
        <v>408</v>
      </c>
      <c r="C2872">
        <v>2.34</v>
      </c>
    </row>
    <row r="2873" spans="1:3" x14ac:dyDescent="0.25">
      <c r="A2873" t="s">
        <v>409</v>
      </c>
      <c r="B2873" t="s">
        <v>490</v>
      </c>
      <c r="C2873">
        <v>228.6</v>
      </c>
    </row>
    <row r="2874" spans="1:3" x14ac:dyDescent="0.25">
      <c r="A2874" t="s">
        <v>336</v>
      </c>
      <c r="B2874" t="s">
        <v>333</v>
      </c>
      <c r="C2874">
        <v>32824.629999999997</v>
      </c>
    </row>
    <row r="2875" spans="1:3" x14ac:dyDescent="0.25">
      <c r="A2875" t="s">
        <v>336</v>
      </c>
      <c r="B2875" t="s">
        <v>345</v>
      </c>
      <c r="C2875">
        <v>20576.009999999998</v>
      </c>
    </row>
    <row r="2876" spans="1:3" x14ac:dyDescent="0.25">
      <c r="A2876" t="s">
        <v>336</v>
      </c>
      <c r="B2876" t="s">
        <v>348</v>
      </c>
      <c r="C2876">
        <v>21350.12</v>
      </c>
    </row>
    <row r="2877" spans="1:3" x14ac:dyDescent="0.25">
      <c r="A2877" t="s">
        <v>336</v>
      </c>
      <c r="B2877" t="s">
        <v>376</v>
      </c>
      <c r="C2877">
        <v>9100.2099999999991</v>
      </c>
    </row>
    <row r="2878" spans="1:3" x14ac:dyDescent="0.25">
      <c r="A2878" t="s">
        <v>336</v>
      </c>
      <c r="B2878" t="s">
        <v>408</v>
      </c>
      <c r="C2878">
        <v>12732.13</v>
      </c>
    </row>
    <row r="2879" spans="1:3" x14ac:dyDescent="0.25">
      <c r="A2879" t="s">
        <v>336</v>
      </c>
      <c r="B2879" t="s">
        <v>448</v>
      </c>
      <c r="C2879">
        <v>1291.74</v>
      </c>
    </row>
    <row r="2880" spans="1:3" x14ac:dyDescent="0.25">
      <c r="A2880" t="s">
        <v>336</v>
      </c>
      <c r="B2880" t="s">
        <v>479</v>
      </c>
      <c r="C2880">
        <v>364</v>
      </c>
    </row>
    <row r="2881" spans="1:3" x14ac:dyDescent="0.25">
      <c r="A2881" t="s">
        <v>336</v>
      </c>
      <c r="B2881" t="s">
        <v>490</v>
      </c>
      <c r="C2881">
        <v>10244.84</v>
      </c>
    </row>
    <row r="2882" spans="1:3" x14ac:dyDescent="0.25">
      <c r="A2882" t="s">
        <v>336</v>
      </c>
      <c r="B2882" t="s">
        <v>505</v>
      </c>
      <c r="C2882">
        <v>75.64</v>
      </c>
    </row>
    <row r="2883" spans="1:3" x14ac:dyDescent="0.25">
      <c r="A2883" t="s">
        <v>410</v>
      </c>
      <c r="B2883" t="s">
        <v>408</v>
      </c>
      <c r="C2883">
        <v>5096.33</v>
      </c>
    </row>
    <row r="2884" spans="1:3" x14ac:dyDescent="0.25">
      <c r="A2884" t="s">
        <v>410</v>
      </c>
      <c r="B2884" t="s">
        <v>490</v>
      </c>
      <c r="C2884">
        <v>10836.82</v>
      </c>
    </row>
    <row r="2885" spans="1:3" x14ac:dyDescent="0.25">
      <c r="A2885" t="s">
        <v>337</v>
      </c>
      <c r="B2885" t="s">
        <v>333</v>
      </c>
      <c r="C2885">
        <v>16044.08</v>
      </c>
    </row>
    <row r="2886" spans="1:3" x14ac:dyDescent="0.25">
      <c r="A2886" t="s">
        <v>338</v>
      </c>
      <c r="B2886" t="s">
        <v>333</v>
      </c>
      <c r="C2886">
        <v>39375.18</v>
      </c>
    </row>
    <row r="2887" spans="1:3" x14ac:dyDescent="0.25">
      <c r="A2887" t="s">
        <v>339</v>
      </c>
      <c r="B2887" t="s">
        <v>333</v>
      </c>
      <c r="C2887">
        <v>17736.009999999998</v>
      </c>
    </row>
    <row r="2888" spans="1:3" x14ac:dyDescent="0.25">
      <c r="A2888" t="s">
        <v>411</v>
      </c>
      <c r="B2888" t="s">
        <v>408</v>
      </c>
      <c r="C2888">
        <v>21671.09</v>
      </c>
    </row>
    <row r="2889" spans="1:3" x14ac:dyDescent="0.25">
      <c r="A2889" t="s">
        <v>411</v>
      </c>
      <c r="B2889" t="s">
        <v>423</v>
      </c>
      <c r="C2889">
        <v>20009.009999999998</v>
      </c>
    </row>
    <row r="2890" spans="1:3" x14ac:dyDescent="0.25">
      <c r="A2890" t="s">
        <v>411</v>
      </c>
      <c r="B2890" t="s">
        <v>429</v>
      </c>
      <c r="C2890">
        <v>5307.33</v>
      </c>
    </row>
    <row r="2891" spans="1:3" x14ac:dyDescent="0.25">
      <c r="A2891" t="s">
        <v>411</v>
      </c>
      <c r="B2891" t="s">
        <v>436</v>
      </c>
      <c r="C2891">
        <v>7319.68</v>
      </c>
    </row>
    <row r="2892" spans="1:3" x14ac:dyDescent="0.25">
      <c r="A2892" t="s">
        <v>411</v>
      </c>
      <c r="B2892" t="s">
        <v>490</v>
      </c>
      <c r="C2892">
        <v>2.31</v>
      </c>
    </row>
    <row r="2893" spans="1:3" x14ac:dyDescent="0.25">
      <c r="A2893" t="s">
        <v>411</v>
      </c>
      <c r="B2893" t="s">
        <v>494</v>
      </c>
      <c r="C2893">
        <v>2869.92</v>
      </c>
    </row>
    <row r="2894" spans="1:3" x14ac:dyDescent="0.25">
      <c r="A2894" t="s">
        <v>411</v>
      </c>
      <c r="B2894" t="s">
        <v>500</v>
      </c>
      <c r="C2894">
        <v>2519.4299999999998</v>
      </c>
    </row>
    <row r="2895" spans="1:3" x14ac:dyDescent="0.25">
      <c r="A2895" t="s">
        <v>425</v>
      </c>
      <c r="B2895" t="s">
        <v>423</v>
      </c>
      <c r="C2895">
        <v>1303.18</v>
      </c>
    </row>
    <row r="2896" spans="1:3" x14ac:dyDescent="0.25">
      <c r="A2896" t="s">
        <v>425</v>
      </c>
      <c r="B2896" t="s">
        <v>494</v>
      </c>
      <c r="C2896">
        <v>45.93</v>
      </c>
    </row>
    <row r="2897" spans="1:3" x14ac:dyDescent="0.25">
      <c r="A2897" t="s">
        <v>426</v>
      </c>
      <c r="B2897" t="s">
        <v>423</v>
      </c>
      <c r="C2897">
        <v>19.16</v>
      </c>
    </row>
    <row r="2898" spans="1:3" x14ac:dyDescent="0.25">
      <c r="A2898" t="s">
        <v>1369</v>
      </c>
      <c r="B2898" t="s">
        <v>317</v>
      </c>
      <c r="C2898">
        <v>18507.48</v>
      </c>
    </row>
    <row r="2899" spans="1:3" x14ac:dyDescent="0.25">
      <c r="A2899" t="s">
        <v>1369</v>
      </c>
      <c r="B2899" t="s">
        <v>333</v>
      </c>
      <c r="C2899">
        <v>5680.72</v>
      </c>
    </row>
    <row r="2900" spans="1:3" x14ac:dyDescent="0.25">
      <c r="A2900" t="s">
        <v>1369</v>
      </c>
      <c r="B2900" t="s">
        <v>348</v>
      </c>
      <c r="C2900">
        <v>46217.84</v>
      </c>
    </row>
    <row r="2901" spans="1:3" x14ac:dyDescent="0.25">
      <c r="A2901" t="s">
        <v>1369</v>
      </c>
      <c r="B2901" t="s">
        <v>375</v>
      </c>
      <c r="C2901">
        <v>19253.830000000002</v>
      </c>
    </row>
    <row r="2902" spans="1:3" x14ac:dyDescent="0.25">
      <c r="A2902" t="s">
        <v>349</v>
      </c>
      <c r="B2902" t="s">
        <v>348</v>
      </c>
      <c r="C2902">
        <v>35803.31</v>
      </c>
    </row>
    <row r="2903" spans="1:3" x14ac:dyDescent="0.25">
      <c r="A2903" t="s">
        <v>349</v>
      </c>
      <c r="B2903" t="s">
        <v>364</v>
      </c>
      <c r="C2903">
        <v>12221.68</v>
      </c>
    </row>
    <row r="2904" spans="1:3" x14ac:dyDescent="0.25">
      <c r="A2904" t="s">
        <v>350</v>
      </c>
      <c r="B2904" t="s">
        <v>348</v>
      </c>
      <c r="C2904">
        <v>40962.11</v>
      </c>
    </row>
    <row r="2905" spans="1:3" x14ac:dyDescent="0.25">
      <c r="A2905" t="s">
        <v>350</v>
      </c>
      <c r="B2905" t="s">
        <v>364</v>
      </c>
      <c r="C2905">
        <v>19092.71</v>
      </c>
    </row>
    <row r="2906" spans="1:3" x14ac:dyDescent="0.25">
      <c r="A2906" t="s">
        <v>351</v>
      </c>
      <c r="B2906" t="s">
        <v>348</v>
      </c>
      <c r="C2906">
        <v>12605.34</v>
      </c>
    </row>
    <row r="2907" spans="1:3" x14ac:dyDescent="0.25">
      <c r="A2907" t="s">
        <v>351</v>
      </c>
      <c r="B2907" t="s">
        <v>364</v>
      </c>
      <c r="C2907">
        <v>5202.8500000000004</v>
      </c>
    </row>
    <row r="2908" spans="1:3" x14ac:dyDescent="0.25">
      <c r="A2908" t="s">
        <v>1371</v>
      </c>
      <c r="B2908" t="s">
        <v>303</v>
      </c>
      <c r="C2908">
        <v>57683.74</v>
      </c>
    </row>
    <row r="2909" spans="1:3" x14ac:dyDescent="0.25">
      <c r="A2909" t="s">
        <v>1371</v>
      </c>
      <c r="B2909" t="s">
        <v>348</v>
      </c>
      <c r="C2909">
        <v>12652.63</v>
      </c>
    </row>
    <row r="2910" spans="1:3" x14ac:dyDescent="0.25">
      <c r="A2910" t="s">
        <v>1371</v>
      </c>
      <c r="B2910" t="s">
        <v>472</v>
      </c>
      <c r="C2910">
        <v>17407.98</v>
      </c>
    </row>
    <row r="2911" spans="1:3" x14ac:dyDescent="0.25">
      <c r="A2911" t="s">
        <v>1372</v>
      </c>
      <c r="B2911" t="s">
        <v>303</v>
      </c>
      <c r="C2911">
        <v>26313.21</v>
      </c>
    </row>
    <row r="2912" spans="1:3" x14ac:dyDescent="0.25">
      <c r="A2912" t="s">
        <v>1372</v>
      </c>
      <c r="B2912" t="s">
        <v>1426</v>
      </c>
      <c r="C2912">
        <v>3234.2</v>
      </c>
    </row>
    <row r="2913" spans="1:3" x14ac:dyDescent="0.25">
      <c r="A2913" t="s">
        <v>1372</v>
      </c>
      <c r="B2913" t="s">
        <v>395</v>
      </c>
      <c r="C2913">
        <v>121652.03</v>
      </c>
    </row>
    <row r="2914" spans="1:3" x14ac:dyDescent="0.25">
      <c r="A2914" t="s">
        <v>1372</v>
      </c>
      <c r="B2914" t="s">
        <v>472</v>
      </c>
      <c r="C2914">
        <v>8831.9</v>
      </c>
    </row>
    <row r="2915" spans="1:3" x14ac:dyDescent="0.25">
      <c r="A2915" t="s">
        <v>1372</v>
      </c>
      <c r="B2915" t="s">
        <v>486</v>
      </c>
      <c r="C2915">
        <v>4623.2</v>
      </c>
    </row>
    <row r="2916" spans="1:3" x14ac:dyDescent="0.25">
      <c r="A2916" t="s">
        <v>1373</v>
      </c>
      <c r="B2916" t="s">
        <v>303</v>
      </c>
      <c r="C2916">
        <v>118209.84</v>
      </c>
    </row>
    <row r="2917" spans="1:3" x14ac:dyDescent="0.25">
      <c r="A2917" t="s">
        <v>1373</v>
      </c>
      <c r="B2917" t="s">
        <v>364</v>
      </c>
      <c r="C2917">
        <v>3367.03</v>
      </c>
    </row>
    <row r="2918" spans="1:3" x14ac:dyDescent="0.25">
      <c r="A2918" t="s">
        <v>1373</v>
      </c>
      <c r="B2918" t="s">
        <v>395</v>
      </c>
      <c r="C2918">
        <v>8111.49</v>
      </c>
    </row>
    <row r="2919" spans="1:3" x14ac:dyDescent="0.25">
      <c r="A2919" t="s">
        <v>1374</v>
      </c>
      <c r="B2919" t="s">
        <v>303</v>
      </c>
      <c r="C2919">
        <v>6363.72</v>
      </c>
    </row>
    <row r="2920" spans="1:3" x14ac:dyDescent="0.25">
      <c r="A2920" t="s">
        <v>1374</v>
      </c>
      <c r="B2920" t="s">
        <v>348</v>
      </c>
      <c r="C2920">
        <v>32339.25</v>
      </c>
    </row>
    <row r="2921" spans="1:3" x14ac:dyDescent="0.25">
      <c r="A2921" t="s">
        <v>1374</v>
      </c>
      <c r="B2921" t="s">
        <v>364</v>
      </c>
      <c r="C2921">
        <v>30420.75</v>
      </c>
    </row>
    <row r="2922" spans="1:3" x14ac:dyDescent="0.25">
      <c r="A2922" t="s">
        <v>365</v>
      </c>
      <c r="B2922" t="s">
        <v>364</v>
      </c>
      <c r="C2922">
        <v>24316.63</v>
      </c>
    </row>
    <row r="2923" spans="1:3" x14ac:dyDescent="0.25">
      <c r="A2923" t="s">
        <v>365</v>
      </c>
      <c r="B2923" t="s">
        <v>376</v>
      </c>
      <c r="C2923">
        <v>10171.219999999999</v>
      </c>
    </row>
    <row r="2924" spans="1:3" x14ac:dyDescent="0.25">
      <c r="A2924" t="s">
        <v>366</v>
      </c>
      <c r="B2924" t="s">
        <v>364</v>
      </c>
      <c r="C2924">
        <v>9578.48</v>
      </c>
    </row>
    <row r="2925" spans="1:3" x14ac:dyDescent="0.25">
      <c r="A2925" t="s">
        <v>366</v>
      </c>
      <c r="B2925" t="s">
        <v>376</v>
      </c>
      <c r="C2925">
        <v>14981.8</v>
      </c>
    </row>
    <row r="2926" spans="1:3" x14ac:dyDescent="0.25">
      <c r="A2926" t="s">
        <v>366</v>
      </c>
      <c r="B2926" t="s">
        <v>481</v>
      </c>
      <c r="C2926">
        <v>195.82</v>
      </c>
    </row>
    <row r="2927" spans="1:3" x14ac:dyDescent="0.25">
      <c r="A2927" t="s">
        <v>352</v>
      </c>
      <c r="B2927" t="s">
        <v>348</v>
      </c>
      <c r="C2927">
        <v>651.25</v>
      </c>
    </row>
    <row r="2928" spans="1:3" x14ac:dyDescent="0.25">
      <c r="A2928" t="s">
        <v>352</v>
      </c>
      <c r="B2928" t="s">
        <v>364</v>
      </c>
      <c r="C2928">
        <v>1040.6400000000001</v>
      </c>
    </row>
    <row r="2929" spans="1:3" x14ac:dyDescent="0.25">
      <c r="A2929" t="s">
        <v>352</v>
      </c>
      <c r="B2929" t="s">
        <v>376</v>
      </c>
      <c r="C2929">
        <v>3653.82</v>
      </c>
    </row>
    <row r="2930" spans="1:3" x14ac:dyDescent="0.25">
      <c r="A2930" t="s">
        <v>352</v>
      </c>
      <c r="B2930" t="s">
        <v>481</v>
      </c>
      <c r="C2930">
        <v>5.17</v>
      </c>
    </row>
    <row r="2931" spans="1:3" x14ac:dyDescent="0.25">
      <c r="A2931" t="s">
        <v>1375</v>
      </c>
      <c r="B2931" t="s">
        <v>340</v>
      </c>
      <c r="C2931">
        <v>3153.22</v>
      </c>
    </row>
    <row r="2932" spans="1:3" x14ac:dyDescent="0.25">
      <c r="A2932" t="s">
        <v>1376</v>
      </c>
      <c r="B2932" t="s">
        <v>340</v>
      </c>
      <c r="C2932">
        <v>16207.79</v>
      </c>
    </row>
    <row r="2933" spans="1:3" x14ac:dyDescent="0.25">
      <c r="A2933" t="s">
        <v>1377</v>
      </c>
      <c r="B2933" t="s">
        <v>340</v>
      </c>
      <c r="C2933">
        <v>31173.08</v>
      </c>
    </row>
    <row r="2934" spans="1:3" x14ac:dyDescent="0.25">
      <c r="A2934" t="s">
        <v>1377</v>
      </c>
      <c r="B2934" t="s">
        <v>1429</v>
      </c>
      <c r="C2934">
        <v>37102.97</v>
      </c>
    </row>
    <row r="2935" spans="1:3" x14ac:dyDescent="0.25">
      <c r="A2935" t="s">
        <v>1378</v>
      </c>
      <c r="B2935" t="s">
        <v>340</v>
      </c>
      <c r="C2935">
        <v>7419.2</v>
      </c>
    </row>
    <row r="2936" spans="1:3" x14ac:dyDescent="0.25">
      <c r="A2936" t="s">
        <v>1379</v>
      </c>
      <c r="B2936" t="s">
        <v>1429</v>
      </c>
      <c r="C2936">
        <v>95358.78</v>
      </c>
    </row>
    <row r="2937" spans="1:3" x14ac:dyDescent="0.25">
      <c r="A2937" t="s">
        <v>1379</v>
      </c>
      <c r="B2937" t="s">
        <v>1426</v>
      </c>
      <c r="C2937">
        <v>85305.7</v>
      </c>
    </row>
    <row r="2938" spans="1:3" x14ac:dyDescent="0.25">
      <c r="A2938" t="s">
        <v>1379</v>
      </c>
      <c r="B2938" t="s">
        <v>395</v>
      </c>
      <c r="C2938">
        <v>37984.980000000003</v>
      </c>
    </row>
    <row r="2939" spans="1:3" x14ac:dyDescent="0.25">
      <c r="A2939" t="s">
        <v>1380</v>
      </c>
      <c r="B2939" t="s">
        <v>303</v>
      </c>
      <c r="C2939">
        <v>22301.55</v>
      </c>
    </row>
    <row r="2940" spans="1:3" x14ac:dyDescent="0.25">
      <c r="A2940" t="s">
        <v>1380</v>
      </c>
      <c r="B2940" t="s">
        <v>340</v>
      </c>
      <c r="C2940">
        <v>20109.25</v>
      </c>
    </row>
    <row r="2941" spans="1:3" x14ac:dyDescent="0.25">
      <c r="A2941" t="s">
        <v>1380</v>
      </c>
      <c r="B2941" t="s">
        <v>1429</v>
      </c>
      <c r="C2941">
        <v>3947.19</v>
      </c>
    </row>
    <row r="2942" spans="1:3" x14ac:dyDescent="0.25">
      <c r="A2942" t="s">
        <v>1380</v>
      </c>
      <c r="B2942" t="s">
        <v>395</v>
      </c>
      <c r="C2942">
        <v>31432.7</v>
      </c>
    </row>
    <row r="2943" spans="1:3" x14ac:dyDescent="0.25">
      <c r="A2943" t="s">
        <v>1381</v>
      </c>
      <c r="B2943" t="s">
        <v>1414</v>
      </c>
      <c r="C2943">
        <v>6413.93</v>
      </c>
    </row>
    <row r="2944" spans="1:3" x14ac:dyDescent="0.25">
      <c r="A2944" t="s">
        <v>1381</v>
      </c>
      <c r="B2944" t="s">
        <v>1418</v>
      </c>
      <c r="C2944">
        <v>380.26</v>
      </c>
    </row>
    <row r="2945" spans="1:3" x14ac:dyDescent="0.25">
      <c r="A2945" t="s">
        <v>1381</v>
      </c>
      <c r="B2945" t="s">
        <v>1432</v>
      </c>
      <c r="C2945">
        <v>6766.45</v>
      </c>
    </row>
    <row r="2946" spans="1:3" x14ac:dyDescent="0.25">
      <c r="A2946" t="s">
        <v>1381</v>
      </c>
      <c r="B2946" t="s">
        <v>340</v>
      </c>
      <c r="C2946">
        <v>57545.34</v>
      </c>
    </row>
    <row r="2947" spans="1:3" x14ac:dyDescent="0.25">
      <c r="A2947" t="s">
        <v>1381</v>
      </c>
      <c r="B2947" t="s">
        <v>1429</v>
      </c>
      <c r="C2947">
        <v>177729.14</v>
      </c>
    </row>
    <row r="2948" spans="1:3" x14ac:dyDescent="0.25">
      <c r="A2948" t="s">
        <v>1381</v>
      </c>
      <c r="B2948" t="s">
        <v>1426</v>
      </c>
      <c r="C2948">
        <v>3921.05</v>
      </c>
    </row>
    <row r="2949" spans="1:3" x14ac:dyDescent="0.25">
      <c r="A2949" t="s">
        <v>1382</v>
      </c>
      <c r="B2949" t="s">
        <v>303</v>
      </c>
      <c r="C2949">
        <v>4853.5</v>
      </c>
    </row>
    <row r="2950" spans="1:3" x14ac:dyDescent="0.25">
      <c r="A2950" t="s">
        <v>1382</v>
      </c>
      <c r="B2950" t="s">
        <v>340</v>
      </c>
      <c r="C2950">
        <v>1144.9000000000001</v>
      </c>
    </row>
    <row r="2951" spans="1:3" x14ac:dyDescent="0.25">
      <c r="A2951" t="s">
        <v>1383</v>
      </c>
      <c r="B2951" t="s">
        <v>340</v>
      </c>
      <c r="C2951">
        <v>44921.19</v>
      </c>
    </row>
    <row r="2952" spans="1:3" x14ac:dyDescent="0.25">
      <c r="A2952" t="s">
        <v>1383</v>
      </c>
      <c r="B2952" t="s">
        <v>1429</v>
      </c>
      <c r="C2952">
        <v>855.14</v>
      </c>
    </row>
    <row r="2953" spans="1:3" x14ac:dyDescent="0.25">
      <c r="A2953" t="s">
        <v>1384</v>
      </c>
      <c r="B2953" t="s">
        <v>303</v>
      </c>
      <c r="C2953">
        <v>259.18</v>
      </c>
    </row>
    <row r="2954" spans="1:3" x14ac:dyDescent="0.25">
      <c r="A2954" t="s">
        <v>1384</v>
      </c>
      <c r="B2954" t="s">
        <v>340</v>
      </c>
      <c r="C2954">
        <v>2260.96</v>
      </c>
    </row>
    <row r="2955" spans="1:3" x14ac:dyDescent="0.25">
      <c r="A2955" t="s">
        <v>1385</v>
      </c>
      <c r="B2955" t="s">
        <v>303</v>
      </c>
      <c r="C2955">
        <v>6161.69</v>
      </c>
    </row>
    <row r="2956" spans="1:3" x14ac:dyDescent="0.25">
      <c r="A2956" t="s">
        <v>1385</v>
      </c>
      <c r="B2956" t="s">
        <v>340</v>
      </c>
      <c r="C2956">
        <v>18402.32</v>
      </c>
    </row>
    <row r="2957" spans="1:3" x14ac:dyDescent="0.25">
      <c r="A2957" t="s">
        <v>1385</v>
      </c>
      <c r="B2957" t="s">
        <v>364</v>
      </c>
      <c r="C2957">
        <v>758.21</v>
      </c>
    </row>
    <row r="2958" spans="1:3" x14ac:dyDescent="0.25">
      <c r="A2958" t="s">
        <v>1386</v>
      </c>
      <c r="B2958" t="s">
        <v>303</v>
      </c>
      <c r="C2958">
        <v>866.53</v>
      </c>
    </row>
    <row r="2959" spans="1:3" x14ac:dyDescent="0.25">
      <c r="A2959" t="s">
        <v>1386</v>
      </c>
      <c r="B2959" t="s">
        <v>340</v>
      </c>
      <c r="C2959">
        <v>23289.57</v>
      </c>
    </row>
    <row r="2960" spans="1:3" x14ac:dyDescent="0.25">
      <c r="A2960" t="s">
        <v>1386</v>
      </c>
      <c r="B2960" t="s">
        <v>364</v>
      </c>
      <c r="C2960">
        <v>20762.38</v>
      </c>
    </row>
    <row r="2961" spans="1:3" x14ac:dyDescent="0.25">
      <c r="A2961" t="s">
        <v>341</v>
      </c>
      <c r="B2961" t="s">
        <v>340</v>
      </c>
      <c r="C2961">
        <v>30137.97</v>
      </c>
    </row>
    <row r="2962" spans="1:3" x14ac:dyDescent="0.25">
      <c r="A2962" t="s">
        <v>341</v>
      </c>
      <c r="B2962" t="s">
        <v>364</v>
      </c>
      <c r="C2962">
        <v>49799.11</v>
      </c>
    </row>
    <row r="2963" spans="1:3" x14ac:dyDescent="0.25">
      <c r="A2963" t="s">
        <v>341</v>
      </c>
      <c r="B2963" t="s">
        <v>376</v>
      </c>
      <c r="C2963">
        <v>23300.09</v>
      </c>
    </row>
  </sheetData>
  <sortState ref="E1:M8060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1"/>
  <sheetViews>
    <sheetView workbookViewId="0"/>
  </sheetViews>
  <sheetFormatPr defaultRowHeight="15" x14ac:dyDescent="0.25"/>
  <sheetData>
    <row r="1" spans="1:3" x14ac:dyDescent="0.25">
      <c r="A1" t="s">
        <v>506</v>
      </c>
      <c r="B1" t="s">
        <v>507</v>
      </c>
      <c r="C1" t="s">
        <v>508</v>
      </c>
    </row>
    <row r="2" spans="1:3" x14ac:dyDescent="0.25">
      <c r="A2" t="s">
        <v>509</v>
      </c>
      <c r="B2" t="s">
        <v>510</v>
      </c>
      <c r="C2">
        <v>6572.5640990000002</v>
      </c>
    </row>
    <row r="3" spans="1:3" x14ac:dyDescent="0.25">
      <c r="A3" t="s">
        <v>511</v>
      </c>
      <c r="B3" t="s">
        <v>510</v>
      </c>
      <c r="C3">
        <v>14718.3773</v>
      </c>
    </row>
    <row r="4" spans="1:3" x14ac:dyDescent="0.25">
      <c r="A4" t="s">
        <v>512</v>
      </c>
      <c r="B4" t="s">
        <v>510</v>
      </c>
      <c r="C4">
        <v>9277.7449099999994</v>
      </c>
    </row>
    <row r="5" spans="1:3" x14ac:dyDescent="0.25">
      <c r="A5" t="s">
        <v>513</v>
      </c>
      <c r="B5" t="s">
        <v>510</v>
      </c>
      <c r="C5">
        <v>13513.760759999999</v>
      </c>
    </row>
    <row r="6" spans="1:3" x14ac:dyDescent="0.25">
      <c r="A6" t="s">
        <v>514</v>
      </c>
      <c r="B6" t="s">
        <v>510</v>
      </c>
      <c r="C6">
        <v>29150.937249999999</v>
      </c>
    </row>
    <row r="7" spans="1:3" x14ac:dyDescent="0.25">
      <c r="A7" t="s">
        <v>515</v>
      </c>
      <c r="B7" t="s">
        <v>510</v>
      </c>
      <c r="C7">
        <v>41975.899590000001</v>
      </c>
    </row>
    <row r="8" spans="1:3" x14ac:dyDescent="0.25">
      <c r="A8" t="s">
        <v>515</v>
      </c>
      <c r="B8" t="s">
        <v>516</v>
      </c>
      <c r="C8">
        <v>5226.148569</v>
      </c>
    </row>
    <row r="9" spans="1:3" x14ac:dyDescent="0.25">
      <c r="A9" t="s">
        <v>517</v>
      </c>
      <c r="B9" t="s">
        <v>510</v>
      </c>
      <c r="C9">
        <v>3496.9679369999999</v>
      </c>
    </row>
    <row r="10" spans="1:3" x14ac:dyDescent="0.25">
      <c r="A10" t="s">
        <v>518</v>
      </c>
      <c r="B10" t="s">
        <v>510</v>
      </c>
      <c r="C10">
        <v>5917.2308849999999</v>
      </c>
    </row>
    <row r="11" spans="1:3" x14ac:dyDescent="0.25">
      <c r="A11" t="s">
        <v>519</v>
      </c>
      <c r="B11" t="s">
        <v>510</v>
      </c>
      <c r="C11">
        <v>315.4040013</v>
      </c>
    </row>
    <row r="12" spans="1:3" x14ac:dyDescent="0.25">
      <c r="A12" t="s">
        <v>520</v>
      </c>
      <c r="B12" t="s">
        <v>510</v>
      </c>
      <c r="C12">
        <v>6457.8341710000004</v>
      </c>
    </row>
    <row r="13" spans="1:3" x14ac:dyDescent="0.25">
      <c r="A13" t="s">
        <v>521</v>
      </c>
      <c r="B13" t="s">
        <v>510</v>
      </c>
      <c r="C13">
        <v>6259.7456750000001</v>
      </c>
    </row>
    <row r="14" spans="1:3" x14ac:dyDescent="0.25">
      <c r="A14" t="s">
        <v>7</v>
      </c>
      <c r="B14" t="s">
        <v>510</v>
      </c>
      <c r="C14">
        <v>24876.106640000002</v>
      </c>
    </row>
    <row r="15" spans="1:3" x14ac:dyDescent="0.25">
      <c r="A15" t="s">
        <v>522</v>
      </c>
      <c r="B15" t="s">
        <v>510</v>
      </c>
      <c r="C15">
        <v>26814.593720000001</v>
      </c>
    </row>
    <row r="16" spans="1:3" x14ac:dyDescent="0.25">
      <c r="A16" t="s">
        <v>523</v>
      </c>
      <c r="B16" t="s">
        <v>510</v>
      </c>
      <c r="C16">
        <v>16711.35684</v>
      </c>
    </row>
    <row r="17" spans="1:3" x14ac:dyDescent="0.25">
      <c r="A17" t="s">
        <v>524</v>
      </c>
      <c r="B17" t="s">
        <v>510</v>
      </c>
      <c r="C17">
        <v>422.93874140000003</v>
      </c>
    </row>
    <row r="18" spans="1:3" x14ac:dyDescent="0.25">
      <c r="A18" t="s">
        <v>525</v>
      </c>
      <c r="B18" t="s">
        <v>510</v>
      </c>
      <c r="C18">
        <v>2308.860091</v>
      </c>
    </row>
    <row r="19" spans="1:3" x14ac:dyDescent="0.25">
      <c r="A19" t="s">
        <v>526</v>
      </c>
      <c r="B19" t="s">
        <v>527</v>
      </c>
      <c r="C19">
        <v>17175.086889999999</v>
      </c>
    </row>
    <row r="20" spans="1:3" x14ac:dyDescent="0.25">
      <c r="A20" t="s">
        <v>526</v>
      </c>
      <c r="B20" t="s">
        <v>510</v>
      </c>
      <c r="C20">
        <v>19954.191650000001</v>
      </c>
    </row>
    <row r="21" spans="1:3" x14ac:dyDescent="0.25">
      <c r="A21" t="s">
        <v>528</v>
      </c>
      <c r="B21" t="s">
        <v>527</v>
      </c>
      <c r="C21">
        <v>45234.365140000002</v>
      </c>
    </row>
    <row r="22" spans="1:3" x14ac:dyDescent="0.25">
      <c r="A22" t="s">
        <v>529</v>
      </c>
      <c r="B22" t="s">
        <v>527</v>
      </c>
      <c r="C22">
        <v>33076.507599999997</v>
      </c>
    </row>
    <row r="23" spans="1:3" x14ac:dyDescent="0.25">
      <c r="A23" t="s">
        <v>530</v>
      </c>
      <c r="B23" t="s">
        <v>527</v>
      </c>
      <c r="C23">
        <v>20259.705180000001</v>
      </c>
    </row>
    <row r="24" spans="1:3" x14ac:dyDescent="0.25">
      <c r="A24" t="s">
        <v>531</v>
      </c>
      <c r="B24" t="s">
        <v>527</v>
      </c>
      <c r="C24">
        <v>12414.64552</v>
      </c>
    </row>
    <row r="25" spans="1:3" x14ac:dyDescent="0.25">
      <c r="A25" t="s">
        <v>532</v>
      </c>
      <c r="B25" t="s">
        <v>527</v>
      </c>
      <c r="C25">
        <v>48679.708469999998</v>
      </c>
    </row>
    <row r="26" spans="1:3" x14ac:dyDescent="0.25">
      <c r="A26" t="s">
        <v>533</v>
      </c>
      <c r="B26" t="s">
        <v>527</v>
      </c>
      <c r="C26">
        <v>12802.265460000001</v>
      </c>
    </row>
    <row r="27" spans="1:3" x14ac:dyDescent="0.25">
      <c r="A27" t="s">
        <v>534</v>
      </c>
      <c r="B27" t="s">
        <v>527</v>
      </c>
      <c r="C27">
        <v>20138.824769999999</v>
      </c>
    </row>
    <row r="28" spans="1:3" x14ac:dyDescent="0.25">
      <c r="A28" t="s">
        <v>534</v>
      </c>
      <c r="B28" t="s">
        <v>535</v>
      </c>
      <c r="C28">
        <v>19104.06828</v>
      </c>
    </row>
    <row r="29" spans="1:3" x14ac:dyDescent="0.25">
      <c r="A29" t="s">
        <v>536</v>
      </c>
      <c r="B29" t="s">
        <v>527</v>
      </c>
      <c r="C29">
        <v>2430.034251</v>
      </c>
    </row>
    <row r="30" spans="1:3" x14ac:dyDescent="0.25">
      <c r="A30" t="s">
        <v>537</v>
      </c>
      <c r="B30" t="s">
        <v>535</v>
      </c>
      <c r="C30">
        <v>28668.33872</v>
      </c>
    </row>
    <row r="31" spans="1:3" x14ac:dyDescent="0.25">
      <c r="A31" t="s">
        <v>538</v>
      </c>
      <c r="B31" t="s">
        <v>535</v>
      </c>
      <c r="C31">
        <v>60899.667849999998</v>
      </c>
    </row>
    <row r="32" spans="1:3" x14ac:dyDescent="0.25">
      <c r="A32" t="s">
        <v>539</v>
      </c>
      <c r="B32" t="s">
        <v>535</v>
      </c>
      <c r="C32">
        <v>9036.9090159999996</v>
      </c>
    </row>
    <row r="33" spans="1:3" x14ac:dyDescent="0.25">
      <c r="A33" t="s">
        <v>540</v>
      </c>
      <c r="B33" t="s">
        <v>535</v>
      </c>
      <c r="C33">
        <v>35105.573680000001</v>
      </c>
    </row>
    <row r="34" spans="1:3" x14ac:dyDescent="0.25">
      <c r="A34" t="s">
        <v>541</v>
      </c>
      <c r="B34" t="s">
        <v>535</v>
      </c>
      <c r="C34">
        <v>54198.632960000003</v>
      </c>
    </row>
    <row r="35" spans="1:3" x14ac:dyDescent="0.25">
      <c r="A35" t="s">
        <v>542</v>
      </c>
      <c r="B35" t="s">
        <v>535</v>
      </c>
      <c r="C35">
        <v>44938.060140000001</v>
      </c>
    </row>
    <row r="36" spans="1:3" x14ac:dyDescent="0.25">
      <c r="A36" t="s">
        <v>543</v>
      </c>
      <c r="B36" t="s">
        <v>535</v>
      </c>
      <c r="C36">
        <v>9852.3296059999993</v>
      </c>
    </row>
    <row r="37" spans="1:3" x14ac:dyDescent="0.25">
      <c r="A37" t="s">
        <v>544</v>
      </c>
      <c r="B37" t="s">
        <v>535</v>
      </c>
      <c r="C37">
        <v>20590.40148</v>
      </c>
    </row>
    <row r="38" spans="1:3" x14ac:dyDescent="0.25">
      <c r="A38" t="s">
        <v>544</v>
      </c>
      <c r="B38" t="s">
        <v>545</v>
      </c>
      <c r="C38">
        <v>6194.4882200000002</v>
      </c>
    </row>
    <row r="39" spans="1:3" x14ac:dyDescent="0.25">
      <c r="A39" t="s">
        <v>546</v>
      </c>
      <c r="B39" t="s">
        <v>535</v>
      </c>
      <c r="C39">
        <v>2133.3644960000001</v>
      </c>
    </row>
    <row r="40" spans="1:3" x14ac:dyDescent="0.25">
      <c r="A40" t="s">
        <v>547</v>
      </c>
      <c r="B40" t="s">
        <v>535</v>
      </c>
      <c r="C40">
        <v>5407.2589340000004</v>
      </c>
    </row>
    <row r="41" spans="1:3" x14ac:dyDescent="0.25">
      <c r="A41" t="s">
        <v>547</v>
      </c>
      <c r="B41" t="s">
        <v>545</v>
      </c>
      <c r="C41">
        <v>33123.784209999998</v>
      </c>
    </row>
    <row r="42" spans="1:3" x14ac:dyDescent="0.25">
      <c r="A42" t="s">
        <v>548</v>
      </c>
      <c r="B42" t="s">
        <v>545</v>
      </c>
      <c r="C42">
        <v>23808.722669999999</v>
      </c>
    </row>
    <row r="43" spans="1:3" x14ac:dyDescent="0.25">
      <c r="A43" t="s">
        <v>549</v>
      </c>
      <c r="B43" t="s">
        <v>545</v>
      </c>
      <c r="C43">
        <v>6370.7876939999996</v>
      </c>
    </row>
    <row r="44" spans="1:3" x14ac:dyDescent="0.25">
      <c r="A44" t="s">
        <v>550</v>
      </c>
      <c r="B44" t="s">
        <v>545</v>
      </c>
      <c r="C44">
        <v>35665.403359999997</v>
      </c>
    </row>
    <row r="45" spans="1:3" x14ac:dyDescent="0.25">
      <c r="A45" t="s">
        <v>550</v>
      </c>
      <c r="B45" t="s">
        <v>551</v>
      </c>
      <c r="C45">
        <v>30311.357690000001</v>
      </c>
    </row>
    <row r="46" spans="1:3" x14ac:dyDescent="0.25">
      <c r="A46" t="s">
        <v>552</v>
      </c>
      <c r="B46" t="s">
        <v>551</v>
      </c>
      <c r="C46">
        <v>8016.9679340000002</v>
      </c>
    </row>
    <row r="47" spans="1:3" x14ac:dyDescent="0.25">
      <c r="A47" t="s">
        <v>553</v>
      </c>
      <c r="B47" t="s">
        <v>551</v>
      </c>
      <c r="C47">
        <v>45151.636019999998</v>
      </c>
    </row>
    <row r="48" spans="1:3" x14ac:dyDescent="0.25">
      <c r="A48" t="s">
        <v>554</v>
      </c>
      <c r="B48" t="s">
        <v>551</v>
      </c>
      <c r="C48">
        <v>25652.672299999998</v>
      </c>
    </row>
    <row r="49" spans="1:3" x14ac:dyDescent="0.25">
      <c r="A49" t="s">
        <v>554</v>
      </c>
      <c r="B49" t="s">
        <v>555</v>
      </c>
      <c r="C49">
        <v>12142.63781</v>
      </c>
    </row>
    <row r="50" spans="1:3" x14ac:dyDescent="0.25">
      <c r="A50" t="s">
        <v>556</v>
      </c>
      <c r="B50" t="s">
        <v>555</v>
      </c>
      <c r="C50">
        <v>11687.000830000001</v>
      </c>
    </row>
    <row r="51" spans="1:3" x14ac:dyDescent="0.25">
      <c r="A51" t="s">
        <v>378</v>
      </c>
      <c r="B51" t="s">
        <v>555</v>
      </c>
      <c r="C51">
        <v>16309.60181</v>
      </c>
    </row>
    <row r="52" spans="1:3" x14ac:dyDescent="0.25">
      <c r="A52" t="s">
        <v>557</v>
      </c>
      <c r="B52" t="s">
        <v>527</v>
      </c>
      <c r="C52">
        <v>8087.6192389999997</v>
      </c>
    </row>
    <row r="53" spans="1:3" x14ac:dyDescent="0.25">
      <c r="A53" t="s">
        <v>557</v>
      </c>
      <c r="B53" t="s">
        <v>535</v>
      </c>
      <c r="C53">
        <v>18557.55543</v>
      </c>
    </row>
    <row r="54" spans="1:3" x14ac:dyDescent="0.25">
      <c r="A54" t="s">
        <v>558</v>
      </c>
      <c r="B54" t="s">
        <v>535</v>
      </c>
      <c r="C54">
        <v>19486.326489999999</v>
      </c>
    </row>
    <row r="55" spans="1:3" x14ac:dyDescent="0.25">
      <c r="A55" t="s">
        <v>559</v>
      </c>
      <c r="B55" t="s">
        <v>535</v>
      </c>
      <c r="C55">
        <v>6204.463917</v>
      </c>
    </row>
    <row r="56" spans="1:3" x14ac:dyDescent="0.25">
      <c r="A56" t="s">
        <v>15</v>
      </c>
      <c r="B56" t="s">
        <v>535</v>
      </c>
      <c r="C56">
        <v>729.79975769999999</v>
      </c>
    </row>
    <row r="57" spans="1:3" x14ac:dyDescent="0.25">
      <c r="A57" t="s">
        <v>15</v>
      </c>
      <c r="B57" t="s">
        <v>560</v>
      </c>
      <c r="C57">
        <v>16422.886719999999</v>
      </c>
    </row>
    <row r="58" spans="1:3" x14ac:dyDescent="0.25">
      <c r="A58" t="s">
        <v>15</v>
      </c>
      <c r="B58" t="s">
        <v>561</v>
      </c>
      <c r="C58">
        <v>35856.878929999999</v>
      </c>
    </row>
    <row r="59" spans="1:3" x14ac:dyDescent="0.25">
      <c r="A59" t="s">
        <v>142</v>
      </c>
      <c r="B59" t="s">
        <v>561</v>
      </c>
      <c r="C59">
        <v>8413.3812949999992</v>
      </c>
    </row>
    <row r="60" spans="1:3" x14ac:dyDescent="0.25">
      <c r="A60" t="s">
        <v>143</v>
      </c>
      <c r="B60" t="s">
        <v>561</v>
      </c>
      <c r="C60">
        <v>6845.8713280000002</v>
      </c>
    </row>
    <row r="61" spans="1:3" x14ac:dyDescent="0.25">
      <c r="A61" t="s">
        <v>143</v>
      </c>
      <c r="B61" t="s">
        <v>562</v>
      </c>
      <c r="C61">
        <v>3694.9674220000002</v>
      </c>
    </row>
    <row r="62" spans="1:3" x14ac:dyDescent="0.25">
      <c r="A62" t="s">
        <v>16</v>
      </c>
      <c r="B62" t="s">
        <v>535</v>
      </c>
      <c r="C62">
        <v>6009.0654699999996</v>
      </c>
    </row>
    <row r="63" spans="1:3" x14ac:dyDescent="0.25">
      <c r="A63" t="s">
        <v>16</v>
      </c>
      <c r="B63" t="s">
        <v>562</v>
      </c>
      <c r="C63">
        <v>11896.79423</v>
      </c>
    </row>
    <row r="64" spans="1:3" x14ac:dyDescent="0.25">
      <c r="A64" t="s">
        <v>276</v>
      </c>
      <c r="B64" t="s">
        <v>562</v>
      </c>
      <c r="C64">
        <v>14059.25268</v>
      </c>
    </row>
    <row r="65" spans="1:3" x14ac:dyDescent="0.25">
      <c r="A65" t="s">
        <v>277</v>
      </c>
      <c r="B65" t="s">
        <v>562</v>
      </c>
      <c r="C65">
        <v>5452.3593609999998</v>
      </c>
    </row>
    <row r="66" spans="1:3" x14ac:dyDescent="0.25">
      <c r="A66" t="s">
        <v>17</v>
      </c>
      <c r="B66" t="s">
        <v>535</v>
      </c>
      <c r="C66">
        <v>1231.8475370000001</v>
      </c>
    </row>
    <row r="67" spans="1:3" x14ac:dyDescent="0.25">
      <c r="A67" t="s">
        <v>17</v>
      </c>
      <c r="B67" t="s">
        <v>562</v>
      </c>
      <c r="C67">
        <v>9006.1738440000008</v>
      </c>
    </row>
    <row r="68" spans="1:3" x14ac:dyDescent="0.25">
      <c r="A68" t="s">
        <v>144</v>
      </c>
      <c r="B68" t="s">
        <v>561</v>
      </c>
      <c r="C68">
        <v>716.43433330000005</v>
      </c>
    </row>
    <row r="69" spans="1:3" x14ac:dyDescent="0.25">
      <c r="A69" t="s">
        <v>144</v>
      </c>
      <c r="B69" t="s">
        <v>562</v>
      </c>
      <c r="C69">
        <v>4774.7716399999999</v>
      </c>
    </row>
    <row r="70" spans="1:3" x14ac:dyDescent="0.25">
      <c r="A70" t="s">
        <v>18</v>
      </c>
      <c r="B70" t="s">
        <v>535</v>
      </c>
      <c r="C70">
        <v>25114.894660000002</v>
      </c>
    </row>
    <row r="71" spans="1:3" x14ac:dyDescent="0.25">
      <c r="A71" t="s">
        <v>19</v>
      </c>
      <c r="B71" t="s">
        <v>535</v>
      </c>
      <c r="C71">
        <v>40741.658239999997</v>
      </c>
    </row>
    <row r="72" spans="1:3" x14ac:dyDescent="0.25">
      <c r="A72" t="s">
        <v>20</v>
      </c>
      <c r="B72" t="s">
        <v>535</v>
      </c>
      <c r="C72">
        <v>76188.572090000001</v>
      </c>
    </row>
    <row r="73" spans="1:3" x14ac:dyDescent="0.25">
      <c r="A73" t="s">
        <v>20</v>
      </c>
      <c r="B73" t="s">
        <v>562</v>
      </c>
      <c r="C73">
        <v>1744.3509449999999</v>
      </c>
    </row>
    <row r="74" spans="1:3" x14ac:dyDescent="0.25">
      <c r="A74" t="s">
        <v>145</v>
      </c>
      <c r="B74" t="s">
        <v>561</v>
      </c>
      <c r="C74">
        <v>1006.13998</v>
      </c>
    </row>
    <row r="75" spans="1:3" x14ac:dyDescent="0.25">
      <c r="A75" t="s">
        <v>278</v>
      </c>
      <c r="B75" t="s">
        <v>562</v>
      </c>
      <c r="C75">
        <v>15178.840109999999</v>
      </c>
    </row>
    <row r="76" spans="1:3" x14ac:dyDescent="0.25">
      <c r="A76" t="s">
        <v>146</v>
      </c>
      <c r="B76" t="s">
        <v>561</v>
      </c>
      <c r="C76">
        <v>47151.816989999999</v>
      </c>
    </row>
    <row r="77" spans="1:3" x14ac:dyDescent="0.25">
      <c r="A77" t="s">
        <v>147</v>
      </c>
      <c r="B77" t="s">
        <v>561</v>
      </c>
      <c r="C77">
        <v>278.72233139999997</v>
      </c>
    </row>
    <row r="78" spans="1:3" x14ac:dyDescent="0.25">
      <c r="A78" t="s">
        <v>282</v>
      </c>
      <c r="B78" t="s">
        <v>545</v>
      </c>
      <c r="C78">
        <v>18275.917880000001</v>
      </c>
    </row>
    <row r="79" spans="1:3" x14ac:dyDescent="0.25">
      <c r="A79" t="s">
        <v>148</v>
      </c>
      <c r="B79" t="s">
        <v>561</v>
      </c>
      <c r="C79">
        <v>47495.064429999999</v>
      </c>
    </row>
    <row r="80" spans="1:3" x14ac:dyDescent="0.25">
      <c r="A80" t="s">
        <v>149</v>
      </c>
      <c r="B80" t="s">
        <v>561</v>
      </c>
      <c r="C80">
        <v>6677.0357000000004</v>
      </c>
    </row>
    <row r="81" spans="1:3" x14ac:dyDescent="0.25">
      <c r="A81" t="s">
        <v>150</v>
      </c>
      <c r="B81" t="s">
        <v>561</v>
      </c>
      <c r="C81">
        <v>356.52633530000003</v>
      </c>
    </row>
    <row r="82" spans="1:3" x14ac:dyDescent="0.25">
      <c r="A82" t="s">
        <v>151</v>
      </c>
      <c r="B82" t="s">
        <v>561</v>
      </c>
      <c r="C82">
        <v>778.279314</v>
      </c>
    </row>
    <row r="83" spans="1:3" x14ac:dyDescent="0.25">
      <c r="A83" t="s">
        <v>152</v>
      </c>
      <c r="B83" t="s">
        <v>561</v>
      </c>
      <c r="C83">
        <v>1480.865982</v>
      </c>
    </row>
    <row r="84" spans="1:3" x14ac:dyDescent="0.25">
      <c r="A84" t="s">
        <v>153</v>
      </c>
      <c r="B84" t="s">
        <v>561</v>
      </c>
      <c r="C84">
        <v>154.70932310000001</v>
      </c>
    </row>
    <row r="85" spans="1:3" x14ac:dyDescent="0.25">
      <c r="A85" t="s">
        <v>563</v>
      </c>
      <c r="B85" t="s">
        <v>535</v>
      </c>
      <c r="C85">
        <v>1362.7039259999999</v>
      </c>
    </row>
    <row r="86" spans="1:3" x14ac:dyDescent="0.25">
      <c r="A86" t="s">
        <v>563</v>
      </c>
      <c r="B86" t="s">
        <v>562</v>
      </c>
      <c r="C86">
        <v>23252.413560000001</v>
      </c>
    </row>
    <row r="87" spans="1:3" x14ac:dyDescent="0.25">
      <c r="A87" t="s">
        <v>154</v>
      </c>
      <c r="B87" t="s">
        <v>561</v>
      </c>
      <c r="C87">
        <v>4532.5043050000004</v>
      </c>
    </row>
    <row r="88" spans="1:3" x14ac:dyDescent="0.25">
      <c r="A88" t="s">
        <v>279</v>
      </c>
      <c r="B88" t="s">
        <v>562</v>
      </c>
      <c r="C88">
        <v>37787.819519999997</v>
      </c>
    </row>
    <row r="89" spans="1:3" x14ac:dyDescent="0.25">
      <c r="A89" t="s">
        <v>247</v>
      </c>
      <c r="B89" t="s">
        <v>564</v>
      </c>
      <c r="C89">
        <v>2861.4148770000002</v>
      </c>
    </row>
    <row r="90" spans="1:3" x14ac:dyDescent="0.25">
      <c r="A90" t="s">
        <v>247</v>
      </c>
      <c r="B90" t="s">
        <v>562</v>
      </c>
      <c r="C90">
        <v>25028.73948</v>
      </c>
    </row>
    <row r="91" spans="1:3" x14ac:dyDescent="0.25">
      <c r="A91" t="s">
        <v>248</v>
      </c>
      <c r="B91" t="s">
        <v>564</v>
      </c>
      <c r="C91">
        <v>11665.85072</v>
      </c>
    </row>
    <row r="92" spans="1:3" x14ac:dyDescent="0.25">
      <c r="A92" t="s">
        <v>248</v>
      </c>
      <c r="B92" t="s">
        <v>562</v>
      </c>
      <c r="C92">
        <v>7517.0431449999996</v>
      </c>
    </row>
    <row r="93" spans="1:3" x14ac:dyDescent="0.25">
      <c r="A93" t="s">
        <v>249</v>
      </c>
      <c r="B93" t="s">
        <v>564</v>
      </c>
      <c r="C93">
        <v>13836.269749999999</v>
      </c>
    </row>
    <row r="94" spans="1:3" x14ac:dyDescent="0.25">
      <c r="A94" t="s">
        <v>280</v>
      </c>
      <c r="B94" t="s">
        <v>562</v>
      </c>
      <c r="C94">
        <v>88.498100059999999</v>
      </c>
    </row>
    <row r="95" spans="1:3" x14ac:dyDescent="0.25">
      <c r="A95" t="s">
        <v>250</v>
      </c>
      <c r="B95" t="s">
        <v>564</v>
      </c>
      <c r="C95">
        <v>1040.280988</v>
      </c>
    </row>
    <row r="96" spans="1:3" x14ac:dyDescent="0.25">
      <c r="A96" t="s">
        <v>155</v>
      </c>
      <c r="B96" t="s">
        <v>561</v>
      </c>
      <c r="C96">
        <v>22.564999579999999</v>
      </c>
    </row>
    <row r="97" spans="1:3" x14ac:dyDescent="0.25">
      <c r="A97" t="s">
        <v>156</v>
      </c>
      <c r="B97" t="s">
        <v>561</v>
      </c>
      <c r="C97">
        <v>299.10097669999999</v>
      </c>
    </row>
    <row r="98" spans="1:3" x14ac:dyDescent="0.25">
      <c r="A98" t="s">
        <v>156</v>
      </c>
      <c r="B98" t="s">
        <v>564</v>
      </c>
      <c r="C98">
        <v>998.20896819999996</v>
      </c>
    </row>
    <row r="99" spans="1:3" x14ac:dyDescent="0.25">
      <c r="A99" t="s">
        <v>251</v>
      </c>
      <c r="B99" t="s">
        <v>564</v>
      </c>
      <c r="C99">
        <v>645.20699019999995</v>
      </c>
    </row>
    <row r="100" spans="1:3" x14ac:dyDescent="0.25">
      <c r="A100" t="s">
        <v>252</v>
      </c>
      <c r="B100" t="s">
        <v>564</v>
      </c>
      <c r="C100">
        <v>2604.2879170000001</v>
      </c>
    </row>
    <row r="101" spans="1:3" x14ac:dyDescent="0.25">
      <c r="A101" t="s">
        <v>253</v>
      </c>
      <c r="B101" t="s">
        <v>564</v>
      </c>
      <c r="C101">
        <v>954.62998530000004</v>
      </c>
    </row>
    <row r="102" spans="1:3" x14ac:dyDescent="0.25">
      <c r="A102" t="s">
        <v>254</v>
      </c>
      <c r="B102" t="s">
        <v>564</v>
      </c>
      <c r="C102">
        <v>1072.6889940000001</v>
      </c>
    </row>
    <row r="103" spans="1:3" x14ac:dyDescent="0.25">
      <c r="A103" t="s">
        <v>290</v>
      </c>
      <c r="B103" t="s">
        <v>551</v>
      </c>
      <c r="C103">
        <v>113.23100239999999</v>
      </c>
    </row>
    <row r="104" spans="1:3" x14ac:dyDescent="0.25">
      <c r="A104" t="s">
        <v>291</v>
      </c>
      <c r="B104" t="s">
        <v>551</v>
      </c>
      <c r="C104">
        <v>314.8589973</v>
      </c>
    </row>
    <row r="105" spans="1:3" x14ac:dyDescent="0.25">
      <c r="A105" t="s">
        <v>292</v>
      </c>
      <c r="B105" t="s">
        <v>551</v>
      </c>
      <c r="C105">
        <v>8185.3870639999996</v>
      </c>
    </row>
    <row r="106" spans="1:3" x14ac:dyDescent="0.25">
      <c r="A106" t="s">
        <v>255</v>
      </c>
      <c r="B106" t="s">
        <v>564</v>
      </c>
      <c r="C106">
        <v>34986.568870000003</v>
      </c>
    </row>
    <row r="107" spans="1:3" x14ac:dyDescent="0.25">
      <c r="A107" t="s">
        <v>256</v>
      </c>
      <c r="B107" t="s">
        <v>564</v>
      </c>
      <c r="C107">
        <v>9824.3814970000003</v>
      </c>
    </row>
    <row r="108" spans="1:3" x14ac:dyDescent="0.25">
      <c r="A108" t="s">
        <v>257</v>
      </c>
      <c r="B108" t="s">
        <v>564</v>
      </c>
      <c r="C108">
        <v>16308.397709999999</v>
      </c>
    </row>
    <row r="109" spans="1:3" x14ac:dyDescent="0.25">
      <c r="A109" t="s">
        <v>258</v>
      </c>
      <c r="B109" t="s">
        <v>564</v>
      </c>
      <c r="C109">
        <v>14.749000049999999</v>
      </c>
    </row>
    <row r="110" spans="1:3" x14ac:dyDescent="0.25">
      <c r="A110" t="s">
        <v>259</v>
      </c>
      <c r="B110" t="s">
        <v>564</v>
      </c>
      <c r="C110">
        <v>3191.6997040000001</v>
      </c>
    </row>
    <row r="111" spans="1:3" x14ac:dyDescent="0.25">
      <c r="A111" t="s">
        <v>260</v>
      </c>
      <c r="B111" t="s">
        <v>564</v>
      </c>
      <c r="C111">
        <v>2779.3290240000001</v>
      </c>
    </row>
    <row r="112" spans="1:3" x14ac:dyDescent="0.25">
      <c r="A112" t="s">
        <v>293</v>
      </c>
      <c r="B112" t="s">
        <v>551</v>
      </c>
      <c r="C112">
        <v>33568.567690000003</v>
      </c>
    </row>
    <row r="113" spans="1:3" x14ac:dyDescent="0.25">
      <c r="A113" t="s">
        <v>294</v>
      </c>
      <c r="B113" t="s">
        <v>551</v>
      </c>
      <c r="C113">
        <v>7619.2245800000001</v>
      </c>
    </row>
    <row r="114" spans="1:3" x14ac:dyDescent="0.25">
      <c r="A114" t="s">
        <v>295</v>
      </c>
      <c r="B114" t="s">
        <v>551</v>
      </c>
      <c r="C114">
        <v>12915.27615</v>
      </c>
    </row>
    <row r="115" spans="1:3" x14ac:dyDescent="0.25">
      <c r="A115" t="s">
        <v>296</v>
      </c>
      <c r="B115" t="s">
        <v>551</v>
      </c>
      <c r="C115">
        <v>14216.25346</v>
      </c>
    </row>
    <row r="116" spans="1:3" x14ac:dyDescent="0.25">
      <c r="A116" t="s">
        <v>297</v>
      </c>
      <c r="B116" t="s">
        <v>551</v>
      </c>
      <c r="C116">
        <v>20808.72855</v>
      </c>
    </row>
    <row r="117" spans="1:3" x14ac:dyDescent="0.25">
      <c r="A117" t="s">
        <v>297</v>
      </c>
      <c r="B117" t="s">
        <v>555</v>
      </c>
      <c r="C117">
        <v>24789.256369999999</v>
      </c>
    </row>
    <row r="118" spans="1:3" x14ac:dyDescent="0.25">
      <c r="A118" t="s">
        <v>379</v>
      </c>
      <c r="B118" t="s">
        <v>555</v>
      </c>
      <c r="C118">
        <v>16511.902580000002</v>
      </c>
    </row>
    <row r="119" spans="1:3" x14ac:dyDescent="0.25">
      <c r="A119" t="s">
        <v>380</v>
      </c>
      <c r="B119" t="s">
        <v>555</v>
      </c>
      <c r="C119">
        <v>11059.08973</v>
      </c>
    </row>
    <row r="120" spans="1:3" x14ac:dyDescent="0.25">
      <c r="A120" t="s">
        <v>381</v>
      </c>
      <c r="B120" t="s">
        <v>555</v>
      </c>
      <c r="C120">
        <v>9152.9918949999992</v>
      </c>
    </row>
    <row r="121" spans="1:3" x14ac:dyDescent="0.25">
      <c r="A121" t="s">
        <v>565</v>
      </c>
      <c r="B121" t="s">
        <v>561</v>
      </c>
      <c r="C121">
        <v>10451.292960000001</v>
      </c>
    </row>
    <row r="122" spans="1:3" x14ac:dyDescent="0.25">
      <c r="A122" t="s">
        <v>566</v>
      </c>
      <c r="B122" t="s">
        <v>562</v>
      </c>
      <c r="C122">
        <v>17878.912830000001</v>
      </c>
    </row>
    <row r="123" spans="1:3" x14ac:dyDescent="0.25">
      <c r="A123" t="s">
        <v>566</v>
      </c>
      <c r="B123" t="s">
        <v>545</v>
      </c>
      <c r="C123">
        <v>11186.89566</v>
      </c>
    </row>
    <row r="124" spans="1:3" x14ac:dyDescent="0.25">
      <c r="A124" t="s">
        <v>567</v>
      </c>
      <c r="B124" t="s">
        <v>564</v>
      </c>
      <c r="C124">
        <v>10171.315479999999</v>
      </c>
    </row>
    <row r="125" spans="1:3" x14ac:dyDescent="0.25">
      <c r="A125" t="s">
        <v>567</v>
      </c>
      <c r="B125" t="s">
        <v>562</v>
      </c>
      <c r="C125">
        <v>2760.3138739999999</v>
      </c>
    </row>
    <row r="126" spans="1:3" x14ac:dyDescent="0.25">
      <c r="A126" t="s">
        <v>567</v>
      </c>
      <c r="B126" t="s">
        <v>545</v>
      </c>
      <c r="C126">
        <v>25845.717799999999</v>
      </c>
    </row>
    <row r="127" spans="1:3" x14ac:dyDescent="0.25">
      <c r="A127" t="s">
        <v>283</v>
      </c>
      <c r="B127" t="s">
        <v>545</v>
      </c>
      <c r="C127">
        <v>14053.51412</v>
      </c>
    </row>
    <row r="128" spans="1:3" x14ac:dyDescent="0.25">
      <c r="A128" t="s">
        <v>568</v>
      </c>
      <c r="B128" t="s">
        <v>564</v>
      </c>
      <c r="C128">
        <v>9857.2266319999999</v>
      </c>
    </row>
    <row r="129" spans="1:3" x14ac:dyDescent="0.25">
      <c r="A129" t="s">
        <v>569</v>
      </c>
      <c r="B129" t="s">
        <v>527</v>
      </c>
      <c r="C129">
        <v>30390.274450000001</v>
      </c>
    </row>
    <row r="130" spans="1:3" x14ac:dyDescent="0.25">
      <c r="A130" t="s">
        <v>570</v>
      </c>
      <c r="B130" t="s">
        <v>527</v>
      </c>
      <c r="C130">
        <v>8982.8479719999996</v>
      </c>
    </row>
    <row r="131" spans="1:3" x14ac:dyDescent="0.25">
      <c r="A131" t="s">
        <v>570</v>
      </c>
      <c r="B131" t="s">
        <v>535</v>
      </c>
      <c r="C131">
        <v>22240.564200000001</v>
      </c>
    </row>
    <row r="132" spans="1:3" x14ac:dyDescent="0.25">
      <c r="A132" t="s">
        <v>570</v>
      </c>
      <c r="B132" t="s">
        <v>560</v>
      </c>
      <c r="C132">
        <v>23453.613010000001</v>
      </c>
    </row>
    <row r="133" spans="1:3" x14ac:dyDescent="0.25">
      <c r="A133" t="s">
        <v>21</v>
      </c>
      <c r="B133" t="s">
        <v>535</v>
      </c>
      <c r="C133">
        <v>52039.76498</v>
      </c>
    </row>
    <row r="134" spans="1:3" x14ac:dyDescent="0.25">
      <c r="A134" t="s">
        <v>21</v>
      </c>
      <c r="B134" t="s">
        <v>560</v>
      </c>
      <c r="C134">
        <v>438.42176619999998</v>
      </c>
    </row>
    <row r="135" spans="1:3" x14ac:dyDescent="0.25">
      <c r="A135" t="s">
        <v>21</v>
      </c>
      <c r="B135" t="s">
        <v>561</v>
      </c>
      <c r="C135">
        <v>1358.590647</v>
      </c>
    </row>
    <row r="136" spans="1:3" x14ac:dyDescent="0.25">
      <c r="A136" t="s">
        <v>21</v>
      </c>
      <c r="B136" t="s">
        <v>562</v>
      </c>
      <c r="C136">
        <v>127.7309958</v>
      </c>
    </row>
    <row r="137" spans="1:3" x14ac:dyDescent="0.25">
      <c r="A137" t="s">
        <v>22</v>
      </c>
      <c r="B137" t="s">
        <v>561</v>
      </c>
      <c r="C137">
        <v>8704.5628350000006</v>
      </c>
    </row>
    <row r="138" spans="1:3" x14ac:dyDescent="0.25">
      <c r="A138" t="s">
        <v>22</v>
      </c>
      <c r="B138" t="s">
        <v>562</v>
      </c>
      <c r="C138">
        <v>1114.1501760000001</v>
      </c>
    </row>
    <row r="139" spans="1:3" x14ac:dyDescent="0.25">
      <c r="A139" t="s">
        <v>571</v>
      </c>
      <c r="B139" t="s">
        <v>535</v>
      </c>
      <c r="C139">
        <v>22459.982090000001</v>
      </c>
    </row>
    <row r="140" spans="1:3" x14ac:dyDescent="0.25">
      <c r="A140" t="s">
        <v>571</v>
      </c>
      <c r="B140" t="s">
        <v>562</v>
      </c>
      <c r="C140">
        <v>8527.7677010000007</v>
      </c>
    </row>
    <row r="141" spans="1:3" x14ac:dyDescent="0.25">
      <c r="A141" t="s">
        <v>571</v>
      </c>
      <c r="B141" t="s">
        <v>545</v>
      </c>
      <c r="C141">
        <v>5232.695009</v>
      </c>
    </row>
    <row r="142" spans="1:3" x14ac:dyDescent="0.25">
      <c r="A142" t="s">
        <v>572</v>
      </c>
      <c r="B142" t="s">
        <v>562</v>
      </c>
      <c r="C142">
        <v>35905.869919999997</v>
      </c>
    </row>
    <row r="143" spans="1:3" x14ac:dyDescent="0.25">
      <c r="A143" t="s">
        <v>572</v>
      </c>
      <c r="B143" t="s">
        <v>545</v>
      </c>
      <c r="C143">
        <v>45832.369489999997</v>
      </c>
    </row>
    <row r="144" spans="1:3" x14ac:dyDescent="0.25">
      <c r="A144" t="s">
        <v>284</v>
      </c>
      <c r="B144" t="s">
        <v>545</v>
      </c>
      <c r="C144">
        <v>32714.21269</v>
      </c>
    </row>
    <row r="145" spans="1:3" x14ac:dyDescent="0.25">
      <c r="A145" t="s">
        <v>261</v>
      </c>
      <c r="B145" t="s">
        <v>564</v>
      </c>
      <c r="C145">
        <v>7261.8817339999996</v>
      </c>
    </row>
    <row r="146" spans="1:3" x14ac:dyDescent="0.25">
      <c r="A146" t="s">
        <v>261</v>
      </c>
      <c r="B146" t="s">
        <v>545</v>
      </c>
      <c r="C146">
        <v>4359.4553930000002</v>
      </c>
    </row>
    <row r="147" spans="1:3" x14ac:dyDescent="0.25">
      <c r="A147" t="s">
        <v>262</v>
      </c>
      <c r="B147" t="s">
        <v>564</v>
      </c>
      <c r="C147">
        <v>9387.2858290000004</v>
      </c>
    </row>
    <row r="148" spans="1:3" x14ac:dyDescent="0.25">
      <c r="A148" t="s">
        <v>262</v>
      </c>
      <c r="B148" t="s">
        <v>545</v>
      </c>
      <c r="C148">
        <v>2800.583963</v>
      </c>
    </row>
    <row r="149" spans="1:3" x14ac:dyDescent="0.25">
      <c r="A149" t="s">
        <v>285</v>
      </c>
      <c r="B149" t="s">
        <v>545</v>
      </c>
      <c r="C149">
        <v>13194.031139999999</v>
      </c>
    </row>
    <row r="150" spans="1:3" x14ac:dyDescent="0.25">
      <c r="A150" t="s">
        <v>285</v>
      </c>
      <c r="B150" t="s">
        <v>551</v>
      </c>
      <c r="C150">
        <v>16811.98645</v>
      </c>
    </row>
    <row r="151" spans="1:3" x14ac:dyDescent="0.25">
      <c r="A151" t="s">
        <v>263</v>
      </c>
      <c r="B151" t="s">
        <v>564</v>
      </c>
      <c r="C151">
        <v>10066.853069999999</v>
      </c>
    </row>
    <row r="152" spans="1:3" x14ac:dyDescent="0.25">
      <c r="A152" t="s">
        <v>89</v>
      </c>
      <c r="B152" t="s">
        <v>560</v>
      </c>
      <c r="C152">
        <v>8110.6597250000004</v>
      </c>
    </row>
    <row r="153" spans="1:3" x14ac:dyDescent="0.25">
      <c r="A153" t="s">
        <v>89</v>
      </c>
      <c r="B153" t="s">
        <v>561</v>
      </c>
      <c r="C153">
        <v>7302.455876</v>
      </c>
    </row>
    <row r="154" spans="1:3" x14ac:dyDescent="0.25">
      <c r="A154" t="s">
        <v>90</v>
      </c>
      <c r="B154" t="s">
        <v>560</v>
      </c>
      <c r="C154">
        <v>4824.9861639999999</v>
      </c>
    </row>
    <row r="155" spans="1:3" x14ac:dyDescent="0.25">
      <c r="A155" t="s">
        <v>91</v>
      </c>
      <c r="B155" t="s">
        <v>560</v>
      </c>
      <c r="C155">
        <v>6551.2480889999997</v>
      </c>
    </row>
    <row r="156" spans="1:3" x14ac:dyDescent="0.25">
      <c r="A156" t="s">
        <v>91</v>
      </c>
      <c r="B156" t="s">
        <v>573</v>
      </c>
      <c r="C156">
        <v>20513.144049999999</v>
      </c>
    </row>
    <row r="157" spans="1:3" x14ac:dyDescent="0.25">
      <c r="A157" t="s">
        <v>92</v>
      </c>
      <c r="B157" t="s">
        <v>560</v>
      </c>
      <c r="C157">
        <v>5572.6192520000004</v>
      </c>
    </row>
    <row r="158" spans="1:3" x14ac:dyDescent="0.25">
      <c r="A158" t="s">
        <v>265</v>
      </c>
      <c r="B158" t="s">
        <v>573</v>
      </c>
      <c r="C158">
        <v>1095.442014</v>
      </c>
    </row>
    <row r="159" spans="1:3" x14ac:dyDescent="0.25">
      <c r="A159" t="s">
        <v>266</v>
      </c>
      <c r="B159" t="s">
        <v>573</v>
      </c>
      <c r="C159">
        <v>11443.964389999999</v>
      </c>
    </row>
    <row r="160" spans="1:3" x14ac:dyDescent="0.25">
      <c r="A160" t="s">
        <v>267</v>
      </c>
      <c r="B160" t="s">
        <v>573</v>
      </c>
      <c r="C160">
        <v>6484.8867229999996</v>
      </c>
    </row>
    <row r="161" spans="1:3" x14ac:dyDescent="0.25">
      <c r="A161" t="s">
        <v>268</v>
      </c>
      <c r="B161" t="s">
        <v>573</v>
      </c>
      <c r="C161">
        <v>23153.4964</v>
      </c>
    </row>
    <row r="162" spans="1:3" x14ac:dyDescent="0.25">
      <c r="A162" t="s">
        <v>269</v>
      </c>
      <c r="B162" t="s">
        <v>573</v>
      </c>
      <c r="C162">
        <v>6981.3763319999998</v>
      </c>
    </row>
    <row r="163" spans="1:3" x14ac:dyDescent="0.25">
      <c r="A163" t="s">
        <v>270</v>
      </c>
      <c r="B163" t="s">
        <v>573</v>
      </c>
      <c r="C163">
        <v>4801.290755</v>
      </c>
    </row>
    <row r="164" spans="1:3" x14ac:dyDescent="0.25">
      <c r="A164" t="s">
        <v>157</v>
      </c>
      <c r="B164" t="s">
        <v>561</v>
      </c>
      <c r="C164">
        <v>10814.81349</v>
      </c>
    </row>
    <row r="165" spans="1:3" x14ac:dyDescent="0.25">
      <c r="A165" t="s">
        <v>158</v>
      </c>
      <c r="B165" t="s">
        <v>561</v>
      </c>
      <c r="C165">
        <v>9442.4549009999992</v>
      </c>
    </row>
    <row r="166" spans="1:3" x14ac:dyDescent="0.25">
      <c r="A166" t="s">
        <v>271</v>
      </c>
      <c r="B166" t="s">
        <v>573</v>
      </c>
      <c r="C166">
        <v>11594.824619999999</v>
      </c>
    </row>
    <row r="167" spans="1:3" x14ac:dyDescent="0.25">
      <c r="A167" t="s">
        <v>159</v>
      </c>
      <c r="B167" t="s">
        <v>561</v>
      </c>
      <c r="C167">
        <v>8305.0282530000004</v>
      </c>
    </row>
    <row r="168" spans="1:3" x14ac:dyDescent="0.25">
      <c r="A168" t="s">
        <v>160</v>
      </c>
      <c r="B168" t="s">
        <v>561</v>
      </c>
      <c r="C168">
        <v>3130.4818300000002</v>
      </c>
    </row>
    <row r="169" spans="1:3" x14ac:dyDescent="0.25">
      <c r="A169" t="s">
        <v>161</v>
      </c>
      <c r="B169" t="s">
        <v>561</v>
      </c>
      <c r="C169">
        <v>11648.84022</v>
      </c>
    </row>
    <row r="170" spans="1:3" x14ac:dyDescent="0.25">
      <c r="A170" t="s">
        <v>162</v>
      </c>
      <c r="B170" t="s">
        <v>561</v>
      </c>
      <c r="C170">
        <v>4346.5282129999996</v>
      </c>
    </row>
    <row r="171" spans="1:3" x14ac:dyDescent="0.25">
      <c r="A171" t="s">
        <v>163</v>
      </c>
      <c r="B171" t="s">
        <v>561</v>
      </c>
      <c r="C171">
        <v>700.74131820000002</v>
      </c>
    </row>
    <row r="172" spans="1:3" x14ac:dyDescent="0.25">
      <c r="A172" t="s">
        <v>164</v>
      </c>
      <c r="B172" t="s">
        <v>561</v>
      </c>
      <c r="C172">
        <v>3350.793314</v>
      </c>
    </row>
    <row r="173" spans="1:3" x14ac:dyDescent="0.25">
      <c r="A173" t="s">
        <v>165</v>
      </c>
      <c r="B173" t="s">
        <v>561</v>
      </c>
      <c r="C173">
        <v>3288.4399709999998</v>
      </c>
    </row>
    <row r="174" spans="1:3" x14ac:dyDescent="0.25">
      <c r="A174" t="s">
        <v>166</v>
      </c>
      <c r="B174" t="s">
        <v>561</v>
      </c>
      <c r="C174">
        <v>2587.0127360000001</v>
      </c>
    </row>
    <row r="175" spans="1:3" x14ac:dyDescent="0.25">
      <c r="A175" t="s">
        <v>167</v>
      </c>
      <c r="B175" t="s">
        <v>561</v>
      </c>
      <c r="C175">
        <v>279.74799419999999</v>
      </c>
    </row>
    <row r="176" spans="1:3" x14ac:dyDescent="0.25">
      <c r="A176" t="s">
        <v>168</v>
      </c>
      <c r="B176" t="s">
        <v>561</v>
      </c>
      <c r="C176">
        <v>6502.0938649999998</v>
      </c>
    </row>
    <row r="177" spans="1:3" x14ac:dyDescent="0.25">
      <c r="A177" t="s">
        <v>169</v>
      </c>
      <c r="B177" t="s">
        <v>561</v>
      </c>
      <c r="C177">
        <v>3832.231174</v>
      </c>
    </row>
    <row r="178" spans="1:3" x14ac:dyDescent="0.25">
      <c r="A178" t="s">
        <v>170</v>
      </c>
      <c r="B178" t="s">
        <v>561</v>
      </c>
      <c r="C178">
        <v>222.96200400000001</v>
      </c>
    </row>
    <row r="179" spans="1:3" x14ac:dyDescent="0.25">
      <c r="A179" t="s">
        <v>574</v>
      </c>
      <c r="B179" t="s">
        <v>527</v>
      </c>
      <c r="C179">
        <v>52282.970410000002</v>
      </c>
    </row>
    <row r="180" spans="1:3" x14ac:dyDescent="0.25">
      <c r="A180" t="s">
        <v>574</v>
      </c>
      <c r="B180" t="s">
        <v>560</v>
      </c>
      <c r="C180">
        <v>20988.926630000002</v>
      </c>
    </row>
    <row r="181" spans="1:3" x14ac:dyDescent="0.25">
      <c r="A181" t="s">
        <v>574</v>
      </c>
      <c r="B181" t="s">
        <v>575</v>
      </c>
      <c r="C181">
        <v>1929.698832</v>
      </c>
    </row>
    <row r="182" spans="1:3" x14ac:dyDescent="0.25">
      <c r="A182" t="s">
        <v>576</v>
      </c>
      <c r="B182" t="s">
        <v>560</v>
      </c>
      <c r="C182">
        <v>21970.9202</v>
      </c>
    </row>
    <row r="183" spans="1:3" x14ac:dyDescent="0.25">
      <c r="A183" t="s">
        <v>576</v>
      </c>
      <c r="B183" t="s">
        <v>575</v>
      </c>
      <c r="C183">
        <v>40287.651539999999</v>
      </c>
    </row>
    <row r="184" spans="1:3" x14ac:dyDescent="0.25">
      <c r="A184" t="s">
        <v>93</v>
      </c>
      <c r="B184" t="s">
        <v>560</v>
      </c>
      <c r="C184">
        <v>13399.54106</v>
      </c>
    </row>
    <row r="185" spans="1:3" x14ac:dyDescent="0.25">
      <c r="A185" t="s">
        <v>93</v>
      </c>
      <c r="B185" t="s">
        <v>575</v>
      </c>
      <c r="C185">
        <v>5822.53593</v>
      </c>
    </row>
    <row r="186" spans="1:3" x14ac:dyDescent="0.25">
      <c r="A186" t="s">
        <v>93</v>
      </c>
      <c r="B186" t="s">
        <v>573</v>
      </c>
      <c r="C186">
        <v>15294.37572</v>
      </c>
    </row>
    <row r="187" spans="1:3" x14ac:dyDescent="0.25">
      <c r="A187" t="s">
        <v>94</v>
      </c>
      <c r="B187" t="s">
        <v>560</v>
      </c>
      <c r="C187">
        <v>22803.964889999999</v>
      </c>
    </row>
    <row r="188" spans="1:3" x14ac:dyDescent="0.25">
      <c r="A188" t="s">
        <v>95</v>
      </c>
      <c r="B188" t="s">
        <v>560</v>
      </c>
      <c r="C188">
        <v>18023.7454</v>
      </c>
    </row>
    <row r="189" spans="1:3" x14ac:dyDescent="0.25">
      <c r="A189" t="s">
        <v>96</v>
      </c>
      <c r="B189" t="s">
        <v>560</v>
      </c>
      <c r="C189">
        <v>29741.73487</v>
      </c>
    </row>
    <row r="190" spans="1:3" x14ac:dyDescent="0.25">
      <c r="A190" t="s">
        <v>5</v>
      </c>
      <c r="B190" t="s">
        <v>527</v>
      </c>
      <c r="C190">
        <v>12380.818569999999</v>
      </c>
    </row>
    <row r="191" spans="1:3" x14ac:dyDescent="0.25">
      <c r="A191" t="s">
        <v>97</v>
      </c>
      <c r="B191" t="s">
        <v>560</v>
      </c>
      <c r="C191">
        <v>9753.009736</v>
      </c>
    </row>
    <row r="192" spans="1:3" x14ac:dyDescent="0.25">
      <c r="A192" t="s">
        <v>97</v>
      </c>
      <c r="B192" t="s">
        <v>573</v>
      </c>
      <c r="C192">
        <v>13957.22063</v>
      </c>
    </row>
    <row r="193" spans="1:3" x14ac:dyDescent="0.25">
      <c r="A193" t="s">
        <v>99</v>
      </c>
      <c r="B193" t="s">
        <v>516</v>
      </c>
      <c r="C193">
        <v>13690.623100000001</v>
      </c>
    </row>
    <row r="194" spans="1:3" x14ac:dyDescent="0.25">
      <c r="A194" t="s">
        <v>100</v>
      </c>
      <c r="B194" t="s">
        <v>516</v>
      </c>
      <c r="C194">
        <v>3448.3713240000002</v>
      </c>
    </row>
    <row r="195" spans="1:3" x14ac:dyDescent="0.25">
      <c r="A195" t="s">
        <v>101</v>
      </c>
      <c r="B195" t="s">
        <v>516</v>
      </c>
      <c r="C195">
        <v>3245.1780050000002</v>
      </c>
    </row>
    <row r="196" spans="1:3" x14ac:dyDescent="0.25">
      <c r="A196" t="s">
        <v>8</v>
      </c>
      <c r="B196" t="s">
        <v>510</v>
      </c>
      <c r="C196">
        <v>7283.7034030000004</v>
      </c>
    </row>
    <row r="197" spans="1:3" x14ac:dyDescent="0.25">
      <c r="A197" t="s">
        <v>8</v>
      </c>
      <c r="B197" t="s">
        <v>516</v>
      </c>
      <c r="C197">
        <v>8595.0958159999991</v>
      </c>
    </row>
    <row r="198" spans="1:3" x14ac:dyDescent="0.25">
      <c r="A198" t="s">
        <v>9</v>
      </c>
      <c r="B198" t="s">
        <v>510</v>
      </c>
      <c r="C198">
        <v>3446.934698</v>
      </c>
    </row>
    <row r="199" spans="1:3" x14ac:dyDescent="0.25">
      <c r="A199" t="s">
        <v>102</v>
      </c>
      <c r="B199" t="s">
        <v>516</v>
      </c>
      <c r="C199">
        <v>9662.266012</v>
      </c>
    </row>
    <row r="200" spans="1:3" x14ac:dyDescent="0.25">
      <c r="A200" t="s">
        <v>103</v>
      </c>
      <c r="B200" t="s">
        <v>516</v>
      </c>
      <c r="C200">
        <v>5459.3575600000004</v>
      </c>
    </row>
    <row r="201" spans="1:3" x14ac:dyDescent="0.25">
      <c r="A201" t="s">
        <v>104</v>
      </c>
      <c r="B201" t="s">
        <v>516</v>
      </c>
      <c r="C201">
        <v>6195.2669800000003</v>
      </c>
    </row>
    <row r="202" spans="1:3" x14ac:dyDescent="0.25">
      <c r="A202" t="s">
        <v>105</v>
      </c>
      <c r="B202" t="s">
        <v>516</v>
      </c>
      <c r="C202">
        <v>9147.8621619999994</v>
      </c>
    </row>
    <row r="203" spans="1:3" x14ac:dyDescent="0.25">
      <c r="A203" t="s">
        <v>10</v>
      </c>
      <c r="B203" t="s">
        <v>510</v>
      </c>
      <c r="C203">
        <v>5651.4639610000004</v>
      </c>
    </row>
    <row r="204" spans="1:3" x14ac:dyDescent="0.25">
      <c r="A204" t="s">
        <v>10</v>
      </c>
      <c r="B204" t="s">
        <v>516</v>
      </c>
      <c r="C204">
        <v>7088.8239389999999</v>
      </c>
    </row>
    <row r="205" spans="1:3" x14ac:dyDescent="0.25">
      <c r="A205" t="s">
        <v>106</v>
      </c>
      <c r="B205" t="s">
        <v>516</v>
      </c>
      <c r="C205">
        <v>2413.3250950000001</v>
      </c>
    </row>
    <row r="206" spans="1:3" x14ac:dyDescent="0.25">
      <c r="A206" t="s">
        <v>107</v>
      </c>
      <c r="B206" t="s">
        <v>516</v>
      </c>
      <c r="C206">
        <v>7545.1699829999998</v>
      </c>
    </row>
    <row r="207" spans="1:3" x14ac:dyDescent="0.25">
      <c r="A207" t="s">
        <v>108</v>
      </c>
      <c r="B207" t="s">
        <v>516</v>
      </c>
      <c r="C207">
        <v>7855.0935769999996</v>
      </c>
    </row>
    <row r="208" spans="1:3" x14ac:dyDescent="0.25">
      <c r="A208" t="s">
        <v>109</v>
      </c>
      <c r="B208" t="s">
        <v>516</v>
      </c>
      <c r="C208">
        <v>3451.4399669999998</v>
      </c>
    </row>
    <row r="209" spans="1:3" x14ac:dyDescent="0.25">
      <c r="A209" t="s">
        <v>110</v>
      </c>
      <c r="B209" t="s">
        <v>516</v>
      </c>
      <c r="C209">
        <v>1899.9039270000001</v>
      </c>
    </row>
    <row r="210" spans="1:3" x14ac:dyDescent="0.25">
      <c r="A210" t="s">
        <v>111</v>
      </c>
      <c r="B210" t="s">
        <v>516</v>
      </c>
      <c r="C210">
        <v>7138.4291350000003</v>
      </c>
    </row>
    <row r="211" spans="1:3" x14ac:dyDescent="0.25">
      <c r="A211" t="s">
        <v>111</v>
      </c>
      <c r="B211" t="s">
        <v>577</v>
      </c>
      <c r="C211">
        <v>8505.0556059999999</v>
      </c>
    </row>
    <row r="212" spans="1:3" x14ac:dyDescent="0.25">
      <c r="A212" t="s">
        <v>11</v>
      </c>
      <c r="B212" t="s">
        <v>510</v>
      </c>
      <c r="C212">
        <v>5246.5204359999998</v>
      </c>
    </row>
    <row r="213" spans="1:3" x14ac:dyDescent="0.25">
      <c r="A213" t="s">
        <v>11</v>
      </c>
      <c r="B213" t="s">
        <v>516</v>
      </c>
      <c r="C213">
        <v>2817.4140240000002</v>
      </c>
    </row>
    <row r="214" spans="1:3" x14ac:dyDescent="0.25">
      <c r="A214" t="s">
        <v>11</v>
      </c>
      <c r="B214" t="s">
        <v>577</v>
      </c>
      <c r="C214">
        <v>2965.7026839999999</v>
      </c>
    </row>
    <row r="215" spans="1:3" x14ac:dyDescent="0.25">
      <c r="A215" t="s">
        <v>112</v>
      </c>
      <c r="B215" t="s">
        <v>516</v>
      </c>
      <c r="C215">
        <v>4777.9801159999997</v>
      </c>
    </row>
    <row r="216" spans="1:3" x14ac:dyDescent="0.25">
      <c r="A216" t="s">
        <v>112</v>
      </c>
      <c r="B216" t="s">
        <v>577</v>
      </c>
      <c r="C216">
        <v>10292.620629999999</v>
      </c>
    </row>
    <row r="217" spans="1:3" x14ac:dyDescent="0.25">
      <c r="A217" t="s">
        <v>113</v>
      </c>
      <c r="B217" t="s">
        <v>516</v>
      </c>
      <c r="C217">
        <v>2276.956889</v>
      </c>
    </row>
    <row r="218" spans="1:3" x14ac:dyDescent="0.25">
      <c r="A218" t="s">
        <v>113</v>
      </c>
      <c r="B218" t="s">
        <v>577</v>
      </c>
      <c r="C218">
        <v>9206.6967179999992</v>
      </c>
    </row>
    <row r="219" spans="1:3" x14ac:dyDescent="0.25">
      <c r="A219" t="s">
        <v>114</v>
      </c>
      <c r="B219" t="s">
        <v>516</v>
      </c>
      <c r="C219">
        <v>98.698001660000003</v>
      </c>
    </row>
    <row r="220" spans="1:3" x14ac:dyDescent="0.25">
      <c r="A220" t="s">
        <v>180</v>
      </c>
      <c r="B220" t="s">
        <v>577</v>
      </c>
      <c r="C220">
        <v>13557.638139999999</v>
      </c>
    </row>
    <row r="221" spans="1:3" x14ac:dyDescent="0.25">
      <c r="A221" t="s">
        <v>181</v>
      </c>
      <c r="B221" t="s">
        <v>577</v>
      </c>
      <c r="C221">
        <v>7541.2006789999996</v>
      </c>
    </row>
    <row r="222" spans="1:3" x14ac:dyDescent="0.25">
      <c r="A222" t="s">
        <v>182</v>
      </c>
      <c r="B222" t="s">
        <v>577</v>
      </c>
      <c r="C222">
        <v>3371.2981359999999</v>
      </c>
    </row>
    <row r="223" spans="1:3" x14ac:dyDescent="0.25">
      <c r="A223" t="s">
        <v>183</v>
      </c>
      <c r="B223" t="s">
        <v>577</v>
      </c>
      <c r="C223">
        <v>8586.5110089999998</v>
      </c>
    </row>
    <row r="224" spans="1:3" x14ac:dyDescent="0.25">
      <c r="A224" t="s">
        <v>184</v>
      </c>
      <c r="B224" t="s">
        <v>577</v>
      </c>
      <c r="C224">
        <v>3628.729511</v>
      </c>
    </row>
    <row r="225" spans="1:3" x14ac:dyDescent="0.25">
      <c r="A225" t="s">
        <v>184</v>
      </c>
      <c r="B225" t="s">
        <v>575</v>
      </c>
      <c r="C225">
        <v>7740.7960240000002</v>
      </c>
    </row>
    <row r="226" spans="1:3" x14ac:dyDescent="0.25">
      <c r="A226" t="s">
        <v>185</v>
      </c>
      <c r="B226" t="s">
        <v>577</v>
      </c>
      <c r="C226">
        <v>10969.050010000001</v>
      </c>
    </row>
    <row r="227" spans="1:3" x14ac:dyDescent="0.25">
      <c r="A227" t="s">
        <v>185</v>
      </c>
      <c r="B227" t="s">
        <v>575</v>
      </c>
      <c r="C227">
        <v>6610.8885309999996</v>
      </c>
    </row>
    <row r="228" spans="1:3" x14ac:dyDescent="0.25">
      <c r="A228" t="s">
        <v>206</v>
      </c>
      <c r="B228" t="s">
        <v>575</v>
      </c>
      <c r="C228">
        <v>4670.7461599999997</v>
      </c>
    </row>
    <row r="229" spans="1:3" x14ac:dyDescent="0.25">
      <c r="A229" t="s">
        <v>207</v>
      </c>
      <c r="B229" t="s">
        <v>575</v>
      </c>
      <c r="C229">
        <v>15000.596939999999</v>
      </c>
    </row>
    <row r="230" spans="1:3" x14ac:dyDescent="0.25">
      <c r="A230" t="s">
        <v>186</v>
      </c>
      <c r="B230" t="s">
        <v>577</v>
      </c>
      <c r="C230">
        <v>21885.670630000001</v>
      </c>
    </row>
    <row r="231" spans="1:3" x14ac:dyDescent="0.25">
      <c r="A231" t="s">
        <v>187</v>
      </c>
      <c r="B231" t="s">
        <v>577</v>
      </c>
      <c r="C231">
        <v>3937.0491379999999</v>
      </c>
    </row>
    <row r="232" spans="1:3" x14ac:dyDescent="0.25">
      <c r="A232" t="s">
        <v>578</v>
      </c>
      <c r="B232" t="s">
        <v>575</v>
      </c>
      <c r="C232">
        <v>12846.642260000001</v>
      </c>
    </row>
    <row r="233" spans="1:3" x14ac:dyDescent="0.25">
      <c r="A233" t="s">
        <v>188</v>
      </c>
      <c r="B233" t="s">
        <v>577</v>
      </c>
      <c r="C233">
        <v>7243.2426290000003</v>
      </c>
    </row>
    <row r="234" spans="1:3" x14ac:dyDescent="0.25">
      <c r="A234" t="s">
        <v>189</v>
      </c>
      <c r="B234" t="s">
        <v>577</v>
      </c>
      <c r="C234">
        <v>5653.2039160000004</v>
      </c>
    </row>
    <row r="235" spans="1:3" x14ac:dyDescent="0.25">
      <c r="A235" t="s">
        <v>190</v>
      </c>
      <c r="B235" t="s">
        <v>577</v>
      </c>
      <c r="C235">
        <v>2954.9015850000001</v>
      </c>
    </row>
    <row r="236" spans="1:3" x14ac:dyDescent="0.25">
      <c r="A236" t="s">
        <v>191</v>
      </c>
      <c r="B236" t="s">
        <v>577</v>
      </c>
      <c r="C236">
        <v>7739.2314960000003</v>
      </c>
    </row>
    <row r="237" spans="1:3" x14ac:dyDescent="0.25">
      <c r="A237" t="s">
        <v>192</v>
      </c>
      <c r="B237" t="s">
        <v>577</v>
      </c>
      <c r="C237">
        <v>6129.9392669999997</v>
      </c>
    </row>
    <row r="238" spans="1:3" x14ac:dyDescent="0.25">
      <c r="A238" t="s">
        <v>193</v>
      </c>
      <c r="B238" t="s">
        <v>577</v>
      </c>
      <c r="C238">
        <v>3672.5160299999998</v>
      </c>
    </row>
    <row r="239" spans="1:3" x14ac:dyDescent="0.25">
      <c r="A239" t="s">
        <v>194</v>
      </c>
      <c r="B239" t="s">
        <v>577</v>
      </c>
      <c r="C239">
        <v>979.955782</v>
      </c>
    </row>
    <row r="240" spans="1:3" x14ac:dyDescent="0.25">
      <c r="A240" t="s">
        <v>208</v>
      </c>
      <c r="B240" t="s">
        <v>575</v>
      </c>
      <c r="C240">
        <v>34430.612719999997</v>
      </c>
    </row>
    <row r="241" spans="1:3" x14ac:dyDescent="0.25">
      <c r="A241" t="s">
        <v>195</v>
      </c>
      <c r="B241" t="s">
        <v>577</v>
      </c>
      <c r="C241">
        <v>2897.1736860000001</v>
      </c>
    </row>
    <row r="242" spans="1:3" x14ac:dyDescent="0.25">
      <c r="A242" t="s">
        <v>195</v>
      </c>
      <c r="B242" t="s">
        <v>575</v>
      </c>
      <c r="C242">
        <v>464.03249030000001</v>
      </c>
    </row>
    <row r="243" spans="1:3" x14ac:dyDescent="0.25">
      <c r="A243" t="s">
        <v>209</v>
      </c>
      <c r="B243" t="s">
        <v>575</v>
      </c>
      <c r="C243">
        <v>1284.694994</v>
      </c>
    </row>
    <row r="244" spans="1:3" x14ac:dyDescent="0.25">
      <c r="A244" t="s">
        <v>196</v>
      </c>
      <c r="B244" t="s">
        <v>577</v>
      </c>
      <c r="C244">
        <v>9016.9632160000001</v>
      </c>
    </row>
    <row r="245" spans="1:3" x14ac:dyDescent="0.25">
      <c r="A245" t="s">
        <v>196</v>
      </c>
      <c r="B245" t="s">
        <v>575</v>
      </c>
      <c r="C245">
        <v>12338.99404</v>
      </c>
    </row>
    <row r="246" spans="1:3" x14ac:dyDescent="0.25">
      <c r="A246" t="s">
        <v>197</v>
      </c>
      <c r="B246" t="s">
        <v>577</v>
      </c>
      <c r="C246">
        <v>532.74047519999999</v>
      </c>
    </row>
    <row r="247" spans="1:3" x14ac:dyDescent="0.25">
      <c r="A247" t="s">
        <v>210</v>
      </c>
      <c r="B247" t="s">
        <v>575</v>
      </c>
      <c r="C247">
        <v>398.5549977</v>
      </c>
    </row>
    <row r="248" spans="1:3" x14ac:dyDescent="0.25">
      <c r="A248" t="s">
        <v>198</v>
      </c>
      <c r="B248" t="s">
        <v>577</v>
      </c>
      <c r="C248">
        <v>1513.976909</v>
      </c>
    </row>
    <row r="249" spans="1:3" x14ac:dyDescent="0.25">
      <c r="A249" t="s">
        <v>211</v>
      </c>
      <c r="B249" t="s">
        <v>575</v>
      </c>
      <c r="C249">
        <v>16832.048360000001</v>
      </c>
    </row>
    <row r="250" spans="1:3" x14ac:dyDescent="0.25">
      <c r="A250" t="s">
        <v>212</v>
      </c>
      <c r="B250" t="s">
        <v>575</v>
      </c>
      <c r="C250">
        <v>15336.80494</v>
      </c>
    </row>
    <row r="251" spans="1:3" x14ac:dyDescent="0.25">
      <c r="A251" t="s">
        <v>212</v>
      </c>
      <c r="B251" t="s">
        <v>573</v>
      </c>
      <c r="C251">
        <v>3508.944688</v>
      </c>
    </row>
    <row r="252" spans="1:3" x14ac:dyDescent="0.25">
      <c r="A252" t="s">
        <v>213</v>
      </c>
      <c r="B252" t="s">
        <v>575</v>
      </c>
      <c r="C252">
        <v>6971.3561200000004</v>
      </c>
    </row>
    <row r="253" spans="1:3" x14ac:dyDescent="0.25">
      <c r="A253" t="s">
        <v>214</v>
      </c>
      <c r="B253" t="s">
        <v>575</v>
      </c>
      <c r="C253">
        <v>2537.5500440000001</v>
      </c>
    </row>
    <row r="254" spans="1:3" x14ac:dyDescent="0.25">
      <c r="A254" t="s">
        <v>215</v>
      </c>
      <c r="B254" t="s">
        <v>575</v>
      </c>
      <c r="C254">
        <v>8594.2207070000004</v>
      </c>
    </row>
    <row r="255" spans="1:3" x14ac:dyDescent="0.25">
      <c r="A255" t="s">
        <v>216</v>
      </c>
      <c r="B255" t="s">
        <v>575</v>
      </c>
      <c r="C255">
        <v>4660.9453460000004</v>
      </c>
    </row>
    <row r="256" spans="1:3" x14ac:dyDescent="0.25">
      <c r="A256" t="s">
        <v>216</v>
      </c>
      <c r="B256" t="s">
        <v>573</v>
      </c>
      <c r="C256">
        <v>5829.4173419999997</v>
      </c>
    </row>
    <row r="257" spans="1:3" x14ac:dyDescent="0.25">
      <c r="A257" t="s">
        <v>217</v>
      </c>
      <c r="B257" t="s">
        <v>575</v>
      </c>
      <c r="C257">
        <v>591.94337489999998</v>
      </c>
    </row>
    <row r="258" spans="1:3" x14ac:dyDescent="0.25">
      <c r="A258" t="s">
        <v>217</v>
      </c>
      <c r="B258" t="s">
        <v>573</v>
      </c>
      <c r="C258">
        <v>11303.45163</v>
      </c>
    </row>
    <row r="259" spans="1:3" x14ac:dyDescent="0.25">
      <c r="A259" t="s">
        <v>218</v>
      </c>
      <c r="B259" t="s">
        <v>575</v>
      </c>
      <c r="C259">
        <v>1232.95</v>
      </c>
    </row>
    <row r="260" spans="1:3" x14ac:dyDescent="0.25">
      <c r="A260" t="s">
        <v>219</v>
      </c>
      <c r="B260" t="s">
        <v>575</v>
      </c>
      <c r="C260">
        <v>3891.6039740000001</v>
      </c>
    </row>
    <row r="261" spans="1:3" x14ac:dyDescent="0.25">
      <c r="A261" t="s">
        <v>272</v>
      </c>
      <c r="B261" t="s">
        <v>573</v>
      </c>
      <c r="C261">
        <v>3300.5405890000002</v>
      </c>
    </row>
    <row r="262" spans="1:3" x14ac:dyDescent="0.25">
      <c r="A262" t="s">
        <v>220</v>
      </c>
      <c r="B262" t="s">
        <v>575</v>
      </c>
      <c r="C262">
        <v>6138.3205699999999</v>
      </c>
    </row>
    <row r="263" spans="1:3" x14ac:dyDescent="0.25">
      <c r="A263" t="s">
        <v>273</v>
      </c>
      <c r="B263" t="s">
        <v>573</v>
      </c>
      <c r="C263">
        <v>15794.368539999999</v>
      </c>
    </row>
    <row r="264" spans="1:3" x14ac:dyDescent="0.25">
      <c r="A264" t="s">
        <v>221</v>
      </c>
      <c r="B264" t="s">
        <v>575</v>
      </c>
      <c r="C264">
        <v>10715.991019999999</v>
      </c>
    </row>
    <row r="265" spans="1:3" x14ac:dyDescent="0.25">
      <c r="A265" t="s">
        <v>274</v>
      </c>
      <c r="B265" t="s">
        <v>573</v>
      </c>
      <c r="C265">
        <v>11125.87232</v>
      </c>
    </row>
    <row r="266" spans="1:3" x14ac:dyDescent="0.25">
      <c r="A266" t="s">
        <v>579</v>
      </c>
      <c r="B266" t="s">
        <v>516</v>
      </c>
      <c r="C266">
        <v>6888.4621269999998</v>
      </c>
    </row>
    <row r="267" spans="1:3" x14ac:dyDescent="0.25">
      <c r="A267" t="s">
        <v>579</v>
      </c>
      <c r="B267" t="s">
        <v>580</v>
      </c>
      <c r="C267">
        <v>27188.746490000001</v>
      </c>
    </row>
    <row r="268" spans="1:3" x14ac:dyDescent="0.25">
      <c r="A268" t="s">
        <v>581</v>
      </c>
      <c r="B268" t="s">
        <v>516</v>
      </c>
      <c r="C268">
        <v>30617.971799999999</v>
      </c>
    </row>
    <row r="269" spans="1:3" x14ac:dyDescent="0.25">
      <c r="A269" t="s">
        <v>581</v>
      </c>
      <c r="B269" t="s">
        <v>580</v>
      </c>
      <c r="C269">
        <v>5108.3227930000003</v>
      </c>
    </row>
    <row r="270" spans="1:3" x14ac:dyDescent="0.25">
      <c r="A270" t="s">
        <v>115</v>
      </c>
      <c r="B270" t="s">
        <v>516</v>
      </c>
      <c r="C270">
        <v>15621.595240000001</v>
      </c>
    </row>
    <row r="271" spans="1:3" x14ac:dyDescent="0.25">
      <c r="A271" t="s">
        <v>115</v>
      </c>
      <c r="B271" t="s">
        <v>580</v>
      </c>
      <c r="C271">
        <v>7962.7970079999996</v>
      </c>
    </row>
    <row r="272" spans="1:3" x14ac:dyDescent="0.25">
      <c r="A272" t="s">
        <v>12</v>
      </c>
      <c r="B272" t="s">
        <v>510</v>
      </c>
      <c r="C272">
        <v>198.6339973</v>
      </c>
    </row>
    <row r="273" spans="1:3" x14ac:dyDescent="0.25">
      <c r="A273" t="s">
        <v>12</v>
      </c>
      <c r="B273" t="s">
        <v>516</v>
      </c>
      <c r="C273">
        <v>4116.9340199999997</v>
      </c>
    </row>
    <row r="274" spans="1:3" x14ac:dyDescent="0.25">
      <c r="A274" t="s">
        <v>116</v>
      </c>
      <c r="B274" t="s">
        <v>516</v>
      </c>
      <c r="C274">
        <v>2401.354969</v>
      </c>
    </row>
    <row r="275" spans="1:3" x14ac:dyDescent="0.25">
      <c r="A275" t="s">
        <v>13</v>
      </c>
      <c r="B275" t="s">
        <v>510</v>
      </c>
      <c r="C275">
        <v>1275.8940560000001</v>
      </c>
    </row>
    <row r="276" spans="1:3" x14ac:dyDescent="0.25">
      <c r="A276" t="s">
        <v>13</v>
      </c>
      <c r="B276" t="s">
        <v>516</v>
      </c>
      <c r="C276">
        <v>4080.3859309999998</v>
      </c>
    </row>
    <row r="277" spans="1:3" x14ac:dyDescent="0.25">
      <c r="A277" t="s">
        <v>117</v>
      </c>
      <c r="B277" t="s">
        <v>516</v>
      </c>
      <c r="C277">
        <v>9650.4032829999996</v>
      </c>
    </row>
    <row r="278" spans="1:3" x14ac:dyDescent="0.25">
      <c r="A278" t="s">
        <v>582</v>
      </c>
      <c r="B278" t="s">
        <v>527</v>
      </c>
      <c r="C278">
        <v>19218.309539999998</v>
      </c>
    </row>
    <row r="279" spans="1:3" x14ac:dyDescent="0.25">
      <c r="A279" t="s">
        <v>582</v>
      </c>
      <c r="B279" t="s">
        <v>510</v>
      </c>
      <c r="C279">
        <v>6849.8745740000004</v>
      </c>
    </row>
    <row r="280" spans="1:3" x14ac:dyDescent="0.25">
      <c r="A280" t="s">
        <v>582</v>
      </c>
      <c r="B280" t="s">
        <v>577</v>
      </c>
      <c r="C280">
        <v>23384.840830000001</v>
      </c>
    </row>
    <row r="281" spans="1:3" x14ac:dyDescent="0.25">
      <c r="A281" t="s">
        <v>582</v>
      </c>
      <c r="B281" t="s">
        <v>575</v>
      </c>
      <c r="C281">
        <v>12796.375410000001</v>
      </c>
    </row>
    <row r="282" spans="1:3" x14ac:dyDescent="0.25">
      <c r="A282" t="s">
        <v>583</v>
      </c>
      <c r="B282" t="s">
        <v>584</v>
      </c>
      <c r="C282">
        <v>38553.107190000002</v>
      </c>
    </row>
    <row r="283" spans="1:3" x14ac:dyDescent="0.25">
      <c r="A283" t="s">
        <v>583</v>
      </c>
      <c r="B283" t="s">
        <v>585</v>
      </c>
      <c r="C283">
        <v>2355.288114</v>
      </c>
    </row>
    <row r="284" spans="1:3" x14ac:dyDescent="0.25">
      <c r="A284" t="s">
        <v>586</v>
      </c>
      <c r="B284" t="s">
        <v>584</v>
      </c>
      <c r="C284">
        <v>20137.424900000002</v>
      </c>
    </row>
    <row r="285" spans="1:3" x14ac:dyDescent="0.25">
      <c r="A285" t="s">
        <v>587</v>
      </c>
      <c r="B285" t="s">
        <v>584</v>
      </c>
      <c r="C285">
        <v>31200.675910000002</v>
      </c>
    </row>
    <row r="286" spans="1:3" x14ac:dyDescent="0.25">
      <c r="A286" t="s">
        <v>588</v>
      </c>
      <c r="B286" t="s">
        <v>584</v>
      </c>
      <c r="C286">
        <v>33054.64056</v>
      </c>
    </row>
    <row r="287" spans="1:3" x14ac:dyDescent="0.25">
      <c r="A287" t="s">
        <v>588</v>
      </c>
      <c r="B287" t="s">
        <v>589</v>
      </c>
      <c r="C287">
        <v>9522.2306559999997</v>
      </c>
    </row>
    <row r="288" spans="1:3" x14ac:dyDescent="0.25">
      <c r="A288" t="s">
        <v>590</v>
      </c>
      <c r="B288" t="s">
        <v>584</v>
      </c>
      <c r="C288">
        <v>31280.331300000002</v>
      </c>
    </row>
    <row r="289" spans="1:3" x14ac:dyDescent="0.25">
      <c r="A289" t="s">
        <v>590</v>
      </c>
      <c r="B289" t="s">
        <v>589</v>
      </c>
      <c r="C289">
        <v>2329.28422</v>
      </c>
    </row>
    <row r="290" spans="1:3" x14ac:dyDescent="0.25">
      <c r="A290" t="s">
        <v>591</v>
      </c>
      <c r="B290" t="s">
        <v>584</v>
      </c>
      <c r="C290">
        <v>40927.815049999997</v>
      </c>
    </row>
    <row r="291" spans="1:3" x14ac:dyDescent="0.25">
      <c r="A291" t="s">
        <v>592</v>
      </c>
      <c r="B291" t="s">
        <v>584</v>
      </c>
      <c r="C291">
        <v>26229.035039999999</v>
      </c>
    </row>
    <row r="292" spans="1:3" x14ac:dyDescent="0.25">
      <c r="A292" t="s">
        <v>593</v>
      </c>
      <c r="B292" t="s">
        <v>584</v>
      </c>
      <c r="C292">
        <v>25726.28831</v>
      </c>
    </row>
    <row r="293" spans="1:3" x14ac:dyDescent="0.25">
      <c r="A293" t="s">
        <v>593</v>
      </c>
      <c r="B293" t="s">
        <v>589</v>
      </c>
      <c r="C293">
        <v>32302.4676</v>
      </c>
    </row>
    <row r="294" spans="1:3" x14ac:dyDescent="0.25">
      <c r="A294" t="s">
        <v>594</v>
      </c>
      <c r="B294" t="s">
        <v>584</v>
      </c>
      <c r="C294">
        <v>19878.107250000001</v>
      </c>
    </row>
    <row r="295" spans="1:3" x14ac:dyDescent="0.25">
      <c r="A295" t="s">
        <v>594</v>
      </c>
      <c r="B295" t="s">
        <v>589</v>
      </c>
      <c r="C295">
        <v>495.09500270000001</v>
      </c>
    </row>
    <row r="296" spans="1:3" x14ac:dyDescent="0.25">
      <c r="A296" t="s">
        <v>595</v>
      </c>
      <c r="B296" t="s">
        <v>596</v>
      </c>
      <c r="C296">
        <v>34860.556199999999</v>
      </c>
    </row>
    <row r="297" spans="1:3" x14ac:dyDescent="0.25">
      <c r="A297" t="s">
        <v>595</v>
      </c>
      <c r="B297" t="s">
        <v>597</v>
      </c>
      <c r="C297">
        <v>6301.9437639999996</v>
      </c>
    </row>
    <row r="298" spans="1:3" x14ac:dyDescent="0.25">
      <c r="A298" t="s">
        <v>598</v>
      </c>
      <c r="B298" t="s">
        <v>599</v>
      </c>
      <c r="C298">
        <v>29044.72594</v>
      </c>
    </row>
    <row r="299" spans="1:3" x14ac:dyDescent="0.25">
      <c r="A299" t="s">
        <v>598</v>
      </c>
      <c r="B299" t="s">
        <v>600</v>
      </c>
      <c r="C299">
        <v>71779.051430000007</v>
      </c>
    </row>
    <row r="300" spans="1:3" x14ac:dyDescent="0.25">
      <c r="A300" t="s">
        <v>601</v>
      </c>
      <c r="B300" t="s">
        <v>602</v>
      </c>
      <c r="C300">
        <v>99085.57789</v>
      </c>
    </row>
    <row r="301" spans="1:3" x14ac:dyDescent="0.25">
      <c r="A301" t="s">
        <v>603</v>
      </c>
      <c r="B301" t="s">
        <v>596</v>
      </c>
      <c r="C301">
        <v>73064.961379999993</v>
      </c>
    </row>
    <row r="302" spans="1:3" x14ac:dyDescent="0.25">
      <c r="A302" t="s">
        <v>603</v>
      </c>
      <c r="B302" t="s">
        <v>604</v>
      </c>
      <c r="C302">
        <v>1931.657011</v>
      </c>
    </row>
    <row r="303" spans="1:3" x14ac:dyDescent="0.25">
      <c r="A303" t="s">
        <v>605</v>
      </c>
      <c r="B303" t="s">
        <v>599</v>
      </c>
      <c r="C303">
        <v>72001.812279999998</v>
      </c>
    </row>
    <row r="304" spans="1:3" x14ac:dyDescent="0.25">
      <c r="A304" t="s">
        <v>605</v>
      </c>
      <c r="B304" t="s">
        <v>600</v>
      </c>
      <c r="C304">
        <v>17875.026310000001</v>
      </c>
    </row>
    <row r="305" spans="1:3" x14ac:dyDescent="0.25">
      <c r="A305" t="s">
        <v>605</v>
      </c>
      <c r="B305" t="s">
        <v>602</v>
      </c>
      <c r="C305">
        <v>466.28521380000001</v>
      </c>
    </row>
    <row r="306" spans="1:3" x14ac:dyDescent="0.25">
      <c r="A306" t="s">
        <v>606</v>
      </c>
      <c r="B306" t="s">
        <v>607</v>
      </c>
      <c r="C306">
        <v>63716.474490000001</v>
      </c>
    </row>
    <row r="307" spans="1:3" x14ac:dyDescent="0.25">
      <c r="A307" t="s">
        <v>606</v>
      </c>
      <c r="B307" t="s">
        <v>608</v>
      </c>
      <c r="C307">
        <v>22761.190500000001</v>
      </c>
    </row>
    <row r="308" spans="1:3" x14ac:dyDescent="0.25">
      <c r="A308" t="s">
        <v>606</v>
      </c>
      <c r="B308" t="s">
        <v>609</v>
      </c>
      <c r="C308">
        <v>12395.35015</v>
      </c>
    </row>
    <row r="309" spans="1:3" x14ac:dyDescent="0.25">
      <c r="A309" t="s">
        <v>606</v>
      </c>
      <c r="B309" t="s">
        <v>602</v>
      </c>
      <c r="C309">
        <v>100765.2997</v>
      </c>
    </row>
    <row r="310" spans="1:3" x14ac:dyDescent="0.25">
      <c r="A310" t="s">
        <v>610</v>
      </c>
      <c r="B310" t="s">
        <v>599</v>
      </c>
      <c r="C310">
        <v>24643.005099999998</v>
      </c>
    </row>
    <row r="311" spans="1:3" x14ac:dyDescent="0.25">
      <c r="A311" t="s">
        <v>610</v>
      </c>
      <c r="B311" t="s">
        <v>600</v>
      </c>
      <c r="C311">
        <v>5974.1598620000004</v>
      </c>
    </row>
    <row r="312" spans="1:3" x14ac:dyDescent="0.25">
      <c r="A312" t="s">
        <v>611</v>
      </c>
      <c r="B312" t="s">
        <v>599</v>
      </c>
      <c r="C312">
        <v>50775.978620000002</v>
      </c>
    </row>
    <row r="313" spans="1:3" x14ac:dyDescent="0.25">
      <c r="A313" t="s">
        <v>611</v>
      </c>
      <c r="B313" t="s">
        <v>609</v>
      </c>
      <c r="C313">
        <v>56030.338069999998</v>
      </c>
    </row>
    <row r="314" spans="1:3" x14ac:dyDescent="0.25">
      <c r="A314" t="s">
        <v>611</v>
      </c>
      <c r="B314" t="s">
        <v>600</v>
      </c>
      <c r="C314">
        <v>2102.3490630000001</v>
      </c>
    </row>
    <row r="315" spans="1:3" x14ac:dyDescent="0.25">
      <c r="A315" t="s">
        <v>611</v>
      </c>
      <c r="B315" t="s">
        <v>597</v>
      </c>
      <c r="C315">
        <v>40063.964820000001</v>
      </c>
    </row>
    <row r="316" spans="1:3" x14ac:dyDescent="0.25">
      <c r="A316" t="s">
        <v>611</v>
      </c>
      <c r="B316" t="s">
        <v>602</v>
      </c>
      <c r="C316">
        <v>15956.905059999999</v>
      </c>
    </row>
    <row r="317" spans="1:3" x14ac:dyDescent="0.25">
      <c r="A317" t="s">
        <v>612</v>
      </c>
      <c r="B317" t="s">
        <v>599</v>
      </c>
      <c r="C317">
        <v>1012.251287</v>
      </c>
    </row>
    <row r="318" spans="1:3" x14ac:dyDescent="0.25">
      <c r="A318" t="s">
        <v>612</v>
      </c>
      <c r="B318" t="s">
        <v>596</v>
      </c>
      <c r="C318">
        <v>8101.0905940000002</v>
      </c>
    </row>
    <row r="319" spans="1:3" x14ac:dyDescent="0.25">
      <c r="A319" t="s">
        <v>612</v>
      </c>
      <c r="B319" t="s">
        <v>597</v>
      </c>
      <c r="C319">
        <v>3838.6951909999998</v>
      </c>
    </row>
    <row r="320" spans="1:3" x14ac:dyDescent="0.25">
      <c r="A320" t="s">
        <v>613</v>
      </c>
      <c r="B320" t="s">
        <v>599</v>
      </c>
      <c r="C320">
        <v>17951.71458</v>
      </c>
    </row>
    <row r="321" spans="1:3" x14ac:dyDescent="0.25">
      <c r="A321" t="s">
        <v>613</v>
      </c>
      <c r="B321" t="s">
        <v>596</v>
      </c>
      <c r="C321">
        <v>18067.904740000002</v>
      </c>
    </row>
    <row r="322" spans="1:3" x14ac:dyDescent="0.25">
      <c r="A322" t="s">
        <v>312</v>
      </c>
      <c r="B322" t="s">
        <v>596</v>
      </c>
      <c r="C322">
        <v>8852.9930870000007</v>
      </c>
    </row>
    <row r="323" spans="1:3" x14ac:dyDescent="0.25">
      <c r="A323" t="s">
        <v>312</v>
      </c>
      <c r="B323" t="s">
        <v>614</v>
      </c>
      <c r="C323">
        <v>3029.0423700000001</v>
      </c>
    </row>
    <row r="324" spans="1:3" x14ac:dyDescent="0.25">
      <c r="A324" t="s">
        <v>312</v>
      </c>
      <c r="B324" t="s">
        <v>615</v>
      </c>
      <c r="C324">
        <v>2197.419985</v>
      </c>
    </row>
    <row r="325" spans="1:3" x14ac:dyDescent="0.25">
      <c r="A325" t="s">
        <v>616</v>
      </c>
      <c r="B325" t="s">
        <v>599</v>
      </c>
      <c r="C325">
        <v>34024.520799999998</v>
      </c>
    </row>
    <row r="326" spans="1:3" x14ac:dyDescent="0.25">
      <c r="A326" t="s">
        <v>616</v>
      </c>
      <c r="B326" t="s">
        <v>596</v>
      </c>
      <c r="C326">
        <v>36900.580220000003</v>
      </c>
    </row>
    <row r="327" spans="1:3" x14ac:dyDescent="0.25">
      <c r="A327" t="s">
        <v>616</v>
      </c>
      <c r="B327" t="s">
        <v>617</v>
      </c>
      <c r="C327">
        <v>43745.338340000002</v>
      </c>
    </row>
    <row r="328" spans="1:3" x14ac:dyDescent="0.25">
      <c r="A328" t="s">
        <v>616</v>
      </c>
      <c r="B328" t="s">
        <v>600</v>
      </c>
      <c r="C328">
        <v>8647.3565159999998</v>
      </c>
    </row>
    <row r="329" spans="1:3" x14ac:dyDescent="0.25">
      <c r="A329" t="s">
        <v>313</v>
      </c>
      <c r="B329" t="s">
        <v>596</v>
      </c>
      <c r="C329">
        <v>9079.7147750000004</v>
      </c>
    </row>
    <row r="330" spans="1:3" x14ac:dyDescent="0.25">
      <c r="A330" t="s">
        <v>313</v>
      </c>
      <c r="B330" t="s">
        <v>617</v>
      </c>
      <c r="C330">
        <v>6974.7600110000003</v>
      </c>
    </row>
    <row r="331" spans="1:3" x14ac:dyDescent="0.25">
      <c r="A331" t="s">
        <v>313</v>
      </c>
      <c r="B331" t="s">
        <v>614</v>
      </c>
      <c r="C331">
        <v>3160.3981939999999</v>
      </c>
    </row>
    <row r="332" spans="1:3" x14ac:dyDescent="0.25">
      <c r="A332" t="s">
        <v>313</v>
      </c>
      <c r="B332" t="s">
        <v>604</v>
      </c>
      <c r="C332">
        <v>2765.4659790000001</v>
      </c>
    </row>
    <row r="333" spans="1:3" x14ac:dyDescent="0.25">
      <c r="A333" t="s">
        <v>313</v>
      </c>
      <c r="B333" t="s">
        <v>618</v>
      </c>
      <c r="C333">
        <v>9760.7209010000006</v>
      </c>
    </row>
    <row r="334" spans="1:3" x14ac:dyDescent="0.25">
      <c r="A334" t="s">
        <v>306</v>
      </c>
      <c r="B334" t="s">
        <v>619</v>
      </c>
      <c r="C334">
        <v>30091.474269999999</v>
      </c>
    </row>
    <row r="335" spans="1:3" x14ac:dyDescent="0.25">
      <c r="A335" t="s">
        <v>306</v>
      </c>
      <c r="B335" t="s">
        <v>620</v>
      </c>
      <c r="C335">
        <v>28967.75027</v>
      </c>
    </row>
    <row r="336" spans="1:3" x14ac:dyDescent="0.25">
      <c r="A336" t="s">
        <v>306</v>
      </c>
      <c r="B336" t="s">
        <v>621</v>
      </c>
      <c r="C336">
        <v>2474.787926</v>
      </c>
    </row>
    <row r="337" spans="1:3" x14ac:dyDescent="0.25">
      <c r="A337" t="s">
        <v>622</v>
      </c>
      <c r="B337" t="s">
        <v>620</v>
      </c>
      <c r="C337">
        <v>2864.6773779999999</v>
      </c>
    </row>
    <row r="338" spans="1:3" x14ac:dyDescent="0.25">
      <c r="A338" t="s">
        <v>623</v>
      </c>
      <c r="B338" t="s">
        <v>620</v>
      </c>
      <c r="C338">
        <v>1747.4311769999999</v>
      </c>
    </row>
    <row r="339" spans="1:3" x14ac:dyDescent="0.25">
      <c r="A339" t="s">
        <v>623</v>
      </c>
      <c r="B339" t="s">
        <v>621</v>
      </c>
      <c r="C339">
        <v>26245.920849999999</v>
      </c>
    </row>
    <row r="340" spans="1:3" x14ac:dyDescent="0.25">
      <c r="A340" t="s">
        <v>314</v>
      </c>
      <c r="B340" t="s">
        <v>596</v>
      </c>
      <c r="C340">
        <v>57677.960919999998</v>
      </c>
    </row>
    <row r="341" spans="1:3" x14ac:dyDescent="0.25">
      <c r="A341" t="s">
        <v>314</v>
      </c>
      <c r="B341" t="s">
        <v>624</v>
      </c>
      <c r="C341">
        <v>24091.46686</v>
      </c>
    </row>
    <row r="342" spans="1:3" x14ac:dyDescent="0.25">
      <c r="A342" t="s">
        <v>314</v>
      </c>
      <c r="B342" t="s">
        <v>625</v>
      </c>
      <c r="C342">
        <v>19612.280050000001</v>
      </c>
    </row>
    <row r="343" spans="1:3" x14ac:dyDescent="0.25">
      <c r="A343" t="s">
        <v>346</v>
      </c>
      <c r="B343" t="s">
        <v>620</v>
      </c>
      <c r="C343">
        <v>26435.672299999998</v>
      </c>
    </row>
    <row r="344" spans="1:3" x14ac:dyDescent="0.25">
      <c r="A344" t="s">
        <v>346</v>
      </c>
      <c r="B344" t="s">
        <v>626</v>
      </c>
      <c r="C344">
        <v>33684.302839999997</v>
      </c>
    </row>
    <row r="345" spans="1:3" x14ac:dyDescent="0.25">
      <c r="A345" t="s">
        <v>346</v>
      </c>
      <c r="B345" t="s">
        <v>627</v>
      </c>
      <c r="C345">
        <v>119.5582352</v>
      </c>
    </row>
    <row r="346" spans="1:3" x14ac:dyDescent="0.25">
      <c r="A346" t="s">
        <v>346</v>
      </c>
      <c r="B346" t="s">
        <v>628</v>
      </c>
      <c r="C346">
        <v>4401.7740590000003</v>
      </c>
    </row>
    <row r="347" spans="1:3" x14ac:dyDescent="0.25">
      <c r="A347" t="s">
        <v>307</v>
      </c>
      <c r="B347" t="s">
        <v>619</v>
      </c>
      <c r="C347">
        <v>4961.2199579999997</v>
      </c>
    </row>
    <row r="348" spans="1:3" x14ac:dyDescent="0.25">
      <c r="A348" t="s">
        <v>307</v>
      </c>
      <c r="B348" t="s">
        <v>596</v>
      </c>
      <c r="C348">
        <v>6619.5996089999999</v>
      </c>
    </row>
    <row r="349" spans="1:3" x14ac:dyDescent="0.25">
      <c r="A349" t="s">
        <v>307</v>
      </c>
      <c r="B349" t="s">
        <v>624</v>
      </c>
      <c r="C349">
        <v>30596.02131</v>
      </c>
    </row>
    <row r="350" spans="1:3" x14ac:dyDescent="0.25">
      <c r="A350" t="s">
        <v>308</v>
      </c>
      <c r="B350" t="s">
        <v>619</v>
      </c>
      <c r="C350">
        <v>42927.691769999998</v>
      </c>
    </row>
    <row r="351" spans="1:3" x14ac:dyDescent="0.25">
      <c r="A351" t="s">
        <v>308</v>
      </c>
      <c r="B351" t="s">
        <v>596</v>
      </c>
      <c r="C351">
        <v>452.0391229</v>
      </c>
    </row>
    <row r="352" spans="1:3" x14ac:dyDescent="0.25">
      <c r="A352" t="s">
        <v>308</v>
      </c>
      <c r="B352" t="s">
        <v>614</v>
      </c>
      <c r="C352">
        <v>35041.02031</v>
      </c>
    </row>
    <row r="353" spans="1:3" x14ac:dyDescent="0.25">
      <c r="A353" t="s">
        <v>308</v>
      </c>
      <c r="B353" t="s">
        <v>615</v>
      </c>
      <c r="C353">
        <v>4047.2079789999998</v>
      </c>
    </row>
    <row r="354" spans="1:3" x14ac:dyDescent="0.25">
      <c r="A354" t="s">
        <v>428</v>
      </c>
      <c r="B354" t="s">
        <v>615</v>
      </c>
      <c r="C354">
        <v>226.17300109999999</v>
      </c>
    </row>
    <row r="355" spans="1:3" x14ac:dyDescent="0.25">
      <c r="A355" t="s">
        <v>315</v>
      </c>
      <c r="B355" t="s">
        <v>596</v>
      </c>
      <c r="C355">
        <v>6302.4038890000002</v>
      </c>
    </row>
    <row r="356" spans="1:3" x14ac:dyDescent="0.25">
      <c r="A356" t="s">
        <v>309</v>
      </c>
      <c r="B356" t="s">
        <v>619</v>
      </c>
      <c r="C356">
        <v>10821.584290000001</v>
      </c>
    </row>
    <row r="357" spans="1:3" x14ac:dyDescent="0.25">
      <c r="A357" t="s">
        <v>309</v>
      </c>
      <c r="B357" t="s">
        <v>614</v>
      </c>
      <c r="C357">
        <v>34156.592649999999</v>
      </c>
    </row>
    <row r="358" spans="1:3" x14ac:dyDescent="0.25">
      <c r="A358" t="s">
        <v>309</v>
      </c>
      <c r="B358" t="s">
        <v>626</v>
      </c>
      <c r="C358">
        <v>18116.81439</v>
      </c>
    </row>
    <row r="359" spans="1:3" x14ac:dyDescent="0.25">
      <c r="A359" t="s">
        <v>310</v>
      </c>
      <c r="B359" t="s">
        <v>619</v>
      </c>
      <c r="C359">
        <v>620.82811519999996</v>
      </c>
    </row>
    <row r="360" spans="1:3" x14ac:dyDescent="0.25">
      <c r="A360" t="s">
        <v>310</v>
      </c>
      <c r="B360" t="s">
        <v>626</v>
      </c>
      <c r="C360">
        <v>6160.5325759999996</v>
      </c>
    </row>
    <row r="361" spans="1:3" x14ac:dyDescent="0.25">
      <c r="A361" t="s">
        <v>416</v>
      </c>
      <c r="B361" t="s">
        <v>629</v>
      </c>
      <c r="C361">
        <v>6293.6259810000001</v>
      </c>
    </row>
    <row r="362" spans="1:3" x14ac:dyDescent="0.25">
      <c r="A362" t="s">
        <v>416</v>
      </c>
      <c r="B362" t="s">
        <v>630</v>
      </c>
      <c r="C362">
        <v>8087.5939589999998</v>
      </c>
    </row>
    <row r="363" spans="1:3" x14ac:dyDescent="0.25">
      <c r="A363" t="s">
        <v>416</v>
      </c>
      <c r="B363" t="s">
        <v>631</v>
      </c>
      <c r="C363">
        <v>9154.3741109999992</v>
      </c>
    </row>
    <row r="364" spans="1:3" x14ac:dyDescent="0.25">
      <c r="A364" t="s">
        <v>417</v>
      </c>
      <c r="B364" t="s">
        <v>629</v>
      </c>
      <c r="C364">
        <v>48352.271690000001</v>
      </c>
    </row>
    <row r="365" spans="1:3" x14ac:dyDescent="0.25">
      <c r="A365" t="s">
        <v>417</v>
      </c>
      <c r="B365" t="s">
        <v>630</v>
      </c>
      <c r="C365">
        <v>317.576999</v>
      </c>
    </row>
    <row r="366" spans="1:3" x14ac:dyDescent="0.25">
      <c r="A366" t="s">
        <v>417</v>
      </c>
      <c r="B366" t="s">
        <v>632</v>
      </c>
      <c r="C366">
        <v>4970.1050359999999</v>
      </c>
    </row>
    <row r="367" spans="1:3" x14ac:dyDescent="0.25">
      <c r="A367" t="s">
        <v>418</v>
      </c>
      <c r="B367" t="s">
        <v>629</v>
      </c>
      <c r="C367">
        <v>12811.963959999999</v>
      </c>
    </row>
    <row r="368" spans="1:3" x14ac:dyDescent="0.25">
      <c r="A368" t="s">
        <v>418</v>
      </c>
      <c r="B368" t="s">
        <v>632</v>
      </c>
      <c r="C368">
        <v>8569.0139930000005</v>
      </c>
    </row>
    <row r="369" spans="1:3" x14ac:dyDescent="0.25">
      <c r="A369" t="s">
        <v>418</v>
      </c>
      <c r="B369" t="s">
        <v>633</v>
      </c>
      <c r="C369">
        <v>2412.7329549999999</v>
      </c>
    </row>
    <row r="370" spans="1:3" x14ac:dyDescent="0.25">
      <c r="A370" t="s">
        <v>344</v>
      </c>
      <c r="B370" t="s">
        <v>634</v>
      </c>
      <c r="C370">
        <v>61201.018989999997</v>
      </c>
    </row>
    <row r="371" spans="1:3" x14ac:dyDescent="0.25">
      <c r="A371" t="s">
        <v>344</v>
      </c>
      <c r="B371" t="s">
        <v>620</v>
      </c>
      <c r="C371">
        <v>4489.4189050000004</v>
      </c>
    </row>
    <row r="372" spans="1:3" x14ac:dyDescent="0.25">
      <c r="A372" t="s">
        <v>344</v>
      </c>
      <c r="B372" t="s">
        <v>626</v>
      </c>
      <c r="C372">
        <v>9012.0449090000002</v>
      </c>
    </row>
    <row r="373" spans="1:3" x14ac:dyDescent="0.25">
      <c r="A373" t="s">
        <v>344</v>
      </c>
      <c r="B373" t="s">
        <v>627</v>
      </c>
      <c r="C373">
        <v>7245.6716880000004</v>
      </c>
    </row>
    <row r="374" spans="1:3" x14ac:dyDescent="0.25">
      <c r="A374" t="s">
        <v>344</v>
      </c>
      <c r="B374" t="s">
        <v>635</v>
      </c>
      <c r="C374">
        <v>1594.307006</v>
      </c>
    </row>
    <row r="375" spans="1:3" x14ac:dyDescent="0.25">
      <c r="A375" t="s">
        <v>344</v>
      </c>
      <c r="B375" t="s">
        <v>636</v>
      </c>
      <c r="C375">
        <v>33914.1512</v>
      </c>
    </row>
    <row r="376" spans="1:3" x14ac:dyDescent="0.25">
      <c r="A376" t="s">
        <v>344</v>
      </c>
      <c r="B376" t="s">
        <v>632</v>
      </c>
      <c r="C376">
        <v>1537.9919709999999</v>
      </c>
    </row>
    <row r="377" spans="1:3" x14ac:dyDescent="0.25">
      <c r="A377" t="s">
        <v>344</v>
      </c>
      <c r="B377" t="s">
        <v>633</v>
      </c>
      <c r="C377">
        <v>7708.4136749999998</v>
      </c>
    </row>
    <row r="378" spans="1:3" x14ac:dyDescent="0.25">
      <c r="A378" t="s">
        <v>347</v>
      </c>
      <c r="B378" t="s">
        <v>620</v>
      </c>
      <c r="C378">
        <v>1444.649459</v>
      </c>
    </row>
    <row r="379" spans="1:3" x14ac:dyDescent="0.25">
      <c r="A379" t="s">
        <v>347</v>
      </c>
      <c r="B379" t="s">
        <v>627</v>
      </c>
      <c r="C379">
        <v>128.55831950000001</v>
      </c>
    </row>
    <row r="380" spans="1:3" x14ac:dyDescent="0.25">
      <c r="A380" t="s">
        <v>402</v>
      </c>
      <c r="B380" t="s">
        <v>626</v>
      </c>
      <c r="C380">
        <v>677.11212039999998</v>
      </c>
    </row>
    <row r="381" spans="1:3" x14ac:dyDescent="0.25">
      <c r="A381" t="s">
        <v>431</v>
      </c>
      <c r="B381" t="s">
        <v>630</v>
      </c>
      <c r="C381">
        <v>6723.2600780000002</v>
      </c>
    </row>
    <row r="382" spans="1:3" x14ac:dyDescent="0.25">
      <c r="A382" t="s">
        <v>498</v>
      </c>
      <c r="B382" t="s">
        <v>630</v>
      </c>
      <c r="C382">
        <v>239.2229978</v>
      </c>
    </row>
    <row r="383" spans="1:3" x14ac:dyDescent="0.25">
      <c r="A383" t="s">
        <v>438</v>
      </c>
      <c r="B383" t="s">
        <v>632</v>
      </c>
      <c r="C383">
        <v>628.95199930000001</v>
      </c>
    </row>
    <row r="384" spans="1:3" x14ac:dyDescent="0.25">
      <c r="A384" t="s">
        <v>432</v>
      </c>
      <c r="B384" t="s">
        <v>630</v>
      </c>
      <c r="C384">
        <v>8545.7878999999994</v>
      </c>
    </row>
    <row r="385" spans="1:3" x14ac:dyDescent="0.25">
      <c r="A385" t="s">
        <v>439</v>
      </c>
      <c r="B385" t="s">
        <v>632</v>
      </c>
      <c r="C385">
        <v>3844.4330089999999</v>
      </c>
    </row>
    <row r="386" spans="1:3" x14ac:dyDescent="0.25">
      <c r="A386" t="s">
        <v>433</v>
      </c>
      <c r="B386" t="s">
        <v>630</v>
      </c>
      <c r="C386">
        <v>2400.6710280000002</v>
      </c>
    </row>
    <row r="387" spans="1:3" x14ac:dyDescent="0.25">
      <c r="A387" t="s">
        <v>440</v>
      </c>
      <c r="B387" t="s">
        <v>632</v>
      </c>
      <c r="C387">
        <v>1706.669981</v>
      </c>
    </row>
    <row r="388" spans="1:3" x14ac:dyDescent="0.25">
      <c r="A388" t="s">
        <v>424</v>
      </c>
      <c r="B388" t="s">
        <v>635</v>
      </c>
      <c r="C388">
        <v>7182.2020270000003</v>
      </c>
    </row>
    <row r="389" spans="1:3" x14ac:dyDescent="0.25">
      <c r="A389" t="s">
        <v>424</v>
      </c>
      <c r="B389" t="s">
        <v>636</v>
      </c>
      <c r="C389">
        <v>2322.1420290000001</v>
      </c>
    </row>
    <row r="390" spans="1:3" x14ac:dyDescent="0.25">
      <c r="A390" t="s">
        <v>445</v>
      </c>
      <c r="B390" t="s">
        <v>631</v>
      </c>
      <c r="C390">
        <v>34872.840779999999</v>
      </c>
    </row>
    <row r="391" spans="1:3" x14ac:dyDescent="0.25">
      <c r="A391" t="s">
        <v>434</v>
      </c>
      <c r="B391" t="s">
        <v>630</v>
      </c>
      <c r="C391">
        <v>7784.7230069999996</v>
      </c>
    </row>
    <row r="392" spans="1:3" x14ac:dyDescent="0.25">
      <c r="A392" t="s">
        <v>434</v>
      </c>
      <c r="B392" t="s">
        <v>631</v>
      </c>
      <c r="C392">
        <v>8911.5360330000003</v>
      </c>
    </row>
    <row r="393" spans="1:3" x14ac:dyDescent="0.25">
      <c r="A393" t="s">
        <v>446</v>
      </c>
      <c r="B393" t="s">
        <v>631</v>
      </c>
      <c r="C393">
        <v>1082.165765</v>
      </c>
    </row>
    <row r="394" spans="1:3" x14ac:dyDescent="0.25">
      <c r="A394" t="s">
        <v>637</v>
      </c>
      <c r="B394" t="s">
        <v>631</v>
      </c>
      <c r="C394">
        <v>14362.72796</v>
      </c>
    </row>
    <row r="395" spans="1:3" x14ac:dyDescent="0.25">
      <c r="A395" t="s">
        <v>443</v>
      </c>
      <c r="B395" t="s">
        <v>633</v>
      </c>
      <c r="C395">
        <v>47805.026429999998</v>
      </c>
    </row>
    <row r="396" spans="1:3" x14ac:dyDescent="0.25">
      <c r="A396" t="s">
        <v>638</v>
      </c>
      <c r="B396" t="s">
        <v>634</v>
      </c>
      <c r="C396">
        <v>4879.7425039999998</v>
      </c>
    </row>
    <row r="397" spans="1:3" x14ac:dyDescent="0.25">
      <c r="A397" t="s">
        <v>638</v>
      </c>
      <c r="B397" t="s">
        <v>633</v>
      </c>
      <c r="C397">
        <v>35904.874179999999</v>
      </c>
    </row>
    <row r="398" spans="1:3" x14ac:dyDescent="0.25">
      <c r="A398" t="s">
        <v>639</v>
      </c>
      <c r="B398" t="s">
        <v>634</v>
      </c>
      <c r="C398">
        <v>29638.478620000002</v>
      </c>
    </row>
    <row r="399" spans="1:3" x14ac:dyDescent="0.25">
      <c r="A399" t="s">
        <v>639</v>
      </c>
      <c r="B399" t="s">
        <v>633</v>
      </c>
      <c r="C399">
        <v>11537.408810000001</v>
      </c>
    </row>
    <row r="400" spans="1:3" x14ac:dyDescent="0.25">
      <c r="A400" t="s">
        <v>640</v>
      </c>
      <c r="B400" t="s">
        <v>619</v>
      </c>
      <c r="C400">
        <v>11678.152110000001</v>
      </c>
    </row>
    <row r="401" spans="1:3" x14ac:dyDescent="0.25">
      <c r="A401" t="s">
        <v>640</v>
      </c>
      <c r="B401" t="s">
        <v>641</v>
      </c>
      <c r="C401">
        <v>46535.613219999999</v>
      </c>
    </row>
    <row r="402" spans="1:3" x14ac:dyDescent="0.25">
      <c r="A402" t="s">
        <v>640</v>
      </c>
      <c r="B402" t="s">
        <v>624</v>
      </c>
      <c r="C402">
        <v>74031.719719999994</v>
      </c>
    </row>
    <row r="403" spans="1:3" x14ac:dyDescent="0.25">
      <c r="A403" t="s">
        <v>640</v>
      </c>
      <c r="B403" t="s">
        <v>621</v>
      </c>
      <c r="C403">
        <v>24440.697400000001</v>
      </c>
    </row>
    <row r="404" spans="1:3" x14ac:dyDescent="0.25">
      <c r="A404" t="s">
        <v>640</v>
      </c>
      <c r="B404" t="s">
        <v>625</v>
      </c>
      <c r="C404">
        <v>4065.260006</v>
      </c>
    </row>
    <row r="405" spans="1:3" x14ac:dyDescent="0.25">
      <c r="A405" t="s">
        <v>642</v>
      </c>
      <c r="B405" t="s">
        <v>619</v>
      </c>
      <c r="C405">
        <v>11592.628710000001</v>
      </c>
    </row>
    <row r="406" spans="1:3" x14ac:dyDescent="0.25">
      <c r="A406" t="s">
        <v>642</v>
      </c>
      <c r="B406" t="s">
        <v>621</v>
      </c>
      <c r="C406">
        <v>20823.474460000001</v>
      </c>
    </row>
    <row r="407" spans="1:3" x14ac:dyDescent="0.25">
      <c r="A407" t="s">
        <v>643</v>
      </c>
      <c r="B407" t="s">
        <v>644</v>
      </c>
      <c r="C407">
        <v>5279.4016819999997</v>
      </c>
    </row>
    <row r="408" spans="1:3" x14ac:dyDescent="0.25">
      <c r="A408" t="s">
        <v>643</v>
      </c>
      <c r="B408" t="s">
        <v>645</v>
      </c>
      <c r="C408">
        <v>55257.166510000003</v>
      </c>
    </row>
    <row r="409" spans="1:3" x14ac:dyDescent="0.25">
      <c r="A409" t="s">
        <v>643</v>
      </c>
      <c r="B409" t="s">
        <v>646</v>
      </c>
      <c r="C409">
        <v>357.66698050000002</v>
      </c>
    </row>
    <row r="410" spans="1:3" x14ac:dyDescent="0.25">
      <c r="A410" t="s">
        <v>647</v>
      </c>
      <c r="B410" t="s">
        <v>645</v>
      </c>
      <c r="C410">
        <v>71364.952069999999</v>
      </c>
    </row>
    <row r="411" spans="1:3" x14ac:dyDescent="0.25">
      <c r="A411" t="s">
        <v>647</v>
      </c>
      <c r="B411" t="s">
        <v>648</v>
      </c>
      <c r="C411">
        <v>2547.806341</v>
      </c>
    </row>
    <row r="412" spans="1:3" x14ac:dyDescent="0.25">
      <c r="A412" t="s">
        <v>649</v>
      </c>
      <c r="B412" t="s">
        <v>650</v>
      </c>
      <c r="C412">
        <v>17190.550190000002</v>
      </c>
    </row>
    <row r="413" spans="1:3" x14ac:dyDescent="0.25">
      <c r="A413" t="s">
        <v>649</v>
      </c>
      <c r="B413" t="s">
        <v>645</v>
      </c>
      <c r="C413">
        <v>4487.4614039999997</v>
      </c>
    </row>
    <row r="414" spans="1:3" x14ac:dyDescent="0.25">
      <c r="A414" t="s">
        <v>649</v>
      </c>
      <c r="B414" t="s">
        <v>646</v>
      </c>
      <c r="C414">
        <v>37817.32273</v>
      </c>
    </row>
    <row r="415" spans="1:3" x14ac:dyDescent="0.25">
      <c r="A415" t="s">
        <v>651</v>
      </c>
      <c r="B415" t="s">
        <v>648</v>
      </c>
      <c r="C415">
        <v>14199.65422</v>
      </c>
    </row>
    <row r="416" spans="1:3" x14ac:dyDescent="0.25">
      <c r="A416" t="s">
        <v>652</v>
      </c>
      <c r="B416" t="s">
        <v>650</v>
      </c>
      <c r="C416">
        <v>10168.524069999999</v>
      </c>
    </row>
    <row r="417" spans="1:3" x14ac:dyDescent="0.25">
      <c r="A417" t="s">
        <v>652</v>
      </c>
      <c r="B417" t="s">
        <v>646</v>
      </c>
      <c r="C417">
        <v>49445.98648</v>
      </c>
    </row>
    <row r="418" spans="1:3" x14ac:dyDescent="0.25">
      <c r="A418" t="s">
        <v>653</v>
      </c>
      <c r="B418" t="s">
        <v>654</v>
      </c>
      <c r="C418">
        <v>13582.469649999999</v>
      </c>
    </row>
    <row r="419" spans="1:3" x14ac:dyDescent="0.25">
      <c r="A419" t="s">
        <v>653</v>
      </c>
      <c r="B419" t="s">
        <v>655</v>
      </c>
      <c r="C419">
        <v>7037.678433</v>
      </c>
    </row>
    <row r="420" spans="1:3" x14ac:dyDescent="0.25">
      <c r="A420" t="s">
        <v>653</v>
      </c>
      <c r="B420" t="s">
        <v>646</v>
      </c>
      <c r="C420">
        <v>9713.2435819999992</v>
      </c>
    </row>
    <row r="421" spans="1:3" x14ac:dyDescent="0.25">
      <c r="A421" t="s">
        <v>656</v>
      </c>
      <c r="B421" t="s">
        <v>609</v>
      </c>
      <c r="C421">
        <v>11734.69327</v>
      </c>
    </row>
    <row r="422" spans="1:3" x14ac:dyDescent="0.25">
      <c r="A422" t="s">
        <v>656</v>
      </c>
      <c r="B422" t="s">
        <v>597</v>
      </c>
      <c r="C422">
        <v>39982.71918</v>
      </c>
    </row>
    <row r="423" spans="1:3" x14ac:dyDescent="0.25">
      <c r="A423" t="s">
        <v>657</v>
      </c>
      <c r="B423" t="s">
        <v>655</v>
      </c>
      <c r="C423">
        <v>9080.4270410000008</v>
      </c>
    </row>
    <row r="424" spans="1:3" x14ac:dyDescent="0.25">
      <c r="A424" t="s">
        <v>657</v>
      </c>
      <c r="B424" t="s">
        <v>646</v>
      </c>
      <c r="C424">
        <v>5942.1920959999998</v>
      </c>
    </row>
    <row r="425" spans="1:3" x14ac:dyDescent="0.25">
      <c r="A425" t="s">
        <v>658</v>
      </c>
      <c r="B425" t="s">
        <v>646</v>
      </c>
      <c r="C425">
        <v>8373.5520199999992</v>
      </c>
    </row>
    <row r="426" spans="1:3" x14ac:dyDescent="0.25">
      <c r="A426" t="s">
        <v>659</v>
      </c>
      <c r="B426" t="s">
        <v>607</v>
      </c>
      <c r="C426">
        <v>37290.160040000002</v>
      </c>
    </row>
    <row r="427" spans="1:3" x14ac:dyDescent="0.25">
      <c r="A427" t="s">
        <v>659</v>
      </c>
      <c r="B427" t="s">
        <v>660</v>
      </c>
      <c r="C427">
        <v>121.47600250000001</v>
      </c>
    </row>
    <row r="428" spans="1:3" x14ac:dyDescent="0.25">
      <c r="A428" t="s">
        <v>661</v>
      </c>
      <c r="B428" t="s">
        <v>644</v>
      </c>
      <c r="C428">
        <v>771.33501409999997</v>
      </c>
    </row>
    <row r="429" spans="1:3" x14ac:dyDescent="0.25">
      <c r="A429" t="s">
        <v>661</v>
      </c>
      <c r="B429" t="s">
        <v>662</v>
      </c>
      <c r="C429">
        <v>15854.71056</v>
      </c>
    </row>
    <row r="430" spans="1:3" x14ac:dyDescent="0.25">
      <c r="A430" t="s">
        <v>661</v>
      </c>
      <c r="B430" t="s">
        <v>663</v>
      </c>
      <c r="C430">
        <v>24128.586139999999</v>
      </c>
    </row>
    <row r="431" spans="1:3" x14ac:dyDescent="0.25">
      <c r="A431" t="s">
        <v>661</v>
      </c>
      <c r="B431" t="s">
        <v>645</v>
      </c>
      <c r="C431">
        <v>48244.129739999997</v>
      </c>
    </row>
    <row r="432" spans="1:3" x14ac:dyDescent="0.25">
      <c r="A432" t="s">
        <v>661</v>
      </c>
      <c r="B432" t="s">
        <v>664</v>
      </c>
      <c r="C432">
        <v>19652.84577</v>
      </c>
    </row>
    <row r="433" spans="1:3" x14ac:dyDescent="0.25">
      <c r="A433" t="s">
        <v>661</v>
      </c>
      <c r="B433" t="s">
        <v>665</v>
      </c>
      <c r="C433">
        <v>4598.8505240000004</v>
      </c>
    </row>
    <row r="434" spans="1:3" x14ac:dyDescent="0.25">
      <c r="A434" t="s">
        <v>666</v>
      </c>
      <c r="B434" t="s">
        <v>644</v>
      </c>
      <c r="C434">
        <v>28090.92409</v>
      </c>
    </row>
    <row r="435" spans="1:3" x14ac:dyDescent="0.25">
      <c r="A435" t="s">
        <v>666</v>
      </c>
      <c r="B435" t="s">
        <v>645</v>
      </c>
      <c r="C435">
        <v>48722.653129999999</v>
      </c>
    </row>
    <row r="436" spans="1:3" x14ac:dyDescent="0.25">
      <c r="A436" t="s">
        <v>667</v>
      </c>
      <c r="B436" t="s">
        <v>645</v>
      </c>
      <c r="C436">
        <v>33435.72019</v>
      </c>
    </row>
    <row r="437" spans="1:3" x14ac:dyDescent="0.25">
      <c r="A437" t="s">
        <v>668</v>
      </c>
      <c r="B437" t="s">
        <v>645</v>
      </c>
      <c r="C437">
        <v>24137.35729</v>
      </c>
    </row>
    <row r="438" spans="1:3" x14ac:dyDescent="0.25">
      <c r="A438" t="s">
        <v>668</v>
      </c>
      <c r="B438" t="s">
        <v>646</v>
      </c>
      <c r="C438">
        <v>74811.713399999993</v>
      </c>
    </row>
    <row r="439" spans="1:3" x14ac:dyDescent="0.25">
      <c r="A439" t="s">
        <v>669</v>
      </c>
      <c r="B439" t="s">
        <v>607</v>
      </c>
      <c r="C439">
        <v>176.330997</v>
      </c>
    </row>
    <row r="440" spans="1:3" x14ac:dyDescent="0.25">
      <c r="A440" t="s">
        <v>669</v>
      </c>
      <c r="B440" t="s">
        <v>608</v>
      </c>
      <c r="C440">
        <v>144709.68549999999</v>
      </c>
    </row>
    <row r="441" spans="1:3" x14ac:dyDescent="0.25">
      <c r="A441" t="s">
        <v>670</v>
      </c>
      <c r="B441" t="s">
        <v>608</v>
      </c>
      <c r="C441">
        <v>12097.100920000001</v>
      </c>
    </row>
    <row r="442" spans="1:3" x14ac:dyDescent="0.25">
      <c r="A442" t="s">
        <v>671</v>
      </c>
      <c r="B442" t="s">
        <v>654</v>
      </c>
      <c r="C442">
        <v>7442.6170519999996</v>
      </c>
    </row>
    <row r="443" spans="1:3" x14ac:dyDescent="0.25">
      <c r="A443" t="s">
        <v>671</v>
      </c>
      <c r="B443" t="s">
        <v>655</v>
      </c>
      <c r="C443">
        <v>85496.874739999999</v>
      </c>
    </row>
    <row r="444" spans="1:3" x14ac:dyDescent="0.25">
      <c r="A444" t="s">
        <v>671</v>
      </c>
      <c r="B444" t="s">
        <v>646</v>
      </c>
      <c r="C444">
        <v>353.54799530000003</v>
      </c>
    </row>
    <row r="445" spans="1:3" x14ac:dyDescent="0.25">
      <c r="A445" t="s">
        <v>672</v>
      </c>
      <c r="B445" t="s">
        <v>655</v>
      </c>
      <c r="C445">
        <v>2605.0326700000001</v>
      </c>
    </row>
    <row r="446" spans="1:3" x14ac:dyDescent="0.25">
      <c r="A446" t="s">
        <v>672</v>
      </c>
      <c r="B446" t="s">
        <v>646</v>
      </c>
      <c r="C446">
        <v>11221.5661</v>
      </c>
    </row>
    <row r="447" spans="1:3" x14ac:dyDescent="0.25">
      <c r="A447" t="s">
        <v>673</v>
      </c>
      <c r="B447" t="s">
        <v>655</v>
      </c>
      <c r="C447">
        <v>1586.4593090000001</v>
      </c>
    </row>
    <row r="448" spans="1:3" x14ac:dyDescent="0.25">
      <c r="A448" t="s">
        <v>673</v>
      </c>
      <c r="B448" t="s">
        <v>646</v>
      </c>
      <c r="C448">
        <v>3289.6233710000001</v>
      </c>
    </row>
    <row r="449" spans="1:3" x14ac:dyDescent="0.25">
      <c r="A449" t="s">
        <v>674</v>
      </c>
      <c r="B449" t="s">
        <v>608</v>
      </c>
      <c r="C449">
        <v>98076.321880000003</v>
      </c>
    </row>
    <row r="450" spans="1:3" x14ac:dyDescent="0.25">
      <c r="A450" t="s">
        <v>674</v>
      </c>
      <c r="B450" t="s">
        <v>609</v>
      </c>
      <c r="C450">
        <v>80056.083509999997</v>
      </c>
    </row>
    <row r="451" spans="1:3" x14ac:dyDescent="0.25">
      <c r="A451" t="s">
        <v>675</v>
      </c>
      <c r="B451" t="s">
        <v>646</v>
      </c>
      <c r="C451">
        <v>42234.919040000001</v>
      </c>
    </row>
    <row r="452" spans="1:3" x14ac:dyDescent="0.25">
      <c r="A452" t="s">
        <v>676</v>
      </c>
      <c r="B452" t="s">
        <v>645</v>
      </c>
      <c r="C452">
        <v>96444.40827</v>
      </c>
    </row>
    <row r="453" spans="1:3" x14ac:dyDescent="0.25">
      <c r="A453" t="s">
        <v>676</v>
      </c>
      <c r="B453" t="s">
        <v>648</v>
      </c>
      <c r="C453">
        <v>51205.642910000002</v>
      </c>
    </row>
    <row r="454" spans="1:3" x14ac:dyDescent="0.25">
      <c r="A454" t="s">
        <v>676</v>
      </c>
      <c r="B454" t="s">
        <v>677</v>
      </c>
      <c r="C454">
        <v>8716.5139080000008</v>
      </c>
    </row>
    <row r="455" spans="1:3" x14ac:dyDescent="0.25">
      <c r="A455" t="s">
        <v>676</v>
      </c>
      <c r="B455" t="s">
        <v>678</v>
      </c>
      <c r="C455">
        <v>6565.6498529999999</v>
      </c>
    </row>
    <row r="456" spans="1:3" x14ac:dyDescent="0.25">
      <c r="A456" t="s">
        <v>679</v>
      </c>
      <c r="B456" t="s">
        <v>648</v>
      </c>
      <c r="C456">
        <v>43853.206050000001</v>
      </c>
    </row>
    <row r="457" spans="1:3" x14ac:dyDescent="0.25">
      <c r="A457" t="s">
        <v>679</v>
      </c>
      <c r="B457" t="s">
        <v>677</v>
      </c>
      <c r="C457">
        <v>349.11337200000003</v>
      </c>
    </row>
    <row r="458" spans="1:3" x14ac:dyDescent="0.25">
      <c r="A458" t="s">
        <v>680</v>
      </c>
      <c r="B458" t="s">
        <v>609</v>
      </c>
      <c r="C458">
        <v>3936.5146410000002</v>
      </c>
    </row>
    <row r="459" spans="1:3" x14ac:dyDescent="0.25">
      <c r="A459" t="s">
        <v>680</v>
      </c>
      <c r="B459" t="s">
        <v>648</v>
      </c>
      <c r="C459">
        <v>35914.107459999999</v>
      </c>
    </row>
    <row r="460" spans="1:3" x14ac:dyDescent="0.25">
      <c r="A460" t="s">
        <v>680</v>
      </c>
      <c r="B460" t="s">
        <v>681</v>
      </c>
      <c r="C460">
        <v>41070.759850000002</v>
      </c>
    </row>
    <row r="461" spans="1:3" x14ac:dyDescent="0.25">
      <c r="A461" t="s">
        <v>680</v>
      </c>
      <c r="B461" t="s">
        <v>677</v>
      </c>
      <c r="C461">
        <v>1488.8831270000001</v>
      </c>
    </row>
    <row r="462" spans="1:3" x14ac:dyDescent="0.25">
      <c r="A462" t="s">
        <v>682</v>
      </c>
      <c r="B462" t="s">
        <v>645</v>
      </c>
      <c r="C462">
        <v>39152.194750000002</v>
      </c>
    </row>
    <row r="463" spans="1:3" x14ac:dyDescent="0.25">
      <c r="A463" t="s">
        <v>682</v>
      </c>
      <c r="B463" t="s">
        <v>608</v>
      </c>
      <c r="C463">
        <v>21091.032060000001</v>
      </c>
    </row>
    <row r="464" spans="1:3" x14ac:dyDescent="0.25">
      <c r="A464" t="s">
        <v>683</v>
      </c>
      <c r="B464" t="s">
        <v>608</v>
      </c>
      <c r="C464">
        <v>1697.380956</v>
      </c>
    </row>
    <row r="465" spans="1:3" x14ac:dyDescent="0.25">
      <c r="A465" t="s">
        <v>683</v>
      </c>
      <c r="B465" t="s">
        <v>648</v>
      </c>
      <c r="C465">
        <v>17145.435570000001</v>
      </c>
    </row>
    <row r="466" spans="1:3" x14ac:dyDescent="0.25">
      <c r="A466" t="s">
        <v>684</v>
      </c>
      <c r="B466" t="s">
        <v>608</v>
      </c>
      <c r="C466">
        <v>13977.915080000001</v>
      </c>
    </row>
    <row r="467" spans="1:3" x14ac:dyDescent="0.25">
      <c r="A467" t="s">
        <v>684</v>
      </c>
      <c r="B467" t="s">
        <v>609</v>
      </c>
      <c r="C467">
        <v>6541.2659640000002</v>
      </c>
    </row>
    <row r="468" spans="1:3" x14ac:dyDescent="0.25">
      <c r="A468" t="s">
        <v>684</v>
      </c>
      <c r="B468" t="s">
        <v>648</v>
      </c>
      <c r="C468">
        <v>16718.89474</v>
      </c>
    </row>
    <row r="469" spans="1:3" x14ac:dyDescent="0.25">
      <c r="A469" t="s">
        <v>685</v>
      </c>
      <c r="B469" t="s">
        <v>608</v>
      </c>
      <c r="C469">
        <v>10528.233469999999</v>
      </c>
    </row>
    <row r="470" spans="1:3" x14ac:dyDescent="0.25">
      <c r="A470" t="s">
        <v>685</v>
      </c>
      <c r="B470" t="s">
        <v>648</v>
      </c>
      <c r="C470">
        <v>3730.3323799999998</v>
      </c>
    </row>
    <row r="471" spans="1:3" x14ac:dyDescent="0.25">
      <c r="A471" t="s">
        <v>686</v>
      </c>
      <c r="B471" t="s">
        <v>608</v>
      </c>
      <c r="C471">
        <v>28989.990129999998</v>
      </c>
    </row>
    <row r="472" spans="1:3" x14ac:dyDescent="0.25">
      <c r="A472" t="s">
        <v>686</v>
      </c>
      <c r="B472" t="s">
        <v>646</v>
      </c>
      <c r="C472">
        <v>16849.233609999999</v>
      </c>
    </row>
    <row r="473" spans="1:3" x14ac:dyDescent="0.25">
      <c r="A473" t="s">
        <v>687</v>
      </c>
      <c r="B473" t="s">
        <v>654</v>
      </c>
      <c r="C473">
        <v>6775.6740319999999</v>
      </c>
    </row>
    <row r="474" spans="1:3" x14ac:dyDescent="0.25">
      <c r="A474" t="s">
        <v>687</v>
      </c>
      <c r="B474" t="s">
        <v>655</v>
      </c>
      <c r="C474">
        <v>85157.893500000006</v>
      </c>
    </row>
    <row r="475" spans="1:3" x14ac:dyDescent="0.25">
      <c r="A475" t="s">
        <v>687</v>
      </c>
      <c r="B475" t="s">
        <v>688</v>
      </c>
      <c r="C475">
        <v>39260.372089999997</v>
      </c>
    </row>
    <row r="476" spans="1:3" x14ac:dyDescent="0.25">
      <c r="A476" t="s">
        <v>689</v>
      </c>
      <c r="B476" t="s">
        <v>607</v>
      </c>
      <c r="C476">
        <v>14258.500980000001</v>
      </c>
    </row>
    <row r="477" spans="1:3" x14ac:dyDescent="0.25">
      <c r="A477" t="s">
        <v>689</v>
      </c>
      <c r="B477" t="s">
        <v>608</v>
      </c>
      <c r="C477">
        <v>19547.101429999999</v>
      </c>
    </row>
    <row r="478" spans="1:3" x14ac:dyDescent="0.25">
      <c r="A478" t="s">
        <v>689</v>
      </c>
      <c r="B478" t="s">
        <v>646</v>
      </c>
      <c r="C478">
        <v>10713.55989</v>
      </c>
    </row>
    <row r="479" spans="1:3" x14ac:dyDescent="0.25">
      <c r="A479" t="s">
        <v>690</v>
      </c>
      <c r="B479" t="s">
        <v>655</v>
      </c>
      <c r="C479">
        <v>6152.5025690000002</v>
      </c>
    </row>
    <row r="480" spans="1:3" x14ac:dyDescent="0.25">
      <c r="A480" t="s">
        <v>690</v>
      </c>
      <c r="B480" t="s">
        <v>607</v>
      </c>
      <c r="C480">
        <v>22214.164919999999</v>
      </c>
    </row>
    <row r="481" spans="1:3" x14ac:dyDescent="0.25">
      <c r="A481" t="s">
        <v>690</v>
      </c>
      <c r="B481" t="s">
        <v>646</v>
      </c>
      <c r="C481">
        <v>5072.1370770000003</v>
      </c>
    </row>
    <row r="482" spans="1:3" x14ac:dyDescent="0.25">
      <c r="A482" t="s">
        <v>691</v>
      </c>
      <c r="B482" t="s">
        <v>655</v>
      </c>
      <c r="C482">
        <v>81546.159180000002</v>
      </c>
    </row>
    <row r="483" spans="1:3" x14ac:dyDescent="0.25">
      <c r="A483" t="s">
        <v>691</v>
      </c>
      <c r="B483" t="s">
        <v>607</v>
      </c>
      <c r="C483">
        <v>13649.0797</v>
      </c>
    </row>
    <row r="484" spans="1:3" x14ac:dyDescent="0.25">
      <c r="A484" t="s">
        <v>691</v>
      </c>
      <c r="B484" t="s">
        <v>688</v>
      </c>
      <c r="C484">
        <v>29119.86148</v>
      </c>
    </row>
    <row r="485" spans="1:3" x14ac:dyDescent="0.25">
      <c r="A485" t="s">
        <v>691</v>
      </c>
      <c r="B485" t="s">
        <v>660</v>
      </c>
      <c r="C485">
        <v>44296.898070000003</v>
      </c>
    </row>
    <row r="486" spans="1:3" x14ac:dyDescent="0.25">
      <c r="A486" t="s">
        <v>691</v>
      </c>
      <c r="B486" t="s">
        <v>692</v>
      </c>
      <c r="C486">
        <v>31773.948609999999</v>
      </c>
    </row>
    <row r="487" spans="1:3" x14ac:dyDescent="0.25">
      <c r="A487" t="s">
        <v>693</v>
      </c>
      <c r="B487" t="s">
        <v>596</v>
      </c>
      <c r="C487">
        <v>8234.2212350000009</v>
      </c>
    </row>
    <row r="488" spans="1:3" x14ac:dyDescent="0.25">
      <c r="A488" t="s">
        <v>693</v>
      </c>
      <c r="B488" t="s">
        <v>681</v>
      </c>
      <c r="C488">
        <v>127392.2733</v>
      </c>
    </row>
    <row r="489" spans="1:3" x14ac:dyDescent="0.25">
      <c r="A489" t="s">
        <v>693</v>
      </c>
      <c r="B489" t="s">
        <v>641</v>
      </c>
      <c r="C489">
        <v>805.51784210000005</v>
      </c>
    </row>
    <row r="490" spans="1:3" x14ac:dyDescent="0.25">
      <c r="A490" t="s">
        <v>693</v>
      </c>
      <c r="B490" t="s">
        <v>624</v>
      </c>
      <c r="C490">
        <v>20421.749029999999</v>
      </c>
    </row>
    <row r="491" spans="1:3" x14ac:dyDescent="0.25">
      <c r="A491" t="s">
        <v>693</v>
      </c>
      <c r="B491" t="s">
        <v>677</v>
      </c>
      <c r="C491">
        <v>1378.220339</v>
      </c>
    </row>
    <row r="492" spans="1:3" x14ac:dyDescent="0.25">
      <c r="A492" t="s">
        <v>693</v>
      </c>
      <c r="B492" t="s">
        <v>597</v>
      </c>
      <c r="C492">
        <v>68473.302739999999</v>
      </c>
    </row>
    <row r="493" spans="1:3" x14ac:dyDescent="0.25">
      <c r="A493" t="s">
        <v>693</v>
      </c>
      <c r="B493" t="s">
        <v>625</v>
      </c>
      <c r="C493">
        <v>2111.2460249999999</v>
      </c>
    </row>
    <row r="494" spans="1:3" x14ac:dyDescent="0.25">
      <c r="A494" t="s">
        <v>694</v>
      </c>
      <c r="B494" t="s">
        <v>609</v>
      </c>
      <c r="C494">
        <v>19666.207989999999</v>
      </c>
    </row>
    <row r="495" spans="1:3" x14ac:dyDescent="0.25">
      <c r="A495" t="s">
        <v>694</v>
      </c>
      <c r="B495" t="s">
        <v>681</v>
      </c>
      <c r="C495">
        <v>9661.3911800000005</v>
      </c>
    </row>
    <row r="496" spans="1:3" x14ac:dyDescent="0.25">
      <c r="A496" t="s">
        <v>694</v>
      </c>
      <c r="B496" t="s">
        <v>597</v>
      </c>
      <c r="C496">
        <v>9241.2419190000001</v>
      </c>
    </row>
    <row r="497" spans="1:3" x14ac:dyDescent="0.25">
      <c r="A497" t="s">
        <v>695</v>
      </c>
      <c r="B497" t="s">
        <v>596</v>
      </c>
      <c r="C497">
        <v>5824.6620800000001</v>
      </c>
    </row>
    <row r="498" spans="1:3" x14ac:dyDescent="0.25">
      <c r="A498" t="s">
        <v>695</v>
      </c>
      <c r="B498" t="s">
        <v>624</v>
      </c>
      <c r="C498">
        <v>3541.8760379999999</v>
      </c>
    </row>
    <row r="499" spans="1:3" x14ac:dyDescent="0.25">
      <c r="A499" t="s">
        <v>695</v>
      </c>
      <c r="B499" t="s">
        <v>625</v>
      </c>
      <c r="C499">
        <v>13735.057989999999</v>
      </c>
    </row>
    <row r="500" spans="1:3" x14ac:dyDescent="0.25">
      <c r="A500" t="s">
        <v>696</v>
      </c>
      <c r="B500" t="s">
        <v>609</v>
      </c>
      <c r="C500">
        <v>1480.146767</v>
      </c>
    </row>
    <row r="501" spans="1:3" x14ac:dyDescent="0.25">
      <c r="A501" t="s">
        <v>696</v>
      </c>
      <c r="B501" t="s">
        <v>681</v>
      </c>
      <c r="C501">
        <v>659.89846160000002</v>
      </c>
    </row>
    <row r="502" spans="1:3" x14ac:dyDescent="0.25">
      <c r="A502" t="s">
        <v>697</v>
      </c>
      <c r="B502" t="s">
        <v>698</v>
      </c>
      <c r="C502">
        <v>692.42128330000003</v>
      </c>
    </row>
    <row r="503" spans="1:3" x14ac:dyDescent="0.25">
      <c r="A503" t="s">
        <v>697</v>
      </c>
      <c r="B503" t="s">
        <v>699</v>
      </c>
      <c r="C503">
        <v>37833.497080000001</v>
      </c>
    </row>
    <row r="504" spans="1:3" x14ac:dyDescent="0.25">
      <c r="A504" t="s">
        <v>700</v>
      </c>
      <c r="B504" t="s">
        <v>701</v>
      </c>
      <c r="C504">
        <v>20947.755929999999</v>
      </c>
    </row>
    <row r="505" spans="1:3" x14ac:dyDescent="0.25">
      <c r="A505" t="s">
        <v>700</v>
      </c>
      <c r="B505" t="s">
        <v>698</v>
      </c>
      <c r="C505">
        <v>4783.0777799999996</v>
      </c>
    </row>
    <row r="506" spans="1:3" x14ac:dyDescent="0.25">
      <c r="A506" t="s">
        <v>700</v>
      </c>
      <c r="B506" t="s">
        <v>699</v>
      </c>
      <c r="C506">
        <v>44710.903749999998</v>
      </c>
    </row>
    <row r="507" spans="1:3" x14ac:dyDescent="0.25">
      <c r="A507" t="s">
        <v>702</v>
      </c>
      <c r="B507" t="s">
        <v>701</v>
      </c>
      <c r="C507">
        <v>1573.895213</v>
      </c>
    </row>
    <row r="508" spans="1:3" x14ac:dyDescent="0.25">
      <c r="A508" t="s">
        <v>702</v>
      </c>
      <c r="B508" t="s">
        <v>698</v>
      </c>
      <c r="C508">
        <v>1470.002009</v>
      </c>
    </row>
    <row r="509" spans="1:3" x14ac:dyDescent="0.25">
      <c r="A509" t="s">
        <v>702</v>
      </c>
      <c r="B509" t="s">
        <v>699</v>
      </c>
      <c r="C509">
        <v>45534.052929999998</v>
      </c>
    </row>
    <row r="510" spans="1:3" x14ac:dyDescent="0.25">
      <c r="A510" t="s">
        <v>703</v>
      </c>
      <c r="B510" t="s">
        <v>698</v>
      </c>
      <c r="C510">
        <v>10944.668540000001</v>
      </c>
    </row>
    <row r="511" spans="1:3" x14ac:dyDescent="0.25">
      <c r="A511" t="s">
        <v>704</v>
      </c>
      <c r="B511" t="s">
        <v>705</v>
      </c>
      <c r="C511">
        <v>9586.5963009999996</v>
      </c>
    </row>
    <row r="512" spans="1:3" x14ac:dyDescent="0.25">
      <c r="A512" t="s">
        <v>704</v>
      </c>
      <c r="B512" t="s">
        <v>706</v>
      </c>
      <c r="C512">
        <v>7472.5301740000004</v>
      </c>
    </row>
    <row r="513" spans="1:3" x14ac:dyDescent="0.25">
      <c r="A513" t="s">
        <v>704</v>
      </c>
      <c r="B513" t="s">
        <v>707</v>
      </c>
      <c r="C513">
        <v>58753.097159999998</v>
      </c>
    </row>
    <row r="514" spans="1:3" x14ac:dyDescent="0.25">
      <c r="A514" t="s">
        <v>708</v>
      </c>
      <c r="B514" t="s">
        <v>709</v>
      </c>
      <c r="C514">
        <v>51787.588259999997</v>
      </c>
    </row>
    <row r="515" spans="1:3" x14ac:dyDescent="0.25">
      <c r="A515" t="s">
        <v>708</v>
      </c>
      <c r="B515" t="s">
        <v>710</v>
      </c>
      <c r="C515">
        <v>221.74799849999999</v>
      </c>
    </row>
    <row r="516" spans="1:3" x14ac:dyDescent="0.25">
      <c r="A516" t="s">
        <v>711</v>
      </c>
      <c r="B516" t="s">
        <v>712</v>
      </c>
      <c r="C516">
        <v>3365.0469079999998</v>
      </c>
    </row>
    <row r="517" spans="1:3" x14ac:dyDescent="0.25">
      <c r="A517" t="s">
        <v>711</v>
      </c>
      <c r="B517" t="s">
        <v>710</v>
      </c>
      <c r="C517">
        <v>56124.333429999999</v>
      </c>
    </row>
    <row r="518" spans="1:3" x14ac:dyDescent="0.25">
      <c r="A518" t="s">
        <v>711</v>
      </c>
      <c r="B518" t="s">
        <v>713</v>
      </c>
      <c r="C518">
        <v>7547.8347800000001</v>
      </c>
    </row>
    <row r="519" spans="1:3" x14ac:dyDescent="0.25">
      <c r="A519" t="s">
        <v>714</v>
      </c>
      <c r="B519" t="s">
        <v>710</v>
      </c>
      <c r="C519">
        <v>52326.867279999999</v>
      </c>
    </row>
    <row r="520" spans="1:3" x14ac:dyDescent="0.25">
      <c r="A520" t="s">
        <v>714</v>
      </c>
      <c r="B520" t="s">
        <v>715</v>
      </c>
      <c r="C520">
        <v>14324.150460000001</v>
      </c>
    </row>
    <row r="521" spans="1:3" x14ac:dyDescent="0.25">
      <c r="A521" t="s">
        <v>714</v>
      </c>
      <c r="B521" t="s">
        <v>716</v>
      </c>
      <c r="C521">
        <v>4925.9186460000001</v>
      </c>
    </row>
    <row r="522" spans="1:3" x14ac:dyDescent="0.25">
      <c r="A522" t="s">
        <v>717</v>
      </c>
      <c r="B522" t="s">
        <v>709</v>
      </c>
      <c r="C522">
        <v>10126.74821</v>
      </c>
    </row>
    <row r="523" spans="1:3" x14ac:dyDescent="0.25">
      <c r="A523" t="s">
        <v>717</v>
      </c>
      <c r="B523" t="s">
        <v>716</v>
      </c>
      <c r="C523">
        <v>11715.74351</v>
      </c>
    </row>
    <row r="524" spans="1:3" x14ac:dyDescent="0.25">
      <c r="A524" t="s">
        <v>718</v>
      </c>
      <c r="B524" t="s">
        <v>706</v>
      </c>
      <c r="C524">
        <v>81729.731350000002</v>
      </c>
    </row>
    <row r="525" spans="1:3" x14ac:dyDescent="0.25">
      <c r="A525" t="s">
        <v>718</v>
      </c>
      <c r="B525" t="s">
        <v>707</v>
      </c>
      <c r="C525">
        <v>8478.858123</v>
      </c>
    </row>
    <row r="526" spans="1:3" x14ac:dyDescent="0.25">
      <c r="A526" t="s">
        <v>719</v>
      </c>
      <c r="B526" t="s">
        <v>698</v>
      </c>
      <c r="C526">
        <v>36236.417479999996</v>
      </c>
    </row>
    <row r="527" spans="1:3" x14ac:dyDescent="0.25">
      <c r="A527" t="s">
        <v>720</v>
      </c>
      <c r="B527" t="s">
        <v>698</v>
      </c>
      <c r="C527">
        <v>4581.0989650000001</v>
      </c>
    </row>
    <row r="528" spans="1:3" x14ac:dyDescent="0.25">
      <c r="A528" t="s">
        <v>721</v>
      </c>
      <c r="B528" t="s">
        <v>722</v>
      </c>
      <c r="C528">
        <v>88378.087679999997</v>
      </c>
    </row>
    <row r="529" spans="1:3" x14ac:dyDescent="0.25">
      <c r="A529" t="s">
        <v>721</v>
      </c>
      <c r="B529" t="s">
        <v>723</v>
      </c>
      <c r="C529">
        <v>19118.558379999999</v>
      </c>
    </row>
    <row r="530" spans="1:3" x14ac:dyDescent="0.25">
      <c r="A530" t="s">
        <v>724</v>
      </c>
      <c r="B530" t="s">
        <v>725</v>
      </c>
      <c r="C530">
        <v>30325.81537</v>
      </c>
    </row>
    <row r="531" spans="1:3" x14ac:dyDescent="0.25">
      <c r="A531" t="s">
        <v>724</v>
      </c>
      <c r="B531" t="s">
        <v>709</v>
      </c>
      <c r="C531">
        <v>1661.591948</v>
      </c>
    </row>
    <row r="532" spans="1:3" x14ac:dyDescent="0.25">
      <c r="A532" t="s">
        <v>724</v>
      </c>
      <c r="B532" t="s">
        <v>707</v>
      </c>
      <c r="C532">
        <v>53630.574009999997</v>
      </c>
    </row>
    <row r="533" spans="1:3" x14ac:dyDescent="0.25">
      <c r="A533" t="s">
        <v>726</v>
      </c>
      <c r="B533" t="s">
        <v>722</v>
      </c>
      <c r="C533">
        <v>12979.525079999999</v>
      </c>
    </row>
    <row r="534" spans="1:3" x14ac:dyDescent="0.25">
      <c r="A534" t="s">
        <v>727</v>
      </c>
      <c r="B534" t="s">
        <v>712</v>
      </c>
      <c r="C534">
        <v>5175.0826299999999</v>
      </c>
    </row>
    <row r="535" spans="1:3" x14ac:dyDescent="0.25">
      <c r="A535" t="s">
        <v>727</v>
      </c>
      <c r="B535" t="s">
        <v>722</v>
      </c>
      <c r="C535">
        <v>47697.90036</v>
      </c>
    </row>
    <row r="536" spans="1:3" x14ac:dyDescent="0.25">
      <c r="A536" t="s">
        <v>727</v>
      </c>
      <c r="B536" t="s">
        <v>710</v>
      </c>
      <c r="C536">
        <v>16871.463329999999</v>
      </c>
    </row>
    <row r="537" spans="1:3" x14ac:dyDescent="0.25">
      <c r="A537" t="s">
        <v>727</v>
      </c>
      <c r="B537" t="s">
        <v>713</v>
      </c>
      <c r="C537">
        <v>143.81200150000001</v>
      </c>
    </row>
    <row r="538" spans="1:3" x14ac:dyDescent="0.25">
      <c r="A538" t="s">
        <v>727</v>
      </c>
      <c r="B538" t="s">
        <v>723</v>
      </c>
      <c r="C538">
        <v>28449.140289999999</v>
      </c>
    </row>
    <row r="539" spans="1:3" x14ac:dyDescent="0.25">
      <c r="A539" t="s">
        <v>728</v>
      </c>
      <c r="B539" t="s">
        <v>698</v>
      </c>
      <c r="C539">
        <v>54605.995170000002</v>
      </c>
    </row>
    <row r="540" spans="1:3" x14ac:dyDescent="0.25">
      <c r="A540" t="s">
        <v>728</v>
      </c>
      <c r="B540" t="s">
        <v>699</v>
      </c>
      <c r="C540">
        <v>46532.179259999997</v>
      </c>
    </row>
    <row r="541" spans="1:3" x14ac:dyDescent="0.25">
      <c r="A541" t="s">
        <v>729</v>
      </c>
      <c r="B541" t="s">
        <v>706</v>
      </c>
      <c r="C541">
        <v>37958.301070000001</v>
      </c>
    </row>
    <row r="542" spans="1:3" x14ac:dyDescent="0.25">
      <c r="A542" t="s">
        <v>729</v>
      </c>
      <c r="B542" t="s">
        <v>698</v>
      </c>
      <c r="C542">
        <v>26319.20636</v>
      </c>
    </row>
    <row r="543" spans="1:3" x14ac:dyDescent="0.25">
      <c r="A543" t="s">
        <v>729</v>
      </c>
      <c r="B543" t="s">
        <v>707</v>
      </c>
      <c r="C543">
        <v>55988.507369999999</v>
      </c>
    </row>
    <row r="544" spans="1:3" x14ac:dyDescent="0.25">
      <c r="A544" t="s">
        <v>730</v>
      </c>
      <c r="B544" t="s">
        <v>731</v>
      </c>
      <c r="C544">
        <v>1813.74917</v>
      </c>
    </row>
    <row r="545" spans="1:3" x14ac:dyDescent="0.25">
      <c r="A545" t="s">
        <v>730</v>
      </c>
      <c r="B545" t="s">
        <v>722</v>
      </c>
      <c r="C545">
        <v>32512.697749999999</v>
      </c>
    </row>
    <row r="546" spans="1:3" x14ac:dyDescent="0.25">
      <c r="A546" t="s">
        <v>730</v>
      </c>
      <c r="B546" t="s">
        <v>698</v>
      </c>
      <c r="C546">
        <v>142404.18729999999</v>
      </c>
    </row>
    <row r="547" spans="1:3" x14ac:dyDescent="0.25">
      <c r="A547" t="s">
        <v>730</v>
      </c>
      <c r="B547" t="s">
        <v>709</v>
      </c>
      <c r="C547">
        <v>484.20301039999998</v>
      </c>
    </row>
    <row r="548" spans="1:3" x14ac:dyDescent="0.25">
      <c r="A548" t="s">
        <v>730</v>
      </c>
      <c r="B548" t="s">
        <v>707</v>
      </c>
      <c r="C548">
        <v>650.31999169999995</v>
      </c>
    </row>
    <row r="549" spans="1:3" x14ac:dyDescent="0.25">
      <c r="A549" t="s">
        <v>732</v>
      </c>
      <c r="B549" t="s">
        <v>706</v>
      </c>
      <c r="C549">
        <v>20487.241849999999</v>
      </c>
    </row>
    <row r="550" spans="1:3" x14ac:dyDescent="0.25">
      <c r="A550" t="s">
        <v>732</v>
      </c>
      <c r="B550" t="s">
        <v>707</v>
      </c>
      <c r="C550">
        <v>105020.79459999999</v>
      </c>
    </row>
    <row r="551" spans="1:3" x14ac:dyDescent="0.25">
      <c r="A551" t="s">
        <v>732</v>
      </c>
      <c r="B551" t="s">
        <v>733</v>
      </c>
      <c r="C551">
        <v>1614.9260200000001</v>
      </c>
    </row>
    <row r="552" spans="1:3" x14ac:dyDescent="0.25">
      <c r="A552" t="s">
        <v>734</v>
      </c>
      <c r="B552" t="s">
        <v>722</v>
      </c>
      <c r="C552">
        <v>9518.8582430000006</v>
      </c>
    </row>
    <row r="553" spans="1:3" x14ac:dyDescent="0.25">
      <c r="A553" t="s">
        <v>734</v>
      </c>
      <c r="B553" t="s">
        <v>698</v>
      </c>
      <c r="C553">
        <v>19714.072810000001</v>
      </c>
    </row>
    <row r="554" spans="1:3" x14ac:dyDescent="0.25">
      <c r="A554" t="s">
        <v>735</v>
      </c>
      <c r="B554" t="s">
        <v>722</v>
      </c>
      <c r="C554">
        <v>38000.193350000001</v>
      </c>
    </row>
    <row r="555" spans="1:3" x14ac:dyDescent="0.25">
      <c r="A555" t="s">
        <v>735</v>
      </c>
      <c r="B555" t="s">
        <v>698</v>
      </c>
      <c r="C555">
        <v>24248.502499999999</v>
      </c>
    </row>
    <row r="556" spans="1:3" x14ac:dyDescent="0.25">
      <c r="A556" t="s">
        <v>735</v>
      </c>
      <c r="B556" t="s">
        <v>736</v>
      </c>
      <c r="C556">
        <v>729.14000280000005</v>
      </c>
    </row>
    <row r="557" spans="1:3" x14ac:dyDescent="0.25">
      <c r="A557" t="s">
        <v>737</v>
      </c>
      <c r="B557" t="s">
        <v>731</v>
      </c>
      <c r="C557">
        <v>5854.2350100000003</v>
      </c>
    </row>
    <row r="558" spans="1:3" x14ac:dyDescent="0.25">
      <c r="A558" t="s">
        <v>737</v>
      </c>
      <c r="B558" t="s">
        <v>722</v>
      </c>
      <c r="C558">
        <v>1532.849622</v>
      </c>
    </row>
    <row r="559" spans="1:3" x14ac:dyDescent="0.25">
      <c r="A559" t="s">
        <v>737</v>
      </c>
      <c r="B559" t="s">
        <v>709</v>
      </c>
      <c r="C559">
        <v>20243.86246</v>
      </c>
    </row>
    <row r="560" spans="1:3" x14ac:dyDescent="0.25">
      <c r="A560" t="s">
        <v>738</v>
      </c>
      <c r="B560" t="s">
        <v>712</v>
      </c>
      <c r="C560">
        <v>10374.207179999999</v>
      </c>
    </row>
    <row r="561" spans="1:3" x14ac:dyDescent="0.25">
      <c r="A561" t="s">
        <v>738</v>
      </c>
      <c r="B561" t="s">
        <v>731</v>
      </c>
      <c r="C561">
        <v>4539.7474970000003</v>
      </c>
    </row>
    <row r="562" spans="1:3" x14ac:dyDescent="0.25">
      <c r="A562" t="s">
        <v>738</v>
      </c>
      <c r="B562" t="s">
        <v>722</v>
      </c>
      <c r="C562">
        <v>146.57099339999999</v>
      </c>
    </row>
    <row r="563" spans="1:3" x14ac:dyDescent="0.25">
      <c r="A563" t="s">
        <v>738</v>
      </c>
      <c r="B563" t="s">
        <v>709</v>
      </c>
      <c r="C563">
        <v>18535.631410000002</v>
      </c>
    </row>
    <row r="564" spans="1:3" x14ac:dyDescent="0.25">
      <c r="A564" t="s">
        <v>738</v>
      </c>
      <c r="B564" t="s">
        <v>710</v>
      </c>
      <c r="C564">
        <v>38172.064689999999</v>
      </c>
    </row>
    <row r="565" spans="1:3" x14ac:dyDescent="0.25">
      <c r="A565" t="s">
        <v>739</v>
      </c>
      <c r="B565" t="s">
        <v>731</v>
      </c>
      <c r="C565">
        <v>281.25024029999997</v>
      </c>
    </row>
    <row r="566" spans="1:3" x14ac:dyDescent="0.25">
      <c r="A566" t="s">
        <v>739</v>
      </c>
      <c r="B566" t="s">
        <v>722</v>
      </c>
      <c r="C566">
        <v>51310.496330000002</v>
      </c>
    </row>
    <row r="567" spans="1:3" x14ac:dyDescent="0.25">
      <c r="A567" t="s">
        <v>739</v>
      </c>
      <c r="B567" t="s">
        <v>698</v>
      </c>
      <c r="C567">
        <v>16165.706389999999</v>
      </c>
    </row>
    <row r="568" spans="1:3" x14ac:dyDescent="0.25">
      <c r="A568" t="s">
        <v>739</v>
      </c>
      <c r="B568" t="s">
        <v>736</v>
      </c>
      <c r="C568">
        <v>984.34099639999999</v>
      </c>
    </row>
    <row r="569" spans="1:3" x14ac:dyDescent="0.25">
      <c r="A569" t="s">
        <v>740</v>
      </c>
      <c r="B569" t="s">
        <v>707</v>
      </c>
      <c r="C569">
        <v>23865.245129999999</v>
      </c>
    </row>
    <row r="570" spans="1:3" x14ac:dyDescent="0.25">
      <c r="A570" t="s">
        <v>740</v>
      </c>
      <c r="B570" t="s">
        <v>741</v>
      </c>
      <c r="C570">
        <v>4345.6249770000004</v>
      </c>
    </row>
    <row r="571" spans="1:3" x14ac:dyDescent="0.25">
      <c r="A571" t="s">
        <v>742</v>
      </c>
      <c r="B571" t="s">
        <v>722</v>
      </c>
      <c r="C571">
        <v>4764.6897200000003</v>
      </c>
    </row>
    <row r="572" spans="1:3" x14ac:dyDescent="0.25">
      <c r="A572" t="s">
        <v>742</v>
      </c>
      <c r="B572" t="s">
        <v>736</v>
      </c>
      <c r="C572">
        <v>1915.373004</v>
      </c>
    </row>
    <row r="573" spans="1:3" x14ac:dyDescent="0.25">
      <c r="A573" t="s">
        <v>743</v>
      </c>
      <c r="B573" t="s">
        <v>707</v>
      </c>
      <c r="C573">
        <v>8755.5169189999997</v>
      </c>
    </row>
    <row r="574" spans="1:3" x14ac:dyDescent="0.25">
      <c r="A574" t="s">
        <v>744</v>
      </c>
      <c r="B574" t="s">
        <v>731</v>
      </c>
      <c r="C574">
        <v>19479.076679999998</v>
      </c>
    </row>
    <row r="575" spans="1:3" x14ac:dyDescent="0.25">
      <c r="A575" t="s">
        <v>744</v>
      </c>
      <c r="B575" t="s">
        <v>722</v>
      </c>
      <c r="C575">
        <v>261.40000309999999</v>
      </c>
    </row>
    <row r="576" spans="1:3" x14ac:dyDescent="0.25">
      <c r="A576" t="s">
        <v>744</v>
      </c>
      <c r="B576" t="s">
        <v>709</v>
      </c>
      <c r="C576">
        <v>34584.691050000001</v>
      </c>
    </row>
    <row r="577" spans="1:3" x14ac:dyDescent="0.25">
      <c r="A577" t="s">
        <v>744</v>
      </c>
      <c r="B577" t="s">
        <v>707</v>
      </c>
      <c r="C577">
        <v>666.73302439999998</v>
      </c>
    </row>
    <row r="578" spans="1:3" x14ac:dyDescent="0.25">
      <c r="A578" t="s">
        <v>745</v>
      </c>
      <c r="B578" t="s">
        <v>746</v>
      </c>
      <c r="C578">
        <v>20175.695650000001</v>
      </c>
    </row>
    <row r="579" spans="1:3" x14ac:dyDescent="0.25">
      <c r="A579" t="s">
        <v>745</v>
      </c>
      <c r="B579" t="s">
        <v>709</v>
      </c>
      <c r="C579">
        <v>31301.807860000001</v>
      </c>
    </row>
    <row r="580" spans="1:3" x14ac:dyDescent="0.25">
      <c r="A580" t="s">
        <v>745</v>
      </c>
      <c r="B580" t="s">
        <v>707</v>
      </c>
      <c r="C580">
        <v>38489.811580000001</v>
      </c>
    </row>
    <row r="581" spans="1:3" x14ac:dyDescent="0.25">
      <c r="A581" t="s">
        <v>747</v>
      </c>
      <c r="B581" t="s">
        <v>746</v>
      </c>
      <c r="C581">
        <v>2595.7389159999998</v>
      </c>
    </row>
    <row r="582" spans="1:3" x14ac:dyDescent="0.25">
      <c r="A582" t="s">
        <v>747</v>
      </c>
      <c r="B582" t="s">
        <v>709</v>
      </c>
      <c r="C582">
        <v>68740.618100000007</v>
      </c>
    </row>
    <row r="583" spans="1:3" x14ac:dyDescent="0.25">
      <c r="A583" t="s">
        <v>748</v>
      </c>
      <c r="B583" t="s">
        <v>709</v>
      </c>
      <c r="C583">
        <v>13123.354859999999</v>
      </c>
    </row>
    <row r="584" spans="1:3" x14ac:dyDescent="0.25">
      <c r="A584" t="s">
        <v>749</v>
      </c>
      <c r="B584" t="s">
        <v>750</v>
      </c>
      <c r="C584">
        <v>1694.545034</v>
      </c>
    </row>
    <row r="585" spans="1:3" x14ac:dyDescent="0.25">
      <c r="A585" t="s">
        <v>749</v>
      </c>
      <c r="B585" t="s">
        <v>751</v>
      </c>
      <c r="C585">
        <v>25812.081880000002</v>
      </c>
    </row>
    <row r="586" spans="1:3" x14ac:dyDescent="0.25">
      <c r="A586" t="s">
        <v>749</v>
      </c>
      <c r="B586" t="s">
        <v>752</v>
      </c>
      <c r="C586">
        <v>5865.1069520000001</v>
      </c>
    </row>
    <row r="587" spans="1:3" x14ac:dyDescent="0.25">
      <c r="A587" t="s">
        <v>200</v>
      </c>
      <c r="B587" t="s">
        <v>752</v>
      </c>
      <c r="C587">
        <v>16644.587520000001</v>
      </c>
    </row>
    <row r="588" spans="1:3" x14ac:dyDescent="0.25">
      <c r="A588" t="s">
        <v>753</v>
      </c>
      <c r="B588" t="s">
        <v>754</v>
      </c>
      <c r="C588">
        <v>18185.699270000001</v>
      </c>
    </row>
    <row r="589" spans="1:3" x14ac:dyDescent="0.25">
      <c r="A589" t="s">
        <v>753</v>
      </c>
      <c r="B589" t="s">
        <v>755</v>
      </c>
      <c r="C589">
        <v>3220.4930239999999</v>
      </c>
    </row>
    <row r="590" spans="1:3" x14ac:dyDescent="0.25">
      <c r="A590" t="s">
        <v>753</v>
      </c>
      <c r="B590" t="s">
        <v>756</v>
      </c>
      <c r="C590">
        <v>863.92401810000001</v>
      </c>
    </row>
    <row r="591" spans="1:3" x14ac:dyDescent="0.25">
      <c r="A591" t="s">
        <v>757</v>
      </c>
      <c r="B591" t="s">
        <v>754</v>
      </c>
      <c r="C591">
        <v>11822.445830000001</v>
      </c>
    </row>
    <row r="592" spans="1:3" x14ac:dyDescent="0.25">
      <c r="A592" t="s">
        <v>757</v>
      </c>
      <c r="B592" t="s">
        <v>758</v>
      </c>
      <c r="C592">
        <v>3531.7499939999998</v>
      </c>
    </row>
    <row r="593" spans="1:3" x14ac:dyDescent="0.25">
      <c r="A593" t="s">
        <v>759</v>
      </c>
      <c r="B593" t="s">
        <v>752</v>
      </c>
      <c r="C593">
        <v>24959.18693</v>
      </c>
    </row>
    <row r="594" spans="1:3" x14ac:dyDescent="0.25">
      <c r="A594" t="s">
        <v>325</v>
      </c>
      <c r="B594" t="s">
        <v>754</v>
      </c>
      <c r="C594">
        <v>2875.6869980000001</v>
      </c>
    </row>
    <row r="595" spans="1:3" x14ac:dyDescent="0.25">
      <c r="A595" t="s">
        <v>325</v>
      </c>
      <c r="B595" t="s">
        <v>755</v>
      </c>
      <c r="C595">
        <v>3362.509998</v>
      </c>
    </row>
    <row r="596" spans="1:3" x14ac:dyDescent="0.25">
      <c r="A596" t="s">
        <v>326</v>
      </c>
      <c r="B596" t="s">
        <v>754</v>
      </c>
      <c r="C596">
        <v>25378.148000000001</v>
      </c>
    </row>
    <row r="597" spans="1:3" x14ac:dyDescent="0.25">
      <c r="A597" t="s">
        <v>326</v>
      </c>
      <c r="B597" t="s">
        <v>758</v>
      </c>
      <c r="C597">
        <v>153.59499719999999</v>
      </c>
    </row>
    <row r="598" spans="1:3" x14ac:dyDescent="0.25">
      <c r="A598" t="s">
        <v>760</v>
      </c>
      <c r="B598" t="s">
        <v>761</v>
      </c>
      <c r="C598">
        <v>34298.154560000003</v>
      </c>
    </row>
    <row r="599" spans="1:3" x14ac:dyDescent="0.25">
      <c r="A599" t="s">
        <v>760</v>
      </c>
      <c r="B599" t="s">
        <v>762</v>
      </c>
      <c r="C599">
        <v>13353.824860000001</v>
      </c>
    </row>
    <row r="600" spans="1:3" x14ac:dyDescent="0.25">
      <c r="A600" t="s">
        <v>327</v>
      </c>
      <c r="B600" t="s">
        <v>754</v>
      </c>
      <c r="C600">
        <v>12548.54401</v>
      </c>
    </row>
    <row r="601" spans="1:3" x14ac:dyDescent="0.25">
      <c r="A601" t="s">
        <v>327</v>
      </c>
      <c r="B601" t="s">
        <v>762</v>
      </c>
      <c r="C601">
        <v>19658.975429999999</v>
      </c>
    </row>
    <row r="602" spans="1:3" x14ac:dyDescent="0.25">
      <c r="A602" t="s">
        <v>328</v>
      </c>
      <c r="B602" t="s">
        <v>754</v>
      </c>
      <c r="C602">
        <v>401.89201389999999</v>
      </c>
    </row>
    <row r="603" spans="1:3" x14ac:dyDescent="0.25">
      <c r="A603" t="s">
        <v>329</v>
      </c>
      <c r="B603" t="s">
        <v>754</v>
      </c>
      <c r="C603">
        <v>169.845</v>
      </c>
    </row>
    <row r="604" spans="1:3" x14ac:dyDescent="0.25">
      <c r="A604" t="s">
        <v>121</v>
      </c>
      <c r="B604" t="s">
        <v>763</v>
      </c>
      <c r="C604">
        <v>1978.766584</v>
      </c>
    </row>
    <row r="605" spans="1:3" x14ac:dyDescent="0.25">
      <c r="A605" t="s">
        <v>121</v>
      </c>
      <c r="B605" t="s">
        <v>752</v>
      </c>
      <c r="C605">
        <v>2918.507666</v>
      </c>
    </row>
    <row r="606" spans="1:3" x14ac:dyDescent="0.25">
      <c r="A606" t="s">
        <v>122</v>
      </c>
      <c r="B606" t="s">
        <v>763</v>
      </c>
      <c r="C606">
        <v>5721.355141</v>
      </c>
    </row>
    <row r="607" spans="1:3" x14ac:dyDescent="0.25">
      <c r="A607" t="s">
        <v>122</v>
      </c>
      <c r="B607" t="s">
        <v>752</v>
      </c>
      <c r="C607">
        <v>1631.6113459999999</v>
      </c>
    </row>
    <row r="608" spans="1:3" x14ac:dyDescent="0.25">
      <c r="A608" t="s">
        <v>123</v>
      </c>
      <c r="B608" t="s">
        <v>763</v>
      </c>
      <c r="C608">
        <v>6240.4714249999997</v>
      </c>
    </row>
    <row r="609" spans="1:3" x14ac:dyDescent="0.25">
      <c r="A609" t="s">
        <v>124</v>
      </c>
      <c r="B609" t="s">
        <v>763</v>
      </c>
      <c r="C609">
        <v>6685.8326459999998</v>
      </c>
    </row>
    <row r="610" spans="1:3" x14ac:dyDescent="0.25">
      <c r="A610" t="s">
        <v>125</v>
      </c>
      <c r="B610" t="s">
        <v>763</v>
      </c>
      <c r="C610">
        <v>15087.19772</v>
      </c>
    </row>
    <row r="611" spans="1:3" x14ac:dyDescent="0.25">
      <c r="A611" t="s">
        <v>126</v>
      </c>
      <c r="B611" t="s">
        <v>763</v>
      </c>
      <c r="C611">
        <v>15832.45703</v>
      </c>
    </row>
    <row r="612" spans="1:3" x14ac:dyDescent="0.25">
      <c r="A612" t="s">
        <v>764</v>
      </c>
      <c r="B612" t="s">
        <v>762</v>
      </c>
      <c r="C612">
        <v>12597.029710000001</v>
      </c>
    </row>
    <row r="613" spans="1:3" x14ac:dyDescent="0.25">
      <c r="A613" t="s">
        <v>389</v>
      </c>
      <c r="B613" t="s">
        <v>762</v>
      </c>
      <c r="C613">
        <v>16512.819169999999</v>
      </c>
    </row>
    <row r="614" spans="1:3" x14ac:dyDescent="0.25">
      <c r="A614" t="s">
        <v>390</v>
      </c>
      <c r="B614" t="s">
        <v>762</v>
      </c>
      <c r="C614">
        <v>2444.1300040000001</v>
      </c>
    </row>
    <row r="615" spans="1:3" x14ac:dyDescent="0.25">
      <c r="A615" t="s">
        <v>391</v>
      </c>
      <c r="B615" t="s">
        <v>762</v>
      </c>
      <c r="C615">
        <v>9234.3490509999992</v>
      </c>
    </row>
    <row r="616" spans="1:3" x14ac:dyDescent="0.25">
      <c r="A616" t="s">
        <v>391</v>
      </c>
      <c r="B616" t="s">
        <v>765</v>
      </c>
      <c r="C616">
        <v>16120.082710000001</v>
      </c>
    </row>
    <row r="617" spans="1:3" x14ac:dyDescent="0.25">
      <c r="A617" t="s">
        <v>397</v>
      </c>
      <c r="B617" t="s">
        <v>765</v>
      </c>
      <c r="C617">
        <v>1007.401009</v>
      </c>
    </row>
    <row r="618" spans="1:3" x14ac:dyDescent="0.25">
      <c r="A618" t="s">
        <v>398</v>
      </c>
      <c r="B618" t="s">
        <v>765</v>
      </c>
      <c r="C618">
        <v>580.16597509999997</v>
      </c>
    </row>
    <row r="619" spans="1:3" x14ac:dyDescent="0.25">
      <c r="A619" t="s">
        <v>392</v>
      </c>
      <c r="B619" t="s">
        <v>762</v>
      </c>
      <c r="C619">
        <v>609.22100420000004</v>
      </c>
    </row>
    <row r="620" spans="1:3" x14ac:dyDescent="0.25">
      <c r="A620" t="s">
        <v>766</v>
      </c>
      <c r="B620" t="s">
        <v>763</v>
      </c>
      <c r="C620">
        <v>24909.901870000002</v>
      </c>
    </row>
    <row r="621" spans="1:3" x14ac:dyDescent="0.25">
      <c r="A621" t="s">
        <v>766</v>
      </c>
      <c r="B621" t="s">
        <v>767</v>
      </c>
      <c r="C621">
        <v>2809.1348710000002</v>
      </c>
    </row>
    <row r="622" spans="1:3" x14ac:dyDescent="0.25">
      <c r="A622" t="s">
        <v>768</v>
      </c>
      <c r="B622" t="s">
        <v>763</v>
      </c>
      <c r="C622">
        <v>7198.3949089999996</v>
      </c>
    </row>
    <row r="623" spans="1:3" x14ac:dyDescent="0.25">
      <c r="A623" t="s">
        <v>769</v>
      </c>
      <c r="B623" t="s">
        <v>762</v>
      </c>
      <c r="C623">
        <v>4725.049908</v>
      </c>
    </row>
    <row r="624" spans="1:3" x14ac:dyDescent="0.25">
      <c r="A624" t="s">
        <v>127</v>
      </c>
      <c r="B624" t="s">
        <v>763</v>
      </c>
      <c r="C624">
        <v>13299.47257</v>
      </c>
    </row>
    <row r="625" spans="1:3" x14ac:dyDescent="0.25">
      <c r="A625" t="s">
        <v>128</v>
      </c>
      <c r="B625" t="s">
        <v>763</v>
      </c>
      <c r="C625">
        <v>8571.0052250000008</v>
      </c>
    </row>
    <row r="626" spans="1:3" x14ac:dyDescent="0.25">
      <c r="A626" t="s">
        <v>129</v>
      </c>
      <c r="B626" t="s">
        <v>763</v>
      </c>
      <c r="C626">
        <v>8938.7331350000004</v>
      </c>
    </row>
    <row r="627" spans="1:3" x14ac:dyDescent="0.25">
      <c r="A627" t="s">
        <v>130</v>
      </c>
      <c r="B627" t="s">
        <v>763</v>
      </c>
      <c r="C627">
        <v>6715.8866589999998</v>
      </c>
    </row>
    <row r="628" spans="1:3" x14ac:dyDescent="0.25">
      <c r="A628" t="s">
        <v>131</v>
      </c>
      <c r="B628" t="s">
        <v>763</v>
      </c>
      <c r="C628">
        <v>12595.79868</v>
      </c>
    </row>
    <row r="629" spans="1:3" x14ac:dyDescent="0.25">
      <c r="A629" t="s">
        <v>132</v>
      </c>
      <c r="B629" t="s">
        <v>763</v>
      </c>
      <c r="C629">
        <v>6623.5097189999997</v>
      </c>
    </row>
    <row r="630" spans="1:3" x14ac:dyDescent="0.25">
      <c r="A630" t="s">
        <v>133</v>
      </c>
      <c r="B630" t="s">
        <v>763</v>
      </c>
      <c r="C630">
        <v>5857.5816409999998</v>
      </c>
    </row>
    <row r="631" spans="1:3" x14ac:dyDescent="0.25">
      <c r="A631" t="s">
        <v>133</v>
      </c>
      <c r="B631" t="s">
        <v>767</v>
      </c>
      <c r="C631">
        <v>10080.70104</v>
      </c>
    </row>
    <row r="632" spans="1:3" x14ac:dyDescent="0.25">
      <c r="A632" t="s">
        <v>134</v>
      </c>
      <c r="B632" t="s">
        <v>763</v>
      </c>
      <c r="C632">
        <v>8534.3585679999997</v>
      </c>
    </row>
    <row r="633" spans="1:3" x14ac:dyDescent="0.25">
      <c r="A633" t="s">
        <v>134</v>
      </c>
      <c r="B633" t="s">
        <v>767</v>
      </c>
      <c r="C633">
        <v>2019.9060790000001</v>
      </c>
    </row>
    <row r="634" spans="1:3" x14ac:dyDescent="0.25">
      <c r="A634" t="s">
        <v>223</v>
      </c>
      <c r="B634" t="s">
        <v>767</v>
      </c>
      <c r="C634">
        <v>19280.585660000001</v>
      </c>
    </row>
    <row r="635" spans="1:3" x14ac:dyDescent="0.25">
      <c r="A635" t="s">
        <v>770</v>
      </c>
      <c r="B635" t="s">
        <v>763</v>
      </c>
      <c r="C635">
        <v>2391.1778880000002</v>
      </c>
    </row>
    <row r="636" spans="1:3" x14ac:dyDescent="0.25">
      <c r="A636" t="s">
        <v>771</v>
      </c>
      <c r="B636" t="s">
        <v>763</v>
      </c>
      <c r="C636">
        <v>9670.3507669999999</v>
      </c>
    </row>
    <row r="637" spans="1:3" x14ac:dyDescent="0.25">
      <c r="A637" t="s">
        <v>772</v>
      </c>
      <c r="B637" t="s">
        <v>761</v>
      </c>
      <c r="C637">
        <v>2713.0000559999999</v>
      </c>
    </row>
    <row r="638" spans="1:3" x14ac:dyDescent="0.25">
      <c r="A638" t="s">
        <v>772</v>
      </c>
      <c r="B638" t="s">
        <v>765</v>
      </c>
      <c r="C638">
        <v>19380.991829999999</v>
      </c>
    </row>
    <row r="639" spans="1:3" x14ac:dyDescent="0.25">
      <c r="A639" t="s">
        <v>773</v>
      </c>
      <c r="B639" t="s">
        <v>767</v>
      </c>
      <c r="C639">
        <v>11877.746300000001</v>
      </c>
    </row>
    <row r="640" spans="1:3" x14ac:dyDescent="0.25">
      <c r="A640" t="s">
        <v>135</v>
      </c>
      <c r="B640" t="s">
        <v>763</v>
      </c>
      <c r="C640">
        <v>16930.327799999999</v>
      </c>
    </row>
    <row r="641" spans="1:3" x14ac:dyDescent="0.25">
      <c r="A641" t="s">
        <v>136</v>
      </c>
      <c r="B641" t="s">
        <v>763</v>
      </c>
      <c r="C641">
        <v>2375.378119</v>
      </c>
    </row>
    <row r="642" spans="1:3" x14ac:dyDescent="0.25">
      <c r="A642" t="s">
        <v>774</v>
      </c>
      <c r="B642" t="s">
        <v>767</v>
      </c>
      <c r="C642">
        <v>18775.754840000001</v>
      </c>
    </row>
    <row r="643" spans="1:3" x14ac:dyDescent="0.25">
      <c r="A643" t="s">
        <v>399</v>
      </c>
      <c r="B643" t="s">
        <v>765</v>
      </c>
      <c r="C643">
        <v>17977.08196</v>
      </c>
    </row>
    <row r="644" spans="1:3" x14ac:dyDescent="0.25">
      <c r="A644" t="s">
        <v>400</v>
      </c>
      <c r="B644" t="s">
        <v>765</v>
      </c>
      <c r="C644">
        <v>131.18599810000001</v>
      </c>
    </row>
    <row r="645" spans="1:3" x14ac:dyDescent="0.25">
      <c r="A645" t="s">
        <v>137</v>
      </c>
      <c r="B645" t="s">
        <v>763</v>
      </c>
      <c r="C645">
        <v>1596.4968140000001</v>
      </c>
    </row>
    <row r="646" spans="1:3" x14ac:dyDescent="0.25">
      <c r="A646" t="s">
        <v>354</v>
      </c>
      <c r="B646" t="s">
        <v>775</v>
      </c>
      <c r="C646">
        <v>8715.163031</v>
      </c>
    </row>
    <row r="647" spans="1:3" x14ac:dyDescent="0.25">
      <c r="A647" t="s">
        <v>354</v>
      </c>
      <c r="B647" t="s">
        <v>765</v>
      </c>
      <c r="C647">
        <v>52215.584519999997</v>
      </c>
    </row>
    <row r="648" spans="1:3" x14ac:dyDescent="0.25">
      <c r="A648" t="s">
        <v>355</v>
      </c>
      <c r="B648" t="s">
        <v>775</v>
      </c>
      <c r="C648">
        <v>524.57298760000003</v>
      </c>
    </row>
    <row r="649" spans="1:3" x14ac:dyDescent="0.25">
      <c r="A649" t="s">
        <v>356</v>
      </c>
      <c r="B649" t="s">
        <v>775</v>
      </c>
      <c r="C649">
        <v>2703.365816</v>
      </c>
    </row>
    <row r="650" spans="1:3" x14ac:dyDescent="0.25">
      <c r="A650" t="s">
        <v>357</v>
      </c>
      <c r="B650" t="s">
        <v>775</v>
      </c>
      <c r="C650">
        <v>324.8229978</v>
      </c>
    </row>
    <row r="651" spans="1:3" x14ac:dyDescent="0.25">
      <c r="A651" t="s">
        <v>358</v>
      </c>
      <c r="B651" t="s">
        <v>775</v>
      </c>
      <c r="C651">
        <v>5968.8746709999996</v>
      </c>
    </row>
    <row r="652" spans="1:3" x14ac:dyDescent="0.25">
      <c r="A652" t="s">
        <v>359</v>
      </c>
      <c r="B652" t="s">
        <v>775</v>
      </c>
      <c r="C652">
        <v>33979.610549999998</v>
      </c>
    </row>
    <row r="653" spans="1:3" x14ac:dyDescent="0.25">
      <c r="A653" t="s">
        <v>360</v>
      </c>
      <c r="B653" t="s">
        <v>775</v>
      </c>
      <c r="C653">
        <v>860.74177550000002</v>
      </c>
    </row>
    <row r="654" spans="1:3" x14ac:dyDescent="0.25">
      <c r="A654" t="s">
        <v>361</v>
      </c>
      <c r="B654" t="s">
        <v>775</v>
      </c>
      <c r="C654">
        <v>1321.174992</v>
      </c>
    </row>
    <row r="655" spans="1:3" x14ac:dyDescent="0.25">
      <c r="A655" t="s">
        <v>362</v>
      </c>
      <c r="B655" t="s">
        <v>775</v>
      </c>
      <c r="C655">
        <v>517.28488330000005</v>
      </c>
    </row>
    <row r="656" spans="1:3" x14ac:dyDescent="0.25">
      <c r="A656" t="s">
        <v>138</v>
      </c>
      <c r="B656" t="s">
        <v>763</v>
      </c>
      <c r="C656">
        <v>7735.9779980000003</v>
      </c>
    </row>
    <row r="657" spans="1:3" x14ac:dyDescent="0.25">
      <c r="A657" t="s">
        <v>224</v>
      </c>
      <c r="B657" t="s">
        <v>767</v>
      </c>
      <c r="C657">
        <v>9836.7455000000009</v>
      </c>
    </row>
    <row r="658" spans="1:3" x14ac:dyDescent="0.25">
      <c r="A658" t="s">
        <v>225</v>
      </c>
      <c r="B658" t="s">
        <v>767</v>
      </c>
      <c r="C658">
        <v>4316.5485719999997</v>
      </c>
    </row>
    <row r="659" spans="1:3" x14ac:dyDescent="0.25">
      <c r="A659" t="s">
        <v>226</v>
      </c>
      <c r="B659" t="s">
        <v>767</v>
      </c>
      <c r="C659">
        <v>3346.8242449999998</v>
      </c>
    </row>
    <row r="660" spans="1:3" x14ac:dyDescent="0.25">
      <c r="A660" t="s">
        <v>227</v>
      </c>
      <c r="B660" t="s">
        <v>767</v>
      </c>
      <c r="C660">
        <v>10033.28904</v>
      </c>
    </row>
    <row r="661" spans="1:3" x14ac:dyDescent="0.25">
      <c r="A661" t="s">
        <v>228</v>
      </c>
      <c r="B661" t="s">
        <v>767</v>
      </c>
      <c r="C661">
        <v>2413.297329</v>
      </c>
    </row>
    <row r="662" spans="1:3" x14ac:dyDescent="0.25">
      <c r="A662" t="s">
        <v>229</v>
      </c>
      <c r="B662" t="s">
        <v>767</v>
      </c>
      <c r="C662">
        <v>3762.881973</v>
      </c>
    </row>
    <row r="663" spans="1:3" x14ac:dyDescent="0.25">
      <c r="A663" t="s">
        <v>230</v>
      </c>
      <c r="B663" t="s">
        <v>767</v>
      </c>
      <c r="C663">
        <v>6898.2632839999997</v>
      </c>
    </row>
    <row r="664" spans="1:3" x14ac:dyDescent="0.25">
      <c r="A664" t="s">
        <v>231</v>
      </c>
      <c r="B664" t="s">
        <v>767</v>
      </c>
      <c r="C664">
        <v>10789.783079999999</v>
      </c>
    </row>
    <row r="665" spans="1:3" x14ac:dyDescent="0.25">
      <c r="A665" t="s">
        <v>232</v>
      </c>
      <c r="B665" t="s">
        <v>767</v>
      </c>
      <c r="C665">
        <v>11320.763580000001</v>
      </c>
    </row>
    <row r="666" spans="1:3" x14ac:dyDescent="0.25">
      <c r="A666" t="s">
        <v>233</v>
      </c>
      <c r="B666" t="s">
        <v>767</v>
      </c>
      <c r="C666">
        <v>951.08398260000001</v>
      </c>
    </row>
    <row r="667" spans="1:3" x14ac:dyDescent="0.25">
      <c r="A667" t="s">
        <v>234</v>
      </c>
      <c r="B667" t="s">
        <v>767</v>
      </c>
      <c r="C667">
        <v>4002.3572519999998</v>
      </c>
    </row>
    <row r="668" spans="1:3" x14ac:dyDescent="0.25">
      <c r="A668" t="s">
        <v>235</v>
      </c>
      <c r="B668" t="s">
        <v>767</v>
      </c>
      <c r="C668">
        <v>12777.19917</v>
      </c>
    </row>
    <row r="669" spans="1:3" x14ac:dyDescent="0.25">
      <c r="A669" t="s">
        <v>363</v>
      </c>
      <c r="B669" t="s">
        <v>775</v>
      </c>
      <c r="C669">
        <v>15710.94276</v>
      </c>
    </row>
    <row r="670" spans="1:3" x14ac:dyDescent="0.25">
      <c r="A670" t="s">
        <v>363</v>
      </c>
      <c r="B670" t="s">
        <v>776</v>
      </c>
      <c r="C670">
        <v>28163.157190000002</v>
      </c>
    </row>
    <row r="671" spans="1:3" x14ac:dyDescent="0.25">
      <c r="A671" t="s">
        <v>404</v>
      </c>
      <c r="B671" t="s">
        <v>776</v>
      </c>
      <c r="C671">
        <v>5364.6271129999996</v>
      </c>
    </row>
    <row r="672" spans="1:3" x14ac:dyDescent="0.25">
      <c r="A672" t="s">
        <v>236</v>
      </c>
      <c r="B672" t="s">
        <v>767</v>
      </c>
      <c r="C672">
        <v>7539.222033</v>
      </c>
    </row>
    <row r="673" spans="1:3" x14ac:dyDescent="0.25">
      <c r="A673" t="s">
        <v>405</v>
      </c>
      <c r="B673" t="s">
        <v>776</v>
      </c>
      <c r="C673">
        <v>48197.070619999999</v>
      </c>
    </row>
    <row r="674" spans="1:3" x14ac:dyDescent="0.25">
      <c r="A674" t="s">
        <v>406</v>
      </c>
      <c r="B674" t="s">
        <v>776</v>
      </c>
      <c r="C674">
        <v>1213.4561920000001</v>
      </c>
    </row>
    <row r="675" spans="1:3" x14ac:dyDescent="0.25">
      <c r="A675" t="s">
        <v>383</v>
      </c>
      <c r="B675" t="s">
        <v>777</v>
      </c>
      <c r="C675">
        <v>16024.19973</v>
      </c>
    </row>
    <row r="676" spans="1:3" x14ac:dyDescent="0.25">
      <c r="A676" t="s">
        <v>383</v>
      </c>
      <c r="B676" t="s">
        <v>776</v>
      </c>
      <c r="C676">
        <v>19658.207689999999</v>
      </c>
    </row>
    <row r="677" spans="1:3" x14ac:dyDescent="0.25">
      <c r="A677" t="s">
        <v>407</v>
      </c>
      <c r="B677" t="s">
        <v>776</v>
      </c>
      <c r="C677">
        <v>2057.4444100000001</v>
      </c>
    </row>
    <row r="678" spans="1:3" x14ac:dyDescent="0.25">
      <c r="A678" t="s">
        <v>384</v>
      </c>
      <c r="B678" t="s">
        <v>777</v>
      </c>
      <c r="C678">
        <v>33252.700819999998</v>
      </c>
    </row>
    <row r="679" spans="1:3" x14ac:dyDescent="0.25">
      <c r="A679" t="s">
        <v>385</v>
      </c>
      <c r="B679" t="s">
        <v>777</v>
      </c>
      <c r="C679">
        <v>9788.8392789999998</v>
      </c>
    </row>
    <row r="680" spans="1:3" x14ac:dyDescent="0.25">
      <c r="A680" t="s">
        <v>386</v>
      </c>
      <c r="B680" t="s">
        <v>777</v>
      </c>
      <c r="C680">
        <v>2306.7006999999999</v>
      </c>
    </row>
    <row r="681" spans="1:3" x14ac:dyDescent="0.25">
      <c r="A681" t="s">
        <v>778</v>
      </c>
      <c r="B681" t="s">
        <v>750</v>
      </c>
      <c r="C681">
        <v>883.03201369999999</v>
      </c>
    </row>
    <row r="682" spans="1:3" x14ac:dyDescent="0.25">
      <c r="A682" t="s">
        <v>778</v>
      </c>
      <c r="B682" t="s">
        <v>751</v>
      </c>
      <c r="C682">
        <v>39049.604299999999</v>
      </c>
    </row>
    <row r="683" spans="1:3" x14ac:dyDescent="0.25">
      <c r="A683" t="s">
        <v>779</v>
      </c>
      <c r="B683" t="s">
        <v>751</v>
      </c>
      <c r="C683">
        <v>13133.901110000001</v>
      </c>
    </row>
    <row r="684" spans="1:3" x14ac:dyDescent="0.25">
      <c r="A684" t="s">
        <v>779</v>
      </c>
      <c r="B684" t="s">
        <v>752</v>
      </c>
      <c r="C684">
        <v>34897.332329999997</v>
      </c>
    </row>
    <row r="685" spans="1:3" x14ac:dyDescent="0.25">
      <c r="A685" t="s">
        <v>780</v>
      </c>
      <c r="B685" t="s">
        <v>750</v>
      </c>
      <c r="C685">
        <v>5265.5610129999995</v>
      </c>
    </row>
    <row r="686" spans="1:3" x14ac:dyDescent="0.25">
      <c r="A686" t="s">
        <v>780</v>
      </c>
      <c r="B686" t="s">
        <v>751</v>
      </c>
      <c r="C686">
        <v>201.5990007</v>
      </c>
    </row>
    <row r="687" spans="1:3" x14ac:dyDescent="0.25">
      <c r="A687" t="s">
        <v>201</v>
      </c>
      <c r="B687" t="s">
        <v>752</v>
      </c>
      <c r="C687">
        <v>14932.246730000001</v>
      </c>
    </row>
    <row r="688" spans="1:3" x14ac:dyDescent="0.25">
      <c r="A688" t="s">
        <v>202</v>
      </c>
      <c r="B688" t="s">
        <v>752</v>
      </c>
      <c r="C688">
        <v>3509.6190000000001</v>
      </c>
    </row>
    <row r="689" spans="1:3" x14ac:dyDescent="0.25">
      <c r="A689" t="s">
        <v>781</v>
      </c>
      <c r="B689" t="s">
        <v>754</v>
      </c>
      <c r="C689">
        <v>16892.274990000002</v>
      </c>
    </row>
    <row r="690" spans="1:3" x14ac:dyDescent="0.25">
      <c r="A690" t="s">
        <v>782</v>
      </c>
      <c r="B690" t="s">
        <v>763</v>
      </c>
      <c r="C690">
        <v>19813.32951</v>
      </c>
    </row>
    <row r="691" spans="1:3" x14ac:dyDescent="0.25">
      <c r="A691" t="s">
        <v>782</v>
      </c>
      <c r="B691" t="s">
        <v>752</v>
      </c>
      <c r="C691">
        <v>15727.14618</v>
      </c>
    </row>
    <row r="692" spans="1:3" x14ac:dyDescent="0.25">
      <c r="A692" t="s">
        <v>783</v>
      </c>
      <c r="B692" t="s">
        <v>761</v>
      </c>
      <c r="C692">
        <v>59634.146130000001</v>
      </c>
    </row>
    <row r="693" spans="1:3" x14ac:dyDescent="0.25">
      <c r="A693" t="s">
        <v>784</v>
      </c>
      <c r="B693" t="s">
        <v>762</v>
      </c>
      <c r="C693">
        <v>497.79212949999999</v>
      </c>
    </row>
    <row r="694" spans="1:3" x14ac:dyDescent="0.25">
      <c r="A694" t="s">
        <v>784</v>
      </c>
      <c r="B694" t="s">
        <v>765</v>
      </c>
      <c r="C694">
        <v>13103.54868</v>
      </c>
    </row>
    <row r="695" spans="1:3" x14ac:dyDescent="0.25">
      <c r="A695" t="s">
        <v>785</v>
      </c>
      <c r="B695" t="s">
        <v>767</v>
      </c>
      <c r="C695">
        <v>15708.08144</v>
      </c>
    </row>
    <row r="696" spans="1:3" x14ac:dyDescent="0.25">
      <c r="A696" t="s">
        <v>24</v>
      </c>
      <c r="B696" t="s">
        <v>750</v>
      </c>
      <c r="C696">
        <v>9821.1979169999995</v>
      </c>
    </row>
    <row r="697" spans="1:3" x14ac:dyDescent="0.25">
      <c r="A697" t="s">
        <v>24</v>
      </c>
      <c r="B697" t="s">
        <v>752</v>
      </c>
      <c r="C697">
        <v>11076.401040000001</v>
      </c>
    </row>
    <row r="698" spans="1:3" x14ac:dyDescent="0.25">
      <c r="A698" t="s">
        <v>25</v>
      </c>
      <c r="B698" t="s">
        <v>750</v>
      </c>
      <c r="C698">
        <v>238.83200149999999</v>
      </c>
    </row>
    <row r="699" spans="1:3" x14ac:dyDescent="0.25">
      <c r="A699" t="s">
        <v>25</v>
      </c>
      <c r="B699" t="s">
        <v>752</v>
      </c>
      <c r="C699">
        <v>1970.5790119999999</v>
      </c>
    </row>
    <row r="700" spans="1:3" x14ac:dyDescent="0.25">
      <c r="A700" t="s">
        <v>26</v>
      </c>
      <c r="B700" t="s">
        <v>750</v>
      </c>
      <c r="C700">
        <v>12803.294739999999</v>
      </c>
    </row>
    <row r="701" spans="1:3" x14ac:dyDescent="0.25">
      <c r="A701" t="s">
        <v>786</v>
      </c>
      <c r="B701" t="s">
        <v>754</v>
      </c>
      <c r="C701">
        <v>52677.820110000001</v>
      </c>
    </row>
    <row r="702" spans="1:3" x14ac:dyDescent="0.25">
      <c r="A702" t="s">
        <v>786</v>
      </c>
      <c r="B702" t="s">
        <v>761</v>
      </c>
      <c r="C702">
        <v>732.69197640000004</v>
      </c>
    </row>
    <row r="703" spans="1:3" x14ac:dyDescent="0.25">
      <c r="A703" t="s">
        <v>786</v>
      </c>
      <c r="B703" t="s">
        <v>787</v>
      </c>
      <c r="C703">
        <v>18128.997439999999</v>
      </c>
    </row>
    <row r="704" spans="1:3" x14ac:dyDescent="0.25">
      <c r="A704" t="s">
        <v>786</v>
      </c>
      <c r="B704" t="s">
        <v>762</v>
      </c>
      <c r="C704">
        <v>48455.915690000002</v>
      </c>
    </row>
    <row r="705" spans="1:3" x14ac:dyDescent="0.25">
      <c r="A705" t="s">
        <v>786</v>
      </c>
      <c r="B705" t="s">
        <v>758</v>
      </c>
      <c r="C705">
        <v>195.009997</v>
      </c>
    </row>
    <row r="706" spans="1:3" x14ac:dyDescent="0.25">
      <c r="A706" t="s">
        <v>786</v>
      </c>
      <c r="B706" t="s">
        <v>788</v>
      </c>
      <c r="C706">
        <v>2730.1619799999999</v>
      </c>
    </row>
    <row r="707" spans="1:3" x14ac:dyDescent="0.25">
      <c r="A707" t="s">
        <v>786</v>
      </c>
      <c r="B707" t="s">
        <v>789</v>
      </c>
      <c r="C707">
        <v>1622.2520139999999</v>
      </c>
    </row>
    <row r="708" spans="1:3" x14ac:dyDescent="0.25">
      <c r="A708" t="s">
        <v>790</v>
      </c>
      <c r="B708" t="s">
        <v>761</v>
      </c>
      <c r="C708">
        <v>5980.6726859999999</v>
      </c>
    </row>
    <row r="709" spans="1:3" x14ac:dyDescent="0.25">
      <c r="A709" t="s">
        <v>790</v>
      </c>
      <c r="B709" t="s">
        <v>762</v>
      </c>
      <c r="C709">
        <v>31418.140579999999</v>
      </c>
    </row>
    <row r="710" spans="1:3" x14ac:dyDescent="0.25">
      <c r="A710" t="s">
        <v>790</v>
      </c>
      <c r="B710" t="s">
        <v>788</v>
      </c>
      <c r="C710">
        <v>3349.706017</v>
      </c>
    </row>
    <row r="711" spans="1:3" x14ac:dyDescent="0.25">
      <c r="A711" t="s">
        <v>791</v>
      </c>
      <c r="B711" t="s">
        <v>763</v>
      </c>
      <c r="C711">
        <v>46686.34029</v>
      </c>
    </row>
    <row r="712" spans="1:3" x14ac:dyDescent="0.25">
      <c r="A712" t="s">
        <v>791</v>
      </c>
      <c r="B712" t="s">
        <v>752</v>
      </c>
      <c r="C712">
        <v>4656.9857140000004</v>
      </c>
    </row>
    <row r="713" spans="1:3" x14ac:dyDescent="0.25">
      <c r="A713" t="s">
        <v>792</v>
      </c>
      <c r="B713" t="s">
        <v>761</v>
      </c>
      <c r="C713">
        <v>35530.629930000003</v>
      </c>
    </row>
    <row r="714" spans="1:3" x14ac:dyDescent="0.25">
      <c r="A714" t="s">
        <v>792</v>
      </c>
      <c r="B714" t="s">
        <v>762</v>
      </c>
      <c r="C714">
        <v>30233.32548</v>
      </c>
    </row>
    <row r="715" spans="1:3" x14ac:dyDescent="0.25">
      <c r="A715" t="s">
        <v>793</v>
      </c>
      <c r="B715" t="s">
        <v>763</v>
      </c>
      <c r="C715">
        <v>4864.5736450000004</v>
      </c>
    </row>
    <row r="716" spans="1:3" x14ac:dyDescent="0.25">
      <c r="A716" t="s">
        <v>139</v>
      </c>
      <c r="B716" t="s">
        <v>763</v>
      </c>
      <c r="C716">
        <v>4039.0067119999999</v>
      </c>
    </row>
    <row r="717" spans="1:3" x14ac:dyDescent="0.25">
      <c r="A717" t="s">
        <v>794</v>
      </c>
      <c r="B717" t="s">
        <v>754</v>
      </c>
      <c r="C717">
        <v>12849.37833</v>
      </c>
    </row>
    <row r="718" spans="1:3" x14ac:dyDescent="0.25">
      <c r="A718" t="s">
        <v>794</v>
      </c>
      <c r="B718" t="s">
        <v>762</v>
      </c>
      <c r="C718">
        <v>9616.0509540000003</v>
      </c>
    </row>
    <row r="719" spans="1:3" x14ac:dyDescent="0.25">
      <c r="A719" t="s">
        <v>795</v>
      </c>
      <c r="B719" t="s">
        <v>762</v>
      </c>
      <c r="C719">
        <v>18110.85298</v>
      </c>
    </row>
    <row r="720" spans="1:3" x14ac:dyDescent="0.25">
      <c r="A720" t="s">
        <v>795</v>
      </c>
      <c r="B720" t="s">
        <v>788</v>
      </c>
      <c r="C720">
        <v>280.46899789999998</v>
      </c>
    </row>
    <row r="721" spans="1:3" x14ac:dyDescent="0.25">
      <c r="A721" t="s">
        <v>27</v>
      </c>
      <c r="B721" t="s">
        <v>750</v>
      </c>
      <c r="C721">
        <v>2393.4030050000001</v>
      </c>
    </row>
    <row r="722" spans="1:3" x14ac:dyDescent="0.25">
      <c r="A722" t="s">
        <v>299</v>
      </c>
      <c r="B722" t="s">
        <v>796</v>
      </c>
      <c r="C722">
        <v>4606.5229499999996</v>
      </c>
    </row>
    <row r="723" spans="1:3" x14ac:dyDescent="0.25">
      <c r="A723" t="s">
        <v>299</v>
      </c>
      <c r="B723" t="s">
        <v>754</v>
      </c>
      <c r="C723">
        <v>6384.5770510000002</v>
      </c>
    </row>
    <row r="724" spans="1:3" x14ac:dyDescent="0.25">
      <c r="A724" t="s">
        <v>28</v>
      </c>
      <c r="B724" t="s">
        <v>750</v>
      </c>
      <c r="C724">
        <v>1255.7650000000001</v>
      </c>
    </row>
    <row r="725" spans="1:3" x14ac:dyDescent="0.25">
      <c r="A725" t="s">
        <v>300</v>
      </c>
      <c r="B725" t="s">
        <v>750</v>
      </c>
      <c r="C725">
        <v>197.1149996</v>
      </c>
    </row>
    <row r="726" spans="1:3" x14ac:dyDescent="0.25">
      <c r="A726" t="s">
        <v>300</v>
      </c>
      <c r="B726" t="s">
        <v>796</v>
      </c>
      <c r="C726">
        <v>3236.3268509999998</v>
      </c>
    </row>
    <row r="727" spans="1:3" x14ac:dyDescent="0.25">
      <c r="A727" t="s">
        <v>29</v>
      </c>
      <c r="B727" t="s">
        <v>750</v>
      </c>
      <c r="C727">
        <v>165.97899659999999</v>
      </c>
    </row>
    <row r="728" spans="1:3" x14ac:dyDescent="0.25">
      <c r="A728" t="s">
        <v>30</v>
      </c>
      <c r="B728" t="s">
        <v>750</v>
      </c>
      <c r="C728">
        <v>3657.5170119999998</v>
      </c>
    </row>
    <row r="729" spans="1:3" x14ac:dyDescent="0.25">
      <c r="A729" t="s">
        <v>30</v>
      </c>
      <c r="B729" t="s">
        <v>752</v>
      </c>
      <c r="C729">
        <v>6866.7828929999996</v>
      </c>
    </row>
    <row r="730" spans="1:3" x14ac:dyDescent="0.25">
      <c r="A730" t="s">
        <v>301</v>
      </c>
      <c r="B730" t="s">
        <v>796</v>
      </c>
      <c r="C730">
        <v>8328.3429099999994</v>
      </c>
    </row>
    <row r="731" spans="1:3" x14ac:dyDescent="0.25">
      <c r="A731" t="s">
        <v>301</v>
      </c>
      <c r="B731" t="s">
        <v>754</v>
      </c>
      <c r="C731">
        <v>1277.0029870000001</v>
      </c>
    </row>
    <row r="732" spans="1:3" x14ac:dyDescent="0.25">
      <c r="A732" t="s">
        <v>301</v>
      </c>
      <c r="B732" t="s">
        <v>755</v>
      </c>
      <c r="C732">
        <v>1685.702037</v>
      </c>
    </row>
    <row r="733" spans="1:3" x14ac:dyDescent="0.25">
      <c r="A733" t="s">
        <v>301</v>
      </c>
      <c r="B733" t="s">
        <v>756</v>
      </c>
      <c r="C733">
        <v>415.29699679999999</v>
      </c>
    </row>
    <row r="734" spans="1:3" x14ac:dyDescent="0.25">
      <c r="A734" t="s">
        <v>413</v>
      </c>
      <c r="B734" t="s">
        <v>755</v>
      </c>
      <c r="C734">
        <v>253.66500110000001</v>
      </c>
    </row>
    <row r="735" spans="1:3" x14ac:dyDescent="0.25">
      <c r="A735" t="s">
        <v>302</v>
      </c>
      <c r="B735" t="s">
        <v>796</v>
      </c>
      <c r="C735">
        <v>477.74207430000001</v>
      </c>
    </row>
    <row r="736" spans="1:3" x14ac:dyDescent="0.25">
      <c r="A736" t="s">
        <v>414</v>
      </c>
      <c r="B736" t="s">
        <v>755</v>
      </c>
      <c r="C736">
        <v>787.49901299999999</v>
      </c>
    </row>
    <row r="737" spans="1:3" x14ac:dyDescent="0.25">
      <c r="A737" t="s">
        <v>203</v>
      </c>
      <c r="B737" t="s">
        <v>752</v>
      </c>
      <c r="C737">
        <v>5876.8768810000001</v>
      </c>
    </row>
    <row r="738" spans="1:3" x14ac:dyDescent="0.25">
      <c r="A738" t="s">
        <v>203</v>
      </c>
      <c r="B738" t="s">
        <v>755</v>
      </c>
      <c r="C738">
        <v>372.1580032</v>
      </c>
    </row>
    <row r="739" spans="1:3" x14ac:dyDescent="0.25">
      <c r="A739" t="s">
        <v>330</v>
      </c>
      <c r="B739" t="s">
        <v>754</v>
      </c>
      <c r="C739">
        <v>18699.72192</v>
      </c>
    </row>
    <row r="740" spans="1:3" x14ac:dyDescent="0.25">
      <c r="A740" t="s">
        <v>331</v>
      </c>
      <c r="B740" t="s">
        <v>754</v>
      </c>
      <c r="C740">
        <v>581.94809190000001</v>
      </c>
    </row>
    <row r="741" spans="1:3" x14ac:dyDescent="0.25">
      <c r="A741" t="s">
        <v>332</v>
      </c>
      <c r="B741" t="s">
        <v>754</v>
      </c>
      <c r="C741">
        <v>423.19400400000001</v>
      </c>
    </row>
    <row r="742" spans="1:3" x14ac:dyDescent="0.25">
      <c r="A742" t="s">
        <v>477</v>
      </c>
      <c r="B742" t="s">
        <v>754</v>
      </c>
      <c r="C742">
        <v>90.500999980000003</v>
      </c>
    </row>
    <row r="743" spans="1:3" x14ac:dyDescent="0.25">
      <c r="A743" t="s">
        <v>797</v>
      </c>
      <c r="B743" t="s">
        <v>751</v>
      </c>
      <c r="C743">
        <v>16425.839899999999</v>
      </c>
    </row>
    <row r="744" spans="1:3" x14ac:dyDescent="0.25">
      <c r="A744" t="s">
        <v>798</v>
      </c>
      <c r="B744" t="s">
        <v>799</v>
      </c>
      <c r="C744">
        <v>68969.724929999997</v>
      </c>
    </row>
    <row r="745" spans="1:3" x14ac:dyDescent="0.25">
      <c r="A745" t="s">
        <v>800</v>
      </c>
      <c r="B745" t="s">
        <v>799</v>
      </c>
      <c r="C745">
        <v>35814.566160000002</v>
      </c>
    </row>
    <row r="746" spans="1:3" x14ac:dyDescent="0.25">
      <c r="A746" t="s">
        <v>800</v>
      </c>
      <c r="B746" t="s">
        <v>801</v>
      </c>
      <c r="C746">
        <v>17511.057700000001</v>
      </c>
    </row>
    <row r="747" spans="1:3" x14ac:dyDescent="0.25">
      <c r="A747" t="s">
        <v>802</v>
      </c>
      <c r="B747" t="s">
        <v>803</v>
      </c>
      <c r="C747">
        <v>9537.6497949999994</v>
      </c>
    </row>
    <row r="748" spans="1:3" x14ac:dyDescent="0.25">
      <c r="A748" t="s">
        <v>802</v>
      </c>
      <c r="B748" t="s">
        <v>801</v>
      </c>
      <c r="C748">
        <v>33453.523079999999</v>
      </c>
    </row>
    <row r="749" spans="1:3" x14ac:dyDescent="0.25">
      <c r="A749" t="s">
        <v>804</v>
      </c>
      <c r="B749" t="s">
        <v>799</v>
      </c>
      <c r="C749">
        <v>5376.8422010000004</v>
      </c>
    </row>
    <row r="750" spans="1:3" x14ac:dyDescent="0.25">
      <c r="A750" t="s">
        <v>804</v>
      </c>
      <c r="B750" t="s">
        <v>801</v>
      </c>
      <c r="C750">
        <v>51607.520920000003</v>
      </c>
    </row>
    <row r="751" spans="1:3" x14ac:dyDescent="0.25">
      <c r="A751" t="s">
        <v>805</v>
      </c>
      <c r="B751" t="s">
        <v>801</v>
      </c>
      <c r="C751">
        <v>33981.155279999999</v>
      </c>
    </row>
    <row r="752" spans="1:3" x14ac:dyDescent="0.25">
      <c r="A752" t="s">
        <v>806</v>
      </c>
      <c r="B752" t="s">
        <v>751</v>
      </c>
      <c r="C752">
        <v>65163.828280000002</v>
      </c>
    </row>
    <row r="753" spans="1:3" x14ac:dyDescent="0.25">
      <c r="A753" t="s">
        <v>807</v>
      </c>
      <c r="B753" t="s">
        <v>787</v>
      </c>
      <c r="C753">
        <v>59210.750359999998</v>
      </c>
    </row>
    <row r="754" spans="1:3" x14ac:dyDescent="0.25">
      <c r="A754" t="s">
        <v>808</v>
      </c>
      <c r="B754" t="s">
        <v>751</v>
      </c>
      <c r="C754">
        <v>17575.574560000001</v>
      </c>
    </row>
    <row r="755" spans="1:3" x14ac:dyDescent="0.25">
      <c r="A755" t="s">
        <v>809</v>
      </c>
      <c r="B755" t="s">
        <v>799</v>
      </c>
      <c r="C755">
        <v>5482.4061300000003</v>
      </c>
    </row>
    <row r="756" spans="1:3" x14ac:dyDescent="0.25">
      <c r="A756" t="s">
        <v>809</v>
      </c>
      <c r="B756" t="s">
        <v>801</v>
      </c>
      <c r="C756">
        <v>1834.0121349999999</v>
      </c>
    </row>
    <row r="757" spans="1:3" x14ac:dyDescent="0.25">
      <c r="A757" t="s">
        <v>809</v>
      </c>
      <c r="B757" t="s">
        <v>810</v>
      </c>
      <c r="C757">
        <v>103161.952</v>
      </c>
    </row>
    <row r="758" spans="1:3" x14ac:dyDescent="0.25">
      <c r="A758" t="s">
        <v>811</v>
      </c>
      <c r="B758" t="s">
        <v>799</v>
      </c>
      <c r="C758">
        <v>721.29781679999996</v>
      </c>
    </row>
    <row r="759" spans="1:3" x14ac:dyDescent="0.25">
      <c r="A759" t="s">
        <v>811</v>
      </c>
      <c r="B759" t="s">
        <v>801</v>
      </c>
      <c r="C759">
        <v>373.30903110000003</v>
      </c>
    </row>
    <row r="760" spans="1:3" x14ac:dyDescent="0.25">
      <c r="A760" t="s">
        <v>812</v>
      </c>
      <c r="B760" t="s">
        <v>761</v>
      </c>
      <c r="C760">
        <v>62837.250769999999</v>
      </c>
    </row>
    <row r="761" spans="1:3" x14ac:dyDescent="0.25">
      <c r="A761" t="s">
        <v>812</v>
      </c>
      <c r="B761" t="s">
        <v>787</v>
      </c>
      <c r="C761">
        <v>14628.413629999999</v>
      </c>
    </row>
    <row r="762" spans="1:3" x14ac:dyDescent="0.25">
      <c r="A762" t="s">
        <v>813</v>
      </c>
      <c r="B762" t="s">
        <v>803</v>
      </c>
      <c r="C762">
        <v>2076.1320820000001</v>
      </c>
    </row>
    <row r="763" spans="1:3" x14ac:dyDescent="0.25">
      <c r="A763" t="s">
        <v>813</v>
      </c>
      <c r="B763" t="s">
        <v>799</v>
      </c>
      <c r="C763">
        <v>21591.69097</v>
      </c>
    </row>
    <row r="764" spans="1:3" x14ac:dyDescent="0.25">
      <c r="A764" t="s">
        <v>813</v>
      </c>
      <c r="B764" t="s">
        <v>801</v>
      </c>
      <c r="C764">
        <v>27285.253519999998</v>
      </c>
    </row>
    <row r="765" spans="1:3" x14ac:dyDescent="0.25">
      <c r="A765" t="s">
        <v>813</v>
      </c>
      <c r="B765" t="s">
        <v>810</v>
      </c>
      <c r="C765">
        <v>41469.974280000002</v>
      </c>
    </row>
    <row r="766" spans="1:3" x14ac:dyDescent="0.25">
      <c r="A766" t="s">
        <v>813</v>
      </c>
      <c r="B766" t="s">
        <v>814</v>
      </c>
      <c r="C766">
        <v>1185.525024</v>
      </c>
    </row>
    <row r="767" spans="1:3" x14ac:dyDescent="0.25">
      <c r="A767" t="s">
        <v>815</v>
      </c>
      <c r="B767" t="s">
        <v>787</v>
      </c>
      <c r="C767">
        <v>34800.580730000001</v>
      </c>
    </row>
    <row r="768" spans="1:3" x14ac:dyDescent="0.25">
      <c r="A768" t="s">
        <v>816</v>
      </c>
      <c r="B768" t="s">
        <v>761</v>
      </c>
      <c r="C768">
        <v>33340.797559999999</v>
      </c>
    </row>
    <row r="769" spans="1:3" x14ac:dyDescent="0.25">
      <c r="A769" t="s">
        <v>816</v>
      </c>
      <c r="B769" t="s">
        <v>787</v>
      </c>
      <c r="C769">
        <v>101443.9406</v>
      </c>
    </row>
    <row r="770" spans="1:3" x14ac:dyDescent="0.25">
      <c r="A770" t="s">
        <v>817</v>
      </c>
      <c r="B770" t="s">
        <v>803</v>
      </c>
      <c r="C770">
        <v>21054.026389999999</v>
      </c>
    </row>
    <row r="771" spans="1:3" x14ac:dyDescent="0.25">
      <c r="A771" t="s">
        <v>817</v>
      </c>
      <c r="B771" t="s">
        <v>801</v>
      </c>
      <c r="C771">
        <v>77109.445930000002</v>
      </c>
    </row>
    <row r="772" spans="1:3" x14ac:dyDescent="0.25">
      <c r="A772" t="s">
        <v>818</v>
      </c>
      <c r="B772" t="s">
        <v>801</v>
      </c>
      <c r="C772">
        <v>39344.605430000003</v>
      </c>
    </row>
    <row r="773" spans="1:3" x14ac:dyDescent="0.25">
      <c r="A773" t="s">
        <v>819</v>
      </c>
      <c r="B773" t="s">
        <v>801</v>
      </c>
      <c r="C773">
        <v>78328.636310000002</v>
      </c>
    </row>
    <row r="774" spans="1:3" x14ac:dyDescent="0.25">
      <c r="A774" t="s">
        <v>819</v>
      </c>
      <c r="B774" t="s">
        <v>751</v>
      </c>
      <c r="C774">
        <v>20151.147509999999</v>
      </c>
    </row>
    <row r="775" spans="1:3" x14ac:dyDescent="0.25">
      <c r="A775" t="s">
        <v>820</v>
      </c>
      <c r="B775" t="s">
        <v>801</v>
      </c>
      <c r="C775">
        <v>11606.637919999999</v>
      </c>
    </row>
    <row r="776" spans="1:3" x14ac:dyDescent="0.25">
      <c r="A776" t="s">
        <v>820</v>
      </c>
      <c r="B776" t="s">
        <v>821</v>
      </c>
      <c r="C776">
        <v>9917.5969440000008</v>
      </c>
    </row>
    <row r="777" spans="1:3" x14ac:dyDescent="0.25">
      <c r="A777" t="s">
        <v>820</v>
      </c>
      <c r="B777" t="s">
        <v>787</v>
      </c>
      <c r="C777">
        <v>21946.08728</v>
      </c>
    </row>
    <row r="778" spans="1:3" x14ac:dyDescent="0.25">
      <c r="A778" t="s">
        <v>822</v>
      </c>
      <c r="B778" t="s">
        <v>801</v>
      </c>
      <c r="C778">
        <v>19017.755239999999</v>
      </c>
    </row>
    <row r="779" spans="1:3" x14ac:dyDescent="0.25">
      <c r="A779" t="s">
        <v>822</v>
      </c>
      <c r="B779" t="s">
        <v>787</v>
      </c>
      <c r="C779">
        <v>7261.8610500000004</v>
      </c>
    </row>
    <row r="780" spans="1:3" x14ac:dyDescent="0.25">
      <c r="A780" t="s">
        <v>823</v>
      </c>
      <c r="B780" t="s">
        <v>801</v>
      </c>
      <c r="C780">
        <v>2554.142057</v>
      </c>
    </row>
    <row r="781" spans="1:3" x14ac:dyDescent="0.25">
      <c r="A781" t="s">
        <v>823</v>
      </c>
      <c r="B781" t="s">
        <v>787</v>
      </c>
      <c r="C781">
        <v>1835.1618900000001</v>
      </c>
    </row>
    <row r="782" spans="1:3" x14ac:dyDescent="0.25">
      <c r="A782" t="s">
        <v>824</v>
      </c>
      <c r="B782" t="s">
        <v>801</v>
      </c>
      <c r="C782">
        <v>447.2740086</v>
      </c>
    </row>
    <row r="783" spans="1:3" x14ac:dyDescent="0.25">
      <c r="A783" t="s">
        <v>824</v>
      </c>
      <c r="B783" t="s">
        <v>751</v>
      </c>
      <c r="C783">
        <v>30310.091939999998</v>
      </c>
    </row>
    <row r="784" spans="1:3" x14ac:dyDescent="0.25">
      <c r="A784" t="s">
        <v>824</v>
      </c>
      <c r="B784" t="s">
        <v>787</v>
      </c>
      <c r="C784">
        <v>20007.002769999999</v>
      </c>
    </row>
    <row r="785" spans="1:3" x14ac:dyDescent="0.25">
      <c r="A785" t="s">
        <v>825</v>
      </c>
      <c r="B785" t="s">
        <v>751</v>
      </c>
      <c r="C785">
        <v>38655.671920000001</v>
      </c>
    </row>
    <row r="786" spans="1:3" x14ac:dyDescent="0.25">
      <c r="A786" t="s">
        <v>825</v>
      </c>
      <c r="B786" t="s">
        <v>754</v>
      </c>
      <c r="C786">
        <v>55554.595370000003</v>
      </c>
    </row>
    <row r="787" spans="1:3" x14ac:dyDescent="0.25">
      <c r="A787" t="s">
        <v>825</v>
      </c>
      <c r="B787" t="s">
        <v>758</v>
      </c>
      <c r="C787">
        <v>136.23200009999999</v>
      </c>
    </row>
    <row r="788" spans="1:3" x14ac:dyDescent="0.25">
      <c r="A788" t="s">
        <v>826</v>
      </c>
      <c r="B788" t="s">
        <v>751</v>
      </c>
      <c r="C788">
        <v>13017.716990000001</v>
      </c>
    </row>
    <row r="789" spans="1:3" x14ac:dyDescent="0.25">
      <c r="A789" t="s">
        <v>826</v>
      </c>
      <c r="B789" t="s">
        <v>754</v>
      </c>
      <c r="C789">
        <v>15203.217130000001</v>
      </c>
    </row>
    <row r="790" spans="1:3" x14ac:dyDescent="0.25">
      <c r="A790" t="s">
        <v>826</v>
      </c>
      <c r="B790" t="s">
        <v>787</v>
      </c>
      <c r="C790">
        <v>54265.838000000003</v>
      </c>
    </row>
    <row r="791" spans="1:3" x14ac:dyDescent="0.25">
      <c r="A791" t="s">
        <v>827</v>
      </c>
      <c r="B791" t="s">
        <v>750</v>
      </c>
      <c r="C791">
        <v>1311.8670139999999</v>
      </c>
    </row>
    <row r="792" spans="1:3" x14ac:dyDescent="0.25">
      <c r="A792" t="s">
        <v>827</v>
      </c>
      <c r="B792" t="s">
        <v>751</v>
      </c>
      <c r="C792">
        <v>4775.3199299999997</v>
      </c>
    </row>
    <row r="793" spans="1:3" x14ac:dyDescent="0.25">
      <c r="A793" t="s">
        <v>827</v>
      </c>
      <c r="B793" t="s">
        <v>754</v>
      </c>
      <c r="C793">
        <v>875.45499930000005</v>
      </c>
    </row>
    <row r="794" spans="1:3" x14ac:dyDescent="0.25">
      <c r="A794" t="s">
        <v>828</v>
      </c>
      <c r="B794" t="s">
        <v>829</v>
      </c>
      <c r="C794">
        <v>444.1745143</v>
      </c>
    </row>
    <row r="795" spans="1:3" x14ac:dyDescent="0.25">
      <c r="A795" t="s">
        <v>828</v>
      </c>
      <c r="B795" t="s">
        <v>830</v>
      </c>
      <c r="C795">
        <v>6838.543909</v>
      </c>
    </row>
    <row r="796" spans="1:3" x14ac:dyDescent="0.25">
      <c r="A796" t="s">
        <v>831</v>
      </c>
      <c r="B796" t="s">
        <v>829</v>
      </c>
      <c r="C796">
        <v>17256.904760000001</v>
      </c>
    </row>
    <row r="797" spans="1:3" x14ac:dyDescent="0.25">
      <c r="A797" t="s">
        <v>831</v>
      </c>
      <c r="B797" t="s">
        <v>830</v>
      </c>
      <c r="C797">
        <v>3757.5469280000002</v>
      </c>
    </row>
    <row r="798" spans="1:3" x14ac:dyDescent="0.25">
      <c r="A798" t="s">
        <v>832</v>
      </c>
      <c r="B798" t="s">
        <v>833</v>
      </c>
      <c r="C798">
        <v>37811.778350000001</v>
      </c>
    </row>
    <row r="799" spans="1:3" x14ac:dyDescent="0.25">
      <c r="A799" t="s">
        <v>832</v>
      </c>
      <c r="B799" t="s">
        <v>834</v>
      </c>
      <c r="C799">
        <v>27427.543389999999</v>
      </c>
    </row>
    <row r="800" spans="1:3" x14ac:dyDescent="0.25">
      <c r="A800" t="s">
        <v>835</v>
      </c>
      <c r="B800" t="s">
        <v>833</v>
      </c>
      <c r="C800">
        <v>19113.597890000001</v>
      </c>
    </row>
    <row r="801" spans="1:3" x14ac:dyDescent="0.25">
      <c r="A801" t="s">
        <v>835</v>
      </c>
      <c r="B801" t="s">
        <v>834</v>
      </c>
      <c r="C801">
        <v>15206.54291</v>
      </c>
    </row>
    <row r="802" spans="1:3" x14ac:dyDescent="0.25">
      <c r="A802" t="s">
        <v>835</v>
      </c>
      <c r="B802" t="s">
        <v>836</v>
      </c>
      <c r="C802">
        <v>1056.931362</v>
      </c>
    </row>
    <row r="803" spans="1:3" x14ac:dyDescent="0.25">
      <c r="A803" t="s">
        <v>837</v>
      </c>
      <c r="B803" t="s">
        <v>838</v>
      </c>
      <c r="C803">
        <v>5950.72217</v>
      </c>
    </row>
    <row r="804" spans="1:3" x14ac:dyDescent="0.25">
      <c r="A804" t="s">
        <v>837</v>
      </c>
      <c r="B804" t="s">
        <v>829</v>
      </c>
      <c r="C804">
        <v>115799.42080000001</v>
      </c>
    </row>
    <row r="805" spans="1:3" x14ac:dyDescent="0.25">
      <c r="A805" t="s">
        <v>837</v>
      </c>
      <c r="B805" t="s">
        <v>834</v>
      </c>
      <c r="C805">
        <v>1598.4679960000001</v>
      </c>
    </row>
    <row r="806" spans="1:3" x14ac:dyDescent="0.25">
      <c r="A806" t="s">
        <v>837</v>
      </c>
      <c r="B806" t="s">
        <v>839</v>
      </c>
      <c r="C806">
        <v>10688.45738</v>
      </c>
    </row>
    <row r="807" spans="1:3" x14ac:dyDescent="0.25">
      <c r="A807" t="s">
        <v>840</v>
      </c>
      <c r="B807" t="s">
        <v>829</v>
      </c>
      <c r="C807">
        <v>122559.3281</v>
      </c>
    </row>
    <row r="808" spans="1:3" x14ac:dyDescent="0.25">
      <c r="A808" t="s">
        <v>840</v>
      </c>
      <c r="B808" t="s">
        <v>834</v>
      </c>
      <c r="C808">
        <v>67899.839070000002</v>
      </c>
    </row>
    <row r="809" spans="1:3" x14ac:dyDescent="0.25">
      <c r="A809" t="s">
        <v>840</v>
      </c>
      <c r="B809" t="s">
        <v>830</v>
      </c>
      <c r="C809">
        <v>588.53001740000002</v>
      </c>
    </row>
    <row r="810" spans="1:3" x14ac:dyDescent="0.25">
      <c r="A810" t="s">
        <v>841</v>
      </c>
      <c r="B810" t="s">
        <v>705</v>
      </c>
      <c r="C810">
        <v>209.898</v>
      </c>
    </row>
    <row r="811" spans="1:3" x14ac:dyDescent="0.25">
      <c r="A811" t="s">
        <v>841</v>
      </c>
      <c r="B811" t="s">
        <v>838</v>
      </c>
      <c r="C811">
        <v>1624.905</v>
      </c>
    </row>
    <row r="812" spans="1:3" x14ac:dyDescent="0.25">
      <c r="A812" t="s">
        <v>841</v>
      </c>
      <c r="B812" t="s">
        <v>706</v>
      </c>
      <c r="C812">
        <v>6754.5885019999996</v>
      </c>
    </row>
    <row r="813" spans="1:3" x14ac:dyDescent="0.25">
      <c r="A813" t="s">
        <v>841</v>
      </c>
      <c r="B813" t="s">
        <v>829</v>
      </c>
      <c r="C813">
        <v>5907.2574480000003</v>
      </c>
    </row>
    <row r="814" spans="1:3" x14ac:dyDescent="0.25">
      <c r="A814" t="s">
        <v>842</v>
      </c>
      <c r="B814" t="s">
        <v>705</v>
      </c>
      <c r="C814">
        <v>14297.40482</v>
      </c>
    </row>
    <row r="815" spans="1:3" x14ac:dyDescent="0.25">
      <c r="A815" t="s">
        <v>842</v>
      </c>
      <c r="B815" t="s">
        <v>838</v>
      </c>
      <c r="C815">
        <v>503.03500020000001</v>
      </c>
    </row>
    <row r="816" spans="1:3" x14ac:dyDescent="0.25">
      <c r="A816" t="s">
        <v>842</v>
      </c>
      <c r="B816" t="s">
        <v>706</v>
      </c>
      <c r="C816">
        <v>24452.093870000001</v>
      </c>
    </row>
    <row r="817" spans="1:3" x14ac:dyDescent="0.25">
      <c r="A817" t="s">
        <v>842</v>
      </c>
      <c r="B817" t="s">
        <v>843</v>
      </c>
      <c r="C817">
        <v>1512.922984</v>
      </c>
    </row>
    <row r="818" spans="1:3" x14ac:dyDescent="0.25">
      <c r="A818" t="s">
        <v>844</v>
      </c>
      <c r="B818" t="s">
        <v>705</v>
      </c>
      <c r="C818">
        <v>4952.8258669999996</v>
      </c>
    </row>
    <row r="819" spans="1:3" x14ac:dyDescent="0.25">
      <c r="A819" t="s">
        <v>844</v>
      </c>
      <c r="B819" t="s">
        <v>706</v>
      </c>
      <c r="C819">
        <v>1527.088949</v>
      </c>
    </row>
    <row r="820" spans="1:3" x14ac:dyDescent="0.25">
      <c r="A820" t="s">
        <v>844</v>
      </c>
      <c r="B820" t="s">
        <v>843</v>
      </c>
      <c r="C820">
        <v>7157.4221319999997</v>
      </c>
    </row>
    <row r="821" spans="1:3" x14ac:dyDescent="0.25">
      <c r="A821" t="s">
        <v>845</v>
      </c>
      <c r="B821" t="s">
        <v>705</v>
      </c>
      <c r="C821">
        <v>26043.203590000001</v>
      </c>
    </row>
    <row r="822" spans="1:3" x14ac:dyDescent="0.25">
      <c r="A822" t="s">
        <v>845</v>
      </c>
      <c r="B822" t="s">
        <v>706</v>
      </c>
      <c r="C822">
        <v>54180.086060000001</v>
      </c>
    </row>
    <row r="823" spans="1:3" x14ac:dyDescent="0.25">
      <c r="A823" t="s">
        <v>845</v>
      </c>
      <c r="B823" t="s">
        <v>843</v>
      </c>
      <c r="C823">
        <v>1058.16902</v>
      </c>
    </row>
    <row r="824" spans="1:3" x14ac:dyDescent="0.25">
      <c r="A824" t="s">
        <v>846</v>
      </c>
      <c r="B824" t="s">
        <v>834</v>
      </c>
      <c r="C824">
        <v>168253.89139999999</v>
      </c>
    </row>
    <row r="825" spans="1:3" x14ac:dyDescent="0.25">
      <c r="A825" t="s">
        <v>846</v>
      </c>
      <c r="B825" t="s">
        <v>836</v>
      </c>
      <c r="C825">
        <v>878.08718390000001</v>
      </c>
    </row>
    <row r="826" spans="1:3" x14ac:dyDescent="0.25">
      <c r="A826" t="s">
        <v>847</v>
      </c>
      <c r="B826" t="s">
        <v>838</v>
      </c>
      <c r="C826">
        <v>12937.55636</v>
      </c>
    </row>
    <row r="827" spans="1:3" x14ac:dyDescent="0.25">
      <c r="A827" t="s">
        <v>847</v>
      </c>
      <c r="B827" t="s">
        <v>848</v>
      </c>
      <c r="C827">
        <v>21235.515210000001</v>
      </c>
    </row>
    <row r="828" spans="1:3" x14ac:dyDescent="0.25">
      <c r="A828" t="s">
        <v>847</v>
      </c>
      <c r="B828" t="s">
        <v>706</v>
      </c>
      <c r="C828">
        <v>64243.411410000001</v>
      </c>
    </row>
    <row r="829" spans="1:3" x14ac:dyDescent="0.25">
      <c r="A829" t="s">
        <v>847</v>
      </c>
      <c r="B829" t="s">
        <v>829</v>
      </c>
      <c r="C829">
        <v>108044.7047</v>
      </c>
    </row>
    <row r="830" spans="1:3" x14ac:dyDescent="0.25">
      <c r="A830" t="s">
        <v>849</v>
      </c>
      <c r="B830" t="s">
        <v>829</v>
      </c>
      <c r="C830">
        <v>5763.7627309999998</v>
      </c>
    </row>
    <row r="831" spans="1:3" x14ac:dyDescent="0.25">
      <c r="A831" t="s">
        <v>850</v>
      </c>
      <c r="B831" t="s">
        <v>848</v>
      </c>
      <c r="C831">
        <v>19800.545409999999</v>
      </c>
    </row>
    <row r="832" spans="1:3" x14ac:dyDescent="0.25">
      <c r="A832" t="s">
        <v>850</v>
      </c>
      <c r="B832" t="s">
        <v>829</v>
      </c>
      <c r="C832">
        <v>8404.4861770000007</v>
      </c>
    </row>
    <row r="833" spans="1:3" x14ac:dyDescent="0.25">
      <c r="A833" t="s">
        <v>851</v>
      </c>
      <c r="B833" t="s">
        <v>848</v>
      </c>
      <c r="C833">
        <v>39182.680460000003</v>
      </c>
    </row>
    <row r="834" spans="1:3" x14ac:dyDescent="0.25">
      <c r="A834" t="s">
        <v>851</v>
      </c>
      <c r="B834" t="s">
        <v>706</v>
      </c>
      <c r="C834">
        <v>187238.09099999999</v>
      </c>
    </row>
    <row r="835" spans="1:3" x14ac:dyDescent="0.25">
      <c r="A835" t="s">
        <v>851</v>
      </c>
      <c r="B835" t="s">
        <v>852</v>
      </c>
      <c r="C835">
        <v>12822.47587</v>
      </c>
    </row>
    <row r="836" spans="1:3" x14ac:dyDescent="0.25">
      <c r="A836" t="s">
        <v>853</v>
      </c>
      <c r="B836" t="s">
        <v>833</v>
      </c>
      <c r="C836">
        <v>1160.7387679999999</v>
      </c>
    </row>
    <row r="837" spans="1:3" x14ac:dyDescent="0.25">
      <c r="A837" t="s">
        <v>853</v>
      </c>
      <c r="B837" t="s">
        <v>854</v>
      </c>
      <c r="C837">
        <v>6205.8730210000003</v>
      </c>
    </row>
    <row r="838" spans="1:3" x14ac:dyDescent="0.25">
      <c r="A838" t="s">
        <v>853</v>
      </c>
      <c r="B838" t="s">
        <v>834</v>
      </c>
      <c r="C838">
        <v>47405.201730000001</v>
      </c>
    </row>
    <row r="839" spans="1:3" x14ac:dyDescent="0.25">
      <c r="A839" t="s">
        <v>853</v>
      </c>
      <c r="B839" t="s">
        <v>836</v>
      </c>
      <c r="C839">
        <v>12031.907149999999</v>
      </c>
    </row>
    <row r="840" spans="1:3" x14ac:dyDescent="0.25">
      <c r="A840" t="s">
        <v>855</v>
      </c>
      <c r="B840" t="s">
        <v>856</v>
      </c>
      <c r="C840">
        <v>12095.000029999999</v>
      </c>
    </row>
    <row r="841" spans="1:3" x14ac:dyDescent="0.25">
      <c r="A841" t="s">
        <v>855</v>
      </c>
      <c r="B841" t="s">
        <v>838</v>
      </c>
      <c r="C841">
        <v>24092.916430000001</v>
      </c>
    </row>
    <row r="842" spans="1:3" x14ac:dyDescent="0.25">
      <c r="A842" t="s">
        <v>855</v>
      </c>
      <c r="B842" t="s">
        <v>854</v>
      </c>
      <c r="C842">
        <v>67293.19558</v>
      </c>
    </row>
    <row r="843" spans="1:3" x14ac:dyDescent="0.25">
      <c r="A843" t="s">
        <v>855</v>
      </c>
      <c r="B843" t="s">
        <v>829</v>
      </c>
      <c r="C843">
        <v>86521.039520000006</v>
      </c>
    </row>
    <row r="844" spans="1:3" x14ac:dyDescent="0.25">
      <c r="A844" t="s">
        <v>857</v>
      </c>
      <c r="B844" t="s">
        <v>829</v>
      </c>
      <c r="C844">
        <v>16327.053239999999</v>
      </c>
    </row>
    <row r="845" spans="1:3" x14ac:dyDescent="0.25">
      <c r="A845" t="s">
        <v>858</v>
      </c>
      <c r="B845" t="s">
        <v>838</v>
      </c>
      <c r="C845">
        <v>4690.1000000000004</v>
      </c>
    </row>
    <row r="846" spans="1:3" x14ac:dyDescent="0.25">
      <c r="A846" t="s">
        <v>858</v>
      </c>
      <c r="B846" t="s">
        <v>829</v>
      </c>
      <c r="C846">
        <v>9320.7744330000005</v>
      </c>
    </row>
    <row r="847" spans="1:3" x14ac:dyDescent="0.25">
      <c r="A847" t="s">
        <v>859</v>
      </c>
      <c r="B847" t="s">
        <v>860</v>
      </c>
      <c r="C847">
        <v>14293.038339999999</v>
      </c>
    </row>
    <row r="848" spans="1:3" x14ac:dyDescent="0.25">
      <c r="A848" t="s">
        <v>861</v>
      </c>
      <c r="B848" t="s">
        <v>862</v>
      </c>
      <c r="C848">
        <v>92158.113469999997</v>
      </c>
    </row>
    <row r="849" spans="1:3" x14ac:dyDescent="0.25">
      <c r="A849" t="s">
        <v>861</v>
      </c>
      <c r="B849" t="s">
        <v>761</v>
      </c>
      <c r="C849">
        <v>258.45500720000001</v>
      </c>
    </row>
    <row r="850" spans="1:3" x14ac:dyDescent="0.25">
      <c r="A850" t="s">
        <v>861</v>
      </c>
      <c r="B850" t="s">
        <v>833</v>
      </c>
      <c r="C850">
        <v>18577.283029999999</v>
      </c>
    </row>
    <row r="851" spans="1:3" x14ac:dyDescent="0.25">
      <c r="A851" t="s">
        <v>861</v>
      </c>
      <c r="B851" t="s">
        <v>836</v>
      </c>
      <c r="C851">
        <v>48218.129509999999</v>
      </c>
    </row>
    <row r="852" spans="1:3" x14ac:dyDescent="0.25">
      <c r="A852" t="s">
        <v>861</v>
      </c>
      <c r="B852" t="s">
        <v>860</v>
      </c>
      <c r="C852">
        <v>51829.697489999999</v>
      </c>
    </row>
    <row r="853" spans="1:3" x14ac:dyDescent="0.25">
      <c r="A853" t="s">
        <v>863</v>
      </c>
      <c r="B853" t="s">
        <v>836</v>
      </c>
      <c r="C853">
        <v>23979.684980000002</v>
      </c>
    </row>
    <row r="854" spans="1:3" x14ac:dyDescent="0.25">
      <c r="A854" t="s">
        <v>864</v>
      </c>
      <c r="B854" t="s">
        <v>856</v>
      </c>
      <c r="C854">
        <v>16003.69868</v>
      </c>
    </row>
    <row r="855" spans="1:3" x14ac:dyDescent="0.25">
      <c r="A855" t="s">
        <v>864</v>
      </c>
      <c r="B855" t="s">
        <v>854</v>
      </c>
      <c r="C855">
        <v>99410.465679999994</v>
      </c>
    </row>
    <row r="856" spans="1:3" x14ac:dyDescent="0.25">
      <c r="A856" t="s">
        <v>864</v>
      </c>
      <c r="B856" t="s">
        <v>836</v>
      </c>
      <c r="C856">
        <v>52231.428950000001</v>
      </c>
    </row>
    <row r="857" spans="1:3" x14ac:dyDescent="0.25">
      <c r="A857" t="s">
        <v>865</v>
      </c>
      <c r="B857" t="s">
        <v>821</v>
      </c>
      <c r="C857">
        <v>4806.6682030000002</v>
      </c>
    </row>
    <row r="858" spans="1:3" x14ac:dyDescent="0.25">
      <c r="A858" t="s">
        <v>865</v>
      </c>
      <c r="B858" t="s">
        <v>810</v>
      </c>
      <c r="C858">
        <v>3377.1880000000001</v>
      </c>
    </row>
    <row r="859" spans="1:3" x14ac:dyDescent="0.25">
      <c r="A859" t="s">
        <v>865</v>
      </c>
      <c r="B859" t="s">
        <v>814</v>
      </c>
      <c r="C859">
        <v>51612.148399999998</v>
      </c>
    </row>
    <row r="860" spans="1:3" x14ac:dyDescent="0.25">
      <c r="A860" t="s">
        <v>866</v>
      </c>
      <c r="B860" t="s">
        <v>821</v>
      </c>
      <c r="C860">
        <v>10735.158090000001</v>
      </c>
    </row>
    <row r="861" spans="1:3" x14ac:dyDescent="0.25">
      <c r="A861" t="s">
        <v>866</v>
      </c>
      <c r="B861" t="s">
        <v>814</v>
      </c>
      <c r="C861">
        <v>854.8220096</v>
      </c>
    </row>
    <row r="862" spans="1:3" x14ac:dyDescent="0.25">
      <c r="A862" t="s">
        <v>867</v>
      </c>
      <c r="B862" t="s">
        <v>821</v>
      </c>
      <c r="C862">
        <v>9880.9669940000003</v>
      </c>
    </row>
    <row r="863" spans="1:3" x14ac:dyDescent="0.25">
      <c r="A863" t="s">
        <v>867</v>
      </c>
      <c r="B863" t="s">
        <v>868</v>
      </c>
      <c r="C863">
        <v>6215.545384</v>
      </c>
    </row>
    <row r="864" spans="1:3" x14ac:dyDescent="0.25">
      <c r="A864" t="s">
        <v>869</v>
      </c>
      <c r="B864" t="s">
        <v>821</v>
      </c>
      <c r="C864">
        <v>13459.973120000001</v>
      </c>
    </row>
    <row r="865" spans="1:3" x14ac:dyDescent="0.25">
      <c r="A865" t="s">
        <v>870</v>
      </c>
      <c r="B865" t="s">
        <v>871</v>
      </c>
      <c r="C865">
        <v>32024.621790000001</v>
      </c>
    </row>
    <row r="866" spans="1:3" x14ac:dyDescent="0.25">
      <c r="A866" t="s">
        <v>870</v>
      </c>
      <c r="B866" t="s">
        <v>872</v>
      </c>
      <c r="C866">
        <v>7642.5087759999997</v>
      </c>
    </row>
    <row r="867" spans="1:3" x14ac:dyDescent="0.25">
      <c r="A867" t="s">
        <v>873</v>
      </c>
      <c r="B867" t="s">
        <v>874</v>
      </c>
      <c r="C867">
        <v>1333.9579450000001</v>
      </c>
    </row>
    <row r="868" spans="1:3" x14ac:dyDescent="0.25">
      <c r="A868" t="s">
        <v>873</v>
      </c>
      <c r="B868" t="s">
        <v>875</v>
      </c>
      <c r="C868">
        <v>19215.970720000001</v>
      </c>
    </row>
    <row r="869" spans="1:3" x14ac:dyDescent="0.25">
      <c r="A869" t="s">
        <v>873</v>
      </c>
      <c r="B869" t="s">
        <v>876</v>
      </c>
      <c r="C869">
        <v>307.54098720000002</v>
      </c>
    </row>
    <row r="870" spans="1:3" x14ac:dyDescent="0.25">
      <c r="A870" t="s">
        <v>873</v>
      </c>
      <c r="B870" t="s">
        <v>877</v>
      </c>
      <c r="C870">
        <v>35443.76281</v>
      </c>
    </row>
    <row r="871" spans="1:3" x14ac:dyDescent="0.25">
      <c r="A871" t="s">
        <v>878</v>
      </c>
      <c r="B871" t="s">
        <v>874</v>
      </c>
      <c r="C871">
        <v>10915.017669999999</v>
      </c>
    </row>
    <row r="872" spans="1:3" x14ac:dyDescent="0.25">
      <c r="A872" t="s">
        <v>878</v>
      </c>
      <c r="B872" t="s">
        <v>875</v>
      </c>
      <c r="C872">
        <v>949.30772079999997</v>
      </c>
    </row>
    <row r="873" spans="1:3" x14ac:dyDescent="0.25">
      <c r="A873" t="s">
        <v>878</v>
      </c>
      <c r="B873" t="s">
        <v>699</v>
      </c>
      <c r="C873">
        <v>37884.504110000002</v>
      </c>
    </row>
    <row r="874" spans="1:3" x14ac:dyDescent="0.25">
      <c r="A874" t="s">
        <v>878</v>
      </c>
      <c r="B874" t="s">
        <v>877</v>
      </c>
      <c r="C874">
        <v>65123.816169999998</v>
      </c>
    </row>
    <row r="875" spans="1:3" x14ac:dyDescent="0.25">
      <c r="A875" t="s">
        <v>879</v>
      </c>
      <c r="B875" t="s">
        <v>821</v>
      </c>
      <c r="C875">
        <v>1328.0255199999999</v>
      </c>
    </row>
    <row r="876" spans="1:3" x14ac:dyDescent="0.25">
      <c r="A876" t="s">
        <v>879</v>
      </c>
      <c r="B876" t="s">
        <v>868</v>
      </c>
      <c r="C876">
        <v>71581.689530000003</v>
      </c>
    </row>
    <row r="877" spans="1:3" x14ac:dyDescent="0.25">
      <c r="A877" t="s">
        <v>880</v>
      </c>
      <c r="B877" t="s">
        <v>871</v>
      </c>
      <c r="C877">
        <v>10098.40389</v>
      </c>
    </row>
    <row r="878" spans="1:3" x14ac:dyDescent="0.25">
      <c r="A878" t="s">
        <v>880</v>
      </c>
      <c r="B878" t="s">
        <v>821</v>
      </c>
      <c r="C878">
        <v>5223.1335090000002</v>
      </c>
    </row>
    <row r="879" spans="1:3" x14ac:dyDescent="0.25">
      <c r="A879" t="s">
        <v>880</v>
      </c>
      <c r="B879" t="s">
        <v>872</v>
      </c>
      <c r="C879">
        <v>41065.487880000001</v>
      </c>
    </row>
    <row r="880" spans="1:3" x14ac:dyDescent="0.25">
      <c r="A880" t="s">
        <v>880</v>
      </c>
      <c r="B880" t="s">
        <v>868</v>
      </c>
      <c r="C880">
        <v>10389.20773</v>
      </c>
    </row>
    <row r="881" spans="1:3" x14ac:dyDescent="0.25">
      <c r="A881" t="s">
        <v>881</v>
      </c>
      <c r="B881" t="s">
        <v>872</v>
      </c>
      <c r="C881">
        <v>34993.397239999998</v>
      </c>
    </row>
    <row r="882" spans="1:3" x14ac:dyDescent="0.25">
      <c r="A882" t="s">
        <v>882</v>
      </c>
      <c r="B882" t="s">
        <v>871</v>
      </c>
      <c r="C882">
        <v>19947.347379999999</v>
      </c>
    </row>
    <row r="883" spans="1:3" x14ac:dyDescent="0.25">
      <c r="A883" t="s">
        <v>882</v>
      </c>
      <c r="B883" t="s">
        <v>872</v>
      </c>
      <c r="C883">
        <v>5522.6853140000003</v>
      </c>
    </row>
    <row r="884" spans="1:3" x14ac:dyDescent="0.25">
      <c r="A884" t="s">
        <v>883</v>
      </c>
      <c r="B884" t="s">
        <v>871</v>
      </c>
      <c r="C884">
        <v>438.48160860000002</v>
      </c>
    </row>
    <row r="885" spans="1:3" x14ac:dyDescent="0.25">
      <c r="A885" t="s">
        <v>883</v>
      </c>
      <c r="B885" t="s">
        <v>584</v>
      </c>
      <c r="C885">
        <v>30625.973450000001</v>
      </c>
    </row>
    <row r="886" spans="1:3" x14ac:dyDescent="0.25">
      <c r="A886" t="s">
        <v>884</v>
      </c>
      <c r="B886" t="s">
        <v>871</v>
      </c>
      <c r="C886">
        <v>35885.262470000001</v>
      </c>
    </row>
    <row r="887" spans="1:3" x14ac:dyDescent="0.25">
      <c r="A887" t="s">
        <v>884</v>
      </c>
      <c r="B887" t="s">
        <v>584</v>
      </c>
      <c r="C887">
        <v>11806.68253</v>
      </c>
    </row>
    <row r="888" spans="1:3" x14ac:dyDescent="0.25">
      <c r="A888" t="s">
        <v>885</v>
      </c>
      <c r="B888" t="s">
        <v>584</v>
      </c>
      <c r="C888">
        <v>35953.796629999997</v>
      </c>
    </row>
    <row r="889" spans="1:3" x14ac:dyDescent="0.25">
      <c r="A889" t="s">
        <v>886</v>
      </c>
      <c r="B889" t="s">
        <v>584</v>
      </c>
      <c r="C889">
        <v>7074.2768699999997</v>
      </c>
    </row>
    <row r="890" spans="1:3" x14ac:dyDescent="0.25">
      <c r="A890" t="s">
        <v>887</v>
      </c>
      <c r="B890" t="s">
        <v>888</v>
      </c>
      <c r="C890">
        <v>1774.861582</v>
      </c>
    </row>
    <row r="891" spans="1:3" x14ac:dyDescent="0.25">
      <c r="A891" t="s">
        <v>887</v>
      </c>
      <c r="B891" t="s">
        <v>889</v>
      </c>
      <c r="C891">
        <v>129.5680017</v>
      </c>
    </row>
    <row r="892" spans="1:3" x14ac:dyDescent="0.25">
      <c r="A892" t="s">
        <v>887</v>
      </c>
      <c r="B892" t="s">
        <v>876</v>
      </c>
      <c r="C892">
        <v>4385.1818190000004</v>
      </c>
    </row>
    <row r="893" spans="1:3" x14ac:dyDescent="0.25">
      <c r="A893" t="s">
        <v>890</v>
      </c>
      <c r="B893" t="s">
        <v>888</v>
      </c>
      <c r="C893">
        <v>30001.64731</v>
      </c>
    </row>
    <row r="894" spans="1:3" x14ac:dyDescent="0.25">
      <c r="A894" t="s">
        <v>890</v>
      </c>
      <c r="B894" t="s">
        <v>876</v>
      </c>
      <c r="C894">
        <v>1350.7882629999999</v>
      </c>
    </row>
    <row r="895" spans="1:3" x14ac:dyDescent="0.25">
      <c r="A895" t="s">
        <v>891</v>
      </c>
      <c r="B895" t="s">
        <v>892</v>
      </c>
      <c r="C895">
        <v>4793.5991739999999</v>
      </c>
    </row>
    <row r="896" spans="1:3" x14ac:dyDescent="0.25">
      <c r="A896" t="s">
        <v>891</v>
      </c>
      <c r="B896" t="s">
        <v>875</v>
      </c>
      <c r="C896">
        <v>6930.3873050000002</v>
      </c>
    </row>
    <row r="897" spans="1:3" x14ac:dyDescent="0.25">
      <c r="A897" t="s">
        <v>891</v>
      </c>
      <c r="B897" t="s">
        <v>876</v>
      </c>
      <c r="C897">
        <v>7555.2140399999998</v>
      </c>
    </row>
    <row r="898" spans="1:3" x14ac:dyDescent="0.25">
      <c r="A898" t="s">
        <v>891</v>
      </c>
      <c r="B898" t="s">
        <v>877</v>
      </c>
      <c r="C898">
        <v>9655.6519759999992</v>
      </c>
    </row>
    <row r="899" spans="1:3" x14ac:dyDescent="0.25">
      <c r="A899" t="s">
        <v>893</v>
      </c>
      <c r="B899" t="s">
        <v>874</v>
      </c>
      <c r="C899">
        <v>25088.98991</v>
      </c>
    </row>
    <row r="900" spans="1:3" x14ac:dyDescent="0.25">
      <c r="A900" t="s">
        <v>893</v>
      </c>
      <c r="B900" t="s">
        <v>877</v>
      </c>
      <c r="C900">
        <v>18233.80573</v>
      </c>
    </row>
    <row r="901" spans="1:3" x14ac:dyDescent="0.25">
      <c r="A901" t="s">
        <v>894</v>
      </c>
      <c r="B901" t="s">
        <v>874</v>
      </c>
      <c r="C901">
        <v>464.56799030000002</v>
      </c>
    </row>
    <row r="902" spans="1:3" x14ac:dyDescent="0.25">
      <c r="A902" t="s">
        <v>894</v>
      </c>
      <c r="B902" t="s">
        <v>875</v>
      </c>
      <c r="C902">
        <v>3338.0777699999999</v>
      </c>
    </row>
    <row r="903" spans="1:3" x14ac:dyDescent="0.25">
      <c r="A903" t="s">
        <v>894</v>
      </c>
      <c r="B903" t="s">
        <v>877</v>
      </c>
      <c r="C903">
        <v>8883.4891029999999</v>
      </c>
    </row>
    <row r="904" spans="1:3" x14ac:dyDescent="0.25">
      <c r="A904" t="s">
        <v>895</v>
      </c>
      <c r="B904" t="s">
        <v>810</v>
      </c>
      <c r="C904">
        <v>14192.67706</v>
      </c>
    </row>
    <row r="905" spans="1:3" x14ac:dyDescent="0.25">
      <c r="A905" t="s">
        <v>895</v>
      </c>
      <c r="B905" t="s">
        <v>896</v>
      </c>
      <c r="C905">
        <v>1513.4109900000001</v>
      </c>
    </row>
    <row r="906" spans="1:3" x14ac:dyDescent="0.25">
      <c r="A906" t="s">
        <v>895</v>
      </c>
      <c r="B906" t="s">
        <v>814</v>
      </c>
      <c r="C906">
        <v>163489.45310000001</v>
      </c>
    </row>
    <row r="907" spans="1:3" x14ac:dyDescent="0.25">
      <c r="A907" t="s">
        <v>897</v>
      </c>
      <c r="B907" t="s">
        <v>821</v>
      </c>
      <c r="C907">
        <v>1068.9595119999999</v>
      </c>
    </row>
    <row r="908" spans="1:3" x14ac:dyDescent="0.25">
      <c r="A908" t="s">
        <v>897</v>
      </c>
      <c r="B908" t="s">
        <v>814</v>
      </c>
      <c r="C908">
        <v>1932.7790689999999</v>
      </c>
    </row>
    <row r="909" spans="1:3" x14ac:dyDescent="0.25">
      <c r="A909" t="s">
        <v>897</v>
      </c>
      <c r="B909" t="s">
        <v>868</v>
      </c>
      <c r="C909">
        <v>98586.659939999998</v>
      </c>
    </row>
    <row r="910" spans="1:3" x14ac:dyDescent="0.25">
      <c r="A910" t="s">
        <v>898</v>
      </c>
      <c r="B910" t="s">
        <v>821</v>
      </c>
      <c r="C910">
        <v>16364.078740000001</v>
      </c>
    </row>
    <row r="911" spans="1:3" x14ac:dyDescent="0.25">
      <c r="A911" t="s">
        <v>898</v>
      </c>
      <c r="B911" t="s">
        <v>814</v>
      </c>
      <c r="C911">
        <v>18250.821510000002</v>
      </c>
    </row>
    <row r="912" spans="1:3" x14ac:dyDescent="0.25">
      <c r="A912" t="s">
        <v>899</v>
      </c>
      <c r="B912" t="s">
        <v>821</v>
      </c>
      <c r="C912">
        <v>107002.2792</v>
      </c>
    </row>
    <row r="913" spans="1:3" x14ac:dyDescent="0.25">
      <c r="A913" t="s">
        <v>899</v>
      </c>
      <c r="B913" t="s">
        <v>814</v>
      </c>
      <c r="C913">
        <v>12547.17333</v>
      </c>
    </row>
    <row r="914" spans="1:3" x14ac:dyDescent="0.25">
      <c r="A914" t="s">
        <v>900</v>
      </c>
      <c r="B914" t="s">
        <v>871</v>
      </c>
      <c r="C914">
        <v>3481.1250340000001</v>
      </c>
    </row>
    <row r="915" spans="1:3" x14ac:dyDescent="0.25">
      <c r="A915" t="s">
        <v>900</v>
      </c>
      <c r="B915" t="s">
        <v>872</v>
      </c>
      <c r="C915">
        <v>46377.724759999997</v>
      </c>
    </row>
    <row r="916" spans="1:3" x14ac:dyDescent="0.25">
      <c r="A916" t="s">
        <v>900</v>
      </c>
      <c r="B916" t="s">
        <v>585</v>
      </c>
      <c r="C916">
        <v>71307.143349999998</v>
      </c>
    </row>
    <row r="917" spans="1:3" x14ac:dyDescent="0.25">
      <c r="A917" t="s">
        <v>901</v>
      </c>
      <c r="B917" t="s">
        <v>871</v>
      </c>
      <c r="C917">
        <v>1422.8450250000001</v>
      </c>
    </row>
    <row r="918" spans="1:3" x14ac:dyDescent="0.25">
      <c r="A918" t="s">
        <v>901</v>
      </c>
      <c r="B918" t="s">
        <v>872</v>
      </c>
      <c r="C918">
        <v>41083.876709999997</v>
      </c>
    </row>
    <row r="919" spans="1:3" x14ac:dyDescent="0.25">
      <c r="A919" t="s">
        <v>902</v>
      </c>
      <c r="B919" t="s">
        <v>871</v>
      </c>
      <c r="C919">
        <v>42039.384680000003</v>
      </c>
    </row>
    <row r="920" spans="1:3" x14ac:dyDescent="0.25">
      <c r="A920" t="s">
        <v>902</v>
      </c>
      <c r="B920" t="s">
        <v>872</v>
      </c>
      <c r="C920">
        <v>15911.178749999999</v>
      </c>
    </row>
    <row r="921" spans="1:3" x14ac:dyDescent="0.25">
      <c r="A921" t="s">
        <v>903</v>
      </c>
      <c r="B921" t="s">
        <v>833</v>
      </c>
      <c r="C921">
        <v>12934.092130000001</v>
      </c>
    </row>
    <row r="922" spans="1:3" x14ac:dyDescent="0.25">
      <c r="A922" t="s">
        <v>903</v>
      </c>
      <c r="B922" t="s">
        <v>904</v>
      </c>
      <c r="C922">
        <v>10600.259120000001</v>
      </c>
    </row>
    <row r="923" spans="1:3" x14ac:dyDescent="0.25">
      <c r="A923" t="s">
        <v>903</v>
      </c>
      <c r="B923" t="s">
        <v>905</v>
      </c>
      <c r="C923">
        <v>69128.882270000002</v>
      </c>
    </row>
    <row r="924" spans="1:3" x14ac:dyDescent="0.25">
      <c r="A924" t="s">
        <v>906</v>
      </c>
      <c r="B924" t="s">
        <v>833</v>
      </c>
      <c r="C924">
        <v>107379.1884</v>
      </c>
    </row>
    <row r="925" spans="1:3" x14ac:dyDescent="0.25">
      <c r="A925" t="s">
        <v>906</v>
      </c>
      <c r="B925" t="s">
        <v>904</v>
      </c>
      <c r="C925">
        <v>66700.857449999996</v>
      </c>
    </row>
    <row r="926" spans="1:3" x14ac:dyDescent="0.25">
      <c r="A926" t="s">
        <v>906</v>
      </c>
      <c r="B926" t="s">
        <v>905</v>
      </c>
      <c r="C926">
        <v>1308.9074680000001</v>
      </c>
    </row>
    <row r="927" spans="1:3" x14ac:dyDescent="0.25">
      <c r="A927" t="s">
        <v>907</v>
      </c>
      <c r="B927" t="s">
        <v>904</v>
      </c>
      <c r="C927">
        <v>41675.834360000001</v>
      </c>
    </row>
    <row r="928" spans="1:3" x14ac:dyDescent="0.25">
      <c r="A928" t="s">
        <v>907</v>
      </c>
      <c r="B928" t="s">
        <v>860</v>
      </c>
      <c r="C928">
        <v>790.7082924</v>
      </c>
    </row>
    <row r="929" spans="1:3" x14ac:dyDescent="0.25">
      <c r="A929" t="s">
        <v>908</v>
      </c>
      <c r="B929" t="s">
        <v>821</v>
      </c>
      <c r="C929">
        <v>6918.584648</v>
      </c>
    </row>
    <row r="930" spans="1:3" x14ac:dyDescent="0.25">
      <c r="A930" t="s">
        <v>909</v>
      </c>
      <c r="B930" t="s">
        <v>910</v>
      </c>
      <c r="C930">
        <v>40725.179179999999</v>
      </c>
    </row>
    <row r="931" spans="1:3" x14ac:dyDescent="0.25">
      <c r="A931" t="s">
        <v>911</v>
      </c>
      <c r="B931" t="s">
        <v>862</v>
      </c>
      <c r="C931">
        <v>16327.66144</v>
      </c>
    </row>
    <row r="932" spans="1:3" x14ac:dyDescent="0.25">
      <c r="A932" t="s">
        <v>911</v>
      </c>
      <c r="B932" t="s">
        <v>833</v>
      </c>
      <c r="C932">
        <v>38176.076200000003</v>
      </c>
    </row>
    <row r="933" spans="1:3" x14ac:dyDescent="0.25">
      <c r="A933" t="s">
        <v>911</v>
      </c>
      <c r="B933" t="s">
        <v>912</v>
      </c>
      <c r="C933">
        <v>5018.499014</v>
      </c>
    </row>
    <row r="934" spans="1:3" x14ac:dyDescent="0.25">
      <c r="A934" t="s">
        <v>911</v>
      </c>
      <c r="B934" t="s">
        <v>904</v>
      </c>
      <c r="C934">
        <v>53087.483910000003</v>
      </c>
    </row>
    <row r="935" spans="1:3" x14ac:dyDescent="0.25">
      <c r="A935" t="s">
        <v>911</v>
      </c>
      <c r="B935" t="s">
        <v>860</v>
      </c>
      <c r="C935">
        <v>27556.349979999999</v>
      </c>
    </row>
    <row r="936" spans="1:3" x14ac:dyDescent="0.25">
      <c r="A936" t="s">
        <v>913</v>
      </c>
      <c r="B936" t="s">
        <v>914</v>
      </c>
      <c r="C936">
        <v>5044.3185899999999</v>
      </c>
    </row>
    <row r="937" spans="1:3" x14ac:dyDescent="0.25">
      <c r="A937" t="s">
        <v>913</v>
      </c>
      <c r="B937" t="s">
        <v>915</v>
      </c>
      <c r="C937">
        <v>101057.9336</v>
      </c>
    </row>
    <row r="938" spans="1:3" x14ac:dyDescent="0.25">
      <c r="A938" t="s">
        <v>913</v>
      </c>
      <c r="B938" t="s">
        <v>839</v>
      </c>
      <c r="C938">
        <v>25667.909220000001</v>
      </c>
    </row>
    <row r="939" spans="1:3" x14ac:dyDescent="0.25">
      <c r="A939" t="s">
        <v>916</v>
      </c>
      <c r="B939" t="s">
        <v>888</v>
      </c>
      <c r="C939">
        <v>971.94299239999998</v>
      </c>
    </row>
    <row r="940" spans="1:3" x14ac:dyDescent="0.25">
      <c r="A940" t="s">
        <v>916</v>
      </c>
      <c r="B940" t="s">
        <v>892</v>
      </c>
      <c r="C940">
        <v>21357.110710000001</v>
      </c>
    </row>
    <row r="941" spans="1:3" x14ac:dyDescent="0.25">
      <c r="A941" t="s">
        <v>916</v>
      </c>
      <c r="B941" t="s">
        <v>876</v>
      </c>
      <c r="C941">
        <v>39810.112849999998</v>
      </c>
    </row>
    <row r="942" spans="1:3" x14ac:dyDescent="0.25">
      <c r="A942" t="s">
        <v>916</v>
      </c>
      <c r="B942" t="s">
        <v>910</v>
      </c>
      <c r="C942">
        <v>77434.298179999998</v>
      </c>
    </row>
    <row r="943" spans="1:3" x14ac:dyDescent="0.25">
      <c r="A943" t="s">
        <v>917</v>
      </c>
      <c r="B943" t="s">
        <v>918</v>
      </c>
      <c r="C943">
        <v>21277.663390000002</v>
      </c>
    </row>
    <row r="944" spans="1:3" x14ac:dyDescent="0.25">
      <c r="A944" t="s">
        <v>917</v>
      </c>
      <c r="B944" t="s">
        <v>888</v>
      </c>
      <c r="C944">
        <v>19475.92784</v>
      </c>
    </row>
    <row r="945" spans="1:3" x14ac:dyDescent="0.25">
      <c r="A945" t="s">
        <v>917</v>
      </c>
      <c r="B945" t="s">
        <v>584</v>
      </c>
      <c r="C945">
        <v>4406.7419550000004</v>
      </c>
    </row>
    <row r="946" spans="1:3" x14ac:dyDescent="0.25">
      <c r="A946" t="s">
        <v>917</v>
      </c>
      <c r="B946" t="s">
        <v>589</v>
      </c>
      <c r="C946">
        <v>1041.3610020000001</v>
      </c>
    </row>
    <row r="947" spans="1:3" x14ac:dyDescent="0.25">
      <c r="A947" t="s">
        <v>917</v>
      </c>
      <c r="B947" t="s">
        <v>919</v>
      </c>
      <c r="C947">
        <v>656.46600239999998</v>
      </c>
    </row>
    <row r="948" spans="1:3" x14ac:dyDescent="0.25">
      <c r="A948" t="s">
        <v>920</v>
      </c>
      <c r="B948" t="s">
        <v>862</v>
      </c>
      <c r="C948">
        <v>5666.0970630000002</v>
      </c>
    </row>
    <row r="949" spans="1:3" x14ac:dyDescent="0.25">
      <c r="A949" t="s">
        <v>920</v>
      </c>
      <c r="B949" t="s">
        <v>833</v>
      </c>
      <c r="C949">
        <v>30771.63177</v>
      </c>
    </row>
    <row r="950" spans="1:3" x14ac:dyDescent="0.25">
      <c r="A950" t="s">
        <v>920</v>
      </c>
      <c r="B950" t="s">
        <v>912</v>
      </c>
      <c r="C950">
        <v>903.80398219999995</v>
      </c>
    </row>
    <row r="951" spans="1:3" x14ac:dyDescent="0.25">
      <c r="A951" t="s">
        <v>921</v>
      </c>
      <c r="B951" t="s">
        <v>888</v>
      </c>
      <c r="C951">
        <v>6246.7330840000004</v>
      </c>
    </row>
    <row r="952" spans="1:3" x14ac:dyDescent="0.25">
      <c r="A952" t="s">
        <v>921</v>
      </c>
      <c r="B952" t="s">
        <v>584</v>
      </c>
      <c r="C952">
        <v>1414.173808</v>
      </c>
    </row>
    <row r="953" spans="1:3" x14ac:dyDescent="0.25">
      <c r="A953" t="s">
        <v>922</v>
      </c>
      <c r="B953" t="s">
        <v>914</v>
      </c>
      <c r="C953">
        <v>1624.9690000000001</v>
      </c>
    </row>
    <row r="954" spans="1:3" x14ac:dyDescent="0.25">
      <c r="A954" t="s">
        <v>922</v>
      </c>
      <c r="B954" t="s">
        <v>923</v>
      </c>
      <c r="C954">
        <v>4353.7213009999996</v>
      </c>
    </row>
    <row r="955" spans="1:3" x14ac:dyDescent="0.25">
      <c r="A955" t="s">
        <v>922</v>
      </c>
      <c r="B955" t="s">
        <v>875</v>
      </c>
      <c r="C955">
        <v>24708.833460000002</v>
      </c>
    </row>
    <row r="956" spans="1:3" x14ac:dyDescent="0.25">
      <c r="A956" t="s">
        <v>922</v>
      </c>
      <c r="B956" t="s">
        <v>839</v>
      </c>
      <c r="C956">
        <v>54609.951150000001</v>
      </c>
    </row>
    <row r="957" spans="1:3" x14ac:dyDescent="0.25">
      <c r="A957" t="s">
        <v>922</v>
      </c>
      <c r="B957" t="s">
        <v>877</v>
      </c>
      <c r="C957">
        <v>27553.50287</v>
      </c>
    </row>
    <row r="958" spans="1:3" x14ac:dyDescent="0.25">
      <c r="A958" t="s">
        <v>924</v>
      </c>
      <c r="B958" t="s">
        <v>874</v>
      </c>
      <c r="C958">
        <v>32211.493849999999</v>
      </c>
    </row>
    <row r="959" spans="1:3" x14ac:dyDescent="0.25">
      <c r="A959" t="s">
        <v>924</v>
      </c>
      <c r="B959" t="s">
        <v>699</v>
      </c>
      <c r="C959">
        <v>24125.725490000001</v>
      </c>
    </row>
    <row r="960" spans="1:3" x14ac:dyDescent="0.25">
      <c r="A960" t="s">
        <v>924</v>
      </c>
      <c r="B960" t="s">
        <v>877</v>
      </c>
      <c r="C960">
        <v>53314.616620000001</v>
      </c>
    </row>
    <row r="961" spans="1:3" x14ac:dyDescent="0.25">
      <c r="A961" t="s">
        <v>925</v>
      </c>
      <c r="B961" t="s">
        <v>875</v>
      </c>
      <c r="C961">
        <v>6013.2953749999997</v>
      </c>
    </row>
    <row r="962" spans="1:3" x14ac:dyDescent="0.25">
      <c r="A962" t="s">
        <v>925</v>
      </c>
      <c r="B962" t="s">
        <v>699</v>
      </c>
      <c r="C962">
        <v>7097.651374</v>
      </c>
    </row>
    <row r="963" spans="1:3" x14ac:dyDescent="0.25">
      <c r="A963" t="s">
        <v>925</v>
      </c>
      <c r="B963" t="s">
        <v>877</v>
      </c>
      <c r="C963">
        <v>58762.323400000001</v>
      </c>
    </row>
    <row r="964" spans="1:3" x14ac:dyDescent="0.25">
      <c r="A964" t="s">
        <v>926</v>
      </c>
      <c r="B964" t="s">
        <v>821</v>
      </c>
      <c r="C964">
        <v>270.19302429999999</v>
      </c>
    </row>
    <row r="965" spans="1:3" x14ac:dyDescent="0.25">
      <c r="A965" t="s">
        <v>926</v>
      </c>
      <c r="B965" t="s">
        <v>814</v>
      </c>
      <c r="C965">
        <v>126326.6017</v>
      </c>
    </row>
    <row r="966" spans="1:3" x14ac:dyDescent="0.25">
      <c r="A966" t="s">
        <v>926</v>
      </c>
      <c r="B966" t="s">
        <v>927</v>
      </c>
      <c r="C966">
        <v>611.67503439999996</v>
      </c>
    </row>
    <row r="967" spans="1:3" x14ac:dyDescent="0.25">
      <c r="A967" t="s">
        <v>928</v>
      </c>
      <c r="B967" t="s">
        <v>821</v>
      </c>
      <c r="C967">
        <v>2120.9961210000001</v>
      </c>
    </row>
    <row r="968" spans="1:3" x14ac:dyDescent="0.25">
      <c r="A968" t="s">
        <v>928</v>
      </c>
      <c r="B968" t="s">
        <v>814</v>
      </c>
      <c r="C968">
        <v>12899.421979999999</v>
      </c>
    </row>
    <row r="969" spans="1:3" x14ac:dyDescent="0.25">
      <c r="A969" t="s">
        <v>929</v>
      </c>
      <c r="B969" t="s">
        <v>821</v>
      </c>
      <c r="C969">
        <v>39836.190820000003</v>
      </c>
    </row>
    <row r="970" spans="1:3" x14ac:dyDescent="0.25">
      <c r="A970" t="s">
        <v>929</v>
      </c>
      <c r="B970" t="s">
        <v>814</v>
      </c>
      <c r="C970">
        <v>2280.4149339999999</v>
      </c>
    </row>
    <row r="971" spans="1:3" x14ac:dyDescent="0.25">
      <c r="A971" t="s">
        <v>930</v>
      </c>
      <c r="B971" t="s">
        <v>871</v>
      </c>
      <c r="C971">
        <v>35330.926249999997</v>
      </c>
    </row>
    <row r="972" spans="1:3" x14ac:dyDescent="0.25">
      <c r="A972" t="s">
        <v>930</v>
      </c>
      <c r="B972" t="s">
        <v>585</v>
      </c>
      <c r="C972">
        <v>5705.4984189999996</v>
      </c>
    </row>
    <row r="973" spans="1:3" x14ac:dyDescent="0.25">
      <c r="A973" t="s">
        <v>931</v>
      </c>
      <c r="B973" t="s">
        <v>915</v>
      </c>
      <c r="C973">
        <v>17338.963390000001</v>
      </c>
    </row>
    <row r="974" spans="1:3" x14ac:dyDescent="0.25">
      <c r="A974" t="s">
        <v>931</v>
      </c>
      <c r="B974" t="s">
        <v>905</v>
      </c>
      <c r="C974">
        <v>21400.51872</v>
      </c>
    </row>
    <row r="975" spans="1:3" x14ac:dyDescent="0.25">
      <c r="A975" t="s">
        <v>932</v>
      </c>
      <c r="B975" t="s">
        <v>914</v>
      </c>
      <c r="C975">
        <v>12877.92045</v>
      </c>
    </row>
    <row r="976" spans="1:3" x14ac:dyDescent="0.25">
      <c r="A976" t="s">
        <v>932</v>
      </c>
      <c r="B976" t="s">
        <v>915</v>
      </c>
      <c r="C976">
        <v>93426.028330000001</v>
      </c>
    </row>
    <row r="977" spans="1:3" x14ac:dyDescent="0.25">
      <c r="A977" t="s">
        <v>932</v>
      </c>
      <c r="B977" t="s">
        <v>839</v>
      </c>
      <c r="C977">
        <v>158937.6906</v>
      </c>
    </row>
    <row r="978" spans="1:3" x14ac:dyDescent="0.25">
      <c r="A978" t="s">
        <v>933</v>
      </c>
      <c r="B978" t="s">
        <v>918</v>
      </c>
      <c r="C978">
        <v>2152.6128549999999</v>
      </c>
    </row>
    <row r="979" spans="1:3" x14ac:dyDescent="0.25">
      <c r="A979" t="s">
        <v>933</v>
      </c>
      <c r="B979" t="s">
        <v>888</v>
      </c>
      <c r="C979">
        <v>3228.5969709999999</v>
      </c>
    </row>
    <row r="980" spans="1:3" x14ac:dyDescent="0.25">
      <c r="A980" t="s">
        <v>933</v>
      </c>
      <c r="B980" t="s">
        <v>889</v>
      </c>
      <c r="C980">
        <v>25766.270530000002</v>
      </c>
    </row>
    <row r="981" spans="1:3" x14ac:dyDescent="0.25">
      <c r="A981" t="s">
        <v>933</v>
      </c>
      <c r="B981" t="s">
        <v>584</v>
      </c>
      <c r="C981">
        <v>37972.852209999997</v>
      </c>
    </row>
    <row r="982" spans="1:3" x14ac:dyDescent="0.25">
      <c r="A982" t="s">
        <v>933</v>
      </c>
      <c r="B982" t="s">
        <v>876</v>
      </c>
      <c r="C982">
        <v>13690.292299999999</v>
      </c>
    </row>
    <row r="983" spans="1:3" x14ac:dyDescent="0.25">
      <c r="A983" t="s">
        <v>933</v>
      </c>
      <c r="B983" t="s">
        <v>910</v>
      </c>
      <c r="C983">
        <v>9466.3839840000001</v>
      </c>
    </row>
    <row r="984" spans="1:3" x14ac:dyDescent="0.25">
      <c r="A984" t="s">
        <v>934</v>
      </c>
      <c r="B984" t="s">
        <v>888</v>
      </c>
      <c r="C984">
        <v>2860.1079840000002</v>
      </c>
    </row>
    <row r="985" spans="1:3" x14ac:dyDescent="0.25">
      <c r="A985" t="s">
        <v>934</v>
      </c>
      <c r="B985" t="s">
        <v>874</v>
      </c>
      <c r="C985">
        <v>817.02401429999998</v>
      </c>
    </row>
    <row r="986" spans="1:3" x14ac:dyDescent="0.25">
      <c r="A986" t="s">
        <v>934</v>
      </c>
      <c r="B986" t="s">
        <v>892</v>
      </c>
      <c r="C986">
        <v>1034.459654</v>
      </c>
    </row>
    <row r="987" spans="1:3" x14ac:dyDescent="0.25">
      <c r="A987" t="s">
        <v>934</v>
      </c>
      <c r="B987" t="s">
        <v>876</v>
      </c>
      <c r="C987">
        <v>26265.9</v>
      </c>
    </row>
    <row r="988" spans="1:3" x14ac:dyDescent="0.25">
      <c r="A988" t="s">
        <v>934</v>
      </c>
      <c r="B988" t="s">
        <v>877</v>
      </c>
      <c r="C988">
        <v>19015.61131</v>
      </c>
    </row>
    <row r="989" spans="1:3" x14ac:dyDescent="0.25">
      <c r="A989" t="s">
        <v>935</v>
      </c>
      <c r="B989" t="s">
        <v>871</v>
      </c>
      <c r="C989">
        <v>11379.503070000001</v>
      </c>
    </row>
    <row r="990" spans="1:3" x14ac:dyDescent="0.25">
      <c r="A990" t="s">
        <v>935</v>
      </c>
      <c r="B990" t="s">
        <v>910</v>
      </c>
      <c r="C990">
        <v>4945.4915330000003</v>
      </c>
    </row>
    <row r="991" spans="1:3" x14ac:dyDescent="0.25">
      <c r="A991" t="s">
        <v>936</v>
      </c>
      <c r="B991" t="s">
        <v>871</v>
      </c>
      <c r="C991">
        <v>1260.4880029999999</v>
      </c>
    </row>
    <row r="992" spans="1:3" x14ac:dyDescent="0.25">
      <c r="A992" t="s">
        <v>936</v>
      </c>
      <c r="B992" t="s">
        <v>910</v>
      </c>
      <c r="C992">
        <v>295.40499499999999</v>
      </c>
    </row>
    <row r="993" spans="1:3" x14ac:dyDescent="0.25">
      <c r="A993" t="s">
        <v>937</v>
      </c>
      <c r="B993" t="s">
        <v>889</v>
      </c>
      <c r="C993">
        <v>4904.8786520000003</v>
      </c>
    </row>
    <row r="994" spans="1:3" x14ac:dyDescent="0.25">
      <c r="A994" t="s">
        <v>937</v>
      </c>
      <c r="B994" t="s">
        <v>871</v>
      </c>
      <c r="C994">
        <v>35604.811670000003</v>
      </c>
    </row>
    <row r="995" spans="1:3" x14ac:dyDescent="0.25">
      <c r="A995" t="s">
        <v>937</v>
      </c>
      <c r="B995" t="s">
        <v>876</v>
      </c>
      <c r="C995">
        <v>9173.0034809999997</v>
      </c>
    </row>
    <row r="996" spans="1:3" x14ac:dyDescent="0.25">
      <c r="A996" t="s">
        <v>937</v>
      </c>
      <c r="B996" t="s">
        <v>910</v>
      </c>
      <c r="C996">
        <v>38620.452830000002</v>
      </c>
    </row>
    <row r="997" spans="1:3" x14ac:dyDescent="0.25">
      <c r="A997" t="s">
        <v>938</v>
      </c>
      <c r="B997" t="s">
        <v>871</v>
      </c>
      <c r="C997">
        <v>1077.04261</v>
      </c>
    </row>
    <row r="998" spans="1:3" x14ac:dyDescent="0.25">
      <c r="A998" t="s">
        <v>938</v>
      </c>
      <c r="B998" t="s">
        <v>910</v>
      </c>
      <c r="C998">
        <v>570.12599969999997</v>
      </c>
    </row>
    <row r="999" spans="1:3" x14ac:dyDescent="0.25">
      <c r="A999" t="s">
        <v>939</v>
      </c>
      <c r="B999" t="s">
        <v>915</v>
      </c>
      <c r="C999">
        <v>12392.47747</v>
      </c>
    </row>
    <row r="1000" spans="1:3" x14ac:dyDescent="0.25">
      <c r="A1000" t="s">
        <v>940</v>
      </c>
      <c r="B1000" t="s">
        <v>914</v>
      </c>
      <c r="C1000">
        <v>6452.9555730000002</v>
      </c>
    </row>
    <row r="1001" spans="1:3" x14ac:dyDescent="0.25">
      <c r="A1001" t="s">
        <v>940</v>
      </c>
      <c r="B1001" t="s">
        <v>923</v>
      </c>
      <c r="C1001">
        <v>21075.43564</v>
      </c>
    </row>
    <row r="1002" spans="1:3" x14ac:dyDescent="0.25">
      <c r="A1002" t="s">
        <v>940</v>
      </c>
      <c r="B1002" t="s">
        <v>915</v>
      </c>
      <c r="C1002">
        <v>102966.8502</v>
      </c>
    </row>
    <row r="1003" spans="1:3" x14ac:dyDescent="0.25">
      <c r="A1003" t="s">
        <v>940</v>
      </c>
      <c r="B1003" t="s">
        <v>839</v>
      </c>
      <c r="C1003">
        <v>44238.098639999997</v>
      </c>
    </row>
    <row r="1004" spans="1:3" x14ac:dyDescent="0.25">
      <c r="A1004" t="s">
        <v>941</v>
      </c>
      <c r="B1004" t="s">
        <v>889</v>
      </c>
      <c r="C1004">
        <v>244.4700095</v>
      </c>
    </row>
    <row r="1005" spans="1:3" x14ac:dyDescent="0.25">
      <c r="A1005" t="s">
        <v>941</v>
      </c>
      <c r="B1005" t="s">
        <v>871</v>
      </c>
      <c r="C1005">
        <v>403.3200046</v>
      </c>
    </row>
    <row r="1006" spans="1:3" x14ac:dyDescent="0.25">
      <c r="A1006" t="s">
        <v>941</v>
      </c>
      <c r="B1006" t="s">
        <v>910</v>
      </c>
      <c r="C1006">
        <v>1472.854452</v>
      </c>
    </row>
    <row r="1007" spans="1:3" x14ac:dyDescent="0.25">
      <c r="A1007" t="s">
        <v>942</v>
      </c>
      <c r="B1007" t="s">
        <v>888</v>
      </c>
      <c r="C1007">
        <v>4384.0690000000004</v>
      </c>
    </row>
    <row r="1008" spans="1:3" x14ac:dyDescent="0.25">
      <c r="A1008" t="s">
        <v>942</v>
      </c>
      <c r="B1008" t="s">
        <v>892</v>
      </c>
      <c r="C1008">
        <v>65270.926749999999</v>
      </c>
    </row>
    <row r="1009" spans="1:3" x14ac:dyDescent="0.25">
      <c r="A1009" t="s">
        <v>942</v>
      </c>
      <c r="B1009" t="s">
        <v>923</v>
      </c>
      <c r="C1009">
        <v>13365.89596</v>
      </c>
    </row>
    <row r="1010" spans="1:3" x14ac:dyDescent="0.25">
      <c r="A1010" t="s">
        <v>942</v>
      </c>
      <c r="B1010" t="s">
        <v>875</v>
      </c>
      <c r="C1010">
        <v>14410.10951</v>
      </c>
    </row>
    <row r="1011" spans="1:3" x14ac:dyDescent="0.25">
      <c r="A1011" t="s">
        <v>942</v>
      </c>
      <c r="B1011" t="s">
        <v>876</v>
      </c>
      <c r="C1011">
        <v>43413.754739999997</v>
      </c>
    </row>
    <row r="1012" spans="1:3" x14ac:dyDescent="0.25">
      <c r="A1012" t="s">
        <v>942</v>
      </c>
      <c r="B1012" t="s">
        <v>839</v>
      </c>
      <c r="C1012">
        <v>15169.51181</v>
      </c>
    </row>
    <row r="1013" spans="1:3" x14ac:dyDescent="0.25">
      <c r="A1013" t="s">
        <v>942</v>
      </c>
      <c r="B1013" t="s">
        <v>877</v>
      </c>
      <c r="C1013">
        <v>4336.8518009999998</v>
      </c>
    </row>
    <row r="1014" spans="1:3" x14ac:dyDescent="0.25">
      <c r="A1014" t="s">
        <v>943</v>
      </c>
      <c r="B1014" t="s">
        <v>871</v>
      </c>
      <c r="C1014">
        <v>23876.797119999999</v>
      </c>
    </row>
    <row r="1015" spans="1:3" x14ac:dyDescent="0.25">
      <c r="A1015" t="s">
        <v>943</v>
      </c>
      <c r="B1015" t="s">
        <v>915</v>
      </c>
      <c r="C1015">
        <v>10123.231830000001</v>
      </c>
    </row>
    <row r="1016" spans="1:3" x14ac:dyDescent="0.25">
      <c r="A1016" t="s">
        <v>943</v>
      </c>
      <c r="B1016" t="s">
        <v>910</v>
      </c>
      <c r="C1016">
        <v>6123.9675980000002</v>
      </c>
    </row>
    <row r="1017" spans="1:3" x14ac:dyDescent="0.25">
      <c r="A1017" t="s">
        <v>944</v>
      </c>
      <c r="B1017" t="s">
        <v>871</v>
      </c>
      <c r="C1017">
        <v>1270.3179050000001</v>
      </c>
    </row>
    <row r="1018" spans="1:3" x14ac:dyDescent="0.25">
      <c r="A1018" t="s">
        <v>944</v>
      </c>
      <c r="B1018" t="s">
        <v>915</v>
      </c>
      <c r="C1018">
        <v>1053.548217</v>
      </c>
    </row>
    <row r="1019" spans="1:3" x14ac:dyDescent="0.25">
      <c r="A1019" t="s">
        <v>945</v>
      </c>
      <c r="B1019" t="s">
        <v>821</v>
      </c>
      <c r="C1019">
        <v>6432.0565669999996</v>
      </c>
    </row>
    <row r="1020" spans="1:3" x14ac:dyDescent="0.25">
      <c r="A1020" t="s">
        <v>945</v>
      </c>
      <c r="B1020" t="s">
        <v>868</v>
      </c>
      <c r="C1020">
        <v>1730.4304199999999</v>
      </c>
    </row>
    <row r="1021" spans="1:3" x14ac:dyDescent="0.25">
      <c r="A1021" t="s">
        <v>945</v>
      </c>
      <c r="B1021" t="s">
        <v>905</v>
      </c>
      <c r="C1021">
        <v>3420.6587570000002</v>
      </c>
    </row>
    <row r="1022" spans="1:3" x14ac:dyDescent="0.25">
      <c r="A1022" t="s">
        <v>946</v>
      </c>
      <c r="B1022" t="s">
        <v>821</v>
      </c>
      <c r="C1022">
        <v>969.6780096</v>
      </c>
    </row>
    <row r="1023" spans="1:3" x14ac:dyDescent="0.25">
      <c r="A1023" t="s">
        <v>946</v>
      </c>
      <c r="B1023" t="s">
        <v>905</v>
      </c>
      <c r="C1023">
        <v>9831.6930850000008</v>
      </c>
    </row>
    <row r="1024" spans="1:3" x14ac:dyDescent="0.25">
      <c r="A1024" t="s">
        <v>947</v>
      </c>
      <c r="B1024" t="s">
        <v>821</v>
      </c>
      <c r="C1024">
        <v>1336.9165410000001</v>
      </c>
    </row>
    <row r="1025" spans="1:3" x14ac:dyDescent="0.25">
      <c r="A1025" t="s">
        <v>947</v>
      </c>
      <c r="B1025" t="s">
        <v>905</v>
      </c>
      <c r="C1025">
        <v>765.73767999999995</v>
      </c>
    </row>
    <row r="1026" spans="1:3" x14ac:dyDescent="0.25">
      <c r="A1026" t="s">
        <v>948</v>
      </c>
      <c r="B1026" t="s">
        <v>821</v>
      </c>
      <c r="C1026">
        <v>8009.6308920000001</v>
      </c>
    </row>
    <row r="1027" spans="1:3" x14ac:dyDescent="0.25">
      <c r="A1027" t="s">
        <v>948</v>
      </c>
      <c r="B1027" t="s">
        <v>904</v>
      </c>
      <c r="C1027">
        <v>13736.065919999999</v>
      </c>
    </row>
    <row r="1028" spans="1:3" x14ac:dyDescent="0.25">
      <c r="A1028" t="s">
        <v>949</v>
      </c>
      <c r="B1028" t="s">
        <v>821</v>
      </c>
      <c r="C1028">
        <v>4875.481546</v>
      </c>
    </row>
    <row r="1029" spans="1:3" x14ac:dyDescent="0.25">
      <c r="A1029" t="s">
        <v>949</v>
      </c>
      <c r="B1029" t="s">
        <v>904</v>
      </c>
      <c r="C1029">
        <v>3535.7130750000001</v>
      </c>
    </row>
    <row r="1030" spans="1:3" x14ac:dyDescent="0.25">
      <c r="A1030" t="s">
        <v>950</v>
      </c>
      <c r="B1030" t="s">
        <v>821</v>
      </c>
      <c r="C1030">
        <v>5717.2269420000002</v>
      </c>
    </row>
    <row r="1031" spans="1:3" x14ac:dyDescent="0.25">
      <c r="A1031" t="s">
        <v>950</v>
      </c>
      <c r="B1031" t="s">
        <v>905</v>
      </c>
      <c r="C1031">
        <v>7874.0321279999998</v>
      </c>
    </row>
    <row r="1032" spans="1:3" x14ac:dyDescent="0.25">
      <c r="A1032" t="s">
        <v>951</v>
      </c>
      <c r="B1032" t="s">
        <v>821</v>
      </c>
      <c r="C1032">
        <v>5490.9219329999996</v>
      </c>
    </row>
    <row r="1033" spans="1:3" x14ac:dyDescent="0.25">
      <c r="A1033" t="s">
        <v>951</v>
      </c>
      <c r="B1033" t="s">
        <v>904</v>
      </c>
      <c r="C1033">
        <v>2182.1609800000001</v>
      </c>
    </row>
    <row r="1034" spans="1:3" x14ac:dyDescent="0.25">
      <c r="A1034" t="s">
        <v>951</v>
      </c>
      <c r="B1034" t="s">
        <v>905</v>
      </c>
      <c r="C1034">
        <v>6962.8771180000003</v>
      </c>
    </row>
    <row r="1035" spans="1:3" x14ac:dyDescent="0.25">
      <c r="A1035" t="s">
        <v>952</v>
      </c>
      <c r="B1035" t="s">
        <v>821</v>
      </c>
      <c r="C1035">
        <v>5981.7774879999997</v>
      </c>
    </row>
    <row r="1036" spans="1:3" x14ac:dyDescent="0.25">
      <c r="A1036" t="s">
        <v>952</v>
      </c>
      <c r="B1036" t="s">
        <v>905</v>
      </c>
      <c r="C1036">
        <v>7933.3570440000003</v>
      </c>
    </row>
    <row r="1037" spans="1:3" x14ac:dyDescent="0.25">
      <c r="A1037" t="s">
        <v>953</v>
      </c>
      <c r="B1037" t="s">
        <v>821</v>
      </c>
      <c r="C1037">
        <v>6628.9693580000003</v>
      </c>
    </row>
    <row r="1038" spans="1:3" x14ac:dyDescent="0.25">
      <c r="A1038" t="s">
        <v>953</v>
      </c>
      <c r="B1038" t="s">
        <v>904</v>
      </c>
      <c r="C1038">
        <v>8290.1455210000004</v>
      </c>
    </row>
    <row r="1039" spans="1:3" x14ac:dyDescent="0.25">
      <c r="A1039" t="s">
        <v>954</v>
      </c>
      <c r="B1039" t="s">
        <v>821</v>
      </c>
      <c r="C1039">
        <v>8557.7877169999992</v>
      </c>
    </row>
    <row r="1040" spans="1:3" x14ac:dyDescent="0.25">
      <c r="A1040" t="s">
        <v>954</v>
      </c>
      <c r="B1040" t="s">
        <v>904</v>
      </c>
      <c r="C1040">
        <v>5987.9484329999996</v>
      </c>
    </row>
    <row r="1041" spans="1:3" x14ac:dyDescent="0.25">
      <c r="A1041" t="s">
        <v>954</v>
      </c>
      <c r="B1041" t="s">
        <v>860</v>
      </c>
      <c r="C1041">
        <v>9589.1375829999997</v>
      </c>
    </row>
    <row r="1042" spans="1:3" x14ac:dyDescent="0.25">
      <c r="A1042" t="s">
        <v>955</v>
      </c>
      <c r="B1042" t="s">
        <v>821</v>
      </c>
      <c r="C1042">
        <v>5843.9797749999998</v>
      </c>
    </row>
    <row r="1043" spans="1:3" x14ac:dyDescent="0.25">
      <c r="A1043" t="s">
        <v>955</v>
      </c>
      <c r="B1043" t="s">
        <v>860</v>
      </c>
      <c r="C1043">
        <v>3817.0979189999998</v>
      </c>
    </row>
    <row r="1044" spans="1:3" x14ac:dyDescent="0.25">
      <c r="A1044" t="s">
        <v>956</v>
      </c>
      <c r="B1044" t="s">
        <v>871</v>
      </c>
      <c r="C1044">
        <v>11135.551219999999</v>
      </c>
    </row>
    <row r="1045" spans="1:3" x14ac:dyDescent="0.25">
      <c r="A1045" t="s">
        <v>956</v>
      </c>
      <c r="B1045" t="s">
        <v>915</v>
      </c>
      <c r="C1045">
        <v>752.03247109999995</v>
      </c>
    </row>
    <row r="1046" spans="1:3" x14ac:dyDescent="0.25">
      <c r="A1046" t="s">
        <v>956</v>
      </c>
      <c r="B1046" t="s">
        <v>905</v>
      </c>
      <c r="C1046">
        <v>18058.560420000002</v>
      </c>
    </row>
    <row r="1047" spans="1:3" x14ac:dyDescent="0.25">
      <c r="A1047" t="s">
        <v>957</v>
      </c>
      <c r="B1047" t="s">
        <v>871</v>
      </c>
      <c r="C1047">
        <v>8479.9675360000001</v>
      </c>
    </row>
    <row r="1048" spans="1:3" x14ac:dyDescent="0.25">
      <c r="A1048" t="s">
        <v>957</v>
      </c>
      <c r="B1048" t="s">
        <v>915</v>
      </c>
      <c r="C1048">
        <v>73440.584849999999</v>
      </c>
    </row>
    <row r="1049" spans="1:3" x14ac:dyDescent="0.25">
      <c r="A1049" t="s">
        <v>957</v>
      </c>
      <c r="B1049" t="s">
        <v>905</v>
      </c>
      <c r="C1049">
        <v>267.5720025</v>
      </c>
    </row>
    <row r="1050" spans="1:3" x14ac:dyDescent="0.25">
      <c r="A1050" t="s">
        <v>958</v>
      </c>
      <c r="B1050" t="s">
        <v>821</v>
      </c>
      <c r="C1050">
        <v>2315.9160710000001</v>
      </c>
    </row>
    <row r="1051" spans="1:3" x14ac:dyDescent="0.25">
      <c r="A1051" t="s">
        <v>958</v>
      </c>
      <c r="B1051" t="s">
        <v>860</v>
      </c>
      <c r="C1051">
        <v>3937.76523</v>
      </c>
    </row>
    <row r="1052" spans="1:3" x14ac:dyDescent="0.25">
      <c r="A1052" t="s">
        <v>959</v>
      </c>
      <c r="B1052" t="s">
        <v>821</v>
      </c>
      <c r="C1052">
        <v>8006.491215</v>
      </c>
    </row>
    <row r="1053" spans="1:3" x14ac:dyDescent="0.25">
      <c r="A1053" t="s">
        <v>959</v>
      </c>
      <c r="B1053" t="s">
        <v>860</v>
      </c>
      <c r="C1053">
        <v>23655.766950000001</v>
      </c>
    </row>
    <row r="1054" spans="1:3" x14ac:dyDescent="0.25">
      <c r="A1054" t="s">
        <v>368</v>
      </c>
      <c r="B1054" t="s">
        <v>960</v>
      </c>
      <c r="C1054">
        <v>10221.679270000001</v>
      </c>
    </row>
    <row r="1055" spans="1:3" x14ac:dyDescent="0.25">
      <c r="A1055" t="s">
        <v>368</v>
      </c>
      <c r="B1055" t="s">
        <v>777</v>
      </c>
      <c r="C1055">
        <v>59487.309809999999</v>
      </c>
    </row>
    <row r="1056" spans="1:3" x14ac:dyDescent="0.25">
      <c r="A1056" t="s">
        <v>369</v>
      </c>
      <c r="B1056" t="s">
        <v>960</v>
      </c>
      <c r="C1056">
        <v>27.667000170000001</v>
      </c>
    </row>
    <row r="1057" spans="1:3" x14ac:dyDescent="0.25">
      <c r="A1057" t="s">
        <v>318</v>
      </c>
      <c r="B1057" t="s">
        <v>961</v>
      </c>
      <c r="C1057">
        <v>4719.2103260000004</v>
      </c>
    </row>
    <row r="1058" spans="1:3" x14ac:dyDescent="0.25">
      <c r="A1058" t="s">
        <v>318</v>
      </c>
      <c r="B1058" t="s">
        <v>960</v>
      </c>
      <c r="C1058">
        <v>16788.132720000001</v>
      </c>
    </row>
    <row r="1059" spans="1:3" x14ac:dyDescent="0.25">
      <c r="A1059" t="s">
        <v>318</v>
      </c>
      <c r="B1059" t="s">
        <v>962</v>
      </c>
      <c r="C1059">
        <v>30876.066480000001</v>
      </c>
    </row>
    <row r="1060" spans="1:3" x14ac:dyDescent="0.25">
      <c r="A1060" t="s">
        <v>318</v>
      </c>
      <c r="B1060" t="s">
        <v>963</v>
      </c>
      <c r="C1060">
        <v>23132.2094</v>
      </c>
    </row>
    <row r="1061" spans="1:3" x14ac:dyDescent="0.25">
      <c r="A1061" t="s">
        <v>319</v>
      </c>
      <c r="B1061" t="s">
        <v>961</v>
      </c>
      <c r="C1061">
        <v>7302.9516409999997</v>
      </c>
    </row>
    <row r="1062" spans="1:3" x14ac:dyDescent="0.25">
      <c r="A1062" t="s">
        <v>319</v>
      </c>
      <c r="B1062" t="s">
        <v>777</v>
      </c>
      <c r="C1062">
        <v>591.21968089999996</v>
      </c>
    </row>
    <row r="1063" spans="1:3" x14ac:dyDescent="0.25">
      <c r="A1063" t="s">
        <v>319</v>
      </c>
      <c r="B1063" t="s">
        <v>963</v>
      </c>
      <c r="C1063">
        <v>45918.023789999999</v>
      </c>
    </row>
    <row r="1064" spans="1:3" x14ac:dyDescent="0.25">
      <c r="A1064" t="s">
        <v>319</v>
      </c>
      <c r="B1064" t="s">
        <v>776</v>
      </c>
      <c r="C1064">
        <v>2266.1134780000002</v>
      </c>
    </row>
    <row r="1065" spans="1:3" x14ac:dyDescent="0.25">
      <c r="A1065" t="s">
        <v>370</v>
      </c>
      <c r="B1065" t="s">
        <v>960</v>
      </c>
      <c r="C1065">
        <v>49307.065869999999</v>
      </c>
    </row>
    <row r="1066" spans="1:3" x14ac:dyDescent="0.25">
      <c r="A1066" t="s">
        <v>370</v>
      </c>
      <c r="B1066" t="s">
        <v>777</v>
      </c>
      <c r="C1066">
        <v>159.79799679999999</v>
      </c>
    </row>
    <row r="1067" spans="1:3" x14ac:dyDescent="0.25">
      <c r="A1067" t="s">
        <v>371</v>
      </c>
      <c r="B1067" t="s">
        <v>960</v>
      </c>
      <c r="C1067">
        <v>7645.0621279999996</v>
      </c>
    </row>
    <row r="1068" spans="1:3" x14ac:dyDescent="0.25">
      <c r="A1068" t="s">
        <v>371</v>
      </c>
      <c r="B1068" t="s">
        <v>962</v>
      </c>
      <c r="C1068">
        <v>13646.33725</v>
      </c>
    </row>
    <row r="1069" spans="1:3" x14ac:dyDescent="0.25">
      <c r="A1069" t="s">
        <v>964</v>
      </c>
      <c r="B1069" t="s">
        <v>961</v>
      </c>
      <c r="C1069">
        <v>17682.525170000001</v>
      </c>
    </row>
    <row r="1070" spans="1:3" x14ac:dyDescent="0.25">
      <c r="A1070" t="s">
        <v>965</v>
      </c>
      <c r="B1070" t="s">
        <v>963</v>
      </c>
      <c r="C1070">
        <v>10110.868060000001</v>
      </c>
    </row>
    <row r="1071" spans="1:3" x14ac:dyDescent="0.25">
      <c r="A1071" t="s">
        <v>965</v>
      </c>
      <c r="B1071" t="s">
        <v>776</v>
      </c>
      <c r="C1071">
        <v>18429.908960000001</v>
      </c>
    </row>
    <row r="1072" spans="1:3" x14ac:dyDescent="0.25">
      <c r="A1072" t="s">
        <v>394</v>
      </c>
      <c r="B1072" t="s">
        <v>963</v>
      </c>
      <c r="C1072">
        <v>15541.56673</v>
      </c>
    </row>
    <row r="1073" spans="1:3" x14ac:dyDescent="0.25">
      <c r="A1073" t="s">
        <v>394</v>
      </c>
      <c r="B1073" t="s">
        <v>776</v>
      </c>
      <c r="C1073">
        <v>1975.8052379999999</v>
      </c>
    </row>
    <row r="1074" spans="1:3" x14ac:dyDescent="0.25">
      <c r="A1074" t="s">
        <v>304</v>
      </c>
      <c r="B1074" t="s">
        <v>966</v>
      </c>
      <c r="C1074">
        <v>71847.19167</v>
      </c>
    </row>
    <row r="1075" spans="1:3" x14ac:dyDescent="0.25">
      <c r="A1075" t="s">
        <v>304</v>
      </c>
      <c r="B1075" t="s">
        <v>961</v>
      </c>
      <c r="C1075">
        <v>20121.221590000001</v>
      </c>
    </row>
    <row r="1076" spans="1:3" x14ac:dyDescent="0.25">
      <c r="A1076" t="s">
        <v>304</v>
      </c>
      <c r="B1076" t="s">
        <v>775</v>
      </c>
      <c r="C1076">
        <v>41355.64632</v>
      </c>
    </row>
    <row r="1077" spans="1:3" x14ac:dyDescent="0.25">
      <c r="A1077" t="s">
        <v>304</v>
      </c>
      <c r="B1077" t="s">
        <v>967</v>
      </c>
      <c r="C1077">
        <v>33529.368589999998</v>
      </c>
    </row>
    <row r="1078" spans="1:3" x14ac:dyDescent="0.25">
      <c r="A1078" t="s">
        <v>304</v>
      </c>
      <c r="B1078" t="s">
        <v>765</v>
      </c>
      <c r="C1078">
        <v>27628.365580000002</v>
      </c>
    </row>
    <row r="1079" spans="1:3" x14ac:dyDescent="0.25">
      <c r="A1079" t="s">
        <v>304</v>
      </c>
      <c r="B1079" t="s">
        <v>776</v>
      </c>
      <c r="C1079">
        <v>7663.1631699999998</v>
      </c>
    </row>
    <row r="1080" spans="1:3" x14ac:dyDescent="0.25">
      <c r="A1080" t="s">
        <v>304</v>
      </c>
      <c r="B1080" t="s">
        <v>968</v>
      </c>
      <c r="C1080">
        <v>6355.1070829999999</v>
      </c>
    </row>
    <row r="1081" spans="1:3" x14ac:dyDescent="0.25">
      <c r="A1081" t="s">
        <v>320</v>
      </c>
      <c r="B1081" t="s">
        <v>961</v>
      </c>
      <c r="C1081">
        <v>34814.610229999998</v>
      </c>
    </row>
    <row r="1082" spans="1:3" x14ac:dyDescent="0.25">
      <c r="A1082" t="s">
        <v>320</v>
      </c>
      <c r="B1082" t="s">
        <v>963</v>
      </c>
      <c r="C1082">
        <v>8474.9463539999997</v>
      </c>
    </row>
    <row r="1083" spans="1:3" x14ac:dyDescent="0.25">
      <c r="A1083" t="s">
        <v>320</v>
      </c>
      <c r="B1083" t="s">
        <v>776</v>
      </c>
      <c r="C1083">
        <v>9422.1887590000006</v>
      </c>
    </row>
    <row r="1084" spans="1:3" x14ac:dyDescent="0.25">
      <c r="A1084" t="s">
        <v>321</v>
      </c>
      <c r="B1084" t="s">
        <v>961</v>
      </c>
      <c r="C1084">
        <v>1376.058833</v>
      </c>
    </row>
    <row r="1085" spans="1:3" x14ac:dyDescent="0.25">
      <c r="A1085" t="s">
        <v>321</v>
      </c>
      <c r="B1085" t="s">
        <v>963</v>
      </c>
      <c r="C1085">
        <v>3522.8058080000001</v>
      </c>
    </row>
    <row r="1086" spans="1:3" x14ac:dyDescent="0.25">
      <c r="A1086" t="s">
        <v>322</v>
      </c>
      <c r="B1086" t="s">
        <v>961</v>
      </c>
      <c r="C1086">
        <v>16384.645059999999</v>
      </c>
    </row>
    <row r="1087" spans="1:3" x14ac:dyDescent="0.25">
      <c r="A1087" t="s">
        <v>323</v>
      </c>
      <c r="B1087" t="s">
        <v>961</v>
      </c>
      <c r="C1087">
        <v>38136.122560000003</v>
      </c>
    </row>
    <row r="1088" spans="1:3" x14ac:dyDescent="0.25">
      <c r="A1088" t="s">
        <v>323</v>
      </c>
      <c r="B1088" t="s">
        <v>963</v>
      </c>
      <c r="C1088">
        <v>10931.628049999999</v>
      </c>
    </row>
    <row r="1089" spans="1:3" x14ac:dyDescent="0.25">
      <c r="A1089" t="s">
        <v>969</v>
      </c>
      <c r="B1089" t="s">
        <v>970</v>
      </c>
      <c r="C1089">
        <v>4802.0649389999999</v>
      </c>
    </row>
    <row r="1090" spans="1:3" x14ac:dyDescent="0.25">
      <c r="A1090" t="s">
        <v>969</v>
      </c>
      <c r="B1090" t="s">
        <v>971</v>
      </c>
      <c r="C1090">
        <v>18972.229469999998</v>
      </c>
    </row>
    <row r="1091" spans="1:3" x14ac:dyDescent="0.25">
      <c r="A1091" t="s">
        <v>969</v>
      </c>
      <c r="B1091" t="s">
        <v>972</v>
      </c>
      <c r="C1091">
        <v>12623.86385</v>
      </c>
    </row>
    <row r="1092" spans="1:3" x14ac:dyDescent="0.25">
      <c r="A1092" t="s">
        <v>969</v>
      </c>
      <c r="B1092" t="s">
        <v>761</v>
      </c>
      <c r="C1092">
        <v>110907.59390000001</v>
      </c>
    </row>
    <row r="1093" spans="1:3" x14ac:dyDescent="0.25">
      <c r="A1093" t="s">
        <v>969</v>
      </c>
      <c r="B1093" t="s">
        <v>973</v>
      </c>
      <c r="C1093">
        <v>16378.70103</v>
      </c>
    </row>
    <row r="1094" spans="1:3" x14ac:dyDescent="0.25">
      <c r="A1094" t="s">
        <v>969</v>
      </c>
      <c r="B1094" t="s">
        <v>836</v>
      </c>
      <c r="C1094">
        <v>317.78300059999998</v>
      </c>
    </row>
    <row r="1095" spans="1:3" x14ac:dyDescent="0.25">
      <c r="A1095" t="s">
        <v>974</v>
      </c>
      <c r="B1095" t="s">
        <v>970</v>
      </c>
      <c r="C1095">
        <v>28823.221079999999</v>
      </c>
    </row>
    <row r="1096" spans="1:3" x14ac:dyDescent="0.25">
      <c r="A1096" t="s">
        <v>974</v>
      </c>
      <c r="B1096" t="s">
        <v>971</v>
      </c>
      <c r="C1096">
        <v>16219.40676</v>
      </c>
    </row>
    <row r="1097" spans="1:3" x14ac:dyDescent="0.25">
      <c r="A1097" t="s">
        <v>974</v>
      </c>
      <c r="B1097" t="s">
        <v>972</v>
      </c>
      <c r="C1097">
        <v>4214.4879460000002</v>
      </c>
    </row>
    <row r="1098" spans="1:3" x14ac:dyDescent="0.25">
      <c r="A1098" t="s">
        <v>974</v>
      </c>
      <c r="B1098" t="s">
        <v>973</v>
      </c>
      <c r="C1098">
        <v>50977.057280000001</v>
      </c>
    </row>
    <row r="1099" spans="1:3" x14ac:dyDescent="0.25">
      <c r="A1099" t="s">
        <v>975</v>
      </c>
      <c r="B1099" t="s">
        <v>976</v>
      </c>
      <c r="C1099">
        <v>10035.188480000001</v>
      </c>
    </row>
    <row r="1100" spans="1:3" x14ac:dyDescent="0.25">
      <c r="A1100" t="s">
        <v>975</v>
      </c>
      <c r="B1100" t="s">
        <v>970</v>
      </c>
      <c r="C1100">
        <v>6599.8928990000004</v>
      </c>
    </row>
    <row r="1101" spans="1:3" x14ac:dyDescent="0.25">
      <c r="A1101" t="s">
        <v>975</v>
      </c>
      <c r="B1101" t="s">
        <v>972</v>
      </c>
      <c r="C1101">
        <v>25225.8783</v>
      </c>
    </row>
    <row r="1102" spans="1:3" x14ac:dyDescent="0.25">
      <c r="A1102" t="s">
        <v>975</v>
      </c>
      <c r="B1102" t="s">
        <v>977</v>
      </c>
      <c r="C1102">
        <v>10550.83555</v>
      </c>
    </row>
    <row r="1103" spans="1:3" x14ac:dyDescent="0.25">
      <c r="A1103" t="s">
        <v>975</v>
      </c>
      <c r="B1103" t="s">
        <v>973</v>
      </c>
      <c r="C1103">
        <v>27488.133419999998</v>
      </c>
    </row>
    <row r="1104" spans="1:3" x14ac:dyDescent="0.25">
      <c r="A1104" t="s">
        <v>978</v>
      </c>
      <c r="B1104" t="s">
        <v>976</v>
      </c>
      <c r="C1104">
        <v>12506.258809999999</v>
      </c>
    </row>
    <row r="1105" spans="1:3" x14ac:dyDescent="0.25">
      <c r="A1105" t="s">
        <v>978</v>
      </c>
      <c r="B1105" t="s">
        <v>972</v>
      </c>
      <c r="C1105">
        <v>11682.927960000001</v>
      </c>
    </row>
    <row r="1106" spans="1:3" x14ac:dyDescent="0.25">
      <c r="A1106" t="s">
        <v>978</v>
      </c>
      <c r="B1106" t="s">
        <v>977</v>
      </c>
      <c r="C1106">
        <v>90750.806349999999</v>
      </c>
    </row>
    <row r="1107" spans="1:3" x14ac:dyDescent="0.25">
      <c r="A1107" t="s">
        <v>979</v>
      </c>
      <c r="B1107" t="s">
        <v>662</v>
      </c>
      <c r="C1107">
        <v>13148.78088</v>
      </c>
    </row>
    <row r="1108" spans="1:3" x14ac:dyDescent="0.25">
      <c r="A1108" t="s">
        <v>979</v>
      </c>
      <c r="B1108" t="s">
        <v>976</v>
      </c>
      <c r="C1108">
        <v>15808.793960000001</v>
      </c>
    </row>
    <row r="1109" spans="1:3" x14ac:dyDescent="0.25">
      <c r="A1109" t="s">
        <v>979</v>
      </c>
      <c r="B1109" t="s">
        <v>663</v>
      </c>
      <c r="C1109">
        <v>6203.1419269999997</v>
      </c>
    </row>
    <row r="1110" spans="1:3" x14ac:dyDescent="0.25">
      <c r="A1110" t="s">
        <v>979</v>
      </c>
      <c r="B1110" t="s">
        <v>664</v>
      </c>
      <c r="C1110">
        <v>12284.049510000001</v>
      </c>
    </row>
    <row r="1111" spans="1:3" x14ac:dyDescent="0.25">
      <c r="A1111" t="s">
        <v>979</v>
      </c>
      <c r="B1111" t="s">
        <v>977</v>
      </c>
      <c r="C1111">
        <v>25852.901740000001</v>
      </c>
    </row>
    <row r="1112" spans="1:3" x14ac:dyDescent="0.25">
      <c r="A1112" t="s">
        <v>980</v>
      </c>
      <c r="B1112" t="s">
        <v>972</v>
      </c>
      <c r="C1112">
        <v>221.28389100000001</v>
      </c>
    </row>
    <row r="1113" spans="1:3" x14ac:dyDescent="0.25">
      <c r="A1113" t="s">
        <v>980</v>
      </c>
      <c r="B1113" t="s">
        <v>977</v>
      </c>
      <c r="C1113">
        <v>9253.4251970000005</v>
      </c>
    </row>
    <row r="1114" spans="1:3" x14ac:dyDescent="0.25">
      <c r="A1114" t="s">
        <v>981</v>
      </c>
      <c r="B1114" t="s">
        <v>663</v>
      </c>
      <c r="C1114">
        <v>9147.2335340000009</v>
      </c>
    </row>
    <row r="1115" spans="1:3" x14ac:dyDescent="0.25">
      <c r="A1115" t="s">
        <v>981</v>
      </c>
      <c r="B1115" t="s">
        <v>645</v>
      </c>
      <c r="C1115">
        <v>2914.337215</v>
      </c>
    </row>
    <row r="1116" spans="1:3" x14ac:dyDescent="0.25">
      <c r="A1116" t="s">
        <v>981</v>
      </c>
      <c r="B1116" t="s">
        <v>977</v>
      </c>
      <c r="C1116">
        <v>31241.589609999999</v>
      </c>
    </row>
    <row r="1117" spans="1:3" x14ac:dyDescent="0.25">
      <c r="A1117" t="s">
        <v>981</v>
      </c>
      <c r="B1117" t="s">
        <v>665</v>
      </c>
      <c r="C1117">
        <v>40621.266170000003</v>
      </c>
    </row>
    <row r="1118" spans="1:3" x14ac:dyDescent="0.25">
      <c r="A1118" t="s">
        <v>982</v>
      </c>
      <c r="B1118" t="s">
        <v>971</v>
      </c>
      <c r="C1118">
        <v>635.91247559999999</v>
      </c>
    </row>
    <row r="1119" spans="1:3" x14ac:dyDescent="0.25">
      <c r="A1119" t="s">
        <v>982</v>
      </c>
      <c r="B1119" t="s">
        <v>972</v>
      </c>
      <c r="C1119">
        <v>43342.762150000002</v>
      </c>
    </row>
    <row r="1120" spans="1:3" x14ac:dyDescent="0.25">
      <c r="A1120" t="s">
        <v>983</v>
      </c>
      <c r="B1120" t="s">
        <v>972</v>
      </c>
      <c r="C1120">
        <v>6192.1087729999999</v>
      </c>
    </row>
    <row r="1121" spans="1:3" x14ac:dyDescent="0.25">
      <c r="A1121" t="s">
        <v>983</v>
      </c>
      <c r="B1121" t="s">
        <v>665</v>
      </c>
      <c r="C1121">
        <v>11181.4588</v>
      </c>
    </row>
    <row r="1122" spans="1:3" x14ac:dyDescent="0.25">
      <c r="A1122" t="s">
        <v>984</v>
      </c>
      <c r="B1122" t="s">
        <v>972</v>
      </c>
      <c r="C1122">
        <v>80624.719070000006</v>
      </c>
    </row>
    <row r="1123" spans="1:3" x14ac:dyDescent="0.25">
      <c r="A1123" t="s">
        <v>984</v>
      </c>
      <c r="B1123" t="s">
        <v>761</v>
      </c>
      <c r="C1123">
        <v>70550.661869999996</v>
      </c>
    </row>
    <row r="1124" spans="1:3" x14ac:dyDescent="0.25">
      <c r="A1124" t="s">
        <v>984</v>
      </c>
      <c r="B1124" t="s">
        <v>765</v>
      </c>
      <c r="C1124">
        <v>13193.438190000001</v>
      </c>
    </row>
    <row r="1125" spans="1:3" x14ac:dyDescent="0.25">
      <c r="A1125" t="s">
        <v>985</v>
      </c>
      <c r="B1125" t="s">
        <v>972</v>
      </c>
      <c r="C1125">
        <v>60699.730519999997</v>
      </c>
    </row>
    <row r="1126" spans="1:3" x14ac:dyDescent="0.25">
      <c r="A1126" t="s">
        <v>985</v>
      </c>
      <c r="B1126" t="s">
        <v>665</v>
      </c>
      <c r="C1126">
        <v>70837.982090000005</v>
      </c>
    </row>
    <row r="1127" spans="1:3" x14ac:dyDescent="0.25">
      <c r="A1127" t="s">
        <v>985</v>
      </c>
      <c r="B1127" t="s">
        <v>967</v>
      </c>
      <c r="C1127">
        <v>13520.59584</v>
      </c>
    </row>
    <row r="1128" spans="1:3" x14ac:dyDescent="0.25">
      <c r="A1128" t="s">
        <v>986</v>
      </c>
      <c r="B1128" t="s">
        <v>967</v>
      </c>
      <c r="C1128">
        <v>13108.2644</v>
      </c>
    </row>
    <row r="1129" spans="1:3" x14ac:dyDescent="0.25">
      <c r="A1129" t="s">
        <v>986</v>
      </c>
      <c r="B1129" t="s">
        <v>765</v>
      </c>
      <c r="C1129">
        <v>11373.236720000001</v>
      </c>
    </row>
    <row r="1130" spans="1:3" x14ac:dyDescent="0.25">
      <c r="A1130" t="s">
        <v>986</v>
      </c>
      <c r="B1130" t="s">
        <v>968</v>
      </c>
      <c r="C1130">
        <v>371.68999289999999</v>
      </c>
    </row>
    <row r="1131" spans="1:3" x14ac:dyDescent="0.25">
      <c r="A1131" t="s">
        <v>987</v>
      </c>
      <c r="B1131" t="s">
        <v>988</v>
      </c>
      <c r="C1131">
        <v>37174.388079999997</v>
      </c>
    </row>
    <row r="1132" spans="1:3" x14ac:dyDescent="0.25">
      <c r="A1132" t="s">
        <v>987</v>
      </c>
      <c r="B1132" t="s">
        <v>989</v>
      </c>
      <c r="C1132">
        <v>9255.9324120000001</v>
      </c>
    </row>
    <row r="1133" spans="1:3" x14ac:dyDescent="0.25">
      <c r="A1133" t="s">
        <v>990</v>
      </c>
      <c r="B1133" t="s">
        <v>991</v>
      </c>
      <c r="C1133">
        <v>2502.129128</v>
      </c>
    </row>
    <row r="1134" spans="1:3" x14ac:dyDescent="0.25">
      <c r="A1134" t="s">
        <v>990</v>
      </c>
      <c r="B1134" t="s">
        <v>992</v>
      </c>
      <c r="C1134">
        <v>117666.2451</v>
      </c>
    </row>
    <row r="1135" spans="1:3" x14ac:dyDescent="0.25">
      <c r="A1135" t="s">
        <v>990</v>
      </c>
      <c r="B1135" t="s">
        <v>993</v>
      </c>
      <c r="C1135">
        <v>2273.6730590000002</v>
      </c>
    </row>
    <row r="1136" spans="1:3" x14ac:dyDescent="0.25">
      <c r="A1136" t="s">
        <v>994</v>
      </c>
      <c r="B1136" t="s">
        <v>989</v>
      </c>
      <c r="C1136">
        <v>23948.088029999999</v>
      </c>
    </row>
    <row r="1137" spans="1:3" x14ac:dyDescent="0.25">
      <c r="A1137" t="s">
        <v>994</v>
      </c>
      <c r="B1137" t="s">
        <v>992</v>
      </c>
      <c r="C1137">
        <v>5322.2880249999998</v>
      </c>
    </row>
    <row r="1138" spans="1:3" x14ac:dyDescent="0.25">
      <c r="A1138" t="s">
        <v>995</v>
      </c>
      <c r="B1138" t="s">
        <v>989</v>
      </c>
      <c r="C1138">
        <v>173.2350007</v>
      </c>
    </row>
    <row r="1139" spans="1:3" x14ac:dyDescent="0.25">
      <c r="A1139" t="s">
        <v>995</v>
      </c>
      <c r="B1139" t="s">
        <v>927</v>
      </c>
      <c r="C1139">
        <v>46984.21458</v>
      </c>
    </row>
    <row r="1140" spans="1:3" x14ac:dyDescent="0.25">
      <c r="A1140" t="s">
        <v>996</v>
      </c>
      <c r="B1140" t="s">
        <v>988</v>
      </c>
      <c r="C1140">
        <v>8167.267202</v>
      </c>
    </row>
    <row r="1141" spans="1:3" x14ac:dyDescent="0.25">
      <c r="A1141" t="s">
        <v>997</v>
      </c>
      <c r="B1141" t="s">
        <v>998</v>
      </c>
      <c r="C1141">
        <v>5405.2254050000001</v>
      </c>
    </row>
    <row r="1142" spans="1:3" x14ac:dyDescent="0.25">
      <c r="A1142" t="s">
        <v>997</v>
      </c>
      <c r="B1142" t="s">
        <v>872</v>
      </c>
      <c r="C1142">
        <v>103574.39139999999</v>
      </c>
    </row>
    <row r="1143" spans="1:3" x14ac:dyDescent="0.25">
      <c r="A1143" t="s">
        <v>997</v>
      </c>
      <c r="B1143" t="s">
        <v>999</v>
      </c>
      <c r="C1143">
        <v>793.875001</v>
      </c>
    </row>
    <row r="1144" spans="1:3" x14ac:dyDescent="0.25">
      <c r="A1144" t="s">
        <v>1000</v>
      </c>
      <c r="B1144" t="s">
        <v>872</v>
      </c>
      <c r="C1144">
        <v>59251.309959999999</v>
      </c>
    </row>
    <row r="1145" spans="1:3" x14ac:dyDescent="0.25">
      <c r="A1145" t="s">
        <v>1000</v>
      </c>
      <c r="B1145" t="s">
        <v>1001</v>
      </c>
      <c r="C1145">
        <v>2202.2407330000001</v>
      </c>
    </row>
    <row r="1146" spans="1:3" x14ac:dyDescent="0.25">
      <c r="A1146" t="s">
        <v>1002</v>
      </c>
      <c r="B1146" t="s">
        <v>872</v>
      </c>
      <c r="C1146">
        <v>147.39400230000001</v>
      </c>
    </row>
    <row r="1147" spans="1:3" x14ac:dyDescent="0.25">
      <c r="A1147" t="s">
        <v>1002</v>
      </c>
      <c r="B1147" t="s">
        <v>868</v>
      </c>
      <c r="C1147">
        <v>66821.0147</v>
      </c>
    </row>
    <row r="1148" spans="1:3" x14ac:dyDescent="0.25">
      <c r="A1148" t="s">
        <v>1002</v>
      </c>
      <c r="B1148" t="s">
        <v>988</v>
      </c>
      <c r="C1148">
        <v>63553.392639999998</v>
      </c>
    </row>
    <row r="1149" spans="1:3" x14ac:dyDescent="0.25">
      <c r="A1149" t="s">
        <v>1003</v>
      </c>
      <c r="B1149" t="s">
        <v>872</v>
      </c>
      <c r="C1149">
        <v>15887.749900000001</v>
      </c>
    </row>
    <row r="1150" spans="1:3" x14ac:dyDescent="0.25">
      <c r="A1150" t="s">
        <v>1004</v>
      </c>
      <c r="B1150" t="s">
        <v>872</v>
      </c>
      <c r="C1150">
        <v>85519.75288</v>
      </c>
    </row>
    <row r="1151" spans="1:3" x14ac:dyDescent="0.25">
      <c r="A1151" t="s">
        <v>1004</v>
      </c>
      <c r="B1151" t="s">
        <v>585</v>
      </c>
      <c r="C1151">
        <v>17591.082480000001</v>
      </c>
    </row>
    <row r="1152" spans="1:3" x14ac:dyDescent="0.25">
      <c r="A1152" t="s">
        <v>1005</v>
      </c>
      <c r="B1152" t="s">
        <v>991</v>
      </c>
      <c r="C1152">
        <v>38140.833460000002</v>
      </c>
    </row>
    <row r="1153" spans="1:3" x14ac:dyDescent="0.25">
      <c r="A1153" t="s">
        <v>1005</v>
      </c>
      <c r="B1153" t="s">
        <v>988</v>
      </c>
      <c r="C1153">
        <v>39990.590649999998</v>
      </c>
    </row>
    <row r="1154" spans="1:3" x14ac:dyDescent="0.25">
      <c r="A1154" t="s">
        <v>1006</v>
      </c>
      <c r="B1154" t="s">
        <v>998</v>
      </c>
      <c r="C1154">
        <v>5513.3951139999999</v>
      </c>
    </row>
    <row r="1155" spans="1:3" x14ac:dyDescent="0.25">
      <c r="A1155" t="s">
        <v>1006</v>
      </c>
      <c r="B1155" t="s">
        <v>1001</v>
      </c>
      <c r="C1155">
        <v>104860.8371</v>
      </c>
    </row>
    <row r="1156" spans="1:3" x14ac:dyDescent="0.25">
      <c r="A1156" t="s">
        <v>1006</v>
      </c>
      <c r="B1156" t="s">
        <v>999</v>
      </c>
      <c r="C1156">
        <v>4632.4061570000003</v>
      </c>
    </row>
    <row r="1157" spans="1:3" x14ac:dyDescent="0.25">
      <c r="A1157" t="s">
        <v>1006</v>
      </c>
      <c r="B1157" t="s">
        <v>991</v>
      </c>
      <c r="C1157">
        <v>15075.843489999999</v>
      </c>
    </row>
    <row r="1158" spans="1:3" x14ac:dyDescent="0.25">
      <c r="A1158" t="s">
        <v>1006</v>
      </c>
      <c r="B1158" t="s">
        <v>988</v>
      </c>
      <c r="C1158">
        <v>11184.85816</v>
      </c>
    </row>
    <row r="1159" spans="1:3" x14ac:dyDescent="0.25">
      <c r="A1159" t="s">
        <v>1007</v>
      </c>
      <c r="B1159" t="s">
        <v>814</v>
      </c>
      <c r="C1159">
        <v>15323.19162</v>
      </c>
    </row>
    <row r="1160" spans="1:3" x14ac:dyDescent="0.25">
      <c r="A1160" t="s">
        <v>1007</v>
      </c>
      <c r="B1160" t="s">
        <v>988</v>
      </c>
      <c r="C1160">
        <v>24883.785390000001</v>
      </c>
    </row>
    <row r="1161" spans="1:3" x14ac:dyDescent="0.25">
      <c r="A1161" t="s">
        <v>1007</v>
      </c>
      <c r="B1161" t="s">
        <v>989</v>
      </c>
      <c r="C1161">
        <v>82635.608439999996</v>
      </c>
    </row>
    <row r="1162" spans="1:3" x14ac:dyDescent="0.25">
      <c r="A1162" t="s">
        <v>1007</v>
      </c>
      <c r="B1162" t="s">
        <v>927</v>
      </c>
      <c r="C1162">
        <v>13563.889800000001</v>
      </c>
    </row>
    <row r="1163" spans="1:3" x14ac:dyDescent="0.25">
      <c r="A1163" t="s">
        <v>1008</v>
      </c>
      <c r="B1163" t="s">
        <v>989</v>
      </c>
      <c r="C1163">
        <v>7086.129516</v>
      </c>
    </row>
    <row r="1164" spans="1:3" x14ac:dyDescent="0.25">
      <c r="A1164" t="s">
        <v>1009</v>
      </c>
      <c r="B1164" t="s">
        <v>872</v>
      </c>
      <c r="C1164">
        <v>1817.9651960000001</v>
      </c>
    </row>
    <row r="1165" spans="1:3" x14ac:dyDescent="0.25">
      <c r="A1165" t="s">
        <v>1009</v>
      </c>
      <c r="B1165" t="s">
        <v>1001</v>
      </c>
      <c r="C1165">
        <v>46536.778109999999</v>
      </c>
    </row>
    <row r="1166" spans="1:3" x14ac:dyDescent="0.25">
      <c r="A1166" t="s">
        <v>1009</v>
      </c>
      <c r="B1166" t="s">
        <v>988</v>
      </c>
      <c r="C1166">
        <v>19714.678339999999</v>
      </c>
    </row>
    <row r="1167" spans="1:3" x14ac:dyDescent="0.25">
      <c r="A1167" t="s">
        <v>1010</v>
      </c>
      <c r="B1167" t="s">
        <v>998</v>
      </c>
      <c r="C1167">
        <v>26470.244119999999</v>
      </c>
    </row>
    <row r="1168" spans="1:3" x14ac:dyDescent="0.25">
      <c r="A1168" t="s">
        <v>1010</v>
      </c>
      <c r="B1168" t="s">
        <v>872</v>
      </c>
      <c r="C1168">
        <v>12228.29508</v>
      </c>
    </row>
    <row r="1169" spans="1:3" x14ac:dyDescent="0.25">
      <c r="A1169" t="s">
        <v>1010</v>
      </c>
      <c r="B1169" t="s">
        <v>1001</v>
      </c>
      <c r="C1169">
        <v>144949.0295</v>
      </c>
    </row>
    <row r="1170" spans="1:3" x14ac:dyDescent="0.25">
      <c r="A1170" t="s">
        <v>1010</v>
      </c>
      <c r="B1170" t="s">
        <v>999</v>
      </c>
      <c r="C1170">
        <v>1602.687023</v>
      </c>
    </row>
    <row r="1171" spans="1:3" x14ac:dyDescent="0.25">
      <c r="A1171" t="s">
        <v>1011</v>
      </c>
      <c r="B1171" t="s">
        <v>988</v>
      </c>
      <c r="C1171">
        <v>21720.478940000001</v>
      </c>
    </row>
    <row r="1172" spans="1:3" x14ac:dyDescent="0.25">
      <c r="A1172" t="s">
        <v>1012</v>
      </c>
      <c r="B1172" t="s">
        <v>991</v>
      </c>
      <c r="C1172">
        <v>4306.9920519999996</v>
      </c>
    </row>
    <row r="1173" spans="1:3" x14ac:dyDescent="0.25">
      <c r="A1173" t="s">
        <v>1012</v>
      </c>
      <c r="B1173" t="s">
        <v>988</v>
      </c>
      <c r="C1173">
        <v>107167.91559999999</v>
      </c>
    </row>
    <row r="1174" spans="1:3" x14ac:dyDescent="0.25">
      <c r="A1174" t="s">
        <v>1013</v>
      </c>
      <c r="B1174" t="s">
        <v>988</v>
      </c>
      <c r="C1174">
        <v>50188.354850000003</v>
      </c>
    </row>
    <row r="1175" spans="1:3" x14ac:dyDescent="0.25">
      <c r="A1175" t="s">
        <v>1014</v>
      </c>
      <c r="B1175" t="s">
        <v>988</v>
      </c>
      <c r="C1175">
        <v>2051.1510499999999</v>
      </c>
    </row>
    <row r="1176" spans="1:3" x14ac:dyDescent="0.25">
      <c r="A1176" t="s">
        <v>1015</v>
      </c>
      <c r="B1176" t="s">
        <v>872</v>
      </c>
      <c r="C1176">
        <v>12570.527410000001</v>
      </c>
    </row>
    <row r="1177" spans="1:3" x14ac:dyDescent="0.25">
      <c r="A1177" t="s">
        <v>1015</v>
      </c>
      <c r="B1177" t="s">
        <v>868</v>
      </c>
      <c r="C1177">
        <v>2285.5869499999999</v>
      </c>
    </row>
    <row r="1178" spans="1:3" x14ac:dyDescent="0.25">
      <c r="A1178" t="s">
        <v>1015</v>
      </c>
      <c r="B1178" t="s">
        <v>988</v>
      </c>
      <c r="C1178">
        <v>118924.5208</v>
      </c>
    </row>
    <row r="1179" spans="1:3" x14ac:dyDescent="0.25">
      <c r="A1179" t="s">
        <v>1016</v>
      </c>
      <c r="B1179" t="s">
        <v>872</v>
      </c>
      <c r="C1179">
        <v>16420.62701</v>
      </c>
    </row>
    <row r="1180" spans="1:3" x14ac:dyDescent="0.25">
      <c r="A1180" t="s">
        <v>1016</v>
      </c>
      <c r="B1180" t="s">
        <v>988</v>
      </c>
      <c r="C1180">
        <v>915.476991</v>
      </c>
    </row>
    <row r="1181" spans="1:3" x14ac:dyDescent="0.25">
      <c r="A1181" t="s">
        <v>1017</v>
      </c>
      <c r="B1181" t="s">
        <v>872</v>
      </c>
      <c r="C1181">
        <v>149495.6323</v>
      </c>
    </row>
    <row r="1182" spans="1:3" x14ac:dyDescent="0.25">
      <c r="A1182" t="s">
        <v>1017</v>
      </c>
      <c r="B1182" t="s">
        <v>868</v>
      </c>
      <c r="C1182">
        <v>22745.343690000002</v>
      </c>
    </row>
    <row r="1183" spans="1:3" x14ac:dyDescent="0.25">
      <c r="A1183" t="s">
        <v>1018</v>
      </c>
      <c r="B1183" t="s">
        <v>988</v>
      </c>
      <c r="C1183">
        <v>3602.580958</v>
      </c>
    </row>
    <row r="1184" spans="1:3" x14ac:dyDescent="0.25">
      <c r="A1184" t="s">
        <v>1018</v>
      </c>
      <c r="B1184" t="s">
        <v>992</v>
      </c>
      <c r="C1184">
        <v>81138.973599999998</v>
      </c>
    </row>
    <row r="1185" spans="1:3" x14ac:dyDescent="0.25">
      <c r="A1185" t="s">
        <v>1019</v>
      </c>
      <c r="B1185" t="s">
        <v>988</v>
      </c>
      <c r="C1185">
        <v>35793.431250000001</v>
      </c>
    </row>
    <row r="1186" spans="1:3" x14ac:dyDescent="0.25">
      <c r="A1186" t="s">
        <v>1019</v>
      </c>
      <c r="B1186" t="s">
        <v>992</v>
      </c>
      <c r="C1186">
        <v>2866.8517849999998</v>
      </c>
    </row>
    <row r="1187" spans="1:3" x14ac:dyDescent="0.25">
      <c r="A1187" t="s">
        <v>1020</v>
      </c>
      <c r="B1187" t="s">
        <v>988</v>
      </c>
      <c r="C1187">
        <v>23936.558830000002</v>
      </c>
    </row>
    <row r="1188" spans="1:3" x14ac:dyDescent="0.25">
      <c r="A1188" t="s">
        <v>1020</v>
      </c>
      <c r="B1188" t="s">
        <v>992</v>
      </c>
      <c r="C1188">
        <v>7940.6395190000003</v>
      </c>
    </row>
    <row r="1189" spans="1:3" x14ac:dyDescent="0.25">
      <c r="A1189" t="s">
        <v>1021</v>
      </c>
      <c r="B1189" t="s">
        <v>989</v>
      </c>
      <c r="C1189">
        <v>43516.779519999996</v>
      </c>
    </row>
    <row r="1190" spans="1:3" x14ac:dyDescent="0.25">
      <c r="A1190" t="s">
        <v>1021</v>
      </c>
      <c r="B1190" t="s">
        <v>992</v>
      </c>
      <c r="C1190">
        <v>39054.149649999999</v>
      </c>
    </row>
    <row r="1191" spans="1:3" x14ac:dyDescent="0.25">
      <c r="A1191" t="s">
        <v>1021</v>
      </c>
      <c r="B1191" t="s">
        <v>993</v>
      </c>
      <c r="C1191">
        <v>4023.4377500000001</v>
      </c>
    </row>
    <row r="1192" spans="1:3" x14ac:dyDescent="0.25">
      <c r="A1192" t="s">
        <v>1022</v>
      </c>
      <c r="B1192" t="s">
        <v>989</v>
      </c>
      <c r="C1192">
        <v>66795.487250000006</v>
      </c>
    </row>
    <row r="1193" spans="1:3" x14ac:dyDescent="0.25">
      <c r="A1193" t="s">
        <v>1022</v>
      </c>
      <c r="B1193" t="s">
        <v>927</v>
      </c>
      <c r="C1193">
        <v>34374.868589999998</v>
      </c>
    </row>
    <row r="1194" spans="1:3" x14ac:dyDescent="0.25">
      <c r="A1194" t="s">
        <v>1022</v>
      </c>
      <c r="B1194" t="s">
        <v>993</v>
      </c>
      <c r="C1194">
        <v>2577.8647850000002</v>
      </c>
    </row>
    <row r="1195" spans="1:3" x14ac:dyDescent="0.25">
      <c r="A1195" t="s">
        <v>1023</v>
      </c>
      <c r="B1195" t="s">
        <v>927</v>
      </c>
      <c r="C1195">
        <v>33553.915280000001</v>
      </c>
    </row>
    <row r="1196" spans="1:3" x14ac:dyDescent="0.25">
      <c r="A1196" t="s">
        <v>1024</v>
      </c>
      <c r="B1196" t="s">
        <v>1025</v>
      </c>
      <c r="C1196">
        <v>46344.826719999997</v>
      </c>
    </row>
    <row r="1197" spans="1:3" x14ac:dyDescent="0.25">
      <c r="A1197" t="s">
        <v>1026</v>
      </c>
      <c r="B1197" t="s">
        <v>1025</v>
      </c>
      <c r="C1197">
        <v>2796.9260100000001</v>
      </c>
    </row>
    <row r="1198" spans="1:3" x14ac:dyDescent="0.25">
      <c r="A1198" t="s">
        <v>1027</v>
      </c>
      <c r="B1198" t="s">
        <v>1028</v>
      </c>
      <c r="C1198">
        <v>25379.769810000002</v>
      </c>
    </row>
    <row r="1199" spans="1:3" x14ac:dyDescent="0.25">
      <c r="A1199" t="s">
        <v>1027</v>
      </c>
      <c r="B1199" t="s">
        <v>1029</v>
      </c>
      <c r="C1199">
        <v>379.39266579999997</v>
      </c>
    </row>
    <row r="1200" spans="1:3" x14ac:dyDescent="0.25">
      <c r="A1200" t="s">
        <v>1030</v>
      </c>
      <c r="B1200" t="s">
        <v>799</v>
      </c>
      <c r="C1200">
        <v>146.77616499999999</v>
      </c>
    </row>
    <row r="1201" spans="1:3" x14ac:dyDescent="0.25">
      <c r="A1201" t="s">
        <v>1030</v>
      </c>
      <c r="B1201" t="s">
        <v>1029</v>
      </c>
      <c r="C1201">
        <v>15085.781800000001</v>
      </c>
    </row>
    <row r="1202" spans="1:3" x14ac:dyDescent="0.25">
      <c r="A1202" t="s">
        <v>1031</v>
      </c>
      <c r="B1202" t="s">
        <v>1032</v>
      </c>
      <c r="C1202">
        <v>52624.67441</v>
      </c>
    </row>
    <row r="1203" spans="1:3" x14ac:dyDescent="0.25">
      <c r="A1203" t="s">
        <v>1033</v>
      </c>
      <c r="B1203" t="s">
        <v>1034</v>
      </c>
      <c r="C1203">
        <v>4108.9749410000004</v>
      </c>
    </row>
    <row r="1204" spans="1:3" x14ac:dyDescent="0.25">
      <c r="A1204" t="s">
        <v>1033</v>
      </c>
      <c r="B1204" t="s">
        <v>1032</v>
      </c>
      <c r="C1204">
        <v>30756.282739999999</v>
      </c>
    </row>
    <row r="1205" spans="1:3" x14ac:dyDescent="0.25">
      <c r="A1205" t="s">
        <v>1035</v>
      </c>
      <c r="B1205" t="s">
        <v>992</v>
      </c>
      <c r="C1205">
        <v>1920.6509920000001</v>
      </c>
    </row>
    <row r="1206" spans="1:3" x14ac:dyDescent="0.25">
      <c r="A1206" t="s">
        <v>1035</v>
      </c>
      <c r="B1206" t="s">
        <v>993</v>
      </c>
      <c r="C1206">
        <v>109216.0508</v>
      </c>
    </row>
    <row r="1207" spans="1:3" x14ac:dyDescent="0.25">
      <c r="A1207" t="s">
        <v>1035</v>
      </c>
      <c r="B1207" t="s">
        <v>1036</v>
      </c>
      <c r="C1207">
        <v>532.43703479999999</v>
      </c>
    </row>
    <row r="1208" spans="1:3" x14ac:dyDescent="0.25">
      <c r="A1208" t="s">
        <v>1037</v>
      </c>
      <c r="B1208" t="s">
        <v>1038</v>
      </c>
      <c r="C1208">
        <v>37682.78082</v>
      </c>
    </row>
    <row r="1209" spans="1:3" x14ac:dyDescent="0.25">
      <c r="A1209" t="s">
        <v>1037</v>
      </c>
      <c r="B1209" t="s">
        <v>1025</v>
      </c>
      <c r="C1209">
        <v>25797.799879999999</v>
      </c>
    </row>
    <row r="1210" spans="1:3" x14ac:dyDescent="0.25">
      <c r="A1210" t="s">
        <v>1039</v>
      </c>
      <c r="B1210" t="s">
        <v>1038</v>
      </c>
      <c r="C1210">
        <v>2979.0386130000002</v>
      </c>
    </row>
    <row r="1211" spans="1:3" x14ac:dyDescent="0.25">
      <c r="A1211" t="s">
        <v>1039</v>
      </c>
      <c r="B1211" t="s">
        <v>1040</v>
      </c>
      <c r="C1211">
        <v>70566.648960000006</v>
      </c>
    </row>
    <row r="1212" spans="1:3" x14ac:dyDescent="0.25">
      <c r="A1212" t="s">
        <v>1039</v>
      </c>
      <c r="B1212" t="s">
        <v>1025</v>
      </c>
      <c r="C1212">
        <v>16107.178599999999</v>
      </c>
    </row>
    <row r="1213" spans="1:3" x14ac:dyDescent="0.25">
      <c r="A1213" t="s">
        <v>1041</v>
      </c>
      <c r="B1213" t="s">
        <v>1040</v>
      </c>
      <c r="C1213">
        <v>36091.092380000002</v>
      </c>
    </row>
    <row r="1214" spans="1:3" x14ac:dyDescent="0.25">
      <c r="A1214" t="s">
        <v>1042</v>
      </c>
      <c r="B1214" t="s">
        <v>896</v>
      </c>
      <c r="C1214">
        <v>18571.13681</v>
      </c>
    </row>
    <row r="1215" spans="1:3" x14ac:dyDescent="0.25">
      <c r="A1215" t="s">
        <v>1042</v>
      </c>
      <c r="B1215" t="s">
        <v>814</v>
      </c>
      <c r="C1215">
        <v>10739.268179999999</v>
      </c>
    </row>
    <row r="1216" spans="1:3" x14ac:dyDescent="0.25">
      <c r="A1216" t="s">
        <v>1043</v>
      </c>
      <c r="B1216" t="s">
        <v>1029</v>
      </c>
      <c r="C1216">
        <v>13391.386200000001</v>
      </c>
    </row>
    <row r="1217" spans="1:3" x14ac:dyDescent="0.25">
      <c r="A1217" t="s">
        <v>1044</v>
      </c>
      <c r="B1217" t="s">
        <v>1029</v>
      </c>
      <c r="C1217">
        <v>74763.748269999996</v>
      </c>
    </row>
    <row r="1218" spans="1:3" x14ac:dyDescent="0.25">
      <c r="A1218" t="s">
        <v>1045</v>
      </c>
      <c r="B1218" t="s">
        <v>1029</v>
      </c>
      <c r="C1218">
        <v>31990.652320000001</v>
      </c>
    </row>
    <row r="1219" spans="1:3" x14ac:dyDescent="0.25">
      <c r="A1219" t="s">
        <v>1046</v>
      </c>
      <c r="B1219" t="s">
        <v>1034</v>
      </c>
      <c r="C1219">
        <v>2923.9010250000001</v>
      </c>
    </row>
    <row r="1220" spans="1:3" x14ac:dyDescent="0.25">
      <c r="A1220" t="s">
        <v>1046</v>
      </c>
      <c r="B1220" t="s">
        <v>1032</v>
      </c>
      <c r="C1220">
        <v>52957.389490000001</v>
      </c>
    </row>
    <row r="1221" spans="1:3" x14ac:dyDescent="0.25">
      <c r="A1221" t="s">
        <v>1046</v>
      </c>
      <c r="B1221" t="s">
        <v>1047</v>
      </c>
      <c r="C1221">
        <v>44665.1659</v>
      </c>
    </row>
    <row r="1222" spans="1:3" x14ac:dyDescent="0.25">
      <c r="A1222" t="s">
        <v>1048</v>
      </c>
      <c r="B1222" t="s">
        <v>1049</v>
      </c>
      <c r="C1222">
        <v>18221.213319999999</v>
      </c>
    </row>
    <row r="1223" spans="1:3" x14ac:dyDescent="0.25">
      <c r="A1223" t="s">
        <v>1048</v>
      </c>
      <c r="B1223" t="s">
        <v>1032</v>
      </c>
      <c r="C1223">
        <v>23588.690719999999</v>
      </c>
    </row>
    <row r="1224" spans="1:3" x14ac:dyDescent="0.25">
      <c r="A1224" t="s">
        <v>1048</v>
      </c>
      <c r="B1224" t="s">
        <v>1047</v>
      </c>
      <c r="C1224">
        <v>63548.13996</v>
      </c>
    </row>
    <row r="1225" spans="1:3" x14ac:dyDescent="0.25">
      <c r="A1225" t="s">
        <v>1050</v>
      </c>
      <c r="B1225" t="s">
        <v>1047</v>
      </c>
      <c r="C1225">
        <v>74208.591589999996</v>
      </c>
    </row>
    <row r="1226" spans="1:3" x14ac:dyDescent="0.25">
      <c r="A1226" t="s">
        <v>1051</v>
      </c>
      <c r="B1226" t="s">
        <v>1025</v>
      </c>
      <c r="C1226">
        <v>17559.595840000002</v>
      </c>
    </row>
    <row r="1227" spans="1:3" x14ac:dyDescent="0.25">
      <c r="A1227" t="s">
        <v>1051</v>
      </c>
      <c r="B1227" t="s">
        <v>1047</v>
      </c>
      <c r="C1227">
        <v>15417.989729999999</v>
      </c>
    </row>
    <row r="1228" spans="1:3" x14ac:dyDescent="0.25">
      <c r="A1228" t="s">
        <v>1052</v>
      </c>
      <c r="B1228" t="s">
        <v>1038</v>
      </c>
      <c r="C1228">
        <v>519.16198989999998</v>
      </c>
    </row>
    <row r="1229" spans="1:3" x14ac:dyDescent="0.25">
      <c r="A1229" t="s">
        <v>1052</v>
      </c>
      <c r="B1229" t="s">
        <v>1025</v>
      </c>
      <c r="C1229">
        <v>15238.814109999999</v>
      </c>
    </row>
    <row r="1230" spans="1:3" x14ac:dyDescent="0.25">
      <c r="A1230" t="s">
        <v>1053</v>
      </c>
      <c r="B1230" t="s">
        <v>1038</v>
      </c>
      <c r="C1230">
        <v>15691.066500000001</v>
      </c>
    </row>
    <row r="1231" spans="1:3" x14ac:dyDescent="0.25">
      <c r="A1231" t="s">
        <v>1053</v>
      </c>
      <c r="B1231" t="s">
        <v>580</v>
      </c>
      <c r="C1231">
        <v>1302.788016</v>
      </c>
    </row>
    <row r="1232" spans="1:3" x14ac:dyDescent="0.25">
      <c r="A1232" t="s">
        <v>1053</v>
      </c>
      <c r="B1232" t="s">
        <v>1040</v>
      </c>
      <c r="C1232">
        <v>72802.419840000002</v>
      </c>
    </row>
    <row r="1233" spans="1:3" x14ac:dyDescent="0.25">
      <c r="A1233" t="s">
        <v>1054</v>
      </c>
      <c r="B1233" t="s">
        <v>1040</v>
      </c>
      <c r="C1233">
        <v>75779.642670000001</v>
      </c>
    </row>
    <row r="1234" spans="1:3" x14ac:dyDescent="0.25">
      <c r="A1234" t="s">
        <v>1054</v>
      </c>
      <c r="B1234" t="s">
        <v>1025</v>
      </c>
      <c r="C1234">
        <v>4893.8560440000001</v>
      </c>
    </row>
    <row r="1235" spans="1:3" x14ac:dyDescent="0.25">
      <c r="A1235" t="s">
        <v>1055</v>
      </c>
      <c r="B1235" t="s">
        <v>580</v>
      </c>
      <c r="C1235">
        <v>4824.9601380000004</v>
      </c>
    </row>
    <row r="1236" spans="1:3" x14ac:dyDescent="0.25">
      <c r="A1236" t="s">
        <v>1055</v>
      </c>
      <c r="B1236" t="s">
        <v>1040</v>
      </c>
      <c r="C1236">
        <v>94277.021980000005</v>
      </c>
    </row>
    <row r="1237" spans="1:3" x14ac:dyDescent="0.25">
      <c r="A1237" t="s">
        <v>1056</v>
      </c>
      <c r="B1237" t="s">
        <v>516</v>
      </c>
      <c r="C1237">
        <v>22190.08452</v>
      </c>
    </row>
    <row r="1238" spans="1:3" x14ac:dyDescent="0.25">
      <c r="A1238" t="s">
        <v>1056</v>
      </c>
      <c r="B1238" t="s">
        <v>580</v>
      </c>
      <c r="C1238">
        <v>44986.409030000003</v>
      </c>
    </row>
    <row r="1239" spans="1:3" x14ac:dyDescent="0.25">
      <c r="A1239" t="s">
        <v>1056</v>
      </c>
      <c r="B1239" t="s">
        <v>1040</v>
      </c>
      <c r="C1239">
        <v>67412.945170000006</v>
      </c>
    </row>
    <row r="1240" spans="1:3" x14ac:dyDescent="0.25">
      <c r="A1240" t="s">
        <v>1057</v>
      </c>
      <c r="B1240" t="s">
        <v>896</v>
      </c>
      <c r="C1240">
        <v>569.95160869999995</v>
      </c>
    </row>
    <row r="1241" spans="1:3" x14ac:dyDescent="0.25">
      <c r="A1241" t="s">
        <v>1057</v>
      </c>
      <c r="B1241" t="s">
        <v>814</v>
      </c>
      <c r="C1241">
        <v>67090.9375</v>
      </c>
    </row>
    <row r="1242" spans="1:3" x14ac:dyDescent="0.25">
      <c r="A1242" t="s">
        <v>1057</v>
      </c>
      <c r="B1242" t="s">
        <v>927</v>
      </c>
      <c r="C1242">
        <v>1092.061929</v>
      </c>
    </row>
    <row r="1243" spans="1:3" x14ac:dyDescent="0.25">
      <c r="A1243" t="s">
        <v>1058</v>
      </c>
      <c r="B1243" t="s">
        <v>1028</v>
      </c>
      <c r="C1243">
        <v>1000.818497</v>
      </c>
    </row>
    <row r="1244" spans="1:3" x14ac:dyDescent="0.25">
      <c r="A1244" t="s">
        <v>1058</v>
      </c>
      <c r="B1244" t="s">
        <v>1029</v>
      </c>
      <c r="C1244">
        <v>87595.042360000007</v>
      </c>
    </row>
    <row r="1245" spans="1:3" x14ac:dyDescent="0.25">
      <c r="A1245" t="s">
        <v>1059</v>
      </c>
      <c r="B1245" t="s">
        <v>1060</v>
      </c>
      <c r="C1245">
        <v>7193.7259860000004</v>
      </c>
    </row>
    <row r="1246" spans="1:3" x14ac:dyDescent="0.25">
      <c r="A1246" t="s">
        <v>1059</v>
      </c>
      <c r="B1246" t="s">
        <v>1028</v>
      </c>
      <c r="C1246">
        <v>37003.946830000001</v>
      </c>
    </row>
    <row r="1247" spans="1:3" x14ac:dyDescent="0.25">
      <c r="A1247" t="s">
        <v>1059</v>
      </c>
      <c r="B1247" t="s">
        <v>1029</v>
      </c>
      <c r="C1247">
        <v>16190.696</v>
      </c>
    </row>
    <row r="1248" spans="1:3" x14ac:dyDescent="0.25">
      <c r="A1248" t="s">
        <v>1061</v>
      </c>
      <c r="B1248" t="s">
        <v>1028</v>
      </c>
      <c r="C1248">
        <v>49023.791590000001</v>
      </c>
    </row>
    <row r="1249" spans="1:3" x14ac:dyDescent="0.25">
      <c r="A1249" t="s">
        <v>1062</v>
      </c>
      <c r="B1249" t="s">
        <v>1063</v>
      </c>
      <c r="C1249">
        <v>25178.8825</v>
      </c>
    </row>
    <row r="1250" spans="1:3" x14ac:dyDescent="0.25">
      <c r="A1250" t="s">
        <v>1062</v>
      </c>
      <c r="B1250" t="s">
        <v>1064</v>
      </c>
      <c r="C1250">
        <v>1766.231016</v>
      </c>
    </row>
    <row r="1251" spans="1:3" x14ac:dyDescent="0.25">
      <c r="A1251" t="s">
        <v>1062</v>
      </c>
      <c r="B1251" t="s">
        <v>991</v>
      </c>
      <c r="C1251">
        <v>111198.36900000001</v>
      </c>
    </row>
    <row r="1252" spans="1:3" x14ac:dyDescent="0.25">
      <c r="A1252" t="s">
        <v>1062</v>
      </c>
      <c r="B1252" t="s">
        <v>988</v>
      </c>
      <c r="C1252">
        <v>161.12100810000001</v>
      </c>
    </row>
    <row r="1253" spans="1:3" x14ac:dyDescent="0.25">
      <c r="A1253" t="s">
        <v>1062</v>
      </c>
      <c r="B1253" t="s">
        <v>992</v>
      </c>
      <c r="C1253">
        <v>9507.9522209999996</v>
      </c>
    </row>
    <row r="1254" spans="1:3" x14ac:dyDescent="0.25">
      <c r="A1254" t="s">
        <v>1062</v>
      </c>
      <c r="B1254" t="s">
        <v>993</v>
      </c>
      <c r="C1254">
        <v>2211.3820489999998</v>
      </c>
    </row>
    <row r="1255" spans="1:3" x14ac:dyDescent="0.25">
      <c r="A1255" t="s">
        <v>1062</v>
      </c>
      <c r="B1255" t="s">
        <v>1036</v>
      </c>
      <c r="C1255">
        <v>45658.212469999999</v>
      </c>
    </row>
    <row r="1256" spans="1:3" x14ac:dyDescent="0.25">
      <c r="A1256" t="s">
        <v>1065</v>
      </c>
      <c r="B1256" t="s">
        <v>993</v>
      </c>
      <c r="C1256">
        <v>34474.898679999998</v>
      </c>
    </row>
    <row r="1257" spans="1:3" x14ac:dyDescent="0.25">
      <c r="A1257" t="s">
        <v>1065</v>
      </c>
      <c r="B1257" t="s">
        <v>1036</v>
      </c>
      <c r="C1257">
        <v>10984.29162</v>
      </c>
    </row>
    <row r="1258" spans="1:3" x14ac:dyDescent="0.25">
      <c r="A1258" t="s">
        <v>1066</v>
      </c>
      <c r="B1258" t="s">
        <v>993</v>
      </c>
      <c r="C1258">
        <v>1457.7318499999999</v>
      </c>
    </row>
    <row r="1259" spans="1:3" x14ac:dyDescent="0.25">
      <c r="A1259" t="s">
        <v>1067</v>
      </c>
      <c r="B1259" t="s">
        <v>1068</v>
      </c>
      <c r="C1259">
        <v>11123.591039999999</v>
      </c>
    </row>
    <row r="1260" spans="1:3" x14ac:dyDescent="0.25">
      <c r="A1260" t="s">
        <v>1067</v>
      </c>
      <c r="B1260" t="s">
        <v>1049</v>
      </c>
      <c r="C1260">
        <v>54193.528830000003</v>
      </c>
    </row>
    <row r="1261" spans="1:3" x14ac:dyDescent="0.25">
      <c r="A1261" t="s">
        <v>1067</v>
      </c>
      <c r="B1261" t="s">
        <v>1047</v>
      </c>
      <c r="C1261">
        <v>9129.8800520000004</v>
      </c>
    </row>
    <row r="1262" spans="1:3" x14ac:dyDescent="0.25">
      <c r="A1262" t="s">
        <v>1069</v>
      </c>
      <c r="B1262" t="s">
        <v>1049</v>
      </c>
      <c r="C1262">
        <v>197.6320015</v>
      </c>
    </row>
    <row r="1263" spans="1:3" x14ac:dyDescent="0.25">
      <c r="A1263" t="s">
        <v>1069</v>
      </c>
      <c r="B1263" t="s">
        <v>927</v>
      </c>
      <c r="C1263">
        <v>44012.430719999997</v>
      </c>
    </row>
    <row r="1264" spans="1:3" x14ac:dyDescent="0.25">
      <c r="A1264" t="s">
        <v>1070</v>
      </c>
      <c r="B1264" t="s">
        <v>814</v>
      </c>
      <c r="C1264">
        <v>430.24500549999999</v>
      </c>
    </row>
    <row r="1265" spans="1:3" x14ac:dyDescent="0.25">
      <c r="A1265" t="s">
        <v>1070</v>
      </c>
      <c r="B1265" t="s">
        <v>927</v>
      </c>
      <c r="C1265">
        <v>131777.49890000001</v>
      </c>
    </row>
    <row r="1266" spans="1:3" x14ac:dyDescent="0.25">
      <c r="A1266" t="s">
        <v>1071</v>
      </c>
      <c r="B1266" t="s">
        <v>1040</v>
      </c>
      <c r="C1266">
        <v>25367.938719999998</v>
      </c>
    </row>
    <row r="1267" spans="1:3" x14ac:dyDescent="0.25">
      <c r="A1267" t="s">
        <v>1072</v>
      </c>
      <c r="B1267" t="s">
        <v>810</v>
      </c>
      <c r="C1267">
        <v>3862.7561449999998</v>
      </c>
    </row>
    <row r="1268" spans="1:3" x14ac:dyDescent="0.25">
      <c r="A1268" t="s">
        <v>1072</v>
      </c>
      <c r="B1268" t="s">
        <v>896</v>
      </c>
      <c r="C1268">
        <v>109175.6881</v>
      </c>
    </row>
    <row r="1269" spans="1:3" x14ac:dyDescent="0.25">
      <c r="A1269" t="s">
        <v>1072</v>
      </c>
      <c r="B1269" t="s">
        <v>1029</v>
      </c>
      <c r="C1269">
        <v>24532.223580000002</v>
      </c>
    </row>
    <row r="1270" spans="1:3" x14ac:dyDescent="0.25">
      <c r="A1270" t="s">
        <v>1073</v>
      </c>
      <c r="B1270" t="s">
        <v>1040</v>
      </c>
      <c r="C1270">
        <v>55872.843869999997</v>
      </c>
    </row>
    <row r="1271" spans="1:3" x14ac:dyDescent="0.25">
      <c r="A1271" t="s">
        <v>1074</v>
      </c>
      <c r="B1271" t="s">
        <v>896</v>
      </c>
      <c r="C1271">
        <v>797.95200220000004</v>
      </c>
    </row>
    <row r="1272" spans="1:3" x14ac:dyDescent="0.25">
      <c r="A1272" t="s">
        <v>1074</v>
      </c>
      <c r="B1272" t="s">
        <v>1029</v>
      </c>
      <c r="C1272">
        <v>2622.2649849999998</v>
      </c>
    </row>
    <row r="1273" spans="1:3" x14ac:dyDescent="0.25">
      <c r="A1273" t="s">
        <v>1075</v>
      </c>
      <c r="B1273" t="s">
        <v>799</v>
      </c>
      <c r="C1273">
        <v>3334.7351100000001</v>
      </c>
    </row>
    <row r="1274" spans="1:3" x14ac:dyDescent="0.25">
      <c r="A1274" t="s">
        <v>1075</v>
      </c>
      <c r="B1274" t="s">
        <v>810</v>
      </c>
      <c r="C1274">
        <v>167879.65599999999</v>
      </c>
    </row>
    <row r="1275" spans="1:3" x14ac:dyDescent="0.25">
      <c r="A1275" t="s">
        <v>1075</v>
      </c>
      <c r="B1275" t="s">
        <v>896</v>
      </c>
      <c r="C1275">
        <v>1790.9147700000001</v>
      </c>
    </row>
    <row r="1276" spans="1:3" x14ac:dyDescent="0.25">
      <c r="A1276" t="s">
        <v>1075</v>
      </c>
      <c r="B1276" t="s">
        <v>1029</v>
      </c>
      <c r="C1276">
        <v>157049.37789999999</v>
      </c>
    </row>
    <row r="1277" spans="1:3" x14ac:dyDescent="0.25">
      <c r="A1277" t="s">
        <v>1076</v>
      </c>
      <c r="B1277" t="s">
        <v>1040</v>
      </c>
      <c r="C1277">
        <v>7093.8349390000003</v>
      </c>
    </row>
    <row r="1278" spans="1:3" x14ac:dyDescent="0.25">
      <c r="A1278" t="s">
        <v>1077</v>
      </c>
      <c r="B1278" t="s">
        <v>1029</v>
      </c>
      <c r="C1278">
        <v>36184.88523</v>
      </c>
    </row>
    <row r="1279" spans="1:3" x14ac:dyDescent="0.25">
      <c r="A1279" t="s">
        <v>1078</v>
      </c>
      <c r="B1279" t="s">
        <v>1029</v>
      </c>
      <c r="C1279">
        <v>6129.6211320000002</v>
      </c>
    </row>
    <row r="1280" spans="1:3" x14ac:dyDescent="0.25">
      <c r="A1280" t="s">
        <v>1079</v>
      </c>
      <c r="B1280" t="s">
        <v>1025</v>
      </c>
      <c r="C1280">
        <v>21224.122640000001</v>
      </c>
    </row>
    <row r="1281" spans="1:3" x14ac:dyDescent="0.25">
      <c r="A1281" t="s">
        <v>1080</v>
      </c>
      <c r="B1281" t="s">
        <v>1025</v>
      </c>
      <c r="C1281">
        <v>12133.104880000001</v>
      </c>
    </row>
    <row r="1282" spans="1:3" x14ac:dyDescent="0.25">
      <c r="A1282" t="s">
        <v>1081</v>
      </c>
      <c r="B1282" t="s">
        <v>1049</v>
      </c>
      <c r="C1282">
        <v>29330.22363</v>
      </c>
    </row>
    <row r="1283" spans="1:3" x14ac:dyDescent="0.25">
      <c r="A1283" t="s">
        <v>1081</v>
      </c>
      <c r="B1283" t="s">
        <v>1025</v>
      </c>
      <c r="C1283">
        <v>10304.680899999999</v>
      </c>
    </row>
    <row r="1284" spans="1:3" x14ac:dyDescent="0.25">
      <c r="A1284" t="s">
        <v>1082</v>
      </c>
      <c r="B1284" t="s">
        <v>1049</v>
      </c>
      <c r="C1284">
        <v>53447.933199999999</v>
      </c>
    </row>
    <row r="1285" spans="1:3" x14ac:dyDescent="0.25">
      <c r="A1285" t="s">
        <v>1082</v>
      </c>
      <c r="B1285" t="s">
        <v>1025</v>
      </c>
      <c r="C1285">
        <v>4130.3996690000004</v>
      </c>
    </row>
    <row r="1286" spans="1:3" x14ac:dyDescent="0.25">
      <c r="A1286" t="s">
        <v>1083</v>
      </c>
      <c r="B1286" t="s">
        <v>896</v>
      </c>
      <c r="C1286">
        <v>34893.062899999997</v>
      </c>
    </row>
    <row r="1287" spans="1:3" x14ac:dyDescent="0.25">
      <c r="A1287" t="s">
        <v>1084</v>
      </c>
      <c r="B1287" t="s">
        <v>896</v>
      </c>
      <c r="C1287">
        <v>179828.5404</v>
      </c>
    </row>
    <row r="1288" spans="1:3" x14ac:dyDescent="0.25">
      <c r="A1288" t="s">
        <v>1084</v>
      </c>
      <c r="B1288" t="s">
        <v>814</v>
      </c>
      <c r="C1288">
        <v>9642.49712</v>
      </c>
    </row>
    <row r="1289" spans="1:3" x14ac:dyDescent="0.25">
      <c r="A1289" t="s">
        <v>1084</v>
      </c>
      <c r="B1289" t="s">
        <v>927</v>
      </c>
      <c r="C1289">
        <v>129.1906759</v>
      </c>
    </row>
    <row r="1290" spans="1:3" x14ac:dyDescent="0.25">
      <c r="A1290" t="s">
        <v>1085</v>
      </c>
      <c r="B1290" t="s">
        <v>1032</v>
      </c>
      <c r="C1290">
        <v>1238.4539729999999</v>
      </c>
    </row>
    <row r="1291" spans="1:3" x14ac:dyDescent="0.25">
      <c r="A1291" t="s">
        <v>1085</v>
      </c>
      <c r="B1291" t="s">
        <v>993</v>
      </c>
      <c r="C1291">
        <v>5225.1891439999999</v>
      </c>
    </row>
    <row r="1292" spans="1:3" x14ac:dyDescent="0.25">
      <c r="A1292" t="s">
        <v>1085</v>
      </c>
      <c r="B1292" t="s">
        <v>1036</v>
      </c>
      <c r="C1292">
        <v>205.32901290000001</v>
      </c>
    </row>
    <row r="1293" spans="1:3" x14ac:dyDescent="0.25">
      <c r="A1293" t="s">
        <v>1086</v>
      </c>
      <c r="B1293" t="s">
        <v>1032</v>
      </c>
      <c r="C1293">
        <v>15505.143459999999</v>
      </c>
    </row>
    <row r="1294" spans="1:3" x14ac:dyDescent="0.25">
      <c r="A1294" t="s">
        <v>1086</v>
      </c>
      <c r="B1294" t="s">
        <v>993</v>
      </c>
      <c r="C1294">
        <v>458.9303807</v>
      </c>
    </row>
    <row r="1295" spans="1:3" x14ac:dyDescent="0.25">
      <c r="A1295" t="s">
        <v>1087</v>
      </c>
      <c r="B1295" t="s">
        <v>1049</v>
      </c>
      <c r="C1295">
        <v>195.36395719999999</v>
      </c>
    </row>
    <row r="1296" spans="1:3" x14ac:dyDescent="0.25">
      <c r="A1296" t="s">
        <v>1087</v>
      </c>
      <c r="B1296" t="s">
        <v>989</v>
      </c>
      <c r="C1296">
        <v>17946.2811</v>
      </c>
    </row>
    <row r="1297" spans="1:3" x14ac:dyDescent="0.25">
      <c r="A1297" t="s">
        <v>1087</v>
      </c>
      <c r="B1297" t="s">
        <v>1032</v>
      </c>
      <c r="C1297">
        <v>16386.84028</v>
      </c>
    </row>
    <row r="1298" spans="1:3" x14ac:dyDescent="0.25">
      <c r="A1298" t="s">
        <v>1087</v>
      </c>
      <c r="B1298" t="s">
        <v>927</v>
      </c>
      <c r="C1298">
        <v>453.1073427</v>
      </c>
    </row>
    <row r="1299" spans="1:3" x14ac:dyDescent="0.25">
      <c r="A1299" t="s">
        <v>1087</v>
      </c>
      <c r="B1299" t="s">
        <v>993</v>
      </c>
      <c r="C1299">
        <v>50254.406040000002</v>
      </c>
    </row>
    <row r="1300" spans="1:3" x14ac:dyDescent="0.25">
      <c r="A1300" t="s">
        <v>1088</v>
      </c>
      <c r="B1300" t="s">
        <v>1049</v>
      </c>
      <c r="C1300">
        <v>6909.1214410000002</v>
      </c>
    </row>
    <row r="1301" spans="1:3" x14ac:dyDescent="0.25">
      <c r="A1301" t="s">
        <v>1088</v>
      </c>
      <c r="B1301" t="s">
        <v>989</v>
      </c>
      <c r="C1301">
        <v>492.73499199999998</v>
      </c>
    </row>
    <row r="1302" spans="1:3" x14ac:dyDescent="0.25">
      <c r="A1302" t="s">
        <v>1088</v>
      </c>
      <c r="B1302" t="s">
        <v>927</v>
      </c>
      <c r="C1302">
        <v>15386.740599999999</v>
      </c>
    </row>
    <row r="1303" spans="1:3" x14ac:dyDescent="0.25">
      <c r="A1303" t="s">
        <v>1089</v>
      </c>
      <c r="B1303" t="s">
        <v>1068</v>
      </c>
      <c r="C1303">
        <v>4697.1942470000004</v>
      </c>
    </row>
    <row r="1304" spans="1:3" x14ac:dyDescent="0.25">
      <c r="A1304" t="s">
        <v>1089</v>
      </c>
      <c r="B1304" t="s">
        <v>1049</v>
      </c>
      <c r="C1304">
        <v>56136.302389999997</v>
      </c>
    </row>
    <row r="1305" spans="1:3" x14ac:dyDescent="0.25">
      <c r="A1305" t="s">
        <v>1089</v>
      </c>
      <c r="B1305" t="s">
        <v>927</v>
      </c>
      <c r="C1305">
        <v>13487.238509999999</v>
      </c>
    </row>
    <row r="1306" spans="1:3" x14ac:dyDescent="0.25">
      <c r="A1306" t="s">
        <v>1090</v>
      </c>
      <c r="B1306" t="s">
        <v>1068</v>
      </c>
      <c r="C1306">
        <v>14516.58856</v>
      </c>
    </row>
    <row r="1307" spans="1:3" x14ac:dyDescent="0.25">
      <c r="A1307" t="s">
        <v>1090</v>
      </c>
      <c r="B1307" t="s">
        <v>896</v>
      </c>
      <c r="C1307">
        <v>2335.258949</v>
      </c>
    </row>
    <row r="1308" spans="1:3" x14ac:dyDescent="0.25">
      <c r="A1308" t="s">
        <v>1090</v>
      </c>
      <c r="B1308" t="s">
        <v>1049</v>
      </c>
      <c r="C1308">
        <v>50396.550629999998</v>
      </c>
    </row>
    <row r="1309" spans="1:3" x14ac:dyDescent="0.25">
      <c r="A1309" t="s">
        <v>1090</v>
      </c>
      <c r="B1309" t="s">
        <v>1025</v>
      </c>
      <c r="C1309">
        <v>8326.6280229999993</v>
      </c>
    </row>
    <row r="1310" spans="1:3" x14ac:dyDescent="0.25">
      <c r="A1310" t="s">
        <v>1090</v>
      </c>
      <c r="B1310" t="s">
        <v>927</v>
      </c>
      <c r="C1310">
        <v>20116.613740000001</v>
      </c>
    </row>
    <row r="1311" spans="1:3" x14ac:dyDescent="0.25">
      <c r="A1311" t="s">
        <v>1091</v>
      </c>
      <c r="B1311" t="s">
        <v>896</v>
      </c>
      <c r="C1311">
        <v>2717.490014</v>
      </c>
    </row>
    <row r="1312" spans="1:3" x14ac:dyDescent="0.25">
      <c r="A1312" t="s">
        <v>1091</v>
      </c>
      <c r="B1312" t="s">
        <v>1049</v>
      </c>
      <c r="C1312">
        <v>27513.995559999999</v>
      </c>
    </row>
    <row r="1313" spans="1:3" x14ac:dyDescent="0.25">
      <c r="A1313" t="s">
        <v>1092</v>
      </c>
      <c r="B1313" t="s">
        <v>1049</v>
      </c>
      <c r="C1313">
        <v>18691.842079999999</v>
      </c>
    </row>
    <row r="1314" spans="1:3" x14ac:dyDescent="0.25">
      <c r="A1314" t="s">
        <v>1092</v>
      </c>
      <c r="B1314" t="s">
        <v>1040</v>
      </c>
      <c r="C1314">
        <v>7825.5224260000005</v>
      </c>
    </row>
    <row r="1315" spans="1:3" x14ac:dyDescent="0.25">
      <c r="A1315" t="s">
        <v>1092</v>
      </c>
      <c r="B1315" t="s">
        <v>1025</v>
      </c>
      <c r="C1315">
        <v>12454.20831</v>
      </c>
    </row>
    <row r="1316" spans="1:3" x14ac:dyDescent="0.25">
      <c r="A1316" t="s">
        <v>1092</v>
      </c>
      <c r="B1316" t="s">
        <v>1029</v>
      </c>
      <c r="C1316">
        <v>14062.78969</v>
      </c>
    </row>
    <row r="1317" spans="1:3" x14ac:dyDescent="0.25">
      <c r="A1317" t="s">
        <v>1093</v>
      </c>
      <c r="B1317" t="s">
        <v>1049</v>
      </c>
      <c r="C1317">
        <v>11662.8881</v>
      </c>
    </row>
    <row r="1318" spans="1:3" x14ac:dyDescent="0.25">
      <c r="A1318" t="s">
        <v>1093</v>
      </c>
      <c r="B1318" t="s">
        <v>1029</v>
      </c>
      <c r="C1318">
        <v>3780.9739930000001</v>
      </c>
    </row>
    <row r="1319" spans="1:3" x14ac:dyDescent="0.25">
      <c r="A1319" t="s">
        <v>1094</v>
      </c>
      <c r="B1319" t="s">
        <v>1040</v>
      </c>
      <c r="C1319">
        <v>18703.699369999998</v>
      </c>
    </row>
    <row r="1320" spans="1:3" x14ac:dyDescent="0.25">
      <c r="A1320" t="s">
        <v>1094</v>
      </c>
      <c r="B1320" t="s">
        <v>1029</v>
      </c>
      <c r="C1320">
        <v>5293.7696299999998</v>
      </c>
    </row>
    <row r="1321" spans="1:3" x14ac:dyDescent="0.25">
      <c r="A1321" t="s">
        <v>1095</v>
      </c>
      <c r="B1321" t="s">
        <v>1040</v>
      </c>
      <c r="C1321">
        <v>8971.1117950000007</v>
      </c>
    </row>
    <row r="1322" spans="1:3" x14ac:dyDescent="0.25">
      <c r="A1322" t="s">
        <v>1095</v>
      </c>
      <c r="B1322" t="s">
        <v>1029</v>
      </c>
      <c r="C1322">
        <v>3332.7719889999998</v>
      </c>
    </row>
    <row r="1323" spans="1:3" x14ac:dyDescent="0.25">
      <c r="A1323" t="s">
        <v>1096</v>
      </c>
      <c r="B1323" t="s">
        <v>1040</v>
      </c>
      <c r="C1323">
        <v>21025.839209999998</v>
      </c>
    </row>
    <row r="1324" spans="1:3" x14ac:dyDescent="0.25">
      <c r="A1324" t="s">
        <v>1096</v>
      </c>
      <c r="B1324" t="s">
        <v>1029</v>
      </c>
      <c r="C1324">
        <v>52050.204960000003</v>
      </c>
    </row>
    <row r="1325" spans="1:3" x14ac:dyDescent="0.25">
      <c r="A1325" t="s">
        <v>1097</v>
      </c>
      <c r="B1325" t="s">
        <v>1040</v>
      </c>
      <c r="C1325">
        <v>10506.93168</v>
      </c>
    </row>
    <row r="1326" spans="1:3" x14ac:dyDescent="0.25">
      <c r="A1326" t="s">
        <v>1097</v>
      </c>
      <c r="B1326" t="s">
        <v>1029</v>
      </c>
      <c r="C1326">
        <v>21510.05935</v>
      </c>
    </row>
    <row r="1327" spans="1:3" x14ac:dyDescent="0.25">
      <c r="A1327" t="s">
        <v>1098</v>
      </c>
      <c r="B1327" t="s">
        <v>516</v>
      </c>
      <c r="C1327">
        <v>6259.2014019999997</v>
      </c>
    </row>
    <row r="1328" spans="1:3" x14ac:dyDescent="0.25">
      <c r="A1328" t="s">
        <v>1098</v>
      </c>
      <c r="B1328" t="s">
        <v>1028</v>
      </c>
      <c r="C1328">
        <v>8327.9735820000005</v>
      </c>
    </row>
    <row r="1329" spans="1:3" x14ac:dyDescent="0.25">
      <c r="A1329" t="s">
        <v>1098</v>
      </c>
      <c r="B1329" t="s">
        <v>1040</v>
      </c>
      <c r="C1329">
        <v>55221.4974</v>
      </c>
    </row>
    <row r="1330" spans="1:3" x14ac:dyDescent="0.25">
      <c r="A1330" t="s">
        <v>1098</v>
      </c>
      <c r="B1330" t="s">
        <v>1029</v>
      </c>
      <c r="C1330">
        <v>9760.8888530000004</v>
      </c>
    </row>
    <row r="1331" spans="1:3" x14ac:dyDescent="0.25">
      <c r="A1331" t="s">
        <v>118</v>
      </c>
      <c r="B1331" t="s">
        <v>516</v>
      </c>
      <c r="C1331">
        <v>7119.2639669999999</v>
      </c>
    </row>
    <row r="1332" spans="1:3" x14ac:dyDescent="0.25">
      <c r="A1332" t="s">
        <v>118</v>
      </c>
      <c r="B1332" t="s">
        <v>1028</v>
      </c>
      <c r="C1332">
        <v>6908.2305509999997</v>
      </c>
    </row>
    <row r="1333" spans="1:3" x14ac:dyDescent="0.25">
      <c r="A1333" t="s">
        <v>119</v>
      </c>
      <c r="B1333" t="s">
        <v>516</v>
      </c>
      <c r="C1333">
        <v>2538.6984830000001</v>
      </c>
    </row>
    <row r="1334" spans="1:3" x14ac:dyDescent="0.25">
      <c r="A1334" t="s">
        <v>119</v>
      </c>
      <c r="B1334" t="s">
        <v>1028</v>
      </c>
      <c r="C1334">
        <v>1372.009978</v>
      </c>
    </row>
    <row r="1335" spans="1:3" x14ac:dyDescent="0.25">
      <c r="A1335" t="s">
        <v>1099</v>
      </c>
      <c r="B1335" t="s">
        <v>1100</v>
      </c>
      <c r="C1335">
        <v>1143.879492</v>
      </c>
    </row>
    <row r="1336" spans="1:3" x14ac:dyDescent="0.25">
      <c r="A1336" t="s">
        <v>1099</v>
      </c>
      <c r="B1336" t="s">
        <v>1101</v>
      </c>
      <c r="C1336">
        <v>27497.371139999999</v>
      </c>
    </row>
    <row r="1337" spans="1:3" x14ac:dyDescent="0.25">
      <c r="A1337" t="s">
        <v>1099</v>
      </c>
      <c r="B1337" t="s">
        <v>1102</v>
      </c>
      <c r="C1337">
        <v>10952.288759999999</v>
      </c>
    </row>
    <row r="1338" spans="1:3" x14ac:dyDescent="0.25">
      <c r="A1338" t="s">
        <v>1103</v>
      </c>
      <c r="B1338" t="s">
        <v>1104</v>
      </c>
      <c r="C1338">
        <v>200.39101009999999</v>
      </c>
    </row>
    <row r="1339" spans="1:3" x14ac:dyDescent="0.25">
      <c r="A1339" t="s">
        <v>1103</v>
      </c>
      <c r="B1339" t="s">
        <v>1105</v>
      </c>
      <c r="C1339">
        <v>59449.822690000001</v>
      </c>
    </row>
    <row r="1340" spans="1:3" x14ac:dyDescent="0.25">
      <c r="A1340" t="s">
        <v>1106</v>
      </c>
      <c r="B1340" t="s">
        <v>1105</v>
      </c>
      <c r="C1340">
        <v>38284.193420000003</v>
      </c>
    </row>
    <row r="1341" spans="1:3" x14ac:dyDescent="0.25">
      <c r="A1341" t="s">
        <v>1107</v>
      </c>
      <c r="B1341" t="s">
        <v>1100</v>
      </c>
      <c r="C1341">
        <v>39493.838830000001</v>
      </c>
    </row>
    <row r="1342" spans="1:3" x14ac:dyDescent="0.25">
      <c r="A1342" t="s">
        <v>1108</v>
      </c>
      <c r="B1342" t="s">
        <v>1109</v>
      </c>
      <c r="C1342">
        <v>18734.037079999998</v>
      </c>
    </row>
    <row r="1343" spans="1:3" x14ac:dyDescent="0.25">
      <c r="A1343" t="s">
        <v>1108</v>
      </c>
      <c r="B1343" t="s">
        <v>1110</v>
      </c>
      <c r="C1343">
        <v>44965.483630000002</v>
      </c>
    </row>
    <row r="1344" spans="1:3" x14ac:dyDescent="0.25">
      <c r="A1344" t="s">
        <v>1108</v>
      </c>
      <c r="B1344" t="s">
        <v>1111</v>
      </c>
      <c r="C1344">
        <v>917.66507709999996</v>
      </c>
    </row>
    <row r="1345" spans="1:3" x14ac:dyDescent="0.25">
      <c r="A1345" t="s">
        <v>1112</v>
      </c>
      <c r="B1345" t="s">
        <v>1100</v>
      </c>
      <c r="C1345">
        <v>6038.6983929999997</v>
      </c>
    </row>
    <row r="1346" spans="1:3" x14ac:dyDescent="0.25">
      <c r="A1346" t="s">
        <v>1112</v>
      </c>
      <c r="B1346" t="s">
        <v>1113</v>
      </c>
      <c r="C1346">
        <v>19594.348969999999</v>
      </c>
    </row>
    <row r="1347" spans="1:3" x14ac:dyDescent="0.25">
      <c r="A1347" t="s">
        <v>1114</v>
      </c>
      <c r="B1347" t="s">
        <v>1110</v>
      </c>
      <c r="C1347">
        <v>33567.122819999997</v>
      </c>
    </row>
    <row r="1348" spans="1:3" x14ac:dyDescent="0.25">
      <c r="A1348" t="s">
        <v>1114</v>
      </c>
      <c r="B1348" t="s">
        <v>1111</v>
      </c>
      <c r="C1348">
        <v>15975.882089999999</v>
      </c>
    </row>
    <row r="1349" spans="1:3" x14ac:dyDescent="0.25">
      <c r="A1349" t="s">
        <v>1115</v>
      </c>
      <c r="B1349" t="s">
        <v>1116</v>
      </c>
      <c r="C1349">
        <v>3131.4490580000002</v>
      </c>
    </row>
    <row r="1350" spans="1:3" x14ac:dyDescent="0.25">
      <c r="A1350" t="s">
        <v>1115</v>
      </c>
      <c r="B1350" t="s">
        <v>1100</v>
      </c>
      <c r="C1350">
        <v>13056.605089999999</v>
      </c>
    </row>
    <row r="1351" spans="1:3" x14ac:dyDescent="0.25">
      <c r="A1351" t="s">
        <v>1117</v>
      </c>
      <c r="B1351" t="s">
        <v>1118</v>
      </c>
      <c r="C1351">
        <v>3582.8106079999998</v>
      </c>
    </row>
    <row r="1352" spans="1:3" x14ac:dyDescent="0.25">
      <c r="A1352" t="s">
        <v>1117</v>
      </c>
      <c r="B1352" t="s">
        <v>1119</v>
      </c>
      <c r="C1352">
        <v>65641.850130000006</v>
      </c>
    </row>
    <row r="1353" spans="1:3" x14ac:dyDescent="0.25">
      <c r="A1353" t="s">
        <v>1120</v>
      </c>
      <c r="B1353" t="s">
        <v>1121</v>
      </c>
      <c r="C1353">
        <v>4523.7990319999999</v>
      </c>
    </row>
    <row r="1354" spans="1:3" x14ac:dyDescent="0.25">
      <c r="A1354" t="s">
        <v>1120</v>
      </c>
      <c r="B1354" t="s">
        <v>1122</v>
      </c>
      <c r="C1354">
        <v>29130.097949999999</v>
      </c>
    </row>
    <row r="1355" spans="1:3" x14ac:dyDescent="0.25">
      <c r="A1355" t="s">
        <v>1120</v>
      </c>
      <c r="B1355" t="s">
        <v>1123</v>
      </c>
      <c r="C1355">
        <v>23872.496220000001</v>
      </c>
    </row>
    <row r="1356" spans="1:3" x14ac:dyDescent="0.25">
      <c r="A1356" t="s">
        <v>1124</v>
      </c>
      <c r="B1356" t="s">
        <v>1123</v>
      </c>
      <c r="C1356">
        <v>68766.304170000003</v>
      </c>
    </row>
    <row r="1357" spans="1:3" x14ac:dyDescent="0.25">
      <c r="A1357" t="s">
        <v>1125</v>
      </c>
      <c r="B1357" t="s">
        <v>1126</v>
      </c>
      <c r="C1357">
        <v>49832.425369999997</v>
      </c>
    </row>
    <row r="1358" spans="1:3" x14ac:dyDescent="0.25">
      <c r="A1358" t="s">
        <v>1125</v>
      </c>
      <c r="B1358" t="s">
        <v>1127</v>
      </c>
      <c r="C1358">
        <v>381.66499210000001</v>
      </c>
    </row>
    <row r="1359" spans="1:3" x14ac:dyDescent="0.25">
      <c r="A1359" t="s">
        <v>1125</v>
      </c>
      <c r="B1359" t="s">
        <v>1128</v>
      </c>
      <c r="C1359">
        <v>2785.4289269999999</v>
      </c>
    </row>
    <row r="1360" spans="1:3" x14ac:dyDescent="0.25">
      <c r="A1360" t="s">
        <v>1129</v>
      </c>
      <c r="B1360" t="s">
        <v>1034</v>
      </c>
      <c r="C1360">
        <v>2059.658985</v>
      </c>
    </row>
    <row r="1361" spans="1:3" x14ac:dyDescent="0.25">
      <c r="A1361" t="s">
        <v>1129</v>
      </c>
      <c r="B1361" t="s">
        <v>1130</v>
      </c>
      <c r="C1361">
        <v>36737.971850000002</v>
      </c>
    </row>
    <row r="1362" spans="1:3" x14ac:dyDescent="0.25">
      <c r="A1362" t="s">
        <v>1129</v>
      </c>
      <c r="B1362" t="s">
        <v>1047</v>
      </c>
      <c r="C1362">
        <v>912.79624650000005</v>
      </c>
    </row>
    <row r="1363" spans="1:3" x14ac:dyDescent="0.25">
      <c r="A1363" t="s">
        <v>1131</v>
      </c>
      <c r="B1363" t="s">
        <v>1034</v>
      </c>
      <c r="C1363">
        <v>49855.551059999998</v>
      </c>
    </row>
    <row r="1364" spans="1:3" x14ac:dyDescent="0.25">
      <c r="A1364" t="s">
        <v>1131</v>
      </c>
      <c r="B1364" t="s">
        <v>1132</v>
      </c>
      <c r="C1364">
        <v>1599.26991</v>
      </c>
    </row>
    <row r="1365" spans="1:3" x14ac:dyDescent="0.25">
      <c r="A1365" t="s">
        <v>1131</v>
      </c>
      <c r="B1365" t="s">
        <v>1032</v>
      </c>
      <c r="C1365">
        <v>4751.4373379999997</v>
      </c>
    </row>
    <row r="1366" spans="1:3" x14ac:dyDescent="0.25">
      <c r="A1366" t="s">
        <v>1133</v>
      </c>
      <c r="B1366" t="s">
        <v>1104</v>
      </c>
      <c r="C1366">
        <v>16213.069240000001</v>
      </c>
    </row>
    <row r="1367" spans="1:3" x14ac:dyDescent="0.25">
      <c r="A1367" t="s">
        <v>1133</v>
      </c>
      <c r="B1367" t="s">
        <v>1105</v>
      </c>
      <c r="C1367">
        <v>49384.511919999997</v>
      </c>
    </row>
    <row r="1368" spans="1:3" x14ac:dyDescent="0.25">
      <c r="A1368" t="s">
        <v>1134</v>
      </c>
      <c r="B1368" t="s">
        <v>1104</v>
      </c>
      <c r="C1368">
        <v>9060.673949</v>
      </c>
    </row>
    <row r="1369" spans="1:3" x14ac:dyDescent="0.25">
      <c r="A1369" t="s">
        <v>1134</v>
      </c>
      <c r="B1369" t="s">
        <v>1105</v>
      </c>
      <c r="C1369">
        <v>50654.60325</v>
      </c>
    </row>
    <row r="1370" spans="1:3" x14ac:dyDescent="0.25">
      <c r="A1370" t="s">
        <v>1135</v>
      </c>
      <c r="B1370" t="s">
        <v>1105</v>
      </c>
      <c r="C1370">
        <v>58613.146050000003</v>
      </c>
    </row>
    <row r="1371" spans="1:3" x14ac:dyDescent="0.25">
      <c r="A1371" t="s">
        <v>1136</v>
      </c>
      <c r="B1371" t="s">
        <v>1100</v>
      </c>
      <c r="C1371">
        <v>1665.134035</v>
      </c>
    </row>
    <row r="1372" spans="1:3" x14ac:dyDescent="0.25">
      <c r="A1372" t="s">
        <v>1136</v>
      </c>
      <c r="B1372" t="s">
        <v>1101</v>
      </c>
      <c r="C1372">
        <v>71943.863500000007</v>
      </c>
    </row>
    <row r="1373" spans="1:3" x14ac:dyDescent="0.25">
      <c r="A1373" t="s">
        <v>1137</v>
      </c>
      <c r="B1373" t="s">
        <v>1113</v>
      </c>
      <c r="C1373">
        <v>241.501001</v>
      </c>
    </row>
    <row r="1374" spans="1:3" x14ac:dyDescent="0.25">
      <c r="A1374" t="s">
        <v>1137</v>
      </c>
      <c r="B1374" t="s">
        <v>1105</v>
      </c>
      <c r="C1374">
        <v>76164.003200000006</v>
      </c>
    </row>
    <row r="1375" spans="1:3" x14ac:dyDescent="0.25">
      <c r="A1375" t="s">
        <v>1138</v>
      </c>
      <c r="B1375" t="s">
        <v>1100</v>
      </c>
      <c r="C1375">
        <v>51934.969969999998</v>
      </c>
    </row>
    <row r="1376" spans="1:3" x14ac:dyDescent="0.25">
      <c r="A1376" t="s">
        <v>1138</v>
      </c>
      <c r="B1376" t="s">
        <v>1109</v>
      </c>
      <c r="C1376">
        <v>17463.499479999999</v>
      </c>
    </row>
    <row r="1377" spans="1:3" x14ac:dyDescent="0.25">
      <c r="A1377" t="s">
        <v>1138</v>
      </c>
      <c r="B1377" t="s">
        <v>1101</v>
      </c>
      <c r="C1377">
        <v>24679.227869999999</v>
      </c>
    </row>
    <row r="1378" spans="1:3" x14ac:dyDescent="0.25">
      <c r="A1378" t="s">
        <v>1139</v>
      </c>
      <c r="B1378" t="s">
        <v>1109</v>
      </c>
      <c r="C1378">
        <v>75637.448929999999</v>
      </c>
    </row>
    <row r="1379" spans="1:3" x14ac:dyDescent="0.25">
      <c r="A1379" t="s">
        <v>1139</v>
      </c>
      <c r="B1379" t="s">
        <v>1101</v>
      </c>
      <c r="C1379">
        <v>21507.42023</v>
      </c>
    </row>
    <row r="1380" spans="1:3" x14ac:dyDescent="0.25">
      <c r="A1380" t="s">
        <v>1139</v>
      </c>
      <c r="B1380" t="s">
        <v>1140</v>
      </c>
      <c r="C1380">
        <v>26691.40396</v>
      </c>
    </row>
    <row r="1381" spans="1:3" x14ac:dyDescent="0.25">
      <c r="A1381" t="s">
        <v>1141</v>
      </c>
      <c r="B1381" t="s">
        <v>1105</v>
      </c>
      <c r="C1381">
        <v>69907.516019999995</v>
      </c>
    </row>
    <row r="1382" spans="1:3" x14ac:dyDescent="0.25">
      <c r="A1382" t="s">
        <v>1142</v>
      </c>
      <c r="B1382" t="s">
        <v>1113</v>
      </c>
      <c r="C1382">
        <v>65893.215460000007</v>
      </c>
    </row>
    <row r="1383" spans="1:3" x14ac:dyDescent="0.25">
      <c r="A1383" t="s">
        <v>1142</v>
      </c>
      <c r="B1383" t="s">
        <v>1105</v>
      </c>
      <c r="C1383">
        <v>20277.656129999999</v>
      </c>
    </row>
    <row r="1384" spans="1:3" x14ac:dyDescent="0.25">
      <c r="A1384" t="s">
        <v>1142</v>
      </c>
      <c r="B1384" t="s">
        <v>1143</v>
      </c>
      <c r="C1384">
        <v>26209.100559999999</v>
      </c>
    </row>
    <row r="1385" spans="1:3" x14ac:dyDescent="0.25">
      <c r="A1385" t="s">
        <v>1144</v>
      </c>
      <c r="B1385" t="s">
        <v>1109</v>
      </c>
      <c r="C1385">
        <v>57018.120029999998</v>
      </c>
    </row>
    <row r="1386" spans="1:3" x14ac:dyDescent="0.25">
      <c r="A1386" t="s">
        <v>1144</v>
      </c>
      <c r="B1386" t="s">
        <v>1140</v>
      </c>
      <c r="C1386">
        <v>9332.9740660000007</v>
      </c>
    </row>
    <row r="1387" spans="1:3" x14ac:dyDescent="0.25">
      <c r="A1387" t="s">
        <v>1144</v>
      </c>
      <c r="B1387" t="s">
        <v>1111</v>
      </c>
      <c r="C1387">
        <v>104.94941369999999</v>
      </c>
    </row>
    <row r="1388" spans="1:3" x14ac:dyDescent="0.25">
      <c r="A1388" t="s">
        <v>1145</v>
      </c>
      <c r="B1388" t="s">
        <v>1105</v>
      </c>
      <c r="C1388">
        <v>45133.678829999997</v>
      </c>
    </row>
    <row r="1389" spans="1:3" x14ac:dyDescent="0.25">
      <c r="A1389" t="s">
        <v>1146</v>
      </c>
      <c r="B1389" t="s">
        <v>1116</v>
      </c>
      <c r="C1389">
        <v>901.87906459999999</v>
      </c>
    </row>
    <row r="1390" spans="1:3" x14ac:dyDescent="0.25">
      <c r="A1390" t="s">
        <v>1146</v>
      </c>
      <c r="B1390" t="s">
        <v>1100</v>
      </c>
      <c r="C1390">
        <v>64110.3387</v>
      </c>
    </row>
    <row r="1391" spans="1:3" x14ac:dyDescent="0.25">
      <c r="A1391" t="s">
        <v>1146</v>
      </c>
      <c r="B1391" t="s">
        <v>1109</v>
      </c>
      <c r="C1391">
        <v>2224.7637789999999</v>
      </c>
    </row>
    <row r="1392" spans="1:3" x14ac:dyDescent="0.25">
      <c r="A1392" t="s">
        <v>1147</v>
      </c>
      <c r="B1392" t="s">
        <v>1113</v>
      </c>
      <c r="C1392">
        <v>63460.54694</v>
      </c>
    </row>
    <row r="1393" spans="1:3" x14ac:dyDescent="0.25">
      <c r="A1393" t="s">
        <v>1147</v>
      </c>
      <c r="B1393" t="s">
        <v>1105</v>
      </c>
      <c r="C1393">
        <v>278.11434589999999</v>
      </c>
    </row>
    <row r="1394" spans="1:3" x14ac:dyDescent="0.25">
      <c r="A1394" t="s">
        <v>1148</v>
      </c>
      <c r="B1394" t="s">
        <v>1113</v>
      </c>
      <c r="C1394">
        <v>2385.4723629999999</v>
      </c>
    </row>
    <row r="1395" spans="1:3" x14ac:dyDescent="0.25">
      <c r="A1395" t="s">
        <v>1149</v>
      </c>
      <c r="B1395" t="s">
        <v>1113</v>
      </c>
      <c r="C1395">
        <v>4178.3252890000003</v>
      </c>
    </row>
    <row r="1396" spans="1:3" x14ac:dyDescent="0.25">
      <c r="A1396" t="s">
        <v>1150</v>
      </c>
      <c r="B1396" t="s">
        <v>1100</v>
      </c>
      <c r="C1396">
        <v>26791.041990000002</v>
      </c>
    </row>
    <row r="1397" spans="1:3" x14ac:dyDescent="0.25">
      <c r="A1397" t="s">
        <v>1151</v>
      </c>
      <c r="B1397" t="s">
        <v>1116</v>
      </c>
      <c r="C1397">
        <v>53850.725729999998</v>
      </c>
    </row>
    <row r="1398" spans="1:3" x14ac:dyDescent="0.25">
      <c r="A1398" t="s">
        <v>1151</v>
      </c>
      <c r="B1398" t="s">
        <v>1110</v>
      </c>
      <c r="C1398">
        <v>19109.74206</v>
      </c>
    </row>
    <row r="1399" spans="1:3" x14ac:dyDescent="0.25">
      <c r="A1399" t="s">
        <v>1152</v>
      </c>
      <c r="B1399" t="s">
        <v>1153</v>
      </c>
      <c r="C1399">
        <v>32770.007819999999</v>
      </c>
    </row>
    <row r="1400" spans="1:3" x14ac:dyDescent="0.25">
      <c r="A1400" t="s">
        <v>1152</v>
      </c>
      <c r="B1400" t="s">
        <v>1154</v>
      </c>
      <c r="C1400">
        <v>23908.455620000001</v>
      </c>
    </row>
    <row r="1401" spans="1:3" x14ac:dyDescent="0.25">
      <c r="A1401" t="s">
        <v>1152</v>
      </c>
      <c r="B1401" t="s">
        <v>1110</v>
      </c>
      <c r="C1401">
        <v>15522.200570000001</v>
      </c>
    </row>
    <row r="1402" spans="1:3" x14ac:dyDescent="0.25">
      <c r="A1402" t="s">
        <v>1152</v>
      </c>
      <c r="B1402" t="s">
        <v>1111</v>
      </c>
      <c r="C1402">
        <v>17623.490450000001</v>
      </c>
    </row>
    <row r="1403" spans="1:3" x14ac:dyDescent="0.25">
      <c r="A1403" t="s">
        <v>1152</v>
      </c>
      <c r="B1403" t="s">
        <v>1126</v>
      </c>
      <c r="C1403">
        <v>1462.659024</v>
      </c>
    </row>
    <row r="1404" spans="1:3" x14ac:dyDescent="0.25">
      <c r="A1404" t="s">
        <v>1155</v>
      </c>
      <c r="B1404" t="s">
        <v>1153</v>
      </c>
      <c r="C1404">
        <v>801.18320329999995</v>
      </c>
    </row>
    <row r="1405" spans="1:3" x14ac:dyDescent="0.25">
      <c r="A1405" t="s">
        <v>1155</v>
      </c>
      <c r="B1405" t="s">
        <v>1110</v>
      </c>
      <c r="C1405">
        <v>70252.265060000005</v>
      </c>
    </row>
    <row r="1406" spans="1:3" x14ac:dyDescent="0.25">
      <c r="A1406" t="s">
        <v>1155</v>
      </c>
      <c r="B1406" t="s">
        <v>1111</v>
      </c>
      <c r="C1406">
        <v>25373.793259999999</v>
      </c>
    </row>
    <row r="1407" spans="1:3" x14ac:dyDescent="0.25">
      <c r="A1407" t="s">
        <v>1156</v>
      </c>
      <c r="B1407" t="s">
        <v>1157</v>
      </c>
      <c r="C1407">
        <v>53651.803140000004</v>
      </c>
    </row>
    <row r="1408" spans="1:3" x14ac:dyDescent="0.25">
      <c r="A1408" t="s">
        <v>1156</v>
      </c>
      <c r="B1408" t="s">
        <v>1121</v>
      </c>
      <c r="C1408">
        <v>47676.286610000003</v>
      </c>
    </row>
    <row r="1409" spans="1:3" x14ac:dyDescent="0.25">
      <c r="A1409" t="s">
        <v>1158</v>
      </c>
      <c r="B1409" t="s">
        <v>1110</v>
      </c>
      <c r="C1409">
        <v>5547.4345880000001</v>
      </c>
    </row>
    <row r="1410" spans="1:3" x14ac:dyDescent="0.25">
      <c r="A1410" t="s">
        <v>1159</v>
      </c>
      <c r="B1410" t="s">
        <v>1121</v>
      </c>
      <c r="C1410">
        <v>18531.991030000001</v>
      </c>
    </row>
    <row r="1411" spans="1:3" x14ac:dyDescent="0.25">
      <c r="A1411" t="s">
        <v>1160</v>
      </c>
      <c r="B1411" t="s">
        <v>1157</v>
      </c>
      <c r="C1411">
        <v>262.88223290000002</v>
      </c>
    </row>
    <row r="1412" spans="1:3" x14ac:dyDescent="0.25">
      <c r="A1412" t="s">
        <v>1160</v>
      </c>
      <c r="B1412" t="s">
        <v>1121</v>
      </c>
      <c r="C1412">
        <v>60950.94627</v>
      </c>
    </row>
    <row r="1413" spans="1:3" x14ac:dyDescent="0.25">
      <c r="A1413" t="s">
        <v>1161</v>
      </c>
      <c r="B1413" t="s">
        <v>1121</v>
      </c>
      <c r="C1413">
        <v>82117.113840000005</v>
      </c>
    </row>
    <row r="1414" spans="1:3" x14ac:dyDescent="0.25">
      <c r="A1414" t="s">
        <v>1162</v>
      </c>
      <c r="B1414" t="s">
        <v>1118</v>
      </c>
      <c r="C1414">
        <v>16520.319230000001</v>
      </c>
    </row>
    <row r="1415" spans="1:3" x14ac:dyDescent="0.25">
      <c r="A1415" t="s">
        <v>1162</v>
      </c>
      <c r="B1415" t="s">
        <v>1119</v>
      </c>
      <c r="C1415">
        <v>1036.3688509999999</v>
      </c>
    </row>
    <row r="1416" spans="1:3" x14ac:dyDescent="0.25">
      <c r="A1416" t="s">
        <v>1162</v>
      </c>
      <c r="B1416" t="s">
        <v>1163</v>
      </c>
      <c r="C1416">
        <v>6718.0981730000003</v>
      </c>
    </row>
    <row r="1417" spans="1:3" x14ac:dyDescent="0.25">
      <c r="A1417" t="s">
        <v>1164</v>
      </c>
      <c r="B1417" t="s">
        <v>1153</v>
      </c>
      <c r="C1417">
        <v>28390.754410000001</v>
      </c>
    </row>
    <row r="1418" spans="1:3" x14ac:dyDescent="0.25">
      <c r="A1418" t="s">
        <v>1164</v>
      </c>
      <c r="B1418" t="s">
        <v>1121</v>
      </c>
      <c r="C1418">
        <v>8426.7924609999991</v>
      </c>
    </row>
    <row r="1419" spans="1:3" x14ac:dyDescent="0.25">
      <c r="A1419" t="s">
        <v>1164</v>
      </c>
      <c r="B1419" t="s">
        <v>1126</v>
      </c>
      <c r="C1419">
        <v>34606.069109999997</v>
      </c>
    </row>
    <row r="1420" spans="1:3" x14ac:dyDescent="0.25">
      <c r="A1420" t="s">
        <v>1164</v>
      </c>
      <c r="B1420" t="s">
        <v>1123</v>
      </c>
      <c r="C1420">
        <v>21531.604899999998</v>
      </c>
    </row>
    <row r="1421" spans="1:3" x14ac:dyDescent="0.25">
      <c r="A1421" t="s">
        <v>1165</v>
      </c>
      <c r="B1421" t="s">
        <v>1126</v>
      </c>
      <c r="C1421">
        <v>49568.520550000001</v>
      </c>
    </row>
    <row r="1422" spans="1:3" x14ac:dyDescent="0.25">
      <c r="A1422" t="s">
        <v>1165</v>
      </c>
      <c r="B1422" t="s">
        <v>1119</v>
      </c>
      <c r="C1422">
        <v>91297.043080000003</v>
      </c>
    </row>
    <row r="1423" spans="1:3" x14ac:dyDescent="0.25">
      <c r="A1423" t="s">
        <v>1166</v>
      </c>
      <c r="B1423" t="s">
        <v>1121</v>
      </c>
      <c r="C1423">
        <v>47933.04365</v>
      </c>
    </row>
    <row r="1424" spans="1:3" x14ac:dyDescent="0.25">
      <c r="A1424" t="s">
        <v>1166</v>
      </c>
      <c r="B1424" t="s">
        <v>1123</v>
      </c>
      <c r="C1424">
        <v>74982.033760000006</v>
      </c>
    </row>
    <row r="1425" spans="1:3" x14ac:dyDescent="0.25">
      <c r="A1425" t="s">
        <v>1167</v>
      </c>
      <c r="B1425" t="s">
        <v>1121</v>
      </c>
      <c r="C1425">
        <v>1452.22264</v>
      </c>
    </row>
    <row r="1426" spans="1:3" x14ac:dyDescent="0.25">
      <c r="A1426" t="s">
        <v>1167</v>
      </c>
      <c r="B1426" t="s">
        <v>1123</v>
      </c>
      <c r="C1426">
        <v>10046.560880000001</v>
      </c>
    </row>
    <row r="1427" spans="1:3" x14ac:dyDescent="0.25">
      <c r="A1427" t="s">
        <v>1168</v>
      </c>
      <c r="B1427" t="s">
        <v>1119</v>
      </c>
      <c r="C1427">
        <v>61927.79348</v>
      </c>
    </row>
    <row r="1428" spans="1:3" x14ac:dyDescent="0.25">
      <c r="A1428" t="s">
        <v>1168</v>
      </c>
      <c r="B1428" t="s">
        <v>1169</v>
      </c>
      <c r="C1428">
        <v>11708.438120000001</v>
      </c>
    </row>
    <row r="1429" spans="1:3" x14ac:dyDescent="0.25">
      <c r="A1429" t="s">
        <v>1170</v>
      </c>
      <c r="B1429" t="s">
        <v>1118</v>
      </c>
      <c r="C1429">
        <v>7554.0707089999996</v>
      </c>
    </row>
    <row r="1430" spans="1:3" x14ac:dyDescent="0.25">
      <c r="A1430" t="s">
        <v>1170</v>
      </c>
      <c r="B1430" t="s">
        <v>1171</v>
      </c>
      <c r="C1430">
        <v>7054.7926790000001</v>
      </c>
    </row>
    <row r="1431" spans="1:3" x14ac:dyDescent="0.25">
      <c r="A1431" t="s">
        <v>1170</v>
      </c>
      <c r="B1431" t="s">
        <v>1119</v>
      </c>
      <c r="C1431">
        <v>30061.519850000001</v>
      </c>
    </row>
    <row r="1432" spans="1:3" x14ac:dyDescent="0.25">
      <c r="A1432" t="s">
        <v>1172</v>
      </c>
      <c r="B1432" t="s">
        <v>1126</v>
      </c>
      <c r="C1432">
        <v>121480.7444</v>
      </c>
    </row>
    <row r="1433" spans="1:3" x14ac:dyDescent="0.25">
      <c r="A1433" t="s">
        <v>1172</v>
      </c>
      <c r="B1433" t="s">
        <v>1123</v>
      </c>
      <c r="C1433">
        <v>223.81898459999999</v>
      </c>
    </row>
    <row r="1434" spans="1:3" x14ac:dyDescent="0.25">
      <c r="A1434" t="s">
        <v>1173</v>
      </c>
      <c r="B1434" t="s">
        <v>1123</v>
      </c>
      <c r="C1434">
        <v>27986.344799999999</v>
      </c>
    </row>
    <row r="1435" spans="1:3" x14ac:dyDescent="0.25">
      <c r="A1435" t="s">
        <v>1174</v>
      </c>
      <c r="B1435" t="s">
        <v>1126</v>
      </c>
      <c r="C1435">
        <v>75436.884319999997</v>
      </c>
    </row>
    <row r="1436" spans="1:3" x14ac:dyDescent="0.25">
      <c r="A1436" t="s">
        <v>1174</v>
      </c>
      <c r="B1436" t="s">
        <v>1127</v>
      </c>
      <c r="C1436">
        <v>322.88297979999999</v>
      </c>
    </row>
    <row r="1437" spans="1:3" x14ac:dyDescent="0.25">
      <c r="A1437" t="s">
        <v>1174</v>
      </c>
      <c r="B1437" t="s">
        <v>1123</v>
      </c>
      <c r="C1437">
        <v>5688.2468470000003</v>
      </c>
    </row>
    <row r="1438" spans="1:3" x14ac:dyDescent="0.25">
      <c r="A1438" t="s">
        <v>1175</v>
      </c>
      <c r="B1438" t="s">
        <v>1126</v>
      </c>
      <c r="C1438">
        <v>3764.7360610000001</v>
      </c>
    </row>
    <row r="1439" spans="1:3" x14ac:dyDescent="0.25">
      <c r="A1439" t="s">
        <v>1176</v>
      </c>
      <c r="B1439" t="s">
        <v>1126</v>
      </c>
      <c r="C1439">
        <v>7051.8366779999997</v>
      </c>
    </row>
    <row r="1440" spans="1:3" x14ac:dyDescent="0.25">
      <c r="A1440" t="s">
        <v>1176</v>
      </c>
      <c r="B1440" t="s">
        <v>1123</v>
      </c>
      <c r="C1440">
        <v>90206.738060000003</v>
      </c>
    </row>
    <row r="1441" spans="1:3" x14ac:dyDescent="0.25">
      <c r="A1441" t="s">
        <v>1177</v>
      </c>
      <c r="B1441" t="s">
        <v>1178</v>
      </c>
      <c r="C1441">
        <v>2064.6329460000002</v>
      </c>
    </row>
    <row r="1442" spans="1:3" x14ac:dyDescent="0.25">
      <c r="A1442" t="s">
        <v>1177</v>
      </c>
      <c r="B1442" t="s">
        <v>1179</v>
      </c>
      <c r="C1442">
        <v>3413.426144</v>
      </c>
    </row>
    <row r="1443" spans="1:3" x14ac:dyDescent="0.25">
      <c r="A1443" t="s">
        <v>1177</v>
      </c>
      <c r="B1443" t="s">
        <v>1180</v>
      </c>
      <c r="C1443">
        <v>19939.715100000001</v>
      </c>
    </row>
    <row r="1444" spans="1:3" x14ac:dyDescent="0.25">
      <c r="A1444" t="s">
        <v>1177</v>
      </c>
      <c r="B1444" t="s">
        <v>1126</v>
      </c>
      <c r="C1444">
        <v>6055.0423870000004</v>
      </c>
    </row>
    <row r="1445" spans="1:3" x14ac:dyDescent="0.25">
      <c r="A1445" t="s">
        <v>1177</v>
      </c>
      <c r="B1445" t="s">
        <v>1128</v>
      </c>
      <c r="C1445">
        <v>9169.0873389999997</v>
      </c>
    </row>
    <row r="1446" spans="1:3" x14ac:dyDescent="0.25">
      <c r="A1446" t="s">
        <v>1177</v>
      </c>
      <c r="B1446" t="s">
        <v>1169</v>
      </c>
      <c r="C1446">
        <v>38111.950019999997</v>
      </c>
    </row>
    <row r="1447" spans="1:3" x14ac:dyDescent="0.25">
      <c r="A1447" t="s">
        <v>1181</v>
      </c>
      <c r="B1447" t="s">
        <v>1178</v>
      </c>
      <c r="C1447">
        <v>12487.920340000001</v>
      </c>
    </row>
    <row r="1448" spans="1:3" x14ac:dyDescent="0.25">
      <c r="A1448" t="s">
        <v>1181</v>
      </c>
      <c r="B1448" t="s">
        <v>1180</v>
      </c>
      <c r="C1448">
        <v>16905.005410000002</v>
      </c>
    </row>
    <row r="1449" spans="1:3" x14ac:dyDescent="0.25">
      <c r="A1449" t="s">
        <v>1181</v>
      </c>
      <c r="B1449" t="s">
        <v>1130</v>
      </c>
      <c r="C1449">
        <v>7453.6238729999995</v>
      </c>
    </row>
    <row r="1450" spans="1:3" x14ac:dyDescent="0.25">
      <c r="A1450" t="s">
        <v>1181</v>
      </c>
      <c r="B1450" t="s">
        <v>1169</v>
      </c>
      <c r="C1450">
        <v>39897.443610000002</v>
      </c>
    </row>
    <row r="1451" spans="1:3" x14ac:dyDescent="0.25">
      <c r="A1451" t="s">
        <v>1182</v>
      </c>
      <c r="B1451" t="s">
        <v>1178</v>
      </c>
      <c r="C1451">
        <v>9403.3390720000007</v>
      </c>
    </row>
    <row r="1452" spans="1:3" x14ac:dyDescent="0.25">
      <c r="A1452" t="s">
        <v>1182</v>
      </c>
      <c r="B1452" t="s">
        <v>1179</v>
      </c>
      <c r="C1452">
        <v>1472.231976</v>
      </c>
    </row>
    <row r="1453" spans="1:3" x14ac:dyDescent="0.25">
      <c r="A1453" t="s">
        <v>1182</v>
      </c>
      <c r="B1453" t="s">
        <v>1034</v>
      </c>
      <c r="C1453">
        <v>10474.1142</v>
      </c>
    </row>
    <row r="1454" spans="1:3" x14ac:dyDescent="0.25">
      <c r="A1454" t="s">
        <v>1182</v>
      </c>
      <c r="B1454" t="s">
        <v>1130</v>
      </c>
      <c r="C1454">
        <v>51694.764990000003</v>
      </c>
    </row>
    <row r="1455" spans="1:3" x14ac:dyDescent="0.25">
      <c r="A1455" t="s">
        <v>1183</v>
      </c>
      <c r="B1455" t="s">
        <v>1178</v>
      </c>
      <c r="C1455">
        <v>243.7630078</v>
      </c>
    </row>
    <row r="1456" spans="1:3" x14ac:dyDescent="0.25">
      <c r="A1456" t="s">
        <v>1183</v>
      </c>
      <c r="B1456" t="s">
        <v>1179</v>
      </c>
      <c r="C1456">
        <v>27987.653180000001</v>
      </c>
    </row>
    <row r="1457" spans="1:3" x14ac:dyDescent="0.25">
      <c r="A1457" t="s">
        <v>1183</v>
      </c>
      <c r="B1457" t="s">
        <v>1034</v>
      </c>
      <c r="C1457">
        <v>41115.206389999999</v>
      </c>
    </row>
    <row r="1458" spans="1:3" x14ac:dyDescent="0.25">
      <c r="A1458" t="s">
        <v>1183</v>
      </c>
      <c r="B1458" t="s">
        <v>1130</v>
      </c>
      <c r="C1458">
        <v>469.98092530000002</v>
      </c>
    </row>
    <row r="1459" spans="1:3" x14ac:dyDescent="0.25">
      <c r="A1459" t="s">
        <v>1183</v>
      </c>
      <c r="B1459" t="s">
        <v>1128</v>
      </c>
      <c r="C1459">
        <v>3556.4369280000001</v>
      </c>
    </row>
    <row r="1460" spans="1:3" x14ac:dyDescent="0.25">
      <c r="A1460" t="s">
        <v>1184</v>
      </c>
      <c r="B1460" t="s">
        <v>1130</v>
      </c>
      <c r="C1460">
        <v>60690.640099999997</v>
      </c>
    </row>
    <row r="1461" spans="1:3" x14ac:dyDescent="0.25">
      <c r="A1461" t="s">
        <v>1185</v>
      </c>
      <c r="B1461" t="s">
        <v>1186</v>
      </c>
      <c r="C1461">
        <v>731.88703399999997</v>
      </c>
    </row>
    <row r="1462" spans="1:3" x14ac:dyDescent="0.25">
      <c r="A1462" t="s">
        <v>1185</v>
      </c>
      <c r="B1462" t="s">
        <v>1034</v>
      </c>
      <c r="C1462">
        <v>40606.903059999997</v>
      </c>
    </row>
    <row r="1463" spans="1:3" x14ac:dyDescent="0.25">
      <c r="A1463" t="s">
        <v>1185</v>
      </c>
      <c r="B1463" t="s">
        <v>1130</v>
      </c>
      <c r="C1463">
        <v>7962.4674189999996</v>
      </c>
    </row>
    <row r="1464" spans="1:3" x14ac:dyDescent="0.25">
      <c r="A1464" t="s">
        <v>1185</v>
      </c>
      <c r="B1464" t="s">
        <v>1047</v>
      </c>
      <c r="C1464">
        <v>48511.439630000001</v>
      </c>
    </row>
    <row r="1465" spans="1:3" x14ac:dyDescent="0.25">
      <c r="A1465" t="s">
        <v>1187</v>
      </c>
      <c r="B1465" t="s">
        <v>1100</v>
      </c>
      <c r="C1465">
        <v>23502.433099999998</v>
      </c>
    </row>
    <row r="1466" spans="1:3" x14ac:dyDescent="0.25">
      <c r="A1466" t="s">
        <v>1187</v>
      </c>
      <c r="B1466" t="s">
        <v>1104</v>
      </c>
      <c r="C1466">
        <v>28844.948649999998</v>
      </c>
    </row>
    <row r="1467" spans="1:3" x14ac:dyDescent="0.25">
      <c r="A1467" t="s">
        <v>1187</v>
      </c>
      <c r="B1467" t="s">
        <v>1101</v>
      </c>
      <c r="C1467">
        <v>34424.251089999998</v>
      </c>
    </row>
    <row r="1468" spans="1:3" x14ac:dyDescent="0.25">
      <c r="A1468" t="s">
        <v>1187</v>
      </c>
      <c r="B1468" t="s">
        <v>1102</v>
      </c>
      <c r="C1468">
        <v>19984.40452</v>
      </c>
    </row>
    <row r="1469" spans="1:3" x14ac:dyDescent="0.25">
      <c r="A1469" t="s">
        <v>1187</v>
      </c>
      <c r="B1469" t="s">
        <v>1105</v>
      </c>
      <c r="C1469">
        <v>24172.782279999999</v>
      </c>
    </row>
    <row r="1470" spans="1:3" x14ac:dyDescent="0.25">
      <c r="A1470" t="s">
        <v>1188</v>
      </c>
      <c r="B1470" t="s">
        <v>1100</v>
      </c>
      <c r="C1470">
        <v>28809.47841</v>
      </c>
    </row>
    <row r="1471" spans="1:3" x14ac:dyDescent="0.25">
      <c r="A1471" t="s">
        <v>1188</v>
      </c>
      <c r="B1471" t="s">
        <v>1101</v>
      </c>
      <c r="C1471">
        <v>23074.084750000002</v>
      </c>
    </row>
    <row r="1472" spans="1:3" x14ac:dyDescent="0.25">
      <c r="A1472" t="s">
        <v>1189</v>
      </c>
      <c r="B1472" t="s">
        <v>1105</v>
      </c>
      <c r="C1472">
        <v>20210.089220000002</v>
      </c>
    </row>
    <row r="1473" spans="1:3" x14ac:dyDescent="0.25">
      <c r="A1473" t="s">
        <v>1190</v>
      </c>
      <c r="B1473" t="s">
        <v>1100</v>
      </c>
      <c r="C1473">
        <v>46577.036529999998</v>
      </c>
    </row>
    <row r="1474" spans="1:3" x14ac:dyDescent="0.25">
      <c r="A1474" t="s">
        <v>1191</v>
      </c>
      <c r="B1474" t="s">
        <v>1105</v>
      </c>
      <c r="C1474">
        <v>22458.193230000001</v>
      </c>
    </row>
    <row r="1475" spans="1:3" x14ac:dyDescent="0.25">
      <c r="A1475" t="s">
        <v>1192</v>
      </c>
      <c r="B1475" t="s">
        <v>1100</v>
      </c>
      <c r="C1475">
        <v>39312.055059999999</v>
      </c>
    </row>
    <row r="1476" spans="1:3" x14ac:dyDescent="0.25">
      <c r="A1476" t="s">
        <v>1192</v>
      </c>
      <c r="B1476" t="s">
        <v>1105</v>
      </c>
      <c r="C1476">
        <v>10191.51881</v>
      </c>
    </row>
    <row r="1477" spans="1:3" x14ac:dyDescent="0.25">
      <c r="A1477" t="s">
        <v>1193</v>
      </c>
      <c r="B1477" t="s">
        <v>1116</v>
      </c>
      <c r="C1477">
        <v>10538.20398</v>
      </c>
    </row>
    <row r="1478" spans="1:3" x14ac:dyDescent="0.25">
      <c r="A1478" t="s">
        <v>1193</v>
      </c>
      <c r="B1478" t="s">
        <v>1100</v>
      </c>
      <c r="C1478">
        <v>12887.920480000001</v>
      </c>
    </row>
    <row r="1479" spans="1:3" x14ac:dyDescent="0.25">
      <c r="A1479" t="s">
        <v>1193</v>
      </c>
      <c r="B1479" t="s">
        <v>1109</v>
      </c>
      <c r="C1479">
        <v>47270.725960000003</v>
      </c>
    </row>
    <row r="1480" spans="1:3" x14ac:dyDescent="0.25">
      <c r="A1480" t="s">
        <v>1194</v>
      </c>
      <c r="B1480" t="s">
        <v>1195</v>
      </c>
      <c r="C1480">
        <v>10107.67863</v>
      </c>
    </row>
    <row r="1481" spans="1:3" x14ac:dyDescent="0.25">
      <c r="A1481" t="s">
        <v>1194</v>
      </c>
      <c r="B1481" t="s">
        <v>1196</v>
      </c>
      <c r="C1481">
        <v>766.47492120000004</v>
      </c>
    </row>
    <row r="1482" spans="1:3" x14ac:dyDescent="0.25">
      <c r="A1482" t="s">
        <v>1194</v>
      </c>
      <c r="B1482" t="s">
        <v>1154</v>
      </c>
      <c r="C1482">
        <v>25745.718290000001</v>
      </c>
    </row>
    <row r="1483" spans="1:3" x14ac:dyDescent="0.25">
      <c r="A1483" t="s">
        <v>1194</v>
      </c>
      <c r="B1483" t="s">
        <v>1121</v>
      </c>
      <c r="C1483">
        <v>255754.40410000001</v>
      </c>
    </row>
    <row r="1484" spans="1:3" x14ac:dyDescent="0.25">
      <c r="A1484" t="s">
        <v>1194</v>
      </c>
      <c r="B1484" t="s">
        <v>1197</v>
      </c>
      <c r="C1484">
        <v>6585.2785560000002</v>
      </c>
    </row>
    <row r="1485" spans="1:3" x14ac:dyDescent="0.25">
      <c r="A1485" t="s">
        <v>1198</v>
      </c>
      <c r="B1485" t="s">
        <v>1154</v>
      </c>
      <c r="C1485">
        <v>23070.854050000002</v>
      </c>
    </row>
    <row r="1486" spans="1:3" x14ac:dyDescent="0.25">
      <c r="A1486" t="s">
        <v>1198</v>
      </c>
      <c r="B1486" t="s">
        <v>1121</v>
      </c>
      <c r="C1486">
        <v>64374.097159999998</v>
      </c>
    </row>
    <row r="1487" spans="1:3" x14ac:dyDescent="0.25">
      <c r="A1487" t="s">
        <v>1199</v>
      </c>
      <c r="B1487" t="s">
        <v>1110</v>
      </c>
      <c r="C1487">
        <v>2797.9551099999999</v>
      </c>
    </row>
    <row r="1488" spans="1:3" x14ac:dyDescent="0.25">
      <c r="A1488" t="s">
        <v>1200</v>
      </c>
      <c r="B1488" t="s">
        <v>1171</v>
      </c>
      <c r="C1488">
        <v>50674.46703</v>
      </c>
    </row>
    <row r="1489" spans="1:3" x14ac:dyDescent="0.25">
      <c r="A1489" t="s">
        <v>1200</v>
      </c>
      <c r="B1489" t="s">
        <v>1119</v>
      </c>
      <c r="C1489">
        <v>51260.917889999997</v>
      </c>
    </row>
    <row r="1490" spans="1:3" x14ac:dyDescent="0.25">
      <c r="A1490" t="s">
        <v>1200</v>
      </c>
      <c r="B1490" t="s">
        <v>1169</v>
      </c>
      <c r="C1490">
        <v>34583.599199999997</v>
      </c>
    </row>
    <row r="1491" spans="1:3" x14ac:dyDescent="0.25">
      <c r="A1491" t="s">
        <v>1201</v>
      </c>
      <c r="B1491" t="s">
        <v>1121</v>
      </c>
      <c r="C1491">
        <v>1226.3945920000001</v>
      </c>
    </row>
    <row r="1492" spans="1:3" x14ac:dyDescent="0.25">
      <c r="A1492" t="s">
        <v>1201</v>
      </c>
      <c r="B1492" t="s">
        <v>1123</v>
      </c>
      <c r="C1492">
        <v>8996.8555919999999</v>
      </c>
    </row>
    <row r="1493" spans="1:3" x14ac:dyDescent="0.25">
      <c r="A1493" t="s">
        <v>1202</v>
      </c>
      <c r="B1493" t="s">
        <v>1123</v>
      </c>
      <c r="C1493">
        <v>27086.357960000001</v>
      </c>
    </row>
    <row r="1494" spans="1:3" x14ac:dyDescent="0.25">
      <c r="A1494" t="s">
        <v>1203</v>
      </c>
      <c r="B1494" t="s">
        <v>1118</v>
      </c>
      <c r="C1494">
        <v>3621.4839099999999</v>
      </c>
    </row>
    <row r="1495" spans="1:3" x14ac:dyDescent="0.25">
      <c r="A1495" t="s">
        <v>1203</v>
      </c>
      <c r="B1495" t="s">
        <v>1171</v>
      </c>
      <c r="C1495">
        <v>32267.023519999999</v>
      </c>
    </row>
    <row r="1496" spans="1:3" x14ac:dyDescent="0.25">
      <c r="A1496" t="s">
        <v>1203</v>
      </c>
      <c r="B1496" t="s">
        <v>1119</v>
      </c>
      <c r="C1496">
        <v>179.50599869999999</v>
      </c>
    </row>
    <row r="1497" spans="1:3" x14ac:dyDescent="0.25">
      <c r="A1497" t="s">
        <v>1203</v>
      </c>
      <c r="B1497" t="s">
        <v>1163</v>
      </c>
      <c r="C1497">
        <v>9278.5674650000001</v>
      </c>
    </row>
    <row r="1498" spans="1:3" x14ac:dyDescent="0.25">
      <c r="A1498" t="s">
        <v>1204</v>
      </c>
      <c r="B1498" t="s">
        <v>1126</v>
      </c>
      <c r="C1498">
        <v>5558.3268500000004</v>
      </c>
    </row>
    <row r="1499" spans="1:3" x14ac:dyDescent="0.25">
      <c r="A1499" t="s">
        <v>1204</v>
      </c>
      <c r="B1499" t="s">
        <v>1123</v>
      </c>
      <c r="C1499">
        <v>56048.268470000003</v>
      </c>
    </row>
    <row r="1500" spans="1:3" x14ac:dyDescent="0.25">
      <c r="A1500" t="s">
        <v>1205</v>
      </c>
      <c r="B1500" t="s">
        <v>1126</v>
      </c>
      <c r="C1500">
        <v>38881.576549999998</v>
      </c>
    </row>
    <row r="1501" spans="1:3" x14ac:dyDescent="0.25">
      <c r="A1501" t="s">
        <v>1205</v>
      </c>
      <c r="B1501" t="s">
        <v>1128</v>
      </c>
      <c r="C1501">
        <v>616.2890582</v>
      </c>
    </row>
    <row r="1502" spans="1:3" x14ac:dyDescent="0.25">
      <c r="A1502" t="s">
        <v>1206</v>
      </c>
      <c r="B1502" t="s">
        <v>1169</v>
      </c>
      <c r="C1502">
        <v>13610.65228</v>
      </c>
    </row>
    <row r="1503" spans="1:3" x14ac:dyDescent="0.25">
      <c r="A1503" t="s">
        <v>1207</v>
      </c>
      <c r="B1503" t="s">
        <v>1208</v>
      </c>
      <c r="C1503">
        <v>26553.794760000001</v>
      </c>
    </row>
    <row r="1504" spans="1:3" x14ac:dyDescent="0.25">
      <c r="A1504" t="s">
        <v>1207</v>
      </c>
      <c r="B1504" t="s">
        <v>1209</v>
      </c>
      <c r="C1504">
        <v>7792.2172140000002</v>
      </c>
    </row>
    <row r="1505" spans="1:3" x14ac:dyDescent="0.25">
      <c r="A1505" t="s">
        <v>1207</v>
      </c>
      <c r="B1505" t="s">
        <v>1171</v>
      </c>
      <c r="C1505">
        <v>113124.6596</v>
      </c>
    </row>
    <row r="1506" spans="1:3" x14ac:dyDescent="0.25">
      <c r="A1506" t="s">
        <v>1207</v>
      </c>
      <c r="B1506" t="s">
        <v>1130</v>
      </c>
      <c r="C1506">
        <v>4039.4920350000002</v>
      </c>
    </row>
    <row r="1507" spans="1:3" x14ac:dyDescent="0.25">
      <c r="A1507" t="s">
        <v>1207</v>
      </c>
      <c r="B1507" t="s">
        <v>1163</v>
      </c>
      <c r="C1507">
        <v>1485.6909659999999</v>
      </c>
    </row>
    <row r="1508" spans="1:3" x14ac:dyDescent="0.25">
      <c r="A1508" t="s">
        <v>1210</v>
      </c>
      <c r="B1508" t="s">
        <v>1034</v>
      </c>
      <c r="C1508">
        <v>65918.170379999996</v>
      </c>
    </row>
    <row r="1509" spans="1:3" x14ac:dyDescent="0.25">
      <c r="A1509" t="s">
        <v>1210</v>
      </c>
      <c r="B1509" t="s">
        <v>1127</v>
      </c>
      <c r="C1509">
        <v>5553.6420269999999</v>
      </c>
    </row>
    <row r="1510" spans="1:3" x14ac:dyDescent="0.25">
      <c r="A1510" t="s">
        <v>1210</v>
      </c>
      <c r="B1510" t="s">
        <v>1132</v>
      </c>
      <c r="C1510">
        <v>455.40559009999998</v>
      </c>
    </row>
    <row r="1511" spans="1:3" x14ac:dyDescent="0.25">
      <c r="A1511" t="s">
        <v>1210</v>
      </c>
      <c r="B1511" t="s">
        <v>1128</v>
      </c>
      <c r="C1511">
        <v>390.1220118</v>
      </c>
    </row>
    <row r="1512" spans="1:3" x14ac:dyDescent="0.25">
      <c r="A1512" t="s">
        <v>1211</v>
      </c>
      <c r="B1512" t="s">
        <v>1034</v>
      </c>
      <c r="C1512">
        <v>27805.876090000002</v>
      </c>
    </row>
    <row r="1513" spans="1:3" x14ac:dyDescent="0.25">
      <c r="A1513" t="s">
        <v>1212</v>
      </c>
      <c r="B1513" t="s">
        <v>1034</v>
      </c>
      <c r="C1513">
        <v>1829.5674409999999</v>
      </c>
    </row>
    <row r="1514" spans="1:3" x14ac:dyDescent="0.25">
      <c r="A1514" t="s">
        <v>1212</v>
      </c>
      <c r="B1514" t="s">
        <v>1130</v>
      </c>
      <c r="C1514">
        <v>8903.2675400000007</v>
      </c>
    </row>
    <row r="1515" spans="1:3" x14ac:dyDescent="0.25">
      <c r="A1515" t="s">
        <v>1213</v>
      </c>
      <c r="B1515" t="s">
        <v>1113</v>
      </c>
      <c r="C1515">
        <v>1473.824083</v>
      </c>
    </row>
    <row r="1516" spans="1:3" x14ac:dyDescent="0.25">
      <c r="A1516" t="s">
        <v>1213</v>
      </c>
      <c r="B1516" t="s">
        <v>1105</v>
      </c>
      <c r="C1516">
        <v>13562.694299999999</v>
      </c>
    </row>
    <row r="1517" spans="1:3" x14ac:dyDescent="0.25">
      <c r="A1517" t="s">
        <v>1214</v>
      </c>
      <c r="B1517" t="s">
        <v>1105</v>
      </c>
      <c r="C1517">
        <v>5607.7301170000001</v>
      </c>
    </row>
    <row r="1518" spans="1:3" x14ac:dyDescent="0.25">
      <c r="A1518" t="s">
        <v>1215</v>
      </c>
      <c r="B1518" t="s">
        <v>1113</v>
      </c>
      <c r="C1518">
        <v>3367.6038210000002</v>
      </c>
    </row>
    <row r="1519" spans="1:3" x14ac:dyDescent="0.25">
      <c r="A1519" t="s">
        <v>1215</v>
      </c>
      <c r="B1519" t="s">
        <v>1105</v>
      </c>
      <c r="C1519">
        <v>47012.979789999998</v>
      </c>
    </row>
    <row r="1520" spans="1:3" x14ac:dyDescent="0.25">
      <c r="A1520" t="s">
        <v>1216</v>
      </c>
      <c r="B1520" t="s">
        <v>1116</v>
      </c>
      <c r="C1520">
        <v>22150.907439999999</v>
      </c>
    </row>
    <row r="1521" spans="1:3" x14ac:dyDescent="0.25">
      <c r="A1521" t="s">
        <v>1216</v>
      </c>
      <c r="B1521" t="s">
        <v>1109</v>
      </c>
      <c r="C1521">
        <v>76612.401079999996</v>
      </c>
    </row>
    <row r="1522" spans="1:3" x14ac:dyDescent="0.25">
      <c r="A1522" t="s">
        <v>1216</v>
      </c>
      <c r="B1522" t="s">
        <v>1110</v>
      </c>
      <c r="C1522">
        <v>4059.077178</v>
      </c>
    </row>
    <row r="1523" spans="1:3" x14ac:dyDescent="0.25">
      <c r="A1523" t="s">
        <v>1217</v>
      </c>
      <c r="B1523" t="s">
        <v>1100</v>
      </c>
      <c r="C1523">
        <v>133345.95060000001</v>
      </c>
    </row>
    <row r="1524" spans="1:3" x14ac:dyDescent="0.25">
      <c r="A1524" t="s">
        <v>1218</v>
      </c>
      <c r="B1524" t="s">
        <v>1100</v>
      </c>
      <c r="C1524">
        <v>22939.893319999999</v>
      </c>
    </row>
    <row r="1525" spans="1:3" x14ac:dyDescent="0.25">
      <c r="A1525" t="s">
        <v>1218</v>
      </c>
      <c r="B1525" t="s">
        <v>1105</v>
      </c>
      <c r="C1525">
        <v>13126.443869999999</v>
      </c>
    </row>
    <row r="1526" spans="1:3" x14ac:dyDescent="0.25">
      <c r="A1526" t="s">
        <v>1219</v>
      </c>
      <c r="B1526" t="s">
        <v>1116</v>
      </c>
      <c r="C1526">
        <v>29527.237000000001</v>
      </c>
    </row>
    <row r="1527" spans="1:3" x14ac:dyDescent="0.25">
      <c r="A1527" t="s">
        <v>1219</v>
      </c>
      <c r="B1527" t="s">
        <v>1100</v>
      </c>
      <c r="C1527">
        <v>302.65099959999998</v>
      </c>
    </row>
    <row r="1528" spans="1:3" x14ac:dyDescent="0.25">
      <c r="A1528" t="s">
        <v>1219</v>
      </c>
      <c r="B1528" t="s">
        <v>1109</v>
      </c>
      <c r="C1528">
        <v>558.62484629999994</v>
      </c>
    </row>
    <row r="1529" spans="1:3" x14ac:dyDescent="0.25">
      <c r="A1529" t="s">
        <v>1220</v>
      </c>
      <c r="B1529" t="s">
        <v>1116</v>
      </c>
      <c r="C1529">
        <v>3437.3732749999999</v>
      </c>
    </row>
    <row r="1530" spans="1:3" x14ac:dyDescent="0.25">
      <c r="A1530" t="s">
        <v>1220</v>
      </c>
      <c r="B1530" t="s">
        <v>1100</v>
      </c>
      <c r="C1530">
        <v>7062.484974</v>
      </c>
    </row>
    <row r="1531" spans="1:3" x14ac:dyDescent="0.25">
      <c r="A1531" t="s">
        <v>1221</v>
      </c>
      <c r="B1531" t="s">
        <v>1121</v>
      </c>
      <c r="C1531">
        <v>73103.676179999995</v>
      </c>
    </row>
    <row r="1532" spans="1:3" x14ac:dyDescent="0.25">
      <c r="A1532" t="s">
        <v>1222</v>
      </c>
      <c r="B1532" t="s">
        <v>1121</v>
      </c>
      <c r="C1532">
        <v>17151.579239999999</v>
      </c>
    </row>
    <row r="1533" spans="1:3" x14ac:dyDescent="0.25">
      <c r="A1533" t="s">
        <v>1223</v>
      </c>
      <c r="B1533" t="s">
        <v>1121</v>
      </c>
      <c r="C1533">
        <v>36385.111210000003</v>
      </c>
    </row>
    <row r="1534" spans="1:3" x14ac:dyDescent="0.25">
      <c r="A1534" t="s">
        <v>1224</v>
      </c>
      <c r="B1534" t="s">
        <v>1100</v>
      </c>
      <c r="C1534">
        <v>22679.212360000001</v>
      </c>
    </row>
    <row r="1535" spans="1:3" x14ac:dyDescent="0.25">
      <c r="A1535" t="s">
        <v>1224</v>
      </c>
      <c r="B1535" t="s">
        <v>1113</v>
      </c>
      <c r="C1535">
        <v>1672.7379659999999</v>
      </c>
    </row>
    <row r="1536" spans="1:3" x14ac:dyDescent="0.25">
      <c r="A1536" t="s">
        <v>1225</v>
      </c>
      <c r="B1536" t="s">
        <v>1113</v>
      </c>
      <c r="C1536">
        <v>24381.448369999998</v>
      </c>
    </row>
    <row r="1537" spans="1:3" x14ac:dyDescent="0.25">
      <c r="A1537" t="s">
        <v>1225</v>
      </c>
      <c r="B1537" t="s">
        <v>1105</v>
      </c>
      <c r="C1537">
        <v>6786.353537</v>
      </c>
    </row>
    <row r="1538" spans="1:3" x14ac:dyDescent="0.25">
      <c r="A1538" t="s">
        <v>1226</v>
      </c>
      <c r="B1538" t="s">
        <v>1100</v>
      </c>
      <c r="C1538">
        <v>7532.4398119999996</v>
      </c>
    </row>
    <row r="1539" spans="1:3" x14ac:dyDescent="0.25">
      <c r="A1539" t="s">
        <v>1227</v>
      </c>
      <c r="B1539" t="s">
        <v>1116</v>
      </c>
      <c r="C1539">
        <v>64222.315569999999</v>
      </c>
    </row>
    <row r="1540" spans="1:3" x14ac:dyDescent="0.25">
      <c r="A1540" t="s">
        <v>1227</v>
      </c>
      <c r="B1540" t="s">
        <v>1100</v>
      </c>
      <c r="C1540">
        <v>13033.593940000001</v>
      </c>
    </row>
    <row r="1541" spans="1:3" x14ac:dyDescent="0.25">
      <c r="A1541" t="s">
        <v>1228</v>
      </c>
      <c r="B1541" t="s">
        <v>1116</v>
      </c>
      <c r="C1541">
        <v>8795.2288809999991</v>
      </c>
    </row>
    <row r="1542" spans="1:3" x14ac:dyDescent="0.25">
      <c r="A1542" t="s">
        <v>1228</v>
      </c>
      <c r="B1542" t="s">
        <v>1100</v>
      </c>
      <c r="C1542">
        <v>11101.43583</v>
      </c>
    </row>
    <row r="1543" spans="1:3" x14ac:dyDescent="0.25">
      <c r="A1543" t="s">
        <v>1229</v>
      </c>
      <c r="B1543" t="s">
        <v>1153</v>
      </c>
      <c r="C1543">
        <v>107510.1499</v>
      </c>
    </row>
    <row r="1544" spans="1:3" x14ac:dyDescent="0.25">
      <c r="A1544" t="s">
        <v>1229</v>
      </c>
      <c r="B1544" t="s">
        <v>1154</v>
      </c>
      <c r="C1544">
        <v>5096.4456609999997</v>
      </c>
    </row>
    <row r="1545" spans="1:3" x14ac:dyDescent="0.25">
      <c r="A1545" t="s">
        <v>1229</v>
      </c>
      <c r="B1545" t="s">
        <v>1121</v>
      </c>
      <c r="C1545">
        <v>52116.866699999999</v>
      </c>
    </row>
    <row r="1546" spans="1:3" x14ac:dyDescent="0.25">
      <c r="A1546" t="s">
        <v>1230</v>
      </c>
      <c r="B1546" t="s">
        <v>1153</v>
      </c>
      <c r="C1546">
        <v>30069.899580000001</v>
      </c>
    </row>
    <row r="1547" spans="1:3" x14ac:dyDescent="0.25">
      <c r="A1547" t="s">
        <v>1230</v>
      </c>
      <c r="B1547" t="s">
        <v>1110</v>
      </c>
      <c r="C1547">
        <v>1255.1649990000001</v>
      </c>
    </row>
    <row r="1548" spans="1:3" x14ac:dyDescent="0.25">
      <c r="A1548" t="s">
        <v>1230</v>
      </c>
      <c r="B1548" t="s">
        <v>1126</v>
      </c>
      <c r="C1548">
        <v>25383.485290000001</v>
      </c>
    </row>
    <row r="1549" spans="1:3" x14ac:dyDescent="0.25">
      <c r="A1549" t="s">
        <v>1231</v>
      </c>
      <c r="B1549" t="s">
        <v>1153</v>
      </c>
      <c r="C1549">
        <v>40058.518470000003</v>
      </c>
    </row>
    <row r="1550" spans="1:3" x14ac:dyDescent="0.25">
      <c r="A1550" t="s">
        <v>1231</v>
      </c>
      <c r="B1550" t="s">
        <v>1126</v>
      </c>
      <c r="C1550">
        <v>33541.8024</v>
      </c>
    </row>
    <row r="1551" spans="1:3" x14ac:dyDescent="0.25">
      <c r="A1551" t="s">
        <v>1232</v>
      </c>
      <c r="B1551" t="s">
        <v>1121</v>
      </c>
      <c r="C1551">
        <v>11304.33999</v>
      </c>
    </row>
    <row r="1552" spans="1:3" x14ac:dyDescent="0.25">
      <c r="A1552" t="s">
        <v>1233</v>
      </c>
      <c r="B1552" t="s">
        <v>1118</v>
      </c>
      <c r="C1552">
        <v>4336.1759089999996</v>
      </c>
    </row>
    <row r="1553" spans="1:3" x14ac:dyDescent="0.25">
      <c r="A1553" t="s">
        <v>1233</v>
      </c>
      <c r="B1553" t="s">
        <v>1116</v>
      </c>
      <c r="C1553">
        <v>114643.5319</v>
      </c>
    </row>
    <row r="1554" spans="1:3" x14ac:dyDescent="0.25">
      <c r="A1554" t="s">
        <v>1233</v>
      </c>
      <c r="B1554" t="s">
        <v>1119</v>
      </c>
      <c r="C1554">
        <v>152348.7648</v>
      </c>
    </row>
    <row r="1555" spans="1:3" x14ac:dyDescent="0.25">
      <c r="A1555" t="s">
        <v>1233</v>
      </c>
      <c r="B1555" t="s">
        <v>1163</v>
      </c>
      <c r="C1555">
        <v>20777.89198</v>
      </c>
    </row>
    <row r="1556" spans="1:3" x14ac:dyDescent="0.25">
      <c r="A1556" t="s">
        <v>1234</v>
      </c>
      <c r="B1556" t="s">
        <v>1116</v>
      </c>
      <c r="C1556">
        <v>52352.79883</v>
      </c>
    </row>
    <row r="1557" spans="1:3" x14ac:dyDescent="0.25">
      <c r="A1557" t="s">
        <v>1234</v>
      </c>
      <c r="B1557" t="s">
        <v>1119</v>
      </c>
      <c r="C1557">
        <v>19524.638930000001</v>
      </c>
    </row>
    <row r="1558" spans="1:3" x14ac:dyDescent="0.25">
      <c r="A1558" t="s">
        <v>1235</v>
      </c>
      <c r="B1558" t="s">
        <v>1116</v>
      </c>
      <c r="C1558">
        <v>34997.491710000002</v>
      </c>
    </row>
    <row r="1559" spans="1:3" x14ac:dyDescent="0.25">
      <c r="A1559" t="s">
        <v>1236</v>
      </c>
      <c r="B1559" t="s">
        <v>1110</v>
      </c>
      <c r="C1559">
        <v>88365.855479999998</v>
      </c>
    </row>
    <row r="1560" spans="1:3" x14ac:dyDescent="0.25">
      <c r="A1560" t="s">
        <v>1236</v>
      </c>
      <c r="B1560" t="s">
        <v>1126</v>
      </c>
      <c r="C1560">
        <v>44662.68361</v>
      </c>
    </row>
    <row r="1561" spans="1:3" x14ac:dyDescent="0.25">
      <c r="A1561" t="s">
        <v>1236</v>
      </c>
      <c r="B1561" t="s">
        <v>1119</v>
      </c>
      <c r="C1561">
        <v>881.26784469999996</v>
      </c>
    </row>
    <row r="1562" spans="1:3" x14ac:dyDescent="0.25">
      <c r="A1562" t="s">
        <v>1237</v>
      </c>
      <c r="B1562" t="s">
        <v>1116</v>
      </c>
      <c r="C1562">
        <v>7980.9139699999996</v>
      </c>
    </row>
    <row r="1563" spans="1:3" x14ac:dyDescent="0.25">
      <c r="A1563" t="s">
        <v>1237</v>
      </c>
      <c r="B1563" t="s">
        <v>1110</v>
      </c>
      <c r="C1563">
        <v>48836.31164</v>
      </c>
    </row>
    <row r="1564" spans="1:3" x14ac:dyDescent="0.25">
      <c r="A1564" t="s">
        <v>1237</v>
      </c>
      <c r="B1564" t="s">
        <v>1126</v>
      </c>
      <c r="C1564">
        <v>2438.83178</v>
      </c>
    </row>
    <row r="1565" spans="1:3" x14ac:dyDescent="0.25">
      <c r="A1565" t="s">
        <v>1237</v>
      </c>
      <c r="B1565" t="s">
        <v>1119</v>
      </c>
      <c r="C1565">
        <v>10408.755010000001</v>
      </c>
    </row>
    <row r="1566" spans="1:3" x14ac:dyDescent="0.25">
      <c r="A1566" t="s">
        <v>1238</v>
      </c>
      <c r="B1566" t="s">
        <v>1126</v>
      </c>
      <c r="C1566">
        <v>10772.98702</v>
      </c>
    </row>
    <row r="1567" spans="1:3" x14ac:dyDescent="0.25">
      <c r="A1567" t="s">
        <v>1239</v>
      </c>
      <c r="B1567" t="s">
        <v>1126</v>
      </c>
      <c r="C1567">
        <v>120768.88189999999</v>
      </c>
    </row>
    <row r="1568" spans="1:3" x14ac:dyDescent="0.25">
      <c r="A1568" t="s">
        <v>1240</v>
      </c>
      <c r="B1568" t="s">
        <v>1126</v>
      </c>
      <c r="C1568">
        <v>33575.621650000001</v>
      </c>
    </row>
    <row r="1569" spans="1:3" x14ac:dyDescent="0.25">
      <c r="A1569" t="s">
        <v>1241</v>
      </c>
      <c r="B1569" t="s">
        <v>1126</v>
      </c>
      <c r="C1569">
        <v>3521.5506740000001</v>
      </c>
    </row>
    <row r="1570" spans="1:3" x14ac:dyDescent="0.25">
      <c r="A1570" t="s">
        <v>1242</v>
      </c>
      <c r="B1570" t="s">
        <v>1126</v>
      </c>
      <c r="C1570">
        <v>60587.905229999997</v>
      </c>
    </row>
    <row r="1571" spans="1:3" x14ac:dyDescent="0.25">
      <c r="A1571" t="s">
        <v>1242</v>
      </c>
      <c r="B1571" t="s">
        <v>1119</v>
      </c>
      <c r="C1571">
        <v>12387.81819</v>
      </c>
    </row>
    <row r="1572" spans="1:3" x14ac:dyDescent="0.25">
      <c r="A1572" t="s">
        <v>1242</v>
      </c>
      <c r="B1572" t="s">
        <v>1169</v>
      </c>
      <c r="C1572">
        <v>18400.187839999999</v>
      </c>
    </row>
    <row r="1573" spans="1:3" x14ac:dyDescent="0.25">
      <c r="A1573" t="s">
        <v>1243</v>
      </c>
      <c r="B1573" t="s">
        <v>1169</v>
      </c>
      <c r="C1573">
        <v>15224.47335</v>
      </c>
    </row>
    <row r="1574" spans="1:3" x14ac:dyDescent="0.25">
      <c r="A1574" t="s">
        <v>1244</v>
      </c>
      <c r="B1574" t="s">
        <v>1169</v>
      </c>
      <c r="C1574">
        <v>9436.9135999999999</v>
      </c>
    </row>
    <row r="1575" spans="1:3" x14ac:dyDescent="0.25">
      <c r="A1575" t="s">
        <v>1245</v>
      </c>
      <c r="B1575" t="s">
        <v>1209</v>
      </c>
      <c r="C1575">
        <v>4847.1159900000002</v>
      </c>
    </row>
    <row r="1576" spans="1:3" x14ac:dyDescent="0.25">
      <c r="A1576" t="s">
        <v>1245</v>
      </c>
      <c r="B1576" t="s">
        <v>1171</v>
      </c>
      <c r="C1576">
        <v>22598.683809999999</v>
      </c>
    </row>
    <row r="1577" spans="1:3" x14ac:dyDescent="0.25">
      <c r="A1577" t="s">
        <v>1245</v>
      </c>
      <c r="B1577" t="s">
        <v>1130</v>
      </c>
      <c r="C1577">
        <v>10780.302530000001</v>
      </c>
    </row>
    <row r="1578" spans="1:3" x14ac:dyDescent="0.25">
      <c r="A1578" t="s">
        <v>1245</v>
      </c>
      <c r="B1578" t="s">
        <v>1169</v>
      </c>
      <c r="C1578">
        <v>38135.209020000002</v>
      </c>
    </row>
    <row r="1579" spans="1:3" x14ac:dyDescent="0.25">
      <c r="A1579" t="s">
        <v>1246</v>
      </c>
      <c r="B1579" t="s">
        <v>1169</v>
      </c>
      <c r="C1579">
        <v>666.77374829999997</v>
      </c>
    </row>
    <row r="1580" spans="1:3" x14ac:dyDescent="0.25">
      <c r="A1580" t="s">
        <v>1247</v>
      </c>
      <c r="B1580" t="s">
        <v>1209</v>
      </c>
      <c r="C1580">
        <v>18670.926820000001</v>
      </c>
    </row>
    <row r="1581" spans="1:3" x14ac:dyDescent="0.25">
      <c r="A1581" t="s">
        <v>1247</v>
      </c>
      <c r="B1581" t="s">
        <v>1130</v>
      </c>
      <c r="C1581">
        <v>48500.736060000003</v>
      </c>
    </row>
    <row r="1582" spans="1:3" x14ac:dyDescent="0.25">
      <c r="A1582" t="s">
        <v>1248</v>
      </c>
      <c r="B1582" t="s">
        <v>1178</v>
      </c>
      <c r="C1582">
        <v>155.52300869999999</v>
      </c>
    </row>
    <row r="1583" spans="1:3" x14ac:dyDescent="0.25">
      <c r="A1583" t="s">
        <v>1248</v>
      </c>
      <c r="B1583" t="s">
        <v>1209</v>
      </c>
      <c r="C1583">
        <v>10083.6731</v>
      </c>
    </row>
    <row r="1584" spans="1:3" x14ac:dyDescent="0.25">
      <c r="A1584" t="s">
        <v>1248</v>
      </c>
      <c r="B1584" t="s">
        <v>1034</v>
      </c>
      <c r="C1584">
        <v>2937.7949159999998</v>
      </c>
    </row>
    <row r="1585" spans="1:3" x14ac:dyDescent="0.25">
      <c r="A1585" t="s">
        <v>1248</v>
      </c>
      <c r="B1585" t="s">
        <v>1130</v>
      </c>
      <c r="C1585">
        <v>189244.94510000001</v>
      </c>
    </row>
    <row r="1586" spans="1:3" x14ac:dyDescent="0.25">
      <c r="A1586" t="s">
        <v>1249</v>
      </c>
      <c r="B1586" t="s">
        <v>1034</v>
      </c>
      <c r="C1586">
        <v>42954.87934</v>
      </c>
    </row>
    <row r="1587" spans="1:3" x14ac:dyDescent="0.25">
      <c r="A1587" t="s">
        <v>1249</v>
      </c>
      <c r="B1587" t="s">
        <v>1130</v>
      </c>
      <c r="C1587">
        <v>2767.8339989999999</v>
      </c>
    </row>
    <row r="1588" spans="1:3" x14ac:dyDescent="0.25">
      <c r="A1588" t="s">
        <v>1250</v>
      </c>
      <c r="B1588" t="s">
        <v>1034</v>
      </c>
      <c r="C1588">
        <v>1794.635894</v>
      </c>
    </row>
    <row r="1589" spans="1:3" x14ac:dyDescent="0.25">
      <c r="A1589" t="s">
        <v>1250</v>
      </c>
      <c r="B1589" t="s">
        <v>1132</v>
      </c>
      <c r="C1589">
        <v>19995.380079999999</v>
      </c>
    </row>
    <row r="1590" spans="1:3" x14ac:dyDescent="0.25">
      <c r="A1590" t="s">
        <v>1250</v>
      </c>
      <c r="B1590" t="s">
        <v>1032</v>
      </c>
      <c r="C1590">
        <v>29876.822090000001</v>
      </c>
    </row>
    <row r="1591" spans="1:3" x14ac:dyDescent="0.25">
      <c r="A1591" t="s">
        <v>1251</v>
      </c>
      <c r="B1591" t="s">
        <v>1034</v>
      </c>
      <c r="C1591">
        <v>2697.9368880000002</v>
      </c>
    </row>
    <row r="1592" spans="1:3" x14ac:dyDescent="0.25">
      <c r="A1592" t="s">
        <v>1252</v>
      </c>
      <c r="B1592" t="s">
        <v>1034</v>
      </c>
      <c r="C1592">
        <v>911.30598480000003</v>
      </c>
    </row>
    <row r="1593" spans="1:3" x14ac:dyDescent="0.25">
      <c r="A1593" t="s">
        <v>1252</v>
      </c>
      <c r="B1593" t="s">
        <v>1132</v>
      </c>
      <c r="C1593">
        <v>11695.86304</v>
      </c>
    </row>
    <row r="1594" spans="1:3" x14ac:dyDescent="0.25">
      <c r="A1594" t="s">
        <v>1252</v>
      </c>
      <c r="B1594" t="s">
        <v>1032</v>
      </c>
      <c r="C1594">
        <v>8979.8206950000003</v>
      </c>
    </row>
    <row r="1595" spans="1:3" x14ac:dyDescent="0.25">
      <c r="A1595" t="s">
        <v>1253</v>
      </c>
      <c r="B1595" t="s">
        <v>1034</v>
      </c>
      <c r="C1595">
        <v>3462.7809470000002</v>
      </c>
    </row>
    <row r="1596" spans="1:3" x14ac:dyDescent="0.25">
      <c r="A1596" t="s">
        <v>1254</v>
      </c>
      <c r="B1596" t="s">
        <v>991</v>
      </c>
      <c r="C1596">
        <v>74312.749249999993</v>
      </c>
    </row>
    <row r="1597" spans="1:3" x14ac:dyDescent="0.25">
      <c r="A1597" t="s">
        <v>1254</v>
      </c>
      <c r="B1597" t="s">
        <v>1255</v>
      </c>
      <c r="C1597">
        <v>23355.35527</v>
      </c>
    </row>
    <row r="1598" spans="1:3" x14ac:dyDescent="0.25">
      <c r="A1598" t="s">
        <v>1256</v>
      </c>
      <c r="B1598" t="s">
        <v>1127</v>
      </c>
      <c r="C1598">
        <v>23475.079170000001</v>
      </c>
    </row>
    <row r="1599" spans="1:3" x14ac:dyDescent="0.25">
      <c r="A1599" t="s">
        <v>1257</v>
      </c>
      <c r="B1599" t="s">
        <v>1258</v>
      </c>
      <c r="C1599">
        <v>20232.580480000001</v>
      </c>
    </row>
    <row r="1600" spans="1:3" x14ac:dyDescent="0.25">
      <c r="A1600" t="s">
        <v>1257</v>
      </c>
      <c r="B1600" t="s">
        <v>1259</v>
      </c>
      <c r="C1600">
        <v>11687.929099999999</v>
      </c>
    </row>
    <row r="1601" spans="1:3" x14ac:dyDescent="0.25">
      <c r="A1601" t="s">
        <v>1257</v>
      </c>
      <c r="B1601" t="s">
        <v>1122</v>
      </c>
      <c r="C1601">
        <v>14903.14579</v>
      </c>
    </row>
    <row r="1602" spans="1:3" x14ac:dyDescent="0.25">
      <c r="A1602" t="s">
        <v>1260</v>
      </c>
      <c r="B1602" t="s">
        <v>1179</v>
      </c>
      <c r="C1602">
        <v>6213.8377090000004</v>
      </c>
    </row>
    <row r="1603" spans="1:3" x14ac:dyDescent="0.25">
      <c r="A1603" t="s">
        <v>1260</v>
      </c>
      <c r="B1603" t="s">
        <v>1128</v>
      </c>
      <c r="C1603">
        <v>8800.1688259999992</v>
      </c>
    </row>
    <row r="1604" spans="1:3" x14ac:dyDescent="0.25">
      <c r="A1604" t="s">
        <v>1261</v>
      </c>
      <c r="B1604" t="s">
        <v>1034</v>
      </c>
      <c r="C1604">
        <v>5060.220174</v>
      </c>
    </row>
    <row r="1605" spans="1:3" x14ac:dyDescent="0.25">
      <c r="A1605" t="s">
        <v>1261</v>
      </c>
      <c r="B1605" t="s">
        <v>1127</v>
      </c>
      <c r="C1605">
        <v>676.65048720000004</v>
      </c>
    </row>
    <row r="1606" spans="1:3" x14ac:dyDescent="0.25">
      <c r="A1606" t="s">
        <v>1261</v>
      </c>
      <c r="B1606" t="s">
        <v>1132</v>
      </c>
      <c r="C1606">
        <v>21960.653289999998</v>
      </c>
    </row>
    <row r="1607" spans="1:3" x14ac:dyDescent="0.25">
      <c r="A1607" t="s">
        <v>1261</v>
      </c>
      <c r="B1607" t="s">
        <v>1032</v>
      </c>
      <c r="C1607">
        <v>5213.1071840000004</v>
      </c>
    </row>
    <row r="1608" spans="1:3" x14ac:dyDescent="0.25">
      <c r="A1608" t="s">
        <v>1262</v>
      </c>
      <c r="B1608" t="s">
        <v>1034</v>
      </c>
      <c r="C1608">
        <v>5434.4535599999999</v>
      </c>
    </row>
    <row r="1609" spans="1:3" x14ac:dyDescent="0.25">
      <c r="A1609" t="s">
        <v>1262</v>
      </c>
      <c r="B1609" t="s">
        <v>1132</v>
      </c>
      <c r="C1609">
        <v>24900.052019999999</v>
      </c>
    </row>
    <row r="1610" spans="1:3" x14ac:dyDescent="0.25">
      <c r="A1610" t="s">
        <v>1262</v>
      </c>
      <c r="B1610" t="s">
        <v>1032</v>
      </c>
      <c r="C1610">
        <v>8520.5934639999996</v>
      </c>
    </row>
    <row r="1611" spans="1:3" x14ac:dyDescent="0.25">
      <c r="A1611" t="s">
        <v>1263</v>
      </c>
      <c r="B1611" t="s">
        <v>1063</v>
      </c>
      <c r="C1611">
        <v>5725.4289310000004</v>
      </c>
    </row>
    <row r="1612" spans="1:3" x14ac:dyDescent="0.25">
      <c r="A1612" t="s">
        <v>1263</v>
      </c>
      <c r="B1612" t="s">
        <v>1064</v>
      </c>
      <c r="C1612">
        <v>7878.866352</v>
      </c>
    </row>
    <row r="1613" spans="1:3" x14ac:dyDescent="0.25">
      <c r="A1613" t="s">
        <v>1263</v>
      </c>
      <c r="B1613" t="s">
        <v>1255</v>
      </c>
      <c r="C1613">
        <v>373.65898290000001</v>
      </c>
    </row>
    <row r="1614" spans="1:3" x14ac:dyDescent="0.25">
      <c r="A1614" t="s">
        <v>1263</v>
      </c>
      <c r="B1614" t="s">
        <v>1127</v>
      </c>
      <c r="C1614">
        <v>801.21695939999995</v>
      </c>
    </row>
    <row r="1615" spans="1:3" x14ac:dyDescent="0.25">
      <c r="A1615" t="s">
        <v>1263</v>
      </c>
      <c r="B1615" t="s">
        <v>1036</v>
      </c>
      <c r="C1615">
        <v>14092.29615</v>
      </c>
    </row>
    <row r="1616" spans="1:3" x14ac:dyDescent="0.25">
      <c r="A1616" t="s">
        <v>1264</v>
      </c>
      <c r="B1616" t="s">
        <v>1063</v>
      </c>
      <c r="C1616">
        <v>3082.8330080000001</v>
      </c>
    </row>
    <row r="1617" spans="1:3" x14ac:dyDescent="0.25">
      <c r="A1617" t="s">
        <v>1264</v>
      </c>
      <c r="B1617" t="s">
        <v>1064</v>
      </c>
      <c r="C1617">
        <v>15106.129139999999</v>
      </c>
    </row>
    <row r="1618" spans="1:3" x14ac:dyDescent="0.25">
      <c r="A1618" t="s">
        <v>1264</v>
      </c>
      <c r="B1618" t="s">
        <v>1036</v>
      </c>
      <c r="C1618">
        <v>67314.178480000002</v>
      </c>
    </row>
    <row r="1619" spans="1:3" x14ac:dyDescent="0.25">
      <c r="A1619" t="s">
        <v>1265</v>
      </c>
      <c r="B1619" t="s">
        <v>991</v>
      </c>
      <c r="C1619">
        <v>39507.991629999997</v>
      </c>
    </row>
    <row r="1620" spans="1:3" x14ac:dyDescent="0.25">
      <c r="A1620" t="s">
        <v>1266</v>
      </c>
      <c r="B1620" t="s">
        <v>991</v>
      </c>
      <c r="C1620">
        <v>16815.55112</v>
      </c>
    </row>
    <row r="1621" spans="1:3" x14ac:dyDescent="0.25">
      <c r="A1621" t="s">
        <v>1267</v>
      </c>
      <c r="B1621" t="s">
        <v>991</v>
      </c>
      <c r="C1621">
        <v>37108.308819999998</v>
      </c>
    </row>
    <row r="1622" spans="1:3" x14ac:dyDescent="0.25">
      <c r="A1622" t="s">
        <v>1268</v>
      </c>
      <c r="B1622" t="s">
        <v>1122</v>
      </c>
      <c r="C1622">
        <v>59915.919739999998</v>
      </c>
    </row>
    <row r="1623" spans="1:3" x14ac:dyDescent="0.25">
      <c r="A1623" t="s">
        <v>1269</v>
      </c>
      <c r="B1623" t="s">
        <v>1127</v>
      </c>
      <c r="C1623">
        <v>1080.5446480000001</v>
      </c>
    </row>
    <row r="1624" spans="1:3" x14ac:dyDescent="0.25">
      <c r="A1624" t="s">
        <v>1269</v>
      </c>
      <c r="B1624" t="s">
        <v>1123</v>
      </c>
      <c r="C1624">
        <v>82124.819520000005</v>
      </c>
    </row>
    <row r="1625" spans="1:3" x14ac:dyDescent="0.25">
      <c r="A1625" t="s">
        <v>1270</v>
      </c>
      <c r="B1625" t="s">
        <v>1126</v>
      </c>
      <c r="C1625">
        <v>11067.472159999999</v>
      </c>
    </row>
    <row r="1626" spans="1:3" x14ac:dyDescent="0.25">
      <c r="A1626" t="s">
        <v>1270</v>
      </c>
      <c r="B1626" t="s">
        <v>1128</v>
      </c>
      <c r="C1626">
        <v>41217.220200000003</v>
      </c>
    </row>
    <row r="1627" spans="1:3" x14ac:dyDescent="0.25">
      <c r="A1627" t="s">
        <v>1271</v>
      </c>
      <c r="B1627" t="s">
        <v>1122</v>
      </c>
      <c r="C1627">
        <v>45858.48459</v>
      </c>
    </row>
    <row r="1628" spans="1:3" x14ac:dyDescent="0.25">
      <c r="A1628" t="s">
        <v>1272</v>
      </c>
      <c r="B1628" t="s">
        <v>1179</v>
      </c>
      <c r="C1628">
        <v>15908.96168</v>
      </c>
    </row>
    <row r="1629" spans="1:3" x14ac:dyDescent="0.25">
      <c r="A1629" t="s">
        <v>1272</v>
      </c>
      <c r="B1629" t="s">
        <v>1180</v>
      </c>
      <c r="C1629">
        <v>329.1740049</v>
      </c>
    </row>
    <row r="1630" spans="1:3" x14ac:dyDescent="0.25">
      <c r="A1630" t="s">
        <v>1272</v>
      </c>
      <c r="B1630" t="s">
        <v>1128</v>
      </c>
      <c r="C1630">
        <v>66101.553180000003</v>
      </c>
    </row>
    <row r="1631" spans="1:3" x14ac:dyDescent="0.25">
      <c r="A1631" t="s">
        <v>1272</v>
      </c>
      <c r="B1631" t="s">
        <v>1169</v>
      </c>
      <c r="C1631">
        <v>2276.4779170000002</v>
      </c>
    </row>
    <row r="1632" spans="1:3" x14ac:dyDescent="0.25">
      <c r="A1632" t="s">
        <v>1273</v>
      </c>
      <c r="B1632" t="s">
        <v>1274</v>
      </c>
      <c r="C1632">
        <v>8108.7561260000002</v>
      </c>
    </row>
    <row r="1633" spans="1:3" x14ac:dyDescent="0.25">
      <c r="A1633" t="s">
        <v>1273</v>
      </c>
      <c r="B1633" t="s">
        <v>1255</v>
      </c>
      <c r="C1633">
        <v>1512.7350489999999</v>
      </c>
    </row>
    <row r="1634" spans="1:3" x14ac:dyDescent="0.25">
      <c r="A1634" t="s">
        <v>1273</v>
      </c>
      <c r="B1634" t="s">
        <v>1122</v>
      </c>
      <c r="C1634">
        <v>78997.15436</v>
      </c>
    </row>
    <row r="1635" spans="1:3" x14ac:dyDescent="0.25">
      <c r="A1635" t="s">
        <v>1275</v>
      </c>
      <c r="B1635" t="s">
        <v>1179</v>
      </c>
      <c r="C1635">
        <v>305.91799609999998</v>
      </c>
    </row>
    <row r="1636" spans="1:3" x14ac:dyDescent="0.25">
      <c r="A1636" t="s">
        <v>1275</v>
      </c>
      <c r="B1636" t="s">
        <v>1034</v>
      </c>
      <c r="C1636">
        <v>1750.1335489999999</v>
      </c>
    </row>
    <row r="1637" spans="1:3" x14ac:dyDescent="0.25">
      <c r="A1637" t="s">
        <v>1275</v>
      </c>
      <c r="B1637" t="s">
        <v>1127</v>
      </c>
      <c r="C1637">
        <v>85025.513170000006</v>
      </c>
    </row>
    <row r="1638" spans="1:3" x14ac:dyDescent="0.25">
      <c r="A1638" t="s">
        <v>1275</v>
      </c>
      <c r="B1638" t="s">
        <v>1132</v>
      </c>
      <c r="C1638">
        <v>652.4517075</v>
      </c>
    </row>
    <row r="1639" spans="1:3" x14ac:dyDescent="0.25">
      <c r="A1639" t="s">
        <v>1275</v>
      </c>
      <c r="B1639" t="s">
        <v>1128</v>
      </c>
      <c r="C1639">
        <v>27628.53255</v>
      </c>
    </row>
    <row r="1640" spans="1:3" x14ac:dyDescent="0.25">
      <c r="A1640" t="s">
        <v>1276</v>
      </c>
      <c r="B1640" t="s">
        <v>1258</v>
      </c>
      <c r="C1640">
        <v>57035.300049999998</v>
      </c>
    </row>
    <row r="1641" spans="1:3" x14ac:dyDescent="0.25">
      <c r="A1641" t="s">
        <v>1276</v>
      </c>
      <c r="B1641" t="s">
        <v>1277</v>
      </c>
      <c r="C1641">
        <v>34929.125639999998</v>
      </c>
    </row>
    <row r="1642" spans="1:3" x14ac:dyDescent="0.25">
      <c r="A1642" t="s">
        <v>1276</v>
      </c>
      <c r="B1642" t="s">
        <v>1259</v>
      </c>
      <c r="C1642">
        <v>3884.930065</v>
      </c>
    </row>
    <row r="1643" spans="1:3" x14ac:dyDescent="0.25">
      <c r="A1643" t="s">
        <v>1278</v>
      </c>
      <c r="B1643" t="s">
        <v>1258</v>
      </c>
      <c r="C1643">
        <v>40875.212310000003</v>
      </c>
    </row>
    <row r="1644" spans="1:3" x14ac:dyDescent="0.25">
      <c r="A1644" t="s">
        <v>1278</v>
      </c>
      <c r="B1644" t="s">
        <v>1279</v>
      </c>
      <c r="C1644">
        <v>61219.77478</v>
      </c>
    </row>
    <row r="1645" spans="1:3" x14ac:dyDescent="0.25">
      <c r="A1645" t="s">
        <v>1278</v>
      </c>
      <c r="B1645" t="s">
        <v>1277</v>
      </c>
      <c r="C1645">
        <v>132173.2304</v>
      </c>
    </row>
    <row r="1646" spans="1:3" x14ac:dyDescent="0.25">
      <c r="A1646" t="s">
        <v>1280</v>
      </c>
      <c r="B1646" t="s">
        <v>991</v>
      </c>
      <c r="C1646">
        <v>76108.306930000006</v>
      </c>
    </row>
    <row r="1647" spans="1:3" x14ac:dyDescent="0.25">
      <c r="A1647" t="s">
        <v>1281</v>
      </c>
      <c r="B1647" t="s">
        <v>999</v>
      </c>
      <c r="C1647">
        <v>29845.259190000001</v>
      </c>
    </row>
    <row r="1648" spans="1:3" x14ac:dyDescent="0.25">
      <c r="A1648" t="s">
        <v>1281</v>
      </c>
      <c r="B1648" t="s">
        <v>1279</v>
      </c>
      <c r="C1648">
        <v>37584.045409999999</v>
      </c>
    </row>
    <row r="1649" spans="1:3" x14ac:dyDescent="0.25">
      <c r="A1649" t="s">
        <v>1281</v>
      </c>
      <c r="B1649" t="s">
        <v>1282</v>
      </c>
      <c r="C1649">
        <v>40259.712529999997</v>
      </c>
    </row>
    <row r="1650" spans="1:3" x14ac:dyDescent="0.25">
      <c r="A1650" t="s">
        <v>1281</v>
      </c>
      <c r="B1650" t="s">
        <v>1283</v>
      </c>
      <c r="C1650">
        <v>869.80985299999998</v>
      </c>
    </row>
    <row r="1651" spans="1:3" x14ac:dyDescent="0.25">
      <c r="A1651" t="s">
        <v>1284</v>
      </c>
      <c r="B1651" t="s">
        <v>999</v>
      </c>
      <c r="C1651">
        <v>47119.204940000003</v>
      </c>
    </row>
    <row r="1652" spans="1:3" x14ac:dyDescent="0.25">
      <c r="A1652" t="s">
        <v>1284</v>
      </c>
      <c r="B1652" t="s">
        <v>1279</v>
      </c>
      <c r="C1652">
        <v>35572.614580000001</v>
      </c>
    </row>
    <row r="1653" spans="1:3" x14ac:dyDescent="0.25">
      <c r="A1653" t="s">
        <v>1285</v>
      </c>
      <c r="B1653" t="s">
        <v>1274</v>
      </c>
      <c r="C1653">
        <v>6197.4284790000002</v>
      </c>
    </row>
    <row r="1654" spans="1:3" x14ac:dyDescent="0.25">
      <c r="A1654" t="s">
        <v>1285</v>
      </c>
      <c r="B1654" t="s">
        <v>1122</v>
      </c>
      <c r="C1654">
        <v>26285.876230000002</v>
      </c>
    </row>
    <row r="1655" spans="1:3" x14ac:dyDescent="0.25">
      <c r="A1655" t="s">
        <v>1285</v>
      </c>
      <c r="B1655" t="s">
        <v>1123</v>
      </c>
      <c r="C1655">
        <v>122673.06690000001</v>
      </c>
    </row>
    <row r="1656" spans="1:3" x14ac:dyDescent="0.25">
      <c r="A1656" t="s">
        <v>1286</v>
      </c>
      <c r="B1656" t="s">
        <v>1127</v>
      </c>
      <c r="C1656">
        <v>78909.389290000006</v>
      </c>
    </row>
    <row r="1657" spans="1:3" x14ac:dyDescent="0.25">
      <c r="A1657" t="s">
        <v>1286</v>
      </c>
      <c r="B1657" t="s">
        <v>1128</v>
      </c>
      <c r="C1657">
        <v>2364.8039159999998</v>
      </c>
    </row>
    <row r="1658" spans="1:3" x14ac:dyDescent="0.25">
      <c r="A1658" t="s">
        <v>1286</v>
      </c>
      <c r="B1658" t="s">
        <v>1123</v>
      </c>
      <c r="C1658">
        <v>29936.800289999999</v>
      </c>
    </row>
    <row r="1659" spans="1:3" x14ac:dyDescent="0.25">
      <c r="A1659" t="s">
        <v>1287</v>
      </c>
      <c r="B1659" t="s">
        <v>1288</v>
      </c>
      <c r="C1659">
        <v>23528.707750000001</v>
      </c>
    </row>
    <row r="1660" spans="1:3" x14ac:dyDescent="0.25">
      <c r="A1660" t="s">
        <v>1287</v>
      </c>
      <c r="B1660" t="s">
        <v>1126</v>
      </c>
      <c r="C1660">
        <v>3031.9872129999999</v>
      </c>
    </row>
    <row r="1661" spans="1:3" x14ac:dyDescent="0.25">
      <c r="A1661" t="s">
        <v>1287</v>
      </c>
      <c r="B1661" t="s">
        <v>1127</v>
      </c>
      <c r="C1661">
        <v>41688.454729999998</v>
      </c>
    </row>
    <row r="1662" spans="1:3" x14ac:dyDescent="0.25">
      <c r="A1662" t="s">
        <v>1287</v>
      </c>
      <c r="B1662" t="s">
        <v>1128</v>
      </c>
      <c r="C1662">
        <v>48136.243369999997</v>
      </c>
    </row>
    <row r="1663" spans="1:3" x14ac:dyDescent="0.25">
      <c r="A1663" t="s">
        <v>1289</v>
      </c>
      <c r="B1663" t="s">
        <v>1127</v>
      </c>
      <c r="C1663">
        <v>89600.985220000002</v>
      </c>
    </row>
    <row r="1664" spans="1:3" x14ac:dyDescent="0.25">
      <c r="A1664" t="s">
        <v>1289</v>
      </c>
      <c r="B1664" t="s">
        <v>1123</v>
      </c>
      <c r="C1664">
        <v>25876.423510000001</v>
      </c>
    </row>
    <row r="1665" spans="1:3" x14ac:dyDescent="0.25">
      <c r="A1665" t="s">
        <v>1290</v>
      </c>
      <c r="B1665" t="s">
        <v>1258</v>
      </c>
      <c r="C1665">
        <v>8416.6621539999996</v>
      </c>
    </row>
    <row r="1666" spans="1:3" x14ac:dyDescent="0.25">
      <c r="A1666" t="s">
        <v>1290</v>
      </c>
      <c r="B1666" t="s">
        <v>1122</v>
      </c>
      <c r="C1666">
        <v>130269.61659999999</v>
      </c>
    </row>
    <row r="1667" spans="1:3" x14ac:dyDescent="0.25">
      <c r="A1667" t="s">
        <v>1291</v>
      </c>
      <c r="B1667" t="s">
        <v>1258</v>
      </c>
      <c r="C1667">
        <v>13428.65121</v>
      </c>
    </row>
    <row r="1668" spans="1:3" x14ac:dyDescent="0.25">
      <c r="A1668" t="s">
        <v>1291</v>
      </c>
      <c r="B1668" t="s">
        <v>1255</v>
      </c>
      <c r="C1668">
        <v>562.26299610000001</v>
      </c>
    </row>
    <row r="1669" spans="1:3" x14ac:dyDescent="0.25">
      <c r="A1669" t="s">
        <v>1291</v>
      </c>
      <c r="B1669" t="s">
        <v>1122</v>
      </c>
      <c r="C1669">
        <v>3476.5870639999998</v>
      </c>
    </row>
    <row r="1670" spans="1:3" x14ac:dyDescent="0.25">
      <c r="A1670" t="s">
        <v>1292</v>
      </c>
      <c r="B1670" t="s">
        <v>1258</v>
      </c>
      <c r="C1670">
        <v>388.61401519999998</v>
      </c>
    </row>
    <row r="1671" spans="1:3" x14ac:dyDescent="0.25">
      <c r="A1671" t="s">
        <v>1292</v>
      </c>
      <c r="B1671" t="s">
        <v>1255</v>
      </c>
      <c r="C1671">
        <v>38015.548009999999</v>
      </c>
    </row>
    <row r="1672" spans="1:3" x14ac:dyDescent="0.25">
      <c r="A1672" t="s">
        <v>1292</v>
      </c>
      <c r="B1672" t="s">
        <v>1122</v>
      </c>
      <c r="C1672">
        <v>22262.66347</v>
      </c>
    </row>
    <row r="1673" spans="1:3" x14ac:dyDescent="0.25">
      <c r="A1673" t="s">
        <v>1293</v>
      </c>
      <c r="B1673" t="s">
        <v>1127</v>
      </c>
      <c r="C1673">
        <v>63311.216610000003</v>
      </c>
    </row>
    <row r="1674" spans="1:3" x14ac:dyDescent="0.25">
      <c r="A1674" t="s">
        <v>1294</v>
      </c>
      <c r="B1674" t="s">
        <v>1127</v>
      </c>
      <c r="C1674">
        <v>56746.9568</v>
      </c>
    </row>
    <row r="1675" spans="1:3" x14ac:dyDescent="0.25">
      <c r="A1675" t="s">
        <v>1295</v>
      </c>
      <c r="B1675" t="s">
        <v>1258</v>
      </c>
      <c r="C1675">
        <v>45272.593710000001</v>
      </c>
    </row>
    <row r="1676" spans="1:3" x14ac:dyDescent="0.25">
      <c r="A1676" t="s">
        <v>1295</v>
      </c>
      <c r="B1676" t="s">
        <v>1277</v>
      </c>
      <c r="C1676">
        <v>117.00399659999999</v>
      </c>
    </row>
    <row r="1677" spans="1:3" x14ac:dyDescent="0.25">
      <c r="A1677" t="s">
        <v>1295</v>
      </c>
      <c r="B1677" t="s">
        <v>1122</v>
      </c>
      <c r="C1677">
        <v>1784.923982</v>
      </c>
    </row>
    <row r="1678" spans="1:3" x14ac:dyDescent="0.25">
      <c r="A1678" t="s">
        <v>1296</v>
      </c>
      <c r="B1678" t="s">
        <v>1258</v>
      </c>
      <c r="C1678">
        <v>13699.044680000001</v>
      </c>
    </row>
    <row r="1679" spans="1:3" x14ac:dyDescent="0.25">
      <c r="A1679" t="s">
        <v>1297</v>
      </c>
      <c r="B1679" t="s">
        <v>1258</v>
      </c>
      <c r="C1679">
        <v>15030.86217</v>
      </c>
    </row>
    <row r="1680" spans="1:3" x14ac:dyDescent="0.25">
      <c r="A1680" t="s">
        <v>1298</v>
      </c>
      <c r="B1680" t="s">
        <v>1255</v>
      </c>
      <c r="C1680">
        <v>8395.0408079999997</v>
      </c>
    </row>
    <row r="1681" spans="1:3" x14ac:dyDescent="0.25">
      <c r="A1681" t="s">
        <v>1299</v>
      </c>
      <c r="B1681" t="s">
        <v>1063</v>
      </c>
      <c r="C1681">
        <v>1782.0409830000001</v>
      </c>
    </row>
    <row r="1682" spans="1:3" x14ac:dyDescent="0.25">
      <c r="A1682" t="s">
        <v>1299</v>
      </c>
      <c r="B1682" t="s">
        <v>1064</v>
      </c>
      <c r="C1682">
        <v>512.07400399999995</v>
      </c>
    </row>
    <row r="1683" spans="1:3" x14ac:dyDescent="0.25">
      <c r="A1683" t="s">
        <v>1299</v>
      </c>
      <c r="B1683" t="s">
        <v>991</v>
      </c>
      <c r="C1683">
        <v>32750.73099</v>
      </c>
    </row>
    <row r="1684" spans="1:3" x14ac:dyDescent="0.25">
      <c r="A1684" t="s">
        <v>1299</v>
      </c>
      <c r="B1684" t="s">
        <v>1255</v>
      </c>
      <c r="C1684">
        <v>103113.2464</v>
      </c>
    </row>
    <row r="1685" spans="1:3" x14ac:dyDescent="0.25">
      <c r="A1685" t="s">
        <v>1299</v>
      </c>
      <c r="B1685" t="s">
        <v>1127</v>
      </c>
      <c r="C1685">
        <v>234.69700109999999</v>
      </c>
    </row>
    <row r="1686" spans="1:3" x14ac:dyDescent="0.25">
      <c r="A1686" t="s">
        <v>1300</v>
      </c>
      <c r="B1686" t="s">
        <v>991</v>
      </c>
      <c r="C1686">
        <v>3602.000587</v>
      </c>
    </row>
    <row r="1687" spans="1:3" x14ac:dyDescent="0.25">
      <c r="A1687" t="s">
        <v>1300</v>
      </c>
      <c r="B1687" t="s">
        <v>1255</v>
      </c>
      <c r="C1687">
        <v>8447.3896409999998</v>
      </c>
    </row>
    <row r="1688" spans="1:3" x14ac:dyDescent="0.25">
      <c r="A1688" t="s">
        <v>1301</v>
      </c>
      <c r="B1688" t="s">
        <v>991</v>
      </c>
      <c r="C1688">
        <v>30374.863590000001</v>
      </c>
    </row>
    <row r="1689" spans="1:3" x14ac:dyDescent="0.25">
      <c r="A1689" t="s">
        <v>1301</v>
      </c>
      <c r="B1689" t="s">
        <v>1255</v>
      </c>
      <c r="C1689">
        <v>255.65200830000001</v>
      </c>
    </row>
    <row r="1690" spans="1:3" x14ac:dyDescent="0.25">
      <c r="A1690" t="s">
        <v>1302</v>
      </c>
      <c r="B1690" t="s">
        <v>991</v>
      </c>
      <c r="C1690">
        <v>46640.728799999997</v>
      </c>
    </row>
    <row r="1691" spans="1:3" x14ac:dyDescent="0.25">
      <c r="A1691" t="s">
        <v>1303</v>
      </c>
      <c r="B1691" t="s">
        <v>991</v>
      </c>
      <c r="C1691">
        <v>89211.155469999998</v>
      </c>
    </row>
    <row r="1692" spans="1:3" x14ac:dyDescent="0.25">
      <c r="A1692" t="s">
        <v>1303</v>
      </c>
      <c r="B1692" t="s">
        <v>1279</v>
      </c>
      <c r="C1692">
        <v>42197.809970000002</v>
      </c>
    </row>
    <row r="1693" spans="1:3" x14ac:dyDescent="0.25">
      <c r="A1693" t="s">
        <v>1304</v>
      </c>
      <c r="B1693" t="s">
        <v>1279</v>
      </c>
      <c r="C1693">
        <v>14554.22752</v>
      </c>
    </row>
    <row r="1694" spans="1:3" x14ac:dyDescent="0.25">
      <c r="A1694" t="s">
        <v>1305</v>
      </c>
      <c r="B1694" t="s">
        <v>998</v>
      </c>
      <c r="C1694">
        <v>717.66199019999999</v>
      </c>
    </row>
    <row r="1695" spans="1:3" x14ac:dyDescent="0.25">
      <c r="A1695" t="s">
        <v>1305</v>
      </c>
      <c r="B1695" t="s">
        <v>999</v>
      </c>
      <c r="C1695">
        <v>103860.6657</v>
      </c>
    </row>
    <row r="1696" spans="1:3" x14ac:dyDescent="0.25">
      <c r="A1696" t="s">
        <v>1305</v>
      </c>
      <c r="B1696" t="s">
        <v>1279</v>
      </c>
      <c r="C1696">
        <v>132102.23759999999</v>
      </c>
    </row>
    <row r="1697" spans="1:3" x14ac:dyDescent="0.25">
      <c r="A1697" t="s">
        <v>1306</v>
      </c>
      <c r="B1697" t="s">
        <v>1001</v>
      </c>
      <c r="C1697">
        <v>668.4279937</v>
      </c>
    </row>
    <row r="1698" spans="1:3" x14ac:dyDescent="0.25">
      <c r="A1698" t="s">
        <v>1306</v>
      </c>
      <c r="B1698" t="s">
        <v>991</v>
      </c>
      <c r="C1698">
        <v>21926.05514</v>
      </c>
    </row>
    <row r="1699" spans="1:3" x14ac:dyDescent="0.25">
      <c r="A1699" t="s">
        <v>1306</v>
      </c>
      <c r="B1699" t="s">
        <v>1279</v>
      </c>
      <c r="C1699">
        <v>21487.242279999999</v>
      </c>
    </row>
    <row r="1700" spans="1:3" x14ac:dyDescent="0.25">
      <c r="A1700" t="s">
        <v>1307</v>
      </c>
      <c r="B1700" t="s">
        <v>1274</v>
      </c>
      <c r="C1700">
        <v>16203.955910000001</v>
      </c>
    </row>
    <row r="1701" spans="1:3" x14ac:dyDescent="0.25">
      <c r="A1701" t="s">
        <v>1307</v>
      </c>
      <c r="B1701" t="s">
        <v>1127</v>
      </c>
      <c r="C1701">
        <v>15834.322190000001</v>
      </c>
    </row>
    <row r="1702" spans="1:3" x14ac:dyDescent="0.25">
      <c r="A1702" t="s">
        <v>1307</v>
      </c>
      <c r="B1702" t="s">
        <v>1123</v>
      </c>
      <c r="C1702">
        <v>8983.6620820000007</v>
      </c>
    </row>
    <row r="1703" spans="1:3" x14ac:dyDescent="0.25">
      <c r="A1703" t="s">
        <v>1308</v>
      </c>
      <c r="B1703" t="s">
        <v>1274</v>
      </c>
      <c r="C1703">
        <v>12117.91617</v>
      </c>
    </row>
    <row r="1704" spans="1:3" x14ac:dyDescent="0.25">
      <c r="A1704" t="s">
        <v>1308</v>
      </c>
      <c r="B1704" t="s">
        <v>1127</v>
      </c>
      <c r="C1704">
        <v>82959.30472</v>
      </c>
    </row>
    <row r="1705" spans="1:3" x14ac:dyDescent="0.25">
      <c r="A1705" t="s">
        <v>1308</v>
      </c>
      <c r="B1705" t="s">
        <v>1122</v>
      </c>
      <c r="C1705">
        <v>4410.0672240000004</v>
      </c>
    </row>
    <row r="1706" spans="1:3" x14ac:dyDescent="0.25">
      <c r="A1706" t="s">
        <v>1309</v>
      </c>
      <c r="B1706" t="s">
        <v>1127</v>
      </c>
      <c r="C1706">
        <v>40279.68535</v>
      </c>
    </row>
    <row r="1707" spans="1:3" x14ac:dyDescent="0.25">
      <c r="A1707" t="s">
        <v>1310</v>
      </c>
      <c r="B1707" t="s">
        <v>1258</v>
      </c>
      <c r="C1707">
        <v>6806.7633509999996</v>
      </c>
    </row>
    <row r="1708" spans="1:3" x14ac:dyDescent="0.25">
      <c r="A1708" t="s">
        <v>1311</v>
      </c>
      <c r="B1708" t="s">
        <v>1258</v>
      </c>
      <c r="C1708">
        <v>27275.92238</v>
      </c>
    </row>
    <row r="1709" spans="1:3" x14ac:dyDescent="0.25">
      <c r="A1709" t="s">
        <v>1311</v>
      </c>
      <c r="B1709" t="s">
        <v>1279</v>
      </c>
      <c r="C1709">
        <v>364.23899569999998</v>
      </c>
    </row>
    <row r="1710" spans="1:3" x14ac:dyDescent="0.25">
      <c r="A1710" t="s">
        <v>1311</v>
      </c>
      <c r="B1710" t="s">
        <v>1255</v>
      </c>
      <c r="C1710">
        <v>18222.576539999998</v>
      </c>
    </row>
    <row r="1711" spans="1:3" x14ac:dyDescent="0.25">
      <c r="A1711" t="s">
        <v>1312</v>
      </c>
      <c r="B1711" t="s">
        <v>1279</v>
      </c>
      <c r="C1711">
        <v>85088.649210000003</v>
      </c>
    </row>
    <row r="1712" spans="1:3" x14ac:dyDescent="0.25">
      <c r="A1712" t="s">
        <v>1313</v>
      </c>
      <c r="B1712" t="s">
        <v>1279</v>
      </c>
      <c r="C1712">
        <v>33749.687919999997</v>
      </c>
    </row>
    <row r="1713" spans="1:3" x14ac:dyDescent="0.25">
      <c r="A1713" t="s">
        <v>1314</v>
      </c>
      <c r="B1713" t="s">
        <v>1279</v>
      </c>
      <c r="C1713">
        <v>10185.64302</v>
      </c>
    </row>
    <row r="1714" spans="1:3" x14ac:dyDescent="0.25">
      <c r="A1714" t="s">
        <v>1315</v>
      </c>
      <c r="B1714" t="s">
        <v>1255</v>
      </c>
      <c r="C1714">
        <v>4706.9680070000004</v>
      </c>
    </row>
    <row r="1715" spans="1:3" x14ac:dyDescent="0.25">
      <c r="A1715" t="s">
        <v>1315</v>
      </c>
      <c r="B1715" t="s">
        <v>1127</v>
      </c>
      <c r="C1715">
        <v>22927.102129999999</v>
      </c>
    </row>
    <row r="1716" spans="1:3" x14ac:dyDescent="0.25">
      <c r="A1716" t="s">
        <v>1316</v>
      </c>
      <c r="B1716" t="s">
        <v>1258</v>
      </c>
      <c r="C1716">
        <v>3385.2431759999999</v>
      </c>
    </row>
    <row r="1717" spans="1:3" x14ac:dyDescent="0.25">
      <c r="A1717" t="s">
        <v>1316</v>
      </c>
      <c r="B1717" t="s">
        <v>991</v>
      </c>
      <c r="C1717">
        <v>36957.615660000003</v>
      </c>
    </row>
    <row r="1718" spans="1:3" x14ac:dyDescent="0.25">
      <c r="A1718" t="s">
        <v>1316</v>
      </c>
      <c r="B1718" t="s">
        <v>1279</v>
      </c>
      <c r="C1718">
        <v>54691.181120000001</v>
      </c>
    </row>
    <row r="1719" spans="1:3" x14ac:dyDescent="0.25">
      <c r="A1719" t="s">
        <v>1316</v>
      </c>
      <c r="B1719" t="s">
        <v>1255</v>
      </c>
      <c r="C1719">
        <v>33090.06697</v>
      </c>
    </row>
    <row r="1720" spans="1:3" x14ac:dyDescent="0.25">
      <c r="A1720" t="s">
        <v>1316</v>
      </c>
      <c r="B1720" t="s">
        <v>1277</v>
      </c>
      <c r="C1720">
        <v>6361.3960980000002</v>
      </c>
    </row>
    <row r="1721" spans="1:3" x14ac:dyDescent="0.25">
      <c r="A1721" t="s">
        <v>1317</v>
      </c>
      <c r="B1721" t="s">
        <v>1279</v>
      </c>
      <c r="C1721">
        <v>140423.64929999999</v>
      </c>
    </row>
    <row r="1722" spans="1:3" x14ac:dyDescent="0.25">
      <c r="A1722" t="s">
        <v>1318</v>
      </c>
      <c r="B1722" t="s">
        <v>1255</v>
      </c>
      <c r="C1722">
        <v>217755.5006</v>
      </c>
    </row>
    <row r="1723" spans="1:3" x14ac:dyDescent="0.25">
      <c r="A1723" t="s">
        <v>1318</v>
      </c>
      <c r="B1723" t="s">
        <v>1127</v>
      </c>
      <c r="C1723">
        <v>5079.6307159999997</v>
      </c>
    </row>
    <row r="1724" spans="1:3" x14ac:dyDescent="0.25">
      <c r="A1724" t="s">
        <v>1318</v>
      </c>
      <c r="B1724" t="s">
        <v>1122</v>
      </c>
      <c r="C1724">
        <v>17304.29996</v>
      </c>
    </row>
    <row r="1725" spans="1:3" x14ac:dyDescent="0.25">
      <c r="A1725" t="s">
        <v>1319</v>
      </c>
      <c r="B1725" t="s">
        <v>1255</v>
      </c>
      <c r="C1725">
        <v>32859.606619999999</v>
      </c>
    </row>
    <row r="1726" spans="1:3" x14ac:dyDescent="0.25">
      <c r="A1726" t="s">
        <v>1320</v>
      </c>
      <c r="B1726" t="s">
        <v>1258</v>
      </c>
      <c r="C1726">
        <v>2310.8549659999999</v>
      </c>
    </row>
    <row r="1727" spans="1:3" x14ac:dyDescent="0.25">
      <c r="A1727" t="s">
        <v>1320</v>
      </c>
      <c r="B1727" t="s">
        <v>1255</v>
      </c>
      <c r="C1727">
        <v>26851.564419999999</v>
      </c>
    </row>
    <row r="1728" spans="1:3" x14ac:dyDescent="0.25">
      <c r="A1728" t="s">
        <v>1321</v>
      </c>
      <c r="B1728" t="s">
        <v>1255</v>
      </c>
      <c r="C1728">
        <v>41272.858970000001</v>
      </c>
    </row>
    <row r="1729" spans="1:3" x14ac:dyDescent="0.25">
      <c r="A1729" t="s">
        <v>1321</v>
      </c>
      <c r="B1729" t="s">
        <v>1127</v>
      </c>
      <c r="C1729">
        <v>944.78801750000002</v>
      </c>
    </row>
    <row r="1730" spans="1:3" x14ac:dyDescent="0.25">
      <c r="A1730" t="s">
        <v>1322</v>
      </c>
      <c r="B1730" t="s">
        <v>1127</v>
      </c>
      <c r="C1730">
        <v>27975.169119999999</v>
      </c>
    </row>
    <row r="1731" spans="1:3" x14ac:dyDescent="0.25">
      <c r="A1731" t="s">
        <v>1323</v>
      </c>
      <c r="B1731" t="s">
        <v>1127</v>
      </c>
      <c r="C1731">
        <v>21227.737659999999</v>
      </c>
    </row>
    <row r="1732" spans="1:3" x14ac:dyDescent="0.25">
      <c r="A1732" t="s">
        <v>1324</v>
      </c>
      <c r="B1732" t="s">
        <v>1127</v>
      </c>
      <c r="C1732">
        <v>44982.921799999996</v>
      </c>
    </row>
    <row r="1733" spans="1:3" x14ac:dyDescent="0.25">
      <c r="A1733" t="s">
        <v>1325</v>
      </c>
      <c r="B1733" t="s">
        <v>1064</v>
      </c>
      <c r="C1733">
        <v>781.23600999999996</v>
      </c>
    </row>
    <row r="1734" spans="1:3" x14ac:dyDescent="0.25">
      <c r="A1734" t="s">
        <v>1325</v>
      </c>
      <c r="B1734" t="s">
        <v>1255</v>
      </c>
      <c r="C1734">
        <v>454.9049938</v>
      </c>
    </row>
    <row r="1735" spans="1:3" x14ac:dyDescent="0.25">
      <c r="A1735" t="s">
        <v>1325</v>
      </c>
      <c r="B1735" t="s">
        <v>1127</v>
      </c>
      <c r="C1735">
        <v>58288.628129999997</v>
      </c>
    </row>
    <row r="1736" spans="1:3" x14ac:dyDescent="0.25">
      <c r="A1736" t="s">
        <v>1325</v>
      </c>
      <c r="B1736" t="s">
        <v>1032</v>
      </c>
      <c r="C1736">
        <v>16072.435579999999</v>
      </c>
    </row>
    <row r="1737" spans="1:3" x14ac:dyDescent="0.25">
      <c r="A1737" t="s">
        <v>1325</v>
      </c>
      <c r="B1737" t="s">
        <v>1036</v>
      </c>
      <c r="C1737">
        <v>10263.039559999999</v>
      </c>
    </row>
    <row r="1738" spans="1:3" x14ac:dyDescent="0.25">
      <c r="A1738" t="s">
        <v>1326</v>
      </c>
      <c r="B1738" t="s">
        <v>1127</v>
      </c>
      <c r="C1738">
        <v>210.24183619999999</v>
      </c>
    </row>
    <row r="1739" spans="1:3" x14ac:dyDescent="0.25">
      <c r="A1739" t="s">
        <v>1326</v>
      </c>
      <c r="B1739" t="s">
        <v>1132</v>
      </c>
      <c r="C1739">
        <v>3432.2804780000001</v>
      </c>
    </row>
    <row r="1740" spans="1:3" x14ac:dyDescent="0.25">
      <c r="A1740" t="s">
        <v>1326</v>
      </c>
      <c r="B1740" t="s">
        <v>1032</v>
      </c>
      <c r="C1740">
        <v>30008.02032</v>
      </c>
    </row>
    <row r="1741" spans="1:3" x14ac:dyDescent="0.25">
      <c r="A1741" t="s">
        <v>1326</v>
      </c>
      <c r="B1741" t="s">
        <v>1036</v>
      </c>
      <c r="C1741">
        <v>9205.738249</v>
      </c>
    </row>
    <row r="1742" spans="1:3" x14ac:dyDescent="0.25">
      <c r="A1742" t="s">
        <v>1327</v>
      </c>
      <c r="B1742" t="s">
        <v>1255</v>
      </c>
      <c r="C1742">
        <v>14792.61248</v>
      </c>
    </row>
    <row r="1743" spans="1:3" x14ac:dyDescent="0.25">
      <c r="A1743" t="s">
        <v>1327</v>
      </c>
      <c r="B1743" t="s">
        <v>1127</v>
      </c>
      <c r="C1743">
        <v>27536.08354</v>
      </c>
    </row>
    <row r="1744" spans="1:3" x14ac:dyDescent="0.25">
      <c r="A1744" t="s">
        <v>1328</v>
      </c>
      <c r="B1744" t="s">
        <v>1032</v>
      </c>
      <c r="C1744">
        <v>3655.009082</v>
      </c>
    </row>
    <row r="1745" spans="1:3" x14ac:dyDescent="0.25">
      <c r="A1745" t="s">
        <v>1328</v>
      </c>
      <c r="B1745" t="s">
        <v>1036</v>
      </c>
      <c r="C1745">
        <v>14266.995919999999</v>
      </c>
    </row>
    <row r="1746" spans="1:3" x14ac:dyDescent="0.25">
      <c r="A1746" t="s">
        <v>1329</v>
      </c>
      <c r="B1746" t="s">
        <v>1032</v>
      </c>
      <c r="C1746">
        <v>5480.9634180000003</v>
      </c>
    </row>
    <row r="1747" spans="1:3" x14ac:dyDescent="0.25">
      <c r="A1747" t="s">
        <v>1329</v>
      </c>
      <c r="B1747" t="s">
        <v>1036</v>
      </c>
      <c r="C1747">
        <v>4810.203966</v>
      </c>
    </row>
    <row r="1748" spans="1:3" x14ac:dyDescent="0.25">
      <c r="A1748" t="s">
        <v>32</v>
      </c>
      <c r="B1748" t="s">
        <v>1330</v>
      </c>
      <c r="C1748">
        <v>10023.48099</v>
      </c>
    </row>
    <row r="1749" spans="1:3" x14ac:dyDescent="0.25">
      <c r="A1749" t="s">
        <v>33</v>
      </c>
      <c r="B1749" t="s">
        <v>1330</v>
      </c>
      <c r="C1749">
        <v>4108.4690099999998</v>
      </c>
    </row>
    <row r="1750" spans="1:3" x14ac:dyDescent="0.25">
      <c r="A1750" t="s">
        <v>34</v>
      </c>
      <c r="B1750" t="s">
        <v>1330</v>
      </c>
      <c r="C1750">
        <v>7835.5540819999997</v>
      </c>
    </row>
    <row r="1751" spans="1:3" x14ac:dyDescent="0.25">
      <c r="A1751" t="s">
        <v>35</v>
      </c>
      <c r="B1751" t="s">
        <v>1330</v>
      </c>
      <c r="C1751">
        <v>203.14277290000001</v>
      </c>
    </row>
    <row r="1752" spans="1:3" x14ac:dyDescent="0.25">
      <c r="A1752" t="s">
        <v>36</v>
      </c>
      <c r="B1752" t="s">
        <v>1330</v>
      </c>
      <c r="C1752">
        <v>911.06457829999999</v>
      </c>
    </row>
    <row r="1753" spans="1:3" x14ac:dyDescent="0.25">
      <c r="A1753" t="s">
        <v>37</v>
      </c>
      <c r="B1753" t="s">
        <v>1330</v>
      </c>
      <c r="C1753">
        <v>15407.0131</v>
      </c>
    </row>
    <row r="1754" spans="1:3" x14ac:dyDescent="0.25">
      <c r="A1754" t="s">
        <v>38</v>
      </c>
      <c r="B1754" t="s">
        <v>1330</v>
      </c>
      <c r="C1754">
        <v>6921.4500310000003</v>
      </c>
    </row>
    <row r="1755" spans="1:3" x14ac:dyDescent="0.25">
      <c r="A1755" t="s">
        <v>39</v>
      </c>
      <c r="B1755" t="s">
        <v>1330</v>
      </c>
      <c r="C1755">
        <v>3547.5099059999998</v>
      </c>
    </row>
    <row r="1756" spans="1:3" x14ac:dyDescent="0.25">
      <c r="A1756" t="s">
        <v>40</v>
      </c>
      <c r="B1756" t="s">
        <v>1330</v>
      </c>
      <c r="C1756">
        <v>10587.278060000001</v>
      </c>
    </row>
    <row r="1757" spans="1:3" x14ac:dyDescent="0.25">
      <c r="A1757" t="s">
        <v>41</v>
      </c>
      <c r="B1757" t="s">
        <v>1330</v>
      </c>
      <c r="C1757">
        <v>5968.7100549999996</v>
      </c>
    </row>
    <row r="1758" spans="1:3" x14ac:dyDescent="0.25">
      <c r="A1758" t="s">
        <v>42</v>
      </c>
      <c r="B1758" t="s">
        <v>1330</v>
      </c>
      <c r="C1758">
        <v>966.66499629999998</v>
      </c>
    </row>
    <row r="1759" spans="1:3" x14ac:dyDescent="0.25">
      <c r="A1759" t="s">
        <v>43</v>
      </c>
      <c r="B1759" t="s">
        <v>1330</v>
      </c>
      <c r="C1759">
        <v>21945.671859999999</v>
      </c>
    </row>
    <row r="1760" spans="1:3" x14ac:dyDescent="0.25">
      <c r="A1760" t="s">
        <v>44</v>
      </c>
      <c r="B1760" t="s">
        <v>1330</v>
      </c>
      <c r="C1760">
        <v>2956.1330459999999</v>
      </c>
    </row>
    <row r="1761" spans="1:3" x14ac:dyDescent="0.25">
      <c r="A1761" t="s">
        <v>45</v>
      </c>
      <c r="B1761" t="s">
        <v>1330</v>
      </c>
      <c r="C1761">
        <v>8527.8149859999994</v>
      </c>
    </row>
    <row r="1762" spans="1:3" x14ac:dyDescent="0.25">
      <c r="A1762" t="s">
        <v>46</v>
      </c>
      <c r="B1762" t="s">
        <v>1330</v>
      </c>
      <c r="C1762">
        <v>11266.01519</v>
      </c>
    </row>
    <row r="1763" spans="1:3" x14ac:dyDescent="0.25">
      <c r="A1763" t="s">
        <v>47</v>
      </c>
      <c r="B1763" t="s">
        <v>1330</v>
      </c>
      <c r="C1763">
        <v>7451.7260610000003</v>
      </c>
    </row>
    <row r="1764" spans="1:3" x14ac:dyDescent="0.25">
      <c r="A1764" t="s">
        <v>48</v>
      </c>
      <c r="B1764" t="s">
        <v>1330</v>
      </c>
      <c r="C1764">
        <v>7796.2122820000004</v>
      </c>
    </row>
    <row r="1765" spans="1:3" x14ac:dyDescent="0.25">
      <c r="A1765" t="s">
        <v>49</v>
      </c>
      <c r="B1765" t="s">
        <v>1330</v>
      </c>
      <c r="C1765">
        <v>6165.5413399999998</v>
      </c>
    </row>
    <row r="1766" spans="1:3" x14ac:dyDescent="0.25">
      <c r="A1766" t="s">
        <v>49</v>
      </c>
      <c r="B1766" t="s">
        <v>1331</v>
      </c>
      <c r="C1766">
        <v>14270.471240000001</v>
      </c>
    </row>
    <row r="1767" spans="1:3" x14ac:dyDescent="0.25">
      <c r="A1767" t="s">
        <v>73</v>
      </c>
      <c r="B1767" t="s">
        <v>1331</v>
      </c>
      <c r="C1767">
        <v>6121.8694720000003</v>
      </c>
    </row>
    <row r="1768" spans="1:3" x14ac:dyDescent="0.25">
      <c r="A1768" t="s">
        <v>74</v>
      </c>
      <c r="B1768" t="s">
        <v>1331</v>
      </c>
      <c r="C1768">
        <v>7755.3348120000001</v>
      </c>
    </row>
    <row r="1769" spans="1:3" x14ac:dyDescent="0.25">
      <c r="A1769" t="s">
        <v>75</v>
      </c>
      <c r="B1769" t="s">
        <v>1331</v>
      </c>
      <c r="C1769">
        <v>3529.9816449999998</v>
      </c>
    </row>
    <row r="1770" spans="1:3" x14ac:dyDescent="0.25">
      <c r="A1770" t="s">
        <v>76</v>
      </c>
      <c r="B1770" t="s">
        <v>1331</v>
      </c>
      <c r="C1770">
        <v>1949.959973</v>
      </c>
    </row>
    <row r="1771" spans="1:3" x14ac:dyDescent="0.25">
      <c r="A1771" t="s">
        <v>237</v>
      </c>
      <c r="B1771" t="s">
        <v>767</v>
      </c>
      <c r="C1771">
        <v>2969.6839479999999</v>
      </c>
    </row>
    <row r="1772" spans="1:3" x14ac:dyDescent="0.25">
      <c r="A1772" t="s">
        <v>77</v>
      </c>
      <c r="B1772" t="s">
        <v>1331</v>
      </c>
      <c r="C1772">
        <v>2292.335024</v>
      </c>
    </row>
    <row r="1773" spans="1:3" x14ac:dyDescent="0.25">
      <c r="A1773" t="s">
        <v>238</v>
      </c>
      <c r="B1773" t="s">
        <v>767</v>
      </c>
      <c r="C1773">
        <v>6600.2230060000002</v>
      </c>
    </row>
    <row r="1774" spans="1:3" x14ac:dyDescent="0.25">
      <c r="A1774" t="s">
        <v>239</v>
      </c>
      <c r="B1774" t="s">
        <v>767</v>
      </c>
      <c r="C1774">
        <v>1760.9653969999999</v>
      </c>
    </row>
    <row r="1775" spans="1:3" x14ac:dyDescent="0.25">
      <c r="A1775" t="s">
        <v>1332</v>
      </c>
      <c r="B1775" t="s">
        <v>1060</v>
      </c>
      <c r="C1775">
        <v>25714.12098</v>
      </c>
    </row>
    <row r="1776" spans="1:3" x14ac:dyDescent="0.25">
      <c r="A1776" t="s">
        <v>1332</v>
      </c>
      <c r="B1776" t="s">
        <v>1333</v>
      </c>
      <c r="C1776">
        <v>11568.51995</v>
      </c>
    </row>
    <row r="1777" spans="1:3" x14ac:dyDescent="0.25">
      <c r="A1777" t="s">
        <v>1334</v>
      </c>
      <c r="B1777" t="s">
        <v>1060</v>
      </c>
      <c r="C1777">
        <v>7594.4181570000001</v>
      </c>
    </row>
    <row r="1778" spans="1:3" x14ac:dyDescent="0.25">
      <c r="A1778" t="s">
        <v>1334</v>
      </c>
      <c r="B1778" t="s">
        <v>1333</v>
      </c>
      <c r="C1778">
        <v>11573.234060000001</v>
      </c>
    </row>
    <row r="1779" spans="1:3" x14ac:dyDescent="0.25">
      <c r="A1779" t="s">
        <v>60</v>
      </c>
      <c r="B1779" t="s">
        <v>1060</v>
      </c>
      <c r="C1779">
        <v>6017.3000339999999</v>
      </c>
    </row>
    <row r="1780" spans="1:3" x14ac:dyDescent="0.25">
      <c r="A1780" t="s">
        <v>60</v>
      </c>
      <c r="B1780" t="s">
        <v>1333</v>
      </c>
      <c r="C1780">
        <v>185.49499789999999</v>
      </c>
    </row>
    <row r="1781" spans="1:3" x14ac:dyDescent="0.25">
      <c r="A1781" t="s">
        <v>61</v>
      </c>
      <c r="B1781" t="s">
        <v>1060</v>
      </c>
      <c r="C1781">
        <v>7596.1300140000003</v>
      </c>
    </row>
    <row r="1782" spans="1:3" x14ac:dyDescent="0.25">
      <c r="A1782" t="s">
        <v>62</v>
      </c>
      <c r="B1782" t="s">
        <v>1060</v>
      </c>
      <c r="C1782">
        <v>547.93099919999997</v>
      </c>
    </row>
    <row r="1783" spans="1:3" x14ac:dyDescent="0.25">
      <c r="A1783" t="s">
        <v>63</v>
      </c>
      <c r="B1783" t="s">
        <v>1060</v>
      </c>
      <c r="C1783">
        <v>148.3810028</v>
      </c>
    </row>
    <row r="1784" spans="1:3" x14ac:dyDescent="0.25">
      <c r="A1784" t="s">
        <v>64</v>
      </c>
      <c r="B1784" t="s">
        <v>1060</v>
      </c>
      <c r="C1784">
        <v>1057.2153530000001</v>
      </c>
    </row>
    <row r="1785" spans="1:3" x14ac:dyDescent="0.25">
      <c r="A1785" t="s">
        <v>1335</v>
      </c>
      <c r="B1785" t="s">
        <v>1060</v>
      </c>
      <c r="C1785">
        <v>17408.05114</v>
      </c>
    </row>
    <row r="1786" spans="1:3" x14ac:dyDescent="0.25">
      <c r="A1786" t="s">
        <v>1335</v>
      </c>
      <c r="B1786" t="s">
        <v>799</v>
      </c>
      <c r="C1786">
        <v>87392.193199999994</v>
      </c>
    </row>
    <row r="1787" spans="1:3" x14ac:dyDescent="0.25">
      <c r="A1787" t="s">
        <v>287</v>
      </c>
      <c r="B1787" t="s">
        <v>1333</v>
      </c>
      <c r="C1787">
        <v>9438.4750540000005</v>
      </c>
    </row>
    <row r="1788" spans="1:3" x14ac:dyDescent="0.25">
      <c r="A1788" t="s">
        <v>50</v>
      </c>
      <c r="B1788" t="s">
        <v>1330</v>
      </c>
      <c r="C1788">
        <v>21483.92626</v>
      </c>
    </row>
    <row r="1789" spans="1:3" x14ac:dyDescent="0.25">
      <c r="A1789" t="s">
        <v>50</v>
      </c>
      <c r="B1789" t="s">
        <v>1333</v>
      </c>
      <c r="C1789">
        <v>2081.9860319999998</v>
      </c>
    </row>
    <row r="1790" spans="1:3" x14ac:dyDescent="0.25">
      <c r="A1790" t="s">
        <v>51</v>
      </c>
      <c r="B1790" t="s">
        <v>1330</v>
      </c>
      <c r="C1790">
        <v>8729.9398529999999</v>
      </c>
    </row>
    <row r="1791" spans="1:3" x14ac:dyDescent="0.25">
      <c r="A1791" t="s">
        <v>51</v>
      </c>
      <c r="B1791" t="s">
        <v>1333</v>
      </c>
      <c r="C1791">
        <v>545.30000389999998</v>
      </c>
    </row>
    <row r="1792" spans="1:3" x14ac:dyDescent="0.25">
      <c r="A1792" t="s">
        <v>52</v>
      </c>
      <c r="B1792" t="s">
        <v>1330</v>
      </c>
      <c r="C1792">
        <v>5598.9099230000002</v>
      </c>
    </row>
    <row r="1793" spans="1:3" x14ac:dyDescent="0.25">
      <c r="A1793" t="s">
        <v>65</v>
      </c>
      <c r="B1793" t="s">
        <v>1060</v>
      </c>
      <c r="C1793">
        <v>10141.572120000001</v>
      </c>
    </row>
    <row r="1794" spans="1:3" x14ac:dyDescent="0.25">
      <c r="A1794" t="s">
        <v>65</v>
      </c>
      <c r="B1794" t="s">
        <v>1333</v>
      </c>
      <c r="C1794">
        <v>1493.5260129999999</v>
      </c>
    </row>
    <row r="1795" spans="1:3" x14ac:dyDescent="0.25">
      <c r="A1795" t="s">
        <v>66</v>
      </c>
      <c r="B1795" t="s">
        <v>1060</v>
      </c>
      <c r="C1795">
        <v>806.95053499999995</v>
      </c>
    </row>
    <row r="1796" spans="1:3" x14ac:dyDescent="0.25">
      <c r="A1796" t="s">
        <v>53</v>
      </c>
      <c r="B1796" t="s">
        <v>1330</v>
      </c>
      <c r="C1796">
        <v>166.44899430000001</v>
      </c>
    </row>
    <row r="1797" spans="1:3" x14ac:dyDescent="0.25">
      <c r="A1797" t="s">
        <v>1336</v>
      </c>
      <c r="B1797" t="s">
        <v>1060</v>
      </c>
      <c r="C1797">
        <v>20835.158200000002</v>
      </c>
    </row>
    <row r="1798" spans="1:3" x14ac:dyDescent="0.25">
      <c r="A1798" t="s">
        <v>1337</v>
      </c>
      <c r="B1798" t="s">
        <v>799</v>
      </c>
      <c r="C1798">
        <v>38806.505649999999</v>
      </c>
    </row>
    <row r="1799" spans="1:3" x14ac:dyDescent="0.25">
      <c r="A1799" t="s">
        <v>1337</v>
      </c>
      <c r="B1799" t="s">
        <v>1338</v>
      </c>
      <c r="C1799">
        <v>16077.830830000001</v>
      </c>
    </row>
    <row r="1800" spans="1:3" x14ac:dyDescent="0.25">
      <c r="A1800" t="s">
        <v>1339</v>
      </c>
      <c r="B1800" t="s">
        <v>1060</v>
      </c>
      <c r="C1800">
        <v>6927.6619119999996</v>
      </c>
    </row>
    <row r="1801" spans="1:3" x14ac:dyDescent="0.25">
      <c r="A1801" t="s">
        <v>1339</v>
      </c>
      <c r="B1801" t="s">
        <v>1333</v>
      </c>
      <c r="C1801">
        <v>13835.938389999999</v>
      </c>
    </row>
    <row r="1802" spans="1:3" x14ac:dyDescent="0.25">
      <c r="A1802" t="s">
        <v>1340</v>
      </c>
      <c r="B1802" t="s">
        <v>1060</v>
      </c>
      <c r="C1802">
        <v>16901.916150000001</v>
      </c>
    </row>
    <row r="1803" spans="1:3" x14ac:dyDescent="0.25">
      <c r="A1803" t="s">
        <v>1340</v>
      </c>
      <c r="B1803" t="s">
        <v>799</v>
      </c>
      <c r="C1803">
        <v>536.79501949999997</v>
      </c>
    </row>
    <row r="1804" spans="1:3" x14ac:dyDescent="0.25">
      <c r="A1804" t="s">
        <v>1340</v>
      </c>
      <c r="B1804" t="s">
        <v>1338</v>
      </c>
      <c r="C1804">
        <v>5188.1409629999998</v>
      </c>
    </row>
    <row r="1805" spans="1:3" x14ac:dyDescent="0.25">
      <c r="A1805" t="s">
        <v>1341</v>
      </c>
      <c r="B1805" t="s">
        <v>1330</v>
      </c>
      <c r="C1805">
        <v>15047.808199999999</v>
      </c>
    </row>
    <row r="1806" spans="1:3" x14ac:dyDescent="0.25">
      <c r="A1806" t="s">
        <v>1341</v>
      </c>
      <c r="B1806" t="s">
        <v>1060</v>
      </c>
      <c r="C1806">
        <v>17474.501</v>
      </c>
    </row>
    <row r="1807" spans="1:3" x14ac:dyDescent="0.25">
      <c r="A1807" t="s">
        <v>1341</v>
      </c>
      <c r="B1807" t="s">
        <v>1338</v>
      </c>
      <c r="C1807">
        <v>19121.97553</v>
      </c>
    </row>
    <row r="1808" spans="1:3" x14ac:dyDescent="0.25">
      <c r="A1808" t="s">
        <v>1341</v>
      </c>
      <c r="B1808" t="s">
        <v>1333</v>
      </c>
      <c r="C1808">
        <v>1343.3449720000001</v>
      </c>
    </row>
    <row r="1809" spans="1:3" x14ac:dyDescent="0.25">
      <c r="A1809" t="s">
        <v>1342</v>
      </c>
      <c r="B1809" t="s">
        <v>1060</v>
      </c>
      <c r="C1809">
        <v>25565.24566</v>
      </c>
    </row>
    <row r="1810" spans="1:3" x14ac:dyDescent="0.25">
      <c r="A1810" t="s">
        <v>1342</v>
      </c>
      <c r="B1810" t="s">
        <v>799</v>
      </c>
      <c r="C1810">
        <v>20991.324769999999</v>
      </c>
    </row>
    <row r="1811" spans="1:3" x14ac:dyDescent="0.25">
      <c r="A1811" t="s">
        <v>1342</v>
      </c>
      <c r="B1811" t="s">
        <v>1029</v>
      </c>
      <c r="C1811">
        <v>4500.2984429999997</v>
      </c>
    </row>
    <row r="1812" spans="1:3" x14ac:dyDescent="0.25">
      <c r="A1812" t="s">
        <v>172</v>
      </c>
      <c r="B1812" t="s">
        <v>1028</v>
      </c>
      <c r="C1812">
        <v>9301.7510110000003</v>
      </c>
    </row>
    <row r="1813" spans="1:3" x14ac:dyDescent="0.25">
      <c r="A1813" t="s">
        <v>173</v>
      </c>
      <c r="B1813" t="s">
        <v>1028</v>
      </c>
      <c r="C1813">
        <v>15725.15517</v>
      </c>
    </row>
    <row r="1814" spans="1:3" x14ac:dyDescent="0.25">
      <c r="A1814" t="s">
        <v>174</v>
      </c>
      <c r="B1814" t="s">
        <v>1028</v>
      </c>
      <c r="C1814">
        <v>5259.2609279999997</v>
      </c>
    </row>
    <row r="1815" spans="1:3" x14ac:dyDescent="0.25">
      <c r="A1815" t="s">
        <v>459</v>
      </c>
      <c r="B1815" t="s">
        <v>1028</v>
      </c>
      <c r="C1815">
        <v>2594.5779990000001</v>
      </c>
    </row>
    <row r="1816" spans="1:3" x14ac:dyDescent="0.25">
      <c r="A1816" t="s">
        <v>460</v>
      </c>
      <c r="B1816" t="s">
        <v>1028</v>
      </c>
      <c r="C1816">
        <v>4735.6869150000002</v>
      </c>
    </row>
    <row r="1817" spans="1:3" x14ac:dyDescent="0.25">
      <c r="A1817" t="s">
        <v>1343</v>
      </c>
      <c r="B1817" t="s">
        <v>1028</v>
      </c>
      <c r="C1817">
        <v>14582.59887</v>
      </c>
    </row>
    <row r="1818" spans="1:3" x14ac:dyDescent="0.25">
      <c r="A1818" t="s">
        <v>175</v>
      </c>
      <c r="B1818" t="s">
        <v>1028</v>
      </c>
      <c r="C1818">
        <v>4977.7880100000002</v>
      </c>
    </row>
    <row r="1819" spans="1:3" x14ac:dyDescent="0.25">
      <c r="A1819" t="s">
        <v>176</v>
      </c>
      <c r="B1819" t="s">
        <v>1028</v>
      </c>
      <c r="C1819">
        <v>4047.7920020000001</v>
      </c>
    </row>
    <row r="1820" spans="1:3" x14ac:dyDescent="0.25">
      <c r="A1820" t="s">
        <v>177</v>
      </c>
      <c r="B1820" t="s">
        <v>1028</v>
      </c>
      <c r="C1820">
        <v>18047.220549999998</v>
      </c>
    </row>
    <row r="1821" spans="1:3" x14ac:dyDescent="0.25">
      <c r="A1821" t="s">
        <v>178</v>
      </c>
      <c r="B1821" t="s">
        <v>1028</v>
      </c>
      <c r="C1821">
        <v>2462.4659700000002</v>
      </c>
    </row>
    <row r="1822" spans="1:3" x14ac:dyDescent="0.25">
      <c r="A1822" t="s">
        <v>461</v>
      </c>
      <c r="B1822" t="s">
        <v>1028</v>
      </c>
      <c r="C1822">
        <v>920.83600390000004</v>
      </c>
    </row>
    <row r="1823" spans="1:3" x14ac:dyDescent="0.25">
      <c r="A1823" t="s">
        <v>67</v>
      </c>
      <c r="B1823" t="s">
        <v>1060</v>
      </c>
      <c r="C1823">
        <v>3961.00864</v>
      </c>
    </row>
    <row r="1824" spans="1:3" x14ac:dyDescent="0.25">
      <c r="A1824" t="s">
        <v>67</v>
      </c>
      <c r="B1824" t="s">
        <v>1028</v>
      </c>
      <c r="C1824">
        <v>7159.105004</v>
      </c>
    </row>
    <row r="1825" spans="1:3" x14ac:dyDescent="0.25">
      <c r="A1825" t="s">
        <v>68</v>
      </c>
      <c r="B1825" t="s">
        <v>1060</v>
      </c>
      <c r="C1825">
        <v>1134.4767770000001</v>
      </c>
    </row>
    <row r="1826" spans="1:3" x14ac:dyDescent="0.25">
      <c r="A1826" t="s">
        <v>453</v>
      </c>
      <c r="B1826" t="s">
        <v>1060</v>
      </c>
      <c r="C1826">
        <v>80.511001550000003</v>
      </c>
    </row>
    <row r="1827" spans="1:3" x14ac:dyDescent="0.25">
      <c r="A1827" t="s">
        <v>1344</v>
      </c>
      <c r="B1827" t="s">
        <v>1060</v>
      </c>
      <c r="C1827">
        <v>10242.89618</v>
      </c>
    </row>
    <row r="1828" spans="1:3" x14ac:dyDescent="0.25">
      <c r="A1828" t="s">
        <v>69</v>
      </c>
      <c r="B1828" t="s">
        <v>1060</v>
      </c>
      <c r="C1828">
        <v>6034.069133</v>
      </c>
    </row>
    <row r="1829" spans="1:3" x14ac:dyDescent="0.25">
      <c r="A1829" t="s">
        <v>70</v>
      </c>
      <c r="B1829" t="s">
        <v>1060</v>
      </c>
      <c r="C1829">
        <v>6002.422114</v>
      </c>
    </row>
    <row r="1830" spans="1:3" x14ac:dyDescent="0.25">
      <c r="A1830" t="s">
        <v>71</v>
      </c>
      <c r="B1830" t="s">
        <v>1060</v>
      </c>
      <c r="C1830">
        <v>582.48076019999996</v>
      </c>
    </row>
    <row r="1831" spans="1:3" x14ac:dyDescent="0.25">
      <c r="A1831" t="s">
        <v>1345</v>
      </c>
      <c r="B1831" t="s">
        <v>1028</v>
      </c>
      <c r="C1831">
        <v>22395.818490000001</v>
      </c>
    </row>
    <row r="1832" spans="1:3" x14ac:dyDescent="0.25">
      <c r="A1832" t="s">
        <v>1346</v>
      </c>
      <c r="B1832" t="s">
        <v>1028</v>
      </c>
      <c r="C1832">
        <v>8285.267022</v>
      </c>
    </row>
    <row r="1833" spans="1:3" x14ac:dyDescent="0.25">
      <c r="A1833" t="s">
        <v>1347</v>
      </c>
      <c r="B1833" t="s">
        <v>1028</v>
      </c>
      <c r="C1833">
        <v>6679.2551750000002</v>
      </c>
    </row>
    <row r="1834" spans="1:3" x14ac:dyDescent="0.25">
      <c r="A1834" t="s">
        <v>1348</v>
      </c>
      <c r="B1834" t="s">
        <v>1060</v>
      </c>
      <c r="C1834">
        <v>37783.931040000003</v>
      </c>
    </row>
    <row r="1835" spans="1:3" x14ac:dyDescent="0.25">
      <c r="A1835" t="s">
        <v>1348</v>
      </c>
      <c r="B1835" t="s">
        <v>799</v>
      </c>
      <c r="C1835">
        <v>555.0490039</v>
      </c>
    </row>
    <row r="1836" spans="1:3" x14ac:dyDescent="0.25">
      <c r="A1836" t="s">
        <v>1349</v>
      </c>
      <c r="B1836" t="s">
        <v>1060</v>
      </c>
      <c r="C1836">
        <v>17120.59993</v>
      </c>
    </row>
    <row r="1837" spans="1:3" x14ac:dyDescent="0.25">
      <c r="A1837" t="s">
        <v>1349</v>
      </c>
      <c r="B1837" t="s">
        <v>1028</v>
      </c>
      <c r="C1837">
        <v>20031.450680000002</v>
      </c>
    </row>
    <row r="1838" spans="1:3" x14ac:dyDescent="0.25">
      <c r="A1838" t="s">
        <v>1350</v>
      </c>
      <c r="B1838" t="s">
        <v>1060</v>
      </c>
      <c r="C1838">
        <v>16457.758839999999</v>
      </c>
    </row>
    <row r="1839" spans="1:3" x14ac:dyDescent="0.25">
      <c r="A1839" t="s">
        <v>1351</v>
      </c>
      <c r="B1839" t="s">
        <v>1060</v>
      </c>
      <c r="C1839">
        <v>47503.649310000001</v>
      </c>
    </row>
    <row r="1840" spans="1:3" x14ac:dyDescent="0.25">
      <c r="A1840" t="s">
        <v>1351</v>
      </c>
      <c r="B1840" t="s">
        <v>1028</v>
      </c>
      <c r="C1840">
        <v>839.8594746</v>
      </c>
    </row>
    <row r="1841" spans="1:3" x14ac:dyDescent="0.25">
      <c r="A1841" t="s">
        <v>1351</v>
      </c>
      <c r="B1841" t="s">
        <v>1029</v>
      </c>
      <c r="C1841">
        <v>2655.59564</v>
      </c>
    </row>
    <row r="1842" spans="1:3" x14ac:dyDescent="0.25">
      <c r="A1842" t="s">
        <v>1352</v>
      </c>
      <c r="B1842" t="s">
        <v>1060</v>
      </c>
      <c r="C1842">
        <v>17874.987249999998</v>
      </c>
    </row>
    <row r="1843" spans="1:3" x14ac:dyDescent="0.25">
      <c r="A1843" t="s">
        <v>1353</v>
      </c>
      <c r="B1843" t="s">
        <v>1060</v>
      </c>
      <c r="C1843">
        <v>19943.063030000001</v>
      </c>
    </row>
    <row r="1844" spans="1:3" x14ac:dyDescent="0.25">
      <c r="A1844" t="s">
        <v>1354</v>
      </c>
      <c r="B1844" t="s">
        <v>1060</v>
      </c>
      <c r="C1844">
        <v>29081.910080000001</v>
      </c>
    </row>
    <row r="1845" spans="1:3" x14ac:dyDescent="0.25">
      <c r="A1845" t="s">
        <v>240</v>
      </c>
      <c r="B1845" t="s">
        <v>767</v>
      </c>
      <c r="C1845">
        <v>7344.8631180000002</v>
      </c>
    </row>
    <row r="1846" spans="1:3" x14ac:dyDescent="0.25">
      <c r="A1846" t="s">
        <v>78</v>
      </c>
      <c r="B1846" t="s">
        <v>1331</v>
      </c>
      <c r="C1846">
        <v>6251.1829209999996</v>
      </c>
    </row>
    <row r="1847" spans="1:3" x14ac:dyDescent="0.25">
      <c r="A1847" t="s">
        <v>241</v>
      </c>
      <c r="B1847" t="s">
        <v>767</v>
      </c>
      <c r="C1847">
        <v>5115.3319979999997</v>
      </c>
    </row>
    <row r="1848" spans="1:3" x14ac:dyDescent="0.25">
      <c r="A1848" t="s">
        <v>242</v>
      </c>
      <c r="B1848" t="s">
        <v>767</v>
      </c>
      <c r="C1848">
        <v>4589.2906409999996</v>
      </c>
    </row>
    <row r="1849" spans="1:3" x14ac:dyDescent="0.25">
      <c r="A1849" t="s">
        <v>1355</v>
      </c>
      <c r="B1849" t="s">
        <v>1331</v>
      </c>
      <c r="C1849">
        <v>5940.2512189999998</v>
      </c>
    </row>
    <row r="1850" spans="1:3" x14ac:dyDescent="0.25">
      <c r="A1850" t="s">
        <v>140</v>
      </c>
      <c r="B1850" t="s">
        <v>763</v>
      </c>
      <c r="C1850">
        <v>17834.587329999998</v>
      </c>
    </row>
    <row r="1851" spans="1:3" x14ac:dyDescent="0.25">
      <c r="A1851" t="s">
        <v>140</v>
      </c>
      <c r="B1851" t="s">
        <v>752</v>
      </c>
      <c r="C1851">
        <v>5618.0223599999999</v>
      </c>
    </row>
    <row r="1852" spans="1:3" x14ac:dyDescent="0.25">
      <c r="A1852" t="s">
        <v>140</v>
      </c>
      <c r="B1852" t="s">
        <v>767</v>
      </c>
      <c r="C1852">
        <v>16987.16131</v>
      </c>
    </row>
    <row r="1853" spans="1:3" x14ac:dyDescent="0.25">
      <c r="A1853" t="s">
        <v>79</v>
      </c>
      <c r="B1853" t="s">
        <v>1331</v>
      </c>
      <c r="C1853">
        <v>2993.6486869999999</v>
      </c>
    </row>
    <row r="1854" spans="1:3" x14ac:dyDescent="0.25">
      <c r="A1854" t="s">
        <v>80</v>
      </c>
      <c r="B1854" t="s">
        <v>1331</v>
      </c>
      <c r="C1854">
        <v>6468.9107739999999</v>
      </c>
    </row>
    <row r="1855" spans="1:3" x14ac:dyDescent="0.25">
      <c r="A1855" t="s">
        <v>81</v>
      </c>
      <c r="B1855" t="s">
        <v>1331</v>
      </c>
      <c r="C1855">
        <v>3666.0517540000001</v>
      </c>
    </row>
    <row r="1856" spans="1:3" x14ac:dyDescent="0.25">
      <c r="A1856" t="s">
        <v>243</v>
      </c>
      <c r="B1856" t="s">
        <v>767</v>
      </c>
      <c r="C1856">
        <v>3919.2230119999999</v>
      </c>
    </row>
    <row r="1857" spans="1:3" x14ac:dyDescent="0.25">
      <c r="A1857" t="s">
        <v>82</v>
      </c>
      <c r="B1857" t="s">
        <v>1331</v>
      </c>
      <c r="C1857">
        <v>4834.3572640000002</v>
      </c>
    </row>
    <row r="1858" spans="1:3" x14ac:dyDescent="0.25">
      <c r="A1858" t="s">
        <v>83</v>
      </c>
      <c r="B1858" t="s">
        <v>1331</v>
      </c>
      <c r="C1858">
        <v>5186.3585309999999</v>
      </c>
    </row>
    <row r="1859" spans="1:3" x14ac:dyDescent="0.25">
      <c r="A1859" t="s">
        <v>244</v>
      </c>
      <c r="B1859" t="s">
        <v>767</v>
      </c>
      <c r="C1859">
        <v>7831.4849439999998</v>
      </c>
    </row>
    <row r="1860" spans="1:3" x14ac:dyDescent="0.25">
      <c r="A1860" t="s">
        <v>84</v>
      </c>
      <c r="B1860" t="s">
        <v>1331</v>
      </c>
      <c r="C1860">
        <v>18621.851190000001</v>
      </c>
    </row>
    <row r="1861" spans="1:3" x14ac:dyDescent="0.25">
      <c r="A1861" t="s">
        <v>245</v>
      </c>
      <c r="B1861" t="s">
        <v>767</v>
      </c>
      <c r="C1861">
        <v>1031.7566730000001</v>
      </c>
    </row>
    <row r="1862" spans="1:3" x14ac:dyDescent="0.25">
      <c r="A1862" t="s">
        <v>85</v>
      </c>
      <c r="B1862" t="s">
        <v>1331</v>
      </c>
      <c r="C1862">
        <v>11104.60572</v>
      </c>
    </row>
    <row r="1863" spans="1:3" x14ac:dyDescent="0.25">
      <c r="A1863" t="s">
        <v>1356</v>
      </c>
      <c r="B1863" t="s">
        <v>752</v>
      </c>
      <c r="C1863">
        <v>59523.209450000002</v>
      </c>
    </row>
    <row r="1864" spans="1:3" x14ac:dyDescent="0.25">
      <c r="A1864" t="s">
        <v>204</v>
      </c>
      <c r="B1864" t="s">
        <v>752</v>
      </c>
      <c r="C1864">
        <v>11586.67907</v>
      </c>
    </row>
    <row r="1865" spans="1:3" x14ac:dyDescent="0.25">
      <c r="A1865" t="s">
        <v>54</v>
      </c>
      <c r="B1865" t="s">
        <v>1330</v>
      </c>
      <c r="C1865">
        <v>12214.497880000001</v>
      </c>
    </row>
    <row r="1866" spans="1:3" x14ac:dyDescent="0.25">
      <c r="A1866" t="s">
        <v>54</v>
      </c>
      <c r="B1866" t="s">
        <v>752</v>
      </c>
      <c r="C1866">
        <v>7332.1667550000002</v>
      </c>
    </row>
    <row r="1867" spans="1:3" x14ac:dyDescent="0.25">
      <c r="A1867" t="s">
        <v>55</v>
      </c>
      <c r="B1867" t="s">
        <v>1330</v>
      </c>
      <c r="C1867">
        <v>9394.3147200000003</v>
      </c>
    </row>
    <row r="1868" spans="1:3" x14ac:dyDescent="0.25">
      <c r="A1868" t="s">
        <v>55</v>
      </c>
      <c r="B1868" t="s">
        <v>752</v>
      </c>
      <c r="C1868">
        <v>4247.4718080000002</v>
      </c>
    </row>
    <row r="1869" spans="1:3" x14ac:dyDescent="0.25">
      <c r="A1869" t="s">
        <v>56</v>
      </c>
      <c r="B1869" t="s">
        <v>1330</v>
      </c>
      <c r="C1869">
        <v>4441.5688289999998</v>
      </c>
    </row>
    <row r="1870" spans="1:3" x14ac:dyDescent="0.25">
      <c r="A1870" t="s">
        <v>56</v>
      </c>
      <c r="B1870" t="s">
        <v>752</v>
      </c>
      <c r="C1870">
        <v>1432.8580850000001</v>
      </c>
    </row>
    <row r="1871" spans="1:3" x14ac:dyDescent="0.25">
      <c r="A1871" t="s">
        <v>57</v>
      </c>
      <c r="B1871" t="s">
        <v>1330</v>
      </c>
      <c r="C1871">
        <v>11927.39683</v>
      </c>
    </row>
    <row r="1872" spans="1:3" x14ac:dyDescent="0.25">
      <c r="A1872" t="s">
        <v>57</v>
      </c>
      <c r="B1872" t="s">
        <v>1331</v>
      </c>
      <c r="C1872">
        <v>5480.6932630000001</v>
      </c>
    </row>
    <row r="1873" spans="1:3" x14ac:dyDescent="0.25">
      <c r="A1873" t="s">
        <v>57</v>
      </c>
      <c r="B1873" t="s">
        <v>752</v>
      </c>
      <c r="C1873">
        <v>16478.696790000002</v>
      </c>
    </row>
    <row r="1874" spans="1:3" x14ac:dyDescent="0.25">
      <c r="A1874" t="s">
        <v>58</v>
      </c>
      <c r="B1874" t="s">
        <v>1330</v>
      </c>
      <c r="C1874">
        <v>3235.5043150000001</v>
      </c>
    </row>
    <row r="1875" spans="1:3" x14ac:dyDescent="0.25">
      <c r="A1875" t="s">
        <v>58</v>
      </c>
      <c r="B1875" t="s">
        <v>1331</v>
      </c>
      <c r="C1875">
        <v>17586.680349999999</v>
      </c>
    </row>
    <row r="1876" spans="1:3" x14ac:dyDescent="0.25">
      <c r="A1876" t="s">
        <v>58</v>
      </c>
      <c r="B1876" t="s">
        <v>752</v>
      </c>
      <c r="C1876">
        <v>13758.46852</v>
      </c>
    </row>
    <row r="1877" spans="1:3" x14ac:dyDescent="0.25">
      <c r="A1877" t="s">
        <v>86</v>
      </c>
      <c r="B1877" t="s">
        <v>1331</v>
      </c>
      <c r="C1877">
        <v>7821.3267079999996</v>
      </c>
    </row>
    <row r="1878" spans="1:3" x14ac:dyDescent="0.25">
      <c r="A1878" t="s">
        <v>86</v>
      </c>
      <c r="B1878" t="s">
        <v>752</v>
      </c>
      <c r="C1878">
        <v>8377.0190700000003</v>
      </c>
    </row>
    <row r="1879" spans="1:3" x14ac:dyDescent="0.25">
      <c r="A1879" t="s">
        <v>87</v>
      </c>
      <c r="B1879" t="s">
        <v>1331</v>
      </c>
      <c r="C1879">
        <v>1952.336847</v>
      </c>
    </row>
    <row r="1880" spans="1:3" x14ac:dyDescent="0.25">
      <c r="A1880" t="s">
        <v>87</v>
      </c>
      <c r="B1880" t="s">
        <v>752</v>
      </c>
      <c r="C1880">
        <v>1849.33789</v>
      </c>
    </row>
    <row r="1881" spans="1:3" x14ac:dyDescent="0.25">
      <c r="A1881" t="s">
        <v>1357</v>
      </c>
      <c r="B1881" t="s">
        <v>1338</v>
      </c>
      <c r="C1881">
        <v>25291.213909999999</v>
      </c>
    </row>
    <row r="1882" spans="1:3" x14ac:dyDescent="0.25">
      <c r="A1882" t="s">
        <v>1358</v>
      </c>
      <c r="B1882" t="s">
        <v>1338</v>
      </c>
      <c r="C1882">
        <v>37075.760909999997</v>
      </c>
    </row>
    <row r="1883" spans="1:3" x14ac:dyDescent="0.25">
      <c r="A1883" t="s">
        <v>1359</v>
      </c>
      <c r="B1883" t="s">
        <v>1338</v>
      </c>
      <c r="C1883">
        <v>11272.27693</v>
      </c>
    </row>
    <row r="1884" spans="1:3" x14ac:dyDescent="0.25">
      <c r="A1884" t="s">
        <v>1359</v>
      </c>
      <c r="B1884" t="s">
        <v>751</v>
      </c>
      <c r="C1884">
        <v>10851.52843</v>
      </c>
    </row>
    <row r="1885" spans="1:3" x14ac:dyDescent="0.25">
      <c r="A1885" t="s">
        <v>1360</v>
      </c>
      <c r="B1885" t="s">
        <v>1338</v>
      </c>
      <c r="C1885">
        <v>25680.365989999998</v>
      </c>
    </row>
    <row r="1886" spans="1:3" x14ac:dyDescent="0.25">
      <c r="A1886" t="s">
        <v>1360</v>
      </c>
      <c r="B1886" t="s">
        <v>751</v>
      </c>
      <c r="C1886">
        <v>2728.3092999999999</v>
      </c>
    </row>
    <row r="1887" spans="1:3" x14ac:dyDescent="0.25">
      <c r="A1887" t="s">
        <v>1361</v>
      </c>
      <c r="B1887" t="s">
        <v>1330</v>
      </c>
      <c r="C1887">
        <v>28209.38913</v>
      </c>
    </row>
    <row r="1888" spans="1:3" x14ac:dyDescent="0.25">
      <c r="A1888" t="s">
        <v>1361</v>
      </c>
      <c r="B1888" t="s">
        <v>1338</v>
      </c>
      <c r="C1888">
        <v>12719.47803</v>
      </c>
    </row>
    <row r="1889" spans="1:3" x14ac:dyDescent="0.25">
      <c r="A1889" t="s">
        <v>1362</v>
      </c>
      <c r="B1889" t="s">
        <v>1338</v>
      </c>
      <c r="C1889">
        <v>8023.8542740000003</v>
      </c>
    </row>
    <row r="1890" spans="1:3" x14ac:dyDescent="0.25">
      <c r="A1890" t="s">
        <v>1362</v>
      </c>
      <c r="B1890" t="s">
        <v>751</v>
      </c>
      <c r="C1890">
        <v>25657.587039999999</v>
      </c>
    </row>
    <row r="1891" spans="1:3" x14ac:dyDescent="0.25">
      <c r="A1891" t="s">
        <v>1362</v>
      </c>
      <c r="B1891" t="s">
        <v>752</v>
      </c>
      <c r="C1891">
        <v>595.65301390000002</v>
      </c>
    </row>
    <row r="1892" spans="1:3" x14ac:dyDescent="0.25">
      <c r="A1892" t="s">
        <v>1363</v>
      </c>
      <c r="B1892" t="s">
        <v>1330</v>
      </c>
      <c r="C1892">
        <v>7087.0048669999996</v>
      </c>
    </row>
    <row r="1893" spans="1:3" x14ac:dyDescent="0.25">
      <c r="A1893" t="s">
        <v>1363</v>
      </c>
      <c r="B1893" t="s">
        <v>1338</v>
      </c>
      <c r="C1893">
        <v>1721.4029929999999</v>
      </c>
    </row>
    <row r="1894" spans="1:3" x14ac:dyDescent="0.25">
      <c r="A1894" t="s">
        <v>1363</v>
      </c>
      <c r="B1894" t="s">
        <v>752</v>
      </c>
      <c r="C1894">
        <v>21986.663919999999</v>
      </c>
    </row>
    <row r="1895" spans="1:3" x14ac:dyDescent="0.25">
      <c r="A1895" t="s">
        <v>1364</v>
      </c>
      <c r="B1895" t="s">
        <v>1330</v>
      </c>
      <c r="C1895">
        <v>2895.2180819999999</v>
      </c>
    </row>
    <row r="1896" spans="1:3" x14ac:dyDescent="0.25">
      <c r="A1896" t="s">
        <v>1364</v>
      </c>
      <c r="B1896" t="s">
        <v>752</v>
      </c>
      <c r="C1896">
        <v>3146.7609900000002</v>
      </c>
    </row>
    <row r="1897" spans="1:3" x14ac:dyDescent="0.25">
      <c r="A1897" t="s">
        <v>334</v>
      </c>
      <c r="B1897" t="s">
        <v>1365</v>
      </c>
      <c r="C1897">
        <v>19153.100160000002</v>
      </c>
    </row>
    <row r="1898" spans="1:3" x14ac:dyDescent="0.25">
      <c r="A1898" t="s">
        <v>334</v>
      </c>
      <c r="B1898" t="s">
        <v>1366</v>
      </c>
      <c r="C1898">
        <v>3668.8543650000001</v>
      </c>
    </row>
    <row r="1899" spans="1:3" x14ac:dyDescent="0.25">
      <c r="A1899" t="s">
        <v>334</v>
      </c>
      <c r="B1899" t="s">
        <v>962</v>
      </c>
      <c r="C1899">
        <v>18594.54436</v>
      </c>
    </row>
    <row r="1900" spans="1:3" x14ac:dyDescent="0.25">
      <c r="A1900" t="s">
        <v>373</v>
      </c>
      <c r="B1900" t="s">
        <v>1366</v>
      </c>
      <c r="C1900">
        <v>11748.998149999999</v>
      </c>
    </row>
    <row r="1901" spans="1:3" x14ac:dyDescent="0.25">
      <c r="A1901" t="s">
        <v>374</v>
      </c>
      <c r="B1901" t="s">
        <v>1366</v>
      </c>
      <c r="C1901">
        <v>8905.3429149999993</v>
      </c>
    </row>
    <row r="1902" spans="1:3" x14ac:dyDescent="0.25">
      <c r="A1902" t="s">
        <v>335</v>
      </c>
      <c r="B1902" t="s">
        <v>1365</v>
      </c>
      <c r="C1902">
        <v>8913.2181459999993</v>
      </c>
    </row>
    <row r="1903" spans="1:3" x14ac:dyDescent="0.25">
      <c r="A1903" t="s">
        <v>335</v>
      </c>
      <c r="B1903" t="s">
        <v>1366</v>
      </c>
      <c r="C1903">
        <v>25970.468710000001</v>
      </c>
    </row>
    <row r="1904" spans="1:3" x14ac:dyDescent="0.25">
      <c r="A1904" t="s">
        <v>409</v>
      </c>
      <c r="B1904" t="s">
        <v>627</v>
      </c>
      <c r="C1904">
        <v>229.42100060000001</v>
      </c>
    </row>
    <row r="1905" spans="1:3" x14ac:dyDescent="0.25">
      <c r="A1905" t="s">
        <v>336</v>
      </c>
      <c r="B1905" t="s">
        <v>1365</v>
      </c>
      <c r="C1905">
        <v>30602.708790000001</v>
      </c>
    </row>
    <row r="1906" spans="1:3" x14ac:dyDescent="0.25">
      <c r="A1906" t="s">
        <v>336</v>
      </c>
      <c r="B1906" t="s">
        <v>620</v>
      </c>
      <c r="C1906">
        <v>20193.714639999998</v>
      </c>
    </row>
    <row r="1907" spans="1:3" x14ac:dyDescent="0.25">
      <c r="A1907" t="s">
        <v>336</v>
      </c>
      <c r="B1907" t="s">
        <v>1367</v>
      </c>
      <c r="C1907">
        <v>19454.232789999998</v>
      </c>
    </row>
    <row r="1908" spans="1:3" x14ac:dyDescent="0.25">
      <c r="A1908" t="s">
        <v>336</v>
      </c>
      <c r="B1908" t="s">
        <v>621</v>
      </c>
      <c r="C1908">
        <v>8234.7719400000005</v>
      </c>
    </row>
    <row r="1909" spans="1:3" x14ac:dyDescent="0.25">
      <c r="A1909" t="s">
        <v>336</v>
      </c>
      <c r="B1909" t="s">
        <v>627</v>
      </c>
      <c r="C1909">
        <v>21722.525249999999</v>
      </c>
    </row>
    <row r="1910" spans="1:3" x14ac:dyDescent="0.25">
      <c r="A1910" t="s">
        <v>336</v>
      </c>
      <c r="B1910" t="s">
        <v>628</v>
      </c>
      <c r="C1910">
        <v>1357.0129750000001</v>
      </c>
    </row>
    <row r="1911" spans="1:3" x14ac:dyDescent="0.25">
      <c r="A1911" t="s">
        <v>410</v>
      </c>
      <c r="B1911" t="s">
        <v>627</v>
      </c>
      <c r="C1911">
        <v>15369.361940000001</v>
      </c>
    </row>
    <row r="1912" spans="1:3" x14ac:dyDescent="0.25">
      <c r="A1912" t="s">
        <v>337</v>
      </c>
      <c r="B1912" t="s">
        <v>1365</v>
      </c>
      <c r="C1912">
        <v>15107.656510000001</v>
      </c>
    </row>
    <row r="1913" spans="1:3" x14ac:dyDescent="0.25">
      <c r="A1913" t="s">
        <v>338</v>
      </c>
      <c r="B1913" t="s">
        <v>1365</v>
      </c>
      <c r="C1913">
        <v>38249.72565</v>
      </c>
    </row>
    <row r="1914" spans="1:3" x14ac:dyDescent="0.25">
      <c r="A1914" t="s">
        <v>339</v>
      </c>
      <c r="B1914" t="s">
        <v>1365</v>
      </c>
      <c r="C1914">
        <v>14229.612450000001</v>
      </c>
    </row>
    <row r="1915" spans="1:3" x14ac:dyDescent="0.25">
      <c r="A1915" t="s">
        <v>411</v>
      </c>
      <c r="B1915" t="s">
        <v>627</v>
      </c>
      <c r="C1915">
        <v>20539.291870000001</v>
      </c>
    </row>
    <row r="1916" spans="1:3" x14ac:dyDescent="0.25">
      <c r="A1916" t="s">
        <v>411</v>
      </c>
      <c r="B1916" t="s">
        <v>635</v>
      </c>
      <c r="C1916">
        <v>20146.227289999999</v>
      </c>
    </row>
    <row r="1917" spans="1:3" x14ac:dyDescent="0.25">
      <c r="A1917" t="s">
        <v>411</v>
      </c>
      <c r="B1917" t="s">
        <v>636</v>
      </c>
      <c r="C1917">
        <v>5304.1280100000004</v>
      </c>
    </row>
    <row r="1918" spans="1:3" x14ac:dyDescent="0.25">
      <c r="A1918" t="s">
        <v>411</v>
      </c>
      <c r="B1918" t="s">
        <v>1368</v>
      </c>
      <c r="C1918">
        <v>4759.5149540000002</v>
      </c>
    </row>
    <row r="1919" spans="1:3" x14ac:dyDescent="0.25">
      <c r="A1919" t="s">
        <v>425</v>
      </c>
      <c r="B1919" t="s">
        <v>635</v>
      </c>
      <c r="C1919">
        <v>1233.129997</v>
      </c>
    </row>
    <row r="1920" spans="1:3" x14ac:dyDescent="0.25">
      <c r="A1920" t="s">
        <v>426</v>
      </c>
      <c r="B1920" t="s">
        <v>635</v>
      </c>
      <c r="C1920">
        <v>12.43199965</v>
      </c>
    </row>
    <row r="1921" spans="1:3" x14ac:dyDescent="0.25">
      <c r="A1921" t="s">
        <v>1369</v>
      </c>
      <c r="B1921" t="s">
        <v>961</v>
      </c>
      <c r="C1921">
        <v>18516.584210000001</v>
      </c>
    </row>
    <row r="1922" spans="1:3" x14ac:dyDescent="0.25">
      <c r="A1922" t="s">
        <v>1369</v>
      </c>
      <c r="B1922" t="s">
        <v>1365</v>
      </c>
      <c r="C1922">
        <v>5401.8970980000004</v>
      </c>
    </row>
    <row r="1923" spans="1:3" x14ac:dyDescent="0.25">
      <c r="A1923" t="s">
        <v>1369</v>
      </c>
      <c r="B1923" t="s">
        <v>1367</v>
      </c>
      <c r="C1923">
        <v>46206.739629999996</v>
      </c>
    </row>
    <row r="1924" spans="1:3" x14ac:dyDescent="0.25">
      <c r="A1924" t="s">
        <v>1369</v>
      </c>
      <c r="B1924" t="s">
        <v>962</v>
      </c>
      <c r="C1924">
        <v>18977.962769999998</v>
      </c>
    </row>
    <row r="1925" spans="1:3" x14ac:dyDescent="0.25">
      <c r="A1925" t="s">
        <v>349</v>
      </c>
      <c r="B1925" t="s">
        <v>1367</v>
      </c>
      <c r="C1925">
        <v>34140.801079999997</v>
      </c>
    </row>
    <row r="1926" spans="1:3" x14ac:dyDescent="0.25">
      <c r="A1926" t="s">
        <v>349</v>
      </c>
      <c r="B1926" t="s">
        <v>1370</v>
      </c>
      <c r="C1926">
        <v>10279.96241</v>
      </c>
    </row>
    <row r="1927" spans="1:3" x14ac:dyDescent="0.25">
      <c r="A1927" t="s">
        <v>350</v>
      </c>
      <c r="B1927" t="s">
        <v>1367</v>
      </c>
      <c r="C1927">
        <v>40269.461949999997</v>
      </c>
    </row>
    <row r="1928" spans="1:3" x14ac:dyDescent="0.25">
      <c r="A1928" t="s">
        <v>350</v>
      </c>
      <c r="B1928" t="s">
        <v>1370</v>
      </c>
      <c r="C1928">
        <v>18561.651730000001</v>
      </c>
    </row>
    <row r="1929" spans="1:3" x14ac:dyDescent="0.25">
      <c r="A1929" t="s">
        <v>351</v>
      </c>
      <c r="B1929" t="s">
        <v>1367</v>
      </c>
      <c r="C1929">
        <v>12176.084430000001</v>
      </c>
    </row>
    <row r="1930" spans="1:3" x14ac:dyDescent="0.25">
      <c r="A1930" t="s">
        <v>351</v>
      </c>
      <c r="B1930" t="s">
        <v>1370</v>
      </c>
      <c r="C1930">
        <v>4626.9091870000002</v>
      </c>
    </row>
    <row r="1931" spans="1:3" x14ac:dyDescent="0.25">
      <c r="A1931" t="s">
        <v>1371</v>
      </c>
      <c r="B1931" t="s">
        <v>966</v>
      </c>
      <c r="C1931">
        <v>75105.591239999994</v>
      </c>
    </row>
    <row r="1932" spans="1:3" x14ac:dyDescent="0.25">
      <c r="A1932" t="s">
        <v>1371</v>
      </c>
      <c r="B1932" t="s">
        <v>1367</v>
      </c>
      <c r="C1932">
        <v>12620.465319999999</v>
      </c>
    </row>
    <row r="1933" spans="1:3" x14ac:dyDescent="0.25">
      <c r="A1933" t="s">
        <v>1372</v>
      </c>
      <c r="B1933" t="s">
        <v>966</v>
      </c>
      <c r="C1933">
        <v>34563.681340000003</v>
      </c>
    </row>
    <row r="1934" spans="1:3" x14ac:dyDescent="0.25">
      <c r="A1934" t="s">
        <v>1372</v>
      </c>
      <c r="B1934" t="s">
        <v>665</v>
      </c>
      <c r="C1934">
        <v>3234.2728830000001</v>
      </c>
    </row>
    <row r="1935" spans="1:3" x14ac:dyDescent="0.25">
      <c r="A1935" t="s">
        <v>1372</v>
      </c>
      <c r="B1935" t="s">
        <v>967</v>
      </c>
      <c r="C1935">
        <v>126856.56080000001</v>
      </c>
    </row>
    <row r="1936" spans="1:3" x14ac:dyDescent="0.25">
      <c r="A1936" t="s">
        <v>1373</v>
      </c>
      <c r="B1936" t="s">
        <v>966</v>
      </c>
      <c r="C1936">
        <v>117729.37480000001</v>
      </c>
    </row>
    <row r="1937" spans="1:3" x14ac:dyDescent="0.25">
      <c r="A1937" t="s">
        <v>1373</v>
      </c>
      <c r="B1937" t="s">
        <v>1370</v>
      </c>
      <c r="C1937">
        <v>3361.843214</v>
      </c>
    </row>
    <row r="1938" spans="1:3" x14ac:dyDescent="0.25">
      <c r="A1938" t="s">
        <v>1373</v>
      </c>
      <c r="B1938" t="s">
        <v>967</v>
      </c>
      <c r="C1938">
        <v>8597.1502810000002</v>
      </c>
    </row>
    <row r="1939" spans="1:3" x14ac:dyDescent="0.25">
      <c r="A1939" t="s">
        <v>1374</v>
      </c>
      <c r="B1939" t="s">
        <v>966</v>
      </c>
      <c r="C1939">
        <v>6392.3246319999998</v>
      </c>
    </row>
    <row r="1940" spans="1:3" x14ac:dyDescent="0.25">
      <c r="A1940" t="s">
        <v>1374</v>
      </c>
      <c r="B1940" t="s">
        <v>1367</v>
      </c>
      <c r="C1940">
        <v>32344.584159999999</v>
      </c>
    </row>
    <row r="1941" spans="1:3" x14ac:dyDescent="0.25">
      <c r="A1941" t="s">
        <v>1374</v>
      </c>
      <c r="B1941" t="s">
        <v>1370</v>
      </c>
      <c r="C1941">
        <v>30385.382730000001</v>
      </c>
    </row>
    <row r="1942" spans="1:3" x14ac:dyDescent="0.25">
      <c r="A1942" t="s">
        <v>365</v>
      </c>
      <c r="B1942" t="s">
        <v>1370</v>
      </c>
      <c r="C1942">
        <v>22877.30445</v>
      </c>
    </row>
    <row r="1943" spans="1:3" x14ac:dyDescent="0.25">
      <c r="A1943" t="s">
        <v>365</v>
      </c>
      <c r="B1943" t="s">
        <v>621</v>
      </c>
      <c r="C1943">
        <v>7862.764083</v>
      </c>
    </row>
    <row r="1944" spans="1:3" x14ac:dyDescent="0.25">
      <c r="A1944" t="s">
        <v>366</v>
      </c>
      <c r="B1944" t="s">
        <v>1370</v>
      </c>
      <c r="C1944">
        <v>7038.6570449999999</v>
      </c>
    </row>
    <row r="1945" spans="1:3" x14ac:dyDescent="0.25">
      <c r="A1945" t="s">
        <v>366</v>
      </c>
      <c r="B1945" t="s">
        <v>621</v>
      </c>
      <c r="C1945">
        <v>11900.592339999999</v>
      </c>
    </row>
    <row r="1946" spans="1:3" x14ac:dyDescent="0.25">
      <c r="A1946" t="s">
        <v>352</v>
      </c>
      <c r="B1946" t="s">
        <v>1367</v>
      </c>
      <c r="C1946">
        <v>572.15253389999998</v>
      </c>
    </row>
    <row r="1947" spans="1:3" x14ac:dyDescent="0.25">
      <c r="A1947" t="s">
        <v>352</v>
      </c>
      <c r="B1947" t="s">
        <v>1370</v>
      </c>
      <c r="C1947">
        <v>961.9630214</v>
      </c>
    </row>
    <row r="1948" spans="1:3" x14ac:dyDescent="0.25">
      <c r="A1948" t="s">
        <v>352</v>
      </c>
      <c r="B1948" t="s">
        <v>621</v>
      </c>
      <c r="C1948">
        <v>3359.3811820000001</v>
      </c>
    </row>
    <row r="1949" spans="1:3" x14ac:dyDescent="0.25">
      <c r="A1949" t="s">
        <v>1375</v>
      </c>
      <c r="B1949" t="s">
        <v>641</v>
      </c>
      <c r="C1949">
        <v>3153.2205640000002</v>
      </c>
    </row>
    <row r="1950" spans="1:3" x14ac:dyDescent="0.25">
      <c r="A1950" t="s">
        <v>1376</v>
      </c>
      <c r="B1950" t="s">
        <v>641</v>
      </c>
      <c r="C1950">
        <v>16207.792649999999</v>
      </c>
    </row>
    <row r="1951" spans="1:3" x14ac:dyDescent="0.25">
      <c r="A1951" t="s">
        <v>1377</v>
      </c>
      <c r="B1951" t="s">
        <v>641</v>
      </c>
      <c r="C1951">
        <v>31173.14733</v>
      </c>
    </row>
    <row r="1952" spans="1:3" x14ac:dyDescent="0.25">
      <c r="A1952" t="s">
        <v>1377</v>
      </c>
      <c r="B1952" t="s">
        <v>677</v>
      </c>
      <c r="C1952">
        <v>37102.89632</v>
      </c>
    </row>
    <row r="1953" spans="1:3" x14ac:dyDescent="0.25">
      <c r="A1953" t="s">
        <v>1378</v>
      </c>
      <c r="B1953" t="s">
        <v>641</v>
      </c>
      <c r="C1953">
        <v>7419.2026580000002</v>
      </c>
    </row>
    <row r="1954" spans="1:3" x14ac:dyDescent="0.25">
      <c r="A1954" t="s">
        <v>1379</v>
      </c>
      <c r="B1954" t="s">
        <v>677</v>
      </c>
      <c r="C1954">
        <v>95373.951310000004</v>
      </c>
    </row>
    <row r="1955" spans="1:3" x14ac:dyDescent="0.25">
      <c r="A1955" t="s">
        <v>1379</v>
      </c>
      <c r="B1955" t="s">
        <v>665</v>
      </c>
      <c r="C1955">
        <v>85293.509730000005</v>
      </c>
    </row>
    <row r="1956" spans="1:3" x14ac:dyDescent="0.25">
      <c r="A1956" t="s">
        <v>1379</v>
      </c>
      <c r="B1956" t="s">
        <v>967</v>
      </c>
      <c r="C1956">
        <v>37981.998010000003</v>
      </c>
    </row>
    <row r="1957" spans="1:3" x14ac:dyDescent="0.25">
      <c r="A1957" t="s">
        <v>1380</v>
      </c>
      <c r="B1957" t="s">
        <v>966</v>
      </c>
      <c r="C1957">
        <v>22259.213250000001</v>
      </c>
    </row>
    <row r="1958" spans="1:3" x14ac:dyDescent="0.25">
      <c r="A1958" t="s">
        <v>1380</v>
      </c>
      <c r="B1958" t="s">
        <v>641</v>
      </c>
      <c r="C1958">
        <v>20082.18261</v>
      </c>
    </row>
    <row r="1959" spans="1:3" x14ac:dyDescent="0.25">
      <c r="A1959" t="s">
        <v>1380</v>
      </c>
      <c r="B1959" t="s">
        <v>677</v>
      </c>
      <c r="C1959">
        <v>3951.608526</v>
      </c>
    </row>
    <row r="1960" spans="1:3" x14ac:dyDescent="0.25">
      <c r="A1960" t="s">
        <v>1380</v>
      </c>
      <c r="B1960" t="s">
        <v>967</v>
      </c>
      <c r="C1960">
        <v>31497.682710000001</v>
      </c>
    </row>
    <row r="1961" spans="1:3" x14ac:dyDescent="0.25">
      <c r="A1961" t="s">
        <v>1381</v>
      </c>
      <c r="B1961" t="s">
        <v>645</v>
      </c>
      <c r="C1961">
        <v>6413.1672070000004</v>
      </c>
    </row>
    <row r="1962" spans="1:3" x14ac:dyDescent="0.25">
      <c r="A1962" t="s">
        <v>1381</v>
      </c>
      <c r="B1962" t="s">
        <v>648</v>
      </c>
      <c r="C1962">
        <v>380.02102250000002</v>
      </c>
    </row>
    <row r="1963" spans="1:3" x14ac:dyDescent="0.25">
      <c r="A1963" t="s">
        <v>1381</v>
      </c>
      <c r="B1963" t="s">
        <v>681</v>
      </c>
      <c r="C1963">
        <v>6754.6641879999997</v>
      </c>
    </row>
    <row r="1964" spans="1:3" x14ac:dyDescent="0.25">
      <c r="A1964" t="s">
        <v>1381</v>
      </c>
      <c r="B1964" t="s">
        <v>641</v>
      </c>
      <c r="C1964">
        <v>57544.873679999997</v>
      </c>
    </row>
    <row r="1965" spans="1:3" x14ac:dyDescent="0.25">
      <c r="A1965" t="s">
        <v>1381</v>
      </c>
      <c r="B1965" t="s">
        <v>677</v>
      </c>
      <c r="C1965">
        <v>177741.54449999999</v>
      </c>
    </row>
    <row r="1966" spans="1:3" x14ac:dyDescent="0.25">
      <c r="A1966" t="s">
        <v>1381</v>
      </c>
      <c r="B1966" t="s">
        <v>665</v>
      </c>
      <c r="C1966">
        <v>3921.8567389999998</v>
      </c>
    </row>
    <row r="1967" spans="1:3" x14ac:dyDescent="0.25">
      <c r="A1967" t="s">
        <v>1382</v>
      </c>
      <c r="B1967" t="s">
        <v>966</v>
      </c>
      <c r="C1967">
        <v>4856.5226389999998</v>
      </c>
    </row>
    <row r="1968" spans="1:3" x14ac:dyDescent="0.25">
      <c r="A1968" t="s">
        <v>1382</v>
      </c>
      <c r="B1968" t="s">
        <v>641</v>
      </c>
      <c r="C1968">
        <v>1141.8791349999999</v>
      </c>
    </row>
    <row r="1969" spans="1:3" x14ac:dyDescent="0.25">
      <c r="A1969" t="s">
        <v>1383</v>
      </c>
      <c r="B1969" t="s">
        <v>641</v>
      </c>
      <c r="C1969">
        <v>44921.190869999999</v>
      </c>
    </row>
    <row r="1970" spans="1:3" x14ac:dyDescent="0.25">
      <c r="A1970" t="s">
        <v>1383</v>
      </c>
      <c r="B1970" t="s">
        <v>677</v>
      </c>
      <c r="C1970">
        <v>855.08600120000006</v>
      </c>
    </row>
    <row r="1971" spans="1:3" x14ac:dyDescent="0.25">
      <c r="A1971" t="s">
        <v>1384</v>
      </c>
      <c r="B1971" t="s">
        <v>966</v>
      </c>
      <c r="C1971">
        <v>261.32886769999999</v>
      </c>
    </row>
    <row r="1972" spans="1:3" x14ac:dyDescent="0.25">
      <c r="A1972" t="s">
        <v>1384</v>
      </c>
      <c r="B1972" t="s">
        <v>641</v>
      </c>
      <c r="C1972">
        <v>2258.8088229999998</v>
      </c>
    </row>
    <row r="1973" spans="1:3" x14ac:dyDescent="0.25">
      <c r="A1973" t="s">
        <v>1385</v>
      </c>
      <c r="B1973" t="s">
        <v>966</v>
      </c>
      <c r="C1973">
        <v>6168.4313789999997</v>
      </c>
    </row>
    <row r="1974" spans="1:3" x14ac:dyDescent="0.25">
      <c r="A1974" t="s">
        <v>1385</v>
      </c>
      <c r="B1974" t="s">
        <v>641</v>
      </c>
      <c r="C1974">
        <v>18394.676940000001</v>
      </c>
    </row>
    <row r="1975" spans="1:3" x14ac:dyDescent="0.25">
      <c r="A1975" t="s">
        <v>1385</v>
      </c>
      <c r="B1975" t="s">
        <v>1370</v>
      </c>
      <c r="C1975">
        <v>759.17825230000005</v>
      </c>
    </row>
    <row r="1976" spans="1:3" x14ac:dyDescent="0.25">
      <c r="A1976" t="s">
        <v>1386</v>
      </c>
      <c r="B1976" t="s">
        <v>966</v>
      </c>
      <c r="C1976">
        <v>865.82483530000002</v>
      </c>
    </row>
    <row r="1977" spans="1:3" x14ac:dyDescent="0.25">
      <c r="A1977" t="s">
        <v>1386</v>
      </c>
      <c r="B1977" t="s">
        <v>641</v>
      </c>
      <c r="C1977">
        <v>23287.0056</v>
      </c>
    </row>
    <row r="1978" spans="1:3" x14ac:dyDescent="0.25">
      <c r="A1978" t="s">
        <v>1386</v>
      </c>
      <c r="B1978" t="s">
        <v>1370</v>
      </c>
      <c r="C1978">
        <v>20765.642049999999</v>
      </c>
    </row>
    <row r="1979" spans="1:3" x14ac:dyDescent="0.25">
      <c r="A1979" t="s">
        <v>341</v>
      </c>
      <c r="B1979" t="s">
        <v>641</v>
      </c>
      <c r="C1979">
        <v>29800.528149999998</v>
      </c>
    </row>
    <row r="1980" spans="1:3" x14ac:dyDescent="0.25">
      <c r="A1980" t="s">
        <v>341</v>
      </c>
      <c r="B1980" t="s">
        <v>1370</v>
      </c>
      <c r="C1980">
        <v>48987.355810000001</v>
      </c>
    </row>
    <row r="1981" spans="1:3" x14ac:dyDescent="0.25">
      <c r="A1981" t="s">
        <v>341</v>
      </c>
      <c r="B1981" t="s">
        <v>621</v>
      </c>
      <c r="C1981">
        <v>22650.092909999999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workbookViewId="0">
      <selection activeCell="L3" sqref="L3"/>
    </sheetView>
  </sheetViews>
  <sheetFormatPr defaultRowHeight="15" x14ac:dyDescent="0.25"/>
  <cols>
    <col min="2" max="2" width="15.7109375" bestFit="1" customWidth="1"/>
    <col min="3" max="3" width="22" bestFit="1" customWidth="1"/>
    <col min="4" max="7" width="9.140625" style="2"/>
    <col min="11" max="11" width="10.28515625" bestFit="1" customWidth="1"/>
  </cols>
  <sheetData>
    <row r="1" spans="1:13" x14ac:dyDescent="0.25">
      <c r="A1" s="3" t="s">
        <v>1876</v>
      </c>
      <c r="B1" s="3"/>
      <c r="D1" s="2" t="s">
        <v>1866</v>
      </c>
      <c r="E1" s="2" t="s">
        <v>1867</v>
      </c>
      <c r="F1" s="2" t="s">
        <v>1868</v>
      </c>
      <c r="G1" s="2" t="s">
        <v>1869</v>
      </c>
      <c r="H1" t="s">
        <v>1870</v>
      </c>
      <c r="I1" t="s">
        <v>1871</v>
      </c>
      <c r="J1" t="s">
        <v>1872</v>
      </c>
      <c r="K1" t="s">
        <v>1873</v>
      </c>
      <c r="L1" t="s">
        <v>1874</v>
      </c>
      <c r="M1" t="s">
        <v>1875</v>
      </c>
    </row>
    <row r="2" spans="1:13" x14ac:dyDescent="0.25">
      <c r="A2" s="3"/>
      <c r="B2" s="3"/>
      <c r="H2">
        <f>SUM(H3:H197)</f>
        <v>1</v>
      </c>
      <c r="I2">
        <f>SUM(I3:I197)</f>
        <v>2</v>
      </c>
      <c r="J2">
        <f>SUM(J3:J197)</f>
        <v>10</v>
      </c>
      <c r="K2">
        <f>SUM(K3:K197)</f>
        <v>10</v>
      </c>
    </row>
    <row r="3" spans="1:13" x14ac:dyDescent="0.25">
      <c r="A3" t="s">
        <v>497</v>
      </c>
      <c r="B3" t="s">
        <v>424</v>
      </c>
      <c r="C3" s="2" t="str">
        <f t="shared" ref="C3:C34" si="0">CONCATENATE(A3,B3)</f>
        <v>F51710JB0_7580_0000</v>
      </c>
      <c r="D3" s="1">
        <f>SUMIFS(land_water_area_P5!C:C,land_water_area_P5!A:A,B:B,land_water_area_P5!B:B,A:A)</f>
        <v>0</v>
      </c>
      <c r="E3" s="1">
        <f>SUMIFS(land_water_area_P6!C:C,land_water_area_P6!A:A,B:B,land_water_area_P6!B:B,CONCATENATE("N",RIGHT(A:A,5)))</f>
        <v>0</v>
      </c>
      <c r="F3" s="1">
        <f>SUMIFS(land_water_area_P6!C:C,land_water_area_P6!A:A,B:B,land_water_area_P6!B:B,CONCATENATE("H",RIGHT(A:A,5)))</f>
        <v>0</v>
      </c>
      <c r="G3" s="1">
        <f>SUMIFS(land_water_area_P6!C:C,land_water_area_P6!A:A,B:B,land_water_area_P6!B:B,CONCATENATE("L",RIGHT(A:A,5)))</f>
        <v>0</v>
      </c>
      <c r="H3">
        <f t="shared" ref="H3:H34" si="1">IF(D3=0,1,"")</f>
        <v>1</v>
      </c>
      <c r="I3">
        <f t="shared" ref="I3:I34" si="2">IF(E3=0,1,"")</f>
        <v>1</v>
      </c>
      <c r="J3" t="str">
        <f>IF(D3&gt;E3,1,"")</f>
        <v/>
      </c>
      <c r="K3" t="str">
        <f>IF(D3&gt;(E3+F3+G3),1,"")</f>
        <v/>
      </c>
      <c r="L3">
        <f>IF(E3&gt;D3,D3/E3,0)</f>
        <v>0</v>
      </c>
      <c r="M3">
        <f>1-L3</f>
        <v>1</v>
      </c>
    </row>
    <row r="4" spans="1:13" x14ac:dyDescent="0.25">
      <c r="A4" t="s">
        <v>462</v>
      </c>
      <c r="B4" t="s">
        <v>181</v>
      </c>
      <c r="C4" s="2" t="str">
        <f t="shared" si="0"/>
        <v>F24029EU0_3571_0000</v>
      </c>
      <c r="D4" s="2">
        <f>SUMIFS(land_water_area_P5!C:C,land_water_area_P5!A:A,B:B,land_water_area_P5!B:B,A:A)</f>
        <v>1.1299999999999999</v>
      </c>
      <c r="E4" s="2">
        <f>SUMIFS(land_water_area_P6!C:C,land_water_area_P6!A:A,B:B,land_water_area_P6!B:B,CONCATENATE("N",RIGHT(A:A,5)))</f>
        <v>7541.2006789999996</v>
      </c>
      <c r="F4" s="2">
        <f>SUMIFS(land_water_area_P6!C:C,land_water_area_P6!A:A,B:B,land_water_area_P6!B:B,CONCATENATE("H",RIGHT(A:A,5)))</f>
        <v>0</v>
      </c>
      <c r="G4" s="2">
        <f>SUMIFS(land_water_area_P6!C:C,land_water_area_P6!A:A,B:B,land_water_area_P6!B:B,CONCATENATE("L",RIGHT(A:A,5)))</f>
        <v>0</v>
      </c>
      <c r="H4" t="str">
        <f t="shared" si="1"/>
        <v/>
      </c>
      <c r="I4" t="str">
        <f t="shared" si="2"/>
        <v/>
      </c>
      <c r="J4" t="str">
        <f t="shared" ref="J4:J67" si="3">IF(D4&gt;E4,1,"")</f>
        <v/>
      </c>
      <c r="K4" t="str">
        <f t="shared" ref="K4:K67" si="4">IF(D4&gt;(E4+F4+G4),1,"")</f>
        <v/>
      </c>
      <c r="L4">
        <f t="shared" ref="L4:L67" si="5">IF(E4&gt;D4,D4/E4,0)</f>
        <v>1.4984351273752915E-4</v>
      </c>
      <c r="M4">
        <f t="shared" ref="M4:M67" si="6">1-L4</f>
        <v>0.9998501564872625</v>
      </c>
    </row>
    <row r="5" spans="1:13" x14ac:dyDescent="0.25">
      <c r="A5" t="s">
        <v>455</v>
      </c>
      <c r="B5" t="s">
        <v>116</v>
      </c>
      <c r="C5" s="2" t="str">
        <f t="shared" si="0"/>
        <v>F24015EU1_2982_0000</v>
      </c>
      <c r="D5" s="2">
        <f>SUMIFS(land_water_area_P5!C:C,land_water_area_P5!A:A,B:B,land_water_area_P5!B:B,A:A)</f>
        <v>1.17</v>
      </c>
      <c r="E5" s="2">
        <f>SUMIFS(land_water_area_P6!C:C,land_water_area_P6!A:A,B:B,land_water_area_P6!B:B,CONCATENATE("N",RIGHT(A:A,5)))</f>
        <v>2401.354969</v>
      </c>
      <c r="F5" s="2">
        <f>SUMIFS(land_water_area_P6!C:C,land_water_area_P6!A:A,B:B,land_water_area_P6!B:B,CONCATENATE("H",RIGHT(A:A,5)))</f>
        <v>0</v>
      </c>
      <c r="G5" s="2">
        <f>SUMIFS(land_water_area_P6!C:C,land_water_area_P6!A:A,B:B,land_water_area_P6!B:B,CONCATENATE("L",RIGHT(A:A,5)))</f>
        <v>0</v>
      </c>
      <c r="H5" t="str">
        <f t="shared" si="1"/>
        <v/>
      </c>
      <c r="I5" t="str">
        <f t="shared" si="2"/>
        <v/>
      </c>
      <c r="J5" t="str">
        <f t="shared" si="3"/>
        <v/>
      </c>
      <c r="K5" t="str">
        <f t="shared" si="4"/>
        <v/>
      </c>
      <c r="L5">
        <f t="shared" si="5"/>
        <v>4.872249272198291E-4</v>
      </c>
      <c r="M5">
        <f t="shared" si="6"/>
        <v>0.99951277507278014</v>
      </c>
    </row>
    <row r="6" spans="1:13" x14ac:dyDescent="0.25">
      <c r="A6" t="s">
        <v>466</v>
      </c>
      <c r="B6" t="s">
        <v>260</v>
      </c>
      <c r="C6" s="2" t="str">
        <f t="shared" si="0"/>
        <v>F24039EL0_6011_0000</v>
      </c>
      <c r="D6" s="2">
        <f>SUMIFS(land_water_area_P5!C:C,land_water_area_P5!A:A,B:B,land_water_area_P5!B:B,A:A)</f>
        <v>1.5</v>
      </c>
      <c r="E6" s="2">
        <f>SUMIFS(land_water_area_P6!C:C,land_water_area_P6!A:A,B:B,land_water_area_P6!B:B,CONCATENATE("N",RIGHT(A:A,5)))</f>
        <v>2779.3290240000001</v>
      </c>
      <c r="F6" s="2">
        <f>SUMIFS(land_water_area_P6!C:C,land_water_area_P6!A:A,B:B,land_water_area_P6!B:B,CONCATENATE("H",RIGHT(A:A,5)))</f>
        <v>0</v>
      </c>
      <c r="G6" s="2">
        <f>SUMIFS(land_water_area_P6!C:C,land_water_area_P6!A:A,B:B,land_water_area_P6!B:B,CONCATENATE("L",RIGHT(A:A,5)))</f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>
        <f t="shared" si="5"/>
        <v>5.3969860604744294E-4</v>
      </c>
      <c r="M6">
        <f t="shared" si="6"/>
        <v>0.99946030139395259</v>
      </c>
    </row>
    <row r="7" spans="1:13" x14ac:dyDescent="0.25">
      <c r="A7" t="s">
        <v>458</v>
      </c>
      <c r="B7" t="s">
        <v>118</v>
      </c>
      <c r="C7" s="2" t="str">
        <f t="shared" si="0"/>
        <v>F24025SL9_2970_0000</v>
      </c>
      <c r="D7" s="2">
        <f>SUMIFS(land_water_area_P5!C:C,land_water_area_P5!A:A,B:B,land_water_area_P5!B:B,A:A)</f>
        <v>1.86</v>
      </c>
      <c r="E7" s="2">
        <f>SUMIFS(land_water_area_P6!C:C,land_water_area_P6!A:A,B:B,land_water_area_P6!B:B,CONCATENATE("N",RIGHT(A:A,5)))</f>
        <v>6908.2305509999997</v>
      </c>
      <c r="F7" s="2">
        <f>SUMIFS(land_water_area_P6!C:C,land_water_area_P6!A:A,B:B,land_water_area_P6!B:B,CONCATENATE("H",RIGHT(A:A,5)))</f>
        <v>0</v>
      </c>
      <c r="G7" s="2">
        <f>SUMIFS(land_water_area_P6!C:C,land_water_area_P6!A:A,B:B,land_water_area_P6!B:B,CONCATENATE("L",RIGHT(A:A,5)))</f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>
        <f t="shared" si="5"/>
        <v>2.6924405406978725E-4</v>
      </c>
      <c r="M7">
        <f t="shared" si="6"/>
        <v>0.99973075594593019</v>
      </c>
    </row>
    <row r="8" spans="1:13" x14ac:dyDescent="0.25">
      <c r="A8" t="s">
        <v>462</v>
      </c>
      <c r="B8" t="s">
        <v>187</v>
      </c>
      <c r="C8" s="2" t="str">
        <f t="shared" si="0"/>
        <v>F24029EU0_3725_0000</v>
      </c>
      <c r="D8" s="2">
        <f>SUMIFS(land_water_area_P5!C:C,land_water_area_P5!A:A,B:B,land_water_area_P5!B:B,A:A)</f>
        <v>1.88</v>
      </c>
      <c r="E8" s="2">
        <f>SUMIFS(land_water_area_P6!C:C,land_water_area_P6!A:A,B:B,land_water_area_P6!B:B,CONCATENATE("N",RIGHT(A:A,5)))</f>
        <v>3937.0491379999999</v>
      </c>
      <c r="F8" s="2">
        <f>SUMIFS(land_water_area_P6!C:C,land_water_area_P6!A:A,B:B,land_water_area_P6!B:B,CONCATENATE("H",RIGHT(A:A,5)))</f>
        <v>0</v>
      </c>
      <c r="G8" s="2">
        <f>SUMIFS(land_water_area_P6!C:C,land_water_area_P6!A:A,B:B,land_water_area_P6!B:B,CONCATENATE("L",RIGHT(A:A,5)))</f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>
        <f t="shared" si="5"/>
        <v>4.7751499514050517E-4</v>
      </c>
      <c r="M8">
        <f t="shared" si="6"/>
        <v>0.99952248500485952</v>
      </c>
    </row>
    <row r="9" spans="1:13" x14ac:dyDescent="0.25">
      <c r="A9" t="s">
        <v>463</v>
      </c>
      <c r="B9" t="s">
        <v>25</v>
      </c>
      <c r="C9" s="2" t="str">
        <f t="shared" si="0"/>
        <v>F24033PL2_4811_0000</v>
      </c>
      <c r="D9" s="2">
        <f>SUMIFS(land_water_area_P5!C:C,land_water_area_P5!A:A,B:B,land_water_area_P5!B:B,A:A)</f>
        <v>1.89</v>
      </c>
      <c r="E9" s="2">
        <f>SUMIFS(land_water_area_P6!C:C,land_water_area_P6!A:A,B:B,land_water_area_P6!B:B,CONCATENATE("N",RIGHT(A:A,5)))</f>
        <v>1970.5790119999999</v>
      </c>
      <c r="F9" s="2">
        <f>SUMIFS(land_water_area_P6!C:C,land_water_area_P6!A:A,B:B,land_water_area_P6!B:B,CONCATENATE("H",RIGHT(A:A,5)))</f>
        <v>0</v>
      </c>
      <c r="G9" s="2">
        <f>SUMIFS(land_water_area_P6!C:C,land_water_area_P6!A:A,B:B,land_water_area_P6!B:B,CONCATENATE("L",RIGHT(A:A,5)))</f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>
        <f t="shared" si="5"/>
        <v>9.591089666999863E-4</v>
      </c>
      <c r="M9">
        <f t="shared" si="6"/>
        <v>0.99904089103329996</v>
      </c>
    </row>
    <row r="10" spans="1:13" x14ac:dyDescent="0.25">
      <c r="A10" t="s">
        <v>491</v>
      </c>
      <c r="B10" t="s">
        <v>325</v>
      </c>
      <c r="C10" s="2" t="str">
        <f t="shared" si="0"/>
        <v>F51510PL0_5090_0000</v>
      </c>
      <c r="D10" s="2">
        <f>SUMIFS(land_water_area_P5!C:C,land_water_area_P5!A:A,B:B,land_water_area_P5!B:B,A:A)</f>
        <v>2.19</v>
      </c>
      <c r="E10" s="2">
        <f>SUMIFS(land_water_area_P6!C:C,land_water_area_P6!A:A,B:B,land_water_area_P6!B:B,CONCATENATE("N",RIGHT(A:A,5)))</f>
        <v>3362.509998</v>
      </c>
      <c r="F10" s="2">
        <f>SUMIFS(land_water_area_P6!C:C,land_water_area_P6!A:A,B:B,land_water_area_P6!B:B,CONCATENATE("H",RIGHT(A:A,5)))</f>
        <v>0</v>
      </c>
      <c r="G10" s="2">
        <f>SUMIFS(land_water_area_P6!C:C,land_water_area_P6!A:A,B:B,land_water_area_P6!B:B,CONCATENATE("L",RIGHT(A:A,5)))</f>
        <v>0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>
        <f t="shared" si="5"/>
        <v>6.5129917867979528E-4</v>
      </c>
      <c r="M10">
        <f t="shared" si="6"/>
        <v>0.99934870082132021</v>
      </c>
    </row>
    <row r="11" spans="1:13" x14ac:dyDescent="0.25">
      <c r="A11" t="s">
        <v>490</v>
      </c>
      <c r="B11" t="s">
        <v>411</v>
      </c>
      <c r="C11" s="2" t="str">
        <f t="shared" si="0"/>
        <v>F51199YL0_7370_0000</v>
      </c>
      <c r="D11" s="2">
        <f>SUMIFS(land_water_area_P5!C:C,land_water_area_P5!A:A,B:B,land_water_area_P5!B:B,A:A)</f>
        <v>2.31</v>
      </c>
      <c r="E11" s="2">
        <f>SUMIFS(land_water_area_P6!C:C,land_water_area_P6!A:A,B:B,land_water_area_P6!B:B,CONCATENATE("N",RIGHT(A:A,5)))</f>
        <v>20539.291870000001</v>
      </c>
      <c r="F11" s="2">
        <f>SUMIFS(land_water_area_P6!C:C,land_water_area_P6!A:A,B:B,land_water_area_P6!B:B,CONCATENATE("H",RIGHT(A:A,5)))</f>
        <v>0</v>
      </c>
      <c r="G11" s="2">
        <f>SUMIFS(land_water_area_P6!C:C,land_water_area_P6!A:A,B:B,land_water_area_P6!B:B,CONCATENATE("L",RIGHT(A:A,5)))</f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>
        <f t="shared" si="5"/>
        <v>1.1246736326747569E-4</v>
      </c>
      <c r="M11">
        <f t="shared" si="6"/>
        <v>0.99988753263673258</v>
      </c>
    </row>
    <row r="12" spans="1:13" x14ac:dyDescent="0.25">
      <c r="A12" t="s">
        <v>467</v>
      </c>
      <c r="B12" t="s">
        <v>272</v>
      </c>
      <c r="C12" s="2" t="str">
        <f t="shared" si="0"/>
        <v>F24041EU0_4550_0000</v>
      </c>
      <c r="D12" s="2">
        <f>SUMIFS(land_water_area_P5!C:C,land_water_area_P5!A:A,B:B,land_water_area_P5!B:B,A:A)</f>
        <v>2.31</v>
      </c>
      <c r="E12" s="2">
        <f>SUMIFS(land_water_area_P6!C:C,land_water_area_P6!A:A,B:B,land_water_area_P6!B:B,CONCATENATE("N",RIGHT(A:A,5)))</f>
        <v>3300.5405890000002</v>
      </c>
      <c r="F12" s="2">
        <f>SUMIFS(land_water_area_P6!C:C,land_water_area_P6!A:A,B:B,land_water_area_P6!B:B,CONCATENATE("H",RIGHT(A:A,5)))</f>
        <v>0</v>
      </c>
      <c r="G12" s="2">
        <f>SUMIFS(land_water_area_P6!C:C,land_water_area_P6!A:A,B:B,land_water_area_P6!B:B,CONCATENATE("L",RIGHT(A:A,5)))</f>
        <v>0</v>
      </c>
      <c r="H12" t="str">
        <f t="shared" si="1"/>
        <v/>
      </c>
      <c r="I12" t="str">
        <f t="shared" si="2"/>
        <v/>
      </c>
      <c r="J12" t="str">
        <f t="shared" si="3"/>
        <v/>
      </c>
      <c r="K12" t="str">
        <f t="shared" si="4"/>
        <v/>
      </c>
      <c r="L12">
        <f t="shared" si="5"/>
        <v>6.9988534838769708E-4</v>
      </c>
      <c r="M12">
        <f t="shared" si="6"/>
        <v>0.99930011465161228</v>
      </c>
    </row>
    <row r="13" spans="1:13" x14ac:dyDescent="0.25">
      <c r="A13" t="s">
        <v>491</v>
      </c>
      <c r="B13" t="s">
        <v>301</v>
      </c>
      <c r="C13" s="2" t="str">
        <f t="shared" si="0"/>
        <v>F51510PL7_4962_0000</v>
      </c>
      <c r="D13" s="2">
        <f>SUMIFS(land_water_area_P5!C:C,land_water_area_P5!A:A,B:B,land_water_area_P5!B:B,A:A)</f>
        <v>3.49</v>
      </c>
      <c r="E13" s="2">
        <f>SUMIFS(land_water_area_P6!C:C,land_water_area_P6!A:A,B:B,land_water_area_P6!B:B,CONCATENATE("N",RIGHT(A:A,5)))</f>
        <v>1685.702037</v>
      </c>
      <c r="F13" s="2">
        <f>SUMIFS(land_water_area_P6!C:C,land_water_area_P6!A:A,B:B,land_water_area_P6!B:B,CONCATENATE("H",RIGHT(A:A,5)))</f>
        <v>0</v>
      </c>
      <c r="G13" s="2">
        <f>SUMIFS(land_water_area_P6!C:C,land_water_area_P6!A:A,B:B,land_water_area_P6!B:B,CONCATENATE("L",RIGHT(A:A,5)))</f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>
        <f t="shared" si="5"/>
        <v>2.0703540266292031E-3</v>
      </c>
      <c r="M13">
        <f t="shared" si="6"/>
        <v>0.99792964597337075</v>
      </c>
    </row>
    <row r="14" spans="1:13" x14ac:dyDescent="0.25">
      <c r="A14" t="s">
        <v>451</v>
      </c>
      <c r="B14" t="s">
        <v>54</v>
      </c>
      <c r="C14" s="2" t="str">
        <f t="shared" si="0"/>
        <v>F24003XL3_4710_0000</v>
      </c>
      <c r="D14" s="2">
        <f>SUMIFS(land_water_area_P5!C:C,land_water_area_P5!A:A,B:B,land_water_area_P5!B:B,A:A)</f>
        <v>3.6</v>
      </c>
      <c r="E14" s="2">
        <f>SUMIFS(land_water_area_P6!C:C,land_water_area_P6!A:A,B:B,land_water_area_P6!B:B,CONCATENATE("N",RIGHT(A:A,5)))</f>
        <v>12214.497880000001</v>
      </c>
      <c r="F14" s="2">
        <f>SUMIFS(land_water_area_P6!C:C,land_water_area_P6!A:A,B:B,land_water_area_P6!B:B,CONCATENATE("H",RIGHT(A:A,5)))</f>
        <v>0</v>
      </c>
      <c r="G14" s="2">
        <f>SUMIFS(land_water_area_P6!C:C,land_water_area_P6!A:A,B:B,land_water_area_P6!B:B,CONCATENATE("L",RIGHT(A:A,5)))</f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>
        <f t="shared" si="5"/>
        <v>2.9473172252906393E-4</v>
      </c>
      <c r="M14">
        <f t="shared" si="6"/>
        <v>0.99970526827747097</v>
      </c>
    </row>
    <row r="15" spans="1:13" x14ac:dyDescent="0.25">
      <c r="A15" t="s">
        <v>465</v>
      </c>
      <c r="B15" t="s">
        <v>239</v>
      </c>
      <c r="C15" s="2" t="str">
        <f t="shared" si="0"/>
        <v>F24037WL0_5881_0000</v>
      </c>
      <c r="D15" s="2">
        <f>SUMIFS(land_water_area_P5!C:C,land_water_area_P5!A:A,B:B,land_water_area_P5!B:B,A:A)</f>
        <v>4.32</v>
      </c>
      <c r="E15" s="2">
        <f>SUMIFS(land_water_area_P6!C:C,land_water_area_P6!A:A,B:B,land_water_area_P6!B:B,CONCATENATE("N",RIGHT(A:A,5)))</f>
        <v>1760.9653969999999</v>
      </c>
      <c r="F15" s="2">
        <f>SUMIFS(land_water_area_P6!C:C,land_water_area_P6!A:A,B:B,land_water_area_P6!B:B,CONCATENATE("H",RIGHT(A:A,5)))</f>
        <v>0</v>
      </c>
      <c r="G15" s="2">
        <f>SUMIFS(land_water_area_P6!C:C,land_water_area_P6!A:A,B:B,land_water_area_P6!B:B,CONCATENATE("L",RIGHT(A:A,5)))</f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>
        <f t="shared" si="5"/>
        <v>2.4531998228696601E-3</v>
      </c>
      <c r="M15">
        <f t="shared" si="6"/>
        <v>0.99754680017713038</v>
      </c>
    </row>
    <row r="16" spans="1:13" x14ac:dyDescent="0.25">
      <c r="A16" t="s">
        <v>452</v>
      </c>
      <c r="B16" t="s">
        <v>61</v>
      </c>
      <c r="C16" s="2" t="str">
        <f t="shared" si="0"/>
        <v>F24005WM0_3742_0000</v>
      </c>
      <c r="D16" s="2">
        <f>SUMIFS(land_water_area_P5!C:C,land_water_area_P5!A:A,B:B,land_water_area_P5!B:B,A:A)</f>
        <v>4.6399999999999997</v>
      </c>
      <c r="E16" s="2">
        <f>SUMIFS(land_water_area_P6!C:C,land_water_area_P6!A:A,B:B,land_water_area_P6!B:B,CONCATENATE("N",RIGHT(A:A,5)))</f>
        <v>7596.1300140000003</v>
      </c>
      <c r="F16" s="2">
        <f>SUMIFS(land_water_area_P6!C:C,land_water_area_P6!A:A,B:B,land_water_area_P6!B:B,CONCATENATE("H",RIGHT(A:A,5)))</f>
        <v>0</v>
      </c>
      <c r="G16" s="2">
        <f>SUMIFS(land_water_area_P6!C:C,land_water_area_P6!A:A,B:B,land_water_area_P6!B:B,CONCATENATE("L",RIGHT(A:A,5)))</f>
        <v>0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6.1083735947755984E-4</v>
      </c>
      <c r="M16">
        <f t="shared" si="6"/>
        <v>0.99938916264052247</v>
      </c>
    </row>
    <row r="17" spans="1:13" x14ac:dyDescent="0.25">
      <c r="A17" t="s">
        <v>462</v>
      </c>
      <c r="B17" t="s">
        <v>180</v>
      </c>
      <c r="C17" s="2" t="str">
        <f t="shared" si="0"/>
        <v>F24029EU0_3570_0000</v>
      </c>
      <c r="D17" s="2">
        <f>SUMIFS(land_water_area_P5!C:C,land_water_area_P5!A:A,B:B,land_water_area_P5!B:B,A:A)</f>
        <v>4.84</v>
      </c>
      <c r="E17" s="2">
        <f>SUMIFS(land_water_area_P6!C:C,land_water_area_P6!A:A,B:B,land_water_area_P6!B:B,CONCATENATE("N",RIGHT(A:A,5)))</f>
        <v>13557.638139999999</v>
      </c>
      <c r="F17" s="2">
        <f>SUMIFS(land_water_area_P6!C:C,land_water_area_P6!A:A,B:B,land_water_area_P6!B:B,CONCATENATE("H",RIGHT(A:A,5)))</f>
        <v>0</v>
      </c>
      <c r="G17" s="2">
        <f>SUMIFS(land_water_area_P6!C:C,land_water_area_P6!A:A,B:B,land_water_area_P6!B:B,CONCATENATE("L",RIGHT(A:A,5)))</f>
        <v>0</v>
      </c>
      <c r="H17" t="str">
        <f t="shared" si="1"/>
        <v/>
      </c>
      <c r="I17" t="str">
        <f t="shared" si="2"/>
        <v/>
      </c>
      <c r="J17" t="str">
        <f t="shared" si="3"/>
        <v/>
      </c>
      <c r="K17" t="str">
        <f t="shared" si="4"/>
        <v/>
      </c>
      <c r="L17">
        <f t="shared" si="5"/>
        <v>3.5699433411784512E-4</v>
      </c>
      <c r="M17">
        <f t="shared" si="6"/>
        <v>0.99964300566588216</v>
      </c>
    </row>
    <row r="18" spans="1:13" x14ac:dyDescent="0.25">
      <c r="A18" t="s">
        <v>481</v>
      </c>
      <c r="B18" t="s">
        <v>352</v>
      </c>
      <c r="C18" s="2" t="str">
        <f t="shared" si="0"/>
        <v>F51101YP0_6783_0000</v>
      </c>
      <c r="D18" s="2">
        <f>SUMIFS(land_water_area_P5!C:C,land_water_area_P5!A:A,B:B,land_water_area_P5!B:B,A:A)</f>
        <v>5.17</v>
      </c>
      <c r="E18" s="2">
        <f>SUMIFS(land_water_area_P6!C:C,land_water_area_P6!A:A,B:B,land_water_area_P6!B:B,CONCATENATE("N",RIGHT(A:A,5)))</f>
        <v>961.9630214</v>
      </c>
      <c r="F18" s="2">
        <f>SUMIFS(land_water_area_P6!C:C,land_water_area_P6!A:A,B:B,land_water_area_P6!B:B,CONCATENATE("H",RIGHT(A:A,5)))</f>
        <v>0</v>
      </c>
      <c r="G18" s="2">
        <f>SUMIFS(land_water_area_P6!C:C,land_water_area_P6!A:A,B:B,land_water_area_P6!B:B,CONCATENATE("L",RIGHT(A:A,5)))</f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>
        <f t="shared" si="5"/>
        <v>5.3744269633938758E-3</v>
      </c>
      <c r="M18">
        <f t="shared" si="6"/>
        <v>0.99462557303660615</v>
      </c>
    </row>
    <row r="19" spans="1:13" x14ac:dyDescent="0.25">
      <c r="A19" t="s">
        <v>452</v>
      </c>
      <c r="B19" t="s">
        <v>60</v>
      </c>
      <c r="C19" s="2" t="str">
        <f t="shared" si="0"/>
        <v>F24005WM0_3741_0000</v>
      </c>
      <c r="D19" s="2">
        <f>SUMIFS(land_water_area_P5!C:C,land_water_area_P5!A:A,B:B,land_water_area_P5!B:B,A:A)</f>
        <v>5.78</v>
      </c>
      <c r="E19" s="2">
        <f>SUMIFS(land_water_area_P6!C:C,land_water_area_P6!A:A,B:B,land_water_area_P6!B:B,CONCATENATE("N",RIGHT(A:A,5)))</f>
        <v>6017.3000339999999</v>
      </c>
      <c r="F19" s="2">
        <f>SUMIFS(land_water_area_P6!C:C,land_water_area_P6!A:A,B:B,land_water_area_P6!B:B,CONCATENATE("H",RIGHT(A:A,5)))</f>
        <v>0</v>
      </c>
      <c r="G19" s="2">
        <f>SUMIFS(land_water_area_P6!C:C,land_water_area_P6!A:A,B:B,land_water_area_P6!B:B,CONCATENATE("L",RIGHT(A:A,5)))</f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>
        <f t="shared" si="5"/>
        <v>9.6056370254779294E-4</v>
      </c>
      <c r="M19">
        <f t="shared" si="6"/>
        <v>0.99903943629745218</v>
      </c>
    </row>
    <row r="20" spans="1:13" x14ac:dyDescent="0.25">
      <c r="A20" t="s">
        <v>470</v>
      </c>
      <c r="B20" t="s">
        <v>295</v>
      </c>
      <c r="C20" s="2" t="str">
        <f t="shared" si="0"/>
        <v>F51001EL0_6480_0000</v>
      </c>
      <c r="D20" s="2">
        <f>SUMIFS(land_water_area_P5!C:C,land_water_area_P5!A:A,B:B,land_water_area_P5!B:B,A:A)</f>
        <v>7.2</v>
      </c>
      <c r="E20" s="2">
        <f>SUMIFS(land_water_area_P6!C:C,land_water_area_P6!A:A,B:B,land_water_area_P6!B:B,CONCATENATE("N",RIGHT(A:A,5)))</f>
        <v>12915.27615</v>
      </c>
      <c r="F20" s="2">
        <f>SUMIFS(land_water_area_P6!C:C,land_water_area_P6!A:A,B:B,land_water_area_P6!B:B,CONCATENATE("H",RIGHT(A:A,5)))</f>
        <v>0</v>
      </c>
      <c r="G20" s="2">
        <f>SUMIFS(land_water_area_P6!C:C,land_water_area_P6!A:A,B:B,land_water_area_P6!B:B,CONCATENATE("L",RIGHT(A:A,5)))</f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>
        <f t="shared" si="5"/>
        <v>5.5747936911128304E-4</v>
      </c>
      <c r="M20">
        <f t="shared" si="6"/>
        <v>0.99944252063088868</v>
      </c>
    </row>
    <row r="21" spans="1:13" x14ac:dyDescent="0.25">
      <c r="A21" t="s">
        <v>469</v>
      </c>
      <c r="B21" t="s">
        <v>50</v>
      </c>
      <c r="C21" s="2" t="str">
        <f t="shared" si="0"/>
        <v>F24510WM0_3961_0000</v>
      </c>
      <c r="D21" s="2">
        <f>SUMIFS(land_water_area_P5!C:C,land_water_area_P5!A:A,B:B,land_water_area_P5!B:B,A:A)</f>
        <v>7.22</v>
      </c>
      <c r="E21" s="2">
        <f>SUMIFS(land_water_area_P6!C:C,land_water_area_P6!A:A,B:B,land_water_area_P6!B:B,CONCATENATE("N",RIGHT(A:A,5)))</f>
        <v>2081.9860319999998</v>
      </c>
      <c r="F21" s="2">
        <f>SUMIFS(land_water_area_P6!C:C,land_water_area_P6!A:A,B:B,land_water_area_P6!B:B,CONCATENATE("H",RIGHT(A:A,5)))</f>
        <v>0</v>
      </c>
      <c r="G21" s="2">
        <f>SUMIFS(land_water_area_P6!C:C,land_water_area_P6!A:A,B:B,land_water_area_P6!B:B,CONCATENATE("L",RIGHT(A:A,5)))</f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>
        <f t="shared" si="5"/>
        <v>3.4678426699454438E-3</v>
      </c>
      <c r="M21">
        <f t="shared" si="6"/>
        <v>0.99653215733005451</v>
      </c>
    </row>
    <row r="22" spans="1:13" x14ac:dyDescent="0.25">
      <c r="A22" t="s">
        <v>495</v>
      </c>
      <c r="B22" t="s">
        <v>308</v>
      </c>
      <c r="C22" s="2" t="str">
        <f t="shared" si="0"/>
        <v>F51670JB0_7074_0000</v>
      </c>
      <c r="D22" s="2">
        <f>SUMIFS(land_water_area_P5!C:C,land_water_area_P5!A:A,B:B,land_water_area_P5!B:B,A:A)</f>
        <v>9.07</v>
      </c>
      <c r="E22" s="2">
        <f>SUMIFS(land_water_area_P6!C:C,land_water_area_P6!A:A,B:B,land_water_area_P6!B:B,CONCATENATE("N",RIGHT(A:A,5)))</f>
        <v>4047.2079789999998</v>
      </c>
      <c r="F22" s="2">
        <f>SUMIFS(land_water_area_P6!C:C,land_water_area_P6!A:A,B:B,land_water_area_P6!B:B,CONCATENATE("H",RIGHT(A:A,5)))</f>
        <v>0</v>
      </c>
      <c r="G22" s="2">
        <f>SUMIFS(land_water_area_P6!C:C,land_water_area_P6!A:A,B:B,land_water_area_P6!B:B,CONCATENATE("L",RIGHT(A:A,5)))</f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>
        <f t="shared" si="5"/>
        <v>2.2410511263720755E-3</v>
      </c>
      <c r="M22">
        <f t="shared" si="6"/>
        <v>0.99775894887362793</v>
      </c>
    </row>
    <row r="23" spans="1:13" x14ac:dyDescent="0.25">
      <c r="A23" t="s">
        <v>491</v>
      </c>
      <c r="B23" t="s">
        <v>413</v>
      </c>
      <c r="C23" s="2" t="str">
        <f t="shared" si="0"/>
        <v>F51510PL7_4963_0000</v>
      </c>
      <c r="D23" s="2">
        <f>SUMIFS(land_water_area_P5!C:C,land_water_area_P5!A:A,B:B,land_water_area_P5!B:B,A:A)</f>
        <v>9.5299999999999994</v>
      </c>
      <c r="E23" s="2">
        <f>SUMIFS(land_water_area_P6!C:C,land_water_area_P6!A:A,B:B,land_water_area_P6!B:B,CONCATENATE("N",RIGHT(A:A,5)))</f>
        <v>253.66500110000001</v>
      </c>
      <c r="F23" s="2">
        <f>SUMIFS(land_water_area_P6!C:C,land_water_area_P6!A:A,B:B,land_water_area_P6!B:B,CONCATENATE("H",RIGHT(A:A,5)))</f>
        <v>0</v>
      </c>
      <c r="G23" s="2">
        <f>SUMIFS(land_water_area_P6!C:C,land_water_area_P6!A:A,B:B,land_water_area_P6!B:B,CONCATENATE("L",RIGHT(A:A,5)))</f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>
        <f t="shared" si="5"/>
        <v>3.756923485176844E-2</v>
      </c>
      <c r="M23">
        <f t="shared" si="6"/>
        <v>0.96243076514823156</v>
      </c>
    </row>
    <row r="24" spans="1:13" x14ac:dyDescent="0.25">
      <c r="A24" t="s">
        <v>468</v>
      </c>
      <c r="B24" t="s">
        <v>279</v>
      </c>
      <c r="C24" s="2" t="str">
        <f t="shared" si="0"/>
        <v>F24045EL0_5760_0000</v>
      </c>
      <c r="D24" s="2">
        <f>SUMIFS(land_water_area_P5!C:C,land_water_area_P5!A:A,B:B,land_water_area_P5!B:B,A:A)</f>
        <v>10.24</v>
      </c>
      <c r="E24" s="2">
        <f>SUMIFS(land_water_area_P6!C:C,land_water_area_P6!A:A,B:B,land_water_area_P6!B:B,CONCATENATE("N",RIGHT(A:A,5)))</f>
        <v>37787.819519999997</v>
      </c>
      <c r="F24" s="2">
        <f>SUMIFS(land_water_area_P6!C:C,land_water_area_P6!A:A,B:B,land_water_area_P6!B:B,CONCATENATE("H",RIGHT(A:A,5)))</f>
        <v>0</v>
      </c>
      <c r="G24" s="2">
        <f>SUMIFS(land_water_area_P6!C:C,land_water_area_P6!A:A,B:B,land_water_area_P6!B:B,CONCATENATE("L",RIGHT(A:A,5)))</f>
        <v>0</v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 t="shared" si="4"/>
        <v/>
      </c>
      <c r="L24">
        <f t="shared" si="5"/>
        <v>2.7098679230698307E-4</v>
      </c>
      <c r="M24">
        <f t="shared" si="6"/>
        <v>0.99972901320769303</v>
      </c>
    </row>
    <row r="25" spans="1:13" x14ac:dyDescent="0.25">
      <c r="A25" t="s">
        <v>501</v>
      </c>
      <c r="B25" t="s">
        <v>418</v>
      </c>
      <c r="C25" s="2" t="str">
        <f t="shared" si="0"/>
        <v>F51740JB0_7383_0000</v>
      </c>
      <c r="D25" s="2">
        <f>SUMIFS(land_water_area_P5!C:C,land_water_area_P5!A:A,B:B,land_water_area_P5!B:B,A:A)</f>
        <v>10.54</v>
      </c>
      <c r="E25" s="2">
        <f>SUMIFS(land_water_area_P6!C:C,land_water_area_P6!A:A,B:B,land_water_area_P6!B:B,CONCATENATE("N",RIGHT(A:A,5)))</f>
        <v>8569.0139930000005</v>
      </c>
      <c r="F25" s="2">
        <f>SUMIFS(land_water_area_P6!C:C,land_water_area_P6!A:A,B:B,land_water_area_P6!B:B,CONCATENATE("H",RIGHT(A:A,5)))</f>
        <v>0</v>
      </c>
      <c r="G25" s="2">
        <f>SUMIFS(land_water_area_P6!C:C,land_water_area_P6!A:A,B:B,land_water_area_P6!B:B,CONCATENATE("L",RIGHT(A:A,5)))</f>
        <v>0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>
        <f t="shared" si="5"/>
        <v>1.2300131623790194E-3</v>
      </c>
      <c r="M25">
        <f t="shared" si="6"/>
        <v>0.99876998683762097</v>
      </c>
    </row>
    <row r="26" spans="1:13" x14ac:dyDescent="0.25">
      <c r="A26" t="s">
        <v>497</v>
      </c>
      <c r="B26" t="s">
        <v>433</v>
      </c>
      <c r="C26" s="2" t="str">
        <f t="shared" si="0"/>
        <v>F51710JB0_7398_0000</v>
      </c>
      <c r="D26" s="2">
        <f>SUMIFS(land_water_area_P5!C:C,land_water_area_P5!A:A,B:B,land_water_area_P5!B:B,A:A)</f>
        <v>10.91</v>
      </c>
      <c r="E26" s="2">
        <f>SUMIFS(land_water_area_P6!C:C,land_water_area_P6!A:A,B:B,land_water_area_P6!B:B,CONCATENATE("N",RIGHT(A:A,5)))</f>
        <v>2400.6710280000002</v>
      </c>
      <c r="F26" s="2">
        <f>SUMIFS(land_water_area_P6!C:C,land_water_area_P6!A:A,B:B,land_water_area_P6!B:B,CONCATENATE("H",RIGHT(A:A,5)))</f>
        <v>0</v>
      </c>
      <c r="G26" s="2">
        <f>SUMIFS(land_water_area_P6!C:C,land_water_area_P6!A:A,B:B,land_water_area_P6!B:B,CONCATENATE("L",RIGHT(A:A,5)))</f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4.5445626963262539E-3</v>
      </c>
      <c r="M26">
        <f t="shared" si="6"/>
        <v>0.9954554373036737</v>
      </c>
    </row>
    <row r="27" spans="1:13" x14ac:dyDescent="0.25">
      <c r="A27" t="s">
        <v>495</v>
      </c>
      <c r="B27" t="s">
        <v>312</v>
      </c>
      <c r="C27" s="2" t="str">
        <f t="shared" si="0"/>
        <v>F51670JA5_7460_0000</v>
      </c>
      <c r="D27" s="2">
        <f>SUMIFS(land_water_area_P5!C:C,land_water_area_P5!A:A,B:B,land_water_area_P5!B:B,A:A)</f>
        <v>10.98</v>
      </c>
      <c r="E27" s="2">
        <f>SUMIFS(land_water_area_P6!C:C,land_water_area_P6!A:A,B:B,land_water_area_P6!B:B,CONCATENATE("N",RIGHT(A:A,5)))</f>
        <v>2197.419985</v>
      </c>
      <c r="F27" s="2">
        <f>SUMIFS(land_water_area_P6!C:C,land_water_area_P6!A:A,B:B,land_water_area_P6!B:B,CONCATENATE("H",RIGHT(A:A,5)))</f>
        <v>0</v>
      </c>
      <c r="G27" s="2">
        <f>SUMIFS(land_water_area_P6!C:C,land_water_area_P6!A:A,B:B,land_water_area_P6!B:B,CONCATENATE("L",RIGHT(A:A,5)))</f>
        <v>0</v>
      </c>
      <c r="H27" t="str">
        <f t="shared" si="1"/>
        <v/>
      </c>
      <c r="I27" t="str">
        <f t="shared" si="2"/>
        <v/>
      </c>
      <c r="J27" t="str">
        <f t="shared" si="3"/>
        <v/>
      </c>
      <c r="K27" t="str">
        <f t="shared" si="4"/>
        <v/>
      </c>
      <c r="L27">
        <f t="shared" si="5"/>
        <v>4.9967689722272184E-3</v>
      </c>
      <c r="M27">
        <f t="shared" si="6"/>
        <v>0.99500323102777277</v>
      </c>
    </row>
    <row r="28" spans="1:13" x14ac:dyDescent="0.25">
      <c r="A28" t="s">
        <v>465</v>
      </c>
      <c r="B28" t="s">
        <v>231</v>
      </c>
      <c r="C28" s="2" t="str">
        <f t="shared" si="0"/>
        <v>F24037PL0_5981_0000</v>
      </c>
      <c r="D28" s="2">
        <f>SUMIFS(land_water_area_P5!C:C,land_water_area_P5!A:A,B:B,land_water_area_P5!B:B,A:A)</f>
        <v>11.01</v>
      </c>
      <c r="E28" s="2">
        <f>SUMIFS(land_water_area_P6!C:C,land_water_area_P6!A:A,B:B,land_water_area_P6!B:B,CONCATENATE("N",RIGHT(A:A,5)))</f>
        <v>10789.783079999999</v>
      </c>
      <c r="F28" s="2">
        <f>SUMIFS(land_water_area_P6!C:C,land_water_area_P6!A:A,B:B,land_water_area_P6!B:B,CONCATENATE("H",RIGHT(A:A,5)))</f>
        <v>0</v>
      </c>
      <c r="G28" s="2">
        <f>SUMIFS(land_water_area_P6!C:C,land_water_area_P6!A:A,B:B,land_water_area_P6!B:B,CONCATENATE("L",RIGHT(A:A,5)))</f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>
        <f t="shared" si="5"/>
        <v>1.0204097634185247E-3</v>
      </c>
      <c r="M28">
        <f t="shared" si="6"/>
        <v>0.99897959023658145</v>
      </c>
    </row>
    <row r="29" spans="1:13" x14ac:dyDescent="0.25">
      <c r="A29" t="s">
        <v>467</v>
      </c>
      <c r="B29" t="s">
        <v>268</v>
      </c>
      <c r="C29" s="2" t="str">
        <f t="shared" si="0"/>
        <v>F24041EM0_4874_0000</v>
      </c>
      <c r="D29" s="2">
        <f>SUMIFS(land_water_area_P5!C:C,land_water_area_P5!A:A,B:B,land_water_area_P5!B:B,A:A)</f>
        <v>12.44</v>
      </c>
      <c r="E29" s="2">
        <f>SUMIFS(land_water_area_P6!C:C,land_water_area_P6!A:A,B:B,land_water_area_P6!B:B,CONCATENATE("N",RIGHT(A:A,5)))</f>
        <v>23153.4964</v>
      </c>
      <c r="F29" s="2">
        <f>SUMIFS(land_water_area_P6!C:C,land_water_area_P6!A:A,B:B,land_water_area_P6!B:B,CONCATENATE("H",RIGHT(A:A,5)))</f>
        <v>0</v>
      </c>
      <c r="G29" s="2">
        <f>SUMIFS(land_water_area_P6!C:C,land_water_area_P6!A:A,B:B,land_water_area_P6!B:B,CONCATENATE("L",RIGHT(A:A,5)))</f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>
        <f t="shared" si="5"/>
        <v>5.3728386352913855E-4</v>
      </c>
      <c r="M29">
        <f t="shared" si="6"/>
        <v>0.99946271613647086</v>
      </c>
    </row>
    <row r="30" spans="1:13" x14ac:dyDescent="0.25">
      <c r="A30" t="s">
        <v>495</v>
      </c>
      <c r="B30" t="s">
        <v>428</v>
      </c>
      <c r="C30" s="2" t="str">
        <f t="shared" si="0"/>
        <v>F51670JB0_7075_0000</v>
      </c>
      <c r="D30" s="2">
        <f>SUMIFS(land_water_area_P5!C:C,land_water_area_P5!A:A,B:B,land_water_area_P5!B:B,A:A)</f>
        <v>13.62</v>
      </c>
      <c r="E30" s="2">
        <f>SUMIFS(land_water_area_P6!C:C,land_water_area_P6!A:A,B:B,land_water_area_P6!B:B,CONCATENATE("N",RIGHT(A:A,5)))</f>
        <v>226.17300109999999</v>
      </c>
      <c r="F30" s="2">
        <f>SUMIFS(land_water_area_P6!C:C,land_water_area_P6!A:A,B:B,land_water_area_P6!B:B,CONCATENATE("H",RIGHT(A:A,5)))</f>
        <v>0</v>
      </c>
      <c r="G30" s="2">
        <f>SUMIFS(land_water_area_P6!C:C,land_water_area_P6!A:A,B:B,land_water_area_P6!B:B,CONCATENATE("L",RIGHT(A:A,5)))</f>
        <v>0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>
        <f t="shared" si="5"/>
        <v>6.0219389289431859E-2</v>
      </c>
      <c r="M30">
        <f t="shared" si="6"/>
        <v>0.93978061071056818</v>
      </c>
    </row>
    <row r="31" spans="1:13" x14ac:dyDescent="0.25">
      <c r="A31" t="s">
        <v>449</v>
      </c>
      <c r="B31" t="s">
        <v>21</v>
      </c>
      <c r="C31" s="2" t="str">
        <f t="shared" si="0"/>
        <v>F10005EL2_4630_0000</v>
      </c>
      <c r="D31" s="2">
        <f>SUMIFS(land_water_area_P5!C:C,land_water_area_P5!A:A,B:B,land_water_area_P5!B:B,A:A)</f>
        <v>14.2</v>
      </c>
      <c r="E31" s="2">
        <f>SUMIFS(land_water_area_P6!C:C,land_water_area_P6!A:A,B:B,land_water_area_P6!B:B,CONCATENATE("N",RIGHT(A:A,5)))</f>
        <v>52039.76498</v>
      </c>
      <c r="F31" s="2">
        <f>SUMIFS(land_water_area_P6!C:C,land_water_area_P6!A:A,B:B,land_water_area_P6!B:B,CONCATENATE("H",RIGHT(A:A,5)))</f>
        <v>0</v>
      </c>
      <c r="G31" s="2">
        <f>SUMIFS(land_water_area_P6!C:C,land_water_area_P6!A:A,B:B,land_water_area_P6!B:B,CONCATENATE("L",RIGHT(A:A,5)))</f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>
        <f t="shared" si="5"/>
        <v>2.7286825767674708E-4</v>
      </c>
      <c r="M31">
        <f t="shared" si="6"/>
        <v>0.99972713174232331</v>
      </c>
    </row>
    <row r="32" spans="1:13" x14ac:dyDescent="0.25">
      <c r="A32" t="s">
        <v>497</v>
      </c>
      <c r="B32" t="s">
        <v>434</v>
      </c>
      <c r="C32" s="2" t="str">
        <f t="shared" si="0"/>
        <v>F51710JB0_7661_0000</v>
      </c>
      <c r="D32" s="2">
        <f>SUMIFS(land_water_area_P5!C:C,land_water_area_P5!A:A,B:B,land_water_area_P5!B:B,A:A)</f>
        <v>15.33</v>
      </c>
      <c r="E32" s="2">
        <f>SUMIFS(land_water_area_P6!C:C,land_water_area_P6!A:A,B:B,land_water_area_P6!B:B,CONCATENATE("N",RIGHT(A:A,5)))</f>
        <v>7784.7230069999996</v>
      </c>
      <c r="F32" s="2">
        <f>SUMIFS(land_water_area_P6!C:C,land_water_area_P6!A:A,B:B,land_water_area_P6!B:B,CONCATENATE("H",RIGHT(A:A,5)))</f>
        <v>0</v>
      </c>
      <c r="G32" s="2">
        <f>SUMIFS(land_water_area_P6!C:C,land_water_area_P6!A:A,B:B,land_water_area_P6!B:B,CONCATENATE("L",RIGHT(A:A,5)))</f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>
        <f t="shared" si="5"/>
        <v>1.969241549919671E-3</v>
      </c>
      <c r="M32">
        <f t="shared" si="6"/>
        <v>0.99803075845008038</v>
      </c>
    </row>
    <row r="33" spans="1:13" x14ac:dyDescent="0.25">
      <c r="A33" t="s">
        <v>466</v>
      </c>
      <c r="B33" t="s">
        <v>254</v>
      </c>
      <c r="C33" s="2" t="str">
        <f t="shared" si="0"/>
        <v>F24039EL0_5894_0000</v>
      </c>
      <c r="D33" s="2">
        <f>SUMIFS(land_water_area_P5!C:C,land_water_area_P5!A:A,B:B,land_water_area_P5!B:B,A:A)</f>
        <v>16.14</v>
      </c>
      <c r="E33" s="2">
        <f>SUMIFS(land_water_area_P6!C:C,land_water_area_P6!A:A,B:B,land_water_area_P6!B:B,CONCATENATE("N",RIGHT(A:A,5)))</f>
        <v>1072.6889940000001</v>
      </c>
      <c r="F33" s="2">
        <f>SUMIFS(land_water_area_P6!C:C,land_water_area_P6!A:A,B:B,land_water_area_P6!B:B,CONCATENATE("H",RIGHT(A:A,5)))</f>
        <v>0</v>
      </c>
      <c r="G33" s="2">
        <f>SUMIFS(land_water_area_P6!C:C,land_water_area_P6!A:A,B:B,land_water_area_P6!B:B,CONCATENATE("L",RIGHT(A:A,5)))</f>
        <v>0</v>
      </c>
      <c r="H33" t="str">
        <f t="shared" si="1"/>
        <v/>
      </c>
      <c r="I33" t="str">
        <f t="shared" si="2"/>
        <v/>
      </c>
      <c r="J33" t="str">
        <f t="shared" si="3"/>
        <v/>
      </c>
      <c r="K33" t="str">
        <f t="shared" si="4"/>
        <v/>
      </c>
      <c r="L33">
        <f t="shared" si="5"/>
        <v>1.504629961738938E-2</v>
      </c>
      <c r="M33">
        <f t="shared" si="6"/>
        <v>0.98495370038261065</v>
      </c>
    </row>
    <row r="34" spans="1:13" x14ac:dyDescent="0.25">
      <c r="A34" t="s">
        <v>456</v>
      </c>
      <c r="B34" t="s">
        <v>125</v>
      </c>
      <c r="C34" s="2" t="str">
        <f t="shared" si="0"/>
        <v>F24017PL0_5440_0000</v>
      </c>
      <c r="D34" s="2">
        <f>SUMIFS(land_water_area_P5!C:C,land_water_area_P5!A:A,B:B,land_water_area_P5!B:B,A:A)</f>
        <v>16.22</v>
      </c>
      <c r="E34" s="2">
        <f>SUMIFS(land_water_area_P6!C:C,land_water_area_P6!A:A,B:B,land_water_area_P6!B:B,CONCATENATE("N",RIGHT(A:A,5)))</f>
        <v>15087.19772</v>
      </c>
      <c r="F34" s="2">
        <f>SUMIFS(land_water_area_P6!C:C,land_water_area_P6!A:A,B:B,land_water_area_P6!B:B,CONCATENATE("H",RIGHT(A:A,5)))</f>
        <v>0</v>
      </c>
      <c r="G34" s="2">
        <f>SUMIFS(land_water_area_P6!C:C,land_water_area_P6!A:A,B:B,land_water_area_P6!B:B,CONCATENATE("L",RIGHT(A:A,5)))</f>
        <v>0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1.0750836769705964E-3</v>
      </c>
      <c r="M34">
        <f t="shared" si="6"/>
        <v>0.99892491632302938</v>
      </c>
    </row>
    <row r="35" spans="1:13" x14ac:dyDescent="0.25">
      <c r="A35" t="s">
        <v>497</v>
      </c>
      <c r="B35" t="s">
        <v>416</v>
      </c>
      <c r="C35" s="2" t="str">
        <f t="shared" ref="C35:C66" si="7">CONCATENATE(A35,B35)</f>
        <v>F51710JB0_7381_0000</v>
      </c>
      <c r="D35" s="2">
        <f>SUMIFS(land_water_area_P5!C:C,land_water_area_P5!A:A,B:B,land_water_area_P5!B:B,A:A)</f>
        <v>18.36</v>
      </c>
      <c r="E35" s="2">
        <f>SUMIFS(land_water_area_P6!C:C,land_water_area_P6!A:A,B:B,land_water_area_P6!B:B,CONCATENATE("N",RIGHT(A:A,5)))</f>
        <v>8087.5939589999998</v>
      </c>
      <c r="F35" s="2">
        <f>SUMIFS(land_water_area_P6!C:C,land_water_area_P6!A:A,B:B,land_water_area_P6!B:B,CONCATENATE("H",RIGHT(A:A,5)))</f>
        <v>0</v>
      </c>
      <c r="G35" s="2">
        <f>SUMIFS(land_water_area_P6!C:C,land_water_area_P6!A:A,B:B,land_water_area_P6!B:B,CONCATENATE("L",RIGHT(A:A,5)))</f>
        <v>0</v>
      </c>
      <c r="H35" t="str">
        <f t="shared" ref="H35:H66" si="8">IF(D35=0,1,"")</f>
        <v/>
      </c>
      <c r="I35" t="str">
        <f t="shared" ref="I35:I66" si="9">IF(E35=0,1,"")</f>
        <v/>
      </c>
      <c r="J35" t="str">
        <f t="shared" si="3"/>
        <v/>
      </c>
      <c r="K35" t="str">
        <f t="shared" si="4"/>
        <v/>
      </c>
      <c r="L35">
        <f t="shared" si="5"/>
        <v>2.2701436413692243E-3</v>
      </c>
      <c r="M35">
        <f t="shared" si="6"/>
        <v>0.99772985635863076</v>
      </c>
    </row>
    <row r="36" spans="1:13" x14ac:dyDescent="0.25">
      <c r="A36" t="s">
        <v>476</v>
      </c>
      <c r="B36" t="s">
        <v>328</v>
      </c>
      <c r="C36" s="2" t="str">
        <f t="shared" si="7"/>
        <v>F51059PL0_5252_0000</v>
      </c>
      <c r="D36" s="2">
        <f>SUMIFS(land_water_area_P5!C:C,land_water_area_P5!A:A,B:B,land_water_area_P5!B:B,A:A)</f>
        <v>18.54</v>
      </c>
      <c r="E36" s="2">
        <f>SUMIFS(land_water_area_P6!C:C,land_water_area_P6!A:A,B:B,land_water_area_P6!B:B,CONCATENATE("N",RIGHT(A:A,5)))</f>
        <v>401.89201389999999</v>
      </c>
      <c r="F36" s="2">
        <f>SUMIFS(land_water_area_P6!C:C,land_water_area_P6!A:A,B:B,land_water_area_P6!B:B,CONCATENATE("H",RIGHT(A:A,5)))</f>
        <v>0</v>
      </c>
      <c r="G36" s="2">
        <f>SUMIFS(land_water_area_P6!C:C,land_water_area_P6!A:A,B:B,land_water_area_P6!B:B,CONCATENATE("L",RIGHT(A:A,5)))</f>
        <v>0</v>
      </c>
      <c r="H36" t="str">
        <f t="shared" si="8"/>
        <v/>
      </c>
      <c r="I36" t="str">
        <f t="shared" si="9"/>
        <v/>
      </c>
      <c r="J36" t="str">
        <f t="shared" si="3"/>
        <v/>
      </c>
      <c r="K36" t="str">
        <f t="shared" si="4"/>
        <v/>
      </c>
      <c r="L36">
        <f t="shared" si="5"/>
        <v>4.6131795006539189E-2</v>
      </c>
      <c r="M36">
        <f t="shared" si="6"/>
        <v>0.95386820499346081</v>
      </c>
    </row>
    <row r="37" spans="1:13" x14ac:dyDescent="0.25">
      <c r="A37" t="s">
        <v>464</v>
      </c>
      <c r="B37" t="s">
        <v>93</v>
      </c>
      <c r="C37" s="2" t="str">
        <f t="shared" si="7"/>
        <v>F24035EM2_4101_0000</v>
      </c>
      <c r="D37" s="2">
        <f>SUMIFS(land_water_area_P5!C:C,land_water_area_P5!A:A,B:B,land_water_area_P5!B:B,A:A)</f>
        <v>19.48</v>
      </c>
      <c r="E37" s="2">
        <f>SUMIFS(land_water_area_P6!C:C,land_water_area_P6!A:A,B:B,land_water_area_P6!B:B,CONCATENATE("N",RIGHT(A:A,5)))</f>
        <v>5822.53593</v>
      </c>
      <c r="F37" s="2">
        <f>SUMIFS(land_water_area_P6!C:C,land_water_area_P6!A:A,B:B,land_water_area_P6!B:B,CONCATENATE("H",RIGHT(A:A,5)))</f>
        <v>0</v>
      </c>
      <c r="G37" s="2">
        <f>SUMIFS(land_water_area_P6!C:C,land_water_area_P6!A:A,B:B,land_water_area_P6!B:B,CONCATENATE("L",RIGHT(A:A,5)))</f>
        <v>0</v>
      </c>
      <c r="H37" t="str">
        <f t="shared" si="8"/>
        <v/>
      </c>
      <c r="I37" t="str">
        <f t="shared" si="9"/>
        <v/>
      </c>
      <c r="J37" t="str">
        <f t="shared" si="3"/>
        <v/>
      </c>
      <c r="K37" t="str">
        <f t="shared" si="4"/>
        <v/>
      </c>
      <c r="L37">
        <f t="shared" si="5"/>
        <v>3.3456212609408492E-3</v>
      </c>
      <c r="M37">
        <f t="shared" si="6"/>
        <v>0.99665437873905915</v>
      </c>
    </row>
    <row r="38" spans="1:13" x14ac:dyDescent="0.25">
      <c r="A38" t="s">
        <v>476</v>
      </c>
      <c r="B38" t="s">
        <v>332</v>
      </c>
      <c r="C38" s="2" t="str">
        <f t="shared" si="7"/>
        <v>F51059PL7_4983_0000</v>
      </c>
      <c r="D38" s="2">
        <f>SUMIFS(land_water_area_P5!C:C,land_water_area_P5!A:A,B:B,land_water_area_P5!B:B,A:A)</f>
        <v>19.989999999999998</v>
      </c>
      <c r="E38" s="2">
        <f>SUMIFS(land_water_area_P6!C:C,land_water_area_P6!A:A,B:B,land_water_area_P6!B:B,CONCATENATE("N",RIGHT(A:A,5)))</f>
        <v>423.19400400000001</v>
      </c>
      <c r="F38" s="2">
        <f>SUMIFS(land_water_area_P6!C:C,land_water_area_P6!A:A,B:B,land_water_area_P6!B:B,CONCATENATE("H",RIGHT(A:A,5)))</f>
        <v>0</v>
      </c>
      <c r="G38" s="2">
        <f>SUMIFS(land_water_area_P6!C:C,land_water_area_P6!A:A,B:B,land_water_area_P6!B:B,CONCATENATE("L",RIGHT(A:A,5)))</f>
        <v>0</v>
      </c>
      <c r="H38" t="str">
        <f t="shared" si="8"/>
        <v/>
      </c>
      <c r="I38" t="str">
        <f t="shared" si="9"/>
        <v/>
      </c>
      <c r="J38" t="str">
        <f t="shared" si="3"/>
        <v/>
      </c>
      <c r="K38" t="str">
        <f t="shared" si="4"/>
        <v/>
      </c>
      <c r="L38">
        <f t="shared" si="5"/>
        <v>4.7236018967792365E-2</v>
      </c>
      <c r="M38">
        <f t="shared" si="6"/>
        <v>0.95276398103220761</v>
      </c>
    </row>
    <row r="39" spans="1:13" x14ac:dyDescent="0.25">
      <c r="A39" t="s">
        <v>491</v>
      </c>
      <c r="B39" t="s">
        <v>302</v>
      </c>
      <c r="C39" s="2" t="str">
        <f t="shared" si="7"/>
        <v>F51510PL7_4964_0000</v>
      </c>
      <c r="D39" s="1">
        <f>SUMIFS(land_water_area_P5!C:C,land_water_area_P5!A:A,B:B,land_water_area_P5!B:B,A:A)</f>
        <v>22.87</v>
      </c>
      <c r="E39" s="1">
        <f>SUMIFS(land_water_area_P6!C:C,land_water_area_P6!A:A,B:B,land_water_area_P6!B:B,CONCATENATE("N",RIGHT(A:A,5)))</f>
        <v>0</v>
      </c>
      <c r="F39" s="1">
        <f>SUMIFS(land_water_area_P6!C:C,land_water_area_P6!A:A,B:B,land_water_area_P6!B:B,CONCATENATE("H",RIGHT(A:A,5)))</f>
        <v>0</v>
      </c>
      <c r="G39" s="1">
        <f>SUMIFS(land_water_area_P6!C:C,land_water_area_P6!A:A,B:B,land_water_area_P6!B:B,CONCATENATE("L",RIGHT(A:A,5)))</f>
        <v>0</v>
      </c>
      <c r="H39" t="str">
        <f t="shared" si="8"/>
        <v/>
      </c>
      <c r="I39">
        <f t="shared" si="9"/>
        <v>1</v>
      </c>
      <c r="J39">
        <f t="shared" si="3"/>
        <v>1</v>
      </c>
      <c r="K39">
        <f t="shared" si="4"/>
        <v>1</v>
      </c>
      <c r="L39">
        <f t="shared" si="5"/>
        <v>0</v>
      </c>
      <c r="M39">
        <f t="shared" si="6"/>
        <v>1</v>
      </c>
    </row>
    <row r="40" spans="1:13" x14ac:dyDescent="0.25">
      <c r="A40" t="s">
        <v>479</v>
      </c>
      <c r="B40" t="s">
        <v>347</v>
      </c>
      <c r="C40" s="2" t="str">
        <f t="shared" si="7"/>
        <v>F51095JB0_7391_0000</v>
      </c>
      <c r="D40" s="2">
        <f>SUMIFS(land_water_area_P5!C:C,land_water_area_P5!A:A,B:B,land_water_area_P5!B:B,A:A)</f>
        <v>23.49</v>
      </c>
      <c r="E40" s="2">
        <f>SUMIFS(land_water_area_P6!C:C,land_water_area_P6!A:A,B:B,land_water_area_P6!B:B,CONCATENATE("N",RIGHT(A:A,5)))</f>
        <v>1444.649459</v>
      </c>
      <c r="F40" s="2">
        <f>SUMIFS(land_water_area_P6!C:C,land_water_area_P6!A:A,B:B,land_water_area_P6!B:B,CONCATENATE("H",RIGHT(A:A,5)))</f>
        <v>0</v>
      </c>
      <c r="G40" s="2">
        <f>SUMIFS(land_water_area_P6!C:C,land_water_area_P6!A:A,B:B,land_water_area_P6!B:B,CONCATENATE("L",RIGHT(A:A,5)))</f>
        <v>0</v>
      </c>
      <c r="H40" t="str">
        <f t="shared" si="8"/>
        <v/>
      </c>
      <c r="I40" t="str">
        <f t="shared" si="9"/>
        <v/>
      </c>
      <c r="J40" t="str">
        <f t="shared" si="3"/>
        <v/>
      </c>
      <c r="K40" t="str">
        <f t="shared" si="4"/>
        <v/>
      </c>
      <c r="L40">
        <f t="shared" si="5"/>
        <v>1.625999985924613E-2</v>
      </c>
      <c r="M40">
        <f t="shared" si="6"/>
        <v>0.98374000014075391</v>
      </c>
    </row>
    <row r="41" spans="1:13" x14ac:dyDescent="0.25">
      <c r="A41" t="s">
        <v>450</v>
      </c>
      <c r="B41" t="s">
        <v>25</v>
      </c>
      <c r="C41" s="2" t="str">
        <f t="shared" si="7"/>
        <v>F11001PL2_4811_0000</v>
      </c>
      <c r="D41" s="2">
        <f>SUMIFS(land_water_area_P5!C:C,land_water_area_P5!A:A,B:B,land_water_area_P5!B:B,A:A)</f>
        <v>26.19</v>
      </c>
      <c r="E41" s="2">
        <f>SUMIFS(land_water_area_P6!C:C,land_water_area_P6!A:A,B:B,land_water_area_P6!B:B,CONCATENATE("N",RIGHT(A:A,5)))</f>
        <v>238.83200149999999</v>
      </c>
      <c r="F41" s="2">
        <f>SUMIFS(land_water_area_P6!C:C,land_water_area_P6!A:A,B:B,land_water_area_P6!B:B,CONCATENATE("H",RIGHT(A:A,5)))</f>
        <v>0</v>
      </c>
      <c r="G41" s="2">
        <f>SUMIFS(land_water_area_P6!C:C,land_water_area_P6!A:A,B:B,land_water_area_P6!B:B,CONCATENATE("L",RIGHT(A:A,5)))</f>
        <v>0</v>
      </c>
      <c r="H41" t="str">
        <f t="shared" si="8"/>
        <v/>
      </c>
      <c r="I41" t="str">
        <f t="shared" si="9"/>
        <v/>
      </c>
      <c r="J41" t="str">
        <f t="shared" si="3"/>
        <v/>
      </c>
      <c r="K41" t="str">
        <f t="shared" si="4"/>
        <v/>
      </c>
      <c r="L41">
        <f t="shared" si="5"/>
        <v>0.10965867151601123</v>
      </c>
      <c r="M41">
        <f t="shared" si="6"/>
        <v>0.89034132848398873</v>
      </c>
    </row>
    <row r="42" spans="1:13" x14ac:dyDescent="0.25">
      <c r="A42" t="s">
        <v>456</v>
      </c>
      <c r="B42" t="s">
        <v>138</v>
      </c>
      <c r="C42" s="2" t="str">
        <f t="shared" si="7"/>
        <v>F24017PL0_5930_0000</v>
      </c>
      <c r="D42" s="2">
        <f>SUMIFS(land_water_area_P5!C:C,land_water_area_P5!A:A,B:B,land_water_area_P5!B:B,A:A)</f>
        <v>30.43</v>
      </c>
      <c r="E42" s="2">
        <f>SUMIFS(land_water_area_P6!C:C,land_water_area_P6!A:A,B:B,land_water_area_P6!B:B,CONCATENATE("N",RIGHT(A:A,5)))</f>
        <v>7735.9779980000003</v>
      </c>
      <c r="F42" s="2">
        <f>SUMIFS(land_water_area_P6!C:C,land_water_area_P6!A:A,B:B,land_water_area_P6!B:B,CONCATENATE("H",RIGHT(A:A,5)))</f>
        <v>0</v>
      </c>
      <c r="G42" s="2">
        <f>SUMIFS(land_water_area_P6!C:C,land_water_area_P6!A:A,B:B,land_water_area_P6!B:B,CONCATENATE("L",RIGHT(A:A,5)))</f>
        <v>0</v>
      </c>
      <c r="H42" t="str">
        <f t="shared" si="8"/>
        <v/>
      </c>
      <c r="I42" t="str">
        <f t="shared" si="9"/>
        <v/>
      </c>
      <c r="J42" t="str">
        <f t="shared" si="3"/>
        <v/>
      </c>
      <c r="K42" t="str">
        <f t="shared" si="4"/>
        <v/>
      </c>
      <c r="L42">
        <f t="shared" si="5"/>
        <v>3.9335685814860305E-3</v>
      </c>
      <c r="M42">
        <f t="shared" si="6"/>
        <v>0.99606643141851392</v>
      </c>
    </row>
    <row r="43" spans="1:13" x14ac:dyDescent="0.25">
      <c r="A43" t="s">
        <v>463</v>
      </c>
      <c r="B43" t="s">
        <v>24</v>
      </c>
      <c r="C43" s="2" t="str">
        <f t="shared" si="7"/>
        <v>F24033PL2_4810_0000</v>
      </c>
      <c r="D43" s="2">
        <f>SUMIFS(land_water_area_P5!C:C,land_water_area_P5!A:A,B:B,land_water_area_P5!B:B,A:A)</f>
        <v>31.11</v>
      </c>
      <c r="E43" s="2">
        <f>SUMIFS(land_water_area_P6!C:C,land_water_area_P6!A:A,B:B,land_water_area_P6!B:B,CONCATENATE("N",RIGHT(A:A,5)))</f>
        <v>11076.401040000001</v>
      </c>
      <c r="F43" s="2">
        <f>SUMIFS(land_water_area_P6!C:C,land_water_area_P6!A:A,B:B,land_water_area_P6!B:B,CONCATENATE("H",RIGHT(A:A,5)))</f>
        <v>0</v>
      </c>
      <c r="G43" s="2">
        <f>SUMIFS(land_water_area_P6!C:C,land_water_area_P6!A:A,B:B,land_water_area_P6!B:B,CONCATENATE("L",RIGHT(A:A,5)))</f>
        <v>0</v>
      </c>
      <c r="H43" t="str">
        <f t="shared" si="8"/>
        <v/>
      </c>
      <c r="I43" t="str">
        <f t="shared" si="9"/>
        <v/>
      </c>
      <c r="J43" t="str">
        <f t="shared" si="3"/>
        <v/>
      </c>
      <c r="K43" t="str">
        <f t="shared" si="4"/>
        <v/>
      </c>
      <c r="L43">
        <f t="shared" si="5"/>
        <v>2.8086740347928029E-3</v>
      </c>
      <c r="M43">
        <f t="shared" si="6"/>
        <v>0.99719132596520721</v>
      </c>
    </row>
    <row r="44" spans="1:13" x14ac:dyDescent="0.25">
      <c r="A44" t="s">
        <v>452</v>
      </c>
      <c r="B44" t="s">
        <v>65</v>
      </c>
      <c r="C44" s="2" t="str">
        <f t="shared" si="7"/>
        <v>F24005WM0_3964_0000</v>
      </c>
      <c r="D44" s="2">
        <f>SUMIFS(land_water_area_P5!C:C,land_water_area_P5!A:A,B:B,land_water_area_P5!B:B,A:A)</f>
        <v>43.29</v>
      </c>
      <c r="E44" s="2">
        <f>SUMIFS(land_water_area_P6!C:C,land_water_area_P6!A:A,B:B,land_water_area_P6!B:B,CONCATENATE("N",RIGHT(A:A,5)))</f>
        <v>10141.572120000001</v>
      </c>
      <c r="F44" s="2">
        <f>SUMIFS(land_water_area_P6!C:C,land_water_area_P6!A:A,B:B,land_water_area_P6!B:B,CONCATENATE("H",RIGHT(A:A,5)))</f>
        <v>0</v>
      </c>
      <c r="G44" s="2">
        <f>SUMIFS(land_water_area_P6!C:C,land_water_area_P6!A:A,B:B,land_water_area_P6!B:B,CONCATENATE("L",RIGHT(A:A,5)))</f>
        <v>0</v>
      </c>
      <c r="H44" t="str">
        <f t="shared" si="8"/>
        <v/>
      </c>
      <c r="I44" t="str">
        <f t="shared" si="9"/>
        <v/>
      </c>
      <c r="J44" t="str">
        <f t="shared" si="3"/>
        <v/>
      </c>
      <c r="K44" t="str">
        <f t="shared" si="4"/>
        <v/>
      </c>
      <c r="L44">
        <f t="shared" si="5"/>
        <v>4.2685689642366804E-3</v>
      </c>
      <c r="M44">
        <f t="shared" si="6"/>
        <v>0.99573143103576334</v>
      </c>
    </row>
    <row r="45" spans="1:13" x14ac:dyDescent="0.25">
      <c r="A45" t="s">
        <v>452</v>
      </c>
      <c r="B45" t="s">
        <v>66</v>
      </c>
      <c r="C45" s="2" t="str">
        <f t="shared" si="7"/>
        <v>F24005WM0_3965_0000</v>
      </c>
      <c r="D45" s="2">
        <f>SUMIFS(land_water_area_P5!C:C,land_water_area_P5!A:A,B:B,land_water_area_P5!B:B,A:A)</f>
        <v>45.62</v>
      </c>
      <c r="E45" s="2">
        <f>SUMIFS(land_water_area_P6!C:C,land_water_area_P6!A:A,B:B,land_water_area_P6!B:B,CONCATENATE("N",RIGHT(A:A,5)))</f>
        <v>806.95053499999995</v>
      </c>
      <c r="F45" s="2">
        <f>SUMIFS(land_water_area_P6!C:C,land_water_area_P6!A:A,B:B,land_water_area_P6!B:B,CONCATENATE("H",RIGHT(A:A,5)))</f>
        <v>0</v>
      </c>
      <c r="G45" s="2">
        <f>SUMIFS(land_water_area_P6!C:C,land_water_area_P6!A:A,B:B,land_water_area_P6!B:B,CONCATENATE("L",RIGHT(A:A,5)))</f>
        <v>0</v>
      </c>
      <c r="H45" t="str">
        <f t="shared" si="8"/>
        <v/>
      </c>
      <c r="I45" t="str">
        <f t="shared" si="9"/>
        <v/>
      </c>
      <c r="J45" t="str">
        <f t="shared" si="3"/>
        <v/>
      </c>
      <c r="K45" t="str">
        <f t="shared" si="4"/>
        <v/>
      </c>
      <c r="L45">
        <f t="shared" si="5"/>
        <v>5.6533824591862993E-2</v>
      </c>
      <c r="M45">
        <f t="shared" si="6"/>
        <v>0.94346617540813704</v>
      </c>
    </row>
    <row r="46" spans="1:13" x14ac:dyDescent="0.25">
      <c r="A46" t="s">
        <v>494</v>
      </c>
      <c r="B46" t="s">
        <v>425</v>
      </c>
      <c r="C46" s="2" t="str">
        <f t="shared" si="7"/>
        <v>F51650YL0_7371_0000</v>
      </c>
      <c r="D46" s="2">
        <f>SUMIFS(land_water_area_P5!C:C,land_water_area_P5!A:A,B:B,land_water_area_P5!B:B,A:A)</f>
        <v>45.93</v>
      </c>
      <c r="E46" s="2">
        <f>SUMIFS(land_water_area_P6!C:C,land_water_area_P6!A:A,B:B,land_water_area_P6!B:B,CONCATENATE("N",RIGHT(A:A,5)))</f>
        <v>1233.129997</v>
      </c>
      <c r="F46" s="2">
        <f>SUMIFS(land_water_area_P6!C:C,land_water_area_P6!A:A,B:B,land_water_area_P6!B:B,CONCATENATE("H",RIGHT(A:A,5)))</f>
        <v>0</v>
      </c>
      <c r="G46" s="2">
        <f>SUMIFS(land_water_area_P6!C:C,land_water_area_P6!A:A,B:B,land_water_area_P6!B:B,CONCATENATE("L",RIGHT(A:A,5)))</f>
        <v>0</v>
      </c>
      <c r="H46" t="str">
        <f t="shared" si="8"/>
        <v/>
      </c>
      <c r="I46" t="str">
        <f t="shared" si="9"/>
        <v/>
      </c>
      <c r="J46" t="str">
        <f t="shared" si="3"/>
        <v/>
      </c>
      <c r="K46" t="str">
        <f t="shared" si="4"/>
        <v/>
      </c>
      <c r="L46">
        <f t="shared" si="5"/>
        <v>3.7246681300219804E-2</v>
      </c>
      <c r="M46">
        <f t="shared" si="6"/>
        <v>0.9627533186997802</v>
      </c>
    </row>
    <row r="47" spans="1:13" x14ac:dyDescent="0.25">
      <c r="A47" t="s">
        <v>474</v>
      </c>
      <c r="B47" t="s">
        <v>313</v>
      </c>
      <c r="C47" s="2" t="str">
        <f t="shared" si="7"/>
        <v>F51053JA5_7520_0000</v>
      </c>
      <c r="D47" s="2">
        <f>SUMIFS(land_water_area_P5!C:C,land_water_area_P5!A:A,B:B,land_water_area_P5!B:B,A:A)</f>
        <v>47.66</v>
      </c>
      <c r="E47" s="2">
        <f>SUMIFS(land_water_area_P6!C:C,land_water_area_P6!A:A,B:B,land_water_area_P6!B:B,CONCATENATE("N",RIGHT(A:A,5)))</f>
        <v>6974.7600110000003</v>
      </c>
      <c r="F47" s="2">
        <f>SUMIFS(land_water_area_P6!C:C,land_water_area_P6!A:A,B:B,land_water_area_P6!B:B,CONCATENATE("H",RIGHT(A:A,5)))</f>
        <v>0</v>
      </c>
      <c r="G47" s="2">
        <f>SUMIFS(land_water_area_P6!C:C,land_water_area_P6!A:A,B:B,land_water_area_P6!B:B,CONCATENATE("L",RIGHT(A:A,5)))</f>
        <v>0</v>
      </c>
      <c r="H47" t="str">
        <f t="shared" si="8"/>
        <v/>
      </c>
      <c r="I47" t="str">
        <f t="shared" si="9"/>
        <v/>
      </c>
      <c r="J47" t="str">
        <f t="shared" si="3"/>
        <v/>
      </c>
      <c r="K47" t="str">
        <f t="shared" si="4"/>
        <v/>
      </c>
      <c r="L47">
        <f t="shared" si="5"/>
        <v>6.833210020822893E-3</v>
      </c>
      <c r="M47">
        <f t="shared" si="6"/>
        <v>0.99316678997917707</v>
      </c>
    </row>
    <row r="48" spans="1:13" x14ac:dyDescent="0.25">
      <c r="A48" t="s">
        <v>469</v>
      </c>
      <c r="B48" t="s">
        <v>287</v>
      </c>
      <c r="C48" s="2" t="str">
        <f t="shared" si="7"/>
        <v>F24510WM0_3960_0000</v>
      </c>
      <c r="D48" s="2">
        <f>SUMIFS(land_water_area_P5!C:C,land_water_area_P5!A:A,B:B,land_water_area_P5!B:B,A:A)</f>
        <v>48.61</v>
      </c>
      <c r="E48" s="2">
        <f>SUMIFS(land_water_area_P6!C:C,land_water_area_P6!A:A,B:B,land_water_area_P6!B:B,CONCATENATE("N",RIGHT(A:A,5)))</f>
        <v>9438.4750540000005</v>
      </c>
      <c r="F48" s="2">
        <f>SUMIFS(land_water_area_P6!C:C,land_water_area_P6!A:A,B:B,land_water_area_P6!B:B,CONCATENATE("H",RIGHT(A:A,5)))</f>
        <v>0</v>
      </c>
      <c r="G48" s="2">
        <f>SUMIFS(land_water_area_P6!C:C,land_water_area_P6!A:A,B:B,land_water_area_P6!B:B,CONCATENATE("L",RIGHT(A:A,5)))</f>
        <v>0</v>
      </c>
      <c r="H48" t="str">
        <f t="shared" si="8"/>
        <v/>
      </c>
      <c r="I48" t="str">
        <f t="shared" si="9"/>
        <v/>
      </c>
      <c r="J48" t="str">
        <f t="shared" si="3"/>
        <v/>
      </c>
      <c r="K48" t="str">
        <f t="shared" si="4"/>
        <v/>
      </c>
      <c r="L48">
        <f t="shared" si="5"/>
        <v>5.1501963740847321E-3</v>
      </c>
      <c r="M48">
        <f t="shared" si="6"/>
        <v>0.99484980362591524</v>
      </c>
    </row>
    <row r="49" spans="1:13" x14ac:dyDescent="0.25">
      <c r="A49" t="s">
        <v>451</v>
      </c>
      <c r="B49" t="s">
        <v>51</v>
      </c>
      <c r="C49" s="2" t="str">
        <f t="shared" si="7"/>
        <v>F24003WM0_3962_0000</v>
      </c>
      <c r="D49" s="2">
        <f>SUMIFS(land_water_area_P5!C:C,land_water_area_P5!A:A,B:B,land_water_area_P5!B:B,A:A)</f>
        <v>52.51</v>
      </c>
      <c r="E49" s="2">
        <f>SUMIFS(land_water_area_P6!C:C,land_water_area_P6!A:A,B:B,land_water_area_P6!B:B,CONCATENATE("N",RIGHT(A:A,5)))</f>
        <v>8729.9398529999999</v>
      </c>
      <c r="F49" s="2">
        <f>SUMIFS(land_water_area_P6!C:C,land_water_area_P6!A:A,B:B,land_water_area_P6!B:B,CONCATENATE("H",RIGHT(A:A,5)))</f>
        <v>0</v>
      </c>
      <c r="G49" s="2">
        <f>SUMIFS(land_water_area_P6!C:C,land_water_area_P6!A:A,B:B,land_water_area_P6!B:B,CONCATENATE("L",RIGHT(A:A,5)))</f>
        <v>0</v>
      </c>
      <c r="H49" t="str">
        <f t="shared" si="8"/>
        <v/>
      </c>
      <c r="I49" t="str">
        <f t="shared" si="9"/>
        <v/>
      </c>
      <c r="J49" t="str">
        <f t="shared" si="3"/>
        <v/>
      </c>
      <c r="K49" t="str">
        <f t="shared" si="4"/>
        <v/>
      </c>
      <c r="L49">
        <f t="shared" si="5"/>
        <v>6.014932620865103E-3</v>
      </c>
      <c r="M49">
        <f t="shared" si="6"/>
        <v>0.99398506737913495</v>
      </c>
    </row>
    <row r="50" spans="1:13" x14ac:dyDescent="0.25">
      <c r="A50" t="s">
        <v>482</v>
      </c>
      <c r="B50" t="s">
        <v>381</v>
      </c>
      <c r="C50" s="2" t="str">
        <f t="shared" si="7"/>
        <v>F51131EL0_7220_0000</v>
      </c>
      <c r="D50" s="2">
        <f>SUMIFS(land_water_area_P5!C:C,land_water_area_P5!A:A,B:B,land_water_area_P5!B:B,A:A)</f>
        <v>56.73</v>
      </c>
      <c r="E50" s="2">
        <f>SUMIFS(land_water_area_P6!C:C,land_water_area_P6!A:A,B:B,land_water_area_P6!B:B,CONCATENATE("N",RIGHT(A:A,5)))</f>
        <v>9152.9918949999992</v>
      </c>
      <c r="F50" s="2">
        <f>SUMIFS(land_water_area_P6!C:C,land_water_area_P6!A:A,B:B,land_water_area_P6!B:B,CONCATENATE("H",RIGHT(A:A,5)))</f>
        <v>0</v>
      </c>
      <c r="G50" s="2">
        <f>SUMIFS(land_water_area_P6!C:C,land_water_area_P6!A:A,B:B,land_water_area_P6!B:B,CONCATENATE("L",RIGHT(A:A,5)))</f>
        <v>0</v>
      </c>
      <c r="H50" t="str">
        <f t="shared" si="8"/>
        <v/>
      </c>
      <c r="I50" t="str">
        <f t="shared" si="9"/>
        <v/>
      </c>
      <c r="J50" t="str">
        <f t="shared" si="3"/>
        <v/>
      </c>
      <c r="K50" t="str">
        <f t="shared" si="4"/>
        <v/>
      </c>
      <c r="L50">
        <f t="shared" si="5"/>
        <v>6.1979733677017534E-3</v>
      </c>
      <c r="M50">
        <f t="shared" si="6"/>
        <v>0.99380202663229822</v>
      </c>
    </row>
    <row r="51" spans="1:13" x14ac:dyDescent="0.25">
      <c r="A51" t="s">
        <v>456</v>
      </c>
      <c r="B51" t="s">
        <v>126</v>
      </c>
      <c r="C51" s="2" t="str">
        <f t="shared" si="7"/>
        <v>F24017PL0_5450_0000</v>
      </c>
      <c r="D51" s="2">
        <f>SUMIFS(land_water_area_P5!C:C,land_water_area_P5!A:A,B:B,land_water_area_P5!B:B,A:A)</f>
        <v>60.99</v>
      </c>
      <c r="E51" s="2">
        <f>SUMIFS(land_water_area_P6!C:C,land_water_area_P6!A:A,B:B,land_water_area_P6!B:B,CONCATENATE("N",RIGHT(A:A,5)))</f>
        <v>15832.45703</v>
      </c>
      <c r="F51" s="2">
        <f>SUMIFS(land_water_area_P6!C:C,land_water_area_P6!A:A,B:B,land_water_area_P6!B:B,CONCATENATE("H",RIGHT(A:A,5)))</f>
        <v>0</v>
      </c>
      <c r="G51" s="2">
        <f>SUMIFS(land_water_area_P6!C:C,land_water_area_P6!A:A,B:B,land_water_area_P6!B:B,CONCATENATE("L",RIGHT(A:A,5)))</f>
        <v>0</v>
      </c>
      <c r="H51" t="str">
        <f t="shared" si="8"/>
        <v/>
      </c>
      <c r="I51" t="str">
        <f t="shared" si="9"/>
        <v/>
      </c>
      <c r="J51" t="str">
        <f t="shared" si="3"/>
        <v/>
      </c>
      <c r="K51" t="str">
        <f t="shared" si="4"/>
        <v/>
      </c>
      <c r="L51">
        <f t="shared" si="5"/>
        <v>3.8522132025644289E-3</v>
      </c>
      <c r="M51">
        <f t="shared" si="6"/>
        <v>0.99614778679743554</v>
      </c>
    </row>
    <row r="52" spans="1:13" x14ac:dyDescent="0.25">
      <c r="A52" t="s">
        <v>490</v>
      </c>
      <c r="B52" t="s">
        <v>347</v>
      </c>
      <c r="C52" s="2" t="str">
        <f t="shared" si="7"/>
        <v>F51199JB0_7391_0000</v>
      </c>
      <c r="D52" s="2">
        <f>SUMIFS(land_water_area_P5!C:C,land_water_area_P5!A:A,B:B,land_water_area_P5!B:B,A:A)</f>
        <v>63.47</v>
      </c>
      <c r="E52" s="2">
        <f>SUMIFS(land_water_area_P6!C:C,land_water_area_P6!A:A,B:B,land_water_area_P6!B:B,CONCATENATE("N",RIGHT(A:A,5)))</f>
        <v>128.55831950000001</v>
      </c>
      <c r="F52" s="2">
        <f>SUMIFS(land_water_area_P6!C:C,land_water_area_P6!A:A,B:B,land_water_area_P6!B:B,CONCATENATE("H",RIGHT(A:A,5)))</f>
        <v>0</v>
      </c>
      <c r="G52" s="2">
        <f>SUMIFS(land_water_area_P6!C:C,land_water_area_P6!A:A,B:B,land_water_area_P6!B:B,CONCATENATE("L",RIGHT(A:A,5)))</f>
        <v>0</v>
      </c>
      <c r="H52" t="str">
        <f t="shared" si="8"/>
        <v/>
      </c>
      <c r="I52" t="str">
        <f t="shared" si="9"/>
        <v/>
      </c>
      <c r="J52" t="str">
        <f t="shared" si="3"/>
        <v/>
      </c>
      <c r="K52" t="str">
        <f t="shared" si="4"/>
        <v/>
      </c>
      <c r="L52">
        <f t="shared" si="5"/>
        <v>0.49370589353417921</v>
      </c>
      <c r="M52">
        <f t="shared" si="6"/>
        <v>0.50629410646582085</v>
      </c>
    </row>
    <row r="53" spans="1:13" x14ac:dyDescent="0.25">
      <c r="A53" t="s">
        <v>491</v>
      </c>
      <c r="B53" t="s">
        <v>203</v>
      </c>
      <c r="C53" s="2" t="str">
        <f t="shared" si="7"/>
        <v>F51510PL7_4980_0000</v>
      </c>
      <c r="D53" s="2">
        <f>SUMIFS(land_water_area_P5!C:C,land_water_area_P5!A:A,B:B,land_water_area_P5!B:B,A:A)</f>
        <v>66.88</v>
      </c>
      <c r="E53" s="2">
        <f>SUMIFS(land_water_area_P6!C:C,land_water_area_P6!A:A,B:B,land_water_area_P6!B:B,CONCATENATE("N",RIGHT(A:A,5)))</f>
        <v>372.1580032</v>
      </c>
      <c r="F53" s="2">
        <f>SUMIFS(land_water_area_P6!C:C,land_water_area_P6!A:A,B:B,land_water_area_P6!B:B,CONCATENATE("H",RIGHT(A:A,5)))</f>
        <v>0</v>
      </c>
      <c r="G53" s="2">
        <f>SUMIFS(land_water_area_P6!C:C,land_water_area_P6!A:A,B:B,land_water_area_P6!B:B,CONCATENATE("L",RIGHT(A:A,5)))</f>
        <v>0</v>
      </c>
      <c r="H53" t="str">
        <f t="shared" si="8"/>
        <v/>
      </c>
      <c r="I53" t="str">
        <f t="shared" si="9"/>
        <v/>
      </c>
      <c r="J53" t="str">
        <f t="shared" si="3"/>
        <v/>
      </c>
      <c r="K53" t="str">
        <f t="shared" si="4"/>
        <v/>
      </c>
      <c r="L53">
        <f t="shared" si="5"/>
        <v>0.17970861683729067</v>
      </c>
      <c r="M53">
        <f t="shared" si="6"/>
        <v>0.82029138316270933</v>
      </c>
    </row>
    <row r="54" spans="1:13" x14ac:dyDescent="0.25">
      <c r="A54" t="s">
        <v>470</v>
      </c>
      <c r="B54" t="s">
        <v>291</v>
      </c>
      <c r="C54" s="2" t="str">
        <f t="shared" si="7"/>
        <v>F51001EL0_5896_0000</v>
      </c>
      <c r="D54" s="2">
        <f>SUMIFS(land_water_area_P5!C:C,land_water_area_P5!A:A,B:B,land_water_area_P5!B:B,A:A)</f>
        <v>69.3</v>
      </c>
      <c r="E54" s="2">
        <f>SUMIFS(land_water_area_P6!C:C,land_water_area_P6!A:A,B:B,land_water_area_P6!B:B,CONCATENATE("N",RIGHT(A:A,5)))</f>
        <v>314.8589973</v>
      </c>
      <c r="F54" s="2">
        <f>SUMIFS(land_water_area_P6!C:C,land_water_area_P6!A:A,B:B,land_water_area_P6!B:B,CONCATENATE("H",RIGHT(A:A,5)))</f>
        <v>0</v>
      </c>
      <c r="G54" s="2">
        <f>SUMIFS(land_water_area_P6!C:C,land_water_area_P6!A:A,B:B,land_water_area_P6!B:B,CONCATENATE("L",RIGHT(A:A,5)))</f>
        <v>0</v>
      </c>
      <c r="H54" t="str">
        <f t="shared" si="8"/>
        <v/>
      </c>
      <c r="I54" t="str">
        <f t="shared" si="9"/>
        <v/>
      </c>
      <c r="J54" t="str">
        <f t="shared" si="3"/>
        <v/>
      </c>
      <c r="K54" t="str">
        <f t="shared" si="4"/>
        <v/>
      </c>
      <c r="L54">
        <f t="shared" si="5"/>
        <v>0.22009852217743817</v>
      </c>
      <c r="M54">
        <f t="shared" si="6"/>
        <v>0.77990147782256181</v>
      </c>
    </row>
    <row r="55" spans="1:13" x14ac:dyDescent="0.25">
      <c r="A55" t="s">
        <v>497</v>
      </c>
      <c r="B55" t="s">
        <v>417</v>
      </c>
      <c r="C55" s="2" t="str">
        <f t="shared" si="7"/>
        <v>F51710JB0_7382_0000</v>
      </c>
      <c r="D55" s="2">
        <f>SUMIFS(land_water_area_P5!C:C,land_water_area_P5!A:A,B:B,land_water_area_P5!B:B,A:A)</f>
        <v>69.84</v>
      </c>
      <c r="E55" s="2">
        <f>SUMIFS(land_water_area_P6!C:C,land_water_area_P6!A:A,B:B,land_water_area_P6!B:B,CONCATENATE("N",RIGHT(A:A,5)))</f>
        <v>317.576999</v>
      </c>
      <c r="F55" s="2">
        <f>SUMIFS(land_water_area_P6!C:C,land_water_area_P6!A:A,B:B,land_water_area_P6!B:B,CONCATENATE("H",RIGHT(A:A,5)))</f>
        <v>0</v>
      </c>
      <c r="G55" s="2">
        <f>SUMIFS(land_water_area_P6!C:C,land_water_area_P6!A:A,B:B,land_water_area_P6!B:B,CONCATENATE("L",RIGHT(A:A,5)))</f>
        <v>0</v>
      </c>
      <c r="H55" t="str">
        <f t="shared" si="8"/>
        <v/>
      </c>
      <c r="I55" t="str">
        <f t="shared" si="9"/>
        <v/>
      </c>
      <c r="J55" t="str">
        <f t="shared" si="3"/>
        <v/>
      </c>
      <c r="K55" t="str">
        <f t="shared" si="4"/>
        <v/>
      </c>
      <c r="L55">
        <f t="shared" si="5"/>
        <v>0.21991517087167892</v>
      </c>
      <c r="M55">
        <f t="shared" si="6"/>
        <v>0.78008482912832111</v>
      </c>
    </row>
    <row r="56" spans="1:13" x14ac:dyDescent="0.25">
      <c r="A56" t="s">
        <v>502</v>
      </c>
      <c r="B56" t="s">
        <v>314</v>
      </c>
      <c r="C56" s="2" t="str">
        <f t="shared" si="7"/>
        <v>F51760JB0_7071_0000</v>
      </c>
      <c r="D56" s="2">
        <f>SUMIFS(land_water_area_P5!C:C,land_water_area_P5!A:A,B:B,land_water_area_P5!B:B,A:A)</f>
        <v>73.849999999999994</v>
      </c>
      <c r="E56" s="2">
        <f>SUMIFS(land_water_area_P6!C:C,land_water_area_P6!A:A,B:B,land_water_area_P6!B:B,CONCATENATE("N",RIGHT(A:A,5)))</f>
        <v>19612.280050000001</v>
      </c>
      <c r="F56" s="2">
        <f>SUMIFS(land_water_area_P6!C:C,land_water_area_P6!A:A,B:B,land_water_area_P6!B:B,CONCATENATE("H",RIGHT(A:A,5)))</f>
        <v>0</v>
      </c>
      <c r="G56" s="2">
        <f>SUMIFS(land_water_area_P6!C:C,land_water_area_P6!A:A,B:B,land_water_area_P6!B:B,CONCATENATE("L",RIGHT(A:A,5)))</f>
        <v>0</v>
      </c>
      <c r="H56" t="str">
        <f t="shared" si="8"/>
        <v/>
      </c>
      <c r="I56" t="str">
        <f t="shared" si="9"/>
        <v/>
      </c>
      <c r="J56" t="str">
        <f t="shared" si="3"/>
        <v/>
      </c>
      <c r="K56" t="str">
        <f t="shared" si="4"/>
        <v/>
      </c>
      <c r="L56">
        <f t="shared" si="5"/>
        <v>3.7654979335255815E-3</v>
      </c>
      <c r="M56">
        <f t="shared" si="6"/>
        <v>0.99623450206647446</v>
      </c>
    </row>
    <row r="57" spans="1:13" x14ac:dyDescent="0.25">
      <c r="A57" t="s">
        <v>505</v>
      </c>
      <c r="B57" t="s">
        <v>336</v>
      </c>
      <c r="C57" s="2" t="str">
        <f t="shared" si="7"/>
        <v>F51830YL0_6930_0000</v>
      </c>
      <c r="D57" s="2">
        <f>SUMIFS(land_water_area_P5!C:C,land_water_area_P5!A:A,B:B,land_water_area_P5!B:B,A:A)</f>
        <v>75.64</v>
      </c>
      <c r="E57" s="2">
        <f>SUMIFS(land_water_area_P6!C:C,land_water_area_P6!A:A,B:B,land_water_area_P6!B:B,CONCATENATE("N",RIGHT(A:A,5)))</f>
        <v>1357.0129750000001</v>
      </c>
      <c r="F57" s="2">
        <f>SUMIFS(land_water_area_P6!C:C,land_water_area_P6!A:A,B:B,land_water_area_P6!B:B,CONCATENATE("H",RIGHT(A:A,5)))</f>
        <v>0</v>
      </c>
      <c r="G57" s="2">
        <f>SUMIFS(land_water_area_P6!C:C,land_water_area_P6!A:A,B:B,land_water_area_P6!B:B,CONCATENATE("L",RIGHT(A:A,5)))</f>
        <v>0</v>
      </c>
      <c r="H57" t="str">
        <f t="shared" si="8"/>
        <v/>
      </c>
      <c r="I57" t="str">
        <f t="shared" si="9"/>
        <v/>
      </c>
      <c r="J57" t="str">
        <f t="shared" si="3"/>
        <v/>
      </c>
      <c r="K57" t="str">
        <f t="shared" si="4"/>
        <v/>
      </c>
      <c r="L57">
        <f t="shared" si="5"/>
        <v>5.5740071313614373E-2</v>
      </c>
      <c r="M57">
        <f t="shared" si="6"/>
        <v>0.94425992868638564</v>
      </c>
    </row>
    <row r="58" spans="1:13" x14ac:dyDescent="0.25">
      <c r="A58" t="s">
        <v>487</v>
      </c>
      <c r="B58" t="s">
        <v>304</v>
      </c>
      <c r="C58" s="2" t="str">
        <f t="shared" si="7"/>
        <v>F51179RL5_6070_0000</v>
      </c>
      <c r="D58" s="2">
        <f>SUMIFS(land_water_area_P5!C:C,land_water_area_P5!A:A,B:B,land_water_area_P5!B:B,A:A)</f>
        <v>89.83</v>
      </c>
      <c r="E58" s="2">
        <f>SUMIFS(land_water_area_P6!C:C,land_water_area_P6!A:A,B:B,land_water_area_P6!B:B,CONCATENATE("N",RIGHT(A:A,5)))</f>
        <v>27628.365580000002</v>
      </c>
      <c r="F58" s="2">
        <f>SUMIFS(land_water_area_P6!C:C,land_water_area_P6!A:A,B:B,land_water_area_P6!B:B,CONCATENATE("H",RIGHT(A:A,5)))</f>
        <v>0</v>
      </c>
      <c r="G58" s="2">
        <f>SUMIFS(land_water_area_P6!C:C,land_water_area_P6!A:A,B:B,land_water_area_P6!B:B,CONCATENATE("L",RIGHT(A:A,5)))</f>
        <v>0</v>
      </c>
      <c r="H58" t="str">
        <f t="shared" si="8"/>
        <v/>
      </c>
      <c r="I58" t="str">
        <f t="shared" si="9"/>
        <v/>
      </c>
      <c r="J58" t="str">
        <f t="shared" si="3"/>
        <v/>
      </c>
      <c r="K58" t="str">
        <f t="shared" si="4"/>
        <v/>
      </c>
      <c r="L58">
        <f t="shared" si="5"/>
        <v>3.2513685885576728E-3</v>
      </c>
      <c r="M58">
        <f t="shared" si="6"/>
        <v>0.99674863141144232</v>
      </c>
    </row>
    <row r="59" spans="1:13" x14ac:dyDescent="0.25">
      <c r="A59" t="s">
        <v>476</v>
      </c>
      <c r="B59" t="s">
        <v>477</v>
      </c>
      <c r="C59" s="2" t="str">
        <f t="shared" si="7"/>
        <v>F51059PL7_4984_0000</v>
      </c>
      <c r="D59" s="2">
        <f>SUMIFS(land_water_area_P5!C:C,land_water_area_P5!A:A,B:B,land_water_area_P5!B:B,A:A)</f>
        <v>90</v>
      </c>
      <c r="E59" s="2">
        <f>SUMIFS(land_water_area_P6!C:C,land_water_area_P6!A:A,B:B,land_water_area_P6!B:B,CONCATENATE("N",RIGHT(A:A,5)))</f>
        <v>90.500999980000003</v>
      </c>
      <c r="F59" s="2">
        <f>SUMIFS(land_water_area_P6!C:C,land_water_area_P6!A:A,B:B,land_water_area_P6!B:B,CONCATENATE("H",RIGHT(A:A,5)))</f>
        <v>0</v>
      </c>
      <c r="G59" s="2">
        <f>SUMIFS(land_water_area_P6!C:C,land_water_area_P6!A:A,B:B,land_water_area_P6!B:B,CONCATENATE("L",RIGHT(A:A,5)))</f>
        <v>0</v>
      </c>
      <c r="H59" t="str">
        <f t="shared" si="8"/>
        <v/>
      </c>
      <c r="I59" t="str">
        <f t="shared" si="9"/>
        <v/>
      </c>
      <c r="J59" t="str">
        <f t="shared" si="3"/>
        <v/>
      </c>
      <c r="K59" t="str">
        <f t="shared" si="4"/>
        <v/>
      </c>
      <c r="L59">
        <f t="shared" si="5"/>
        <v>0.99446414978717668</v>
      </c>
      <c r="M59">
        <f t="shared" si="6"/>
        <v>5.5358502128233233E-3</v>
      </c>
    </row>
    <row r="60" spans="1:13" x14ac:dyDescent="0.25">
      <c r="A60" t="s">
        <v>457</v>
      </c>
      <c r="B60" t="s">
        <v>145</v>
      </c>
      <c r="C60" s="2" t="str">
        <f t="shared" si="7"/>
        <v>F24019EL0_4892_0000</v>
      </c>
      <c r="D60" s="2">
        <f>SUMIFS(land_water_area_P5!C:C,land_water_area_P5!A:A,B:B,land_water_area_P5!B:B,A:A)</f>
        <v>92.4</v>
      </c>
      <c r="E60" s="2">
        <f>SUMIFS(land_water_area_P6!C:C,land_water_area_P6!A:A,B:B,land_water_area_P6!B:B,CONCATENATE("N",RIGHT(A:A,5)))</f>
        <v>1006.13998</v>
      </c>
      <c r="F60" s="2">
        <f>SUMIFS(land_water_area_P6!C:C,land_water_area_P6!A:A,B:B,land_water_area_P6!B:B,CONCATENATE("H",RIGHT(A:A,5)))</f>
        <v>0</v>
      </c>
      <c r="G60" s="2">
        <f>SUMIFS(land_water_area_P6!C:C,land_water_area_P6!A:A,B:B,land_water_area_P6!B:B,CONCATENATE("L",RIGHT(A:A,5)))</f>
        <v>0</v>
      </c>
      <c r="H60" t="str">
        <f t="shared" si="8"/>
        <v/>
      </c>
      <c r="I60" t="str">
        <f t="shared" si="9"/>
        <v/>
      </c>
      <c r="J60" t="str">
        <f t="shared" si="3"/>
        <v/>
      </c>
      <c r="K60" t="str">
        <f t="shared" si="4"/>
        <v/>
      </c>
      <c r="L60">
        <f t="shared" si="5"/>
        <v>9.1836128010736637E-2</v>
      </c>
      <c r="M60">
        <f t="shared" si="6"/>
        <v>0.9081638719892634</v>
      </c>
    </row>
    <row r="61" spans="1:13" x14ac:dyDescent="0.25">
      <c r="A61" t="s">
        <v>458</v>
      </c>
      <c r="B61" t="s">
        <v>177</v>
      </c>
      <c r="C61" s="2" t="str">
        <f t="shared" si="7"/>
        <v>F24025WU0_3253_0000</v>
      </c>
      <c r="D61" s="2">
        <f>SUMIFS(land_water_area_P5!C:C,land_water_area_P5!A:A,B:B,land_water_area_P5!B:B,A:A)</f>
        <v>97.92</v>
      </c>
      <c r="E61" s="2">
        <f>SUMIFS(land_water_area_P6!C:C,land_water_area_P6!A:A,B:B,land_water_area_P6!B:B,CONCATENATE("N",RIGHT(A:A,5)))</f>
        <v>18047.220549999998</v>
      </c>
      <c r="F61" s="2">
        <f>SUMIFS(land_water_area_P6!C:C,land_water_area_P6!A:A,B:B,land_water_area_P6!B:B,CONCATENATE("H",RIGHT(A:A,5)))</f>
        <v>0</v>
      </c>
      <c r="G61" s="2">
        <f>SUMIFS(land_water_area_P6!C:C,land_water_area_P6!A:A,B:B,land_water_area_P6!B:B,CONCATENATE("L",RIGHT(A:A,5)))</f>
        <v>0</v>
      </c>
      <c r="H61" t="str">
        <f t="shared" si="8"/>
        <v/>
      </c>
      <c r="I61" t="str">
        <f t="shared" si="9"/>
        <v/>
      </c>
      <c r="J61" t="str">
        <f t="shared" si="3"/>
        <v/>
      </c>
      <c r="K61" t="str">
        <f t="shared" si="4"/>
        <v/>
      </c>
      <c r="L61">
        <f t="shared" si="5"/>
        <v>5.4257662407744007E-3</v>
      </c>
      <c r="M61">
        <f t="shared" si="6"/>
        <v>0.9945742337592256</v>
      </c>
    </row>
    <row r="62" spans="1:13" x14ac:dyDescent="0.25">
      <c r="A62" t="s">
        <v>476</v>
      </c>
      <c r="B62" t="s">
        <v>299</v>
      </c>
      <c r="C62" s="2" t="str">
        <f t="shared" si="7"/>
        <v>F51059PL7_4911_0000</v>
      </c>
      <c r="D62" s="2">
        <f>SUMIFS(land_water_area_P5!C:C,land_water_area_P5!A:A,B:B,land_water_area_P5!B:B,A:A)</f>
        <v>107.29</v>
      </c>
      <c r="E62" s="2">
        <f>SUMIFS(land_water_area_P6!C:C,land_water_area_P6!A:A,B:B,land_water_area_P6!B:B,CONCATENATE("N",RIGHT(A:A,5)))</f>
        <v>6384.5770510000002</v>
      </c>
      <c r="F62" s="2">
        <f>SUMIFS(land_water_area_P6!C:C,land_water_area_P6!A:A,B:B,land_water_area_P6!B:B,CONCATENATE("H",RIGHT(A:A,5)))</f>
        <v>0</v>
      </c>
      <c r="G62" s="2">
        <f>SUMIFS(land_water_area_P6!C:C,land_water_area_P6!A:A,B:B,land_water_area_P6!B:B,CONCATENATE("L",RIGHT(A:A,5)))</f>
        <v>0</v>
      </c>
      <c r="H62" t="str">
        <f t="shared" si="8"/>
        <v/>
      </c>
      <c r="I62" t="str">
        <f t="shared" si="9"/>
        <v/>
      </c>
      <c r="J62" t="str">
        <f t="shared" si="3"/>
        <v/>
      </c>
      <c r="K62" t="str">
        <f t="shared" si="4"/>
        <v/>
      </c>
      <c r="L62">
        <f t="shared" si="5"/>
        <v>1.6804558726908222E-2</v>
      </c>
      <c r="M62">
        <f t="shared" si="6"/>
        <v>0.98319544127309177</v>
      </c>
    </row>
    <row r="63" spans="1:13" x14ac:dyDescent="0.25">
      <c r="A63" t="s">
        <v>505</v>
      </c>
      <c r="B63" t="s">
        <v>346</v>
      </c>
      <c r="C63" s="2" t="str">
        <f t="shared" si="7"/>
        <v>F51830JB0_7072_0000</v>
      </c>
      <c r="D63" s="2">
        <f>SUMIFS(land_water_area_P5!C:C,land_water_area_P5!A:A,B:B,land_water_area_P5!B:B,A:A)</f>
        <v>107.62</v>
      </c>
      <c r="E63" s="2">
        <f>SUMIFS(land_water_area_P6!C:C,land_water_area_P6!A:A,B:B,land_water_area_P6!B:B,CONCATENATE("N",RIGHT(A:A,5)))</f>
        <v>4401.7740590000003</v>
      </c>
      <c r="F63" s="2">
        <f>SUMIFS(land_water_area_P6!C:C,land_water_area_P6!A:A,B:B,land_water_area_P6!B:B,CONCATENATE("H",RIGHT(A:A,5)))</f>
        <v>0</v>
      </c>
      <c r="G63" s="2">
        <f>SUMIFS(land_water_area_P6!C:C,land_water_area_P6!A:A,B:B,land_water_area_P6!B:B,CONCATENATE("L",RIGHT(A:A,5)))</f>
        <v>0</v>
      </c>
      <c r="H63" t="str">
        <f t="shared" si="8"/>
        <v/>
      </c>
      <c r="I63" t="str">
        <f t="shared" si="9"/>
        <v/>
      </c>
      <c r="J63" t="str">
        <f t="shared" si="3"/>
        <v/>
      </c>
      <c r="K63" t="str">
        <f t="shared" si="4"/>
        <v/>
      </c>
      <c r="L63">
        <f t="shared" si="5"/>
        <v>2.4449233094996529E-2</v>
      </c>
      <c r="M63">
        <f t="shared" si="6"/>
        <v>0.97555076690500342</v>
      </c>
    </row>
    <row r="64" spans="1:13" x14ac:dyDescent="0.25">
      <c r="A64" t="s">
        <v>501</v>
      </c>
      <c r="B64" t="s">
        <v>440</v>
      </c>
      <c r="C64" s="2" t="str">
        <f t="shared" si="7"/>
        <v>F51740JB0_7399_0000</v>
      </c>
      <c r="D64" s="2">
        <f>SUMIFS(land_water_area_P5!C:C,land_water_area_P5!A:A,B:B,land_water_area_P5!B:B,A:A)</f>
        <v>108.58</v>
      </c>
      <c r="E64" s="2">
        <f>SUMIFS(land_water_area_P6!C:C,land_water_area_P6!A:A,B:B,land_water_area_P6!B:B,CONCATENATE("N",RIGHT(A:A,5)))</f>
        <v>1706.669981</v>
      </c>
      <c r="F64" s="2">
        <f>SUMIFS(land_water_area_P6!C:C,land_water_area_P6!A:A,B:B,land_water_area_P6!B:B,CONCATENATE("H",RIGHT(A:A,5)))</f>
        <v>0</v>
      </c>
      <c r="G64" s="2">
        <f>SUMIFS(land_water_area_P6!C:C,land_water_area_P6!A:A,B:B,land_water_area_P6!B:B,CONCATENATE("L",RIGHT(A:A,5)))</f>
        <v>0</v>
      </c>
      <c r="H64" t="str">
        <f t="shared" si="8"/>
        <v/>
      </c>
      <c r="I64" t="str">
        <f t="shared" si="9"/>
        <v/>
      </c>
      <c r="J64" t="str">
        <f t="shared" si="3"/>
        <v/>
      </c>
      <c r="K64" t="str">
        <f t="shared" si="4"/>
        <v/>
      </c>
      <c r="L64">
        <f t="shared" si="5"/>
        <v>6.3620970198572907E-2</v>
      </c>
      <c r="M64">
        <f t="shared" si="6"/>
        <v>0.93637902980142707</v>
      </c>
    </row>
    <row r="65" spans="1:13" x14ac:dyDescent="0.25">
      <c r="A65" t="s">
        <v>463</v>
      </c>
      <c r="B65" t="s">
        <v>204</v>
      </c>
      <c r="C65" s="2" t="str">
        <f t="shared" si="7"/>
        <v>F24033XL1_4691_0000</v>
      </c>
      <c r="D65" s="2">
        <f>SUMIFS(land_water_area_P5!C:C,land_water_area_P5!A:A,B:B,land_water_area_P5!B:B,A:A)</f>
        <v>113.31</v>
      </c>
      <c r="E65" s="2">
        <f>SUMIFS(land_water_area_P6!C:C,land_water_area_P6!A:A,B:B,land_water_area_P6!B:B,CONCATENATE("N",RIGHT(A:A,5)))</f>
        <v>11586.67907</v>
      </c>
      <c r="F65" s="2">
        <f>SUMIFS(land_water_area_P6!C:C,land_water_area_P6!A:A,B:B,land_water_area_P6!B:B,CONCATENATE("H",RIGHT(A:A,5)))</f>
        <v>0</v>
      </c>
      <c r="G65" s="2">
        <f>SUMIFS(land_water_area_P6!C:C,land_water_area_P6!A:A,B:B,land_water_area_P6!B:B,CONCATENATE("L",RIGHT(A:A,5)))</f>
        <v>0</v>
      </c>
      <c r="H65" t="str">
        <f t="shared" si="8"/>
        <v/>
      </c>
      <c r="I65" t="str">
        <f t="shared" si="9"/>
        <v/>
      </c>
      <c r="J65" t="str">
        <f t="shared" si="3"/>
        <v/>
      </c>
      <c r="K65" t="str">
        <f t="shared" si="4"/>
        <v/>
      </c>
      <c r="L65">
        <f t="shared" si="5"/>
        <v>9.779333605034423E-3</v>
      </c>
      <c r="M65">
        <f t="shared" si="6"/>
        <v>0.99022066639496553</v>
      </c>
    </row>
    <row r="66" spans="1:13" x14ac:dyDescent="0.25">
      <c r="A66" t="s">
        <v>455</v>
      </c>
      <c r="B66" t="s">
        <v>113</v>
      </c>
      <c r="C66" s="2" t="str">
        <f t="shared" si="7"/>
        <v>F24015EU0_3363_0000</v>
      </c>
      <c r="D66" s="2">
        <f>SUMIFS(land_water_area_P5!C:C,land_water_area_P5!A:A,B:B,land_water_area_P5!B:B,A:A)</f>
        <v>116.66</v>
      </c>
      <c r="E66" s="2">
        <f>SUMIFS(land_water_area_P6!C:C,land_water_area_P6!A:A,B:B,land_water_area_P6!B:B,CONCATENATE("N",RIGHT(A:A,5)))</f>
        <v>2276.956889</v>
      </c>
      <c r="F66" s="2">
        <f>SUMIFS(land_water_area_P6!C:C,land_water_area_P6!A:A,B:B,land_water_area_P6!B:B,CONCATENATE("H",RIGHT(A:A,5)))</f>
        <v>0</v>
      </c>
      <c r="G66" s="2">
        <f>SUMIFS(land_water_area_P6!C:C,land_water_area_P6!A:A,B:B,land_water_area_P6!B:B,CONCATENATE("L",RIGHT(A:A,5)))</f>
        <v>0</v>
      </c>
      <c r="H66" t="str">
        <f t="shared" si="8"/>
        <v/>
      </c>
      <c r="I66" t="str">
        <f t="shared" si="9"/>
        <v/>
      </c>
      <c r="J66" t="str">
        <f t="shared" si="3"/>
        <v/>
      </c>
      <c r="K66" t="str">
        <f t="shared" si="4"/>
        <v/>
      </c>
      <c r="L66">
        <f t="shared" si="5"/>
        <v>5.1235049975511412E-2</v>
      </c>
      <c r="M66">
        <f t="shared" si="6"/>
        <v>0.94876495002448857</v>
      </c>
    </row>
    <row r="67" spans="1:13" x14ac:dyDescent="0.25">
      <c r="A67" t="s">
        <v>452</v>
      </c>
      <c r="B67" t="s">
        <v>453</v>
      </c>
      <c r="C67" s="2" t="str">
        <f t="shared" ref="C67:C98" si="10">CONCATENATE(A67,B67)</f>
        <v>F24005WU0_3542_0000</v>
      </c>
      <c r="D67" s="2">
        <f>SUMIFS(land_water_area_P5!C:C,land_water_area_P5!A:A,B:B,land_water_area_P5!B:B,A:A)</f>
        <v>118</v>
      </c>
      <c r="E67" s="2">
        <f>SUMIFS(land_water_area_P6!C:C,land_water_area_P6!A:A,B:B,land_water_area_P6!B:B,CONCATENATE("N",RIGHT(A:A,5)))</f>
        <v>80.511001550000003</v>
      </c>
      <c r="F67" s="2">
        <f>SUMIFS(land_water_area_P6!C:C,land_water_area_P6!A:A,B:B,land_water_area_P6!B:B,CONCATENATE("H",RIGHT(A:A,5)))</f>
        <v>0</v>
      </c>
      <c r="G67" s="2">
        <f>SUMIFS(land_water_area_P6!C:C,land_water_area_P6!A:A,B:B,land_water_area_P6!B:B,CONCATENATE("L",RIGHT(A:A,5)))</f>
        <v>0</v>
      </c>
      <c r="H67" t="str">
        <f t="shared" ref="H67:H98" si="11">IF(D67=0,1,"")</f>
        <v/>
      </c>
      <c r="I67" t="str">
        <f t="shared" ref="I67:I98" si="12">IF(E67=0,1,"")</f>
        <v/>
      </c>
      <c r="J67">
        <f t="shared" si="3"/>
        <v>1</v>
      </c>
      <c r="K67">
        <f t="shared" si="4"/>
        <v>1</v>
      </c>
      <c r="L67">
        <f t="shared" si="5"/>
        <v>0</v>
      </c>
      <c r="M67">
        <f t="shared" si="6"/>
        <v>1</v>
      </c>
    </row>
    <row r="68" spans="1:13" x14ac:dyDescent="0.25">
      <c r="A68" t="s">
        <v>475</v>
      </c>
      <c r="B68" t="s">
        <v>304</v>
      </c>
      <c r="C68" s="2" t="str">
        <f t="shared" si="10"/>
        <v>F51057RL5_6070_0000</v>
      </c>
      <c r="D68" s="2">
        <f>SUMIFS(land_water_area_P5!C:C,land_water_area_P5!A:A,B:B,land_water_area_P5!B:B,A:A)</f>
        <v>119.07</v>
      </c>
      <c r="E68" s="2">
        <f>SUMIFS(land_water_area_P6!C:C,land_water_area_P6!A:A,B:B,land_water_area_P6!B:B,CONCATENATE("N",RIGHT(A:A,5)))</f>
        <v>20121.221590000001</v>
      </c>
      <c r="F68" s="2">
        <f>SUMIFS(land_water_area_P6!C:C,land_water_area_P6!A:A,B:B,land_water_area_P6!B:B,CONCATENATE("H",RIGHT(A:A,5)))</f>
        <v>0</v>
      </c>
      <c r="G68" s="2">
        <f>SUMIFS(land_water_area_P6!C:C,land_water_area_P6!A:A,B:B,land_water_area_P6!B:B,CONCATENATE("L",RIGHT(A:A,5)))</f>
        <v>0</v>
      </c>
      <c r="H68" t="str">
        <f t="shared" si="11"/>
        <v/>
      </c>
      <c r="I68" t="str">
        <f t="shared" si="12"/>
        <v/>
      </c>
      <c r="J68" t="str">
        <f t="shared" ref="J68:J131" si="13">IF(D68&gt;E68,1,"")</f>
        <v/>
      </c>
      <c r="K68" t="str">
        <f t="shared" ref="K68:K131" si="14">IF(D68&gt;(E68+F68+G68),1,"")</f>
        <v/>
      </c>
      <c r="L68">
        <f t="shared" ref="L68:L131" si="15">IF(E68&gt;D68,D68/E68,0)</f>
        <v>5.9176327574055601E-3</v>
      </c>
      <c r="M68">
        <f t="shared" ref="M68:M131" si="16">1-L68</f>
        <v>0.99408236724259447</v>
      </c>
    </row>
    <row r="69" spans="1:13" x14ac:dyDescent="0.25">
      <c r="A69" t="s">
        <v>455</v>
      </c>
      <c r="B69" t="s">
        <v>107</v>
      </c>
      <c r="C69" s="2" t="str">
        <f t="shared" si="10"/>
        <v>F24015EU0_3203_0000</v>
      </c>
      <c r="D69" s="2">
        <f>SUMIFS(land_water_area_P5!C:C,land_water_area_P5!A:A,B:B,land_water_area_P5!B:B,A:A)</f>
        <v>126.79</v>
      </c>
      <c r="E69" s="2">
        <f>SUMIFS(land_water_area_P6!C:C,land_water_area_P6!A:A,B:B,land_water_area_P6!B:B,CONCATENATE("N",RIGHT(A:A,5)))</f>
        <v>7545.1699829999998</v>
      </c>
      <c r="F69" s="2">
        <f>SUMIFS(land_water_area_P6!C:C,land_water_area_P6!A:A,B:B,land_water_area_P6!B:B,CONCATENATE("H",RIGHT(A:A,5)))</f>
        <v>0</v>
      </c>
      <c r="G69" s="2">
        <f>SUMIFS(land_water_area_P6!C:C,land_water_area_P6!A:A,B:B,land_water_area_P6!B:B,CONCATENATE("L",RIGHT(A:A,5)))</f>
        <v>0</v>
      </c>
      <c r="H69" t="str">
        <f t="shared" si="11"/>
        <v/>
      </c>
      <c r="I69" t="str">
        <f t="shared" si="12"/>
        <v/>
      </c>
      <c r="J69" t="str">
        <f t="shared" si="13"/>
        <v/>
      </c>
      <c r="K69" t="str">
        <f t="shared" si="14"/>
        <v/>
      </c>
      <c r="L69">
        <f t="shared" si="15"/>
        <v>1.6804127711591677E-2</v>
      </c>
      <c r="M69">
        <f t="shared" si="16"/>
        <v>0.98319587228840832</v>
      </c>
    </row>
    <row r="70" spans="1:13" x14ac:dyDescent="0.25">
      <c r="A70" t="s">
        <v>457</v>
      </c>
      <c r="B70" t="s">
        <v>154</v>
      </c>
      <c r="C70" s="2" t="str">
        <f t="shared" si="10"/>
        <v>F24019EL0_5590_0000</v>
      </c>
      <c r="D70" s="2">
        <f>SUMIFS(land_water_area_P5!C:C,land_water_area_P5!A:A,B:B,land_water_area_P5!B:B,A:A)</f>
        <v>142.75</v>
      </c>
      <c r="E70" s="2">
        <f>SUMIFS(land_water_area_P6!C:C,land_water_area_P6!A:A,B:B,land_water_area_P6!B:B,CONCATENATE("N",RIGHT(A:A,5)))</f>
        <v>4532.5043050000004</v>
      </c>
      <c r="F70" s="2">
        <f>SUMIFS(land_water_area_P6!C:C,land_water_area_P6!A:A,B:B,land_water_area_P6!B:B,CONCATENATE("H",RIGHT(A:A,5)))</f>
        <v>0</v>
      </c>
      <c r="G70" s="2">
        <f>SUMIFS(land_water_area_P6!C:C,land_water_area_P6!A:A,B:B,land_water_area_P6!B:B,CONCATENATE("L",RIGHT(A:A,5)))</f>
        <v>0</v>
      </c>
      <c r="H70" t="str">
        <f t="shared" si="11"/>
        <v/>
      </c>
      <c r="I70" t="str">
        <f t="shared" si="12"/>
        <v/>
      </c>
      <c r="J70" t="str">
        <f t="shared" si="13"/>
        <v/>
      </c>
      <c r="K70" t="str">
        <f t="shared" si="14"/>
        <v/>
      </c>
      <c r="L70">
        <f t="shared" si="15"/>
        <v>3.1494730152275052E-2</v>
      </c>
      <c r="M70">
        <f t="shared" si="16"/>
        <v>0.968505269847725</v>
      </c>
    </row>
    <row r="71" spans="1:13" x14ac:dyDescent="0.25">
      <c r="A71" t="s">
        <v>464</v>
      </c>
      <c r="B71" t="s">
        <v>221</v>
      </c>
      <c r="C71" s="2" t="str">
        <f t="shared" si="10"/>
        <v>F24035EU0_4872_0000</v>
      </c>
      <c r="D71" s="2">
        <f>SUMIFS(land_water_area_P5!C:C,land_water_area_P5!A:A,B:B,land_water_area_P5!B:B,A:A)</f>
        <v>144.6</v>
      </c>
      <c r="E71" s="2">
        <f>SUMIFS(land_water_area_P6!C:C,land_water_area_P6!A:A,B:B,land_water_area_P6!B:B,CONCATENATE("N",RIGHT(A:A,5)))</f>
        <v>10715.991019999999</v>
      </c>
      <c r="F71" s="2">
        <f>SUMIFS(land_water_area_P6!C:C,land_water_area_P6!A:A,B:B,land_water_area_P6!B:B,CONCATENATE("H",RIGHT(A:A,5)))</f>
        <v>0</v>
      </c>
      <c r="G71" s="2">
        <f>SUMIFS(land_water_area_P6!C:C,land_water_area_P6!A:A,B:B,land_water_area_P6!B:B,CONCATENATE("L",RIGHT(A:A,5)))</f>
        <v>0</v>
      </c>
      <c r="H71" t="str">
        <f t="shared" si="11"/>
        <v/>
      </c>
      <c r="I71" t="str">
        <f t="shared" si="12"/>
        <v/>
      </c>
      <c r="J71" t="str">
        <f t="shared" si="13"/>
        <v/>
      </c>
      <c r="K71" t="str">
        <f t="shared" si="14"/>
        <v/>
      </c>
      <c r="L71">
        <f t="shared" si="15"/>
        <v>1.3493852293280477E-2</v>
      </c>
      <c r="M71">
        <f t="shared" si="16"/>
        <v>0.98650614770671952</v>
      </c>
    </row>
    <row r="72" spans="1:13" x14ac:dyDescent="0.25">
      <c r="A72" t="s">
        <v>450</v>
      </c>
      <c r="B72" t="s">
        <v>29</v>
      </c>
      <c r="C72" s="2" t="str">
        <f t="shared" si="10"/>
        <v>F11001PL7_4942_0000</v>
      </c>
      <c r="D72" s="2">
        <f>SUMIFS(land_water_area_P5!C:C,land_water_area_P5!A:A,B:B,land_water_area_P5!B:B,A:A)</f>
        <v>159.66</v>
      </c>
      <c r="E72" s="2">
        <f>SUMIFS(land_water_area_P6!C:C,land_water_area_P6!A:A,B:B,land_water_area_P6!B:B,CONCATENATE("N",RIGHT(A:A,5)))</f>
        <v>165.97899659999999</v>
      </c>
      <c r="F72" s="2">
        <f>SUMIFS(land_water_area_P6!C:C,land_water_area_P6!A:A,B:B,land_water_area_P6!B:B,CONCATENATE("H",RIGHT(A:A,5)))</f>
        <v>0</v>
      </c>
      <c r="G72" s="2">
        <f>SUMIFS(land_water_area_P6!C:C,land_water_area_P6!A:A,B:B,land_water_area_P6!B:B,CONCATENATE("L",RIGHT(A:A,5)))</f>
        <v>0</v>
      </c>
      <c r="H72" t="str">
        <f t="shared" si="11"/>
        <v/>
      </c>
      <c r="I72" t="str">
        <f t="shared" si="12"/>
        <v/>
      </c>
      <c r="J72" t="str">
        <f t="shared" si="13"/>
        <v/>
      </c>
      <c r="K72" t="str">
        <f t="shared" si="14"/>
        <v/>
      </c>
      <c r="L72">
        <f t="shared" si="15"/>
        <v>0.96192893842328486</v>
      </c>
      <c r="M72">
        <f t="shared" si="16"/>
        <v>3.8071061576715137E-2</v>
      </c>
    </row>
    <row r="73" spans="1:13" x14ac:dyDescent="0.25">
      <c r="A73" t="s">
        <v>454</v>
      </c>
      <c r="B73" t="s">
        <v>49</v>
      </c>
      <c r="C73" s="2" t="str">
        <f t="shared" si="10"/>
        <v>F24009WL0_4772_0000</v>
      </c>
      <c r="D73" s="2">
        <f>SUMIFS(land_water_area_P5!C:C,land_water_area_P5!A:A,B:B,land_water_area_P5!B:B,A:A)</f>
        <v>168.18</v>
      </c>
      <c r="E73" s="2">
        <f>SUMIFS(land_water_area_P6!C:C,land_water_area_P6!A:A,B:B,land_water_area_P6!B:B,CONCATENATE("N",RIGHT(A:A,5)))</f>
        <v>14270.471240000001</v>
      </c>
      <c r="F73" s="2">
        <f>SUMIFS(land_water_area_P6!C:C,land_water_area_P6!A:A,B:B,land_water_area_P6!B:B,CONCATENATE("H",RIGHT(A:A,5)))</f>
        <v>0</v>
      </c>
      <c r="G73" s="2">
        <f>SUMIFS(land_water_area_P6!C:C,land_water_area_P6!A:A,B:B,land_water_area_P6!B:B,CONCATENATE("L",RIGHT(A:A,5)))</f>
        <v>0</v>
      </c>
      <c r="H73" t="str">
        <f t="shared" si="11"/>
        <v/>
      </c>
      <c r="I73" t="str">
        <f t="shared" si="12"/>
        <v/>
      </c>
      <c r="J73" t="str">
        <f t="shared" si="13"/>
        <v/>
      </c>
      <c r="K73" t="str">
        <f t="shared" si="14"/>
        <v/>
      </c>
      <c r="L73">
        <f t="shared" si="15"/>
        <v>1.1785174937222325E-2</v>
      </c>
      <c r="M73">
        <f t="shared" si="16"/>
        <v>0.98821482506277769</v>
      </c>
    </row>
    <row r="74" spans="1:13" x14ac:dyDescent="0.25">
      <c r="A74" t="s">
        <v>455</v>
      </c>
      <c r="B74" t="s">
        <v>118</v>
      </c>
      <c r="C74" s="2" t="str">
        <f t="shared" si="10"/>
        <v>F24015SL9_2970_0000</v>
      </c>
      <c r="D74" s="2">
        <f>SUMIFS(land_water_area_P5!C:C,land_water_area_P5!A:A,B:B,land_water_area_P5!B:B,A:A)</f>
        <v>169.38</v>
      </c>
      <c r="E74" s="2">
        <f>SUMIFS(land_water_area_P6!C:C,land_water_area_P6!A:A,B:B,land_water_area_P6!B:B,CONCATENATE("N",RIGHT(A:A,5)))</f>
        <v>7119.2639669999999</v>
      </c>
      <c r="F74" s="2">
        <f>SUMIFS(land_water_area_P6!C:C,land_water_area_P6!A:A,B:B,land_water_area_P6!B:B,CONCATENATE("H",RIGHT(A:A,5)))</f>
        <v>0</v>
      </c>
      <c r="G74" s="2">
        <f>SUMIFS(land_water_area_P6!C:C,land_water_area_P6!A:A,B:B,land_water_area_P6!B:B,CONCATENATE("L",RIGHT(A:A,5)))</f>
        <v>0</v>
      </c>
      <c r="H74" t="str">
        <f t="shared" si="11"/>
        <v/>
      </c>
      <c r="I74" t="str">
        <f t="shared" si="12"/>
        <v/>
      </c>
      <c r="J74" t="str">
        <f t="shared" si="13"/>
        <v/>
      </c>
      <c r="K74" t="str">
        <f t="shared" si="14"/>
        <v/>
      </c>
      <c r="L74">
        <f t="shared" si="15"/>
        <v>2.3791785328529595E-2</v>
      </c>
      <c r="M74">
        <f t="shared" si="16"/>
        <v>0.97620821467147045</v>
      </c>
    </row>
    <row r="75" spans="1:13" x14ac:dyDescent="0.25">
      <c r="A75" t="s">
        <v>476</v>
      </c>
      <c r="B75" t="s">
        <v>329</v>
      </c>
      <c r="C75" s="2" t="str">
        <f t="shared" si="10"/>
        <v>F51059PL0_5253_0000</v>
      </c>
      <c r="D75" s="2">
        <f>SUMIFS(land_water_area_P5!C:C,land_water_area_P5!A:A,B:B,land_water_area_P5!B:B,A:A)</f>
        <v>170.85</v>
      </c>
      <c r="E75" s="2">
        <f>SUMIFS(land_water_area_P6!C:C,land_water_area_P6!A:A,B:B,land_water_area_P6!B:B,CONCATENATE("N",RIGHT(A:A,5)))</f>
        <v>169.845</v>
      </c>
      <c r="F75" s="2">
        <f>SUMIFS(land_water_area_P6!C:C,land_water_area_P6!A:A,B:B,land_water_area_P6!B:B,CONCATENATE("H",RIGHT(A:A,5)))</f>
        <v>0</v>
      </c>
      <c r="G75" s="2">
        <f>SUMIFS(land_water_area_P6!C:C,land_water_area_P6!A:A,B:B,land_water_area_P6!B:B,CONCATENATE("L",RIGHT(A:A,5)))</f>
        <v>0</v>
      </c>
      <c r="H75" t="str">
        <f t="shared" si="11"/>
        <v/>
      </c>
      <c r="I75" t="str">
        <f t="shared" si="12"/>
        <v/>
      </c>
      <c r="J75">
        <f t="shared" si="13"/>
        <v>1</v>
      </c>
      <c r="K75">
        <f t="shared" si="14"/>
        <v>1</v>
      </c>
      <c r="L75">
        <f t="shared" si="15"/>
        <v>0</v>
      </c>
      <c r="M75">
        <f t="shared" si="16"/>
        <v>1</v>
      </c>
    </row>
    <row r="76" spans="1:13" x14ac:dyDescent="0.25">
      <c r="A76" t="s">
        <v>491</v>
      </c>
      <c r="B76" t="s">
        <v>414</v>
      </c>
      <c r="C76" s="2" t="str">
        <f t="shared" si="10"/>
        <v>F51510PL7_4965_0000</v>
      </c>
      <c r="D76" s="2">
        <f>SUMIFS(land_water_area_P5!C:C,land_water_area_P5!A:A,B:B,land_water_area_P5!B:B,A:A)</f>
        <v>179.76</v>
      </c>
      <c r="E76" s="2">
        <f>SUMIFS(land_water_area_P6!C:C,land_water_area_P6!A:A,B:B,land_water_area_P6!B:B,CONCATENATE("N",RIGHT(A:A,5)))</f>
        <v>787.49901299999999</v>
      </c>
      <c r="F76" s="2">
        <f>SUMIFS(land_water_area_P6!C:C,land_water_area_P6!A:A,B:B,land_water_area_P6!B:B,CONCATENATE("H",RIGHT(A:A,5)))</f>
        <v>0</v>
      </c>
      <c r="G76" s="2">
        <f>SUMIFS(land_water_area_P6!C:C,land_water_area_P6!A:A,B:B,land_water_area_P6!B:B,CONCATENATE("L",RIGHT(A:A,5)))</f>
        <v>0</v>
      </c>
      <c r="H76" t="str">
        <f t="shared" si="11"/>
        <v/>
      </c>
      <c r="I76" t="str">
        <f t="shared" si="12"/>
        <v/>
      </c>
      <c r="J76" t="str">
        <f t="shared" si="13"/>
        <v/>
      </c>
      <c r="K76" t="str">
        <f t="shared" si="14"/>
        <v/>
      </c>
      <c r="L76">
        <f t="shared" si="15"/>
        <v>0.22826695276124745</v>
      </c>
      <c r="M76">
        <f t="shared" si="16"/>
        <v>0.77173304723875258</v>
      </c>
    </row>
    <row r="77" spans="1:13" x14ac:dyDescent="0.25">
      <c r="A77" t="s">
        <v>463</v>
      </c>
      <c r="B77" t="s">
        <v>122</v>
      </c>
      <c r="C77" s="2" t="str">
        <f t="shared" si="10"/>
        <v>F24033PL0_5390_0000</v>
      </c>
      <c r="D77" s="2">
        <f>SUMIFS(land_water_area_P5!C:C,land_water_area_P5!A:A,B:B,land_water_area_P5!B:B,A:A)</f>
        <v>186.8</v>
      </c>
      <c r="E77" s="2">
        <f>SUMIFS(land_water_area_P6!C:C,land_water_area_P6!A:A,B:B,land_water_area_P6!B:B,CONCATENATE("N",RIGHT(A:A,5)))</f>
        <v>1631.6113459999999</v>
      </c>
      <c r="F77" s="2">
        <f>SUMIFS(land_water_area_P6!C:C,land_water_area_P6!A:A,B:B,land_water_area_P6!B:B,CONCATENATE("H",RIGHT(A:A,5)))</f>
        <v>0</v>
      </c>
      <c r="G77" s="2">
        <f>SUMIFS(land_water_area_P6!C:C,land_water_area_P6!A:A,B:B,land_water_area_P6!B:B,CONCATENATE("L",RIGHT(A:A,5)))</f>
        <v>0</v>
      </c>
      <c r="H77" t="str">
        <f t="shared" si="11"/>
        <v/>
      </c>
      <c r="I77" t="str">
        <f t="shared" si="12"/>
        <v/>
      </c>
      <c r="J77" t="str">
        <f t="shared" si="13"/>
        <v/>
      </c>
      <c r="K77" t="str">
        <f t="shared" si="14"/>
        <v/>
      </c>
      <c r="L77">
        <f t="shared" si="15"/>
        <v>0.11448804916560075</v>
      </c>
      <c r="M77">
        <f t="shared" si="16"/>
        <v>0.88551195083439926</v>
      </c>
    </row>
    <row r="78" spans="1:13" x14ac:dyDescent="0.25">
      <c r="A78" t="s">
        <v>493</v>
      </c>
      <c r="B78" t="s">
        <v>304</v>
      </c>
      <c r="C78" s="2" t="str">
        <f t="shared" si="10"/>
        <v>F51630RL5_6070_0000</v>
      </c>
      <c r="D78" s="2">
        <f>SUMIFS(land_water_area_P5!C:C,land_water_area_P5!A:A,B:B,land_water_area_P5!B:B,A:A)</f>
        <v>190.46</v>
      </c>
      <c r="E78" s="2">
        <f>SUMIFS(land_water_area_P6!C:C,land_water_area_P6!A:A,B:B,land_water_area_P6!B:B,CONCATENATE("N",RIGHT(A:A,5)))</f>
        <v>6355.1070829999999</v>
      </c>
      <c r="F78" s="2">
        <f>SUMIFS(land_water_area_P6!C:C,land_water_area_P6!A:A,B:B,land_water_area_P6!B:B,CONCATENATE("H",RIGHT(A:A,5)))</f>
        <v>0</v>
      </c>
      <c r="G78" s="2">
        <f>SUMIFS(land_water_area_P6!C:C,land_water_area_P6!A:A,B:B,land_water_area_P6!B:B,CONCATENATE("L",RIGHT(A:A,5)))</f>
        <v>0</v>
      </c>
      <c r="H78" t="str">
        <f t="shared" si="11"/>
        <v/>
      </c>
      <c r="I78" t="str">
        <f t="shared" si="12"/>
        <v/>
      </c>
      <c r="J78" t="str">
        <f t="shared" si="13"/>
        <v/>
      </c>
      <c r="K78" t="str">
        <f t="shared" si="14"/>
        <v/>
      </c>
      <c r="L78">
        <f t="shared" si="15"/>
        <v>2.9969597288058789E-2</v>
      </c>
      <c r="M78">
        <f t="shared" si="16"/>
        <v>0.97003040271194119</v>
      </c>
    </row>
    <row r="79" spans="1:13" x14ac:dyDescent="0.25">
      <c r="A79" t="s">
        <v>465</v>
      </c>
      <c r="B79" t="s">
        <v>236</v>
      </c>
      <c r="C79" s="2" t="str">
        <f t="shared" si="10"/>
        <v>F24037PL0_6110_0000</v>
      </c>
      <c r="D79" s="2">
        <f>SUMIFS(land_water_area_P5!C:C,land_water_area_P5!A:A,B:B,land_water_area_P5!B:B,A:A)</f>
        <v>193.09</v>
      </c>
      <c r="E79" s="2">
        <f>SUMIFS(land_water_area_P6!C:C,land_water_area_P6!A:A,B:B,land_water_area_P6!B:B,CONCATENATE("N",RIGHT(A:A,5)))</f>
        <v>7539.222033</v>
      </c>
      <c r="F79" s="2">
        <f>SUMIFS(land_water_area_P6!C:C,land_water_area_P6!A:A,B:B,land_water_area_P6!B:B,CONCATENATE("H",RIGHT(A:A,5)))</f>
        <v>0</v>
      </c>
      <c r="G79" s="2">
        <f>SUMIFS(land_water_area_P6!C:C,land_water_area_P6!A:A,B:B,land_water_area_P6!B:B,CONCATENATE("L",RIGHT(A:A,5)))</f>
        <v>0</v>
      </c>
      <c r="H79" t="str">
        <f t="shared" si="11"/>
        <v/>
      </c>
      <c r="I79" t="str">
        <f t="shared" si="12"/>
        <v/>
      </c>
      <c r="J79" t="str">
        <f t="shared" si="13"/>
        <v/>
      </c>
      <c r="K79" t="str">
        <f t="shared" si="14"/>
        <v/>
      </c>
      <c r="L79">
        <f t="shared" si="15"/>
        <v>2.5611395864828485E-2</v>
      </c>
      <c r="M79">
        <f t="shared" si="16"/>
        <v>0.97438860413517148</v>
      </c>
    </row>
    <row r="80" spans="1:13" x14ac:dyDescent="0.25">
      <c r="A80" t="s">
        <v>481</v>
      </c>
      <c r="B80" t="s">
        <v>366</v>
      </c>
      <c r="C80" s="2" t="str">
        <f t="shared" si="10"/>
        <v>F51101YP0_6782_0000</v>
      </c>
      <c r="D80" s="2">
        <f>SUMIFS(land_water_area_P5!C:C,land_water_area_P5!A:A,B:B,land_water_area_P5!B:B,A:A)</f>
        <v>195.82</v>
      </c>
      <c r="E80" s="2">
        <f>SUMIFS(land_water_area_P6!C:C,land_water_area_P6!A:A,B:B,land_water_area_P6!B:B,CONCATENATE("N",RIGHT(A:A,5)))</f>
        <v>7038.6570449999999</v>
      </c>
      <c r="F80" s="2">
        <f>SUMIFS(land_water_area_P6!C:C,land_water_area_P6!A:A,B:B,land_water_area_P6!B:B,CONCATENATE("H",RIGHT(A:A,5)))</f>
        <v>0</v>
      </c>
      <c r="G80" s="2">
        <f>SUMIFS(land_water_area_P6!C:C,land_water_area_P6!A:A,B:B,land_water_area_P6!B:B,CONCATENATE("L",RIGHT(A:A,5)))</f>
        <v>0</v>
      </c>
      <c r="H80" t="str">
        <f t="shared" si="11"/>
        <v/>
      </c>
      <c r="I80" t="str">
        <f t="shared" si="12"/>
        <v/>
      </c>
      <c r="J80" t="str">
        <f t="shared" si="13"/>
        <v/>
      </c>
      <c r="K80" t="str">
        <f t="shared" si="14"/>
        <v/>
      </c>
      <c r="L80">
        <f t="shared" si="15"/>
        <v>2.7820647994080523E-2</v>
      </c>
      <c r="M80">
        <f t="shared" si="16"/>
        <v>0.97217935200591943</v>
      </c>
    </row>
    <row r="81" spans="1:13" x14ac:dyDescent="0.25">
      <c r="A81" t="s">
        <v>489</v>
      </c>
      <c r="B81" t="s">
        <v>363</v>
      </c>
      <c r="C81" s="2" t="str">
        <f t="shared" si="10"/>
        <v>F51193PL0_6100_0000</v>
      </c>
      <c r="D81" s="2">
        <f>SUMIFS(land_water_area_P5!C:C,land_water_area_P5!A:A,B:B,land_water_area_P5!B:B,A:A)</f>
        <v>197.5</v>
      </c>
      <c r="E81" s="2">
        <f>SUMIFS(land_water_area_P6!C:C,land_water_area_P6!A:A,B:B,land_water_area_P6!B:B,CONCATENATE("N",RIGHT(A:A,5)))</f>
        <v>28163.157190000002</v>
      </c>
      <c r="F81" s="2">
        <f>SUMIFS(land_water_area_P6!C:C,land_water_area_P6!A:A,B:B,land_water_area_P6!B:B,CONCATENATE("H",RIGHT(A:A,5)))</f>
        <v>0</v>
      </c>
      <c r="G81" s="2">
        <f>SUMIFS(land_water_area_P6!C:C,land_water_area_P6!A:A,B:B,land_water_area_P6!B:B,CONCATENATE("L",RIGHT(A:A,5)))</f>
        <v>0</v>
      </c>
      <c r="H81" t="str">
        <f t="shared" si="11"/>
        <v/>
      </c>
      <c r="I81" t="str">
        <f t="shared" si="12"/>
        <v/>
      </c>
      <c r="J81" t="str">
        <f t="shared" si="13"/>
        <v/>
      </c>
      <c r="K81" t="str">
        <f t="shared" si="14"/>
        <v/>
      </c>
      <c r="L81">
        <f t="shared" si="15"/>
        <v>7.0127080805459929E-3</v>
      </c>
      <c r="M81">
        <f t="shared" si="16"/>
        <v>0.99298729191945401</v>
      </c>
    </row>
    <row r="82" spans="1:13" x14ac:dyDescent="0.25">
      <c r="A82" t="s">
        <v>480</v>
      </c>
      <c r="B82" t="s">
        <v>361</v>
      </c>
      <c r="C82" s="2" t="str">
        <f t="shared" si="10"/>
        <v>F51099PL0_5922_0000</v>
      </c>
      <c r="D82" s="2">
        <f>SUMIFS(land_water_area_P5!C:C,land_water_area_P5!A:A,B:B,land_water_area_P5!B:B,A:A)</f>
        <v>215.58</v>
      </c>
      <c r="E82" s="2">
        <f>SUMIFS(land_water_area_P6!C:C,land_water_area_P6!A:A,B:B,land_water_area_P6!B:B,CONCATENATE("N",RIGHT(A:A,5)))</f>
        <v>1321.174992</v>
      </c>
      <c r="F82" s="2">
        <f>SUMIFS(land_water_area_P6!C:C,land_water_area_P6!A:A,B:B,land_water_area_P6!B:B,CONCATENATE("H",RIGHT(A:A,5)))</f>
        <v>0</v>
      </c>
      <c r="G82" s="2">
        <f>SUMIFS(land_water_area_P6!C:C,land_water_area_P6!A:A,B:B,land_water_area_P6!B:B,CONCATENATE("L",RIGHT(A:A,5)))</f>
        <v>0</v>
      </c>
      <c r="H82" t="str">
        <f t="shared" si="11"/>
        <v/>
      </c>
      <c r="I82" t="str">
        <f t="shared" si="12"/>
        <v/>
      </c>
      <c r="J82" t="str">
        <f t="shared" si="13"/>
        <v/>
      </c>
      <c r="K82" t="str">
        <f t="shared" si="14"/>
        <v/>
      </c>
      <c r="L82">
        <f t="shared" si="15"/>
        <v>0.16317293417252332</v>
      </c>
      <c r="M82">
        <f t="shared" si="16"/>
        <v>0.83682706582747668</v>
      </c>
    </row>
    <row r="83" spans="1:13" x14ac:dyDescent="0.25">
      <c r="A83" t="s">
        <v>478</v>
      </c>
      <c r="B83" t="s">
        <v>314</v>
      </c>
      <c r="C83" s="2" t="str">
        <f t="shared" si="10"/>
        <v>F51087JB0_7071_0000</v>
      </c>
      <c r="D83" s="2">
        <f>SUMIFS(land_water_area_P5!C:C,land_water_area_P5!A:A,B:B,land_water_area_P5!B:B,A:A)</f>
        <v>217.31</v>
      </c>
      <c r="E83" s="2">
        <f>SUMIFS(land_water_area_P6!C:C,land_water_area_P6!A:A,B:B,land_water_area_P6!B:B,CONCATENATE("N",RIGHT(A:A,5)))</f>
        <v>24091.46686</v>
      </c>
      <c r="F83" s="2">
        <f>SUMIFS(land_water_area_P6!C:C,land_water_area_P6!A:A,B:B,land_water_area_P6!B:B,CONCATENATE("H",RIGHT(A:A,5)))</f>
        <v>0</v>
      </c>
      <c r="G83" s="2">
        <f>SUMIFS(land_water_area_P6!C:C,land_water_area_P6!A:A,B:B,land_water_area_P6!B:B,CONCATENATE("L",RIGHT(A:A,5)))</f>
        <v>0</v>
      </c>
      <c r="H83" t="str">
        <f t="shared" si="11"/>
        <v/>
      </c>
      <c r="I83" t="str">
        <f t="shared" si="12"/>
        <v/>
      </c>
      <c r="J83" t="str">
        <f t="shared" si="13"/>
        <v/>
      </c>
      <c r="K83" t="str">
        <f t="shared" si="14"/>
        <v/>
      </c>
      <c r="L83">
        <f t="shared" si="15"/>
        <v>9.0202062523975345E-3</v>
      </c>
      <c r="M83">
        <f t="shared" si="16"/>
        <v>0.99097979374760248</v>
      </c>
    </row>
    <row r="84" spans="1:13" x14ac:dyDescent="0.25">
      <c r="A84" t="s">
        <v>471</v>
      </c>
      <c r="B84" t="s">
        <v>302</v>
      </c>
      <c r="C84" s="2" t="str">
        <f t="shared" si="10"/>
        <v>F51013PL7_4964_0000</v>
      </c>
      <c r="D84" s="2">
        <f>SUMIFS(land_water_area_P5!C:C,land_water_area_P5!A:A,B:B,land_water_area_P5!B:B,A:A)</f>
        <v>221.62</v>
      </c>
      <c r="E84" s="2">
        <f>SUMIFS(land_water_area_P6!C:C,land_water_area_P6!A:A,B:B,land_water_area_P6!B:B,CONCATENATE("N",RIGHT(A:A,5)))</f>
        <v>477.74207430000001</v>
      </c>
      <c r="F84" s="2">
        <f>SUMIFS(land_water_area_P6!C:C,land_water_area_P6!A:A,B:B,land_water_area_P6!B:B,CONCATENATE("H",RIGHT(A:A,5)))</f>
        <v>0</v>
      </c>
      <c r="G84" s="2">
        <f>SUMIFS(land_water_area_P6!C:C,land_water_area_P6!A:A,B:B,land_water_area_P6!B:B,CONCATENATE("L",RIGHT(A:A,5)))</f>
        <v>0</v>
      </c>
      <c r="H84" t="str">
        <f t="shared" si="11"/>
        <v/>
      </c>
      <c r="I84" t="str">
        <f t="shared" si="12"/>
        <v/>
      </c>
      <c r="J84" t="str">
        <f t="shared" si="13"/>
        <v/>
      </c>
      <c r="K84" t="str">
        <f t="shared" si="14"/>
        <v/>
      </c>
      <c r="L84">
        <f t="shared" si="15"/>
        <v>0.46389047965834562</v>
      </c>
      <c r="M84">
        <f t="shared" si="16"/>
        <v>0.53610952034165438</v>
      </c>
    </row>
    <row r="85" spans="1:13" x14ac:dyDescent="0.25">
      <c r="A85" t="s">
        <v>489</v>
      </c>
      <c r="B85" t="s">
        <v>304</v>
      </c>
      <c r="C85" s="2" t="str">
        <f t="shared" si="10"/>
        <v>F51193RL5_6070_0000</v>
      </c>
      <c r="D85" s="2">
        <f>SUMIFS(land_water_area_P5!C:C,land_water_area_P5!A:A,B:B,land_water_area_P5!B:B,A:A)</f>
        <v>225.01</v>
      </c>
      <c r="E85" s="2">
        <f>SUMIFS(land_water_area_P6!C:C,land_water_area_P6!A:A,B:B,land_water_area_P6!B:B,CONCATENATE("N",RIGHT(A:A,5)))</f>
        <v>7663.1631699999998</v>
      </c>
      <c r="F85" s="2">
        <f>SUMIFS(land_water_area_P6!C:C,land_water_area_P6!A:A,B:B,land_water_area_P6!B:B,CONCATENATE("H",RIGHT(A:A,5)))</f>
        <v>0</v>
      </c>
      <c r="G85" s="2">
        <f>SUMIFS(land_water_area_P6!C:C,land_water_area_P6!A:A,B:B,land_water_area_P6!B:B,CONCATENATE("L",RIGHT(A:A,5)))</f>
        <v>0</v>
      </c>
      <c r="H85" t="str">
        <f t="shared" si="11"/>
        <v/>
      </c>
      <c r="I85" t="str">
        <f t="shared" si="12"/>
        <v/>
      </c>
      <c r="J85" t="str">
        <f t="shared" si="13"/>
        <v/>
      </c>
      <c r="K85" t="str">
        <f t="shared" si="14"/>
        <v/>
      </c>
      <c r="L85">
        <f t="shared" si="15"/>
        <v>2.9362548468350048E-2</v>
      </c>
      <c r="M85">
        <f t="shared" si="16"/>
        <v>0.97063745153164993</v>
      </c>
    </row>
    <row r="86" spans="1:13" x14ac:dyDescent="0.25">
      <c r="A86" t="s">
        <v>456</v>
      </c>
      <c r="B86" t="s">
        <v>127</v>
      </c>
      <c r="C86" s="2" t="str">
        <f t="shared" si="10"/>
        <v>F24017PL0_5580_0000</v>
      </c>
      <c r="D86" s="2">
        <f>SUMIFS(land_water_area_P5!C:C,land_water_area_P5!A:A,B:B,land_water_area_P5!B:B,A:A)</f>
        <v>226.88</v>
      </c>
      <c r="E86" s="2">
        <f>SUMIFS(land_water_area_P6!C:C,land_water_area_P6!A:A,B:B,land_water_area_P6!B:B,CONCATENATE("N",RIGHT(A:A,5)))</f>
        <v>13299.47257</v>
      </c>
      <c r="F86" s="2">
        <f>SUMIFS(land_water_area_P6!C:C,land_water_area_P6!A:A,B:B,land_water_area_P6!B:B,CONCATENATE("H",RIGHT(A:A,5)))</f>
        <v>0</v>
      </c>
      <c r="G86" s="2">
        <f>SUMIFS(land_water_area_P6!C:C,land_water_area_P6!A:A,B:B,land_water_area_P6!B:B,CONCATENATE("L",RIGHT(A:A,5)))</f>
        <v>0</v>
      </c>
      <c r="H86" t="str">
        <f t="shared" si="11"/>
        <v/>
      </c>
      <c r="I86" t="str">
        <f t="shared" si="12"/>
        <v/>
      </c>
      <c r="J86" t="str">
        <f t="shared" si="13"/>
        <v/>
      </c>
      <c r="K86" t="str">
        <f t="shared" si="14"/>
        <v/>
      </c>
      <c r="L86">
        <f t="shared" si="15"/>
        <v>1.7059323127729117E-2</v>
      </c>
      <c r="M86">
        <f t="shared" si="16"/>
        <v>0.98294067687227094</v>
      </c>
    </row>
    <row r="87" spans="1:13" x14ac:dyDescent="0.25">
      <c r="A87" t="s">
        <v>490</v>
      </c>
      <c r="B87" t="s">
        <v>409</v>
      </c>
      <c r="C87" s="2" t="str">
        <f t="shared" si="10"/>
        <v>F51199YL0_6929_0000</v>
      </c>
      <c r="D87" s="2">
        <f>SUMIFS(land_water_area_P5!C:C,land_water_area_P5!A:A,B:B,land_water_area_P5!B:B,A:A)</f>
        <v>228.6</v>
      </c>
      <c r="E87" s="2">
        <f>SUMIFS(land_water_area_P6!C:C,land_water_area_P6!A:A,B:B,land_water_area_P6!B:B,CONCATENATE("N",RIGHT(A:A,5)))</f>
        <v>229.42100060000001</v>
      </c>
      <c r="F87" s="2">
        <f>SUMIFS(land_water_area_P6!C:C,land_water_area_P6!A:A,B:B,land_water_area_P6!B:B,CONCATENATE("H",RIGHT(A:A,5)))</f>
        <v>0</v>
      </c>
      <c r="G87" s="2">
        <f>SUMIFS(land_water_area_P6!C:C,land_water_area_P6!A:A,B:B,land_water_area_P6!B:B,CONCATENATE("L",RIGHT(A:A,5)))</f>
        <v>0</v>
      </c>
      <c r="H87" t="str">
        <f t="shared" si="11"/>
        <v/>
      </c>
      <c r="I87" t="str">
        <f t="shared" si="12"/>
        <v/>
      </c>
      <c r="J87" t="str">
        <f t="shared" si="13"/>
        <v/>
      </c>
      <c r="K87" t="str">
        <f t="shared" si="14"/>
        <v/>
      </c>
      <c r="L87">
        <f t="shared" si="15"/>
        <v>0.99642142350590024</v>
      </c>
      <c r="M87">
        <f t="shared" si="16"/>
        <v>3.5785764940997611E-3</v>
      </c>
    </row>
    <row r="88" spans="1:13" x14ac:dyDescent="0.25">
      <c r="A88" t="s">
        <v>497</v>
      </c>
      <c r="B88" t="s">
        <v>498</v>
      </c>
      <c r="C88" s="2" t="str">
        <f t="shared" si="10"/>
        <v>F51710JB0_7394_0000</v>
      </c>
      <c r="D88" s="2">
        <f>SUMIFS(land_water_area_P5!C:C,land_water_area_P5!A:A,B:B,land_water_area_P5!B:B,A:A)</f>
        <v>238.46</v>
      </c>
      <c r="E88" s="2">
        <f>SUMIFS(land_water_area_P6!C:C,land_water_area_P6!A:A,B:B,land_water_area_P6!B:B,CONCATENATE("N",RIGHT(A:A,5)))</f>
        <v>239.2229978</v>
      </c>
      <c r="F88" s="2">
        <f>SUMIFS(land_water_area_P6!C:C,land_water_area_P6!A:A,B:B,land_water_area_P6!B:B,CONCATENATE("H",RIGHT(A:A,5)))</f>
        <v>0</v>
      </c>
      <c r="G88" s="2">
        <f>SUMIFS(land_water_area_P6!C:C,land_water_area_P6!A:A,B:B,land_water_area_P6!B:B,CONCATENATE("L",RIGHT(A:A,5)))</f>
        <v>0</v>
      </c>
      <c r="H88" t="str">
        <f t="shared" si="11"/>
        <v/>
      </c>
      <c r="I88" t="str">
        <f t="shared" si="12"/>
        <v/>
      </c>
      <c r="J88" t="str">
        <f t="shared" si="13"/>
        <v/>
      </c>
      <c r="K88" t="str">
        <f t="shared" si="14"/>
        <v/>
      </c>
      <c r="L88">
        <f t="shared" si="15"/>
        <v>0.99681051651799013</v>
      </c>
      <c r="M88">
        <f t="shared" si="16"/>
        <v>3.1894834820098694E-3</v>
      </c>
    </row>
    <row r="89" spans="1:13" x14ac:dyDescent="0.25">
      <c r="A89" t="s">
        <v>475</v>
      </c>
      <c r="B89" t="s">
        <v>322</v>
      </c>
      <c r="C89" s="2" t="str">
        <f t="shared" si="10"/>
        <v>F51057RL5_6320_0000</v>
      </c>
      <c r="D89" s="2">
        <f>SUMIFS(land_water_area_P5!C:C,land_water_area_P5!A:A,B:B,land_water_area_P5!B:B,A:A)</f>
        <v>238.6</v>
      </c>
      <c r="E89" s="2">
        <f>SUMIFS(land_water_area_P6!C:C,land_water_area_P6!A:A,B:B,land_water_area_P6!B:B,CONCATENATE("N",RIGHT(A:A,5)))</f>
        <v>16384.645059999999</v>
      </c>
      <c r="F89" s="2">
        <f>SUMIFS(land_water_area_P6!C:C,land_water_area_P6!A:A,B:B,land_water_area_P6!B:B,CONCATENATE("H",RIGHT(A:A,5)))</f>
        <v>0</v>
      </c>
      <c r="G89" s="2">
        <f>SUMIFS(land_water_area_P6!C:C,land_water_area_P6!A:A,B:B,land_water_area_P6!B:B,CONCATENATE("L",RIGHT(A:A,5)))</f>
        <v>0</v>
      </c>
      <c r="H89" t="str">
        <f t="shared" si="11"/>
        <v/>
      </c>
      <c r="I89" t="str">
        <f t="shared" si="12"/>
        <v/>
      </c>
      <c r="J89" t="str">
        <f t="shared" si="13"/>
        <v/>
      </c>
      <c r="K89" t="str">
        <f t="shared" si="14"/>
        <v/>
      </c>
      <c r="L89">
        <f t="shared" si="15"/>
        <v>1.4562414939490915E-2</v>
      </c>
      <c r="M89">
        <f t="shared" si="16"/>
        <v>0.98543758506050905</v>
      </c>
    </row>
    <row r="90" spans="1:13" x14ac:dyDescent="0.25">
      <c r="A90" t="s">
        <v>457</v>
      </c>
      <c r="B90" t="s">
        <v>146</v>
      </c>
      <c r="C90" s="2" t="str">
        <f t="shared" si="10"/>
        <v>F24019EL0_5151_0000</v>
      </c>
      <c r="D90" s="2">
        <f>SUMIFS(land_water_area_P5!C:C,land_water_area_P5!A:A,B:B,land_water_area_P5!B:B,A:A)</f>
        <v>258.26</v>
      </c>
      <c r="E90" s="2">
        <f>SUMIFS(land_water_area_P6!C:C,land_water_area_P6!A:A,B:B,land_water_area_P6!B:B,CONCATENATE("N",RIGHT(A:A,5)))</f>
        <v>47151.816989999999</v>
      </c>
      <c r="F90" s="2">
        <f>SUMIFS(land_water_area_P6!C:C,land_water_area_P6!A:A,B:B,land_water_area_P6!B:B,CONCATENATE("H",RIGHT(A:A,5)))</f>
        <v>0</v>
      </c>
      <c r="G90" s="2">
        <f>SUMIFS(land_water_area_P6!C:C,land_water_area_P6!A:A,B:B,land_water_area_P6!B:B,CONCATENATE("L",RIGHT(A:A,5)))</f>
        <v>0</v>
      </c>
      <c r="H90" t="str">
        <f t="shared" si="11"/>
        <v/>
      </c>
      <c r="I90" t="str">
        <f t="shared" si="12"/>
        <v/>
      </c>
      <c r="J90" t="str">
        <f t="shared" si="13"/>
        <v/>
      </c>
      <c r="K90" t="str">
        <f t="shared" si="14"/>
        <v/>
      </c>
      <c r="L90">
        <f t="shared" si="15"/>
        <v>5.4772014417762945E-3</v>
      </c>
      <c r="M90">
        <f t="shared" si="16"/>
        <v>0.99452279855822368</v>
      </c>
    </row>
    <row r="91" spans="1:13" x14ac:dyDescent="0.25">
      <c r="A91" t="s">
        <v>454</v>
      </c>
      <c r="B91" t="s">
        <v>78</v>
      </c>
      <c r="C91" s="2" t="str">
        <f t="shared" si="10"/>
        <v>F24009XL0_4954_0000</v>
      </c>
      <c r="D91" s="2">
        <f>SUMIFS(land_water_area_P5!C:C,land_water_area_P5!A:A,B:B,land_water_area_P5!B:B,A:A)</f>
        <v>269.08</v>
      </c>
      <c r="E91" s="2">
        <f>SUMIFS(land_water_area_P6!C:C,land_water_area_P6!A:A,B:B,land_water_area_P6!B:B,CONCATENATE("N",RIGHT(A:A,5)))</f>
        <v>6251.1829209999996</v>
      </c>
      <c r="F91" s="2">
        <f>SUMIFS(land_water_area_P6!C:C,land_water_area_P6!A:A,B:B,land_water_area_P6!B:B,CONCATENATE("H",RIGHT(A:A,5)))</f>
        <v>0</v>
      </c>
      <c r="G91" s="2">
        <f>SUMIFS(land_water_area_P6!C:C,land_water_area_P6!A:A,B:B,land_water_area_P6!B:B,CONCATENATE("L",RIGHT(A:A,5)))</f>
        <v>0</v>
      </c>
      <c r="H91" t="str">
        <f t="shared" si="11"/>
        <v/>
      </c>
      <c r="I91" t="str">
        <f t="shared" si="12"/>
        <v/>
      </c>
      <c r="J91" t="str">
        <f t="shared" si="13"/>
        <v/>
      </c>
      <c r="K91" t="str">
        <f t="shared" si="14"/>
        <v/>
      </c>
      <c r="L91">
        <f t="shared" si="15"/>
        <v>4.3044653052154699E-2</v>
      </c>
      <c r="M91">
        <f t="shared" si="16"/>
        <v>0.95695534694784534</v>
      </c>
    </row>
    <row r="92" spans="1:13" x14ac:dyDescent="0.25">
      <c r="A92" t="s">
        <v>476</v>
      </c>
      <c r="B92" t="s">
        <v>331</v>
      </c>
      <c r="C92" s="2" t="str">
        <f t="shared" si="10"/>
        <v>F51059PL7_4982_0000</v>
      </c>
      <c r="D92" s="2">
        <f>SUMIFS(land_water_area_P5!C:C,land_water_area_P5!A:A,B:B,land_water_area_P5!B:B,A:A)</f>
        <v>276.02</v>
      </c>
      <c r="E92" s="2">
        <f>SUMIFS(land_water_area_P6!C:C,land_water_area_P6!A:A,B:B,land_water_area_P6!B:B,CONCATENATE("N",RIGHT(A:A,5)))</f>
        <v>581.94809190000001</v>
      </c>
      <c r="F92" s="2">
        <f>SUMIFS(land_water_area_P6!C:C,land_water_area_P6!A:A,B:B,land_water_area_P6!B:B,CONCATENATE("H",RIGHT(A:A,5)))</f>
        <v>0</v>
      </c>
      <c r="G92" s="2">
        <f>SUMIFS(land_water_area_P6!C:C,land_water_area_P6!A:A,B:B,land_water_area_P6!B:B,CONCATENATE("L",RIGHT(A:A,5)))</f>
        <v>0</v>
      </c>
      <c r="H92" t="str">
        <f t="shared" si="11"/>
        <v/>
      </c>
      <c r="I92" t="str">
        <f t="shared" si="12"/>
        <v/>
      </c>
      <c r="J92" t="str">
        <f t="shared" si="13"/>
        <v/>
      </c>
      <c r="K92" t="str">
        <f t="shared" si="14"/>
        <v/>
      </c>
      <c r="L92">
        <f t="shared" si="15"/>
        <v>0.47430347112029081</v>
      </c>
      <c r="M92">
        <f t="shared" si="16"/>
        <v>0.52569652887970919</v>
      </c>
    </row>
    <row r="93" spans="1:13" x14ac:dyDescent="0.25">
      <c r="A93" t="s">
        <v>482</v>
      </c>
      <c r="B93" t="s">
        <v>378</v>
      </c>
      <c r="C93" s="2" t="str">
        <f t="shared" si="10"/>
        <v>F51131DE0_7130_0000</v>
      </c>
      <c r="D93" s="2">
        <f>SUMIFS(land_water_area_P5!C:C,land_water_area_P5!A:A,B:B,land_water_area_P5!B:B,A:A)</f>
        <v>284.89</v>
      </c>
      <c r="E93" s="2">
        <f>SUMIFS(land_water_area_P6!C:C,land_water_area_P6!A:A,B:B,land_water_area_P6!B:B,CONCATENATE("N",RIGHT(A:A,5)))</f>
        <v>16309.60181</v>
      </c>
      <c r="F93" s="2">
        <f>SUMIFS(land_water_area_P6!C:C,land_water_area_P6!A:A,B:B,land_water_area_P6!B:B,CONCATENATE("H",RIGHT(A:A,5)))</f>
        <v>0</v>
      </c>
      <c r="G93" s="2">
        <f>SUMIFS(land_water_area_P6!C:C,land_water_area_P6!A:A,B:B,land_water_area_P6!B:B,CONCATENATE("L",RIGHT(A:A,5)))</f>
        <v>0</v>
      </c>
      <c r="H93" t="str">
        <f t="shared" si="11"/>
        <v/>
      </c>
      <c r="I93" t="str">
        <f t="shared" si="12"/>
        <v/>
      </c>
      <c r="J93" t="str">
        <f t="shared" si="13"/>
        <v/>
      </c>
      <c r="K93" t="str">
        <f t="shared" si="14"/>
        <v/>
      </c>
      <c r="L93">
        <f t="shared" si="15"/>
        <v>1.7467624490091704E-2</v>
      </c>
      <c r="M93">
        <f t="shared" si="16"/>
        <v>0.98253237550990824</v>
      </c>
    </row>
    <row r="94" spans="1:13" x14ac:dyDescent="0.25">
      <c r="A94" t="s">
        <v>451</v>
      </c>
      <c r="B94" t="s">
        <v>41</v>
      </c>
      <c r="C94" s="2" t="str">
        <f t="shared" si="10"/>
        <v>F24003WL0_4424_0000</v>
      </c>
      <c r="D94" s="2">
        <f>SUMIFS(land_water_area_P5!C:C,land_water_area_P5!A:A,B:B,land_water_area_P5!B:B,A:A)</f>
        <v>285.02999999999997</v>
      </c>
      <c r="E94" s="2">
        <f>SUMIFS(land_water_area_P6!C:C,land_water_area_P6!A:A,B:B,land_water_area_P6!B:B,CONCATENATE("N",RIGHT(A:A,5)))</f>
        <v>5968.7100549999996</v>
      </c>
      <c r="F94" s="2">
        <f>SUMIFS(land_water_area_P6!C:C,land_water_area_P6!A:A,B:B,land_water_area_P6!B:B,CONCATENATE("H",RIGHT(A:A,5)))</f>
        <v>0</v>
      </c>
      <c r="G94" s="2">
        <f>SUMIFS(land_water_area_P6!C:C,land_water_area_P6!A:A,B:B,land_water_area_P6!B:B,CONCATENATE("L",RIGHT(A:A,5)))</f>
        <v>0</v>
      </c>
      <c r="H94" t="str">
        <f t="shared" si="11"/>
        <v/>
      </c>
      <c r="I94" t="str">
        <f t="shared" si="12"/>
        <v/>
      </c>
      <c r="J94" t="str">
        <f t="shared" si="13"/>
        <v/>
      </c>
      <c r="K94" t="str">
        <f t="shared" si="14"/>
        <v/>
      </c>
      <c r="L94">
        <f t="shared" si="15"/>
        <v>4.7754036864503045E-2</v>
      </c>
      <c r="M94">
        <f t="shared" si="16"/>
        <v>0.95224596313549692</v>
      </c>
    </row>
    <row r="95" spans="1:13" x14ac:dyDescent="0.25">
      <c r="A95" t="s">
        <v>457</v>
      </c>
      <c r="B95" t="s">
        <v>151</v>
      </c>
      <c r="C95" s="2" t="str">
        <f t="shared" si="10"/>
        <v>F24019EL0_5283_0000</v>
      </c>
      <c r="D95" s="2">
        <f>SUMIFS(land_water_area_P5!C:C,land_water_area_P5!A:A,B:B,land_water_area_P5!B:B,A:A)</f>
        <v>293.77</v>
      </c>
      <c r="E95" s="2">
        <f>SUMIFS(land_water_area_P6!C:C,land_water_area_P6!A:A,B:B,land_water_area_P6!B:B,CONCATENATE("N",RIGHT(A:A,5)))</f>
        <v>778.279314</v>
      </c>
      <c r="F95" s="2">
        <f>SUMIFS(land_water_area_P6!C:C,land_water_area_P6!A:A,B:B,land_water_area_P6!B:B,CONCATENATE("H",RIGHT(A:A,5)))</f>
        <v>0</v>
      </c>
      <c r="G95" s="2">
        <f>SUMIFS(land_water_area_P6!C:C,land_water_area_P6!A:A,B:B,land_water_area_P6!B:B,CONCATENATE("L",RIGHT(A:A,5)))</f>
        <v>0</v>
      </c>
      <c r="H95" t="str">
        <f t="shared" si="11"/>
        <v/>
      </c>
      <c r="I95" t="str">
        <f t="shared" si="12"/>
        <v/>
      </c>
      <c r="J95" t="str">
        <f t="shared" si="13"/>
        <v/>
      </c>
      <c r="K95" t="str">
        <f t="shared" si="14"/>
        <v/>
      </c>
      <c r="L95">
        <f t="shared" si="15"/>
        <v>0.37746088674791628</v>
      </c>
      <c r="M95">
        <f t="shared" si="16"/>
        <v>0.62253911325208366</v>
      </c>
    </row>
    <row r="96" spans="1:13" x14ac:dyDescent="0.25">
      <c r="A96" t="s">
        <v>485</v>
      </c>
      <c r="B96" t="s">
        <v>321</v>
      </c>
      <c r="C96" s="2" t="str">
        <f t="shared" si="10"/>
        <v>F51159RL5_6072_0000</v>
      </c>
      <c r="D96" s="2">
        <f>SUMIFS(land_water_area_P5!C:C,land_water_area_P5!A:A,B:B,land_water_area_P5!B:B,A:A)</f>
        <v>294.23</v>
      </c>
      <c r="E96" s="2">
        <f>SUMIFS(land_water_area_P6!C:C,land_water_area_P6!A:A,B:B,land_water_area_P6!B:B,CONCATENATE("N",RIGHT(A:A,5)))</f>
        <v>3522.8058080000001</v>
      </c>
      <c r="F96" s="2">
        <f>SUMIFS(land_water_area_P6!C:C,land_water_area_P6!A:A,B:B,land_water_area_P6!B:B,CONCATENATE("H",RIGHT(A:A,5)))</f>
        <v>0</v>
      </c>
      <c r="G96" s="2">
        <f>SUMIFS(land_water_area_P6!C:C,land_water_area_P6!A:A,B:B,land_water_area_P6!B:B,CONCATENATE("L",RIGHT(A:A,5)))</f>
        <v>0</v>
      </c>
      <c r="H96" t="str">
        <f t="shared" si="11"/>
        <v/>
      </c>
      <c r="I96" t="str">
        <f t="shared" si="12"/>
        <v/>
      </c>
      <c r="J96" t="str">
        <f t="shared" si="13"/>
        <v/>
      </c>
      <c r="K96" t="str">
        <f t="shared" si="14"/>
        <v/>
      </c>
      <c r="L96">
        <f t="shared" si="15"/>
        <v>8.3521492820248011E-2</v>
      </c>
      <c r="M96">
        <f t="shared" si="16"/>
        <v>0.91647850717975199</v>
      </c>
    </row>
    <row r="97" spans="1:13" x14ac:dyDescent="0.25">
      <c r="A97" t="s">
        <v>465</v>
      </c>
      <c r="B97" t="s">
        <v>232</v>
      </c>
      <c r="C97" s="2" t="str">
        <f t="shared" si="10"/>
        <v>F24037PL0_5982_0000</v>
      </c>
      <c r="D97" s="2">
        <f>SUMIFS(land_water_area_P5!C:C,land_water_area_P5!A:A,B:B,land_water_area_P5!B:B,A:A)</f>
        <v>295.68</v>
      </c>
      <c r="E97" s="2">
        <f>SUMIFS(land_water_area_P6!C:C,land_water_area_P6!A:A,B:B,land_water_area_P6!B:B,CONCATENATE("N",RIGHT(A:A,5)))</f>
        <v>11320.763580000001</v>
      </c>
      <c r="F97" s="2">
        <f>SUMIFS(land_water_area_P6!C:C,land_water_area_P6!A:A,B:B,land_water_area_P6!B:B,CONCATENATE("H",RIGHT(A:A,5)))</f>
        <v>0</v>
      </c>
      <c r="G97" s="2">
        <f>SUMIFS(land_water_area_P6!C:C,land_water_area_P6!A:A,B:B,land_water_area_P6!B:B,CONCATENATE("L",RIGHT(A:A,5)))</f>
        <v>0</v>
      </c>
      <c r="H97" t="str">
        <f t="shared" si="11"/>
        <v/>
      </c>
      <c r="I97" t="str">
        <f t="shared" si="12"/>
        <v/>
      </c>
      <c r="J97" t="str">
        <f t="shared" si="13"/>
        <v/>
      </c>
      <c r="K97" t="str">
        <f t="shared" si="14"/>
        <v/>
      </c>
      <c r="L97">
        <f t="shared" si="15"/>
        <v>2.6118379551920649E-2</v>
      </c>
      <c r="M97">
        <f t="shared" si="16"/>
        <v>0.97388162044807935</v>
      </c>
    </row>
    <row r="98" spans="1:13" x14ac:dyDescent="0.25">
      <c r="A98" t="s">
        <v>471</v>
      </c>
      <c r="B98" t="s">
        <v>299</v>
      </c>
      <c r="C98" s="2" t="str">
        <f t="shared" si="10"/>
        <v>F51013PL7_4911_0000</v>
      </c>
      <c r="D98" s="2">
        <f>SUMIFS(land_water_area_P5!C:C,land_water_area_P5!A:A,B:B,land_water_area_P5!B:B,A:A)</f>
        <v>302.06</v>
      </c>
      <c r="E98" s="2">
        <f>SUMIFS(land_water_area_P6!C:C,land_water_area_P6!A:A,B:B,land_water_area_P6!B:B,CONCATENATE("N",RIGHT(A:A,5)))</f>
        <v>4606.5229499999996</v>
      </c>
      <c r="F98" s="2">
        <f>SUMIFS(land_water_area_P6!C:C,land_water_area_P6!A:A,B:B,land_water_area_P6!B:B,CONCATENATE("H",RIGHT(A:A,5)))</f>
        <v>0</v>
      </c>
      <c r="G98" s="2">
        <f>SUMIFS(land_water_area_P6!C:C,land_water_area_P6!A:A,B:B,land_water_area_P6!B:B,CONCATENATE("L",RIGHT(A:A,5)))</f>
        <v>0</v>
      </c>
      <c r="H98" t="str">
        <f t="shared" si="11"/>
        <v/>
      </c>
      <c r="I98" t="str">
        <f t="shared" si="12"/>
        <v/>
      </c>
      <c r="J98" t="str">
        <f t="shared" si="13"/>
        <v/>
      </c>
      <c r="K98" t="str">
        <f t="shared" si="14"/>
        <v/>
      </c>
      <c r="L98">
        <f t="shared" si="15"/>
        <v>6.5572233825514761E-2</v>
      </c>
      <c r="M98">
        <f t="shared" si="16"/>
        <v>0.9344277661744852</v>
      </c>
    </row>
    <row r="99" spans="1:13" x14ac:dyDescent="0.25">
      <c r="A99" t="s">
        <v>457</v>
      </c>
      <c r="B99" t="s">
        <v>152</v>
      </c>
      <c r="C99" s="2" t="str">
        <f t="shared" ref="C99:C130" si="17">CONCATENATE(A99,B99)</f>
        <v>F24019EL0_5284_0000</v>
      </c>
      <c r="D99" s="2">
        <f>SUMIFS(land_water_area_P5!C:C,land_water_area_P5!A:A,B:B,land_water_area_P5!B:B,A:A)</f>
        <v>322.31</v>
      </c>
      <c r="E99" s="2">
        <f>SUMIFS(land_water_area_P6!C:C,land_water_area_P6!A:A,B:B,land_water_area_P6!B:B,CONCATENATE("N",RIGHT(A:A,5)))</f>
        <v>1480.865982</v>
      </c>
      <c r="F99" s="2">
        <f>SUMIFS(land_water_area_P6!C:C,land_water_area_P6!A:A,B:B,land_water_area_P6!B:B,CONCATENATE("H",RIGHT(A:A,5)))</f>
        <v>0</v>
      </c>
      <c r="G99" s="2">
        <f>SUMIFS(land_water_area_P6!C:C,land_water_area_P6!A:A,B:B,land_water_area_P6!B:B,CONCATENATE("L",RIGHT(A:A,5)))</f>
        <v>0</v>
      </c>
      <c r="H99" t="str">
        <f t="shared" ref="H99:H130" si="18">IF(D99=0,1,"")</f>
        <v/>
      </c>
      <c r="I99" t="str">
        <f t="shared" ref="I99:I130" si="19">IF(E99=0,1,"")</f>
        <v/>
      </c>
      <c r="J99" t="str">
        <f t="shared" si="13"/>
        <v/>
      </c>
      <c r="K99" t="str">
        <f t="shared" si="14"/>
        <v/>
      </c>
      <c r="L99">
        <f t="shared" si="15"/>
        <v>0.21764967520200623</v>
      </c>
      <c r="M99">
        <f t="shared" si="16"/>
        <v>0.78235032479799371</v>
      </c>
    </row>
    <row r="100" spans="1:13" x14ac:dyDescent="0.25">
      <c r="A100" t="s">
        <v>489</v>
      </c>
      <c r="B100" t="s">
        <v>404</v>
      </c>
      <c r="C100" s="2" t="str">
        <f t="shared" si="17"/>
        <v>F51193PL0_6101_0000</v>
      </c>
      <c r="D100" s="2">
        <f>SUMIFS(land_water_area_P5!C:C,land_water_area_P5!A:A,B:B,land_water_area_P5!B:B,A:A)</f>
        <v>323.08999999999997</v>
      </c>
      <c r="E100" s="2">
        <f>SUMIFS(land_water_area_P6!C:C,land_water_area_P6!A:A,B:B,land_water_area_P6!B:B,CONCATENATE("N",RIGHT(A:A,5)))</f>
        <v>5364.6271129999996</v>
      </c>
      <c r="F100" s="2">
        <f>SUMIFS(land_water_area_P6!C:C,land_water_area_P6!A:A,B:B,land_water_area_P6!B:B,CONCATENATE("H",RIGHT(A:A,5)))</f>
        <v>0</v>
      </c>
      <c r="G100" s="2">
        <f>SUMIFS(land_water_area_P6!C:C,land_water_area_P6!A:A,B:B,land_water_area_P6!B:B,CONCATENATE("L",RIGHT(A:A,5)))</f>
        <v>0</v>
      </c>
      <c r="H100" t="str">
        <f t="shared" si="18"/>
        <v/>
      </c>
      <c r="I100" t="str">
        <f t="shared" si="19"/>
        <v/>
      </c>
      <c r="J100" t="str">
        <f t="shared" si="13"/>
        <v/>
      </c>
      <c r="K100" t="str">
        <f t="shared" si="14"/>
        <v/>
      </c>
      <c r="L100">
        <f t="shared" si="15"/>
        <v>6.0225993940391881E-2</v>
      </c>
      <c r="M100">
        <f t="shared" si="16"/>
        <v>0.93977400605960815</v>
      </c>
    </row>
    <row r="101" spans="1:13" x14ac:dyDescent="0.25">
      <c r="A101" t="s">
        <v>452</v>
      </c>
      <c r="B101" t="s">
        <v>68</v>
      </c>
      <c r="C101" s="2" t="str">
        <f t="shared" si="17"/>
        <v>F24005WU0_3541_0000</v>
      </c>
      <c r="D101" s="2">
        <f>SUMIFS(land_water_area_P5!C:C,land_water_area_P5!A:A,B:B,land_water_area_P5!B:B,A:A)</f>
        <v>349.99</v>
      </c>
      <c r="E101" s="2">
        <f>SUMIFS(land_water_area_P6!C:C,land_water_area_P6!A:A,B:B,land_water_area_P6!B:B,CONCATENATE("N",RIGHT(A:A,5)))</f>
        <v>1134.4767770000001</v>
      </c>
      <c r="F101" s="2">
        <f>SUMIFS(land_water_area_P6!C:C,land_water_area_P6!A:A,B:B,land_water_area_P6!B:B,CONCATENATE("H",RIGHT(A:A,5)))</f>
        <v>0</v>
      </c>
      <c r="G101" s="2">
        <f>SUMIFS(land_water_area_P6!C:C,land_water_area_P6!A:A,B:B,land_water_area_P6!B:B,CONCATENATE("L",RIGHT(A:A,5)))</f>
        <v>0</v>
      </c>
      <c r="H101" t="str">
        <f t="shared" si="18"/>
        <v/>
      </c>
      <c r="I101" t="str">
        <f t="shared" si="19"/>
        <v/>
      </c>
      <c r="J101" t="str">
        <f t="shared" si="13"/>
        <v/>
      </c>
      <c r="K101" t="str">
        <f t="shared" si="14"/>
        <v/>
      </c>
      <c r="L101">
        <f t="shared" si="15"/>
        <v>0.30850345030905818</v>
      </c>
      <c r="M101">
        <f t="shared" si="16"/>
        <v>0.69149654969094176</v>
      </c>
    </row>
    <row r="102" spans="1:13" x14ac:dyDescent="0.25">
      <c r="A102" t="s">
        <v>455</v>
      </c>
      <c r="B102" t="s">
        <v>103</v>
      </c>
      <c r="C102" s="2" t="str">
        <f t="shared" si="17"/>
        <v>F24015EU0_3130_0000</v>
      </c>
      <c r="D102" s="2">
        <f>SUMIFS(land_water_area_P5!C:C,land_water_area_P5!A:A,B:B,land_water_area_P5!B:B,A:A)</f>
        <v>352.2</v>
      </c>
      <c r="E102" s="2">
        <f>SUMIFS(land_water_area_P6!C:C,land_water_area_P6!A:A,B:B,land_water_area_P6!B:B,CONCATENATE("N",RIGHT(A:A,5)))</f>
        <v>5459.3575600000004</v>
      </c>
      <c r="F102" s="2">
        <f>SUMIFS(land_water_area_P6!C:C,land_water_area_P6!A:A,B:B,land_water_area_P6!B:B,CONCATENATE("H",RIGHT(A:A,5)))</f>
        <v>0</v>
      </c>
      <c r="G102" s="2">
        <f>SUMIFS(land_water_area_P6!C:C,land_water_area_P6!A:A,B:B,land_water_area_P6!B:B,CONCATENATE("L",RIGHT(A:A,5)))</f>
        <v>0</v>
      </c>
      <c r="H102" t="str">
        <f t="shared" si="18"/>
        <v/>
      </c>
      <c r="I102" t="str">
        <f t="shared" si="19"/>
        <v/>
      </c>
      <c r="J102" t="str">
        <f t="shared" si="13"/>
        <v/>
      </c>
      <c r="K102" t="str">
        <f t="shared" si="14"/>
        <v/>
      </c>
      <c r="L102">
        <f t="shared" si="15"/>
        <v>6.4513085308887511E-2</v>
      </c>
      <c r="M102">
        <f t="shared" si="16"/>
        <v>0.93548691469111245</v>
      </c>
    </row>
    <row r="103" spans="1:13" x14ac:dyDescent="0.25">
      <c r="A103" t="s">
        <v>479</v>
      </c>
      <c r="B103" t="s">
        <v>336</v>
      </c>
      <c r="C103" s="2" t="str">
        <f t="shared" si="17"/>
        <v>F51095YL0_6930_0000</v>
      </c>
      <c r="D103" s="2">
        <f>SUMIFS(land_water_area_P5!C:C,land_water_area_P5!A:A,B:B,land_water_area_P5!B:B,A:A)</f>
        <v>364</v>
      </c>
      <c r="E103" s="2">
        <f>SUMIFS(land_water_area_P6!C:C,land_water_area_P6!A:A,B:B,land_water_area_P6!B:B,CONCATENATE("N",RIGHT(A:A,5)))</f>
        <v>20193.714639999998</v>
      </c>
      <c r="F103" s="2">
        <f>SUMIFS(land_water_area_P6!C:C,land_water_area_P6!A:A,B:B,land_water_area_P6!B:B,CONCATENATE("H",RIGHT(A:A,5)))</f>
        <v>0</v>
      </c>
      <c r="G103" s="2">
        <f>SUMIFS(land_water_area_P6!C:C,land_water_area_P6!A:A,B:B,land_water_area_P6!B:B,CONCATENATE("L",RIGHT(A:A,5)))</f>
        <v>0</v>
      </c>
      <c r="H103" t="str">
        <f t="shared" si="18"/>
        <v/>
      </c>
      <c r="I103" t="str">
        <f t="shared" si="19"/>
        <v/>
      </c>
      <c r="J103" t="str">
        <f t="shared" si="13"/>
        <v/>
      </c>
      <c r="K103" t="str">
        <f t="shared" si="14"/>
        <v/>
      </c>
      <c r="L103">
        <f t="shared" si="15"/>
        <v>1.80254107027433E-2</v>
      </c>
      <c r="M103">
        <f t="shared" si="16"/>
        <v>0.98197458929725667</v>
      </c>
    </row>
    <row r="104" spans="1:13" x14ac:dyDescent="0.25">
      <c r="A104" t="s">
        <v>456</v>
      </c>
      <c r="B104" t="s">
        <v>131</v>
      </c>
      <c r="C104" s="2" t="str">
        <f t="shared" si="17"/>
        <v>F24017PL0_5584_0000</v>
      </c>
      <c r="D104" s="2">
        <f>SUMIFS(land_water_area_P5!C:C,land_water_area_P5!A:A,B:B,land_water_area_P5!B:B,A:A)</f>
        <v>377.55</v>
      </c>
      <c r="E104" s="2">
        <f>SUMIFS(land_water_area_P6!C:C,land_water_area_P6!A:A,B:B,land_water_area_P6!B:B,CONCATENATE("N",RIGHT(A:A,5)))</f>
        <v>12595.79868</v>
      </c>
      <c r="F104" s="2">
        <f>SUMIFS(land_water_area_P6!C:C,land_water_area_P6!A:A,B:B,land_water_area_P6!B:B,CONCATENATE("H",RIGHT(A:A,5)))</f>
        <v>0</v>
      </c>
      <c r="G104" s="2">
        <f>SUMIFS(land_water_area_P6!C:C,land_water_area_P6!A:A,B:B,land_water_area_P6!B:B,CONCATENATE("L",RIGHT(A:A,5)))</f>
        <v>0</v>
      </c>
      <c r="H104" t="str">
        <f t="shared" si="18"/>
        <v/>
      </c>
      <c r="I104" t="str">
        <f t="shared" si="19"/>
        <v/>
      </c>
      <c r="J104" t="str">
        <f t="shared" si="13"/>
        <v/>
      </c>
      <c r="K104" t="str">
        <f t="shared" si="14"/>
        <v/>
      </c>
      <c r="L104">
        <f t="shared" si="15"/>
        <v>2.9974280281208816E-2</v>
      </c>
      <c r="M104">
        <f t="shared" si="16"/>
        <v>0.97002571971879115</v>
      </c>
    </row>
    <row r="105" spans="1:13" x14ac:dyDescent="0.25">
      <c r="A105" t="s">
        <v>484</v>
      </c>
      <c r="B105" t="s">
        <v>389</v>
      </c>
      <c r="C105" s="2" t="str">
        <f t="shared" si="17"/>
        <v>F51153PL0_5491_0000</v>
      </c>
      <c r="D105" s="2">
        <f>SUMIFS(land_water_area_P5!C:C,land_water_area_P5!A:A,B:B,land_water_area_P5!B:B,A:A)</f>
        <v>388.66</v>
      </c>
      <c r="E105" s="2">
        <f>SUMIFS(land_water_area_P6!C:C,land_water_area_P6!A:A,B:B,land_water_area_P6!B:B,CONCATENATE("N",RIGHT(A:A,5)))</f>
        <v>16512.819169999999</v>
      </c>
      <c r="F105" s="2">
        <f>SUMIFS(land_water_area_P6!C:C,land_water_area_P6!A:A,B:B,land_water_area_P6!B:B,CONCATENATE("H",RIGHT(A:A,5)))</f>
        <v>0</v>
      </c>
      <c r="G105" s="2">
        <f>SUMIFS(land_water_area_P6!C:C,land_water_area_P6!A:A,B:B,land_water_area_P6!B:B,CONCATENATE("L",RIGHT(A:A,5)))</f>
        <v>0</v>
      </c>
      <c r="H105" t="str">
        <f t="shared" si="18"/>
        <v/>
      </c>
      <c r="I105" t="str">
        <f t="shared" si="19"/>
        <v/>
      </c>
      <c r="J105" t="str">
        <f t="shared" si="13"/>
        <v/>
      </c>
      <c r="K105" t="str">
        <f t="shared" si="14"/>
        <v/>
      </c>
      <c r="L105">
        <f t="shared" si="15"/>
        <v>2.353686526805223E-2</v>
      </c>
      <c r="M105">
        <f t="shared" si="16"/>
        <v>0.97646313473194779</v>
      </c>
    </row>
    <row r="106" spans="1:13" x14ac:dyDescent="0.25">
      <c r="A106" t="s">
        <v>494</v>
      </c>
      <c r="B106" t="s">
        <v>424</v>
      </c>
      <c r="C106" s="2" t="str">
        <f t="shared" si="17"/>
        <v>F51650JB0_7580_0000</v>
      </c>
      <c r="D106" s="2">
        <f>SUMIFS(land_water_area_P5!C:C,land_water_area_P5!A:A,B:B,land_water_area_P5!B:B,A:A)</f>
        <v>401.61</v>
      </c>
      <c r="E106" s="2">
        <f>SUMIFS(land_water_area_P6!C:C,land_water_area_P6!A:A,B:B,land_water_area_P6!B:B,CONCATENATE("N",RIGHT(A:A,5)))</f>
        <v>7182.2020270000003</v>
      </c>
      <c r="F106" s="2">
        <f>SUMIFS(land_water_area_P6!C:C,land_water_area_P6!A:A,B:B,land_water_area_P6!B:B,CONCATENATE("H",RIGHT(A:A,5)))</f>
        <v>0</v>
      </c>
      <c r="G106" s="2">
        <f>SUMIFS(land_water_area_P6!C:C,land_water_area_P6!A:A,B:B,land_water_area_P6!B:B,CONCATENATE("L",RIGHT(A:A,5)))</f>
        <v>0</v>
      </c>
      <c r="H106" t="str">
        <f t="shared" si="18"/>
        <v/>
      </c>
      <c r="I106" t="str">
        <f t="shared" si="19"/>
        <v/>
      </c>
      <c r="J106" t="str">
        <f t="shared" si="13"/>
        <v/>
      </c>
      <c r="K106" t="str">
        <f t="shared" si="14"/>
        <v/>
      </c>
      <c r="L106">
        <f t="shared" si="15"/>
        <v>5.5917391141356153E-2</v>
      </c>
      <c r="M106">
        <f t="shared" si="16"/>
        <v>0.94408260885864381</v>
      </c>
    </row>
    <row r="107" spans="1:13" x14ac:dyDescent="0.25">
      <c r="A107" t="s">
        <v>463</v>
      </c>
      <c r="B107" t="s">
        <v>203</v>
      </c>
      <c r="C107" s="2" t="str">
        <f t="shared" si="17"/>
        <v>F24033PL7_4980_0000</v>
      </c>
      <c r="D107" s="2">
        <f>SUMIFS(land_water_area_P5!C:C,land_water_area_P5!A:A,B:B,land_water_area_P5!B:B,A:A)</f>
        <v>402.12</v>
      </c>
      <c r="E107" s="2">
        <f>SUMIFS(land_water_area_P6!C:C,land_water_area_P6!A:A,B:B,land_water_area_P6!B:B,CONCATENATE("N",RIGHT(A:A,5)))</f>
        <v>5876.8768810000001</v>
      </c>
      <c r="F107" s="2">
        <f>SUMIFS(land_water_area_P6!C:C,land_water_area_P6!A:A,B:B,land_water_area_P6!B:B,CONCATENATE("H",RIGHT(A:A,5)))</f>
        <v>0</v>
      </c>
      <c r="G107" s="2">
        <f>SUMIFS(land_water_area_P6!C:C,land_water_area_P6!A:A,B:B,land_water_area_P6!B:B,CONCATENATE("L",RIGHT(A:A,5)))</f>
        <v>0</v>
      </c>
      <c r="H107" t="str">
        <f t="shared" si="18"/>
        <v/>
      </c>
      <c r="I107" t="str">
        <f t="shared" si="19"/>
        <v/>
      </c>
      <c r="J107" t="str">
        <f t="shared" si="13"/>
        <v/>
      </c>
      <c r="K107" t="str">
        <f t="shared" si="14"/>
        <v/>
      </c>
      <c r="L107">
        <f t="shared" si="15"/>
        <v>6.8424098061345792E-2</v>
      </c>
      <c r="M107">
        <f t="shared" si="16"/>
        <v>0.93157590193865425</v>
      </c>
    </row>
    <row r="108" spans="1:13" x14ac:dyDescent="0.25">
      <c r="A108" t="s">
        <v>501</v>
      </c>
      <c r="B108" t="s">
        <v>344</v>
      </c>
      <c r="C108" s="2" t="str">
        <f t="shared" si="17"/>
        <v>F51740JB0_7390_0000</v>
      </c>
      <c r="D108" s="2">
        <f>SUMIFS(land_water_area_P5!C:C,land_water_area_P5!A:A,B:B,land_water_area_P5!B:B,A:A)</f>
        <v>423.44</v>
      </c>
      <c r="E108" s="2">
        <f>SUMIFS(land_water_area_P6!C:C,land_water_area_P6!A:A,B:B,land_water_area_P6!B:B,CONCATENATE("N",RIGHT(A:A,5)))</f>
        <v>1537.9919709999999</v>
      </c>
      <c r="F108" s="2">
        <f>SUMIFS(land_water_area_P6!C:C,land_water_area_P6!A:A,B:B,land_water_area_P6!B:B,CONCATENATE("H",RIGHT(A:A,5)))</f>
        <v>0</v>
      </c>
      <c r="G108" s="2">
        <f>SUMIFS(land_water_area_P6!C:C,land_water_area_P6!A:A,B:B,land_water_area_P6!B:B,CONCATENATE("L",RIGHT(A:A,5)))</f>
        <v>0</v>
      </c>
      <c r="H108" t="str">
        <f t="shared" si="18"/>
        <v/>
      </c>
      <c r="I108" t="str">
        <f t="shared" si="19"/>
        <v/>
      </c>
      <c r="J108" t="str">
        <f t="shared" si="13"/>
        <v/>
      </c>
      <c r="K108" t="str">
        <f t="shared" si="14"/>
        <v/>
      </c>
      <c r="L108">
        <f t="shared" si="15"/>
        <v>0.27532003286381268</v>
      </c>
      <c r="M108">
        <f t="shared" si="16"/>
        <v>0.72467996713618732</v>
      </c>
    </row>
    <row r="109" spans="1:13" x14ac:dyDescent="0.25">
      <c r="A109" t="s">
        <v>488</v>
      </c>
      <c r="B109" t="s">
        <v>346</v>
      </c>
      <c r="C109" s="2" t="str">
        <f t="shared" si="17"/>
        <v>F51181JB0_7072_0000</v>
      </c>
      <c r="D109" s="2">
        <f>SUMIFS(land_water_area_P5!C:C,land_water_area_P5!A:A,B:B,land_water_area_P5!B:B,A:A)</f>
        <v>451.3</v>
      </c>
      <c r="E109" s="2">
        <f>SUMIFS(land_water_area_P6!C:C,land_water_area_P6!A:A,B:B,land_water_area_P6!B:B,CONCATENATE("N",RIGHT(A:A,5)))</f>
        <v>33684.302839999997</v>
      </c>
      <c r="F109" s="2">
        <f>SUMIFS(land_water_area_P6!C:C,land_water_area_P6!A:A,B:B,land_water_area_P6!B:B,CONCATENATE("H",RIGHT(A:A,5)))</f>
        <v>0</v>
      </c>
      <c r="G109" s="2">
        <f>SUMIFS(land_water_area_P6!C:C,land_water_area_P6!A:A,B:B,land_water_area_P6!B:B,CONCATENATE("L",RIGHT(A:A,5)))</f>
        <v>0</v>
      </c>
      <c r="H109" t="str">
        <f t="shared" si="18"/>
        <v/>
      </c>
      <c r="I109" t="str">
        <f t="shared" si="19"/>
        <v/>
      </c>
      <c r="J109" t="str">
        <f t="shared" si="13"/>
        <v/>
      </c>
      <c r="K109" t="str">
        <f t="shared" si="14"/>
        <v/>
      </c>
      <c r="L109">
        <f t="shared" si="15"/>
        <v>1.3397932032129897E-2</v>
      </c>
      <c r="M109">
        <f t="shared" si="16"/>
        <v>0.98660206796787009</v>
      </c>
    </row>
    <row r="110" spans="1:13" x14ac:dyDescent="0.25">
      <c r="A110" t="s">
        <v>485</v>
      </c>
      <c r="B110" t="s">
        <v>318</v>
      </c>
      <c r="C110" s="2" t="str">
        <f t="shared" si="17"/>
        <v>F51159RL0_6500_0000</v>
      </c>
      <c r="D110" s="2">
        <f>SUMIFS(land_water_area_P5!C:C,land_water_area_P5!A:A,B:B,land_water_area_P5!B:B,A:A)</f>
        <v>460.93</v>
      </c>
      <c r="E110" s="2">
        <f>SUMIFS(land_water_area_P6!C:C,land_water_area_P6!A:A,B:B,land_water_area_P6!B:B,CONCATENATE("N",RIGHT(A:A,5)))</f>
        <v>23132.2094</v>
      </c>
      <c r="F110" s="2">
        <f>SUMIFS(land_water_area_P6!C:C,land_water_area_P6!A:A,B:B,land_water_area_P6!B:B,CONCATENATE("H",RIGHT(A:A,5)))</f>
        <v>0</v>
      </c>
      <c r="G110" s="2">
        <f>SUMIFS(land_water_area_P6!C:C,land_water_area_P6!A:A,B:B,land_water_area_P6!B:B,CONCATENATE("L",RIGHT(A:A,5)))</f>
        <v>0</v>
      </c>
      <c r="H110" t="str">
        <f t="shared" si="18"/>
        <v/>
      </c>
      <c r="I110" t="str">
        <f t="shared" si="19"/>
        <v/>
      </c>
      <c r="J110" t="str">
        <f t="shared" si="13"/>
        <v/>
      </c>
      <c r="K110" t="str">
        <f t="shared" si="14"/>
        <v/>
      </c>
      <c r="L110">
        <f t="shared" si="15"/>
        <v>1.9925896053837384E-2</v>
      </c>
      <c r="M110">
        <f t="shared" si="16"/>
        <v>0.98007410394616257</v>
      </c>
    </row>
    <row r="111" spans="1:13" x14ac:dyDescent="0.25">
      <c r="A111" t="s">
        <v>480</v>
      </c>
      <c r="B111" t="s">
        <v>304</v>
      </c>
      <c r="C111" s="2" t="str">
        <f t="shared" si="17"/>
        <v>F51099RL5_6070_0000</v>
      </c>
      <c r="D111" s="2">
        <f>SUMIFS(land_water_area_P5!C:C,land_water_area_P5!A:A,B:B,land_water_area_P5!B:B,A:A)</f>
        <v>467.05</v>
      </c>
      <c r="E111" s="2">
        <f>SUMIFS(land_water_area_P6!C:C,land_water_area_P6!A:A,B:B,land_water_area_P6!B:B,CONCATENATE("N",RIGHT(A:A,5)))</f>
        <v>41355.64632</v>
      </c>
      <c r="F111" s="2">
        <f>SUMIFS(land_water_area_P6!C:C,land_water_area_P6!A:A,B:B,land_water_area_P6!B:B,CONCATENATE("H",RIGHT(A:A,5)))</f>
        <v>0</v>
      </c>
      <c r="G111" s="2">
        <f>SUMIFS(land_water_area_P6!C:C,land_water_area_P6!A:A,B:B,land_water_area_P6!B:B,CONCATENATE("L",RIGHT(A:A,5)))</f>
        <v>0</v>
      </c>
      <c r="H111" t="str">
        <f t="shared" si="18"/>
        <v/>
      </c>
      <c r="I111" t="str">
        <f t="shared" si="19"/>
        <v/>
      </c>
      <c r="J111" t="str">
        <f t="shared" si="13"/>
        <v/>
      </c>
      <c r="K111" t="str">
        <f t="shared" si="14"/>
        <v/>
      </c>
      <c r="L111">
        <f t="shared" si="15"/>
        <v>1.1293500200337337E-2</v>
      </c>
      <c r="M111">
        <f t="shared" si="16"/>
        <v>0.98870649979966263</v>
      </c>
    </row>
    <row r="112" spans="1:13" x14ac:dyDescent="0.25">
      <c r="A112" t="s">
        <v>458</v>
      </c>
      <c r="B112" t="s">
        <v>173</v>
      </c>
      <c r="C112" s="2" t="str">
        <f t="shared" si="17"/>
        <v>F24025WU0_3161_0000</v>
      </c>
      <c r="D112" s="2">
        <f>SUMIFS(land_water_area_P5!C:C,land_water_area_P5!A:A,B:B,land_water_area_P5!B:B,A:A)</f>
        <v>482.29</v>
      </c>
      <c r="E112" s="2">
        <f>SUMIFS(land_water_area_P6!C:C,land_water_area_P6!A:A,B:B,land_water_area_P6!B:B,CONCATENATE("N",RIGHT(A:A,5)))</f>
        <v>15725.15517</v>
      </c>
      <c r="F112" s="2">
        <f>SUMIFS(land_water_area_P6!C:C,land_water_area_P6!A:A,B:B,land_water_area_P6!B:B,CONCATENATE("H",RIGHT(A:A,5)))</f>
        <v>0</v>
      </c>
      <c r="G112" s="2">
        <f>SUMIFS(land_water_area_P6!C:C,land_water_area_P6!A:A,B:B,land_water_area_P6!B:B,CONCATENATE("L",RIGHT(A:A,5)))</f>
        <v>0</v>
      </c>
      <c r="H112" t="str">
        <f t="shared" si="18"/>
        <v/>
      </c>
      <c r="I112" t="str">
        <f t="shared" si="19"/>
        <v/>
      </c>
      <c r="J112" t="str">
        <f t="shared" si="13"/>
        <v/>
      </c>
      <c r="K112" t="str">
        <f t="shared" si="14"/>
        <v/>
      </c>
      <c r="L112">
        <f t="shared" si="15"/>
        <v>3.0669967627416424E-2</v>
      </c>
      <c r="M112">
        <f t="shared" si="16"/>
        <v>0.96933003237258353</v>
      </c>
    </row>
    <row r="113" spans="1:13" x14ac:dyDescent="0.25">
      <c r="A113" t="s">
        <v>487</v>
      </c>
      <c r="B113" t="s">
        <v>399</v>
      </c>
      <c r="C113" s="2" t="str">
        <f t="shared" si="17"/>
        <v>F51179PL0_5850_0000</v>
      </c>
      <c r="D113" s="2">
        <f>SUMIFS(land_water_area_P5!C:C,land_water_area_P5!A:A,B:B,land_water_area_P5!B:B,A:A)</f>
        <v>492.78</v>
      </c>
      <c r="E113" s="2">
        <f>SUMIFS(land_water_area_P6!C:C,land_water_area_P6!A:A,B:B,land_water_area_P6!B:B,CONCATENATE("N",RIGHT(A:A,5)))</f>
        <v>17977.08196</v>
      </c>
      <c r="F113" s="2">
        <f>SUMIFS(land_water_area_P6!C:C,land_water_area_P6!A:A,B:B,land_water_area_P6!B:B,CONCATENATE("H",RIGHT(A:A,5)))</f>
        <v>0</v>
      </c>
      <c r="G113" s="2">
        <f>SUMIFS(land_water_area_P6!C:C,land_water_area_P6!A:A,B:B,land_water_area_P6!B:B,CONCATENATE("L",RIGHT(A:A,5)))</f>
        <v>0</v>
      </c>
      <c r="H113" t="str">
        <f t="shared" si="18"/>
        <v/>
      </c>
      <c r="I113" t="str">
        <f t="shared" si="19"/>
        <v/>
      </c>
      <c r="J113" t="str">
        <f t="shared" si="13"/>
        <v/>
      </c>
      <c r="K113" t="str">
        <f t="shared" si="14"/>
        <v/>
      </c>
      <c r="L113">
        <f t="shared" si="15"/>
        <v>2.7411567744779864E-2</v>
      </c>
      <c r="M113">
        <f t="shared" si="16"/>
        <v>0.97258843225522018</v>
      </c>
    </row>
    <row r="114" spans="1:13" x14ac:dyDescent="0.25">
      <c r="A114" t="s">
        <v>451</v>
      </c>
      <c r="B114" t="s">
        <v>37</v>
      </c>
      <c r="C114" s="2" t="str">
        <f t="shared" si="17"/>
        <v>F24003WL0_4420_0000</v>
      </c>
      <c r="D114" s="2">
        <f>SUMIFS(land_water_area_P5!C:C,land_water_area_P5!A:A,B:B,land_water_area_P5!B:B,A:A)</f>
        <v>513.45000000000005</v>
      </c>
      <c r="E114" s="2">
        <f>SUMIFS(land_water_area_P6!C:C,land_water_area_P6!A:A,B:B,land_water_area_P6!B:B,CONCATENATE("N",RIGHT(A:A,5)))</f>
        <v>15407.0131</v>
      </c>
      <c r="F114" s="2">
        <f>SUMIFS(land_water_area_P6!C:C,land_water_area_P6!A:A,B:B,land_water_area_P6!B:B,CONCATENATE("H",RIGHT(A:A,5)))</f>
        <v>0</v>
      </c>
      <c r="G114" s="2">
        <f>SUMIFS(land_water_area_P6!C:C,land_water_area_P6!A:A,B:B,land_water_area_P6!B:B,CONCATENATE("L",RIGHT(A:A,5)))</f>
        <v>0</v>
      </c>
      <c r="H114" t="str">
        <f t="shared" si="18"/>
        <v/>
      </c>
      <c r="I114" t="str">
        <f t="shared" si="19"/>
        <v/>
      </c>
      <c r="J114" t="str">
        <f t="shared" si="13"/>
        <v/>
      </c>
      <c r="K114" t="str">
        <f t="shared" si="14"/>
        <v/>
      </c>
      <c r="L114">
        <f t="shared" si="15"/>
        <v>3.332573268208619E-2</v>
      </c>
      <c r="M114">
        <f t="shared" si="16"/>
        <v>0.96667426731791384</v>
      </c>
    </row>
    <row r="115" spans="1:13" x14ac:dyDescent="0.25">
      <c r="A115" t="s">
        <v>456</v>
      </c>
      <c r="B115" t="s">
        <v>124</v>
      </c>
      <c r="C115" s="2" t="str">
        <f t="shared" si="17"/>
        <v>F24017PL0_5392_0000</v>
      </c>
      <c r="D115" s="2">
        <f>SUMIFS(land_water_area_P5!C:C,land_water_area_P5!A:A,B:B,land_water_area_P5!B:B,A:A)</f>
        <v>529.45000000000005</v>
      </c>
      <c r="E115" s="2">
        <f>SUMIFS(land_water_area_P6!C:C,land_water_area_P6!A:A,B:B,land_water_area_P6!B:B,CONCATENATE("N",RIGHT(A:A,5)))</f>
        <v>6685.8326459999998</v>
      </c>
      <c r="F115" s="2">
        <f>SUMIFS(land_water_area_P6!C:C,land_water_area_P6!A:A,B:B,land_water_area_P6!B:B,CONCATENATE("H",RIGHT(A:A,5)))</f>
        <v>0</v>
      </c>
      <c r="G115" s="2">
        <f>SUMIFS(land_water_area_P6!C:C,land_water_area_P6!A:A,B:B,land_water_area_P6!B:B,CONCATENATE("L",RIGHT(A:A,5)))</f>
        <v>0</v>
      </c>
      <c r="H115" t="str">
        <f t="shared" si="18"/>
        <v/>
      </c>
      <c r="I115" t="str">
        <f t="shared" si="19"/>
        <v/>
      </c>
      <c r="J115" t="str">
        <f t="shared" si="13"/>
        <v/>
      </c>
      <c r="K115" t="str">
        <f t="shared" si="14"/>
        <v/>
      </c>
      <c r="L115">
        <f t="shared" si="15"/>
        <v>7.9189837381999001E-2</v>
      </c>
      <c r="M115">
        <f t="shared" si="16"/>
        <v>0.92081016261800097</v>
      </c>
    </row>
    <row r="116" spans="1:13" x14ac:dyDescent="0.25">
      <c r="A116" t="s">
        <v>465</v>
      </c>
      <c r="B116" t="s">
        <v>230</v>
      </c>
      <c r="C116" s="2" t="str">
        <f t="shared" si="17"/>
        <v>F24037PL0_5980_0000</v>
      </c>
      <c r="D116" s="2">
        <f>SUMIFS(land_water_area_P5!C:C,land_water_area_P5!A:A,B:B,land_water_area_P5!B:B,A:A)</f>
        <v>537.4</v>
      </c>
      <c r="E116" s="2">
        <f>SUMIFS(land_water_area_P6!C:C,land_water_area_P6!A:A,B:B,land_water_area_P6!B:B,CONCATENATE("N",RIGHT(A:A,5)))</f>
        <v>6898.2632839999997</v>
      </c>
      <c r="F116" s="2">
        <f>SUMIFS(land_water_area_P6!C:C,land_water_area_P6!A:A,B:B,land_water_area_P6!B:B,CONCATENATE("H",RIGHT(A:A,5)))</f>
        <v>0</v>
      </c>
      <c r="G116" s="2">
        <f>SUMIFS(land_water_area_P6!C:C,land_water_area_P6!A:A,B:B,land_water_area_P6!B:B,CONCATENATE("L",RIGHT(A:A,5)))</f>
        <v>0</v>
      </c>
      <c r="H116" t="str">
        <f t="shared" si="18"/>
        <v/>
      </c>
      <c r="I116" t="str">
        <f t="shared" si="19"/>
        <v/>
      </c>
      <c r="J116" t="str">
        <f t="shared" si="13"/>
        <v/>
      </c>
      <c r="K116" t="str">
        <f t="shared" si="14"/>
        <v/>
      </c>
      <c r="L116">
        <f t="shared" si="15"/>
        <v>7.7903666165723001E-2</v>
      </c>
      <c r="M116">
        <f t="shared" si="16"/>
        <v>0.92209633383427703</v>
      </c>
    </row>
    <row r="117" spans="1:13" x14ac:dyDescent="0.25">
      <c r="A117" t="s">
        <v>471</v>
      </c>
      <c r="B117" t="s">
        <v>301</v>
      </c>
      <c r="C117" s="2" t="str">
        <f t="shared" si="17"/>
        <v>F51013PL7_4962_0000</v>
      </c>
      <c r="D117" s="2">
        <f>SUMIFS(land_water_area_P5!C:C,land_water_area_P5!A:A,B:B,land_water_area_P5!B:B,A:A)</f>
        <v>541.45000000000005</v>
      </c>
      <c r="E117" s="2">
        <f>SUMIFS(land_water_area_P6!C:C,land_water_area_P6!A:A,B:B,land_water_area_P6!B:B,CONCATENATE("N",RIGHT(A:A,5)))</f>
        <v>8328.3429099999994</v>
      </c>
      <c r="F117" s="2">
        <f>SUMIFS(land_water_area_P6!C:C,land_water_area_P6!A:A,B:B,land_water_area_P6!B:B,CONCATENATE("H",RIGHT(A:A,5)))</f>
        <v>0</v>
      </c>
      <c r="G117" s="2">
        <f>SUMIFS(land_water_area_P6!C:C,land_water_area_P6!A:A,B:B,land_water_area_P6!B:B,CONCATENATE("L",RIGHT(A:A,5)))</f>
        <v>0</v>
      </c>
      <c r="H117" t="str">
        <f t="shared" si="18"/>
        <v/>
      </c>
      <c r="I117" t="str">
        <f t="shared" si="19"/>
        <v/>
      </c>
      <c r="J117" t="str">
        <f t="shared" si="13"/>
        <v/>
      </c>
      <c r="K117" t="str">
        <f t="shared" si="14"/>
        <v/>
      </c>
      <c r="L117">
        <f t="shared" si="15"/>
        <v>6.5012933046965538E-2</v>
      </c>
      <c r="M117">
        <f t="shared" si="16"/>
        <v>0.93498706695303446</v>
      </c>
    </row>
    <row r="118" spans="1:13" x14ac:dyDescent="0.25">
      <c r="A118" t="s">
        <v>462</v>
      </c>
      <c r="B118" t="s">
        <v>197</v>
      </c>
      <c r="C118" s="2" t="str">
        <f t="shared" si="17"/>
        <v>F24029EU0_4123_0000</v>
      </c>
      <c r="D118" s="2">
        <f>SUMIFS(land_water_area_P5!C:C,land_water_area_P5!A:A,B:B,land_water_area_P5!B:B,A:A)</f>
        <v>607.12</v>
      </c>
      <c r="E118" s="2">
        <f>SUMIFS(land_water_area_P6!C:C,land_water_area_P6!A:A,B:B,land_water_area_P6!B:B,CONCATENATE("N",RIGHT(A:A,5)))</f>
        <v>532.74047519999999</v>
      </c>
      <c r="F118" s="2">
        <f>SUMIFS(land_water_area_P6!C:C,land_water_area_P6!A:A,B:B,land_water_area_P6!B:B,CONCATENATE("H",RIGHT(A:A,5)))</f>
        <v>0</v>
      </c>
      <c r="G118" s="2">
        <f>SUMIFS(land_water_area_P6!C:C,land_water_area_P6!A:A,B:B,land_water_area_P6!B:B,CONCATENATE("L",RIGHT(A:A,5)))</f>
        <v>0</v>
      </c>
      <c r="H118" t="str">
        <f t="shared" si="18"/>
        <v/>
      </c>
      <c r="I118" t="str">
        <f t="shared" si="19"/>
        <v/>
      </c>
      <c r="J118">
        <f t="shared" si="13"/>
        <v>1</v>
      </c>
      <c r="K118">
        <f t="shared" si="14"/>
        <v>1</v>
      </c>
      <c r="L118">
        <f t="shared" si="15"/>
        <v>0</v>
      </c>
      <c r="M118">
        <f t="shared" si="16"/>
        <v>1</v>
      </c>
    </row>
    <row r="119" spans="1:13" x14ac:dyDescent="0.25">
      <c r="A119" t="s">
        <v>456</v>
      </c>
      <c r="B119" t="s">
        <v>122</v>
      </c>
      <c r="C119" s="2" t="str">
        <f t="shared" si="17"/>
        <v>F24017PL0_5390_0000</v>
      </c>
      <c r="D119" s="2">
        <f>SUMIFS(land_water_area_P5!C:C,land_water_area_P5!A:A,B:B,land_water_area_P5!B:B,A:A)</f>
        <v>613.44000000000005</v>
      </c>
      <c r="E119" s="2">
        <f>SUMIFS(land_water_area_P6!C:C,land_water_area_P6!A:A,B:B,land_water_area_P6!B:B,CONCATENATE("N",RIGHT(A:A,5)))</f>
        <v>5721.355141</v>
      </c>
      <c r="F119" s="2">
        <f>SUMIFS(land_water_area_P6!C:C,land_water_area_P6!A:A,B:B,land_water_area_P6!B:B,CONCATENATE("H",RIGHT(A:A,5)))</f>
        <v>0</v>
      </c>
      <c r="G119" s="2">
        <f>SUMIFS(land_water_area_P6!C:C,land_water_area_P6!A:A,B:B,land_water_area_P6!B:B,CONCATENATE("L",RIGHT(A:A,5)))</f>
        <v>0</v>
      </c>
      <c r="H119" t="str">
        <f t="shared" si="18"/>
        <v/>
      </c>
      <c r="I119" t="str">
        <f t="shared" si="19"/>
        <v/>
      </c>
      <c r="J119" t="str">
        <f t="shared" si="13"/>
        <v/>
      </c>
      <c r="K119" t="str">
        <f t="shared" si="14"/>
        <v/>
      </c>
      <c r="L119">
        <f t="shared" si="15"/>
        <v>0.10721935361152581</v>
      </c>
      <c r="M119">
        <f t="shared" si="16"/>
        <v>0.89278064638847421</v>
      </c>
    </row>
    <row r="120" spans="1:13" x14ac:dyDescent="0.25">
      <c r="A120" t="s">
        <v>501</v>
      </c>
      <c r="B120" t="s">
        <v>438</v>
      </c>
      <c r="C120" s="2" t="str">
        <f t="shared" si="17"/>
        <v>F51740JB0_7395_0000</v>
      </c>
      <c r="D120" s="2">
        <f>SUMIFS(land_water_area_P5!C:C,land_water_area_P5!A:A,B:B,land_water_area_P5!B:B,A:A)</f>
        <v>623.11</v>
      </c>
      <c r="E120" s="2">
        <f>SUMIFS(land_water_area_P6!C:C,land_water_area_P6!A:A,B:B,land_water_area_P6!B:B,CONCATENATE("N",RIGHT(A:A,5)))</f>
        <v>628.95199930000001</v>
      </c>
      <c r="F120" s="2">
        <f>SUMIFS(land_water_area_P6!C:C,land_water_area_P6!A:A,B:B,land_water_area_P6!B:B,CONCATENATE("H",RIGHT(A:A,5)))</f>
        <v>0</v>
      </c>
      <c r="G120" s="2">
        <f>SUMIFS(land_water_area_P6!C:C,land_water_area_P6!A:A,B:B,land_water_area_P6!B:B,CONCATENATE("L",RIGHT(A:A,5)))</f>
        <v>0</v>
      </c>
      <c r="H120" t="str">
        <f t="shared" si="18"/>
        <v/>
      </c>
      <c r="I120" t="str">
        <f t="shared" si="19"/>
        <v/>
      </c>
      <c r="J120" t="str">
        <f t="shared" si="13"/>
        <v/>
      </c>
      <c r="K120" t="str">
        <f t="shared" si="14"/>
        <v/>
      </c>
      <c r="L120">
        <f t="shared" si="15"/>
        <v>0.99071153393819888</v>
      </c>
      <c r="M120">
        <f t="shared" si="16"/>
        <v>9.288466061801115E-3</v>
      </c>
    </row>
    <row r="121" spans="1:13" x14ac:dyDescent="0.25">
      <c r="A121" t="s">
        <v>473</v>
      </c>
      <c r="B121" t="s">
        <v>314</v>
      </c>
      <c r="C121" s="2" t="str">
        <f t="shared" si="17"/>
        <v>F51041JB0_7071_0000</v>
      </c>
      <c r="D121" s="2">
        <f>SUMIFS(land_water_area_P5!C:C,land_water_area_P5!A:A,B:B,land_water_area_P5!B:B,A:A)</f>
        <v>627.61</v>
      </c>
      <c r="E121" s="2">
        <f>SUMIFS(land_water_area_P6!C:C,land_water_area_P6!A:A,B:B,land_water_area_P6!B:B,CONCATENATE("N",RIGHT(A:A,5)))</f>
        <v>57677.960919999998</v>
      </c>
      <c r="F121" s="2">
        <f>SUMIFS(land_water_area_P6!C:C,land_water_area_P6!A:A,B:B,land_water_area_P6!B:B,CONCATENATE("H",RIGHT(A:A,5)))</f>
        <v>0</v>
      </c>
      <c r="G121" s="2">
        <f>SUMIFS(land_water_area_P6!C:C,land_water_area_P6!A:A,B:B,land_water_area_P6!B:B,CONCATENATE("L",RIGHT(A:A,5)))</f>
        <v>0</v>
      </c>
      <c r="H121" t="str">
        <f t="shared" si="18"/>
        <v/>
      </c>
      <c r="I121" t="str">
        <f t="shared" si="19"/>
        <v/>
      </c>
      <c r="J121" t="str">
        <f t="shared" si="13"/>
        <v/>
      </c>
      <c r="K121" t="str">
        <f t="shared" si="14"/>
        <v/>
      </c>
      <c r="L121">
        <f t="shared" si="15"/>
        <v>1.0881279261423654E-2</v>
      </c>
      <c r="M121">
        <f t="shared" si="16"/>
        <v>0.98911872073857632</v>
      </c>
    </row>
    <row r="122" spans="1:13" x14ac:dyDescent="0.25">
      <c r="A122" t="s">
        <v>497</v>
      </c>
      <c r="B122" t="s">
        <v>432</v>
      </c>
      <c r="C122" s="2" t="str">
        <f t="shared" si="17"/>
        <v>F51710JB0_7396_0000</v>
      </c>
      <c r="D122" s="2">
        <f>SUMIFS(land_water_area_P5!C:C,land_water_area_P5!A:A,B:B,land_water_area_P5!B:B,A:A)</f>
        <v>638.69000000000005</v>
      </c>
      <c r="E122" s="2">
        <f>SUMIFS(land_water_area_P6!C:C,land_water_area_P6!A:A,B:B,land_water_area_P6!B:B,CONCATENATE("N",RIGHT(A:A,5)))</f>
        <v>8545.7878999999994</v>
      </c>
      <c r="F122" s="2">
        <f>SUMIFS(land_water_area_P6!C:C,land_water_area_P6!A:A,B:B,land_water_area_P6!B:B,CONCATENATE("H",RIGHT(A:A,5)))</f>
        <v>0</v>
      </c>
      <c r="G122" s="2">
        <f>SUMIFS(land_water_area_P6!C:C,land_water_area_P6!A:A,B:B,land_water_area_P6!B:B,CONCATENATE("L",RIGHT(A:A,5)))</f>
        <v>0</v>
      </c>
      <c r="H122" t="str">
        <f t="shared" si="18"/>
        <v/>
      </c>
      <c r="I122" t="str">
        <f t="shared" si="19"/>
        <v/>
      </c>
      <c r="J122" t="str">
        <f t="shared" si="13"/>
        <v/>
      </c>
      <c r="K122" t="str">
        <f t="shared" si="14"/>
        <v/>
      </c>
      <c r="L122">
        <f t="shared" si="15"/>
        <v>7.4737403674621991E-2</v>
      </c>
      <c r="M122">
        <f t="shared" si="16"/>
        <v>0.925262596325378</v>
      </c>
    </row>
    <row r="123" spans="1:13" x14ac:dyDescent="0.25">
      <c r="A123" t="s">
        <v>457</v>
      </c>
      <c r="B123" t="s">
        <v>168</v>
      </c>
      <c r="C123" s="2" t="str">
        <f t="shared" si="17"/>
        <v>F24019EM0_5260_0000</v>
      </c>
      <c r="D123" s="2">
        <f>SUMIFS(land_water_area_P5!C:C,land_water_area_P5!A:A,B:B,land_water_area_P5!B:B,A:A)</f>
        <v>649.65</v>
      </c>
      <c r="E123" s="2">
        <f>SUMIFS(land_water_area_P6!C:C,land_water_area_P6!A:A,B:B,land_water_area_P6!B:B,CONCATENATE("N",RIGHT(A:A,5)))</f>
        <v>6502.0938649999998</v>
      </c>
      <c r="F123" s="2">
        <f>SUMIFS(land_water_area_P6!C:C,land_water_area_P6!A:A,B:B,land_water_area_P6!B:B,CONCATENATE("H",RIGHT(A:A,5)))</f>
        <v>0</v>
      </c>
      <c r="G123" s="2">
        <f>SUMIFS(land_water_area_P6!C:C,land_water_area_P6!A:A,B:B,land_water_area_P6!B:B,CONCATENATE("L",RIGHT(A:A,5)))</f>
        <v>0</v>
      </c>
      <c r="H123" t="str">
        <f t="shared" si="18"/>
        <v/>
      </c>
      <c r="I123" t="str">
        <f t="shared" si="19"/>
        <v/>
      </c>
      <c r="J123" t="str">
        <f t="shared" si="13"/>
        <v/>
      </c>
      <c r="K123" t="str">
        <f t="shared" si="14"/>
        <v/>
      </c>
      <c r="L123">
        <f t="shared" si="15"/>
        <v>9.9913968252133195E-2</v>
      </c>
      <c r="M123">
        <f t="shared" si="16"/>
        <v>0.90008603174786683</v>
      </c>
    </row>
    <row r="124" spans="1:13" x14ac:dyDescent="0.25">
      <c r="A124" t="s">
        <v>487</v>
      </c>
      <c r="B124" t="s">
        <v>397</v>
      </c>
      <c r="C124" s="2" t="str">
        <f t="shared" si="17"/>
        <v>F51179PL0_5494_0000</v>
      </c>
      <c r="D124" s="2">
        <f>SUMIFS(land_water_area_P5!C:C,land_water_area_P5!A:A,B:B,land_water_area_P5!B:B,A:A)</f>
        <v>652.02</v>
      </c>
      <c r="E124" s="2">
        <f>SUMIFS(land_water_area_P6!C:C,land_water_area_P6!A:A,B:B,land_water_area_P6!B:B,CONCATENATE("N",RIGHT(A:A,5)))</f>
        <v>1007.401009</v>
      </c>
      <c r="F124" s="2">
        <f>SUMIFS(land_water_area_P6!C:C,land_water_area_P6!A:A,B:B,land_water_area_P6!B:B,CONCATENATE("H",RIGHT(A:A,5)))</f>
        <v>0</v>
      </c>
      <c r="G124" s="2">
        <f>SUMIFS(land_water_area_P6!C:C,land_water_area_P6!A:A,B:B,land_water_area_P6!B:B,CONCATENATE("L",RIGHT(A:A,5)))</f>
        <v>0</v>
      </c>
      <c r="H124" t="str">
        <f t="shared" si="18"/>
        <v/>
      </c>
      <c r="I124" t="str">
        <f t="shared" si="19"/>
        <v/>
      </c>
      <c r="J124" t="str">
        <f t="shared" si="13"/>
        <v/>
      </c>
      <c r="K124" t="str">
        <f t="shared" si="14"/>
        <v/>
      </c>
      <c r="L124">
        <f t="shared" si="15"/>
        <v>0.6472298460840632</v>
      </c>
      <c r="M124">
        <f t="shared" si="16"/>
        <v>0.3527701539159368</v>
      </c>
    </row>
    <row r="125" spans="1:13" x14ac:dyDescent="0.25">
      <c r="A125" t="s">
        <v>456</v>
      </c>
      <c r="B125" t="s">
        <v>123</v>
      </c>
      <c r="C125" s="2" t="str">
        <f t="shared" si="17"/>
        <v>F24017PL0_5391_0000</v>
      </c>
      <c r="D125" s="2">
        <f>SUMIFS(land_water_area_P5!C:C,land_water_area_P5!A:A,B:B,land_water_area_P5!B:B,A:A)</f>
        <v>669.12</v>
      </c>
      <c r="E125" s="2">
        <f>SUMIFS(land_water_area_P6!C:C,land_water_area_P6!A:A,B:B,land_water_area_P6!B:B,CONCATENATE("N",RIGHT(A:A,5)))</f>
        <v>6240.4714249999997</v>
      </c>
      <c r="F125" s="2">
        <f>SUMIFS(land_water_area_P6!C:C,land_water_area_P6!A:A,B:B,land_water_area_P6!B:B,CONCATENATE("H",RIGHT(A:A,5)))</f>
        <v>0</v>
      </c>
      <c r="G125" s="2">
        <f>SUMIFS(land_water_area_P6!C:C,land_water_area_P6!A:A,B:B,land_water_area_P6!B:B,CONCATENATE("L",RIGHT(A:A,5)))</f>
        <v>0</v>
      </c>
      <c r="H125" t="str">
        <f t="shared" si="18"/>
        <v/>
      </c>
      <c r="I125" t="str">
        <f t="shared" si="19"/>
        <v/>
      </c>
      <c r="J125" t="str">
        <f t="shared" si="13"/>
        <v/>
      </c>
      <c r="K125" t="str">
        <f t="shared" si="14"/>
        <v/>
      </c>
      <c r="L125">
        <f t="shared" si="15"/>
        <v>0.10722266867843241</v>
      </c>
      <c r="M125">
        <f t="shared" si="16"/>
        <v>0.89277733132156756</v>
      </c>
    </row>
    <row r="126" spans="1:13" x14ac:dyDescent="0.25">
      <c r="A126" t="s">
        <v>501</v>
      </c>
      <c r="B126" t="s">
        <v>417</v>
      </c>
      <c r="C126" s="2" t="str">
        <f t="shared" si="17"/>
        <v>F51740JB0_7382_0000</v>
      </c>
      <c r="D126" s="2">
        <f>SUMIFS(land_water_area_P5!C:C,land_water_area_P5!A:A,B:B,land_water_area_P5!B:B,A:A)</f>
        <v>705.1</v>
      </c>
      <c r="E126" s="2">
        <f>SUMIFS(land_water_area_P6!C:C,land_water_area_P6!A:A,B:B,land_water_area_P6!B:B,CONCATENATE("N",RIGHT(A:A,5)))</f>
        <v>4970.1050359999999</v>
      </c>
      <c r="F126" s="2">
        <f>SUMIFS(land_water_area_P6!C:C,land_water_area_P6!A:A,B:B,land_water_area_P6!B:B,CONCATENATE("H",RIGHT(A:A,5)))</f>
        <v>0</v>
      </c>
      <c r="G126" s="2">
        <f>SUMIFS(land_water_area_P6!C:C,land_water_area_P6!A:A,B:B,land_water_area_P6!B:B,CONCATENATE("L",RIGHT(A:A,5)))</f>
        <v>0</v>
      </c>
      <c r="H126" t="str">
        <f t="shared" si="18"/>
        <v/>
      </c>
      <c r="I126" t="str">
        <f t="shared" si="19"/>
        <v/>
      </c>
      <c r="J126" t="str">
        <f t="shared" si="13"/>
        <v/>
      </c>
      <c r="K126" t="str">
        <f t="shared" si="14"/>
        <v/>
      </c>
      <c r="L126">
        <f t="shared" si="15"/>
        <v>0.14186822912045999</v>
      </c>
      <c r="M126">
        <f t="shared" si="16"/>
        <v>0.85813177087953996</v>
      </c>
    </row>
    <row r="127" spans="1:13" x14ac:dyDescent="0.25">
      <c r="A127" t="s">
        <v>451</v>
      </c>
      <c r="B127" t="s">
        <v>50</v>
      </c>
      <c r="C127" s="2" t="str">
        <f t="shared" si="17"/>
        <v>F24003WM0_3961_0000</v>
      </c>
      <c r="D127" s="2">
        <f>SUMIFS(land_water_area_P5!C:C,land_water_area_P5!A:A,B:B,land_water_area_P5!B:B,A:A)</f>
        <v>707.9</v>
      </c>
      <c r="E127" s="2">
        <f>SUMIFS(land_water_area_P6!C:C,land_water_area_P6!A:A,B:B,land_water_area_P6!B:B,CONCATENATE("N",RIGHT(A:A,5)))</f>
        <v>21483.92626</v>
      </c>
      <c r="F127" s="2">
        <f>SUMIFS(land_water_area_P6!C:C,land_water_area_P6!A:A,B:B,land_water_area_P6!B:B,CONCATENATE("H",RIGHT(A:A,5)))</f>
        <v>0</v>
      </c>
      <c r="G127" s="2">
        <f>SUMIFS(land_water_area_P6!C:C,land_water_area_P6!A:A,B:B,land_water_area_P6!B:B,CONCATENATE("L",RIGHT(A:A,5)))</f>
        <v>0</v>
      </c>
      <c r="H127" t="str">
        <f t="shared" si="18"/>
        <v/>
      </c>
      <c r="I127" t="str">
        <f t="shared" si="19"/>
        <v/>
      </c>
      <c r="J127" t="str">
        <f t="shared" si="13"/>
        <v/>
      </c>
      <c r="K127" t="str">
        <f t="shared" si="14"/>
        <v/>
      </c>
      <c r="L127">
        <f t="shared" si="15"/>
        <v>3.2950215497527961E-2</v>
      </c>
      <c r="M127">
        <f t="shared" si="16"/>
        <v>0.96704978450247203</v>
      </c>
    </row>
    <row r="128" spans="1:13" x14ac:dyDescent="0.25">
      <c r="A128" t="s">
        <v>450</v>
      </c>
      <c r="B128" t="s">
        <v>27</v>
      </c>
      <c r="C128" s="2" t="str">
        <f t="shared" si="17"/>
        <v>F11001PL7_4910_0000</v>
      </c>
      <c r="D128" s="2">
        <f>SUMIFS(land_water_area_P5!C:C,land_water_area_P5!A:A,B:B,land_water_area_P5!B:B,A:A)</f>
        <v>717.2</v>
      </c>
      <c r="E128" s="2">
        <f>SUMIFS(land_water_area_P6!C:C,land_water_area_P6!A:A,B:B,land_water_area_P6!B:B,CONCATENATE("N",RIGHT(A:A,5)))</f>
        <v>2393.4030050000001</v>
      </c>
      <c r="F128" s="2">
        <f>SUMIFS(land_water_area_P6!C:C,land_water_area_P6!A:A,B:B,land_water_area_P6!B:B,CONCATENATE("H",RIGHT(A:A,5)))</f>
        <v>0</v>
      </c>
      <c r="G128" s="2">
        <f>SUMIFS(land_water_area_P6!C:C,land_water_area_P6!A:A,B:B,land_water_area_P6!B:B,CONCATENATE("L",RIGHT(A:A,5)))</f>
        <v>0</v>
      </c>
      <c r="H128" t="str">
        <f t="shared" si="18"/>
        <v/>
      </c>
      <c r="I128" t="str">
        <f t="shared" si="19"/>
        <v/>
      </c>
      <c r="J128" t="str">
        <f t="shared" si="13"/>
        <v/>
      </c>
      <c r="K128" t="str">
        <f t="shared" si="14"/>
        <v/>
      </c>
      <c r="L128">
        <f t="shared" si="15"/>
        <v>0.29965701492883351</v>
      </c>
      <c r="M128">
        <f t="shared" si="16"/>
        <v>0.70034298507116644</v>
      </c>
    </row>
    <row r="129" spans="1:13" x14ac:dyDescent="0.25">
      <c r="A129" t="s">
        <v>475</v>
      </c>
      <c r="B129" t="s">
        <v>323</v>
      </c>
      <c r="C129" s="2" t="str">
        <f t="shared" si="17"/>
        <v>F51057RL5_6321_0000</v>
      </c>
      <c r="D129" s="2">
        <f>SUMIFS(land_water_area_P5!C:C,land_water_area_P5!A:A,B:B,land_water_area_P5!B:B,A:A)</f>
        <v>721.22</v>
      </c>
      <c r="E129" s="2">
        <f>SUMIFS(land_water_area_P6!C:C,land_water_area_P6!A:A,B:B,land_water_area_P6!B:B,CONCATENATE("N",RIGHT(A:A,5)))</f>
        <v>38136.122560000003</v>
      </c>
      <c r="F129" s="2">
        <f>SUMIFS(land_water_area_P6!C:C,land_water_area_P6!A:A,B:B,land_water_area_P6!B:B,CONCATENATE("H",RIGHT(A:A,5)))</f>
        <v>0</v>
      </c>
      <c r="G129" s="2">
        <f>SUMIFS(land_water_area_P6!C:C,land_water_area_P6!A:A,B:B,land_water_area_P6!B:B,CONCATENATE("L",RIGHT(A:A,5)))</f>
        <v>0</v>
      </c>
      <c r="H129" t="str">
        <f t="shared" si="18"/>
        <v/>
      </c>
      <c r="I129" t="str">
        <f t="shared" si="19"/>
        <v/>
      </c>
      <c r="J129" t="str">
        <f t="shared" si="13"/>
        <v/>
      </c>
      <c r="K129" t="str">
        <f t="shared" si="14"/>
        <v/>
      </c>
      <c r="L129">
        <f t="shared" si="15"/>
        <v>1.8911728607576617E-2</v>
      </c>
      <c r="M129">
        <f t="shared" si="16"/>
        <v>0.98108827139242338</v>
      </c>
    </row>
    <row r="130" spans="1:13" x14ac:dyDescent="0.25">
      <c r="A130" t="s">
        <v>451</v>
      </c>
      <c r="B130" t="s">
        <v>45</v>
      </c>
      <c r="C130" s="2" t="str">
        <f t="shared" si="17"/>
        <v>F24003WL0_4602_0000</v>
      </c>
      <c r="D130" s="2">
        <f>SUMIFS(land_water_area_P5!C:C,land_water_area_P5!A:A,B:B,land_water_area_P5!B:B,A:A)</f>
        <v>730.32</v>
      </c>
      <c r="E130" s="2">
        <f>SUMIFS(land_water_area_P6!C:C,land_water_area_P6!A:A,B:B,land_water_area_P6!B:B,CONCATENATE("N",RIGHT(A:A,5)))</f>
        <v>8527.8149859999994</v>
      </c>
      <c r="F130" s="2">
        <f>SUMIFS(land_water_area_P6!C:C,land_water_area_P6!A:A,B:B,land_water_area_P6!B:B,CONCATENATE("H",RIGHT(A:A,5)))</f>
        <v>0</v>
      </c>
      <c r="G130" s="2">
        <f>SUMIFS(land_water_area_P6!C:C,land_water_area_P6!A:A,B:B,land_water_area_P6!B:B,CONCATENATE("L",RIGHT(A:A,5)))</f>
        <v>0</v>
      </c>
      <c r="H130" t="str">
        <f t="shared" si="18"/>
        <v/>
      </c>
      <c r="I130" t="str">
        <f t="shared" si="19"/>
        <v/>
      </c>
      <c r="J130" t="str">
        <f t="shared" si="13"/>
        <v/>
      </c>
      <c r="K130" t="str">
        <f t="shared" si="14"/>
        <v/>
      </c>
      <c r="L130">
        <f t="shared" si="15"/>
        <v>8.5639756631558817E-2</v>
      </c>
      <c r="M130">
        <f t="shared" si="16"/>
        <v>0.91436024336844124</v>
      </c>
    </row>
    <row r="131" spans="1:13" x14ac:dyDescent="0.25">
      <c r="A131" t="s">
        <v>452</v>
      </c>
      <c r="B131" t="s">
        <v>67</v>
      </c>
      <c r="C131" s="2" t="str">
        <f t="shared" ref="C131:C162" si="20">CONCATENATE(A131,B131)</f>
        <v>F24005WU0_3540_0000</v>
      </c>
      <c r="D131" s="2">
        <f>SUMIFS(land_water_area_P5!C:C,land_water_area_P5!A:A,B:B,land_water_area_P5!B:B,A:A)</f>
        <v>747.18</v>
      </c>
      <c r="E131" s="2">
        <f>SUMIFS(land_water_area_P6!C:C,land_water_area_P6!A:A,B:B,land_water_area_P6!B:B,CONCATENATE("N",RIGHT(A:A,5)))</f>
        <v>3961.00864</v>
      </c>
      <c r="F131" s="2">
        <f>SUMIFS(land_water_area_P6!C:C,land_water_area_P6!A:A,B:B,land_water_area_P6!B:B,CONCATENATE("H",RIGHT(A:A,5)))</f>
        <v>0</v>
      </c>
      <c r="G131" s="2">
        <f>SUMIFS(land_water_area_P6!C:C,land_water_area_P6!A:A,B:B,land_water_area_P6!B:B,CONCATENATE("L",RIGHT(A:A,5)))</f>
        <v>0</v>
      </c>
      <c r="H131" t="str">
        <f t="shared" ref="H131:H162" si="21">IF(D131=0,1,"")</f>
        <v/>
      </c>
      <c r="I131" t="str">
        <f t="shared" ref="I131:I162" si="22">IF(E131=0,1,"")</f>
        <v/>
      </c>
      <c r="J131" t="str">
        <f t="shared" si="13"/>
        <v/>
      </c>
      <c r="K131" t="str">
        <f t="shared" si="14"/>
        <v/>
      </c>
      <c r="L131">
        <f t="shared" si="15"/>
        <v>0.18863377182635985</v>
      </c>
      <c r="M131">
        <f t="shared" si="16"/>
        <v>0.81136622817364012</v>
      </c>
    </row>
    <row r="132" spans="1:13" x14ac:dyDescent="0.25">
      <c r="A132" t="s">
        <v>463</v>
      </c>
      <c r="B132" t="s">
        <v>200</v>
      </c>
      <c r="C132" s="2" t="str">
        <f t="shared" si="20"/>
        <v>F24033PL0_4961_0000</v>
      </c>
      <c r="D132" s="2">
        <f>SUMIFS(land_water_area_P5!C:C,land_water_area_P5!A:A,B:B,land_water_area_P5!B:B,A:A)</f>
        <v>817.31</v>
      </c>
      <c r="E132" s="2">
        <f>SUMIFS(land_water_area_P6!C:C,land_water_area_P6!A:A,B:B,land_water_area_P6!B:B,CONCATENATE("N",RIGHT(A:A,5)))</f>
        <v>16644.587520000001</v>
      </c>
      <c r="F132" s="2">
        <f>SUMIFS(land_water_area_P6!C:C,land_water_area_P6!A:A,B:B,land_water_area_P6!B:B,CONCATENATE("H",RIGHT(A:A,5)))</f>
        <v>0</v>
      </c>
      <c r="G132" s="2">
        <f>SUMIFS(land_water_area_P6!C:C,land_water_area_P6!A:A,B:B,land_water_area_P6!B:B,CONCATENATE("L",RIGHT(A:A,5)))</f>
        <v>0</v>
      </c>
      <c r="H132" t="str">
        <f t="shared" si="21"/>
        <v/>
      </c>
      <c r="I132" t="str">
        <f t="shared" si="22"/>
        <v/>
      </c>
      <c r="J132" t="str">
        <f t="shared" ref="J132:J195" si="23">IF(D132&gt;E132,1,"")</f>
        <v/>
      </c>
      <c r="K132" t="str">
        <f t="shared" ref="K132:K195" si="24">IF(D132&gt;(E132+F132+G132),1,"")</f>
        <v/>
      </c>
      <c r="L132">
        <f t="shared" ref="L132:L195" si="25">IF(E132&gt;D132,D132/E132,0)</f>
        <v>4.9103650001414992E-2</v>
      </c>
      <c r="M132">
        <f t="shared" ref="M132:M195" si="26">1-L132</f>
        <v>0.95089634999858497</v>
      </c>
    </row>
    <row r="133" spans="1:13" x14ac:dyDescent="0.25">
      <c r="A133" t="s">
        <v>450</v>
      </c>
      <c r="B133" t="s">
        <v>28</v>
      </c>
      <c r="C133" s="2" t="str">
        <f t="shared" si="20"/>
        <v>F11001PL7_4940_0000</v>
      </c>
      <c r="D133" s="2">
        <f>SUMIFS(land_water_area_P5!C:C,land_water_area_P5!A:A,B:B,land_water_area_P5!B:B,A:A)</f>
        <v>879.68</v>
      </c>
      <c r="E133" s="2">
        <f>SUMIFS(land_water_area_P6!C:C,land_water_area_P6!A:A,B:B,land_water_area_P6!B:B,CONCATENATE("N",RIGHT(A:A,5)))</f>
        <v>1255.7650000000001</v>
      </c>
      <c r="F133" s="2">
        <f>SUMIFS(land_water_area_P6!C:C,land_water_area_P6!A:A,B:B,land_water_area_P6!B:B,CONCATENATE("H",RIGHT(A:A,5)))</f>
        <v>0</v>
      </c>
      <c r="G133" s="2">
        <f>SUMIFS(land_water_area_P6!C:C,land_water_area_P6!A:A,B:B,land_water_area_P6!B:B,CONCATENATE("L",RIGHT(A:A,5)))</f>
        <v>0</v>
      </c>
      <c r="H133" t="str">
        <f t="shared" si="21"/>
        <v/>
      </c>
      <c r="I133" t="str">
        <f t="shared" si="22"/>
        <v/>
      </c>
      <c r="J133" t="str">
        <f t="shared" si="23"/>
        <v/>
      </c>
      <c r="K133" t="str">
        <f t="shared" si="24"/>
        <v/>
      </c>
      <c r="L133">
        <f t="shared" si="25"/>
        <v>0.70051323296954437</v>
      </c>
      <c r="M133">
        <f t="shared" si="26"/>
        <v>0.29948676703045563</v>
      </c>
    </row>
    <row r="134" spans="1:13" x14ac:dyDescent="0.25">
      <c r="A134" t="s">
        <v>456</v>
      </c>
      <c r="B134" t="s">
        <v>121</v>
      </c>
      <c r="C134" s="2" t="str">
        <f t="shared" si="20"/>
        <v>F24017PL0_5290_0000</v>
      </c>
      <c r="D134" s="2">
        <f>SUMIFS(land_water_area_P5!C:C,land_water_area_P5!A:A,B:B,land_water_area_P5!B:B,A:A)</f>
        <v>879.74</v>
      </c>
      <c r="E134" s="2">
        <f>SUMIFS(land_water_area_P6!C:C,land_water_area_P6!A:A,B:B,land_water_area_P6!B:B,CONCATENATE("N",RIGHT(A:A,5)))</f>
        <v>1978.766584</v>
      </c>
      <c r="F134" s="2">
        <f>SUMIFS(land_water_area_P6!C:C,land_water_area_P6!A:A,B:B,land_water_area_P6!B:B,CONCATENATE("H",RIGHT(A:A,5)))</f>
        <v>0</v>
      </c>
      <c r="G134" s="2">
        <f>SUMIFS(land_water_area_P6!C:C,land_water_area_P6!A:A,B:B,land_water_area_P6!B:B,CONCATENATE("L",RIGHT(A:A,5)))</f>
        <v>0</v>
      </c>
      <c r="H134" t="str">
        <f t="shared" si="21"/>
        <v/>
      </c>
      <c r="I134" t="str">
        <f t="shared" si="22"/>
        <v/>
      </c>
      <c r="J134" t="str">
        <f t="shared" si="23"/>
        <v/>
      </c>
      <c r="K134" t="str">
        <f t="shared" si="24"/>
        <v/>
      </c>
      <c r="L134">
        <f t="shared" si="25"/>
        <v>0.44459008309188225</v>
      </c>
      <c r="M134">
        <f t="shared" si="26"/>
        <v>0.5554099169081177</v>
      </c>
    </row>
    <row r="135" spans="1:13" x14ac:dyDescent="0.25">
      <c r="A135" t="s">
        <v>451</v>
      </c>
      <c r="B135" t="s">
        <v>40</v>
      </c>
      <c r="C135" s="2" t="str">
        <f t="shared" si="20"/>
        <v>F24003WL0_4423_0000</v>
      </c>
      <c r="D135" s="2">
        <f>SUMIFS(land_water_area_P5!C:C,land_water_area_P5!A:A,B:B,land_water_area_P5!B:B,A:A)</f>
        <v>915.44</v>
      </c>
      <c r="E135" s="2">
        <f>SUMIFS(land_water_area_P6!C:C,land_water_area_P6!A:A,B:B,land_water_area_P6!B:B,CONCATENATE("N",RIGHT(A:A,5)))</f>
        <v>10587.278060000001</v>
      </c>
      <c r="F135" s="2">
        <f>SUMIFS(land_water_area_P6!C:C,land_water_area_P6!A:A,B:B,land_water_area_P6!B:B,CONCATENATE("H",RIGHT(A:A,5)))</f>
        <v>0</v>
      </c>
      <c r="G135" s="2">
        <f>SUMIFS(land_water_area_P6!C:C,land_water_area_P6!A:A,B:B,land_water_area_P6!B:B,CONCATENATE("L",RIGHT(A:A,5)))</f>
        <v>0</v>
      </c>
      <c r="H135" t="str">
        <f t="shared" si="21"/>
        <v/>
      </c>
      <c r="I135" t="str">
        <f t="shared" si="22"/>
        <v/>
      </c>
      <c r="J135" t="str">
        <f t="shared" si="23"/>
        <v/>
      </c>
      <c r="K135" t="str">
        <f t="shared" si="24"/>
        <v/>
      </c>
      <c r="L135">
        <f t="shared" si="25"/>
        <v>8.6466039222927518E-2</v>
      </c>
      <c r="M135">
        <f t="shared" si="26"/>
        <v>0.9135339607770725</v>
      </c>
    </row>
    <row r="136" spans="1:13" x14ac:dyDescent="0.25">
      <c r="A136" t="s">
        <v>463</v>
      </c>
      <c r="B136" t="s">
        <v>30</v>
      </c>
      <c r="C136" s="2" t="str">
        <f t="shared" si="20"/>
        <v>F24033PL7_4960_0000</v>
      </c>
      <c r="D136" s="2">
        <f>SUMIFS(land_water_area_P5!C:C,land_water_area_P5!A:A,B:B,land_water_area_P5!B:B,A:A)</f>
        <v>959.24</v>
      </c>
      <c r="E136" s="2">
        <f>SUMIFS(land_water_area_P6!C:C,land_water_area_P6!A:A,B:B,land_water_area_P6!B:B,CONCATENATE("N",RIGHT(A:A,5)))</f>
        <v>6866.7828929999996</v>
      </c>
      <c r="F136" s="2">
        <f>SUMIFS(land_water_area_P6!C:C,land_water_area_P6!A:A,B:B,land_water_area_P6!B:B,CONCATENATE("H",RIGHT(A:A,5)))</f>
        <v>0</v>
      </c>
      <c r="G136" s="2">
        <f>SUMIFS(land_water_area_P6!C:C,land_water_area_P6!A:A,B:B,land_water_area_P6!B:B,CONCATENATE("L",RIGHT(A:A,5)))</f>
        <v>0</v>
      </c>
      <c r="H136" t="str">
        <f t="shared" si="21"/>
        <v/>
      </c>
      <c r="I136" t="str">
        <f t="shared" si="22"/>
        <v/>
      </c>
      <c r="J136" t="str">
        <f t="shared" si="23"/>
        <v/>
      </c>
      <c r="K136" t="str">
        <f t="shared" si="24"/>
        <v/>
      </c>
      <c r="L136">
        <f t="shared" si="25"/>
        <v>0.13969278116799783</v>
      </c>
      <c r="M136">
        <f t="shared" si="26"/>
        <v>0.86030721883200223</v>
      </c>
    </row>
    <row r="137" spans="1:13" x14ac:dyDescent="0.25">
      <c r="A137" t="s">
        <v>484</v>
      </c>
      <c r="B137" t="s">
        <v>327</v>
      </c>
      <c r="C137" s="2" t="str">
        <f t="shared" si="20"/>
        <v>F51153PL0_5251_0000</v>
      </c>
      <c r="D137" s="2">
        <f>SUMIFS(land_water_area_P5!C:C,land_water_area_P5!A:A,B:B,land_water_area_P5!B:B,A:A)</f>
        <v>960.55</v>
      </c>
      <c r="E137" s="2">
        <f>SUMIFS(land_water_area_P6!C:C,land_water_area_P6!A:A,B:B,land_water_area_P6!B:B,CONCATENATE("N",RIGHT(A:A,5)))</f>
        <v>19658.975429999999</v>
      </c>
      <c r="F137" s="2">
        <f>SUMIFS(land_water_area_P6!C:C,land_water_area_P6!A:A,B:B,land_water_area_P6!B:B,CONCATENATE("H",RIGHT(A:A,5)))</f>
        <v>0</v>
      </c>
      <c r="G137" s="2">
        <f>SUMIFS(land_water_area_P6!C:C,land_water_area_P6!A:A,B:B,land_water_area_P6!B:B,CONCATENATE("L",RIGHT(A:A,5)))</f>
        <v>0</v>
      </c>
      <c r="H137" t="str">
        <f t="shared" si="21"/>
        <v/>
      </c>
      <c r="I137" t="str">
        <f t="shared" si="22"/>
        <v/>
      </c>
      <c r="J137" t="str">
        <f t="shared" si="23"/>
        <v/>
      </c>
      <c r="K137" t="str">
        <f t="shared" si="24"/>
        <v/>
      </c>
      <c r="L137">
        <f t="shared" si="25"/>
        <v>4.8860633832126417E-2</v>
      </c>
      <c r="M137">
        <f t="shared" si="26"/>
        <v>0.95113936616787353</v>
      </c>
    </row>
    <row r="138" spans="1:13" x14ac:dyDescent="0.25">
      <c r="A138" t="s">
        <v>478</v>
      </c>
      <c r="B138" t="s">
        <v>307</v>
      </c>
      <c r="C138" s="2" t="str">
        <f t="shared" si="20"/>
        <v>F51087JB0_7073_0000</v>
      </c>
      <c r="D138" s="2">
        <f>SUMIFS(land_water_area_P5!C:C,land_water_area_P5!A:A,B:B,land_water_area_P5!B:B,A:A)</f>
        <v>983.39</v>
      </c>
      <c r="E138" s="2">
        <f>SUMIFS(land_water_area_P6!C:C,land_water_area_P6!A:A,B:B,land_water_area_P6!B:B,CONCATENATE("N",RIGHT(A:A,5)))</f>
        <v>30596.02131</v>
      </c>
      <c r="F138" s="2">
        <f>SUMIFS(land_water_area_P6!C:C,land_water_area_P6!A:A,B:B,land_water_area_P6!B:B,CONCATENATE("H",RIGHT(A:A,5)))</f>
        <v>0</v>
      </c>
      <c r="G138" s="2">
        <f>SUMIFS(land_water_area_P6!C:C,land_water_area_P6!A:A,B:B,land_water_area_P6!B:B,CONCATENATE("L",RIGHT(A:A,5)))</f>
        <v>0</v>
      </c>
      <c r="H138" t="str">
        <f t="shared" si="21"/>
        <v/>
      </c>
      <c r="I138" t="str">
        <f t="shared" si="22"/>
        <v/>
      </c>
      <c r="J138" t="str">
        <f t="shared" si="23"/>
        <v/>
      </c>
      <c r="K138" t="str">
        <f t="shared" si="24"/>
        <v/>
      </c>
      <c r="L138">
        <f t="shared" si="25"/>
        <v>3.2141107173258139E-2</v>
      </c>
      <c r="M138">
        <f t="shared" si="26"/>
        <v>0.96785889282674187</v>
      </c>
    </row>
    <row r="139" spans="1:13" x14ac:dyDescent="0.25">
      <c r="A139" t="s">
        <v>499</v>
      </c>
      <c r="B139" t="s">
        <v>313</v>
      </c>
      <c r="C139" s="2" t="str">
        <f t="shared" si="20"/>
        <v>F51730JA5_7520_0000</v>
      </c>
      <c r="D139" s="2">
        <f>SUMIFS(land_water_area_P5!C:C,land_water_area_P5!A:A,B:B,land_water_area_P5!B:B,A:A)</f>
        <v>988.51</v>
      </c>
      <c r="E139" s="2">
        <f>SUMIFS(land_water_area_P6!C:C,land_water_area_P6!A:A,B:B,land_water_area_P6!B:B,CONCATENATE("N",RIGHT(A:A,5)))</f>
        <v>9760.7209010000006</v>
      </c>
      <c r="F139" s="2">
        <f>SUMIFS(land_water_area_P6!C:C,land_water_area_P6!A:A,B:B,land_water_area_P6!B:B,CONCATENATE("H",RIGHT(A:A,5)))</f>
        <v>0</v>
      </c>
      <c r="G139" s="2">
        <f>SUMIFS(land_water_area_P6!C:C,land_water_area_P6!A:A,B:B,land_water_area_P6!B:B,CONCATENATE("L",RIGHT(A:A,5)))</f>
        <v>0</v>
      </c>
      <c r="H139" t="str">
        <f t="shared" si="21"/>
        <v/>
      </c>
      <c r="I139" t="str">
        <f t="shared" si="22"/>
        <v/>
      </c>
      <c r="J139" t="str">
        <f t="shared" si="23"/>
        <v/>
      </c>
      <c r="K139" t="str">
        <f t="shared" si="24"/>
        <v/>
      </c>
      <c r="L139">
        <f t="shared" si="25"/>
        <v>0.10127428189230631</v>
      </c>
      <c r="M139">
        <f t="shared" si="26"/>
        <v>0.89872571810769375</v>
      </c>
    </row>
    <row r="140" spans="1:13" x14ac:dyDescent="0.25">
      <c r="A140" t="s">
        <v>455</v>
      </c>
      <c r="B140" t="s">
        <v>8</v>
      </c>
      <c r="C140" s="2" t="str">
        <f t="shared" si="20"/>
        <v>F24015EU0_3010_0000</v>
      </c>
      <c r="D140" s="2">
        <f>SUMIFS(land_water_area_P5!C:C,land_water_area_P5!A:A,B:B,land_water_area_P5!B:B,A:A)</f>
        <v>999.91</v>
      </c>
      <c r="E140" s="2">
        <f>SUMIFS(land_water_area_P6!C:C,land_water_area_P6!A:A,B:B,land_water_area_P6!B:B,CONCATENATE("N",RIGHT(A:A,5)))</f>
        <v>8595.0958159999991</v>
      </c>
      <c r="F140" s="2">
        <f>SUMIFS(land_water_area_P6!C:C,land_water_area_P6!A:A,B:B,land_water_area_P6!B:B,CONCATENATE("H",RIGHT(A:A,5)))</f>
        <v>0</v>
      </c>
      <c r="G140" s="2">
        <f>SUMIFS(land_water_area_P6!C:C,land_water_area_P6!A:A,B:B,land_water_area_P6!B:B,CONCATENATE("L",RIGHT(A:A,5)))</f>
        <v>0</v>
      </c>
      <c r="H140" t="str">
        <f t="shared" si="21"/>
        <v/>
      </c>
      <c r="I140" t="str">
        <f t="shared" si="22"/>
        <v/>
      </c>
      <c r="J140" t="str">
        <f t="shared" si="23"/>
        <v/>
      </c>
      <c r="K140" t="str">
        <f t="shared" si="24"/>
        <v/>
      </c>
      <c r="L140">
        <f t="shared" si="25"/>
        <v>0.11633494511354264</v>
      </c>
      <c r="M140">
        <f t="shared" si="26"/>
        <v>0.8836650548864573</v>
      </c>
    </row>
    <row r="141" spans="1:13" x14ac:dyDescent="0.25">
      <c r="A141" t="s">
        <v>504</v>
      </c>
      <c r="B141" t="s">
        <v>446</v>
      </c>
      <c r="C141" s="2" t="str">
        <f t="shared" si="20"/>
        <v>F51810JB0_7662_0000</v>
      </c>
      <c r="D141" s="2">
        <f>SUMIFS(land_water_area_P5!C:C,land_water_area_P5!A:A,B:B,land_water_area_P5!B:B,A:A)</f>
        <v>1001.95</v>
      </c>
      <c r="E141" s="2">
        <f>SUMIFS(land_water_area_P6!C:C,land_water_area_P6!A:A,B:B,land_water_area_P6!B:B,CONCATENATE("N",RIGHT(A:A,5)))</f>
        <v>1082.165765</v>
      </c>
      <c r="F141" s="2">
        <f>SUMIFS(land_water_area_P6!C:C,land_water_area_P6!A:A,B:B,land_water_area_P6!B:B,CONCATENATE("H",RIGHT(A:A,5)))</f>
        <v>0</v>
      </c>
      <c r="G141" s="2">
        <f>SUMIFS(land_water_area_P6!C:C,land_water_area_P6!A:A,B:B,land_water_area_P6!B:B,CONCATENATE("L",RIGHT(A:A,5)))</f>
        <v>0</v>
      </c>
      <c r="H141" t="str">
        <f t="shared" si="21"/>
        <v/>
      </c>
      <c r="I141" t="str">
        <f t="shared" si="22"/>
        <v/>
      </c>
      <c r="J141" t="str">
        <f t="shared" si="23"/>
        <v/>
      </c>
      <c r="K141" t="str">
        <f t="shared" si="24"/>
        <v/>
      </c>
      <c r="L141">
        <f t="shared" si="25"/>
        <v>0.92587478961691239</v>
      </c>
      <c r="M141">
        <f t="shared" si="26"/>
        <v>7.4125210383087614E-2</v>
      </c>
    </row>
    <row r="142" spans="1:13" x14ac:dyDescent="0.25">
      <c r="A142" t="s">
        <v>450</v>
      </c>
      <c r="B142" t="s">
        <v>30</v>
      </c>
      <c r="C142" s="2" t="str">
        <f t="shared" si="20"/>
        <v>F11001PL7_4960_0000</v>
      </c>
      <c r="D142" s="2">
        <f>SUMIFS(land_water_area_P5!C:C,land_water_area_P5!A:A,B:B,land_water_area_P5!B:B,A:A)</f>
        <v>1035.17</v>
      </c>
      <c r="E142" s="2">
        <f>SUMIFS(land_water_area_P6!C:C,land_water_area_P6!A:A,B:B,land_water_area_P6!B:B,CONCATENATE("N",RIGHT(A:A,5)))</f>
        <v>3657.5170119999998</v>
      </c>
      <c r="F142" s="2">
        <f>SUMIFS(land_water_area_P6!C:C,land_water_area_P6!A:A,B:B,land_water_area_P6!B:B,CONCATENATE("H",RIGHT(A:A,5)))</f>
        <v>0</v>
      </c>
      <c r="G142" s="2">
        <f>SUMIFS(land_water_area_P6!C:C,land_water_area_P6!A:A,B:B,land_water_area_P6!B:B,CONCATENATE("L",RIGHT(A:A,5)))</f>
        <v>0</v>
      </c>
      <c r="H142" t="str">
        <f t="shared" si="21"/>
        <v/>
      </c>
      <c r="I142" t="str">
        <f t="shared" si="22"/>
        <v/>
      </c>
      <c r="J142" t="str">
        <f t="shared" si="23"/>
        <v/>
      </c>
      <c r="K142" t="str">
        <f t="shared" si="24"/>
        <v/>
      </c>
      <c r="L142">
        <f t="shared" si="25"/>
        <v>0.28302534112724453</v>
      </c>
      <c r="M142">
        <f t="shared" si="26"/>
        <v>0.71697465887275547</v>
      </c>
    </row>
    <row r="143" spans="1:13" x14ac:dyDescent="0.25">
      <c r="A143" t="s">
        <v>479</v>
      </c>
      <c r="B143" t="s">
        <v>344</v>
      </c>
      <c r="C143" s="2" t="str">
        <f t="shared" si="20"/>
        <v>F51095JB0_7390_0000</v>
      </c>
      <c r="D143" s="2">
        <f>SUMIFS(land_water_area_P5!C:C,land_water_area_P5!A:A,B:B,land_water_area_P5!B:B,A:A)</f>
        <v>1046.1500000000001</v>
      </c>
      <c r="E143" s="2">
        <f>SUMIFS(land_water_area_P6!C:C,land_water_area_P6!A:A,B:B,land_water_area_P6!B:B,CONCATENATE("N",RIGHT(A:A,5)))</f>
        <v>4489.4189050000004</v>
      </c>
      <c r="F143" s="2">
        <f>SUMIFS(land_water_area_P6!C:C,land_water_area_P6!A:A,B:B,land_water_area_P6!B:B,CONCATENATE("H",RIGHT(A:A,5)))</f>
        <v>0</v>
      </c>
      <c r="G143" s="2">
        <f>SUMIFS(land_water_area_P6!C:C,land_water_area_P6!A:A,B:B,land_water_area_P6!B:B,CONCATENATE("L",RIGHT(A:A,5)))</f>
        <v>0</v>
      </c>
      <c r="H143" t="str">
        <f t="shared" si="21"/>
        <v/>
      </c>
      <c r="I143" t="str">
        <f t="shared" si="22"/>
        <v/>
      </c>
      <c r="J143" t="str">
        <f t="shared" si="23"/>
        <v/>
      </c>
      <c r="K143" t="str">
        <f t="shared" si="24"/>
        <v/>
      </c>
      <c r="L143">
        <f t="shared" si="25"/>
        <v>0.2330257038020826</v>
      </c>
      <c r="M143">
        <f t="shared" si="26"/>
        <v>0.76697429619791735</v>
      </c>
    </row>
    <row r="144" spans="1:13" x14ac:dyDescent="0.25">
      <c r="A144" t="s">
        <v>483</v>
      </c>
      <c r="B144" t="s">
        <v>313</v>
      </c>
      <c r="C144" s="2" t="str">
        <f t="shared" si="20"/>
        <v>F51149JA5_7520_0000</v>
      </c>
      <c r="D144" s="2">
        <f>SUMIFS(land_water_area_P5!C:C,land_water_area_P5!A:A,B:B,land_water_area_P5!B:B,A:A)</f>
        <v>1071.33</v>
      </c>
      <c r="E144" s="2">
        <f>SUMIFS(land_water_area_P6!C:C,land_water_area_P6!A:A,B:B,land_water_area_P6!B:B,CONCATENATE("N",RIGHT(A:A,5)))</f>
        <v>3160.3981939999999</v>
      </c>
      <c r="F144" s="2">
        <f>SUMIFS(land_water_area_P6!C:C,land_water_area_P6!A:A,B:B,land_water_area_P6!B:B,CONCATENATE("H",RIGHT(A:A,5)))</f>
        <v>0</v>
      </c>
      <c r="G144" s="2">
        <f>SUMIFS(land_water_area_P6!C:C,land_water_area_P6!A:A,B:B,land_water_area_P6!B:B,CONCATENATE("L",RIGHT(A:A,5)))</f>
        <v>0</v>
      </c>
      <c r="H144" t="str">
        <f t="shared" si="21"/>
        <v/>
      </c>
      <c r="I144" t="str">
        <f t="shared" si="22"/>
        <v/>
      </c>
      <c r="J144" t="str">
        <f t="shared" si="23"/>
        <v/>
      </c>
      <c r="K144" t="str">
        <f t="shared" si="24"/>
        <v/>
      </c>
      <c r="L144">
        <f t="shared" si="25"/>
        <v>0.33898576515893297</v>
      </c>
      <c r="M144">
        <f t="shared" si="26"/>
        <v>0.66101423484106703</v>
      </c>
    </row>
    <row r="145" spans="1:13" x14ac:dyDescent="0.25">
      <c r="A145" t="s">
        <v>456</v>
      </c>
      <c r="B145" t="s">
        <v>137</v>
      </c>
      <c r="C145" s="2" t="str">
        <f t="shared" si="20"/>
        <v>F24017PL0_5860_0000</v>
      </c>
      <c r="D145" s="2">
        <f>SUMIFS(land_water_area_P5!C:C,land_water_area_P5!A:A,B:B,land_water_area_P5!B:B,A:A)</f>
        <v>1089.92</v>
      </c>
      <c r="E145" s="2">
        <f>SUMIFS(land_water_area_P6!C:C,land_water_area_P6!A:A,B:B,land_water_area_P6!B:B,CONCATENATE("N",RIGHT(A:A,5)))</f>
        <v>1596.4968140000001</v>
      </c>
      <c r="F145" s="2">
        <f>SUMIFS(land_water_area_P6!C:C,land_water_area_P6!A:A,B:B,land_water_area_P6!B:B,CONCATENATE("H",RIGHT(A:A,5)))</f>
        <v>0</v>
      </c>
      <c r="G145" s="2">
        <f>SUMIFS(land_water_area_P6!C:C,land_water_area_P6!A:A,B:B,land_water_area_P6!B:B,CONCATENATE("L",RIGHT(A:A,5)))</f>
        <v>0</v>
      </c>
      <c r="H145" t="str">
        <f t="shared" si="21"/>
        <v/>
      </c>
      <c r="I145" t="str">
        <f t="shared" si="22"/>
        <v/>
      </c>
      <c r="J145" t="str">
        <f t="shared" si="23"/>
        <v/>
      </c>
      <c r="K145" t="str">
        <f t="shared" si="24"/>
        <v/>
      </c>
      <c r="L145">
        <f t="shared" si="25"/>
        <v>0.68269475419072145</v>
      </c>
      <c r="M145">
        <f t="shared" si="26"/>
        <v>0.31730524580927855</v>
      </c>
    </row>
    <row r="146" spans="1:13" x14ac:dyDescent="0.25">
      <c r="A146" t="s">
        <v>473</v>
      </c>
      <c r="B146" t="s">
        <v>307</v>
      </c>
      <c r="C146" s="2" t="str">
        <f t="shared" si="20"/>
        <v>F51041JB0_7073_0000</v>
      </c>
      <c r="D146" s="2">
        <f>SUMIFS(land_water_area_P5!C:C,land_water_area_P5!A:A,B:B,land_water_area_P5!B:B,A:A)</f>
        <v>1213.93</v>
      </c>
      <c r="E146" s="2">
        <f>SUMIFS(land_water_area_P6!C:C,land_water_area_P6!A:A,B:B,land_water_area_P6!B:B,CONCATENATE("N",RIGHT(A:A,5)))</f>
        <v>6619.5996089999999</v>
      </c>
      <c r="F146" s="2">
        <f>SUMIFS(land_water_area_P6!C:C,land_water_area_P6!A:A,B:B,land_water_area_P6!B:B,CONCATENATE("H",RIGHT(A:A,5)))</f>
        <v>0</v>
      </c>
      <c r="G146" s="2">
        <f>SUMIFS(land_water_area_P6!C:C,land_water_area_P6!A:A,B:B,land_water_area_P6!B:B,CONCATENATE("L",RIGHT(A:A,5)))</f>
        <v>0</v>
      </c>
      <c r="H146" t="str">
        <f t="shared" si="21"/>
        <v/>
      </c>
      <c r="I146" t="str">
        <f t="shared" si="22"/>
        <v/>
      </c>
      <c r="J146" t="str">
        <f t="shared" si="23"/>
        <v/>
      </c>
      <c r="K146" t="str">
        <f t="shared" si="24"/>
        <v/>
      </c>
      <c r="L146">
        <f t="shared" si="25"/>
        <v>0.18338420323028937</v>
      </c>
      <c r="M146">
        <f t="shared" si="26"/>
        <v>0.81661579676971063</v>
      </c>
    </row>
    <row r="147" spans="1:13" x14ac:dyDescent="0.25">
      <c r="A147" t="s">
        <v>486</v>
      </c>
      <c r="B147" t="s">
        <v>304</v>
      </c>
      <c r="C147" s="2" t="str">
        <f t="shared" si="20"/>
        <v>F51177RL5_6070_0000</v>
      </c>
      <c r="D147" s="2">
        <f>SUMIFS(land_water_area_P5!C:C,land_water_area_P5!A:A,B:B,land_water_area_P5!B:B,A:A)</f>
        <v>1232.03</v>
      </c>
      <c r="E147" s="2">
        <f>SUMIFS(land_water_area_P6!C:C,land_water_area_P6!A:A,B:B,land_water_area_P6!B:B,CONCATENATE("N",RIGHT(A:A,5)))</f>
        <v>33529.368589999998</v>
      </c>
      <c r="F147" s="2">
        <f>SUMIFS(land_water_area_P6!C:C,land_water_area_P6!A:A,B:B,land_water_area_P6!B:B,CONCATENATE("H",RIGHT(A:A,5)))</f>
        <v>0</v>
      </c>
      <c r="G147" s="2">
        <f>SUMIFS(land_water_area_P6!C:C,land_water_area_P6!A:A,B:B,land_water_area_P6!B:B,CONCATENATE("L",RIGHT(A:A,5)))</f>
        <v>0</v>
      </c>
      <c r="H147" t="str">
        <f t="shared" si="21"/>
        <v/>
      </c>
      <c r="I147" t="str">
        <f t="shared" si="22"/>
        <v/>
      </c>
      <c r="J147" t="str">
        <f t="shared" si="23"/>
        <v/>
      </c>
      <c r="K147" t="str">
        <f t="shared" si="24"/>
        <v/>
      </c>
      <c r="L147">
        <f t="shared" si="25"/>
        <v>3.6744801701021235E-2</v>
      </c>
      <c r="M147">
        <f t="shared" si="26"/>
        <v>0.96325519829897877</v>
      </c>
    </row>
    <row r="148" spans="1:13" x14ac:dyDescent="0.25">
      <c r="A148" t="s">
        <v>485</v>
      </c>
      <c r="B148" t="s">
        <v>394</v>
      </c>
      <c r="C148" s="2" t="str">
        <f t="shared" si="20"/>
        <v>F51159RL1_6322_0000</v>
      </c>
      <c r="D148" s="2">
        <f>SUMIFS(land_water_area_P5!C:C,land_water_area_P5!A:A,B:B,land_water_area_P5!B:B,A:A)</f>
        <v>1260.1300000000001</v>
      </c>
      <c r="E148" s="2">
        <f>SUMIFS(land_water_area_P6!C:C,land_water_area_P6!A:A,B:B,land_water_area_P6!B:B,CONCATENATE("N",RIGHT(A:A,5)))</f>
        <v>15541.56673</v>
      </c>
      <c r="F148" s="2">
        <f>SUMIFS(land_water_area_P6!C:C,land_water_area_P6!A:A,B:B,land_water_area_P6!B:B,CONCATENATE("H",RIGHT(A:A,5)))</f>
        <v>0</v>
      </c>
      <c r="G148" s="2">
        <f>SUMIFS(land_water_area_P6!C:C,land_water_area_P6!A:A,B:B,land_water_area_P6!B:B,CONCATENATE("L",RIGHT(A:A,5)))</f>
        <v>0</v>
      </c>
      <c r="H148" t="str">
        <f t="shared" si="21"/>
        <v/>
      </c>
      <c r="I148" t="str">
        <f t="shared" si="22"/>
        <v/>
      </c>
      <c r="J148" t="str">
        <f t="shared" si="23"/>
        <v/>
      </c>
      <c r="K148" t="str">
        <f t="shared" si="24"/>
        <v/>
      </c>
      <c r="L148">
        <f t="shared" si="25"/>
        <v>8.108127204238437E-2</v>
      </c>
      <c r="M148">
        <f t="shared" si="26"/>
        <v>0.91891872795761564</v>
      </c>
    </row>
    <row r="149" spans="1:13" x14ac:dyDescent="0.25">
      <c r="A149" t="s">
        <v>463</v>
      </c>
      <c r="B149" t="s">
        <v>202</v>
      </c>
      <c r="C149" s="2" t="str">
        <f t="shared" si="20"/>
        <v>F24033PL1_5061_0000</v>
      </c>
      <c r="D149" s="2">
        <f>SUMIFS(land_water_area_P5!C:C,land_water_area_P5!A:A,B:B,land_water_area_P5!B:B,A:A)</f>
        <v>1308.56</v>
      </c>
      <c r="E149" s="2">
        <f>SUMIFS(land_water_area_P6!C:C,land_water_area_P6!A:A,B:B,land_water_area_P6!B:B,CONCATENATE("N",RIGHT(A:A,5)))</f>
        <v>3509.6190000000001</v>
      </c>
      <c r="F149" s="2">
        <f>SUMIFS(land_water_area_P6!C:C,land_water_area_P6!A:A,B:B,land_water_area_P6!B:B,CONCATENATE("H",RIGHT(A:A,5)))</f>
        <v>0</v>
      </c>
      <c r="G149" s="2">
        <f>SUMIFS(land_water_area_P6!C:C,land_water_area_P6!A:A,B:B,land_water_area_P6!B:B,CONCATENATE("L",RIGHT(A:A,5)))</f>
        <v>0</v>
      </c>
      <c r="H149" t="str">
        <f t="shared" si="21"/>
        <v/>
      </c>
      <c r="I149" t="str">
        <f t="shared" si="22"/>
        <v/>
      </c>
      <c r="J149" t="str">
        <f t="shared" si="23"/>
        <v/>
      </c>
      <c r="K149" t="str">
        <f t="shared" si="24"/>
        <v/>
      </c>
      <c r="L149">
        <f t="shared" si="25"/>
        <v>0.37284958851658823</v>
      </c>
      <c r="M149">
        <f t="shared" si="26"/>
        <v>0.62715041148341177</v>
      </c>
    </row>
    <row r="150" spans="1:13" x14ac:dyDescent="0.25">
      <c r="A150" t="s">
        <v>457</v>
      </c>
      <c r="B150" t="s">
        <v>162</v>
      </c>
      <c r="C150" s="2" t="str">
        <f t="shared" si="20"/>
        <v>F24019EM0_4886_0000</v>
      </c>
      <c r="D150" s="2">
        <f>SUMIFS(land_water_area_P5!C:C,land_water_area_P5!A:A,B:B,land_water_area_P5!B:B,A:A)</f>
        <v>1325.29</v>
      </c>
      <c r="E150" s="2">
        <f>SUMIFS(land_water_area_P6!C:C,land_water_area_P6!A:A,B:B,land_water_area_P6!B:B,CONCATENATE("N",RIGHT(A:A,5)))</f>
        <v>4346.5282129999996</v>
      </c>
      <c r="F150" s="2">
        <f>SUMIFS(land_water_area_P6!C:C,land_water_area_P6!A:A,B:B,land_water_area_P6!B:B,CONCATENATE("H",RIGHT(A:A,5)))</f>
        <v>0</v>
      </c>
      <c r="G150" s="2">
        <f>SUMIFS(land_water_area_P6!C:C,land_water_area_P6!A:A,B:B,land_water_area_P6!B:B,CONCATENATE("L",RIGHT(A:A,5)))</f>
        <v>0</v>
      </c>
      <c r="H150" t="str">
        <f t="shared" si="21"/>
        <v/>
      </c>
      <c r="I150" t="str">
        <f t="shared" si="22"/>
        <v/>
      </c>
      <c r="J150" t="str">
        <f t="shared" si="23"/>
        <v/>
      </c>
      <c r="K150" t="str">
        <f t="shared" si="24"/>
        <v/>
      </c>
      <c r="L150">
        <f t="shared" si="25"/>
        <v>0.30490771831094982</v>
      </c>
      <c r="M150">
        <f t="shared" si="26"/>
        <v>0.69509228168905013</v>
      </c>
    </row>
    <row r="151" spans="1:13" x14ac:dyDescent="0.25">
      <c r="A151" t="s">
        <v>484</v>
      </c>
      <c r="B151" t="s">
        <v>390</v>
      </c>
      <c r="C151" s="2" t="str">
        <f t="shared" si="20"/>
        <v>F51153PL0_5492_0000</v>
      </c>
      <c r="D151" s="2">
        <f>SUMIFS(land_water_area_P5!C:C,land_water_area_P5!A:A,B:B,land_water_area_P5!B:B,A:A)</f>
        <v>1353.28</v>
      </c>
      <c r="E151" s="2">
        <f>SUMIFS(land_water_area_P6!C:C,land_water_area_P6!A:A,B:B,land_water_area_P6!B:B,CONCATENATE("N",RIGHT(A:A,5)))</f>
        <v>2444.1300040000001</v>
      </c>
      <c r="F151" s="2">
        <f>SUMIFS(land_water_area_P6!C:C,land_water_area_P6!A:A,B:B,land_water_area_P6!B:B,CONCATENATE("H",RIGHT(A:A,5)))</f>
        <v>0</v>
      </c>
      <c r="G151" s="2">
        <f>SUMIFS(land_water_area_P6!C:C,land_water_area_P6!A:A,B:B,land_water_area_P6!B:B,CONCATENATE("L",RIGHT(A:A,5)))</f>
        <v>0</v>
      </c>
      <c r="H151" t="str">
        <f t="shared" si="21"/>
        <v/>
      </c>
      <c r="I151" t="str">
        <f t="shared" si="22"/>
        <v/>
      </c>
      <c r="J151" t="str">
        <f t="shared" si="23"/>
        <v/>
      </c>
      <c r="K151" t="str">
        <f t="shared" si="24"/>
        <v/>
      </c>
      <c r="L151">
        <f t="shared" si="25"/>
        <v>0.55368576867239339</v>
      </c>
      <c r="M151">
        <f t="shared" si="26"/>
        <v>0.44631423132760661</v>
      </c>
    </row>
    <row r="152" spans="1:13" x14ac:dyDescent="0.25">
      <c r="A152" t="s">
        <v>458</v>
      </c>
      <c r="B152" t="s">
        <v>461</v>
      </c>
      <c r="C152" s="2" t="str">
        <f t="shared" si="20"/>
        <v>F24025WU0_3255_0000</v>
      </c>
      <c r="D152" s="2">
        <f>SUMIFS(land_water_area_P5!C:C,land_water_area_P5!A:A,B:B,land_water_area_P5!B:B,A:A)</f>
        <v>1448.91</v>
      </c>
      <c r="E152" s="2">
        <f>SUMIFS(land_water_area_P6!C:C,land_water_area_P6!A:A,B:B,land_water_area_P6!B:B,CONCATENATE("N",RIGHT(A:A,5)))</f>
        <v>920.83600390000004</v>
      </c>
      <c r="F152" s="2">
        <f>SUMIFS(land_water_area_P6!C:C,land_water_area_P6!A:A,B:B,land_water_area_P6!B:B,CONCATENATE("H",RIGHT(A:A,5)))</f>
        <v>0</v>
      </c>
      <c r="G152" s="2">
        <f>SUMIFS(land_water_area_P6!C:C,land_water_area_P6!A:A,B:B,land_water_area_P6!B:B,CONCATENATE("L",RIGHT(A:A,5)))</f>
        <v>0</v>
      </c>
      <c r="H152" t="str">
        <f t="shared" si="21"/>
        <v/>
      </c>
      <c r="I152" t="str">
        <f t="shared" si="22"/>
        <v/>
      </c>
      <c r="J152">
        <f t="shared" si="23"/>
        <v>1</v>
      </c>
      <c r="K152">
        <f t="shared" si="24"/>
        <v>1</v>
      </c>
      <c r="L152">
        <f t="shared" si="25"/>
        <v>0</v>
      </c>
      <c r="M152">
        <f t="shared" si="26"/>
        <v>1</v>
      </c>
    </row>
    <row r="153" spans="1:13" x14ac:dyDescent="0.25">
      <c r="A153" t="s">
        <v>462</v>
      </c>
      <c r="B153" t="s">
        <v>196</v>
      </c>
      <c r="C153" s="2" t="str">
        <f t="shared" si="20"/>
        <v>F24029EU0_4122_0000</v>
      </c>
      <c r="D153" s="2">
        <f>SUMIFS(land_water_area_P5!C:C,land_water_area_P5!A:A,B:B,land_water_area_P5!B:B,A:A)</f>
        <v>1463.79</v>
      </c>
      <c r="E153" s="2">
        <f>SUMIFS(land_water_area_P6!C:C,land_water_area_P6!A:A,B:B,land_water_area_P6!B:B,CONCATENATE("N",RIGHT(A:A,5)))</f>
        <v>9016.9632160000001</v>
      </c>
      <c r="F153" s="2">
        <f>SUMIFS(land_water_area_P6!C:C,land_water_area_P6!A:A,B:B,land_water_area_P6!B:B,CONCATENATE("H",RIGHT(A:A,5)))</f>
        <v>0</v>
      </c>
      <c r="G153" s="2">
        <f>SUMIFS(land_water_area_P6!C:C,land_water_area_P6!A:A,B:B,land_water_area_P6!B:B,CONCATENATE("L",RIGHT(A:A,5)))</f>
        <v>0</v>
      </c>
      <c r="H153" t="str">
        <f t="shared" si="21"/>
        <v/>
      </c>
      <c r="I153" t="str">
        <f t="shared" si="22"/>
        <v/>
      </c>
      <c r="J153" t="str">
        <f t="shared" si="23"/>
        <v/>
      </c>
      <c r="K153" t="str">
        <f t="shared" si="24"/>
        <v/>
      </c>
      <c r="L153">
        <f t="shared" si="25"/>
        <v>0.1623373595893795</v>
      </c>
      <c r="M153">
        <f t="shared" si="26"/>
        <v>0.83766264041062044</v>
      </c>
    </row>
    <row r="154" spans="1:13" x14ac:dyDescent="0.25">
      <c r="A154" t="s">
        <v>485</v>
      </c>
      <c r="B154" t="s">
        <v>320</v>
      </c>
      <c r="C154" s="2" t="str">
        <f t="shared" si="20"/>
        <v>F51159RL5_6071_0000</v>
      </c>
      <c r="D154" s="2">
        <f>SUMIFS(land_water_area_P5!C:C,land_water_area_P5!A:A,B:B,land_water_area_P5!B:B,A:A)</f>
        <v>1590.41</v>
      </c>
      <c r="E154" s="2">
        <f>SUMIFS(land_water_area_P6!C:C,land_water_area_P6!A:A,B:B,land_water_area_P6!B:B,CONCATENATE("N",RIGHT(A:A,5)))</f>
        <v>8474.9463539999997</v>
      </c>
      <c r="F154" s="2">
        <f>SUMIFS(land_water_area_P6!C:C,land_water_area_P6!A:A,B:B,land_water_area_P6!B:B,CONCATENATE("H",RIGHT(A:A,5)))</f>
        <v>0</v>
      </c>
      <c r="G154" s="2">
        <f>SUMIFS(land_water_area_P6!C:C,land_water_area_P6!A:A,B:B,land_water_area_P6!B:B,CONCATENATE("L",RIGHT(A:A,5)))</f>
        <v>0</v>
      </c>
      <c r="H154" t="str">
        <f t="shared" si="21"/>
        <v/>
      </c>
      <c r="I154" t="str">
        <f t="shared" si="22"/>
        <v/>
      </c>
      <c r="J154" t="str">
        <f t="shared" si="23"/>
        <v/>
      </c>
      <c r="K154" t="str">
        <f t="shared" si="24"/>
        <v/>
      </c>
      <c r="L154">
        <f t="shared" si="25"/>
        <v>0.18766018492251096</v>
      </c>
      <c r="M154">
        <f t="shared" si="26"/>
        <v>0.81233981507748898</v>
      </c>
    </row>
    <row r="155" spans="1:13" x14ac:dyDescent="0.25">
      <c r="A155" t="s">
        <v>483</v>
      </c>
      <c r="B155" t="s">
        <v>309</v>
      </c>
      <c r="C155" s="2" t="str">
        <f t="shared" si="20"/>
        <v>F51149JB0_7270_0000</v>
      </c>
      <c r="D155" s="2">
        <f>SUMIFS(land_water_area_P5!C:C,land_water_area_P5!A:A,B:B,land_water_area_P5!B:B,A:A)</f>
        <v>1692.92</v>
      </c>
      <c r="E155" s="2">
        <f>SUMIFS(land_water_area_P6!C:C,land_water_area_P6!A:A,B:B,land_water_area_P6!B:B,CONCATENATE("N",RIGHT(A:A,5)))</f>
        <v>34156.592649999999</v>
      </c>
      <c r="F155" s="2">
        <f>SUMIFS(land_water_area_P6!C:C,land_water_area_P6!A:A,B:B,land_water_area_P6!B:B,CONCATENATE("H",RIGHT(A:A,5)))</f>
        <v>0</v>
      </c>
      <c r="G155" s="2">
        <f>SUMIFS(land_water_area_P6!C:C,land_water_area_P6!A:A,B:B,land_water_area_P6!B:B,CONCATENATE("L",RIGHT(A:A,5)))</f>
        <v>0</v>
      </c>
      <c r="H155" t="str">
        <f t="shared" si="21"/>
        <v/>
      </c>
      <c r="I155" t="str">
        <f t="shared" si="22"/>
        <v/>
      </c>
      <c r="J155" t="str">
        <f t="shared" si="23"/>
        <v/>
      </c>
      <c r="K155" t="str">
        <f t="shared" si="24"/>
        <v/>
      </c>
      <c r="L155">
        <f t="shared" si="25"/>
        <v>4.956349180807413E-2</v>
      </c>
      <c r="M155">
        <f t="shared" si="26"/>
        <v>0.95043650819192582</v>
      </c>
    </row>
    <row r="156" spans="1:13" x14ac:dyDescent="0.25">
      <c r="A156" t="s">
        <v>465</v>
      </c>
      <c r="B156" t="s">
        <v>241</v>
      </c>
      <c r="C156" s="2" t="str">
        <f t="shared" si="20"/>
        <v>F24037XL0_4955_0000</v>
      </c>
      <c r="D156" s="2">
        <f>SUMIFS(land_water_area_P5!C:C,land_water_area_P5!A:A,B:B,land_water_area_P5!B:B,A:A)</f>
        <v>1805.3</v>
      </c>
      <c r="E156" s="2">
        <f>SUMIFS(land_water_area_P6!C:C,land_water_area_P6!A:A,B:B,land_water_area_P6!B:B,CONCATENATE("N",RIGHT(A:A,5)))</f>
        <v>5115.3319979999997</v>
      </c>
      <c r="F156" s="2">
        <f>SUMIFS(land_water_area_P6!C:C,land_water_area_P6!A:A,B:B,land_water_area_P6!B:B,CONCATENATE("H",RIGHT(A:A,5)))</f>
        <v>0</v>
      </c>
      <c r="G156" s="2">
        <f>SUMIFS(land_water_area_P6!C:C,land_water_area_P6!A:A,B:B,land_water_area_P6!B:B,CONCATENATE("L",RIGHT(A:A,5)))</f>
        <v>0</v>
      </c>
      <c r="H156" t="str">
        <f t="shared" si="21"/>
        <v/>
      </c>
      <c r="I156" t="str">
        <f t="shared" si="22"/>
        <v/>
      </c>
      <c r="J156" t="str">
        <f t="shared" si="23"/>
        <v/>
      </c>
      <c r="K156" t="str">
        <f t="shared" si="24"/>
        <v/>
      </c>
      <c r="L156">
        <f t="shared" si="25"/>
        <v>0.35291941963998408</v>
      </c>
      <c r="M156">
        <f t="shared" si="26"/>
        <v>0.64708058036001592</v>
      </c>
    </row>
    <row r="157" spans="1:13" x14ac:dyDescent="0.25">
      <c r="A157" t="s">
        <v>463</v>
      </c>
      <c r="B157" t="s">
        <v>121</v>
      </c>
      <c r="C157" s="2" t="str">
        <f t="shared" si="20"/>
        <v>F24033PL0_5290_0000</v>
      </c>
      <c r="D157" s="2">
        <f>SUMIFS(land_water_area_P5!C:C,land_water_area_P5!A:A,B:B,land_water_area_P5!B:B,A:A)</f>
        <v>1836.75</v>
      </c>
      <c r="E157" s="2">
        <f>SUMIFS(land_water_area_P6!C:C,land_water_area_P6!A:A,B:B,land_water_area_P6!B:B,CONCATENATE("N",RIGHT(A:A,5)))</f>
        <v>2918.507666</v>
      </c>
      <c r="F157" s="2">
        <f>SUMIFS(land_water_area_P6!C:C,land_water_area_P6!A:A,B:B,land_water_area_P6!B:B,CONCATENATE("H",RIGHT(A:A,5)))</f>
        <v>0</v>
      </c>
      <c r="G157" s="2">
        <f>SUMIFS(land_water_area_P6!C:C,land_water_area_P6!A:A,B:B,land_water_area_P6!B:B,CONCATENATE("L",RIGHT(A:A,5)))</f>
        <v>0</v>
      </c>
      <c r="H157" t="str">
        <f t="shared" si="21"/>
        <v/>
      </c>
      <c r="I157" t="str">
        <f t="shared" si="22"/>
        <v/>
      </c>
      <c r="J157" t="str">
        <f t="shared" si="23"/>
        <v/>
      </c>
      <c r="K157" t="str">
        <f t="shared" si="24"/>
        <v/>
      </c>
      <c r="L157">
        <f t="shared" si="25"/>
        <v>0.62934561433493941</v>
      </c>
      <c r="M157">
        <f t="shared" si="26"/>
        <v>0.37065438566506059</v>
      </c>
    </row>
    <row r="158" spans="1:13" x14ac:dyDescent="0.25">
      <c r="A158" t="s">
        <v>450</v>
      </c>
      <c r="B158" t="s">
        <v>26</v>
      </c>
      <c r="C158" s="2" t="str">
        <f t="shared" si="20"/>
        <v>F11001PL2_4945_0000</v>
      </c>
      <c r="D158" s="2">
        <f>SUMIFS(land_water_area_P5!C:C,land_water_area_P5!A:A,B:B,land_water_area_P5!B:B,A:A)</f>
        <v>1838.15</v>
      </c>
      <c r="E158" s="2">
        <f>SUMIFS(land_water_area_P6!C:C,land_water_area_P6!A:A,B:B,land_water_area_P6!B:B,CONCATENATE("N",RIGHT(A:A,5)))</f>
        <v>12803.294739999999</v>
      </c>
      <c r="F158" s="2">
        <f>SUMIFS(land_water_area_P6!C:C,land_water_area_P6!A:A,B:B,land_water_area_P6!B:B,CONCATENATE("H",RIGHT(A:A,5)))</f>
        <v>0</v>
      </c>
      <c r="G158" s="2">
        <f>SUMIFS(land_water_area_P6!C:C,land_water_area_P6!A:A,B:B,land_water_area_P6!B:B,CONCATENATE("L",RIGHT(A:A,5)))</f>
        <v>0</v>
      </c>
      <c r="H158" t="str">
        <f t="shared" si="21"/>
        <v/>
      </c>
      <c r="I158" t="str">
        <f t="shared" si="22"/>
        <v/>
      </c>
      <c r="J158" t="str">
        <f t="shared" si="23"/>
        <v/>
      </c>
      <c r="K158" t="str">
        <f t="shared" si="24"/>
        <v/>
      </c>
      <c r="L158">
        <f t="shared" si="25"/>
        <v>0.14356851399017315</v>
      </c>
      <c r="M158">
        <f t="shared" si="26"/>
        <v>0.85643148600982688</v>
      </c>
    </row>
    <row r="159" spans="1:13" x14ac:dyDescent="0.25">
      <c r="A159" t="s">
        <v>504</v>
      </c>
      <c r="B159" t="s">
        <v>434</v>
      </c>
      <c r="C159" s="2" t="str">
        <f t="shared" si="20"/>
        <v>F51810JB0_7661_0000</v>
      </c>
      <c r="D159" s="2">
        <f>SUMIFS(land_water_area_P5!C:C,land_water_area_P5!A:A,B:B,land_water_area_P5!B:B,A:A)</f>
        <v>1893.52</v>
      </c>
      <c r="E159" s="2">
        <f>SUMIFS(land_water_area_P6!C:C,land_water_area_P6!A:A,B:B,land_water_area_P6!B:B,CONCATENATE("N",RIGHT(A:A,5)))</f>
        <v>8911.5360330000003</v>
      </c>
      <c r="F159" s="2">
        <f>SUMIFS(land_water_area_P6!C:C,land_water_area_P6!A:A,B:B,land_water_area_P6!B:B,CONCATENATE("H",RIGHT(A:A,5)))</f>
        <v>0</v>
      </c>
      <c r="G159" s="2">
        <f>SUMIFS(land_water_area_P6!C:C,land_water_area_P6!A:A,B:B,land_water_area_P6!B:B,CONCATENATE("L",RIGHT(A:A,5)))</f>
        <v>0</v>
      </c>
      <c r="H159" t="str">
        <f t="shared" si="21"/>
        <v/>
      </c>
      <c r="I159" t="str">
        <f t="shared" si="22"/>
        <v/>
      </c>
      <c r="J159" t="str">
        <f t="shared" si="23"/>
        <v/>
      </c>
      <c r="K159" t="str">
        <f t="shared" si="24"/>
        <v/>
      </c>
      <c r="L159">
        <f t="shared" si="25"/>
        <v>0.21247964357526825</v>
      </c>
      <c r="M159">
        <f t="shared" si="26"/>
        <v>0.78752035642473173</v>
      </c>
    </row>
    <row r="160" spans="1:13" x14ac:dyDescent="0.25">
      <c r="A160" t="s">
        <v>457</v>
      </c>
      <c r="B160" t="s">
        <v>169</v>
      </c>
      <c r="C160" s="2" t="str">
        <f t="shared" si="20"/>
        <v>F24019EM0_5261_0000</v>
      </c>
      <c r="D160" s="2">
        <f>SUMIFS(land_water_area_P5!C:C,land_water_area_P5!A:A,B:B,land_water_area_P5!B:B,A:A)</f>
        <v>1895.65</v>
      </c>
      <c r="E160" s="2">
        <f>SUMIFS(land_water_area_P6!C:C,land_water_area_P6!A:A,B:B,land_water_area_P6!B:B,CONCATENATE("N",RIGHT(A:A,5)))</f>
        <v>3832.231174</v>
      </c>
      <c r="F160" s="2">
        <f>SUMIFS(land_water_area_P6!C:C,land_water_area_P6!A:A,B:B,land_water_area_P6!B:B,CONCATENATE("H",RIGHT(A:A,5)))</f>
        <v>0</v>
      </c>
      <c r="G160" s="2">
        <f>SUMIFS(land_water_area_P6!C:C,land_water_area_P6!A:A,B:B,land_water_area_P6!B:B,CONCATENATE("L",RIGHT(A:A,5)))</f>
        <v>0</v>
      </c>
      <c r="H160" t="str">
        <f t="shared" si="21"/>
        <v/>
      </c>
      <c r="I160" t="str">
        <f t="shared" si="22"/>
        <v/>
      </c>
      <c r="J160" t="str">
        <f t="shared" si="23"/>
        <v/>
      </c>
      <c r="K160" t="str">
        <f t="shared" si="24"/>
        <v/>
      </c>
      <c r="L160">
        <f t="shared" si="25"/>
        <v>0.49465961575104084</v>
      </c>
      <c r="M160">
        <f t="shared" si="26"/>
        <v>0.50534038424895922</v>
      </c>
    </row>
    <row r="161" spans="1:13" x14ac:dyDescent="0.25">
      <c r="A161" t="s">
        <v>456</v>
      </c>
      <c r="B161" t="s">
        <v>128</v>
      </c>
      <c r="C161" s="2" t="str">
        <f t="shared" si="20"/>
        <v>F24017PL0_5581_0000</v>
      </c>
      <c r="D161" s="2">
        <f>SUMIFS(land_water_area_P5!C:C,land_water_area_P5!A:A,B:B,land_water_area_P5!B:B,A:A)</f>
        <v>1973.34</v>
      </c>
      <c r="E161" s="2">
        <f>SUMIFS(land_water_area_P6!C:C,land_water_area_P6!A:A,B:B,land_water_area_P6!B:B,CONCATENATE("N",RIGHT(A:A,5)))</f>
        <v>8571.0052250000008</v>
      </c>
      <c r="F161" s="2">
        <f>SUMIFS(land_water_area_P6!C:C,land_water_area_P6!A:A,B:B,land_water_area_P6!B:B,CONCATENATE("H",RIGHT(A:A,5)))</f>
        <v>0</v>
      </c>
      <c r="G161" s="2">
        <f>SUMIFS(land_water_area_P6!C:C,land_water_area_P6!A:A,B:B,land_water_area_P6!B:B,CONCATENATE("L",RIGHT(A:A,5)))</f>
        <v>0</v>
      </c>
      <c r="H161" t="str">
        <f t="shared" si="21"/>
        <v/>
      </c>
      <c r="I161" t="str">
        <f t="shared" si="22"/>
        <v/>
      </c>
      <c r="J161" t="str">
        <f t="shared" si="23"/>
        <v/>
      </c>
      <c r="K161" t="str">
        <f t="shared" si="24"/>
        <v/>
      </c>
      <c r="L161">
        <f t="shared" si="25"/>
        <v>0.23023437137153299</v>
      </c>
      <c r="M161">
        <f t="shared" si="26"/>
        <v>0.76976562862846698</v>
      </c>
    </row>
    <row r="162" spans="1:13" x14ac:dyDescent="0.25">
      <c r="A162" t="s">
        <v>471</v>
      </c>
      <c r="B162" t="s">
        <v>300</v>
      </c>
      <c r="C162" s="2" t="str">
        <f t="shared" si="20"/>
        <v>F51013PL7_4941_0000</v>
      </c>
      <c r="D162" s="2">
        <f>SUMIFS(land_water_area_P5!C:C,land_water_area_P5!A:A,B:B,land_water_area_P5!B:B,A:A)</f>
        <v>1997.74</v>
      </c>
      <c r="E162" s="2">
        <f>SUMIFS(land_water_area_P6!C:C,land_water_area_P6!A:A,B:B,land_water_area_P6!B:B,CONCATENATE("N",RIGHT(A:A,5)))</f>
        <v>3236.3268509999998</v>
      </c>
      <c r="F162" s="2">
        <f>SUMIFS(land_water_area_P6!C:C,land_water_area_P6!A:A,B:B,land_water_area_P6!B:B,CONCATENATE("H",RIGHT(A:A,5)))</f>
        <v>0</v>
      </c>
      <c r="G162" s="2">
        <f>SUMIFS(land_water_area_P6!C:C,land_water_area_P6!A:A,B:B,land_water_area_P6!B:B,CONCATENATE("L",RIGHT(A:A,5)))</f>
        <v>0</v>
      </c>
      <c r="H162" t="str">
        <f t="shared" si="21"/>
        <v/>
      </c>
      <c r="I162" t="str">
        <f t="shared" si="22"/>
        <v/>
      </c>
      <c r="J162" t="str">
        <f t="shared" si="23"/>
        <v/>
      </c>
      <c r="K162" t="str">
        <f t="shared" si="24"/>
        <v/>
      </c>
      <c r="L162">
        <f t="shared" si="25"/>
        <v>0.61728622972142444</v>
      </c>
      <c r="M162">
        <f t="shared" si="26"/>
        <v>0.38271377027857556</v>
      </c>
    </row>
    <row r="163" spans="1:13" x14ac:dyDescent="0.25">
      <c r="A163" t="s">
        <v>483</v>
      </c>
      <c r="B163" t="s">
        <v>312</v>
      </c>
      <c r="C163" s="2" t="str">
        <f t="shared" ref="C163:C194" si="27">CONCATENATE(A163,B163)</f>
        <v>F51149JA5_7460_0000</v>
      </c>
      <c r="D163" s="2">
        <f>SUMIFS(land_water_area_P5!C:C,land_water_area_P5!A:A,B:B,land_water_area_P5!B:B,A:A)</f>
        <v>2072.34</v>
      </c>
      <c r="E163" s="2">
        <f>SUMIFS(land_water_area_P6!C:C,land_water_area_P6!A:A,B:B,land_water_area_P6!B:B,CONCATENATE("N",RIGHT(A:A,5)))</f>
        <v>3029.0423700000001</v>
      </c>
      <c r="F163" s="2">
        <f>SUMIFS(land_water_area_P6!C:C,land_water_area_P6!A:A,B:B,land_water_area_P6!B:B,CONCATENATE("H",RIGHT(A:A,5)))</f>
        <v>0</v>
      </c>
      <c r="G163" s="2">
        <f>SUMIFS(land_water_area_P6!C:C,land_water_area_P6!A:A,B:B,land_water_area_P6!B:B,CONCATENATE("L",RIGHT(A:A,5)))</f>
        <v>0</v>
      </c>
      <c r="H163" t="str">
        <f t="shared" ref="H163:H189" si="28">IF(D163=0,1,"")</f>
        <v/>
      </c>
      <c r="I163" t="str">
        <f t="shared" ref="I163:I189" si="29">IF(E163=0,1,"")</f>
        <v/>
      </c>
      <c r="J163" t="str">
        <f t="shared" si="23"/>
        <v/>
      </c>
      <c r="K163" t="str">
        <f t="shared" si="24"/>
        <v/>
      </c>
      <c r="L163">
        <f t="shared" si="25"/>
        <v>0.68415682148414458</v>
      </c>
      <c r="M163">
        <f t="shared" si="26"/>
        <v>0.31584317851585542</v>
      </c>
    </row>
    <row r="164" spans="1:13" x14ac:dyDescent="0.25">
      <c r="A164" t="s">
        <v>463</v>
      </c>
      <c r="B164" t="s">
        <v>201</v>
      </c>
      <c r="C164" s="2" t="str">
        <f t="shared" si="27"/>
        <v>F24033PL1_5060_0000</v>
      </c>
      <c r="D164" s="2">
        <f>SUMIFS(land_water_area_P5!C:C,land_water_area_P5!A:A,B:B,land_water_area_P5!B:B,A:A)</f>
        <v>2074.98</v>
      </c>
      <c r="E164" s="2">
        <f>SUMIFS(land_water_area_P6!C:C,land_water_area_P6!A:A,B:B,land_water_area_P6!B:B,CONCATENATE("N",RIGHT(A:A,5)))</f>
        <v>14932.246730000001</v>
      </c>
      <c r="F164" s="2">
        <f>SUMIFS(land_water_area_P6!C:C,land_water_area_P6!A:A,B:B,land_water_area_P6!B:B,CONCATENATE("H",RIGHT(A:A,5)))</f>
        <v>0</v>
      </c>
      <c r="G164" s="2">
        <f>SUMIFS(land_water_area_P6!C:C,land_water_area_P6!A:A,B:B,land_water_area_P6!B:B,CONCATENATE("L",RIGHT(A:A,5)))</f>
        <v>0</v>
      </c>
      <c r="H164" t="str">
        <f t="shared" si="28"/>
        <v/>
      </c>
      <c r="I164" t="str">
        <f t="shared" si="29"/>
        <v/>
      </c>
      <c r="J164" t="str">
        <f t="shared" si="23"/>
        <v/>
      </c>
      <c r="K164" t="str">
        <f t="shared" si="24"/>
        <v/>
      </c>
      <c r="L164">
        <f t="shared" si="25"/>
        <v>0.13895966477912597</v>
      </c>
      <c r="M164">
        <f t="shared" si="26"/>
        <v>0.86104033522087398</v>
      </c>
    </row>
    <row r="165" spans="1:13" x14ac:dyDescent="0.25">
      <c r="A165" t="s">
        <v>485</v>
      </c>
      <c r="B165" t="s">
        <v>323</v>
      </c>
      <c r="C165" s="2" t="str">
        <f t="shared" si="27"/>
        <v>F51159RL5_6321_0000</v>
      </c>
      <c r="D165" s="2">
        <f>SUMIFS(land_water_area_P5!C:C,land_water_area_P5!A:A,B:B,land_water_area_P5!B:B,A:A)</f>
        <v>2255.0700000000002</v>
      </c>
      <c r="E165" s="2">
        <f>SUMIFS(land_water_area_P6!C:C,land_water_area_P6!A:A,B:B,land_water_area_P6!B:B,CONCATENATE("N",RIGHT(A:A,5)))</f>
        <v>10931.628049999999</v>
      </c>
      <c r="F165" s="2">
        <f>SUMIFS(land_water_area_P6!C:C,land_water_area_P6!A:A,B:B,land_water_area_P6!B:B,CONCATENATE("H",RIGHT(A:A,5)))</f>
        <v>0</v>
      </c>
      <c r="G165" s="2">
        <f>SUMIFS(land_water_area_P6!C:C,land_water_area_P6!A:A,B:B,land_water_area_P6!B:B,CONCATENATE("L",RIGHT(A:A,5)))</f>
        <v>0</v>
      </c>
      <c r="H165" t="str">
        <f t="shared" si="28"/>
        <v/>
      </c>
      <c r="I165" t="str">
        <f t="shared" si="29"/>
        <v/>
      </c>
      <c r="J165" t="str">
        <f t="shared" si="23"/>
        <v/>
      </c>
      <c r="K165" t="str">
        <f t="shared" si="24"/>
        <v/>
      </c>
      <c r="L165">
        <f t="shared" si="25"/>
        <v>0.20628857748229004</v>
      </c>
      <c r="M165">
        <f t="shared" si="26"/>
        <v>0.79371142251770999</v>
      </c>
    </row>
    <row r="166" spans="1:13" x14ac:dyDescent="0.25">
      <c r="A166" t="s">
        <v>492</v>
      </c>
      <c r="B166" t="s">
        <v>417</v>
      </c>
      <c r="C166" s="2" t="str">
        <f t="shared" si="27"/>
        <v>F51550JB0_7382_0000</v>
      </c>
      <c r="D166" s="2">
        <f>SUMIFS(land_water_area_P5!C:C,land_water_area_P5!A:A,B:B,land_water_area_P5!B:B,A:A)</f>
        <v>2266.15</v>
      </c>
      <c r="E166" s="2">
        <f>SUMIFS(land_water_area_P6!C:C,land_water_area_P6!A:A,B:B,land_water_area_P6!B:B,CONCATENATE("N",RIGHT(A:A,5)))</f>
        <v>48352.271690000001</v>
      </c>
      <c r="F166" s="2">
        <f>SUMIFS(land_water_area_P6!C:C,land_water_area_P6!A:A,B:B,land_water_area_P6!B:B,CONCATENATE("H",RIGHT(A:A,5)))</f>
        <v>0</v>
      </c>
      <c r="G166" s="2">
        <f>SUMIFS(land_water_area_P6!C:C,land_water_area_P6!A:A,B:B,land_water_area_P6!B:B,CONCATENATE("L",RIGHT(A:A,5)))</f>
        <v>0</v>
      </c>
      <c r="H166" t="str">
        <f t="shared" si="28"/>
        <v/>
      </c>
      <c r="I166" t="str">
        <f t="shared" si="29"/>
        <v/>
      </c>
      <c r="J166" t="str">
        <f t="shared" si="23"/>
        <v/>
      </c>
      <c r="K166" t="str">
        <f t="shared" si="24"/>
        <v/>
      </c>
      <c r="L166">
        <f t="shared" si="25"/>
        <v>4.6867498067700408E-2</v>
      </c>
      <c r="M166">
        <f t="shared" si="26"/>
        <v>0.95313250193229959</v>
      </c>
    </row>
    <row r="167" spans="1:13" x14ac:dyDescent="0.25">
      <c r="A167" t="s">
        <v>500</v>
      </c>
      <c r="B167" t="s">
        <v>411</v>
      </c>
      <c r="C167" s="2" t="str">
        <f t="shared" si="27"/>
        <v>F51735YL0_7370_0000</v>
      </c>
      <c r="D167" s="2">
        <f>SUMIFS(land_water_area_P5!C:C,land_water_area_P5!A:A,B:B,land_water_area_P5!B:B,A:A)</f>
        <v>2519.4299999999998</v>
      </c>
      <c r="E167" s="2">
        <f>SUMIFS(land_water_area_P6!C:C,land_water_area_P6!A:A,B:B,land_water_area_P6!B:B,CONCATENATE("N",RIGHT(A:A,5)))</f>
        <v>4759.5149540000002</v>
      </c>
      <c r="F167" s="2">
        <f>SUMIFS(land_water_area_P6!C:C,land_water_area_P6!A:A,B:B,land_water_area_P6!B:B,CONCATENATE("H",RIGHT(A:A,5)))</f>
        <v>0</v>
      </c>
      <c r="G167" s="2">
        <f>SUMIFS(land_water_area_P6!C:C,land_water_area_P6!A:A,B:B,land_water_area_P6!B:B,CONCATENATE("L",RIGHT(A:A,5)))</f>
        <v>0</v>
      </c>
      <c r="H167" t="str">
        <f t="shared" si="28"/>
        <v/>
      </c>
      <c r="I167" t="str">
        <f t="shared" si="29"/>
        <v/>
      </c>
      <c r="J167" t="str">
        <f t="shared" si="23"/>
        <v/>
      </c>
      <c r="K167" t="str">
        <f t="shared" si="24"/>
        <v/>
      </c>
      <c r="L167">
        <f t="shared" si="25"/>
        <v>0.52934595738219414</v>
      </c>
      <c r="M167">
        <f t="shared" si="26"/>
        <v>0.47065404261780586</v>
      </c>
    </row>
    <row r="168" spans="1:13" x14ac:dyDescent="0.25">
      <c r="A168" t="s">
        <v>501</v>
      </c>
      <c r="B168" t="s">
        <v>439</v>
      </c>
      <c r="C168" s="2" t="str">
        <f t="shared" si="27"/>
        <v>F51740JB0_7397_0000</v>
      </c>
      <c r="D168" s="2">
        <f>SUMIFS(land_water_area_P5!C:C,land_water_area_P5!A:A,B:B,land_water_area_P5!B:B,A:A)</f>
        <v>2571.4899999999998</v>
      </c>
      <c r="E168" s="2">
        <f>SUMIFS(land_water_area_P6!C:C,land_water_area_P6!A:A,B:B,land_water_area_P6!B:B,CONCATENATE("N",RIGHT(A:A,5)))</f>
        <v>3844.4330089999999</v>
      </c>
      <c r="F168" s="2">
        <f>SUMIFS(land_water_area_P6!C:C,land_water_area_P6!A:A,B:B,land_water_area_P6!B:B,CONCATENATE("H",RIGHT(A:A,5)))</f>
        <v>0</v>
      </c>
      <c r="G168" s="2">
        <f>SUMIFS(land_water_area_P6!C:C,land_water_area_P6!A:A,B:B,land_water_area_P6!B:B,CONCATENATE("L",RIGHT(A:A,5)))</f>
        <v>0</v>
      </c>
      <c r="H168" t="str">
        <f t="shared" si="28"/>
        <v/>
      </c>
      <c r="I168" t="str">
        <f t="shared" si="29"/>
        <v/>
      </c>
      <c r="J168" t="str">
        <f t="shared" si="23"/>
        <v/>
      </c>
      <c r="K168" t="str">
        <f t="shared" si="24"/>
        <v/>
      </c>
      <c r="L168">
        <f t="shared" si="25"/>
        <v>0.66888667170946137</v>
      </c>
      <c r="M168">
        <f t="shared" si="26"/>
        <v>0.33111332829053863</v>
      </c>
    </row>
    <row r="169" spans="1:13" x14ac:dyDescent="0.25">
      <c r="A169" t="s">
        <v>479</v>
      </c>
      <c r="B169" t="s">
        <v>346</v>
      </c>
      <c r="C169" s="2" t="str">
        <f t="shared" si="27"/>
        <v>F51095JB0_7072_0000</v>
      </c>
      <c r="D169" s="2">
        <f>SUMIFS(land_water_area_P5!C:C,land_water_area_P5!A:A,B:B,land_water_area_P5!B:B,A:A)</f>
        <v>2728.46</v>
      </c>
      <c r="E169" s="2">
        <f>SUMIFS(land_water_area_P6!C:C,land_water_area_P6!A:A,B:B,land_water_area_P6!B:B,CONCATENATE("N",RIGHT(A:A,5)))</f>
        <v>26435.672299999998</v>
      </c>
      <c r="F169" s="2">
        <f>SUMIFS(land_water_area_P6!C:C,land_water_area_P6!A:A,B:B,land_water_area_P6!B:B,CONCATENATE("H",RIGHT(A:A,5)))</f>
        <v>0</v>
      </c>
      <c r="G169" s="2">
        <f>SUMIFS(land_water_area_P6!C:C,land_water_area_P6!A:A,B:B,land_water_area_P6!B:B,CONCATENATE("L",RIGHT(A:A,5)))</f>
        <v>0</v>
      </c>
      <c r="H169" t="str">
        <f t="shared" si="28"/>
        <v/>
      </c>
      <c r="I169" t="str">
        <f t="shared" si="29"/>
        <v/>
      </c>
      <c r="J169" t="str">
        <f t="shared" si="23"/>
        <v/>
      </c>
      <c r="K169" t="str">
        <f t="shared" si="24"/>
        <v/>
      </c>
      <c r="L169">
        <f t="shared" si="25"/>
        <v>0.10321129604863502</v>
      </c>
      <c r="M169">
        <f t="shared" si="26"/>
        <v>0.89678870395136501</v>
      </c>
    </row>
    <row r="170" spans="1:13" x14ac:dyDescent="0.25">
      <c r="A170" t="s">
        <v>450</v>
      </c>
      <c r="B170" t="s">
        <v>24</v>
      </c>
      <c r="C170" s="2" t="str">
        <f t="shared" si="27"/>
        <v>F11001PL2_4810_0000</v>
      </c>
      <c r="D170" s="2">
        <f>SUMIFS(land_water_area_P5!C:C,land_water_area_P5!A:A,B:B,land_water_area_P5!B:B,A:A)</f>
        <v>2747.81</v>
      </c>
      <c r="E170" s="2">
        <f>SUMIFS(land_water_area_P6!C:C,land_water_area_P6!A:A,B:B,land_water_area_P6!B:B,CONCATENATE("N",RIGHT(A:A,5)))</f>
        <v>9821.1979169999995</v>
      </c>
      <c r="F170" s="2">
        <f>SUMIFS(land_water_area_P6!C:C,land_water_area_P6!A:A,B:B,land_water_area_P6!B:B,CONCATENATE("H",RIGHT(A:A,5)))</f>
        <v>0</v>
      </c>
      <c r="G170" s="2">
        <f>SUMIFS(land_water_area_P6!C:C,land_water_area_P6!A:A,B:B,land_water_area_P6!B:B,CONCATENATE("L",RIGHT(A:A,5)))</f>
        <v>0</v>
      </c>
      <c r="H170" t="str">
        <f t="shared" si="28"/>
        <v/>
      </c>
      <c r="I170" t="str">
        <f t="shared" si="29"/>
        <v/>
      </c>
      <c r="J170" t="str">
        <f t="shared" si="23"/>
        <v/>
      </c>
      <c r="K170" t="str">
        <f t="shared" si="24"/>
        <v/>
      </c>
      <c r="L170">
        <f t="shared" si="25"/>
        <v>0.27978358884751514</v>
      </c>
      <c r="M170">
        <f t="shared" si="26"/>
        <v>0.72021641115248491</v>
      </c>
    </row>
    <row r="171" spans="1:13" x14ac:dyDescent="0.25">
      <c r="A171" t="s">
        <v>476</v>
      </c>
      <c r="B171" t="s">
        <v>327</v>
      </c>
      <c r="C171" s="2" t="str">
        <f t="shared" si="27"/>
        <v>F51059PL0_5251_0000</v>
      </c>
      <c r="D171" s="2">
        <f>SUMIFS(land_water_area_P5!C:C,land_water_area_P5!A:A,B:B,land_water_area_P5!B:B,A:A)</f>
        <v>2853.71</v>
      </c>
      <c r="E171" s="2">
        <f>SUMIFS(land_water_area_P6!C:C,land_water_area_P6!A:A,B:B,land_water_area_P6!B:B,CONCATENATE("N",RIGHT(A:A,5)))</f>
        <v>12548.54401</v>
      </c>
      <c r="F171" s="2">
        <f>SUMIFS(land_water_area_P6!C:C,land_water_area_P6!A:A,B:B,land_water_area_P6!B:B,CONCATENATE("H",RIGHT(A:A,5)))</f>
        <v>0</v>
      </c>
      <c r="G171" s="2">
        <f>SUMIFS(land_water_area_P6!C:C,land_water_area_P6!A:A,B:B,land_water_area_P6!B:B,CONCATENATE("L",RIGHT(A:A,5)))</f>
        <v>0</v>
      </c>
      <c r="H171" t="str">
        <f t="shared" si="28"/>
        <v/>
      </c>
      <c r="I171" t="str">
        <f t="shared" si="29"/>
        <v/>
      </c>
      <c r="J171" t="str">
        <f t="shared" si="23"/>
        <v/>
      </c>
      <c r="K171" t="str">
        <f t="shared" si="24"/>
        <v/>
      </c>
      <c r="L171">
        <f t="shared" si="25"/>
        <v>0.22741363442052431</v>
      </c>
      <c r="M171">
        <f t="shared" si="26"/>
        <v>0.77258636557947569</v>
      </c>
    </row>
    <row r="172" spans="1:13" x14ac:dyDescent="0.25">
      <c r="A172" t="s">
        <v>494</v>
      </c>
      <c r="B172" t="s">
        <v>411</v>
      </c>
      <c r="C172" s="2" t="str">
        <f t="shared" si="27"/>
        <v>F51650YL0_7370_0000</v>
      </c>
      <c r="D172" s="2">
        <f>SUMIFS(land_water_area_P5!C:C,land_water_area_P5!A:A,B:B,land_water_area_P5!B:B,A:A)</f>
        <v>2869.92</v>
      </c>
      <c r="E172" s="2">
        <f>SUMIFS(land_water_area_P6!C:C,land_water_area_P6!A:A,B:B,land_water_area_P6!B:B,CONCATENATE("N",RIGHT(A:A,5)))</f>
        <v>20146.227289999999</v>
      </c>
      <c r="F172" s="2">
        <f>SUMIFS(land_water_area_P6!C:C,land_water_area_P6!A:A,B:B,land_water_area_P6!B:B,CONCATENATE("H",RIGHT(A:A,5)))</f>
        <v>0</v>
      </c>
      <c r="G172" s="2">
        <f>SUMIFS(land_water_area_P6!C:C,land_water_area_P6!A:A,B:B,land_water_area_P6!B:B,CONCATENATE("L",RIGHT(A:A,5)))</f>
        <v>0</v>
      </c>
      <c r="H172" t="str">
        <f t="shared" si="28"/>
        <v/>
      </c>
      <c r="I172" t="str">
        <f t="shared" si="29"/>
        <v/>
      </c>
      <c r="J172" t="str">
        <f t="shared" si="23"/>
        <v/>
      </c>
      <c r="K172" t="str">
        <f t="shared" si="24"/>
        <v/>
      </c>
      <c r="L172">
        <f t="shared" si="25"/>
        <v>0.14245446349275256</v>
      </c>
      <c r="M172">
        <f t="shared" si="26"/>
        <v>0.85754553650724741</v>
      </c>
    </row>
    <row r="173" spans="1:13" x14ac:dyDescent="0.25">
      <c r="A173" t="s">
        <v>504</v>
      </c>
      <c r="B173" t="s">
        <v>445</v>
      </c>
      <c r="C173" s="2" t="str">
        <f t="shared" si="27"/>
        <v>F51810JB0_7660_0000</v>
      </c>
      <c r="D173" s="2">
        <f>SUMIFS(land_water_area_P5!C:C,land_water_area_P5!A:A,B:B,land_water_area_P5!B:B,A:A)</f>
        <v>2904.19</v>
      </c>
      <c r="E173" s="2">
        <f>SUMIFS(land_water_area_P6!C:C,land_water_area_P6!A:A,B:B,land_water_area_P6!B:B,CONCATENATE("N",RIGHT(A:A,5)))</f>
        <v>34872.840779999999</v>
      </c>
      <c r="F173" s="2">
        <f>SUMIFS(land_water_area_P6!C:C,land_water_area_P6!A:A,B:B,land_water_area_P6!B:B,CONCATENATE("H",RIGHT(A:A,5)))</f>
        <v>0</v>
      </c>
      <c r="G173" s="2">
        <f>SUMIFS(land_water_area_P6!C:C,land_water_area_P6!A:A,B:B,land_water_area_P6!B:B,CONCATENATE("L",RIGHT(A:A,5)))</f>
        <v>0</v>
      </c>
      <c r="H173" t="str">
        <f t="shared" si="28"/>
        <v/>
      </c>
      <c r="I173" t="str">
        <f t="shared" si="29"/>
        <v/>
      </c>
      <c r="J173" t="str">
        <f t="shared" si="23"/>
        <v/>
      </c>
      <c r="K173" t="str">
        <f t="shared" si="24"/>
        <v/>
      </c>
      <c r="L173">
        <f t="shared" si="25"/>
        <v>8.3279421321637459E-2</v>
      </c>
      <c r="M173">
        <f t="shared" si="26"/>
        <v>0.91672057867836254</v>
      </c>
    </row>
    <row r="174" spans="1:13" x14ac:dyDescent="0.25">
      <c r="A174" t="s">
        <v>458</v>
      </c>
      <c r="B174" t="s">
        <v>176</v>
      </c>
      <c r="C174" s="2" t="str">
        <f t="shared" si="27"/>
        <v>F24025WU0_3252_0000</v>
      </c>
      <c r="D174" s="2">
        <f>SUMIFS(land_water_area_P5!C:C,land_water_area_P5!A:A,B:B,land_water_area_P5!B:B,A:A)</f>
        <v>2928.75</v>
      </c>
      <c r="E174" s="2">
        <f>SUMIFS(land_water_area_P6!C:C,land_water_area_P6!A:A,B:B,land_water_area_P6!B:B,CONCATENATE("N",RIGHT(A:A,5)))</f>
        <v>4047.7920020000001</v>
      </c>
      <c r="F174" s="2">
        <f>SUMIFS(land_water_area_P6!C:C,land_water_area_P6!A:A,B:B,land_water_area_P6!B:B,CONCATENATE("H",RIGHT(A:A,5)))</f>
        <v>0</v>
      </c>
      <c r="G174" s="2">
        <f>SUMIFS(land_water_area_P6!C:C,land_water_area_P6!A:A,B:B,land_water_area_P6!B:B,CONCATENATE("L",RIGHT(A:A,5)))</f>
        <v>0</v>
      </c>
      <c r="H174" t="str">
        <f t="shared" si="28"/>
        <v/>
      </c>
      <c r="I174" t="str">
        <f t="shared" si="29"/>
        <v/>
      </c>
      <c r="J174" t="str">
        <f t="shared" si="23"/>
        <v/>
      </c>
      <c r="K174" t="str">
        <f t="shared" si="24"/>
        <v/>
      </c>
      <c r="L174">
        <f t="shared" si="25"/>
        <v>0.72354261250403051</v>
      </c>
      <c r="M174">
        <f t="shared" si="26"/>
        <v>0.27645738749596949</v>
      </c>
    </row>
    <row r="175" spans="1:13" x14ac:dyDescent="0.25">
      <c r="A175" t="s">
        <v>476</v>
      </c>
      <c r="B175" t="s">
        <v>326</v>
      </c>
      <c r="C175" s="2" t="str">
        <f t="shared" si="27"/>
        <v>F51059PL0_5131_0000</v>
      </c>
      <c r="D175" s="2">
        <f>SUMIFS(land_water_area_P5!C:C,land_water_area_P5!A:A,B:B,land_water_area_P5!B:B,A:A)</f>
        <v>2938.37</v>
      </c>
      <c r="E175" s="2">
        <f>SUMIFS(land_water_area_P6!C:C,land_water_area_P6!A:A,B:B,land_water_area_P6!B:B,CONCATENATE("N",RIGHT(A:A,5)))</f>
        <v>25378.148000000001</v>
      </c>
      <c r="F175" s="2">
        <f>SUMIFS(land_water_area_P6!C:C,land_water_area_P6!A:A,B:B,land_water_area_P6!B:B,CONCATENATE("H",RIGHT(A:A,5)))</f>
        <v>0</v>
      </c>
      <c r="G175" s="2">
        <f>SUMIFS(land_water_area_P6!C:C,land_water_area_P6!A:A,B:B,land_water_area_P6!B:B,CONCATENATE("L",RIGHT(A:A,5)))</f>
        <v>0</v>
      </c>
      <c r="H175" t="str">
        <f t="shared" si="28"/>
        <v/>
      </c>
      <c r="I175" t="str">
        <f t="shared" si="29"/>
        <v/>
      </c>
      <c r="J175" t="str">
        <f t="shared" si="23"/>
        <v/>
      </c>
      <c r="K175" t="str">
        <f t="shared" si="24"/>
        <v/>
      </c>
      <c r="L175">
        <f t="shared" si="25"/>
        <v>0.11578346851787608</v>
      </c>
      <c r="M175">
        <f t="shared" si="26"/>
        <v>0.88421653148212398</v>
      </c>
    </row>
    <row r="176" spans="1:13" x14ac:dyDescent="0.25">
      <c r="A176" t="s">
        <v>476</v>
      </c>
      <c r="B176" t="s">
        <v>330</v>
      </c>
      <c r="C176" s="2" t="str">
        <f t="shared" si="27"/>
        <v>F51059PL7_4981_0000</v>
      </c>
      <c r="D176" s="2">
        <f>SUMIFS(land_water_area_P5!C:C,land_water_area_P5!A:A,B:B,land_water_area_P5!B:B,A:A)</f>
        <v>3138.76</v>
      </c>
      <c r="E176" s="2">
        <f>SUMIFS(land_water_area_P6!C:C,land_water_area_P6!A:A,B:B,land_water_area_P6!B:B,CONCATENATE("N",RIGHT(A:A,5)))</f>
        <v>18699.72192</v>
      </c>
      <c r="F176" s="2">
        <f>SUMIFS(land_water_area_P6!C:C,land_water_area_P6!A:A,B:B,land_water_area_P6!B:B,CONCATENATE("H",RIGHT(A:A,5)))</f>
        <v>0</v>
      </c>
      <c r="G176" s="2">
        <f>SUMIFS(land_water_area_P6!C:C,land_water_area_P6!A:A,B:B,land_water_area_P6!B:B,CONCATENATE("L",RIGHT(A:A,5)))</f>
        <v>0</v>
      </c>
      <c r="H176" t="str">
        <f t="shared" si="28"/>
        <v/>
      </c>
      <c r="I176" t="str">
        <f t="shared" si="29"/>
        <v/>
      </c>
      <c r="J176" t="str">
        <f t="shared" si="23"/>
        <v/>
      </c>
      <c r="K176" t="str">
        <f t="shared" si="24"/>
        <v/>
      </c>
      <c r="L176">
        <f t="shared" si="25"/>
        <v>0.16785062437976619</v>
      </c>
      <c r="M176">
        <f t="shared" si="26"/>
        <v>0.83214937562023383</v>
      </c>
    </row>
    <row r="177" spans="1:13" x14ac:dyDescent="0.25">
      <c r="A177" t="s">
        <v>458</v>
      </c>
      <c r="B177" t="s">
        <v>459</v>
      </c>
      <c r="C177" s="2" t="str">
        <f t="shared" si="27"/>
        <v>F24025WU0_3163_0000</v>
      </c>
      <c r="D177" s="2">
        <f>SUMIFS(land_water_area_P5!C:C,land_water_area_P5!A:A,B:B,land_water_area_P5!B:B,A:A)</f>
        <v>3172.65</v>
      </c>
      <c r="E177" s="2">
        <f>SUMIFS(land_water_area_P6!C:C,land_water_area_P6!A:A,B:B,land_water_area_P6!B:B,CONCATENATE("N",RIGHT(A:A,5)))</f>
        <v>2594.5779990000001</v>
      </c>
      <c r="F177" s="2">
        <f>SUMIFS(land_water_area_P6!C:C,land_water_area_P6!A:A,B:B,land_water_area_P6!B:B,CONCATENATE("H",RIGHT(A:A,5)))</f>
        <v>0</v>
      </c>
      <c r="G177" s="2">
        <f>SUMIFS(land_water_area_P6!C:C,land_water_area_P6!A:A,B:B,land_water_area_P6!B:B,CONCATENATE("L",RIGHT(A:A,5)))</f>
        <v>0</v>
      </c>
      <c r="H177" t="str">
        <f t="shared" si="28"/>
        <v/>
      </c>
      <c r="I177" t="str">
        <f t="shared" si="29"/>
        <v/>
      </c>
      <c r="J177">
        <f t="shared" si="23"/>
        <v>1</v>
      </c>
      <c r="K177">
        <f t="shared" si="24"/>
        <v>1</v>
      </c>
      <c r="L177">
        <f t="shared" si="25"/>
        <v>0</v>
      </c>
      <c r="M177">
        <f t="shared" si="26"/>
        <v>1</v>
      </c>
    </row>
    <row r="178" spans="1:13" x14ac:dyDescent="0.25">
      <c r="A178" t="s">
        <v>503</v>
      </c>
      <c r="B178" t="s">
        <v>443</v>
      </c>
      <c r="C178" s="2" t="str">
        <f t="shared" si="27"/>
        <v>F51800JB0_7760_0000</v>
      </c>
      <c r="D178" s="2">
        <f>SUMIFS(land_water_area_P5!C:C,land_water_area_P5!A:A,B:B,land_water_area_P5!B:B,A:A)</f>
        <v>3268.28</v>
      </c>
      <c r="E178" s="2">
        <f>SUMIFS(land_water_area_P6!C:C,land_water_area_P6!A:A,B:B,land_water_area_P6!B:B,CONCATENATE("N",RIGHT(A:A,5)))</f>
        <v>47805.026429999998</v>
      </c>
      <c r="F178" s="2">
        <f>SUMIFS(land_water_area_P6!C:C,land_water_area_P6!A:A,B:B,land_water_area_P6!B:B,CONCATENATE("H",RIGHT(A:A,5)))</f>
        <v>0</v>
      </c>
      <c r="G178" s="2">
        <f>SUMIFS(land_water_area_P6!C:C,land_water_area_P6!A:A,B:B,land_water_area_P6!B:B,CONCATENATE("L",RIGHT(A:A,5)))</f>
        <v>0</v>
      </c>
      <c r="H178" t="str">
        <f t="shared" si="28"/>
        <v/>
      </c>
      <c r="I178" t="str">
        <f t="shared" si="29"/>
        <v/>
      </c>
      <c r="J178" t="str">
        <f t="shared" si="23"/>
        <v/>
      </c>
      <c r="K178" t="str">
        <f t="shared" si="24"/>
        <v/>
      </c>
      <c r="L178">
        <f t="shared" si="25"/>
        <v>6.8366869429215382E-2</v>
      </c>
      <c r="M178">
        <f t="shared" si="26"/>
        <v>0.93163313057078456</v>
      </c>
    </row>
    <row r="179" spans="1:13" x14ac:dyDescent="0.25">
      <c r="A179" t="s">
        <v>466</v>
      </c>
      <c r="B179" t="s">
        <v>156</v>
      </c>
      <c r="C179" s="2" t="str">
        <f t="shared" si="27"/>
        <v>F24039EL0_5890_0000</v>
      </c>
      <c r="D179" s="2">
        <f>SUMIFS(land_water_area_P5!C:C,land_water_area_P5!A:A,B:B,land_water_area_P5!B:B,A:A)</f>
        <v>3466.16</v>
      </c>
      <c r="E179" s="2">
        <f>SUMIFS(land_water_area_P6!C:C,land_water_area_P6!A:A,B:B,land_water_area_P6!B:B,CONCATENATE("N",RIGHT(A:A,5)))</f>
        <v>998.20896819999996</v>
      </c>
      <c r="F179" s="2">
        <f>SUMIFS(land_water_area_P6!C:C,land_water_area_P6!A:A,B:B,land_water_area_P6!B:B,CONCATENATE("H",RIGHT(A:A,5)))</f>
        <v>0</v>
      </c>
      <c r="G179" s="2">
        <f>SUMIFS(land_water_area_P6!C:C,land_water_area_P6!A:A,B:B,land_water_area_P6!B:B,CONCATENATE("L",RIGHT(A:A,5)))</f>
        <v>0</v>
      </c>
      <c r="H179" t="str">
        <f t="shared" si="28"/>
        <v/>
      </c>
      <c r="I179" t="str">
        <f t="shared" si="29"/>
        <v/>
      </c>
      <c r="J179">
        <f t="shared" si="23"/>
        <v>1</v>
      </c>
      <c r="K179">
        <f t="shared" si="24"/>
        <v>1</v>
      </c>
      <c r="L179">
        <f t="shared" si="25"/>
        <v>0</v>
      </c>
      <c r="M179">
        <f t="shared" si="26"/>
        <v>1</v>
      </c>
    </row>
    <row r="180" spans="1:13" x14ac:dyDescent="0.25">
      <c r="A180" t="s">
        <v>490</v>
      </c>
      <c r="B180" t="s">
        <v>344</v>
      </c>
      <c r="C180" s="2" t="str">
        <f t="shared" si="27"/>
        <v>F51199JB0_7390_0000</v>
      </c>
      <c r="D180" s="2">
        <f>SUMIFS(land_water_area_P5!C:C,land_water_area_P5!A:A,B:B,land_water_area_P5!B:B,A:A)</f>
        <v>3647.1</v>
      </c>
      <c r="E180" s="2">
        <f>SUMIFS(land_water_area_P6!C:C,land_water_area_P6!A:A,B:B,land_water_area_P6!B:B,CONCATENATE("N",RIGHT(A:A,5)))</f>
        <v>7245.6716880000004</v>
      </c>
      <c r="F180" s="2">
        <f>SUMIFS(land_water_area_P6!C:C,land_water_area_P6!A:A,B:B,land_water_area_P6!B:B,CONCATENATE("H",RIGHT(A:A,5)))</f>
        <v>0</v>
      </c>
      <c r="G180" s="2">
        <f>SUMIFS(land_water_area_P6!C:C,land_water_area_P6!A:A,B:B,land_water_area_P6!B:B,CONCATENATE("L",RIGHT(A:A,5)))</f>
        <v>0</v>
      </c>
      <c r="H180" t="str">
        <f t="shared" si="28"/>
        <v/>
      </c>
      <c r="I180" t="str">
        <f t="shared" si="29"/>
        <v/>
      </c>
      <c r="J180" t="str">
        <f t="shared" si="23"/>
        <v/>
      </c>
      <c r="K180" t="str">
        <f t="shared" si="24"/>
        <v/>
      </c>
      <c r="L180">
        <f t="shared" si="25"/>
        <v>0.50334877938786338</v>
      </c>
      <c r="M180">
        <f t="shared" si="26"/>
        <v>0.49665122061213662</v>
      </c>
    </row>
    <row r="181" spans="1:13" x14ac:dyDescent="0.25">
      <c r="A181" t="s">
        <v>480</v>
      </c>
      <c r="B181" t="s">
        <v>359</v>
      </c>
      <c r="C181" s="2" t="str">
        <f t="shared" si="27"/>
        <v>F51099PL0_5920_0000</v>
      </c>
      <c r="D181" s="2">
        <f>SUMIFS(land_water_area_P5!C:C,land_water_area_P5!A:A,B:B,land_water_area_P5!B:B,A:A)</f>
        <v>3878.09</v>
      </c>
      <c r="E181" s="2">
        <f>SUMIFS(land_water_area_P6!C:C,land_water_area_P6!A:A,B:B,land_water_area_P6!B:B,CONCATENATE("N",RIGHT(A:A,5)))</f>
        <v>33979.610549999998</v>
      </c>
      <c r="F181" s="2">
        <f>SUMIFS(land_water_area_P6!C:C,land_water_area_P6!A:A,B:B,land_water_area_P6!B:B,CONCATENATE("H",RIGHT(A:A,5)))</f>
        <v>0</v>
      </c>
      <c r="G181" s="2">
        <f>SUMIFS(land_water_area_P6!C:C,land_water_area_P6!A:A,B:B,land_water_area_P6!B:B,CONCATENATE("L",RIGHT(A:A,5)))</f>
        <v>0</v>
      </c>
      <c r="H181" t="str">
        <f t="shared" si="28"/>
        <v/>
      </c>
      <c r="I181" t="str">
        <f t="shared" si="29"/>
        <v/>
      </c>
      <c r="J181" t="str">
        <f t="shared" si="23"/>
        <v/>
      </c>
      <c r="K181" t="str">
        <f t="shared" si="24"/>
        <v/>
      </c>
      <c r="L181">
        <f t="shared" si="25"/>
        <v>0.11412991312226797</v>
      </c>
      <c r="M181">
        <f t="shared" si="26"/>
        <v>0.88587008687773205</v>
      </c>
    </row>
    <row r="182" spans="1:13" x14ac:dyDescent="0.25">
      <c r="A182" t="s">
        <v>458</v>
      </c>
      <c r="B182" t="s">
        <v>175</v>
      </c>
      <c r="C182" s="2" t="str">
        <f t="shared" si="27"/>
        <v>F24025WU0_3251_0000</v>
      </c>
      <c r="D182" s="2">
        <f>SUMIFS(land_water_area_P5!C:C,land_water_area_P5!A:A,B:B,land_water_area_P5!B:B,A:A)</f>
        <v>4150.5</v>
      </c>
      <c r="E182" s="2">
        <f>SUMIFS(land_water_area_P6!C:C,land_water_area_P6!A:A,B:B,land_water_area_P6!B:B,CONCATENATE("N",RIGHT(A:A,5)))</f>
        <v>4977.7880100000002</v>
      </c>
      <c r="F182" s="2">
        <f>SUMIFS(land_water_area_P6!C:C,land_water_area_P6!A:A,B:B,land_water_area_P6!B:B,CONCATENATE("H",RIGHT(A:A,5)))</f>
        <v>0</v>
      </c>
      <c r="G182" s="2">
        <f>SUMIFS(land_water_area_P6!C:C,land_water_area_P6!A:A,B:B,land_water_area_P6!B:B,CONCATENATE("L",RIGHT(A:A,5)))</f>
        <v>0</v>
      </c>
      <c r="H182" t="str">
        <f t="shared" si="28"/>
        <v/>
      </c>
      <c r="I182" t="str">
        <f t="shared" si="29"/>
        <v/>
      </c>
      <c r="J182" t="str">
        <f t="shared" si="23"/>
        <v/>
      </c>
      <c r="K182" t="str">
        <f t="shared" si="24"/>
        <v/>
      </c>
      <c r="L182">
        <f t="shared" si="25"/>
        <v>0.8338040896201202</v>
      </c>
      <c r="M182">
        <f t="shared" si="26"/>
        <v>0.1661959103798798</v>
      </c>
    </row>
    <row r="183" spans="1:13" x14ac:dyDescent="0.25">
      <c r="A183" t="s">
        <v>465</v>
      </c>
      <c r="B183" t="s">
        <v>242</v>
      </c>
      <c r="C183" s="2" t="str">
        <f t="shared" si="27"/>
        <v>F24037XL0_4956_0000</v>
      </c>
      <c r="D183" s="2">
        <f>SUMIFS(land_water_area_P5!C:C,land_water_area_P5!A:A,B:B,land_water_area_P5!B:B,A:A)</f>
        <v>4299.07</v>
      </c>
      <c r="E183" s="2">
        <f>SUMIFS(land_water_area_P6!C:C,land_water_area_P6!A:A,B:B,land_water_area_P6!B:B,CONCATENATE("N",RIGHT(A:A,5)))</f>
        <v>4589.2906409999996</v>
      </c>
      <c r="F183" s="2">
        <f>SUMIFS(land_water_area_P6!C:C,land_water_area_P6!A:A,B:B,land_water_area_P6!B:B,CONCATENATE("H",RIGHT(A:A,5)))</f>
        <v>0</v>
      </c>
      <c r="G183" s="2">
        <f>SUMIFS(land_water_area_P6!C:C,land_water_area_P6!A:A,B:B,land_water_area_P6!B:B,CONCATENATE("L",RIGHT(A:A,5)))</f>
        <v>0</v>
      </c>
      <c r="H183" t="str">
        <f t="shared" si="28"/>
        <v/>
      </c>
      <c r="I183" t="str">
        <f t="shared" si="29"/>
        <v/>
      </c>
      <c r="J183" t="str">
        <f t="shared" si="23"/>
        <v/>
      </c>
      <c r="K183" t="str">
        <f t="shared" si="24"/>
        <v/>
      </c>
      <c r="L183">
        <f t="shared" si="25"/>
        <v>0.93676132899337117</v>
      </c>
      <c r="M183">
        <f t="shared" si="26"/>
        <v>6.3238671006628833E-2</v>
      </c>
    </row>
    <row r="184" spans="1:13" x14ac:dyDescent="0.25">
      <c r="A184" t="s">
        <v>497</v>
      </c>
      <c r="B184" t="s">
        <v>431</v>
      </c>
      <c r="C184" s="2" t="str">
        <f t="shared" si="27"/>
        <v>F51710JB0_7393_0000</v>
      </c>
      <c r="D184" s="2">
        <f>SUMIFS(land_water_area_P5!C:C,land_water_area_P5!A:A,B:B,land_water_area_P5!B:B,A:A)</f>
        <v>4375.84</v>
      </c>
      <c r="E184" s="2">
        <f>SUMIFS(land_water_area_P6!C:C,land_water_area_P6!A:A,B:B,land_water_area_P6!B:B,CONCATENATE("N",RIGHT(A:A,5)))</f>
        <v>6723.2600780000002</v>
      </c>
      <c r="F184" s="2">
        <f>SUMIFS(land_water_area_P6!C:C,land_water_area_P6!A:A,B:B,land_water_area_P6!B:B,CONCATENATE("H",RIGHT(A:A,5)))</f>
        <v>0</v>
      </c>
      <c r="G184" s="2">
        <f>SUMIFS(land_water_area_P6!C:C,land_water_area_P6!A:A,B:B,land_water_area_P6!B:B,CONCATENATE("L",RIGHT(A:A,5)))</f>
        <v>0</v>
      </c>
      <c r="H184" t="str">
        <f t="shared" si="28"/>
        <v/>
      </c>
      <c r="I184" t="str">
        <f t="shared" si="29"/>
        <v/>
      </c>
      <c r="J184" t="str">
        <f t="shared" si="23"/>
        <v/>
      </c>
      <c r="K184" t="str">
        <f t="shared" si="24"/>
        <v/>
      </c>
      <c r="L184">
        <f t="shared" si="25"/>
        <v>0.65085091893421176</v>
      </c>
      <c r="M184">
        <f t="shared" si="26"/>
        <v>0.34914908106578824</v>
      </c>
    </row>
    <row r="185" spans="1:13" x14ac:dyDescent="0.25">
      <c r="A185" t="s">
        <v>457</v>
      </c>
      <c r="B185" t="s">
        <v>156</v>
      </c>
      <c r="C185" s="2" t="str">
        <f t="shared" si="27"/>
        <v>F24019EL0_5890_0000</v>
      </c>
      <c r="D185" s="2">
        <f>SUMIFS(land_water_area_P5!C:C,land_water_area_P5!A:A,B:B,land_water_area_P5!B:B,A:A)</f>
        <v>4504.18</v>
      </c>
      <c r="E185" s="2">
        <f>SUMIFS(land_water_area_P6!C:C,land_water_area_P6!A:A,B:B,land_water_area_P6!B:B,CONCATENATE("N",RIGHT(A:A,5)))</f>
        <v>299.10097669999999</v>
      </c>
      <c r="F185" s="2">
        <f>SUMIFS(land_water_area_P6!C:C,land_water_area_P6!A:A,B:B,land_water_area_P6!B:B,CONCATENATE("H",RIGHT(A:A,5)))</f>
        <v>0</v>
      </c>
      <c r="G185" s="2">
        <f>SUMIFS(land_water_area_P6!C:C,land_water_area_P6!A:A,B:B,land_water_area_P6!B:B,CONCATENATE("L",RIGHT(A:A,5)))</f>
        <v>0</v>
      </c>
      <c r="H185" t="str">
        <f t="shared" si="28"/>
        <v/>
      </c>
      <c r="I185" t="str">
        <f t="shared" si="29"/>
        <v/>
      </c>
      <c r="J185">
        <f t="shared" si="23"/>
        <v>1</v>
      </c>
      <c r="K185">
        <f t="shared" si="24"/>
        <v>1</v>
      </c>
      <c r="L185">
        <f t="shared" si="25"/>
        <v>0</v>
      </c>
      <c r="M185">
        <f t="shared" si="26"/>
        <v>1</v>
      </c>
    </row>
    <row r="186" spans="1:13" x14ac:dyDescent="0.25">
      <c r="A186" t="s">
        <v>458</v>
      </c>
      <c r="B186" t="s">
        <v>67</v>
      </c>
      <c r="C186" s="2" t="str">
        <f t="shared" si="27"/>
        <v>F24025WU0_3540_0000</v>
      </c>
      <c r="D186" s="2">
        <f>SUMIFS(land_water_area_P5!C:C,land_water_area_P5!A:A,B:B,land_water_area_P5!B:B,A:A)</f>
        <v>4543.22</v>
      </c>
      <c r="E186" s="2">
        <f>SUMIFS(land_water_area_P6!C:C,land_water_area_P6!A:A,B:B,land_water_area_P6!B:B,CONCATENATE("N",RIGHT(A:A,5)))</f>
        <v>7159.105004</v>
      </c>
      <c r="F186" s="2">
        <f>SUMIFS(land_water_area_P6!C:C,land_water_area_P6!A:A,B:B,land_water_area_P6!B:B,CONCATENATE("H",RIGHT(A:A,5)))</f>
        <v>0</v>
      </c>
      <c r="G186" s="2">
        <f>SUMIFS(land_water_area_P6!C:C,land_water_area_P6!A:A,B:B,land_water_area_P6!B:B,CONCATENATE("L",RIGHT(A:A,5)))</f>
        <v>0</v>
      </c>
      <c r="H186" t="str">
        <f t="shared" si="28"/>
        <v/>
      </c>
      <c r="I186" t="str">
        <f t="shared" si="29"/>
        <v/>
      </c>
      <c r="J186" t="str">
        <f t="shared" si="23"/>
        <v/>
      </c>
      <c r="K186" t="str">
        <f t="shared" si="24"/>
        <v/>
      </c>
      <c r="L186">
        <f t="shared" si="25"/>
        <v>0.63460725851367894</v>
      </c>
      <c r="M186">
        <f t="shared" si="26"/>
        <v>0.36539274148632106</v>
      </c>
    </row>
    <row r="187" spans="1:13" x14ac:dyDescent="0.25">
      <c r="A187" t="s">
        <v>483</v>
      </c>
      <c r="B187" t="s">
        <v>308</v>
      </c>
      <c r="C187" s="2" t="str">
        <f t="shared" si="27"/>
        <v>F51149JB0_7074_0000</v>
      </c>
      <c r="D187" s="2">
        <f>SUMIFS(land_water_area_P5!C:C,land_water_area_P5!A:A,B:B,land_water_area_P5!B:B,A:A)</f>
        <v>4713.17</v>
      </c>
      <c r="E187" s="2">
        <f>SUMIFS(land_water_area_P6!C:C,land_water_area_P6!A:A,B:B,land_water_area_P6!B:B,CONCATENATE("N",RIGHT(A:A,5)))</f>
        <v>35041.02031</v>
      </c>
      <c r="F187" s="2">
        <f>SUMIFS(land_water_area_P6!C:C,land_water_area_P6!A:A,B:B,land_water_area_P6!B:B,CONCATENATE("H",RIGHT(A:A,5)))</f>
        <v>0</v>
      </c>
      <c r="G187" s="2">
        <f>SUMIFS(land_water_area_P6!C:C,land_water_area_P6!A:A,B:B,land_water_area_P6!B:B,CONCATENATE("L",RIGHT(A:A,5)))</f>
        <v>0</v>
      </c>
      <c r="H187" t="str">
        <f t="shared" si="28"/>
        <v/>
      </c>
      <c r="I187" t="str">
        <f t="shared" si="29"/>
        <v/>
      </c>
      <c r="J187" t="str">
        <f t="shared" si="23"/>
        <v/>
      </c>
      <c r="K187" t="str">
        <f t="shared" si="24"/>
        <v/>
      </c>
      <c r="L187">
        <f t="shared" si="25"/>
        <v>0.13450435969910832</v>
      </c>
      <c r="M187">
        <f t="shared" si="26"/>
        <v>0.86549564030089166</v>
      </c>
    </row>
    <row r="188" spans="1:13" x14ac:dyDescent="0.25">
      <c r="A188" t="s">
        <v>458</v>
      </c>
      <c r="B188" t="s">
        <v>460</v>
      </c>
      <c r="C188" s="2" t="str">
        <f t="shared" si="27"/>
        <v>F24025WU0_3164_0000</v>
      </c>
      <c r="D188" s="2">
        <f>SUMIFS(land_water_area_P5!C:C,land_water_area_P5!A:A,B:B,land_water_area_P5!B:B,A:A)</f>
        <v>6042.3</v>
      </c>
      <c r="E188" s="2">
        <f>SUMIFS(land_water_area_P6!C:C,land_water_area_P6!A:A,B:B,land_water_area_P6!B:B,CONCATENATE("N",RIGHT(A:A,5)))</f>
        <v>4735.6869150000002</v>
      </c>
      <c r="F188" s="2">
        <f>SUMIFS(land_water_area_P6!C:C,land_water_area_P6!A:A,B:B,land_water_area_P6!B:B,CONCATENATE("H",RIGHT(A:A,5)))</f>
        <v>0</v>
      </c>
      <c r="G188" s="2">
        <f>SUMIFS(land_water_area_P6!C:C,land_water_area_P6!A:A,B:B,land_water_area_P6!B:B,CONCATENATE("L",RIGHT(A:A,5)))</f>
        <v>0</v>
      </c>
      <c r="H188" t="str">
        <f t="shared" si="28"/>
        <v/>
      </c>
      <c r="I188" t="str">
        <f t="shared" si="29"/>
        <v/>
      </c>
      <c r="J188">
        <f t="shared" si="23"/>
        <v>1</v>
      </c>
      <c r="K188">
        <f t="shared" si="24"/>
        <v>1</v>
      </c>
      <c r="L188">
        <f t="shared" si="25"/>
        <v>0</v>
      </c>
      <c r="M188">
        <f t="shared" si="26"/>
        <v>1</v>
      </c>
    </row>
    <row r="189" spans="1:13" x14ac:dyDescent="0.25">
      <c r="A189" t="s">
        <v>458</v>
      </c>
      <c r="B189" t="s">
        <v>174</v>
      </c>
      <c r="C189" s="2" t="str">
        <f t="shared" si="27"/>
        <v>F24025WU0_3162_0000</v>
      </c>
      <c r="D189" s="2">
        <f>SUMIFS(land_water_area_P5!C:C,land_water_area_P5!A:A,B:B,land_water_area_P5!B:B,A:A)</f>
        <v>6658.69</v>
      </c>
      <c r="E189" s="2">
        <f>SUMIFS(land_water_area_P6!C:C,land_water_area_P6!A:A,B:B,land_water_area_P6!B:B,CONCATENATE("N",RIGHT(A:A,5)))</f>
        <v>5259.2609279999997</v>
      </c>
      <c r="F189" s="2">
        <f>SUMIFS(land_water_area_P6!C:C,land_water_area_P6!A:A,B:B,land_water_area_P6!B:B,CONCATENATE("H",RIGHT(A:A,5)))</f>
        <v>0</v>
      </c>
      <c r="G189" s="2">
        <f>SUMIFS(land_water_area_P6!C:C,land_water_area_P6!A:A,B:B,land_water_area_P6!B:B,CONCATENATE("L",RIGHT(A:A,5)))</f>
        <v>0</v>
      </c>
      <c r="H189" t="str">
        <f t="shared" si="28"/>
        <v/>
      </c>
      <c r="I189" t="str">
        <f t="shared" si="29"/>
        <v/>
      </c>
      <c r="J189">
        <f t="shared" si="23"/>
        <v>1</v>
      </c>
      <c r="K189">
        <f t="shared" si="24"/>
        <v>1</v>
      </c>
      <c r="L189">
        <f t="shared" si="25"/>
        <v>0</v>
      </c>
      <c r="M189">
        <f t="shared" si="26"/>
        <v>1</v>
      </c>
    </row>
    <row r="190" spans="1:13" x14ac:dyDescent="0.25">
      <c r="A190" t="s">
        <v>496</v>
      </c>
      <c r="B190" t="s">
        <v>344</v>
      </c>
      <c r="C190" s="2" t="str">
        <f t="shared" si="27"/>
        <v>F51700JB0_7390_0000</v>
      </c>
      <c r="D190" s="2">
        <f>SUMIFS(land_water_area_P5!C:C,land_water_area_P5!A:A,B:B,land_water_area_P5!B:B,A:A)</f>
        <v>7971.78</v>
      </c>
      <c r="E190" s="2">
        <f>SUMIFS(land_water_area_P6!C:C,land_water_area_P6!A:A,B:B,land_water_area_P6!B:B,CONCATENATE("N",RIGHT(A:A,5)))</f>
        <v>33914.1512</v>
      </c>
      <c r="F190" s="2">
        <f>SUMIFS(land_water_area_P6!C:C,land_water_area_P6!A:A,B:B,land_water_area_P6!B:B,CONCATENATE("H",RIGHT(A:A,5)))</f>
        <v>0</v>
      </c>
      <c r="G190" s="2">
        <f>SUMIFS(land_water_area_P6!C:C,land_water_area_P6!A:A,B:B,land_water_area_P6!B:B,CONCATENATE("L",RIGHT(A:A,5)))</f>
        <v>0</v>
      </c>
      <c r="H190" t="str">
        <f t="shared" ref="H190:I197" si="30">IF(D190=0,1,"")</f>
        <v/>
      </c>
      <c r="I190" t="str">
        <f t="shared" si="30"/>
        <v/>
      </c>
      <c r="J190" t="str">
        <f t="shared" si="23"/>
        <v/>
      </c>
      <c r="K190" t="str">
        <f t="shared" si="24"/>
        <v/>
      </c>
      <c r="L190">
        <f t="shared" si="25"/>
        <v>0.23505762986631962</v>
      </c>
      <c r="M190">
        <f t="shared" si="26"/>
        <v>0.76494237013368038</v>
      </c>
    </row>
    <row r="191" spans="1:13" x14ac:dyDescent="0.25">
      <c r="A191" t="s">
        <v>458</v>
      </c>
      <c r="B191" t="s">
        <v>172</v>
      </c>
      <c r="C191" s="2" t="str">
        <f t="shared" si="27"/>
        <v>F24025WU0_3160_0000</v>
      </c>
      <c r="D191" s="2">
        <f>SUMIFS(land_water_area_P5!C:C,land_water_area_P5!A:A,B:B,land_water_area_P5!B:B,A:A)</f>
        <v>8571.57</v>
      </c>
      <c r="E191" s="2">
        <f>SUMIFS(land_water_area_P6!C:C,land_water_area_P6!A:A,B:B,land_water_area_P6!B:B,CONCATENATE("N",RIGHT(A:A,5)))</f>
        <v>9301.7510110000003</v>
      </c>
      <c r="F191" s="2">
        <f>SUMIFS(land_water_area_P6!C:C,land_water_area_P6!A:A,B:B,land_water_area_P6!B:B,CONCATENATE("H",RIGHT(A:A,5)))</f>
        <v>0</v>
      </c>
      <c r="G191" s="2">
        <f>SUMIFS(land_water_area_P6!C:C,land_water_area_P6!A:A,B:B,land_water_area_P6!B:B,CONCATENATE("L",RIGHT(A:A,5)))</f>
        <v>0</v>
      </c>
      <c r="H191" t="str">
        <f t="shared" si="30"/>
        <v/>
      </c>
      <c r="I191" t="str">
        <f t="shared" si="30"/>
        <v/>
      </c>
      <c r="J191" t="str">
        <f t="shared" si="23"/>
        <v/>
      </c>
      <c r="K191" t="str">
        <f t="shared" si="24"/>
        <v/>
      </c>
      <c r="L191">
        <f t="shared" si="25"/>
        <v>0.92150069270436197</v>
      </c>
      <c r="M191">
        <f t="shared" si="26"/>
        <v>7.8499307295638032E-2</v>
      </c>
    </row>
    <row r="192" spans="1:13" x14ac:dyDescent="0.25">
      <c r="A192" t="s">
        <v>484</v>
      </c>
      <c r="B192" t="s">
        <v>391</v>
      </c>
      <c r="C192" s="2" t="str">
        <f t="shared" si="27"/>
        <v>F51153PL0_5493_0000</v>
      </c>
      <c r="D192" s="2">
        <f>SUMIFS(land_water_area_P5!C:C,land_water_area_P5!A:A,B:B,land_water_area_P5!B:B,A:A)</f>
        <v>8668.2900000000009</v>
      </c>
      <c r="E192" s="2">
        <f>SUMIFS(land_water_area_P6!C:C,land_water_area_P6!A:A,B:B,land_water_area_P6!B:B,CONCATENATE("N",RIGHT(A:A,5)))</f>
        <v>9234.3490509999992</v>
      </c>
      <c r="F192" s="2">
        <f>SUMIFS(land_water_area_P6!C:C,land_water_area_P6!A:A,B:B,land_water_area_P6!B:B,CONCATENATE("H",RIGHT(A:A,5)))</f>
        <v>0</v>
      </c>
      <c r="G192" s="2">
        <f>SUMIFS(land_water_area_P6!C:C,land_water_area_P6!A:A,B:B,land_water_area_P6!B:B,CONCATENATE("L",RIGHT(A:A,5)))</f>
        <v>0</v>
      </c>
      <c r="H192" t="str">
        <f t="shared" si="30"/>
        <v/>
      </c>
      <c r="I192" t="str">
        <f t="shared" si="30"/>
        <v/>
      </c>
      <c r="J192" t="str">
        <f t="shared" si="23"/>
        <v/>
      </c>
      <c r="K192" t="str">
        <f t="shared" si="24"/>
        <v/>
      </c>
      <c r="L192">
        <f t="shared" si="25"/>
        <v>0.93870070885627843</v>
      </c>
      <c r="M192">
        <f t="shared" si="26"/>
        <v>6.1299291143721568E-2</v>
      </c>
    </row>
    <row r="193" spans="1:13" x14ac:dyDescent="0.25">
      <c r="A193" t="s">
        <v>490</v>
      </c>
      <c r="B193" t="s">
        <v>336</v>
      </c>
      <c r="C193" s="2" t="str">
        <f t="shared" si="27"/>
        <v>F51199YL0_6930_0000</v>
      </c>
      <c r="D193" s="2">
        <f>SUMIFS(land_water_area_P5!C:C,land_water_area_P5!A:A,B:B,land_water_area_P5!B:B,A:A)</f>
        <v>10244.84</v>
      </c>
      <c r="E193" s="2">
        <f>SUMIFS(land_water_area_P6!C:C,land_water_area_P6!A:A,B:B,land_water_area_P6!B:B,CONCATENATE("N",RIGHT(A:A,5)))</f>
        <v>21722.525249999999</v>
      </c>
      <c r="F193" s="2">
        <f>SUMIFS(land_water_area_P6!C:C,land_water_area_P6!A:A,B:B,land_water_area_P6!B:B,CONCATENATE("H",RIGHT(A:A,5)))</f>
        <v>0</v>
      </c>
      <c r="G193" s="2">
        <f>SUMIFS(land_water_area_P6!C:C,land_water_area_P6!A:A,B:B,land_water_area_P6!B:B,CONCATENATE("L",RIGHT(A:A,5)))</f>
        <v>0</v>
      </c>
      <c r="H193" t="str">
        <f t="shared" si="30"/>
        <v/>
      </c>
      <c r="I193" t="str">
        <f t="shared" si="30"/>
        <v/>
      </c>
      <c r="J193" t="str">
        <f t="shared" si="23"/>
        <v/>
      </c>
      <c r="K193" t="str">
        <f t="shared" si="24"/>
        <v/>
      </c>
      <c r="L193">
        <f t="shared" si="25"/>
        <v>0.47162288371606337</v>
      </c>
      <c r="M193">
        <f t="shared" si="26"/>
        <v>0.52837711628393658</v>
      </c>
    </row>
    <row r="194" spans="1:13" x14ac:dyDescent="0.25">
      <c r="A194" t="s">
        <v>490</v>
      </c>
      <c r="B194" t="s">
        <v>410</v>
      </c>
      <c r="C194" s="2" t="str">
        <f t="shared" si="27"/>
        <v>F51199YL0_6931_0000</v>
      </c>
      <c r="D194" s="2">
        <f>SUMIFS(land_water_area_P5!C:C,land_water_area_P5!A:A,B:B,land_water_area_P5!B:B,A:A)</f>
        <v>10836.82</v>
      </c>
      <c r="E194" s="2">
        <f>SUMIFS(land_water_area_P6!C:C,land_water_area_P6!A:A,B:B,land_water_area_P6!B:B,CONCATENATE("N",RIGHT(A:A,5)))</f>
        <v>15369.361940000001</v>
      </c>
      <c r="F194" s="2">
        <f>SUMIFS(land_water_area_P6!C:C,land_water_area_P6!A:A,B:B,land_water_area_P6!B:B,CONCATENATE("H",RIGHT(A:A,5)))</f>
        <v>0</v>
      </c>
      <c r="G194" s="2">
        <f>SUMIFS(land_water_area_P6!C:C,land_water_area_P6!A:A,B:B,land_water_area_P6!B:B,CONCATENATE("L",RIGHT(A:A,5)))</f>
        <v>0</v>
      </c>
      <c r="H194" t="str">
        <f t="shared" si="30"/>
        <v/>
      </c>
      <c r="I194" t="str">
        <f t="shared" si="30"/>
        <v/>
      </c>
      <c r="J194" t="str">
        <f t="shared" si="23"/>
        <v/>
      </c>
      <c r="K194" t="str">
        <f t="shared" si="24"/>
        <v/>
      </c>
      <c r="L194">
        <f t="shared" si="25"/>
        <v>0.70509238069254543</v>
      </c>
      <c r="M194">
        <f t="shared" si="26"/>
        <v>0.29490761930745457</v>
      </c>
    </row>
    <row r="195" spans="1:13" x14ac:dyDescent="0.25">
      <c r="A195" t="s">
        <v>487</v>
      </c>
      <c r="B195" t="s">
        <v>391</v>
      </c>
      <c r="C195" s="2" t="str">
        <f t="shared" ref="C195:C226" si="31">CONCATENATE(A195,B195)</f>
        <v>F51179PL0_5493_0000</v>
      </c>
      <c r="D195" s="2">
        <f>SUMIFS(land_water_area_P5!C:C,land_water_area_P5!A:A,B:B,land_water_area_P5!B:B,A:A)</f>
        <v>12639.68</v>
      </c>
      <c r="E195" s="2">
        <f>SUMIFS(land_water_area_P6!C:C,land_water_area_P6!A:A,B:B,land_water_area_P6!B:B,CONCATENATE("N",RIGHT(A:A,5)))</f>
        <v>16120.082710000001</v>
      </c>
      <c r="F195" s="2">
        <f>SUMIFS(land_water_area_P6!C:C,land_water_area_P6!A:A,B:B,land_water_area_P6!B:B,CONCATENATE("H",RIGHT(A:A,5)))</f>
        <v>0</v>
      </c>
      <c r="G195" s="2">
        <f>SUMIFS(land_water_area_P6!C:C,land_water_area_P6!A:A,B:B,land_water_area_P6!B:B,CONCATENATE("L",RIGHT(A:A,5)))</f>
        <v>0</v>
      </c>
      <c r="H195" t="str">
        <f t="shared" si="30"/>
        <v/>
      </c>
      <c r="I195" t="str">
        <f t="shared" si="30"/>
        <v/>
      </c>
      <c r="J195" t="str">
        <f t="shared" si="23"/>
        <v/>
      </c>
      <c r="K195" t="str">
        <f t="shared" si="24"/>
        <v/>
      </c>
      <c r="L195">
        <f t="shared" si="25"/>
        <v>0.78409523247415147</v>
      </c>
      <c r="M195">
        <f t="shared" si="26"/>
        <v>0.21590476752584853</v>
      </c>
    </row>
    <row r="196" spans="1:13" x14ac:dyDescent="0.25">
      <c r="A196" t="s">
        <v>457</v>
      </c>
      <c r="B196" t="s">
        <v>148</v>
      </c>
      <c r="C196" s="2" t="str">
        <f t="shared" si="31"/>
        <v>F24019EL0_5280_0000</v>
      </c>
      <c r="D196" s="2">
        <f>SUMIFS(land_water_area_P5!C:C,land_water_area_P5!A:A,B:B,land_water_area_P5!B:B,A:A)</f>
        <v>20904.45</v>
      </c>
      <c r="E196" s="2">
        <f>SUMIFS(land_water_area_P6!C:C,land_water_area_P6!A:A,B:B,land_water_area_P6!B:B,CONCATENATE("N",RIGHT(A:A,5)))</f>
        <v>47495.064429999999</v>
      </c>
      <c r="F196" s="2">
        <f>SUMIFS(land_water_area_P6!C:C,land_water_area_P6!A:A,B:B,land_water_area_P6!B:B,CONCATENATE("H",RIGHT(A:A,5)))</f>
        <v>0</v>
      </c>
      <c r="G196" s="2">
        <f>SUMIFS(land_water_area_P6!C:C,land_water_area_P6!A:A,B:B,land_water_area_P6!B:B,CONCATENATE("L",RIGHT(A:A,5)))</f>
        <v>0</v>
      </c>
      <c r="H196" t="str">
        <f t="shared" si="30"/>
        <v/>
      </c>
      <c r="I196" t="str">
        <f t="shared" si="30"/>
        <v/>
      </c>
      <c r="J196" t="str">
        <f t="shared" ref="J196:J197" si="32">IF(D196&gt;E196,1,"")</f>
        <v/>
      </c>
      <c r="K196" t="str">
        <f t="shared" ref="K196:K197" si="33">IF(D196&gt;(E196+F196+G196),1,"")</f>
        <v/>
      </c>
      <c r="L196">
        <f t="shared" ref="L196:L197" si="34">IF(E196&gt;D196,D196/E196,0)</f>
        <v>0.4401394176611711</v>
      </c>
      <c r="M196">
        <f t="shared" ref="M196:M197" si="35">1-L196</f>
        <v>0.55986058233882896</v>
      </c>
    </row>
    <row r="197" spans="1:13" x14ac:dyDescent="0.25">
      <c r="A197" t="s">
        <v>472</v>
      </c>
      <c r="B197" t="s">
        <v>304</v>
      </c>
      <c r="C197" s="2" t="str">
        <f t="shared" si="31"/>
        <v>F51033RL5_6070_0000</v>
      </c>
      <c r="D197" s="2">
        <f>SUMIFS(land_water_area_P5!C:C,land_water_area_P5!A:A,B:B,land_water_area_P5!B:B,A:A)</f>
        <v>48372.73</v>
      </c>
      <c r="E197" s="2">
        <f>SUMIFS(land_water_area_P6!C:C,land_water_area_P6!A:A,B:B,land_water_area_P6!B:B,CONCATENATE("N",RIGHT(A:A,5)))</f>
        <v>71847.19167</v>
      </c>
      <c r="F197" s="2">
        <f>SUMIFS(land_water_area_P6!C:C,land_water_area_P6!A:A,B:B,land_water_area_P6!B:B,CONCATENATE("H",RIGHT(A:A,5)))</f>
        <v>0</v>
      </c>
      <c r="G197" s="2">
        <f>SUMIFS(land_water_area_P6!C:C,land_water_area_P6!A:A,B:B,land_water_area_P6!B:B,CONCATENATE("L",RIGHT(A:A,5)))</f>
        <v>0</v>
      </c>
      <c r="H197" t="str">
        <f t="shared" si="30"/>
        <v/>
      </c>
      <c r="I197" t="str">
        <f t="shared" si="30"/>
        <v/>
      </c>
      <c r="J197" t="str">
        <f t="shared" si="32"/>
        <v/>
      </c>
      <c r="K197" t="str">
        <f t="shared" si="33"/>
        <v/>
      </c>
      <c r="L197">
        <f t="shared" si="34"/>
        <v>0.67327238373045795</v>
      </c>
      <c r="M197">
        <f t="shared" si="35"/>
        <v>0.32672761626954205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1"/>
  <sheetViews>
    <sheetView workbookViewId="0">
      <selection activeCell="G4" sqref="G4"/>
    </sheetView>
  </sheetViews>
  <sheetFormatPr defaultRowHeight="15" x14ac:dyDescent="0.25"/>
  <cols>
    <col min="3" max="3" width="1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G1" t="str">
        <f>A1</f>
        <v>cell</v>
      </c>
      <c r="H1" t="str">
        <f>B1</f>
        <v>lseg</v>
      </c>
      <c r="I1" t="str">
        <f>C1</f>
        <v>rseg</v>
      </c>
      <c r="J1" t="str">
        <f>D1</f>
        <v>weight***</v>
      </c>
    </row>
    <row r="2" spans="1:16" x14ac:dyDescent="0.25">
      <c r="A2">
        <v>8934</v>
      </c>
      <c r="B2" t="s">
        <v>4</v>
      </c>
      <c r="C2" t="s">
        <v>5</v>
      </c>
      <c r="D2">
        <v>0.1</v>
      </c>
      <c r="G2">
        <f t="shared" ref="G2:G33" si="0">A2</f>
        <v>8934</v>
      </c>
      <c r="H2" t="str">
        <f>CONCATENATE("N",RIGHT(B2,5))</f>
        <v>N10001</v>
      </c>
      <c r="I2" t="str">
        <f>C2</f>
        <v>EM3_4326_0000</v>
      </c>
      <c r="J2">
        <f>D2*K2</f>
        <v>0.1</v>
      </c>
      <c r="K2">
        <f>IF(LEFT(B2,1)="F",_xlfn.IFNA(VLOOKUP(CONCATENATE("F",RIGHT(B:B,5),C:C),'F &amp; N Factors'!C:M,10,FALSE),1),_xlfn.IFNA(VLOOKUP(CONCATENATE("F",RIGHT(B:B,5),C:C),'F &amp; N Factors'!C:M,11,FALSE),1))</f>
        <v>1</v>
      </c>
      <c r="M2" t="str">
        <f>CONCATENATE("N",RIGHT(H2,5))</f>
        <v>N10001</v>
      </c>
      <c r="N2" t="str">
        <f t="shared" ref="N2:N65" si="1">I2</f>
        <v>EM3_4326_0000</v>
      </c>
      <c r="O2">
        <f>SUMIFS(J:J,H:H,M:M,I:I,N:N)</f>
        <v>1</v>
      </c>
      <c r="P2" t="str">
        <f>IF(ABS(O2-1)&gt;0.01,1,"")</f>
        <v/>
      </c>
    </row>
    <row r="3" spans="1:16" x14ac:dyDescent="0.25">
      <c r="A3">
        <v>8935</v>
      </c>
      <c r="B3" t="s">
        <v>4</v>
      </c>
      <c r="C3" t="s">
        <v>5</v>
      </c>
      <c r="D3">
        <v>0.1</v>
      </c>
      <c r="G3">
        <f t="shared" si="0"/>
        <v>8935</v>
      </c>
      <c r="H3" t="str">
        <f t="shared" ref="H3:H66" si="2">CONCATENATE("N",RIGHT(B3,5))</f>
        <v>N10001</v>
      </c>
      <c r="I3" t="str">
        <f t="shared" ref="I3:I66" si="3">C3</f>
        <v>EM3_4326_0000</v>
      </c>
      <c r="J3">
        <f t="shared" ref="J3:J66" si="4">D3*K3</f>
        <v>0.1</v>
      </c>
      <c r="K3">
        <f>IF(LEFT(B3,1)="F",_xlfn.IFNA(VLOOKUP(CONCATENATE("F",RIGHT(B:B,5),C:C),'F &amp; N Factors'!C:M,10,FALSE),1),_xlfn.IFNA(VLOOKUP(CONCATENATE("F",RIGHT(B:B,5),C:C),'F &amp; N Factors'!C:M,11,FALSE),1))</f>
        <v>1</v>
      </c>
      <c r="M3" t="str">
        <f t="shared" ref="M3:M66" si="5">CONCATENATE("N",RIGHT(H3,5))</f>
        <v>N10001</v>
      </c>
      <c r="N3" t="str">
        <f t="shared" si="1"/>
        <v>EM3_4326_0000</v>
      </c>
      <c r="O3">
        <f t="shared" ref="O3:O66" si="6">SUMIFS(J:J,H:H,M:M,I:I,N:N)</f>
        <v>1</v>
      </c>
      <c r="P3" t="str">
        <f t="shared" ref="P3:P66" si="7">IF(ABS(O3-1)&gt;0.01,1,"")</f>
        <v/>
      </c>
    </row>
    <row r="4" spans="1:16" x14ac:dyDescent="0.25">
      <c r="A4">
        <v>8936</v>
      </c>
      <c r="B4" t="s">
        <v>4</v>
      </c>
      <c r="C4" t="s">
        <v>5</v>
      </c>
      <c r="D4">
        <v>0.1</v>
      </c>
      <c r="G4">
        <f t="shared" si="0"/>
        <v>8936</v>
      </c>
      <c r="H4" t="str">
        <f t="shared" si="2"/>
        <v>N10001</v>
      </c>
      <c r="I4" t="str">
        <f t="shared" si="3"/>
        <v>EM3_4326_0000</v>
      </c>
      <c r="J4">
        <f t="shared" si="4"/>
        <v>0.1</v>
      </c>
      <c r="K4">
        <f>IF(LEFT(B4,1)="F",_xlfn.IFNA(VLOOKUP(CONCATENATE("F",RIGHT(B:B,5),C:C),'F &amp; N Factors'!C:M,10,FALSE),1),_xlfn.IFNA(VLOOKUP(CONCATENATE("F",RIGHT(B:B,5),C:C),'F &amp; N Factors'!C:M,11,FALSE),1))</f>
        <v>1</v>
      </c>
      <c r="M4" t="str">
        <f t="shared" si="5"/>
        <v>N10001</v>
      </c>
      <c r="N4" t="str">
        <f t="shared" si="1"/>
        <v>EM3_4326_0000</v>
      </c>
      <c r="O4">
        <f t="shared" si="6"/>
        <v>1</v>
      </c>
      <c r="P4" t="str">
        <f t="shared" si="7"/>
        <v/>
      </c>
    </row>
    <row r="5" spans="1:16" x14ac:dyDescent="0.25">
      <c r="A5">
        <v>8937</v>
      </c>
      <c r="B5" t="s">
        <v>4</v>
      </c>
      <c r="C5" t="s">
        <v>5</v>
      </c>
      <c r="D5">
        <v>0.1</v>
      </c>
      <c r="G5">
        <f t="shared" si="0"/>
        <v>8937</v>
      </c>
      <c r="H5" t="str">
        <f t="shared" si="2"/>
        <v>N10001</v>
      </c>
      <c r="I5" t="str">
        <f t="shared" si="3"/>
        <v>EM3_4326_0000</v>
      </c>
      <c r="J5">
        <f t="shared" si="4"/>
        <v>0.1</v>
      </c>
      <c r="K5">
        <f>IF(LEFT(B5,1)="F",_xlfn.IFNA(VLOOKUP(CONCATENATE("F",RIGHT(B:B,5),C:C),'F &amp; N Factors'!C:M,10,FALSE),1),_xlfn.IFNA(VLOOKUP(CONCATENATE("F",RIGHT(B:B,5),C:C),'F &amp; N Factors'!C:M,11,FALSE),1))</f>
        <v>1</v>
      </c>
      <c r="M5" t="str">
        <f t="shared" si="5"/>
        <v>N10001</v>
      </c>
      <c r="N5" t="str">
        <f t="shared" si="1"/>
        <v>EM3_4326_0000</v>
      </c>
      <c r="O5">
        <f t="shared" si="6"/>
        <v>1</v>
      </c>
      <c r="P5" t="str">
        <f t="shared" si="7"/>
        <v/>
      </c>
    </row>
    <row r="6" spans="1:16" x14ac:dyDescent="0.25">
      <c r="A6">
        <v>8938</v>
      </c>
      <c r="B6" t="s">
        <v>4</v>
      </c>
      <c r="C6" t="s">
        <v>5</v>
      </c>
      <c r="D6">
        <v>0.6</v>
      </c>
      <c r="G6">
        <f t="shared" si="0"/>
        <v>8938</v>
      </c>
      <c r="H6" t="str">
        <f t="shared" si="2"/>
        <v>N10001</v>
      </c>
      <c r="I6" t="str">
        <f t="shared" si="3"/>
        <v>EM3_4326_0000</v>
      </c>
      <c r="J6">
        <f t="shared" si="4"/>
        <v>0.6</v>
      </c>
      <c r="K6">
        <f>IF(LEFT(B6,1)="F",_xlfn.IFNA(VLOOKUP(CONCATENATE("F",RIGHT(B:B,5),C:C),'F &amp; N Factors'!C:M,10,FALSE),1),_xlfn.IFNA(VLOOKUP(CONCATENATE("F",RIGHT(B:B,5),C:C),'F &amp; N Factors'!C:M,11,FALSE),1))</f>
        <v>1</v>
      </c>
      <c r="M6" t="str">
        <f t="shared" si="5"/>
        <v>N10001</v>
      </c>
      <c r="N6" t="str">
        <f t="shared" si="1"/>
        <v>EM3_4326_0000</v>
      </c>
      <c r="O6">
        <f t="shared" si="6"/>
        <v>1</v>
      </c>
      <c r="P6" t="str">
        <f t="shared" si="7"/>
        <v/>
      </c>
    </row>
    <row r="7" spans="1:16" x14ac:dyDescent="0.25">
      <c r="A7">
        <v>11055</v>
      </c>
      <c r="B7" t="s">
        <v>6</v>
      </c>
      <c r="C7" t="s">
        <v>7</v>
      </c>
      <c r="D7">
        <v>0.1</v>
      </c>
      <c r="G7">
        <f t="shared" si="0"/>
        <v>11055</v>
      </c>
      <c r="H7" t="str">
        <f t="shared" si="2"/>
        <v>N10003</v>
      </c>
      <c r="I7" t="str">
        <f t="shared" si="3"/>
        <v>DE0_2990_0000</v>
      </c>
      <c r="J7">
        <f t="shared" si="4"/>
        <v>0.1</v>
      </c>
      <c r="K7">
        <f>IF(LEFT(B7,1)="F",_xlfn.IFNA(VLOOKUP(CONCATENATE("F",RIGHT(B:B,5),C:C),'F &amp; N Factors'!C:M,10,FALSE),1),_xlfn.IFNA(VLOOKUP(CONCATENATE("F",RIGHT(B:B,5),C:C),'F &amp; N Factors'!C:M,11,FALSE),1))</f>
        <v>1</v>
      </c>
      <c r="M7" t="str">
        <f t="shared" si="5"/>
        <v>N10003</v>
      </c>
      <c r="N7" t="str">
        <f t="shared" si="1"/>
        <v>DE0_2990_0000</v>
      </c>
      <c r="O7">
        <f t="shared" si="6"/>
        <v>0.99999999999999989</v>
      </c>
      <c r="P7" t="str">
        <f t="shared" si="7"/>
        <v/>
      </c>
    </row>
    <row r="8" spans="1:16" x14ac:dyDescent="0.25">
      <c r="A8">
        <v>11056</v>
      </c>
      <c r="B8" t="s">
        <v>6</v>
      </c>
      <c r="C8" t="s">
        <v>7</v>
      </c>
      <c r="D8">
        <v>0.1</v>
      </c>
      <c r="G8">
        <f t="shared" si="0"/>
        <v>11056</v>
      </c>
      <c r="H8" t="str">
        <f t="shared" si="2"/>
        <v>N10003</v>
      </c>
      <c r="I8" t="str">
        <f t="shared" si="3"/>
        <v>DE0_2990_0000</v>
      </c>
      <c r="J8">
        <f t="shared" si="4"/>
        <v>0.1</v>
      </c>
      <c r="K8">
        <f>IF(LEFT(B8,1)="F",_xlfn.IFNA(VLOOKUP(CONCATENATE("F",RIGHT(B:B,5),C:C),'F &amp; N Factors'!C:M,10,FALSE),1),_xlfn.IFNA(VLOOKUP(CONCATENATE("F",RIGHT(B:B,5),C:C),'F &amp; N Factors'!C:M,11,FALSE),1))</f>
        <v>1</v>
      </c>
      <c r="M8" t="str">
        <f t="shared" si="5"/>
        <v>N10003</v>
      </c>
      <c r="N8" t="str">
        <f t="shared" si="1"/>
        <v>DE0_2990_0000</v>
      </c>
      <c r="O8">
        <f t="shared" si="6"/>
        <v>0.99999999999999989</v>
      </c>
      <c r="P8" t="str">
        <f t="shared" si="7"/>
        <v/>
      </c>
    </row>
    <row r="9" spans="1:16" x14ac:dyDescent="0.25">
      <c r="A9">
        <v>11057</v>
      </c>
      <c r="B9" t="s">
        <v>6</v>
      </c>
      <c r="C9" t="s">
        <v>7</v>
      </c>
      <c r="D9">
        <v>0.1</v>
      </c>
      <c r="G9">
        <f t="shared" si="0"/>
        <v>11057</v>
      </c>
      <c r="H9" t="str">
        <f t="shared" si="2"/>
        <v>N10003</v>
      </c>
      <c r="I9" t="str">
        <f t="shared" si="3"/>
        <v>DE0_2990_0000</v>
      </c>
      <c r="J9">
        <f t="shared" si="4"/>
        <v>0.1</v>
      </c>
      <c r="K9">
        <f>IF(LEFT(B9,1)="F",_xlfn.IFNA(VLOOKUP(CONCATENATE("F",RIGHT(B:B,5),C:C),'F &amp; N Factors'!C:M,10,FALSE),1),_xlfn.IFNA(VLOOKUP(CONCATENATE("F",RIGHT(B:B,5),C:C),'F &amp; N Factors'!C:M,11,FALSE),1))</f>
        <v>1</v>
      </c>
      <c r="M9" t="str">
        <f t="shared" si="5"/>
        <v>N10003</v>
      </c>
      <c r="N9" t="str">
        <f t="shared" si="1"/>
        <v>DE0_2990_0000</v>
      </c>
      <c r="O9">
        <f t="shared" si="6"/>
        <v>0.99999999999999989</v>
      </c>
      <c r="P9" t="str">
        <f t="shared" si="7"/>
        <v/>
      </c>
    </row>
    <row r="10" spans="1:16" x14ac:dyDescent="0.25">
      <c r="A10">
        <v>11058</v>
      </c>
      <c r="B10" t="s">
        <v>6</v>
      </c>
      <c r="C10" t="s">
        <v>7</v>
      </c>
      <c r="D10">
        <v>0.1</v>
      </c>
      <c r="G10">
        <f t="shared" si="0"/>
        <v>11058</v>
      </c>
      <c r="H10" t="str">
        <f t="shared" si="2"/>
        <v>N10003</v>
      </c>
      <c r="I10" t="str">
        <f t="shared" si="3"/>
        <v>DE0_2990_0000</v>
      </c>
      <c r="J10">
        <f t="shared" si="4"/>
        <v>0.1</v>
      </c>
      <c r="K10">
        <f>IF(LEFT(B10,1)="F",_xlfn.IFNA(VLOOKUP(CONCATENATE("F",RIGHT(B:B,5),C:C),'F &amp; N Factors'!C:M,10,FALSE),1),_xlfn.IFNA(VLOOKUP(CONCATENATE("F",RIGHT(B:B,5),C:C),'F &amp; N Factors'!C:M,11,FALSE),1))</f>
        <v>1</v>
      </c>
      <c r="M10" t="str">
        <f t="shared" si="5"/>
        <v>N10003</v>
      </c>
      <c r="N10" t="str">
        <f t="shared" si="1"/>
        <v>DE0_2990_0000</v>
      </c>
      <c r="O10">
        <f t="shared" si="6"/>
        <v>0.99999999999999989</v>
      </c>
      <c r="P10" t="str">
        <f t="shared" si="7"/>
        <v/>
      </c>
    </row>
    <row r="11" spans="1:16" x14ac:dyDescent="0.25">
      <c r="A11">
        <v>11059</v>
      </c>
      <c r="B11" t="s">
        <v>6</v>
      </c>
      <c r="C11" t="s">
        <v>7</v>
      </c>
      <c r="D11">
        <v>0.1</v>
      </c>
      <c r="G11">
        <f t="shared" si="0"/>
        <v>11059</v>
      </c>
      <c r="H11" t="str">
        <f t="shared" si="2"/>
        <v>N10003</v>
      </c>
      <c r="I11" t="str">
        <f t="shared" si="3"/>
        <v>DE0_2990_0000</v>
      </c>
      <c r="J11">
        <f t="shared" si="4"/>
        <v>0.1</v>
      </c>
      <c r="K11">
        <f>IF(LEFT(B11,1)="F",_xlfn.IFNA(VLOOKUP(CONCATENATE("F",RIGHT(B:B,5),C:C),'F &amp; N Factors'!C:M,10,FALSE),1),_xlfn.IFNA(VLOOKUP(CONCATENATE("F",RIGHT(B:B,5),C:C),'F &amp; N Factors'!C:M,11,FALSE),1))</f>
        <v>1</v>
      </c>
      <c r="M11" t="str">
        <f t="shared" si="5"/>
        <v>N10003</v>
      </c>
      <c r="N11" t="str">
        <f t="shared" si="1"/>
        <v>DE0_2990_0000</v>
      </c>
      <c r="O11">
        <f t="shared" si="6"/>
        <v>0.99999999999999989</v>
      </c>
      <c r="P11" t="str">
        <f t="shared" si="7"/>
        <v/>
      </c>
    </row>
    <row r="12" spans="1:16" x14ac:dyDescent="0.25">
      <c r="A12">
        <v>11060</v>
      </c>
      <c r="B12" t="s">
        <v>6</v>
      </c>
      <c r="C12" t="s">
        <v>7</v>
      </c>
      <c r="D12">
        <v>0.1</v>
      </c>
      <c r="G12">
        <f t="shared" si="0"/>
        <v>11060</v>
      </c>
      <c r="H12" t="str">
        <f t="shared" si="2"/>
        <v>N10003</v>
      </c>
      <c r="I12" t="str">
        <f t="shared" si="3"/>
        <v>DE0_2990_0000</v>
      </c>
      <c r="J12">
        <f t="shared" si="4"/>
        <v>0.1</v>
      </c>
      <c r="K12">
        <f>IF(LEFT(B12,1)="F",_xlfn.IFNA(VLOOKUP(CONCATENATE("F",RIGHT(B:B,5),C:C),'F &amp; N Factors'!C:M,10,FALSE),1),_xlfn.IFNA(VLOOKUP(CONCATENATE("F",RIGHT(B:B,5),C:C),'F &amp; N Factors'!C:M,11,FALSE),1))</f>
        <v>1</v>
      </c>
      <c r="M12" t="str">
        <f t="shared" si="5"/>
        <v>N10003</v>
      </c>
      <c r="N12" t="str">
        <f t="shared" si="1"/>
        <v>DE0_2990_0000</v>
      </c>
      <c r="O12">
        <f t="shared" si="6"/>
        <v>0.99999999999999989</v>
      </c>
      <c r="P12" t="str">
        <f t="shared" si="7"/>
        <v/>
      </c>
    </row>
    <row r="13" spans="1:16" x14ac:dyDescent="0.25">
      <c r="A13">
        <v>11061</v>
      </c>
      <c r="B13" t="s">
        <v>6</v>
      </c>
      <c r="C13" t="s">
        <v>7</v>
      </c>
      <c r="D13">
        <v>0.1</v>
      </c>
      <c r="G13">
        <f t="shared" si="0"/>
        <v>11061</v>
      </c>
      <c r="H13" t="str">
        <f t="shared" si="2"/>
        <v>N10003</v>
      </c>
      <c r="I13" t="str">
        <f t="shared" si="3"/>
        <v>DE0_2990_0000</v>
      </c>
      <c r="J13">
        <f t="shared" si="4"/>
        <v>0.1</v>
      </c>
      <c r="K13">
        <f>IF(LEFT(B13,1)="F",_xlfn.IFNA(VLOOKUP(CONCATENATE("F",RIGHT(B:B,5),C:C),'F &amp; N Factors'!C:M,10,FALSE),1),_xlfn.IFNA(VLOOKUP(CONCATENATE("F",RIGHT(B:B,5),C:C),'F &amp; N Factors'!C:M,11,FALSE),1))</f>
        <v>1</v>
      </c>
      <c r="M13" t="str">
        <f t="shared" si="5"/>
        <v>N10003</v>
      </c>
      <c r="N13" t="str">
        <f t="shared" si="1"/>
        <v>DE0_2990_0000</v>
      </c>
      <c r="O13">
        <f t="shared" si="6"/>
        <v>0.99999999999999989</v>
      </c>
      <c r="P13" t="str">
        <f t="shared" si="7"/>
        <v/>
      </c>
    </row>
    <row r="14" spans="1:16" x14ac:dyDescent="0.25">
      <c r="A14">
        <v>11062</v>
      </c>
      <c r="B14" t="s">
        <v>6</v>
      </c>
      <c r="C14" t="s">
        <v>7</v>
      </c>
      <c r="D14">
        <v>0.1</v>
      </c>
      <c r="G14">
        <f t="shared" si="0"/>
        <v>11062</v>
      </c>
      <c r="H14" t="str">
        <f t="shared" si="2"/>
        <v>N10003</v>
      </c>
      <c r="I14" t="str">
        <f t="shared" si="3"/>
        <v>DE0_2990_0000</v>
      </c>
      <c r="J14">
        <f t="shared" si="4"/>
        <v>0.1</v>
      </c>
      <c r="K14">
        <f>IF(LEFT(B14,1)="F",_xlfn.IFNA(VLOOKUP(CONCATENATE("F",RIGHT(B:B,5),C:C),'F &amp; N Factors'!C:M,10,FALSE),1),_xlfn.IFNA(VLOOKUP(CONCATENATE("F",RIGHT(B:B,5),C:C),'F &amp; N Factors'!C:M,11,FALSE),1))</f>
        <v>1</v>
      </c>
      <c r="M14" t="str">
        <f t="shared" si="5"/>
        <v>N10003</v>
      </c>
      <c r="N14" t="str">
        <f t="shared" si="1"/>
        <v>DE0_2990_0000</v>
      </c>
      <c r="O14">
        <f t="shared" si="6"/>
        <v>0.99999999999999989</v>
      </c>
      <c r="P14" t="str">
        <f t="shared" si="7"/>
        <v/>
      </c>
    </row>
    <row r="15" spans="1:16" x14ac:dyDescent="0.25">
      <c r="A15">
        <v>11063</v>
      </c>
      <c r="B15" t="s">
        <v>6</v>
      </c>
      <c r="C15" t="s">
        <v>7</v>
      </c>
      <c r="D15">
        <v>0.1</v>
      </c>
      <c r="G15">
        <f t="shared" si="0"/>
        <v>11063</v>
      </c>
      <c r="H15" t="str">
        <f t="shared" si="2"/>
        <v>N10003</v>
      </c>
      <c r="I15" t="str">
        <f t="shared" si="3"/>
        <v>DE0_2990_0000</v>
      </c>
      <c r="J15">
        <f t="shared" si="4"/>
        <v>0.1</v>
      </c>
      <c r="K15">
        <f>IF(LEFT(B15,1)="F",_xlfn.IFNA(VLOOKUP(CONCATENATE("F",RIGHT(B:B,5),C:C),'F &amp; N Factors'!C:M,10,FALSE),1),_xlfn.IFNA(VLOOKUP(CONCATENATE("F",RIGHT(B:B,5),C:C),'F &amp; N Factors'!C:M,11,FALSE),1))</f>
        <v>1</v>
      </c>
      <c r="M15" t="str">
        <f t="shared" si="5"/>
        <v>N10003</v>
      </c>
      <c r="N15" t="str">
        <f t="shared" si="1"/>
        <v>DE0_2990_0000</v>
      </c>
      <c r="O15">
        <f t="shared" si="6"/>
        <v>0.99999999999999989</v>
      </c>
      <c r="P15" t="str">
        <f t="shared" si="7"/>
        <v/>
      </c>
    </row>
    <row r="16" spans="1:16" x14ac:dyDescent="0.25">
      <c r="A16">
        <v>11064</v>
      </c>
      <c r="B16" t="s">
        <v>6</v>
      </c>
      <c r="C16" t="s">
        <v>7</v>
      </c>
      <c r="D16">
        <v>0.1</v>
      </c>
      <c r="G16">
        <f t="shared" si="0"/>
        <v>11064</v>
      </c>
      <c r="H16" t="str">
        <f t="shared" si="2"/>
        <v>N10003</v>
      </c>
      <c r="I16" t="str">
        <f t="shared" si="3"/>
        <v>DE0_2990_0000</v>
      </c>
      <c r="J16">
        <f t="shared" si="4"/>
        <v>0.1</v>
      </c>
      <c r="K16">
        <f>IF(LEFT(B16,1)="F",_xlfn.IFNA(VLOOKUP(CONCATENATE("F",RIGHT(B:B,5),C:C),'F &amp; N Factors'!C:M,10,FALSE),1),_xlfn.IFNA(VLOOKUP(CONCATENATE("F",RIGHT(B:B,5),C:C),'F &amp; N Factors'!C:M,11,FALSE),1))</f>
        <v>1</v>
      </c>
      <c r="M16" t="str">
        <f t="shared" si="5"/>
        <v>N10003</v>
      </c>
      <c r="N16" t="str">
        <f t="shared" si="1"/>
        <v>DE0_2990_0000</v>
      </c>
      <c r="O16">
        <f t="shared" si="6"/>
        <v>0.99999999999999989</v>
      </c>
      <c r="P16" t="str">
        <f t="shared" si="7"/>
        <v/>
      </c>
    </row>
    <row r="17" spans="1:16" x14ac:dyDescent="0.25">
      <c r="A17">
        <v>11030</v>
      </c>
      <c r="B17" t="s">
        <v>6</v>
      </c>
      <c r="C17" t="s">
        <v>8</v>
      </c>
      <c r="D17">
        <v>0.111111111</v>
      </c>
      <c r="G17">
        <f t="shared" si="0"/>
        <v>11030</v>
      </c>
      <c r="H17" t="str">
        <f t="shared" si="2"/>
        <v>N10003</v>
      </c>
      <c r="I17" t="str">
        <f t="shared" si="3"/>
        <v>EU0_3010_0000</v>
      </c>
      <c r="J17">
        <f t="shared" si="4"/>
        <v>0.111111111</v>
      </c>
      <c r="K17">
        <f>IF(LEFT(B17,1)="F",_xlfn.IFNA(VLOOKUP(CONCATENATE("F",RIGHT(B:B,5),C:C),'F &amp; N Factors'!C:M,10,FALSE),1),_xlfn.IFNA(VLOOKUP(CONCATENATE("F",RIGHT(B:B,5),C:C),'F &amp; N Factors'!C:M,11,FALSE),1))</f>
        <v>1</v>
      </c>
      <c r="M17" t="str">
        <f t="shared" si="5"/>
        <v>N10003</v>
      </c>
      <c r="N17" t="str">
        <f t="shared" si="1"/>
        <v>EU0_3010_0000</v>
      </c>
      <c r="O17">
        <f t="shared" si="6"/>
        <v>0.99999999900000014</v>
      </c>
      <c r="P17" t="str">
        <f t="shared" si="7"/>
        <v/>
      </c>
    </row>
    <row r="18" spans="1:16" x14ac:dyDescent="0.25">
      <c r="A18">
        <v>11035</v>
      </c>
      <c r="B18" t="s">
        <v>6</v>
      </c>
      <c r="C18" t="s">
        <v>8</v>
      </c>
      <c r="D18">
        <v>0.111111111</v>
      </c>
      <c r="G18">
        <f t="shared" si="0"/>
        <v>11035</v>
      </c>
      <c r="H18" t="str">
        <f t="shared" si="2"/>
        <v>N10003</v>
      </c>
      <c r="I18" t="str">
        <f t="shared" si="3"/>
        <v>EU0_3010_0000</v>
      </c>
      <c r="J18">
        <f t="shared" si="4"/>
        <v>0.111111111</v>
      </c>
      <c r="K18">
        <f>IF(LEFT(B18,1)="F",_xlfn.IFNA(VLOOKUP(CONCATENATE("F",RIGHT(B:B,5),C:C),'F &amp; N Factors'!C:M,10,FALSE),1),_xlfn.IFNA(VLOOKUP(CONCATENATE("F",RIGHT(B:B,5),C:C),'F &amp; N Factors'!C:M,11,FALSE),1))</f>
        <v>1</v>
      </c>
      <c r="M18" t="str">
        <f t="shared" si="5"/>
        <v>N10003</v>
      </c>
      <c r="N18" t="str">
        <f t="shared" si="1"/>
        <v>EU0_3010_0000</v>
      </c>
      <c r="O18">
        <f t="shared" si="6"/>
        <v>0.99999999900000014</v>
      </c>
      <c r="P18" t="str">
        <f t="shared" si="7"/>
        <v/>
      </c>
    </row>
    <row r="19" spans="1:16" x14ac:dyDescent="0.25">
      <c r="A19">
        <v>11038</v>
      </c>
      <c r="B19" t="s">
        <v>6</v>
      </c>
      <c r="C19" t="s">
        <v>8</v>
      </c>
      <c r="D19">
        <v>0.111111111</v>
      </c>
      <c r="G19">
        <f t="shared" si="0"/>
        <v>11038</v>
      </c>
      <c r="H19" t="str">
        <f t="shared" si="2"/>
        <v>N10003</v>
      </c>
      <c r="I19" t="str">
        <f t="shared" si="3"/>
        <v>EU0_3010_0000</v>
      </c>
      <c r="J19">
        <f t="shared" si="4"/>
        <v>0.111111111</v>
      </c>
      <c r="K19">
        <f>IF(LEFT(B19,1)="F",_xlfn.IFNA(VLOOKUP(CONCATENATE("F",RIGHT(B:B,5),C:C),'F &amp; N Factors'!C:M,10,FALSE),1),_xlfn.IFNA(VLOOKUP(CONCATENATE("F",RIGHT(B:B,5),C:C),'F &amp; N Factors'!C:M,11,FALSE),1))</f>
        <v>1</v>
      </c>
      <c r="M19" t="str">
        <f t="shared" si="5"/>
        <v>N10003</v>
      </c>
      <c r="N19" t="str">
        <f t="shared" si="1"/>
        <v>EU0_3010_0000</v>
      </c>
      <c r="O19">
        <f t="shared" si="6"/>
        <v>0.99999999900000014</v>
      </c>
      <c r="P19" t="str">
        <f t="shared" si="7"/>
        <v/>
      </c>
    </row>
    <row r="20" spans="1:16" x14ac:dyDescent="0.25">
      <c r="A20">
        <v>11041</v>
      </c>
      <c r="B20" t="s">
        <v>6</v>
      </c>
      <c r="C20" t="s">
        <v>8</v>
      </c>
      <c r="D20">
        <v>0.111111111</v>
      </c>
      <c r="G20">
        <f t="shared" si="0"/>
        <v>11041</v>
      </c>
      <c r="H20" t="str">
        <f t="shared" si="2"/>
        <v>N10003</v>
      </c>
      <c r="I20" t="str">
        <f t="shared" si="3"/>
        <v>EU0_3010_0000</v>
      </c>
      <c r="J20">
        <f t="shared" si="4"/>
        <v>0.111111111</v>
      </c>
      <c r="K20">
        <f>IF(LEFT(B20,1)="F",_xlfn.IFNA(VLOOKUP(CONCATENATE("F",RIGHT(B:B,5),C:C),'F &amp; N Factors'!C:M,10,FALSE),1),_xlfn.IFNA(VLOOKUP(CONCATENATE("F",RIGHT(B:B,5),C:C),'F &amp; N Factors'!C:M,11,FALSE),1))</f>
        <v>1</v>
      </c>
      <c r="M20" t="str">
        <f t="shared" si="5"/>
        <v>N10003</v>
      </c>
      <c r="N20" t="str">
        <f t="shared" si="1"/>
        <v>EU0_3010_0000</v>
      </c>
      <c r="O20">
        <f t="shared" si="6"/>
        <v>0.99999999900000014</v>
      </c>
      <c r="P20" t="str">
        <f t="shared" si="7"/>
        <v/>
      </c>
    </row>
    <row r="21" spans="1:16" x14ac:dyDescent="0.25">
      <c r="A21">
        <v>11044</v>
      </c>
      <c r="B21" t="s">
        <v>6</v>
      </c>
      <c r="C21" t="s">
        <v>8</v>
      </c>
      <c r="D21">
        <v>0.111111111</v>
      </c>
      <c r="G21">
        <f t="shared" si="0"/>
        <v>11044</v>
      </c>
      <c r="H21" t="str">
        <f t="shared" si="2"/>
        <v>N10003</v>
      </c>
      <c r="I21" t="str">
        <f t="shared" si="3"/>
        <v>EU0_3010_0000</v>
      </c>
      <c r="J21">
        <f t="shared" si="4"/>
        <v>0.111111111</v>
      </c>
      <c r="K21">
        <f>IF(LEFT(B21,1)="F",_xlfn.IFNA(VLOOKUP(CONCATENATE("F",RIGHT(B:B,5),C:C),'F &amp; N Factors'!C:M,10,FALSE),1),_xlfn.IFNA(VLOOKUP(CONCATENATE("F",RIGHT(B:B,5),C:C),'F &amp; N Factors'!C:M,11,FALSE),1))</f>
        <v>1</v>
      </c>
      <c r="M21" t="str">
        <f t="shared" si="5"/>
        <v>N10003</v>
      </c>
      <c r="N21" t="str">
        <f t="shared" si="1"/>
        <v>EU0_3010_0000</v>
      </c>
      <c r="O21">
        <f t="shared" si="6"/>
        <v>0.99999999900000014</v>
      </c>
      <c r="P21" t="str">
        <f t="shared" si="7"/>
        <v/>
      </c>
    </row>
    <row r="22" spans="1:16" x14ac:dyDescent="0.25">
      <c r="A22">
        <v>11047</v>
      </c>
      <c r="B22" t="s">
        <v>6</v>
      </c>
      <c r="C22" t="s">
        <v>8</v>
      </c>
      <c r="D22">
        <v>0.111111111</v>
      </c>
      <c r="G22">
        <f t="shared" si="0"/>
        <v>11047</v>
      </c>
      <c r="H22" t="str">
        <f t="shared" si="2"/>
        <v>N10003</v>
      </c>
      <c r="I22" t="str">
        <f t="shared" si="3"/>
        <v>EU0_3010_0000</v>
      </c>
      <c r="J22">
        <f t="shared" si="4"/>
        <v>0.111111111</v>
      </c>
      <c r="K22">
        <f>IF(LEFT(B22,1)="F",_xlfn.IFNA(VLOOKUP(CONCATENATE("F",RIGHT(B:B,5),C:C),'F &amp; N Factors'!C:M,10,FALSE),1),_xlfn.IFNA(VLOOKUP(CONCATENATE("F",RIGHT(B:B,5),C:C),'F &amp; N Factors'!C:M,11,FALSE),1))</f>
        <v>1</v>
      </c>
      <c r="M22" t="str">
        <f t="shared" si="5"/>
        <v>N10003</v>
      </c>
      <c r="N22" t="str">
        <f t="shared" si="1"/>
        <v>EU0_3010_0000</v>
      </c>
      <c r="O22">
        <f t="shared" si="6"/>
        <v>0.99999999900000014</v>
      </c>
      <c r="P22" t="str">
        <f t="shared" si="7"/>
        <v/>
      </c>
    </row>
    <row r="23" spans="1:16" x14ac:dyDescent="0.25">
      <c r="A23">
        <v>11049</v>
      </c>
      <c r="B23" t="s">
        <v>6</v>
      </c>
      <c r="C23" t="s">
        <v>8</v>
      </c>
      <c r="D23">
        <v>0.111111111</v>
      </c>
      <c r="G23">
        <f t="shared" si="0"/>
        <v>11049</v>
      </c>
      <c r="H23" t="str">
        <f t="shared" si="2"/>
        <v>N10003</v>
      </c>
      <c r="I23" t="str">
        <f t="shared" si="3"/>
        <v>EU0_3010_0000</v>
      </c>
      <c r="J23">
        <f t="shared" si="4"/>
        <v>0.111111111</v>
      </c>
      <c r="K23">
        <f>IF(LEFT(B23,1)="F",_xlfn.IFNA(VLOOKUP(CONCATENATE("F",RIGHT(B:B,5),C:C),'F &amp; N Factors'!C:M,10,FALSE),1),_xlfn.IFNA(VLOOKUP(CONCATENATE("F",RIGHT(B:B,5),C:C),'F &amp; N Factors'!C:M,11,FALSE),1))</f>
        <v>1</v>
      </c>
      <c r="M23" t="str">
        <f t="shared" si="5"/>
        <v>N10003</v>
      </c>
      <c r="N23" t="str">
        <f t="shared" si="1"/>
        <v>EU0_3010_0000</v>
      </c>
      <c r="O23">
        <f t="shared" si="6"/>
        <v>0.99999999900000014</v>
      </c>
      <c r="P23" t="str">
        <f t="shared" si="7"/>
        <v/>
      </c>
    </row>
    <row r="24" spans="1:16" x14ac:dyDescent="0.25">
      <c r="A24">
        <v>11050</v>
      </c>
      <c r="B24" t="s">
        <v>6</v>
      </c>
      <c r="C24" t="s">
        <v>8</v>
      </c>
      <c r="D24">
        <v>0.111111111</v>
      </c>
      <c r="G24">
        <f t="shared" si="0"/>
        <v>11050</v>
      </c>
      <c r="H24" t="str">
        <f t="shared" si="2"/>
        <v>N10003</v>
      </c>
      <c r="I24" t="str">
        <f t="shared" si="3"/>
        <v>EU0_3010_0000</v>
      </c>
      <c r="J24">
        <f t="shared" si="4"/>
        <v>0.111111111</v>
      </c>
      <c r="K24">
        <f>IF(LEFT(B24,1)="F",_xlfn.IFNA(VLOOKUP(CONCATENATE("F",RIGHT(B:B,5),C:C),'F &amp; N Factors'!C:M,10,FALSE),1),_xlfn.IFNA(VLOOKUP(CONCATENATE("F",RIGHT(B:B,5),C:C),'F &amp; N Factors'!C:M,11,FALSE),1))</f>
        <v>1</v>
      </c>
      <c r="M24" t="str">
        <f t="shared" si="5"/>
        <v>N10003</v>
      </c>
      <c r="N24" t="str">
        <f t="shared" si="1"/>
        <v>EU0_3010_0000</v>
      </c>
      <c r="O24">
        <f t="shared" si="6"/>
        <v>0.99999999900000014</v>
      </c>
      <c r="P24" t="str">
        <f t="shared" si="7"/>
        <v/>
      </c>
    </row>
    <row r="25" spans="1:16" x14ac:dyDescent="0.25">
      <c r="A25">
        <v>11051</v>
      </c>
      <c r="B25" t="s">
        <v>6</v>
      </c>
      <c r="C25" t="s">
        <v>8</v>
      </c>
      <c r="D25">
        <v>0.111111111</v>
      </c>
      <c r="G25">
        <f t="shared" si="0"/>
        <v>11051</v>
      </c>
      <c r="H25" t="str">
        <f t="shared" si="2"/>
        <v>N10003</v>
      </c>
      <c r="I25" t="str">
        <f t="shared" si="3"/>
        <v>EU0_3010_0000</v>
      </c>
      <c r="J25">
        <f t="shared" si="4"/>
        <v>0.111111111</v>
      </c>
      <c r="K25">
        <f>IF(LEFT(B25,1)="F",_xlfn.IFNA(VLOOKUP(CONCATENATE("F",RIGHT(B:B,5),C:C),'F &amp; N Factors'!C:M,10,FALSE),1),_xlfn.IFNA(VLOOKUP(CONCATENATE("F",RIGHT(B:B,5),C:C),'F &amp; N Factors'!C:M,11,FALSE),1))</f>
        <v>1</v>
      </c>
      <c r="M25" t="str">
        <f t="shared" si="5"/>
        <v>N10003</v>
      </c>
      <c r="N25" t="str">
        <f t="shared" si="1"/>
        <v>EU0_3010_0000</v>
      </c>
      <c r="O25">
        <f t="shared" si="6"/>
        <v>0.99999999900000014</v>
      </c>
      <c r="P25" t="str">
        <f t="shared" si="7"/>
        <v/>
      </c>
    </row>
    <row r="26" spans="1:16" x14ac:dyDescent="0.25">
      <c r="A26">
        <v>11051</v>
      </c>
      <c r="B26" t="s">
        <v>6</v>
      </c>
      <c r="C26" t="s">
        <v>9</v>
      </c>
      <c r="D26">
        <v>0.2</v>
      </c>
      <c r="G26">
        <f t="shared" si="0"/>
        <v>11051</v>
      </c>
      <c r="H26" t="str">
        <f t="shared" si="2"/>
        <v>N10003</v>
      </c>
      <c r="I26" t="str">
        <f t="shared" si="3"/>
        <v>EU0_3011_0000</v>
      </c>
      <c r="J26">
        <f t="shared" si="4"/>
        <v>0.2</v>
      </c>
      <c r="K26">
        <f>IF(LEFT(B26,1)="F",_xlfn.IFNA(VLOOKUP(CONCATENATE("F",RIGHT(B:B,5),C:C),'F &amp; N Factors'!C:M,10,FALSE),1),_xlfn.IFNA(VLOOKUP(CONCATENATE("F",RIGHT(B:B,5),C:C),'F &amp; N Factors'!C:M,11,FALSE),1))</f>
        <v>1</v>
      </c>
      <c r="M26" t="str">
        <f t="shared" si="5"/>
        <v>N10003</v>
      </c>
      <c r="N26" t="str">
        <f t="shared" si="1"/>
        <v>EU0_3011_0000</v>
      </c>
      <c r="O26">
        <f t="shared" si="6"/>
        <v>1</v>
      </c>
      <c r="P26" t="str">
        <f t="shared" si="7"/>
        <v/>
      </c>
    </row>
    <row r="27" spans="1:16" x14ac:dyDescent="0.25">
      <c r="A27">
        <v>11052</v>
      </c>
      <c r="B27" t="s">
        <v>6</v>
      </c>
      <c r="C27" t="s">
        <v>9</v>
      </c>
      <c r="D27">
        <v>0.2</v>
      </c>
      <c r="G27">
        <f t="shared" si="0"/>
        <v>11052</v>
      </c>
      <c r="H27" t="str">
        <f t="shared" si="2"/>
        <v>N10003</v>
      </c>
      <c r="I27" t="str">
        <f t="shared" si="3"/>
        <v>EU0_3011_0000</v>
      </c>
      <c r="J27">
        <f t="shared" si="4"/>
        <v>0.2</v>
      </c>
      <c r="K27">
        <f>IF(LEFT(B27,1)="F",_xlfn.IFNA(VLOOKUP(CONCATENATE("F",RIGHT(B:B,5),C:C),'F &amp; N Factors'!C:M,10,FALSE),1),_xlfn.IFNA(VLOOKUP(CONCATENATE("F",RIGHT(B:B,5),C:C),'F &amp; N Factors'!C:M,11,FALSE),1))</f>
        <v>1</v>
      </c>
      <c r="M27" t="str">
        <f t="shared" si="5"/>
        <v>N10003</v>
      </c>
      <c r="N27" t="str">
        <f t="shared" si="1"/>
        <v>EU0_3011_0000</v>
      </c>
      <c r="O27">
        <f t="shared" si="6"/>
        <v>1</v>
      </c>
      <c r="P27" t="str">
        <f t="shared" si="7"/>
        <v/>
      </c>
    </row>
    <row r="28" spans="1:16" x14ac:dyDescent="0.25">
      <c r="A28">
        <v>11053</v>
      </c>
      <c r="B28" t="s">
        <v>6</v>
      </c>
      <c r="C28" t="s">
        <v>9</v>
      </c>
      <c r="D28">
        <v>0.2</v>
      </c>
      <c r="G28">
        <f t="shared" si="0"/>
        <v>11053</v>
      </c>
      <c r="H28" t="str">
        <f t="shared" si="2"/>
        <v>N10003</v>
      </c>
      <c r="I28" t="str">
        <f t="shared" si="3"/>
        <v>EU0_3011_0000</v>
      </c>
      <c r="J28">
        <f t="shared" si="4"/>
        <v>0.2</v>
      </c>
      <c r="K28">
        <f>IF(LEFT(B28,1)="F",_xlfn.IFNA(VLOOKUP(CONCATENATE("F",RIGHT(B:B,5),C:C),'F &amp; N Factors'!C:M,10,FALSE),1),_xlfn.IFNA(VLOOKUP(CONCATENATE("F",RIGHT(B:B,5),C:C),'F &amp; N Factors'!C:M,11,FALSE),1))</f>
        <v>1</v>
      </c>
      <c r="M28" t="str">
        <f t="shared" si="5"/>
        <v>N10003</v>
      </c>
      <c r="N28" t="str">
        <f t="shared" si="1"/>
        <v>EU0_3011_0000</v>
      </c>
      <c r="O28">
        <f t="shared" si="6"/>
        <v>1</v>
      </c>
      <c r="P28" t="str">
        <f t="shared" si="7"/>
        <v/>
      </c>
    </row>
    <row r="29" spans="1:16" x14ac:dyDescent="0.25">
      <c r="A29">
        <v>11054</v>
      </c>
      <c r="B29" t="s">
        <v>6</v>
      </c>
      <c r="C29" t="s">
        <v>9</v>
      </c>
      <c r="D29">
        <v>0.2</v>
      </c>
      <c r="G29">
        <f t="shared" si="0"/>
        <v>11054</v>
      </c>
      <c r="H29" t="str">
        <f t="shared" si="2"/>
        <v>N10003</v>
      </c>
      <c r="I29" t="str">
        <f t="shared" si="3"/>
        <v>EU0_3011_0000</v>
      </c>
      <c r="J29">
        <f t="shared" si="4"/>
        <v>0.2</v>
      </c>
      <c r="K29">
        <f>IF(LEFT(B29,1)="F",_xlfn.IFNA(VLOOKUP(CONCATENATE("F",RIGHT(B:B,5),C:C),'F &amp; N Factors'!C:M,10,FALSE),1),_xlfn.IFNA(VLOOKUP(CONCATENATE("F",RIGHT(B:B,5),C:C),'F &amp; N Factors'!C:M,11,FALSE),1))</f>
        <v>1</v>
      </c>
      <c r="M29" t="str">
        <f t="shared" si="5"/>
        <v>N10003</v>
      </c>
      <c r="N29" t="str">
        <f t="shared" si="1"/>
        <v>EU0_3011_0000</v>
      </c>
      <c r="O29">
        <f t="shared" si="6"/>
        <v>1</v>
      </c>
      <c r="P29" t="str">
        <f t="shared" si="7"/>
        <v/>
      </c>
    </row>
    <row r="30" spans="1:16" x14ac:dyDescent="0.25">
      <c r="A30">
        <v>11055</v>
      </c>
      <c r="B30" t="s">
        <v>6</v>
      </c>
      <c r="C30" t="s">
        <v>9</v>
      </c>
      <c r="D30">
        <v>0.2</v>
      </c>
      <c r="G30">
        <f t="shared" si="0"/>
        <v>11055</v>
      </c>
      <c r="H30" t="str">
        <f t="shared" si="2"/>
        <v>N10003</v>
      </c>
      <c r="I30" t="str">
        <f t="shared" si="3"/>
        <v>EU0_3011_0000</v>
      </c>
      <c r="J30">
        <f t="shared" si="4"/>
        <v>0.2</v>
      </c>
      <c r="K30">
        <f>IF(LEFT(B30,1)="F",_xlfn.IFNA(VLOOKUP(CONCATENATE("F",RIGHT(B:B,5),C:C),'F &amp; N Factors'!C:M,10,FALSE),1),_xlfn.IFNA(VLOOKUP(CONCATENATE("F",RIGHT(B:B,5),C:C),'F &amp; N Factors'!C:M,11,FALSE),1))</f>
        <v>1</v>
      </c>
      <c r="M30" t="str">
        <f t="shared" si="5"/>
        <v>N10003</v>
      </c>
      <c r="N30" t="str">
        <f t="shared" si="1"/>
        <v>EU0_3011_0000</v>
      </c>
      <c r="O30">
        <f t="shared" si="6"/>
        <v>1</v>
      </c>
      <c r="P30" t="str">
        <f t="shared" si="7"/>
        <v/>
      </c>
    </row>
    <row r="31" spans="1:16" x14ac:dyDescent="0.25">
      <c r="A31">
        <v>10982</v>
      </c>
      <c r="B31" t="s">
        <v>6</v>
      </c>
      <c r="C31" t="s">
        <v>10</v>
      </c>
      <c r="D31">
        <v>1</v>
      </c>
      <c r="G31">
        <f t="shared" si="0"/>
        <v>10982</v>
      </c>
      <c r="H31" t="str">
        <f t="shared" si="2"/>
        <v>N10003</v>
      </c>
      <c r="I31" t="str">
        <f t="shared" si="3"/>
        <v>EU0_3201_0000</v>
      </c>
      <c r="J31">
        <f t="shared" si="4"/>
        <v>1</v>
      </c>
      <c r="K31">
        <f>IF(LEFT(B31,1)="F",_xlfn.IFNA(VLOOKUP(CONCATENATE("F",RIGHT(B:B,5),C:C),'F &amp; N Factors'!C:M,10,FALSE),1),_xlfn.IFNA(VLOOKUP(CONCATENATE("F",RIGHT(B:B,5),C:C),'F &amp; N Factors'!C:M,11,FALSE),1))</f>
        <v>1</v>
      </c>
      <c r="M31" t="str">
        <f t="shared" si="5"/>
        <v>N10003</v>
      </c>
      <c r="N31" t="str">
        <f t="shared" si="1"/>
        <v>EU0_3201_0000</v>
      </c>
      <c r="O31">
        <f t="shared" si="6"/>
        <v>1</v>
      </c>
      <c r="P31" t="str">
        <f t="shared" si="7"/>
        <v/>
      </c>
    </row>
    <row r="32" spans="1:16" x14ac:dyDescent="0.25">
      <c r="A32">
        <v>10733</v>
      </c>
      <c r="B32" t="s">
        <v>6</v>
      </c>
      <c r="C32" t="s">
        <v>11</v>
      </c>
      <c r="D32">
        <v>1</v>
      </c>
      <c r="G32">
        <f t="shared" si="0"/>
        <v>10733</v>
      </c>
      <c r="H32" t="str">
        <f t="shared" si="2"/>
        <v>N10003</v>
      </c>
      <c r="I32" t="str">
        <f t="shared" si="3"/>
        <v>EU0_3361_0000</v>
      </c>
      <c r="J32">
        <f t="shared" si="4"/>
        <v>1</v>
      </c>
      <c r="K32">
        <f>IF(LEFT(B32,1)="F",_xlfn.IFNA(VLOOKUP(CONCATENATE("F",RIGHT(B:B,5),C:C),'F &amp; N Factors'!C:M,10,FALSE),1),_xlfn.IFNA(VLOOKUP(CONCATENATE("F",RIGHT(B:B,5),C:C),'F &amp; N Factors'!C:M,11,FALSE),1))</f>
        <v>1</v>
      </c>
      <c r="M32" t="str">
        <f t="shared" si="5"/>
        <v>N10003</v>
      </c>
      <c r="N32" t="str">
        <f t="shared" si="1"/>
        <v>EU0_3361_0000</v>
      </c>
      <c r="O32">
        <f t="shared" si="6"/>
        <v>1</v>
      </c>
      <c r="P32" t="str">
        <f t="shared" si="7"/>
        <v/>
      </c>
    </row>
    <row r="33" spans="1:16" x14ac:dyDescent="0.25">
      <c r="A33">
        <v>11048</v>
      </c>
      <c r="B33" t="s">
        <v>6</v>
      </c>
      <c r="C33" t="s">
        <v>12</v>
      </c>
      <c r="D33">
        <v>1</v>
      </c>
      <c r="G33">
        <f t="shared" si="0"/>
        <v>11048</v>
      </c>
      <c r="H33" t="str">
        <f t="shared" si="2"/>
        <v>N10003</v>
      </c>
      <c r="I33" t="str">
        <f t="shared" si="3"/>
        <v>EU1_2981_0000</v>
      </c>
      <c r="J33">
        <f t="shared" si="4"/>
        <v>1</v>
      </c>
      <c r="K33">
        <f>IF(LEFT(B33,1)="F",_xlfn.IFNA(VLOOKUP(CONCATENATE("F",RIGHT(B:B,5),C:C),'F &amp; N Factors'!C:M,10,FALSE),1),_xlfn.IFNA(VLOOKUP(CONCATENATE("F",RIGHT(B:B,5),C:C),'F &amp; N Factors'!C:M,11,FALSE),1))</f>
        <v>1</v>
      </c>
      <c r="M33" t="str">
        <f t="shared" si="5"/>
        <v>N10003</v>
      </c>
      <c r="N33" t="str">
        <f t="shared" si="1"/>
        <v>EU1_2981_0000</v>
      </c>
      <c r="O33">
        <f t="shared" si="6"/>
        <v>1</v>
      </c>
      <c r="P33" t="str">
        <f t="shared" si="7"/>
        <v/>
      </c>
    </row>
    <row r="34" spans="1:16" x14ac:dyDescent="0.25">
      <c r="A34">
        <v>11043</v>
      </c>
      <c r="B34" t="s">
        <v>6</v>
      </c>
      <c r="C34" t="s">
        <v>13</v>
      </c>
      <c r="D34">
        <v>0.8</v>
      </c>
      <c r="G34">
        <f t="shared" ref="G34:G65" si="8">A34</f>
        <v>11043</v>
      </c>
      <c r="H34" t="str">
        <f t="shared" si="2"/>
        <v>N10003</v>
      </c>
      <c r="I34" t="str">
        <f t="shared" si="3"/>
        <v>EU1_2983_0000</v>
      </c>
      <c r="J34">
        <f t="shared" si="4"/>
        <v>0.8</v>
      </c>
      <c r="K34">
        <f>IF(LEFT(B34,1)="F",_xlfn.IFNA(VLOOKUP(CONCATENATE("F",RIGHT(B:B,5),C:C),'F &amp; N Factors'!C:M,10,FALSE),1),_xlfn.IFNA(VLOOKUP(CONCATENATE("F",RIGHT(B:B,5),C:C),'F &amp; N Factors'!C:M,11,FALSE),1))</f>
        <v>1</v>
      </c>
      <c r="M34" t="str">
        <f t="shared" si="5"/>
        <v>N10003</v>
      </c>
      <c r="N34" t="str">
        <f t="shared" si="1"/>
        <v>EU1_2983_0000</v>
      </c>
      <c r="O34">
        <f t="shared" si="6"/>
        <v>1</v>
      </c>
      <c r="P34" t="str">
        <f t="shared" si="7"/>
        <v/>
      </c>
    </row>
    <row r="35" spans="1:16" x14ac:dyDescent="0.25">
      <c r="A35">
        <v>11046</v>
      </c>
      <c r="B35" t="s">
        <v>6</v>
      </c>
      <c r="C35" t="s">
        <v>13</v>
      </c>
      <c r="D35">
        <v>0.2</v>
      </c>
      <c r="G35">
        <f t="shared" si="8"/>
        <v>11046</v>
      </c>
      <c r="H35" t="str">
        <f t="shared" si="2"/>
        <v>N10003</v>
      </c>
      <c r="I35" t="str">
        <f t="shared" si="3"/>
        <v>EU1_2983_0000</v>
      </c>
      <c r="J35">
        <f t="shared" si="4"/>
        <v>0.2</v>
      </c>
      <c r="K35">
        <f>IF(LEFT(B35,1)="F",_xlfn.IFNA(VLOOKUP(CONCATENATE("F",RIGHT(B:B,5),C:C),'F &amp; N Factors'!C:M,10,FALSE),1),_xlfn.IFNA(VLOOKUP(CONCATENATE("F",RIGHT(B:B,5),C:C),'F &amp; N Factors'!C:M,11,FALSE),1))</f>
        <v>1</v>
      </c>
      <c r="M35" t="str">
        <f t="shared" si="5"/>
        <v>N10003</v>
      </c>
      <c r="N35" t="str">
        <f t="shared" si="1"/>
        <v>EU1_2983_0000</v>
      </c>
      <c r="O35">
        <f t="shared" si="6"/>
        <v>1</v>
      </c>
      <c r="P35" t="str">
        <f t="shared" si="7"/>
        <v/>
      </c>
    </row>
    <row r="36" spans="1:16" x14ac:dyDescent="0.25">
      <c r="A36">
        <v>8123</v>
      </c>
      <c r="B36" t="s">
        <v>14</v>
      </c>
      <c r="C36" t="s">
        <v>15</v>
      </c>
      <c r="D36">
        <v>1</v>
      </c>
      <c r="G36">
        <f t="shared" si="8"/>
        <v>8123</v>
      </c>
      <c r="H36" t="str">
        <f t="shared" si="2"/>
        <v>N10005</v>
      </c>
      <c r="I36" t="str">
        <f t="shared" si="3"/>
        <v>EL0_4591_0000</v>
      </c>
      <c r="J36">
        <f t="shared" si="4"/>
        <v>1</v>
      </c>
      <c r="K36">
        <f>IF(LEFT(B36,1)="F",_xlfn.IFNA(VLOOKUP(CONCATENATE("F",RIGHT(B:B,5),C:C),'F &amp; N Factors'!C:M,10,FALSE),1),_xlfn.IFNA(VLOOKUP(CONCATENATE("F",RIGHT(B:B,5),C:C),'F &amp; N Factors'!C:M,11,FALSE),1))</f>
        <v>1</v>
      </c>
      <c r="M36" t="str">
        <f t="shared" si="5"/>
        <v>N10005</v>
      </c>
      <c r="N36" t="str">
        <f t="shared" si="1"/>
        <v>EL0_4591_0000</v>
      </c>
      <c r="O36">
        <f t="shared" si="6"/>
        <v>1</v>
      </c>
      <c r="P36" t="str">
        <f t="shared" si="7"/>
        <v/>
      </c>
    </row>
    <row r="37" spans="1:16" x14ac:dyDescent="0.25">
      <c r="A37">
        <v>8055</v>
      </c>
      <c r="B37" t="s">
        <v>14</v>
      </c>
      <c r="C37" t="s">
        <v>16</v>
      </c>
      <c r="D37">
        <v>1</v>
      </c>
      <c r="G37">
        <f t="shared" si="8"/>
        <v>8055</v>
      </c>
      <c r="H37" t="str">
        <f t="shared" si="2"/>
        <v>N10005</v>
      </c>
      <c r="I37" t="str">
        <f t="shared" si="3"/>
        <v>EL0_4594_0000</v>
      </c>
      <c r="J37">
        <f t="shared" si="4"/>
        <v>1</v>
      </c>
      <c r="K37">
        <f>IF(LEFT(B37,1)="F",_xlfn.IFNA(VLOOKUP(CONCATENATE("F",RIGHT(B:B,5),C:C),'F &amp; N Factors'!C:M,10,FALSE),1),_xlfn.IFNA(VLOOKUP(CONCATENATE("F",RIGHT(B:B,5),C:C),'F &amp; N Factors'!C:M,11,FALSE),1))</f>
        <v>1</v>
      </c>
      <c r="M37" t="str">
        <f t="shared" si="5"/>
        <v>N10005</v>
      </c>
      <c r="N37" t="str">
        <f t="shared" si="1"/>
        <v>EL0_4594_0000</v>
      </c>
      <c r="O37">
        <f t="shared" si="6"/>
        <v>1</v>
      </c>
      <c r="P37" t="str">
        <f t="shared" si="7"/>
        <v/>
      </c>
    </row>
    <row r="38" spans="1:16" x14ac:dyDescent="0.25">
      <c r="A38">
        <v>8055</v>
      </c>
      <c r="B38" t="s">
        <v>14</v>
      </c>
      <c r="C38" t="s">
        <v>17</v>
      </c>
      <c r="D38">
        <v>0.5</v>
      </c>
      <c r="G38">
        <f t="shared" si="8"/>
        <v>8055</v>
      </c>
      <c r="H38" t="str">
        <f t="shared" si="2"/>
        <v>N10005</v>
      </c>
      <c r="I38" t="str">
        <f t="shared" si="3"/>
        <v>EL0_4597_0000</v>
      </c>
      <c r="J38">
        <f t="shared" si="4"/>
        <v>0.5</v>
      </c>
      <c r="K38">
        <f>IF(LEFT(B38,1)="F",_xlfn.IFNA(VLOOKUP(CONCATENATE("F",RIGHT(B:B,5),C:C),'F &amp; N Factors'!C:M,10,FALSE),1),_xlfn.IFNA(VLOOKUP(CONCATENATE("F",RIGHT(B:B,5),C:C),'F &amp; N Factors'!C:M,11,FALSE),1))</f>
        <v>1</v>
      </c>
      <c r="M38" t="str">
        <f t="shared" si="5"/>
        <v>N10005</v>
      </c>
      <c r="N38" t="str">
        <f t="shared" si="1"/>
        <v>EL0_4597_0000</v>
      </c>
      <c r="O38">
        <f t="shared" si="6"/>
        <v>1</v>
      </c>
      <c r="P38" t="str">
        <f t="shared" si="7"/>
        <v/>
      </c>
    </row>
    <row r="39" spans="1:16" x14ac:dyDescent="0.25">
      <c r="A39">
        <v>8125</v>
      </c>
      <c r="B39" t="s">
        <v>14</v>
      </c>
      <c r="C39" t="s">
        <v>17</v>
      </c>
      <c r="D39">
        <v>0.5</v>
      </c>
      <c r="G39">
        <f t="shared" si="8"/>
        <v>8125</v>
      </c>
      <c r="H39" t="str">
        <f t="shared" si="2"/>
        <v>N10005</v>
      </c>
      <c r="I39" t="str">
        <f t="shared" si="3"/>
        <v>EL0_4597_0000</v>
      </c>
      <c r="J39">
        <f t="shared" si="4"/>
        <v>0.5</v>
      </c>
      <c r="K39">
        <f>IF(LEFT(B39,1)="F",_xlfn.IFNA(VLOOKUP(CONCATENATE("F",RIGHT(B:B,5),C:C),'F &amp; N Factors'!C:M,10,FALSE),1),_xlfn.IFNA(VLOOKUP(CONCATENATE("F",RIGHT(B:B,5),C:C),'F &amp; N Factors'!C:M,11,FALSE),1))</f>
        <v>1</v>
      </c>
      <c r="M39" t="str">
        <f t="shared" si="5"/>
        <v>N10005</v>
      </c>
      <c r="N39" t="str">
        <f t="shared" si="1"/>
        <v>EL0_4597_0000</v>
      </c>
      <c r="O39">
        <f t="shared" si="6"/>
        <v>1</v>
      </c>
      <c r="P39" t="str">
        <f t="shared" si="7"/>
        <v/>
      </c>
    </row>
    <row r="40" spans="1:16" x14ac:dyDescent="0.25">
      <c r="A40">
        <v>8213</v>
      </c>
      <c r="B40" t="s">
        <v>14</v>
      </c>
      <c r="C40" t="s">
        <v>18</v>
      </c>
      <c r="D40">
        <v>1</v>
      </c>
      <c r="G40">
        <f t="shared" si="8"/>
        <v>8213</v>
      </c>
      <c r="H40" t="str">
        <f t="shared" si="2"/>
        <v>N10005</v>
      </c>
      <c r="I40" t="str">
        <f t="shared" si="3"/>
        <v>EL0_4631_0000</v>
      </c>
      <c r="J40">
        <f t="shared" si="4"/>
        <v>1</v>
      </c>
      <c r="K40">
        <f>IF(LEFT(B40,1)="F",_xlfn.IFNA(VLOOKUP(CONCATENATE("F",RIGHT(B:B,5),C:C),'F &amp; N Factors'!C:M,10,FALSE),1),_xlfn.IFNA(VLOOKUP(CONCATENATE("F",RIGHT(B:B,5),C:C),'F &amp; N Factors'!C:M,11,FALSE),1))</f>
        <v>1</v>
      </c>
      <c r="M40" t="str">
        <f t="shared" si="5"/>
        <v>N10005</v>
      </c>
      <c r="N40" t="str">
        <f t="shared" si="1"/>
        <v>EL0_4631_0000</v>
      </c>
      <c r="O40">
        <f t="shared" si="6"/>
        <v>1</v>
      </c>
      <c r="P40" t="str">
        <f t="shared" si="7"/>
        <v/>
      </c>
    </row>
    <row r="41" spans="1:16" x14ac:dyDescent="0.25">
      <c r="A41">
        <v>8184</v>
      </c>
      <c r="B41" t="s">
        <v>14</v>
      </c>
      <c r="C41" t="s">
        <v>19</v>
      </c>
      <c r="D41">
        <v>1</v>
      </c>
      <c r="G41">
        <f t="shared" si="8"/>
        <v>8184</v>
      </c>
      <c r="H41" t="str">
        <f t="shared" si="2"/>
        <v>N10005</v>
      </c>
      <c r="I41" t="str">
        <f t="shared" si="3"/>
        <v>EL0_4632_0000</v>
      </c>
      <c r="J41">
        <f t="shared" si="4"/>
        <v>1</v>
      </c>
      <c r="K41">
        <f>IF(LEFT(B41,1)="F",_xlfn.IFNA(VLOOKUP(CONCATENATE("F",RIGHT(B:B,5),C:C),'F &amp; N Factors'!C:M,10,FALSE),1),_xlfn.IFNA(VLOOKUP(CONCATENATE("F",RIGHT(B:B,5),C:C),'F &amp; N Factors'!C:M,11,FALSE),1))</f>
        <v>1</v>
      </c>
      <c r="M41" t="str">
        <f t="shared" si="5"/>
        <v>N10005</v>
      </c>
      <c r="N41" t="str">
        <f t="shared" si="1"/>
        <v>EL0_4632_0000</v>
      </c>
      <c r="O41">
        <f t="shared" si="6"/>
        <v>1</v>
      </c>
      <c r="P41" t="str">
        <f t="shared" si="7"/>
        <v/>
      </c>
    </row>
    <row r="42" spans="1:16" x14ac:dyDescent="0.25">
      <c r="A42">
        <v>8185</v>
      </c>
      <c r="B42" t="s">
        <v>14</v>
      </c>
      <c r="C42" t="s">
        <v>20</v>
      </c>
      <c r="D42">
        <v>8.3333332999999996E-2</v>
      </c>
      <c r="G42">
        <f t="shared" si="8"/>
        <v>8185</v>
      </c>
      <c r="H42" t="str">
        <f t="shared" si="2"/>
        <v>N10005</v>
      </c>
      <c r="I42" t="str">
        <f t="shared" si="3"/>
        <v>EL0_4633_0000</v>
      </c>
      <c r="J42">
        <f t="shared" si="4"/>
        <v>8.3333332999999996E-2</v>
      </c>
      <c r="K42">
        <f>IF(LEFT(B42,1)="F",_xlfn.IFNA(VLOOKUP(CONCATENATE("F",RIGHT(B:B,5),C:C),'F &amp; N Factors'!C:M,10,FALSE),1),_xlfn.IFNA(VLOOKUP(CONCATENATE("F",RIGHT(B:B,5),C:C),'F &amp; N Factors'!C:M,11,FALSE),1))</f>
        <v>1</v>
      </c>
      <c r="M42" t="str">
        <f t="shared" si="5"/>
        <v>N10005</v>
      </c>
      <c r="N42" t="str">
        <f t="shared" si="1"/>
        <v>EL0_4633_0000</v>
      </c>
      <c r="O42">
        <f t="shared" si="6"/>
        <v>1</v>
      </c>
      <c r="P42" t="str">
        <f t="shared" si="7"/>
        <v/>
      </c>
    </row>
    <row r="43" spans="1:16" x14ac:dyDescent="0.25">
      <c r="A43">
        <v>8214</v>
      </c>
      <c r="B43" t="s">
        <v>14</v>
      </c>
      <c r="C43" t="s">
        <v>20</v>
      </c>
      <c r="D43">
        <v>0.91666666699999999</v>
      </c>
      <c r="G43">
        <f t="shared" si="8"/>
        <v>8214</v>
      </c>
      <c r="H43" t="str">
        <f t="shared" si="2"/>
        <v>N10005</v>
      </c>
      <c r="I43" t="str">
        <f t="shared" si="3"/>
        <v>EL0_4633_0000</v>
      </c>
      <c r="J43">
        <f t="shared" si="4"/>
        <v>0.91666666699999999</v>
      </c>
      <c r="K43">
        <f>IF(LEFT(B43,1)="F",_xlfn.IFNA(VLOOKUP(CONCATENATE("F",RIGHT(B:B,5),C:C),'F &amp; N Factors'!C:M,10,FALSE),1),_xlfn.IFNA(VLOOKUP(CONCATENATE("F",RIGHT(B:B,5),C:C),'F &amp; N Factors'!C:M,11,FALSE),1))</f>
        <v>1</v>
      </c>
      <c r="M43" t="str">
        <f t="shared" si="5"/>
        <v>N10005</v>
      </c>
      <c r="N43" t="str">
        <f t="shared" si="1"/>
        <v>EL0_4633_0000</v>
      </c>
      <c r="O43">
        <f t="shared" si="6"/>
        <v>1</v>
      </c>
      <c r="P43" t="str">
        <f t="shared" si="7"/>
        <v/>
      </c>
    </row>
    <row r="44" spans="1:16" x14ac:dyDescent="0.25">
      <c r="A44">
        <v>8123</v>
      </c>
      <c r="B44" t="s">
        <v>14</v>
      </c>
      <c r="C44" t="s">
        <v>21</v>
      </c>
      <c r="D44">
        <v>0.05</v>
      </c>
      <c r="G44">
        <f t="shared" si="8"/>
        <v>8123</v>
      </c>
      <c r="H44" t="str">
        <f t="shared" si="2"/>
        <v>N10005</v>
      </c>
      <c r="I44" t="str">
        <f t="shared" si="3"/>
        <v>EL2_4630_0000</v>
      </c>
      <c r="J44">
        <f t="shared" si="4"/>
        <v>4.9986356587116171E-2</v>
      </c>
      <c r="K44">
        <f>IF(LEFT(B44,1)="F",_xlfn.IFNA(VLOOKUP(CONCATENATE("F",RIGHT(B:B,5),C:C),'F &amp; N Factors'!C:M,10,FALSE),1),_xlfn.IFNA(VLOOKUP(CONCATENATE("F",RIGHT(B:B,5),C:C),'F &amp; N Factors'!C:M,11,FALSE),1))</f>
        <v>0.99972713174232331</v>
      </c>
      <c r="M44" t="str">
        <f t="shared" si="5"/>
        <v>N10005</v>
      </c>
      <c r="N44" t="str">
        <f t="shared" si="1"/>
        <v>EL2_4630_0000</v>
      </c>
      <c r="O44">
        <f t="shared" si="6"/>
        <v>1</v>
      </c>
      <c r="P44" t="str">
        <f t="shared" si="7"/>
        <v/>
      </c>
    </row>
    <row r="45" spans="1:16" x14ac:dyDescent="0.25">
      <c r="A45">
        <v>8124</v>
      </c>
      <c r="B45" t="s">
        <v>14</v>
      </c>
      <c r="C45" t="s">
        <v>21</v>
      </c>
      <c r="D45">
        <v>0.05</v>
      </c>
      <c r="G45">
        <f t="shared" si="8"/>
        <v>8124</v>
      </c>
      <c r="H45" t="str">
        <f t="shared" si="2"/>
        <v>N10005</v>
      </c>
      <c r="I45" t="str">
        <f t="shared" si="3"/>
        <v>EL2_4630_0000</v>
      </c>
      <c r="J45">
        <f t="shared" si="4"/>
        <v>4.9986356587116171E-2</v>
      </c>
      <c r="K45">
        <f>IF(LEFT(B45,1)="F",_xlfn.IFNA(VLOOKUP(CONCATENATE("F",RIGHT(B:B,5),C:C),'F &amp; N Factors'!C:M,10,FALSE),1),_xlfn.IFNA(VLOOKUP(CONCATENATE("F",RIGHT(B:B,5),C:C),'F &amp; N Factors'!C:M,11,FALSE),1))</f>
        <v>0.99972713174232331</v>
      </c>
      <c r="M45" t="str">
        <f t="shared" si="5"/>
        <v>N10005</v>
      </c>
      <c r="N45" t="str">
        <f t="shared" si="1"/>
        <v>EL2_4630_0000</v>
      </c>
      <c r="O45">
        <f t="shared" si="6"/>
        <v>1</v>
      </c>
      <c r="P45" t="str">
        <f t="shared" si="7"/>
        <v/>
      </c>
    </row>
    <row r="46" spans="1:16" x14ac:dyDescent="0.25">
      <c r="A46">
        <v>8125</v>
      </c>
      <c r="B46" t="s">
        <v>14</v>
      </c>
      <c r="C46" t="s">
        <v>21</v>
      </c>
      <c r="D46">
        <v>0.1</v>
      </c>
      <c r="G46">
        <f t="shared" si="8"/>
        <v>8125</v>
      </c>
      <c r="H46" t="str">
        <f t="shared" si="2"/>
        <v>N10005</v>
      </c>
      <c r="I46" t="str">
        <f t="shared" si="3"/>
        <v>EL2_4630_0000</v>
      </c>
      <c r="J46">
        <f t="shared" si="4"/>
        <v>9.9972713174232342E-2</v>
      </c>
      <c r="K46">
        <f>IF(LEFT(B46,1)="F",_xlfn.IFNA(VLOOKUP(CONCATENATE("F",RIGHT(B:B,5),C:C),'F &amp; N Factors'!C:M,10,FALSE),1),_xlfn.IFNA(VLOOKUP(CONCATENATE("F",RIGHT(B:B,5),C:C),'F &amp; N Factors'!C:M,11,FALSE),1))</f>
        <v>0.99972713174232331</v>
      </c>
      <c r="M46" t="str">
        <f t="shared" si="5"/>
        <v>N10005</v>
      </c>
      <c r="N46" t="str">
        <f t="shared" si="1"/>
        <v>EL2_4630_0000</v>
      </c>
      <c r="O46">
        <f t="shared" si="6"/>
        <v>1</v>
      </c>
      <c r="P46" t="str">
        <f t="shared" si="7"/>
        <v/>
      </c>
    </row>
    <row r="47" spans="1:16" x14ac:dyDescent="0.25">
      <c r="A47">
        <v>8184</v>
      </c>
      <c r="B47" t="s">
        <v>14</v>
      </c>
      <c r="C47" t="s">
        <v>21</v>
      </c>
      <c r="D47">
        <v>0.2</v>
      </c>
      <c r="G47">
        <f t="shared" si="8"/>
        <v>8184</v>
      </c>
      <c r="H47" t="str">
        <f t="shared" si="2"/>
        <v>N10005</v>
      </c>
      <c r="I47" t="str">
        <f t="shared" si="3"/>
        <v>EL2_4630_0000</v>
      </c>
      <c r="J47">
        <f t="shared" si="4"/>
        <v>0.19994542634846468</v>
      </c>
      <c r="K47">
        <f>IF(LEFT(B47,1)="F",_xlfn.IFNA(VLOOKUP(CONCATENATE("F",RIGHT(B:B,5),C:C),'F &amp; N Factors'!C:M,10,FALSE),1),_xlfn.IFNA(VLOOKUP(CONCATENATE("F",RIGHT(B:B,5),C:C),'F &amp; N Factors'!C:M,11,FALSE),1))</f>
        <v>0.99972713174232331</v>
      </c>
      <c r="M47" t="str">
        <f t="shared" si="5"/>
        <v>N10005</v>
      </c>
      <c r="N47" t="str">
        <f t="shared" si="1"/>
        <v>EL2_4630_0000</v>
      </c>
      <c r="O47">
        <f t="shared" si="6"/>
        <v>1</v>
      </c>
      <c r="P47" t="str">
        <f t="shared" si="7"/>
        <v/>
      </c>
    </row>
    <row r="48" spans="1:16" x14ac:dyDescent="0.25">
      <c r="A48">
        <v>8213</v>
      </c>
      <c r="B48" t="s">
        <v>14</v>
      </c>
      <c r="C48" t="s">
        <v>21</v>
      </c>
      <c r="D48">
        <v>0.6</v>
      </c>
      <c r="G48">
        <f t="shared" si="8"/>
        <v>8213</v>
      </c>
      <c r="H48" t="str">
        <f t="shared" si="2"/>
        <v>N10005</v>
      </c>
      <c r="I48" t="str">
        <f t="shared" si="3"/>
        <v>EL2_4630_0000</v>
      </c>
      <c r="J48">
        <f t="shared" si="4"/>
        <v>0.59983627904539394</v>
      </c>
      <c r="K48">
        <f>IF(LEFT(B48,1)="F",_xlfn.IFNA(VLOOKUP(CONCATENATE("F",RIGHT(B:B,5),C:C),'F &amp; N Factors'!C:M,10,FALSE),1),_xlfn.IFNA(VLOOKUP(CONCATENATE("F",RIGHT(B:B,5),C:C),'F &amp; N Factors'!C:M,11,FALSE),1))</f>
        <v>0.99972713174232331</v>
      </c>
      <c r="M48" t="str">
        <f t="shared" si="5"/>
        <v>N10005</v>
      </c>
      <c r="N48" t="str">
        <f t="shared" si="1"/>
        <v>EL2_4630_0000</v>
      </c>
      <c r="O48">
        <f t="shared" si="6"/>
        <v>1</v>
      </c>
      <c r="P48" t="str">
        <f t="shared" si="7"/>
        <v/>
      </c>
    </row>
    <row r="49" spans="1:16" x14ac:dyDescent="0.25">
      <c r="A49">
        <v>8123</v>
      </c>
      <c r="B49" t="s">
        <v>14</v>
      </c>
      <c r="C49" t="s">
        <v>22</v>
      </c>
      <c r="D49">
        <v>0.5</v>
      </c>
      <c r="G49">
        <f t="shared" si="8"/>
        <v>8123</v>
      </c>
      <c r="H49" t="str">
        <f t="shared" si="2"/>
        <v>N10005</v>
      </c>
      <c r="I49" t="str">
        <f t="shared" si="3"/>
        <v>EL2_4634_0000</v>
      </c>
      <c r="J49">
        <f t="shared" si="4"/>
        <v>0.5</v>
      </c>
      <c r="K49">
        <f>IF(LEFT(B49,1)="F",_xlfn.IFNA(VLOOKUP(CONCATENATE("F",RIGHT(B:B,5),C:C),'F &amp; N Factors'!C:M,10,FALSE),1),_xlfn.IFNA(VLOOKUP(CONCATENATE("F",RIGHT(B:B,5),C:C),'F &amp; N Factors'!C:M,11,FALSE),1))</f>
        <v>1</v>
      </c>
      <c r="M49" t="str">
        <f t="shared" si="5"/>
        <v>N10005</v>
      </c>
      <c r="N49" t="str">
        <f t="shared" si="1"/>
        <v>EL2_4634_0000</v>
      </c>
      <c r="O49">
        <f t="shared" si="6"/>
        <v>1</v>
      </c>
      <c r="P49" t="str">
        <f t="shared" si="7"/>
        <v/>
      </c>
    </row>
    <row r="50" spans="1:16" x14ac:dyDescent="0.25">
      <c r="A50">
        <v>8125</v>
      </c>
      <c r="B50" t="s">
        <v>14</v>
      </c>
      <c r="C50" t="s">
        <v>22</v>
      </c>
      <c r="D50">
        <v>0.5</v>
      </c>
      <c r="G50">
        <f t="shared" si="8"/>
        <v>8125</v>
      </c>
      <c r="H50" t="str">
        <f t="shared" si="2"/>
        <v>N10005</v>
      </c>
      <c r="I50" t="str">
        <f t="shared" si="3"/>
        <v>EL2_4634_0000</v>
      </c>
      <c r="J50">
        <f t="shared" si="4"/>
        <v>0.5</v>
      </c>
      <c r="K50">
        <f>IF(LEFT(B50,1)="F",_xlfn.IFNA(VLOOKUP(CONCATENATE("F",RIGHT(B:B,5),C:C),'F &amp; N Factors'!C:M,10,FALSE),1),_xlfn.IFNA(VLOOKUP(CONCATENATE("F",RIGHT(B:B,5),C:C),'F &amp; N Factors'!C:M,11,FALSE),1))</f>
        <v>1</v>
      </c>
      <c r="M50" t="str">
        <f t="shared" si="5"/>
        <v>N10005</v>
      </c>
      <c r="N50" t="str">
        <f t="shared" si="1"/>
        <v>EL2_4634_0000</v>
      </c>
      <c r="O50">
        <f t="shared" si="6"/>
        <v>1</v>
      </c>
      <c r="P50" t="str">
        <f t="shared" si="7"/>
        <v/>
      </c>
    </row>
    <row r="51" spans="1:16" x14ac:dyDescent="0.25">
      <c r="A51">
        <v>6444</v>
      </c>
      <c r="B51" t="s">
        <v>23</v>
      </c>
      <c r="C51" t="s">
        <v>24</v>
      </c>
      <c r="D51">
        <v>0.125</v>
      </c>
      <c r="G51">
        <f t="shared" si="8"/>
        <v>6444</v>
      </c>
      <c r="H51" t="str">
        <f t="shared" si="2"/>
        <v>N11001</v>
      </c>
      <c r="I51" t="str">
        <f t="shared" si="3"/>
        <v>PL2_4810_0000</v>
      </c>
      <c r="J51">
        <f t="shared" si="4"/>
        <v>9.0027051394060614E-2</v>
      </c>
      <c r="K51">
        <f>IF(LEFT(B51,1)="F",_xlfn.IFNA(VLOOKUP(CONCATENATE("F",RIGHT(B:B,5),C:C),'F &amp; N Factors'!C:M,10,FALSE),1),_xlfn.IFNA(VLOOKUP(CONCATENATE("F",RIGHT(B:B,5),C:C),'F &amp; N Factors'!C:M,11,FALSE),1))</f>
        <v>0.72021641115248491</v>
      </c>
      <c r="M51" t="str">
        <f t="shared" si="5"/>
        <v>N11001</v>
      </c>
      <c r="N51" t="str">
        <f t="shared" si="1"/>
        <v>PL2_4810_0000</v>
      </c>
      <c r="O51">
        <f t="shared" si="6"/>
        <v>0.99999999999999989</v>
      </c>
      <c r="P51" t="str">
        <f t="shared" si="7"/>
        <v/>
      </c>
    </row>
    <row r="52" spans="1:16" x14ac:dyDescent="0.25">
      <c r="A52">
        <v>6445</v>
      </c>
      <c r="B52" t="s">
        <v>23</v>
      </c>
      <c r="C52" t="s">
        <v>24</v>
      </c>
      <c r="D52">
        <v>0.125</v>
      </c>
      <c r="G52">
        <f t="shared" si="8"/>
        <v>6445</v>
      </c>
      <c r="H52" t="str">
        <f t="shared" si="2"/>
        <v>N11001</v>
      </c>
      <c r="I52" t="str">
        <f t="shared" si="3"/>
        <v>PL2_4810_0000</v>
      </c>
      <c r="J52">
        <f t="shared" si="4"/>
        <v>9.0027051394060614E-2</v>
      </c>
      <c r="K52">
        <f>IF(LEFT(B52,1)="F",_xlfn.IFNA(VLOOKUP(CONCATENATE("F",RIGHT(B:B,5),C:C),'F &amp; N Factors'!C:M,10,FALSE),1),_xlfn.IFNA(VLOOKUP(CONCATENATE("F",RIGHT(B:B,5),C:C),'F &amp; N Factors'!C:M,11,FALSE),1))</f>
        <v>0.72021641115248491</v>
      </c>
      <c r="M52" t="str">
        <f t="shared" si="5"/>
        <v>N11001</v>
      </c>
      <c r="N52" t="str">
        <f t="shared" si="1"/>
        <v>PL2_4810_0000</v>
      </c>
      <c r="O52">
        <f t="shared" si="6"/>
        <v>0.99999999999999989</v>
      </c>
      <c r="P52" t="str">
        <f t="shared" si="7"/>
        <v/>
      </c>
    </row>
    <row r="53" spans="1:16" x14ac:dyDescent="0.25">
      <c r="A53">
        <v>6446</v>
      </c>
      <c r="B53" t="s">
        <v>23</v>
      </c>
      <c r="C53" t="s">
        <v>24</v>
      </c>
      <c r="D53">
        <v>0.125</v>
      </c>
      <c r="G53">
        <f t="shared" si="8"/>
        <v>6446</v>
      </c>
      <c r="H53" t="str">
        <f t="shared" si="2"/>
        <v>N11001</v>
      </c>
      <c r="I53" t="str">
        <f t="shared" si="3"/>
        <v>PL2_4810_0000</v>
      </c>
      <c r="J53">
        <f t="shared" si="4"/>
        <v>9.0027051394060614E-2</v>
      </c>
      <c r="K53">
        <f>IF(LEFT(B53,1)="F",_xlfn.IFNA(VLOOKUP(CONCATENATE("F",RIGHT(B:B,5),C:C),'F &amp; N Factors'!C:M,10,FALSE),1),_xlfn.IFNA(VLOOKUP(CONCATENATE("F",RIGHT(B:B,5),C:C),'F &amp; N Factors'!C:M,11,FALSE),1))</f>
        <v>0.72021641115248491</v>
      </c>
      <c r="M53" t="str">
        <f t="shared" si="5"/>
        <v>N11001</v>
      </c>
      <c r="N53" t="str">
        <f t="shared" si="1"/>
        <v>PL2_4810_0000</v>
      </c>
      <c r="O53">
        <f t="shared" si="6"/>
        <v>0.99999999999999989</v>
      </c>
      <c r="P53" t="str">
        <f t="shared" si="7"/>
        <v/>
      </c>
    </row>
    <row r="54" spans="1:16" x14ac:dyDescent="0.25">
      <c r="A54">
        <v>6447</v>
      </c>
      <c r="B54" t="s">
        <v>23</v>
      </c>
      <c r="C54" t="s">
        <v>24</v>
      </c>
      <c r="D54">
        <v>0.125</v>
      </c>
      <c r="G54">
        <f t="shared" si="8"/>
        <v>6447</v>
      </c>
      <c r="H54" t="str">
        <f t="shared" si="2"/>
        <v>N11001</v>
      </c>
      <c r="I54" t="str">
        <f t="shared" si="3"/>
        <v>PL2_4810_0000</v>
      </c>
      <c r="J54">
        <f t="shared" si="4"/>
        <v>9.0027051394060614E-2</v>
      </c>
      <c r="K54">
        <f>IF(LEFT(B54,1)="F",_xlfn.IFNA(VLOOKUP(CONCATENATE("F",RIGHT(B:B,5),C:C),'F &amp; N Factors'!C:M,10,FALSE),1),_xlfn.IFNA(VLOOKUP(CONCATENATE("F",RIGHT(B:B,5),C:C),'F &amp; N Factors'!C:M,11,FALSE),1))</f>
        <v>0.72021641115248491</v>
      </c>
      <c r="M54" t="str">
        <f t="shared" si="5"/>
        <v>N11001</v>
      </c>
      <c r="N54" t="str">
        <f t="shared" si="1"/>
        <v>PL2_4810_0000</v>
      </c>
      <c r="O54">
        <f t="shared" si="6"/>
        <v>0.99999999999999989</v>
      </c>
      <c r="P54" t="str">
        <f t="shared" si="7"/>
        <v/>
      </c>
    </row>
    <row r="55" spans="1:16" x14ac:dyDescent="0.25">
      <c r="A55">
        <v>6448</v>
      </c>
      <c r="B55" t="s">
        <v>23</v>
      </c>
      <c r="C55" t="s">
        <v>24</v>
      </c>
      <c r="D55">
        <v>0.125</v>
      </c>
      <c r="G55">
        <f t="shared" si="8"/>
        <v>6448</v>
      </c>
      <c r="H55" t="str">
        <f t="shared" si="2"/>
        <v>N11001</v>
      </c>
      <c r="I55" t="str">
        <f t="shared" si="3"/>
        <v>PL2_4810_0000</v>
      </c>
      <c r="J55">
        <f t="shared" si="4"/>
        <v>9.0027051394060614E-2</v>
      </c>
      <c r="K55">
        <f>IF(LEFT(B55,1)="F",_xlfn.IFNA(VLOOKUP(CONCATENATE("F",RIGHT(B:B,5),C:C),'F &amp; N Factors'!C:M,10,FALSE),1),_xlfn.IFNA(VLOOKUP(CONCATENATE("F",RIGHT(B:B,5),C:C),'F &amp; N Factors'!C:M,11,FALSE),1))</f>
        <v>0.72021641115248491</v>
      </c>
      <c r="M55" t="str">
        <f t="shared" si="5"/>
        <v>N11001</v>
      </c>
      <c r="N55" t="str">
        <f t="shared" si="1"/>
        <v>PL2_4810_0000</v>
      </c>
      <c r="O55">
        <f t="shared" si="6"/>
        <v>0.99999999999999989</v>
      </c>
      <c r="P55" t="str">
        <f t="shared" si="7"/>
        <v/>
      </c>
    </row>
    <row r="56" spans="1:16" x14ac:dyDescent="0.25">
      <c r="A56">
        <v>6449</v>
      </c>
      <c r="B56" t="s">
        <v>23</v>
      </c>
      <c r="C56" t="s">
        <v>24</v>
      </c>
      <c r="D56">
        <v>0.125</v>
      </c>
      <c r="G56">
        <f t="shared" si="8"/>
        <v>6449</v>
      </c>
      <c r="H56" t="str">
        <f t="shared" si="2"/>
        <v>N11001</v>
      </c>
      <c r="I56" t="str">
        <f t="shared" si="3"/>
        <v>PL2_4810_0000</v>
      </c>
      <c r="J56">
        <f t="shared" si="4"/>
        <v>9.0027051394060614E-2</v>
      </c>
      <c r="K56">
        <f>IF(LEFT(B56,1)="F",_xlfn.IFNA(VLOOKUP(CONCATENATE("F",RIGHT(B:B,5),C:C),'F &amp; N Factors'!C:M,10,FALSE),1),_xlfn.IFNA(VLOOKUP(CONCATENATE("F",RIGHT(B:B,5),C:C),'F &amp; N Factors'!C:M,11,FALSE),1))</f>
        <v>0.72021641115248491</v>
      </c>
      <c r="M56" t="str">
        <f t="shared" si="5"/>
        <v>N11001</v>
      </c>
      <c r="N56" t="str">
        <f t="shared" si="1"/>
        <v>PL2_4810_0000</v>
      </c>
      <c r="O56">
        <f t="shared" si="6"/>
        <v>0.99999999999999989</v>
      </c>
      <c r="P56" t="str">
        <f t="shared" si="7"/>
        <v/>
      </c>
    </row>
    <row r="57" spans="1:16" x14ac:dyDescent="0.25">
      <c r="A57">
        <v>6450</v>
      </c>
      <c r="B57" t="s">
        <v>23</v>
      </c>
      <c r="C57" t="s">
        <v>24</v>
      </c>
      <c r="D57">
        <v>0.125</v>
      </c>
      <c r="G57">
        <f t="shared" si="8"/>
        <v>6450</v>
      </c>
      <c r="H57" t="str">
        <f t="shared" si="2"/>
        <v>N11001</v>
      </c>
      <c r="I57" t="str">
        <f t="shared" si="3"/>
        <v>PL2_4810_0000</v>
      </c>
      <c r="J57">
        <f t="shared" si="4"/>
        <v>9.0027051394060614E-2</v>
      </c>
      <c r="K57">
        <f>IF(LEFT(B57,1)="F",_xlfn.IFNA(VLOOKUP(CONCATENATE("F",RIGHT(B:B,5),C:C),'F &amp; N Factors'!C:M,10,FALSE),1),_xlfn.IFNA(VLOOKUP(CONCATENATE("F",RIGHT(B:B,5),C:C),'F &amp; N Factors'!C:M,11,FALSE),1))</f>
        <v>0.72021641115248491</v>
      </c>
      <c r="M57" t="str">
        <f t="shared" si="5"/>
        <v>N11001</v>
      </c>
      <c r="N57" t="str">
        <f t="shared" si="1"/>
        <v>PL2_4810_0000</v>
      </c>
      <c r="O57">
        <f t="shared" si="6"/>
        <v>0.99999999999999989</v>
      </c>
      <c r="P57" t="str">
        <f t="shared" si="7"/>
        <v/>
      </c>
    </row>
    <row r="58" spans="1:16" x14ac:dyDescent="0.25">
      <c r="A58">
        <v>6451</v>
      </c>
      <c r="B58" t="s">
        <v>23</v>
      </c>
      <c r="C58" t="s">
        <v>24</v>
      </c>
      <c r="D58">
        <v>0.125</v>
      </c>
      <c r="G58">
        <f t="shared" si="8"/>
        <v>6451</v>
      </c>
      <c r="H58" t="str">
        <f t="shared" si="2"/>
        <v>N11001</v>
      </c>
      <c r="I58" t="str">
        <f t="shared" si="3"/>
        <v>PL2_4810_0000</v>
      </c>
      <c r="J58">
        <f t="shared" si="4"/>
        <v>9.0027051394060614E-2</v>
      </c>
      <c r="K58">
        <f>IF(LEFT(B58,1)="F",_xlfn.IFNA(VLOOKUP(CONCATENATE("F",RIGHT(B:B,5),C:C),'F &amp; N Factors'!C:M,10,FALSE),1),_xlfn.IFNA(VLOOKUP(CONCATENATE("F",RIGHT(B:B,5),C:C),'F &amp; N Factors'!C:M,11,FALSE),1))</f>
        <v>0.72021641115248491</v>
      </c>
      <c r="M58" t="str">
        <f t="shared" si="5"/>
        <v>N11001</v>
      </c>
      <c r="N58" t="str">
        <f t="shared" si="1"/>
        <v>PL2_4810_0000</v>
      </c>
      <c r="O58">
        <f t="shared" si="6"/>
        <v>0.99999999999999989</v>
      </c>
      <c r="P58" t="str">
        <f t="shared" si="7"/>
        <v/>
      </c>
    </row>
    <row r="59" spans="1:16" x14ac:dyDescent="0.25">
      <c r="A59">
        <v>6444</v>
      </c>
      <c r="B59" t="s">
        <v>23</v>
      </c>
      <c r="C59" t="s">
        <v>25</v>
      </c>
      <c r="D59">
        <v>1</v>
      </c>
      <c r="G59">
        <f t="shared" si="8"/>
        <v>6444</v>
      </c>
      <c r="H59" t="str">
        <f t="shared" si="2"/>
        <v>N11001</v>
      </c>
      <c r="I59" t="str">
        <f t="shared" si="3"/>
        <v>PL2_4811_0000</v>
      </c>
      <c r="J59">
        <f t="shared" si="4"/>
        <v>0.89034132848398873</v>
      </c>
      <c r="K59">
        <f>IF(LEFT(B59,1)="F",_xlfn.IFNA(VLOOKUP(CONCATENATE("F",RIGHT(B:B,5),C:C),'F &amp; N Factors'!C:M,10,FALSE),1),_xlfn.IFNA(VLOOKUP(CONCATENATE("F",RIGHT(B:B,5),C:C),'F &amp; N Factors'!C:M,11,FALSE),1))</f>
        <v>0.89034132848398873</v>
      </c>
      <c r="M59" t="str">
        <f t="shared" si="5"/>
        <v>N11001</v>
      </c>
      <c r="N59" t="str">
        <f t="shared" si="1"/>
        <v>PL2_4811_0000</v>
      </c>
      <c r="O59">
        <f t="shared" si="6"/>
        <v>1</v>
      </c>
      <c r="P59" t="str">
        <f t="shared" si="7"/>
        <v/>
      </c>
    </row>
    <row r="60" spans="1:16" x14ac:dyDescent="0.25">
      <c r="A60">
        <v>6450</v>
      </c>
      <c r="B60" t="s">
        <v>23</v>
      </c>
      <c r="C60" t="s">
        <v>26</v>
      </c>
      <c r="D60">
        <v>0.746</v>
      </c>
      <c r="G60">
        <f t="shared" si="8"/>
        <v>6450</v>
      </c>
      <c r="H60" t="str">
        <f t="shared" si="2"/>
        <v>N11001</v>
      </c>
      <c r="I60" t="str">
        <f t="shared" si="3"/>
        <v>PL2_4945_0000</v>
      </c>
      <c r="J60">
        <f t="shared" si="4"/>
        <v>0.63889788856333085</v>
      </c>
      <c r="K60">
        <f>IF(LEFT(B60,1)="F",_xlfn.IFNA(VLOOKUP(CONCATENATE("F",RIGHT(B:B,5),C:C),'F &amp; N Factors'!C:M,10,FALSE),1),_xlfn.IFNA(VLOOKUP(CONCATENATE("F",RIGHT(B:B,5),C:C),'F &amp; N Factors'!C:M,11,FALSE),1))</f>
        <v>0.85643148600982688</v>
      </c>
      <c r="M60" t="str">
        <f t="shared" si="5"/>
        <v>N11001</v>
      </c>
      <c r="N60" t="str">
        <f t="shared" si="1"/>
        <v>PL2_4945_0000</v>
      </c>
      <c r="O60">
        <f t="shared" si="6"/>
        <v>0.99999999999999989</v>
      </c>
      <c r="P60" t="str">
        <f t="shared" si="7"/>
        <v/>
      </c>
    </row>
    <row r="61" spans="1:16" x14ac:dyDescent="0.25">
      <c r="A61">
        <v>6449</v>
      </c>
      <c r="B61" t="s">
        <v>23</v>
      </c>
      <c r="C61" t="s">
        <v>26</v>
      </c>
      <c r="D61">
        <v>8.0000000000000002E-3</v>
      </c>
      <c r="G61">
        <f t="shared" si="8"/>
        <v>6449</v>
      </c>
      <c r="H61" t="str">
        <f t="shared" si="2"/>
        <v>N11001</v>
      </c>
      <c r="I61" t="str">
        <f t="shared" si="3"/>
        <v>PL2_4945_0000</v>
      </c>
      <c r="J61">
        <f t="shared" si="4"/>
        <v>6.8514518880786156E-3</v>
      </c>
      <c r="K61">
        <f>IF(LEFT(B61,1)="F",_xlfn.IFNA(VLOOKUP(CONCATENATE("F",RIGHT(B:B,5),C:C),'F &amp; N Factors'!C:M,10,FALSE),1),_xlfn.IFNA(VLOOKUP(CONCATENATE("F",RIGHT(B:B,5),C:C),'F &amp; N Factors'!C:M,11,FALSE),1))</f>
        <v>0.85643148600982688</v>
      </c>
      <c r="M61" t="str">
        <f t="shared" si="5"/>
        <v>N11001</v>
      </c>
      <c r="N61" t="str">
        <f t="shared" si="1"/>
        <v>PL2_4945_0000</v>
      </c>
      <c r="O61">
        <f t="shared" si="6"/>
        <v>0.99999999999999989</v>
      </c>
      <c r="P61" t="str">
        <f t="shared" si="7"/>
        <v/>
      </c>
    </row>
    <row r="62" spans="1:16" x14ac:dyDescent="0.25">
      <c r="A62">
        <v>5985</v>
      </c>
      <c r="B62" t="s">
        <v>23</v>
      </c>
      <c r="C62" t="s">
        <v>26</v>
      </c>
      <c r="D62">
        <v>0.246</v>
      </c>
      <c r="G62">
        <f t="shared" si="8"/>
        <v>5985</v>
      </c>
      <c r="H62" t="str">
        <f t="shared" si="2"/>
        <v>N11001</v>
      </c>
      <c r="I62" t="str">
        <f t="shared" si="3"/>
        <v>PL2_4945_0000</v>
      </c>
      <c r="J62">
        <f t="shared" si="4"/>
        <v>0.21068214555841741</v>
      </c>
      <c r="K62">
        <f>IF(LEFT(B62,1)="F",_xlfn.IFNA(VLOOKUP(CONCATENATE("F",RIGHT(B:B,5),C:C),'F &amp; N Factors'!C:M,10,FALSE),1),_xlfn.IFNA(VLOOKUP(CONCATENATE("F",RIGHT(B:B,5),C:C),'F &amp; N Factors'!C:M,11,FALSE),1))</f>
        <v>0.85643148600982688</v>
      </c>
      <c r="M62" t="str">
        <f t="shared" si="5"/>
        <v>N11001</v>
      </c>
      <c r="N62" t="str">
        <f t="shared" si="1"/>
        <v>PL2_4945_0000</v>
      </c>
      <c r="O62">
        <f t="shared" si="6"/>
        <v>0.99999999999999989</v>
      </c>
      <c r="P62" t="str">
        <f t="shared" si="7"/>
        <v/>
      </c>
    </row>
    <row r="63" spans="1:16" x14ac:dyDescent="0.25">
      <c r="A63">
        <v>5828</v>
      </c>
      <c r="B63" t="s">
        <v>23</v>
      </c>
      <c r="C63" t="s">
        <v>27</v>
      </c>
      <c r="D63">
        <v>0.25</v>
      </c>
      <c r="G63">
        <f t="shared" si="8"/>
        <v>5828</v>
      </c>
      <c r="H63" t="str">
        <f t="shared" si="2"/>
        <v>N11001</v>
      </c>
      <c r="I63" t="str">
        <f t="shared" si="3"/>
        <v>PL7_4910_0000</v>
      </c>
      <c r="J63">
        <f t="shared" si="4"/>
        <v>0.17508574626779161</v>
      </c>
      <c r="K63">
        <f>IF(LEFT(B63,1)="F",_xlfn.IFNA(VLOOKUP(CONCATENATE("F",RIGHT(B:B,5),C:C),'F &amp; N Factors'!C:M,10,FALSE),1),_xlfn.IFNA(VLOOKUP(CONCATENATE("F",RIGHT(B:B,5),C:C),'F &amp; N Factors'!C:M,11,FALSE),1))</f>
        <v>0.70034298507116644</v>
      </c>
      <c r="M63" t="str">
        <f t="shared" si="5"/>
        <v>N11001</v>
      </c>
      <c r="N63" t="str">
        <f t="shared" si="1"/>
        <v>PL7_4910_0000</v>
      </c>
      <c r="O63">
        <f t="shared" si="6"/>
        <v>1</v>
      </c>
      <c r="P63" t="str">
        <f t="shared" si="7"/>
        <v/>
      </c>
    </row>
    <row r="64" spans="1:16" x14ac:dyDescent="0.25">
      <c r="A64">
        <v>5983</v>
      </c>
      <c r="B64" t="s">
        <v>23</v>
      </c>
      <c r="C64" t="s">
        <v>27</v>
      </c>
      <c r="D64">
        <v>0.25</v>
      </c>
      <c r="G64">
        <f t="shared" si="8"/>
        <v>5983</v>
      </c>
      <c r="H64" t="str">
        <f t="shared" si="2"/>
        <v>N11001</v>
      </c>
      <c r="I64" t="str">
        <f t="shared" si="3"/>
        <v>PL7_4910_0000</v>
      </c>
      <c r="J64">
        <f t="shared" si="4"/>
        <v>0.17508574626779161</v>
      </c>
      <c r="K64">
        <f>IF(LEFT(B64,1)="F",_xlfn.IFNA(VLOOKUP(CONCATENATE("F",RIGHT(B:B,5),C:C),'F &amp; N Factors'!C:M,10,FALSE),1),_xlfn.IFNA(VLOOKUP(CONCATENATE("F",RIGHT(B:B,5),C:C),'F &amp; N Factors'!C:M,11,FALSE),1))</f>
        <v>0.70034298507116644</v>
      </c>
      <c r="M64" t="str">
        <f t="shared" si="5"/>
        <v>N11001</v>
      </c>
      <c r="N64" t="str">
        <f t="shared" si="1"/>
        <v>PL7_4910_0000</v>
      </c>
      <c r="O64">
        <f t="shared" si="6"/>
        <v>1</v>
      </c>
      <c r="P64" t="str">
        <f t="shared" si="7"/>
        <v/>
      </c>
    </row>
    <row r="65" spans="1:16" x14ac:dyDescent="0.25">
      <c r="A65">
        <v>5984</v>
      </c>
      <c r="B65" t="s">
        <v>23</v>
      </c>
      <c r="C65" t="s">
        <v>27</v>
      </c>
      <c r="D65">
        <v>0.25</v>
      </c>
      <c r="G65">
        <f t="shared" si="8"/>
        <v>5984</v>
      </c>
      <c r="H65" t="str">
        <f t="shared" si="2"/>
        <v>N11001</v>
      </c>
      <c r="I65" t="str">
        <f t="shared" si="3"/>
        <v>PL7_4910_0000</v>
      </c>
      <c r="J65">
        <f t="shared" si="4"/>
        <v>0.17508574626779161</v>
      </c>
      <c r="K65">
        <f>IF(LEFT(B65,1)="F",_xlfn.IFNA(VLOOKUP(CONCATENATE("F",RIGHT(B:B,5),C:C),'F &amp; N Factors'!C:M,10,FALSE),1),_xlfn.IFNA(VLOOKUP(CONCATENATE("F",RIGHT(B:B,5),C:C),'F &amp; N Factors'!C:M,11,FALSE),1))</f>
        <v>0.70034298507116644</v>
      </c>
      <c r="M65" t="str">
        <f t="shared" si="5"/>
        <v>N11001</v>
      </c>
      <c r="N65" t="str">
        <f t="shared" si="1"/>
        <v>PL7_4910_0000</v>
      </c>
      <c r="O65">
        <f t="shared" si="6"/>
        <v>1</v>
      </c>
      <c r="P65" t="str">
        <f t="shared" si="7"/>
        <v/>
      </c>
    </row>
    <row r="66" spans="1:16" x14ac:dyDescent="0.25">
      <c r="A66">
        <v>5985</v>
      </c>
      <c r="B66" t="s">
        <v>23</v>
      </c>
      <c r="C66" t="s">
        <v>27</v>
      </c>
      <c r="D66">
        <v>0.25</v>
      </c>
      <c r="G66">
        <f t="shared" ref="G66:G129" si="9">A66</f>
        <v>5985</v>
      </c>
      <c r="H66" t="str">
        <f t="shared" si="2"/>
        <v>N11001</v>
      </c>
      <c r="I66" t="str">
        <f t="shared" si="3"/>
        <v>PL7_4910_0000</v>
      </c>
      <c r="J66">
        <f t="shared" si="4"/>
        <v>0.17508574626779161</v>
      </c>
      <c r="K66">
        <f>IF(LEFT(B66,1)="F",_xlfn.IFNA(VLOOKUP(CONCATENATE("F",RIGHT(B:B,5),C:C),'F &amp; N Factors'!C:M,10,FALSE),1),_xlfn.IFNA(VLOOKUP(CONCATENATE("F",RIGHT(B:B,5),C:C),'F &amp; N Factors'!C:M,11,FALSE),1))</f>
        <v>0.70034298507116644</v>
      </c>
      <c r="M66" t="str">
        <f t="shared" si="5"/>
        <v>N11001</v>
      </c>
      <c r="N66" t="str">
        <f t="shared" ref="N66:N129" si="10">I66</f>
        <v>PL7_4910_0000</v>
      </c>
      <c r="O66">
        <f t="shared" si="6"/>
        <v>1</v>
      </c>
      <c r="P66" t="str">
        <f t="shared" si="7"/>
        <v/>
      </c>
    </row>
    <row r="67" spans="1:16" x14ac:dyDescent="0.25">
      <c r="A67">
        <v>5987</v>
      </c>
      <c r="B67" t="s">
        <v>23</v>
      </c>
      <c r="C67" t="s">
        <v>28</v>
      </c>
      <c r="D67">
        <v>0.1</v>
      </c>
      <c r="G67">
        <f t="shared" si="9"/>
        <v>5987</v>
      </c>
      <c r="H67" t="str">
        <f t="shared" ref="H67:H130" si="11">CONCATENATE("N",RIGHT(B67,5))</f>
        <v>N11001</v>
      </c>
      <c r="I67" t="str">
        <f t="shared" ref="I67:I130" si="12">C67</f>
        <v>PL7_4940_0000</v>
      </c>
      <c r="J67">
        <f t="shared" ref="J67:J130" si="13">D67*K67</f>
        <v>2.9948676703045563E-2</v>
      </c>
      <c r="K67">
        <f>IF(LEFT(B67,1)="F",_xlfn.IFNA(VLOOKUP(CONCATENATE("F",RIGHT(B:B,5),C:C),'F &amp; N Factors'!C:M,10,FALSE),1),_xlfn.IFNA(VLOOKUP(CONCATENATE("F",RIGHT(B:B,5),C:C),'F &amp; N Factors'!C:M,11,FALSE),1))</f>
        <v>0.29948676703045563</v>
      </c>
      <c r="M67" t="str">
        <f t="shared" ref="M67:M130" si="14">CONCATENATE("N",RIGHT(H67,5))</f>
        <v>N11001</v>
      </c>
      <c r="N67" t="str">
        <f t="shared" si="10"/>
        <v>PL7_4940_0000</v>
      </c>
      <c r="O67">
        <f t="shared" ref="O67:O130" si="15">SUMIFS(J:J,H:H,M:M,I:I,N:N)</f>
        <v>1</v>
      </c>
      <c r="P67" t="str">
        <f t="shared" ref="P67:P130" si="16">IF(ABS(O67-1)&gt;0.01,1,"")</f>
        <v/>
      </c>
    </row>
    <row r="68" spans="1:16" x14ac:dyDescent="0.25">
      <c r="A68">
        <v>6139</v>
      </c>
      <c r="B68" t="s">
        <v>23</v>
      </c>
      <c r="C68" t="s">
        <v>28</v>
      </c>
      <c r="D68">
        <v>0.4</v>
      </c>
      <c r="G68">
        <f t="shared" si="9"/>
        <v>6139</v>
      </c>
      <c r="H68" t="str">
        <f t="shared" si="11"/>
        <v>N11001</v>
      </c>
      <c r="I68" t="str">
        <f t="shared" si="12"/>
        <v>PL7_4940_0000</v>
      </c>
      <c r="J68">
        <f t="shared" si="13"/>
        <v>0.11979470681218225</v>
      </c>
      <c r="K68">
        <f>IF(LEFT(B68,1)="F",_xlfn.IFNA(VLOOKUP(CONCATENATE("F",RIGHT(B:B,5),C:C),'F &amp; N Factors'!C:M,10,FALSE),1),_xlfn.IFNA(VLOOKUP(CONCATENATE("F",RIGHT(B:B,5),C:C),'F &amp; N Factors'!C:M,11,FALSE),1))</f>
        <v>0.29948676703045563</v>
      </c>
      <c r="M68" t="str">
        <f t="shared" si="14"/>
        <v>N11001</v>
      </c>
      <c r="N68" t="str">
        <f t="shared" si="10"/>
        <v>PL7_4940_0000</v>
      </c>
      <c r="O68">
        <f t="shared" si="15"/>
        <v>1</v>
      </c>
      <c r="P68" t="str">
        <f t="shared" si="16"/>
        <v/>
      </c>
    </row>
    <row r="69" spans="1:16" x14ac:dyDescent="0.25">
      <c r="A69">
        <v>6289</v>
      </c>
      <c r="B69" t="s">
        <v>23</v>
      </c>
      <c r="C69" t="s">
        <v>28</v>
      </c>
      <c r="D69">
        <v>0.2</v>
      </c>
      <c r="G69">
        <f t="shared" si="9"/>
        <v>6289</v>
      </c>
      <c r="H69" t="str">
        <f t="shared" si="11"/>
        <v>N11001</v>
      </c>
      <c r="I69" t="str">
        <f t="shared" si="12"/>
        <v>PL7_4940_0000</v>
      </c>
      <c r="J69">
        <f t="shared" si="13"/>
        <v>5.9897353406091126E-2</v>
      </c>
      <c r="K69">
        <f>IF(LEFT(B69,1)="F",_xlfn.IFNA(VLOOKUP(CONCATENATE("F",RIGHT(B:B,5),C:C),'F &amp; N Factors'!C:M,10,FALSE),1),_xlfn.IFNA(VLOOKUP(CONCATENATE("F",RIGHT(B:B,5),C:C),'F &amp; N Factors'!C:M,11,FALSE),1))</f>
        <v>0.29948676703045563</v>
      </c>
      <c r="M69" t="str">
        <f t="shared" si="14"/>
        <v>N11001</v>
      </c>
      <c r="N69" t="str">
        <f t="shared" si="10"/>
        <v>PL7_4940_0000</v>
      </c>
      <c r="O69">
        <f t="shared" si="15"/>
        <v>1</v>
      </c>
      <c r="P69" t="str">
        <f t="shared" si="16"/>
        <v/>
      </c>
    </row>
    <row r="70" spans="1:16" x14ac:dyDescent="0.25">
      <c r="A70">
        <v>6451</v>
      </c>
      <c r="B70" t="s">
        <v>23</v>
      </c>
      <c r="C70" t="s">
        <v>28</v>
      </c>
      <c r="D70">
        <v>0.3</v>
      </c>
      <c r="G70">
        <f t="shared" si="9"/>
        <v>6451</v>
      </c>
      <c r="H70" t="str">
        <f t="shared" si="11"/>
        <v>N11001</v>
      </c>
      <c r="I70" t="str">
        <f t="shared" si="12"/>
        <v>PL7_4940_0000</v>
      </c>
      <c r="J70">
        <f t="shared" si="13"/>
        <v>8.9846030109136679E-2</v>
      </c>
      <c r="K70">
        <f>IF(LEFT(B70,1)="F",_xlfn.IFNA(VLOOKUP(CONCATENATE("F",RIGHT(B:B,5),C:C),'F &amp; N Factors'!C:M,10,FALSE),1),_xlfn.IFNA(VLOOKUP(CONCATENATE("F",RIGHT(B:B,5),C:C),'F &amp; N Factors'!C:M,11,FALSE),1))</f>
        <v>0.29948676703045563</v>
      </c>
      <c r="M70" t="str">
        <f t="shared" si="14"/>
        <v>N11001</v>
      </c>
      <c r="N70" t="str">
        <f t="shared" si="10"/>
        <v>PL7_4940_0000</v>
      </c>
      <c r="O70">
        <f t="shared" si="15"/>
        <v>1</v>
      </c>
      <c r="P70" t="str">
        <f t="shared" si="16"/>
        <v/>
      </c>
    </row>
    <row r="71" spans="1:16" x14ac:dyDescent="0.25">
      <c r="A71">
        <v>5988</v>
      </c>
      <c r="B71" t="s">
        <v>23</v>
      </c>
      <c r="C71" t="s">
        <v>29</v>
      </c>
      <c r="D71">
        <v>0.5</v>
      </c>
      <c r="G71">
        <f t="shared" si="9"/>
        <v>5988</v>
      </c>
      <c r="H71" t="str">
        <f t="shared" si="11"/>
        <v>N11001</v>
      </c>
      <c r="I71" t="str">
        <f t="shared" si="12"/>
        <v>PL7_4942_0000</v>
      </c>
      <c r="J71">
        <f t="shared" si="13"/>
        <v>1.9035530788357569E-2</v>
      </c>
      <c r="K71">
        <f>IF(LEFT(B71,1)="F",_xlfn.IFNA(VLOOKUP(CONCATENATE("F",RIGHT(B:B,5),C:C),'F &amp; N Factors'!C:M,10,FALSE),1),_xlfn.IFNA(VLOOKUP(CONCATENATE("F",RIGHT(B:B,5),C:C),'F &amp; N Factors'!C:M,11,FALSE),1))</f>
        <v>3.8071061576715137E-2</v>
      </c>
      <c r="M71" t="str">
        <f t="shared" si="14"/>
        <v>N11001</v>
      </c>
      <c r="N71" t="str">
        <f t="shared" si="10"/>
        <v>PL7_4942_0000</v>
      </c>
      <c r="O71">
        <f t="shared" si="15"/>
        <v>1</v>
      </c>
      <c r="P71" t="str">
        <f t="shared" si="16"/>
        <v/>
      </c>
    </row>
    <row r="72" spans="1:16" x14ac:dyDescent="0.25">
      <c r="A72">
        <v>5989</v>
      </c>
      <c r="B72" t="s">
        <v>23</v>
      </c>
      <c r="C72" t="s">
        <v>29</v>
      </c>
      <c r="D72">
        <v>0.5</v>
      </c>
      <c r="G72">
        <f t="shared" si="9"/>
        <v>5989</v>
      </c>
      <c r="H72" t="str">
        <f t="shared" si="11"/>
        <v>N11001</v>
      </c>
      <c r="I72" t="str">
        <f t="shared" si="12"/>
        <v>PL7_4942_0000</v>
      </c>
      <c r="J72">
        <f t="shared" si="13"/>
        <v>1.9035530788357569E-2</v>
      </c>
      <c r="K72">
        <f>IF(LEFT(B72,1)="F",_xlfn.IFNA(VLOOKUP(CONCATENATE("F",RIGHT(B:B,5),C:C),'F &amp; N Factors'!C:M,10,FALSE),1),_xlfn.IFNA(VLOOKUP(CONCATENATE("F",RIGHT(B:B,5),C:C),'F &amp; N Factors'!C:M,11,FALSE),1))</f>
        <v>3.8071061576715137E-2</v>
      </c>
      <c r="M72" t="str">
        <f t="shared" si="14"/>
        <v>N11001</v>
      </c>
      <c r="N72" t="str">
        <f t="shared" si="10"/>
        <v>PL7_4942_0000</v>
      </c>
      <c r="O72">
        <f t="shared" si="15"/>
        <v>1</v>
      </c>
      <c r="P72" t="str">
        <f t="shared" si="16"/>
        <v/>
      </c>
    </row>
    <row r="73" spans="1:16" x14ac:dyDescent="0.25">
      <c r="A73">
        <v>6452</v>
      </c>
      <c r="B73" t="s">
        <v>23</v>
      </c>
      <c r="C73" t="s">
        <v>30</v>
      </c>
      <c r="D73">
        <v>6.6666666999999999E-2</v>
      </c>
      <c r="G73">
        <f t="shared" si="9"/>
        <v>6452</v>
      </c>
      <c r="H73" t="str">
        <f t="shared" si="11"/>
        <v>N11001</v>
      </c>
      <c r="I73" t="str">
        <f t="shared" si="12"/>
        <v>PL7_4960_0000</v>
      </c>
      <c r="J73">
        <f t="shared" si="13"/>
        <v>4.7798310830508582E-2</v>
      </c>
      <c r="K73">
        <f>IF(LEFT(B73,1)="F",_xlfn.IFNA(VLOOKUP(CONCATENATE("F",RIGHT(B:B,5),C:C),'F &amp; N Factors'!C:M,10,FALSE),1),_xlfn.IFNA(VLOOKUP(CONCATENATE("F",RIGHT(B:B,5),C:C),'F &amp; N Factors'!C:M,11,FALSE),1))</f>
        <v>0.71697465887275547</v>
      </c>
      <c r="M73" t="str">
        <f t="shared" si="14"/>
        <v>N11001</v>
      </c>
      <c r="N73" t="str">
        <f t="shared" si="10"/>
        <v>PL7_4960_0000</v>
      </c>
      <c r="O73">
        <f t="shared" si="15"/>
        <v>1.0000000010000003</v>
      </c>
      <c r="P73" t="str">
        <f t="shared" si="16"/>
        <v/>
      </c>
    </row>
    <row r="74" spans="1:16" x14ac:dyDescent="0.25">
      <c r="A74">
        <v>6453</v>
      </c>
      <c r="B74" t="s">
        <v>23</v>
      </c>
      <c r="C74" t="s">
        <v>30</v>
      </c>
      <c r="D74">
        <v>6.6666666999999999E-2</v>
      </c>
      <c r="G74">
        <f t="shared" si="9"/>
        <v>6453</v>
      </c>
      <c r="H74" t="str">
        <f t="shared" si="11"/>
        <v>N11001</v>
      </c>
      <c r="I74" t="str">
        <f t="shared" si="12"/>
        <v>PL7_4960_0000</v>
      </c>
      <c r="J74">
        <f t="shared" si="13"/>
        <v>4.7798310830508582E-2</v>
      </c>
      <c r="K74">
        <f>IF(LEFT(B74,1)="F",_xlfn.IFNA(VLOOKUP(CONCATENATE("F",RIGHT(B:B,5),C:C),'F &amp; N Factors'!C:M,10,FALSE),1),_xlfn.IFNA(VLOOKUP(CONCATENATE("F",RIGHT(B:B,5),C:C),'F &amp; N Factors'!C:M,11,FALSE),1))</f>
        <v>0.71697465887275547</v>
      </c>
      <c r="M74" t="str">
        <f t="shared" si="14"/>
        <v>N11001</v>
      </c>
      <c r="N74" t="str">
        <f t="shared" si="10"/>
        <v>PL7_4960_0000</v>
      </c>
      <c r="O74">
        <f t="shared" si="15"/>
        <v>1.0000000010000003</v>
      </c>
      <c r="P74" t="str">
        <f t="shared" si="16"/>
        <v/>
      </c>
    </row>
    <row r="75" spans="1:16" x14ac:dyDescent="0.25">
      <c r="A75">
        <v>6454</v>
      </c>
      <c r="B75" t="s">
        <v>23</v>
      </c>
      <c r="C75" t="s">
        <v>30</v>
      </c>
      <c r="D75">
        <v>6.6666666999999999E-2</v>
      </c>
      <c r="G75">
        <f t="shared" si="9"/>
        <v>6454</v>
      </c>
      <c r="H75" t="str">
        <f t="shared" si="11"/>
        <v>N11001</v>
      </c>
      <c r="I75" t="str">
        <f t="shared" si="12"/>
        <v>PL7_4960_0000</v>
      </c>
      <c r="J75">
        <f t="shared" si="13"/>
        <v>4.7798310830508582E-2</v>
      </c>
      <c r="K75">
        <f>IF(LEFT(B75,1)="F",_xlfn.IFNA(VLOOKUP(CONCATENATE("F",RIGHT(B:B,5),C:C),'F &amp; N Factors'!C:M,10,FALSE),1),_xlfn.IFNA(VLOOKUP(CONCATENATE("F",RIGHT(B:B,5),C:C),'F &amp; N Factors'!C:M,11,FALSE),1))</f>
        <v>0.71697465887275547</v>
      </c>
      <c r="M75" t="str">
        <f t="shared" si="14"/>
        <v>N11001</v>
      </c>
      <c r="N75" t="str">
        <f t="shared" si="10"/>
        <v>PL7_4960_0000</v>
      </c>
      <c r="O75">
        <f t="shared" si="15"/>
        <v>1.0000000010000003</v>
      </c>
      <c r="P75" t="str">
        <f t="shared" si="16"/>
        <v/>
      </c>
    </row>
    <row r="76" spans="1:16" x14ac:dyDescent="0.25">
      <c r="A76">
        <v>6455</v>
      </c>
      <c r="B76" t="s">
        <v>23</v>
      </c>
      <c r="C76" t="s">
        <v>30</v>
      </c>
      <c r="D76">
        <v>6.6666666999999999E-2</v>
      </c>
      <c r="G76">
        <f t="shared" si="9"/>
        <v>6455</v>
      </c>
      <c r="H76" t="str">
        <f t="shared" si="11"/>
        <v>N11001</v>
      </c>
      <c r="I76" t="str">
        <f t="shared" si="12"/>
        <v>PL7_4960_0000</v>
      </c>
      <c r="J76">
        <f t="shared" si="13"/>
        <v>4.7798310830508582E-2</v>
      </c>
      <c r="K76">
        <f>IF(LEFT(B76,1)="F",_xlfn.IFNA(VLOOKUP(CONCATENATE("F",RIGHT(B:B,5),C:C),'F &amp; N Factors'!C:M,10,FALSE),1),_xlfn.IFNA(VLOOKUP(CONCATENATE("F",RIGHT(B:B,5),C:C),'F &amp; N Factors'!C:M,11,FALSE),1))</f>
        <v>0.71697465887275547</v>
      </c>
      <c r="M76" t="str">
        <f t="shared" si="14"/>
        <v>N11001</v>
      </c>
      <c r="N76" t="str">
        <f t="shared" si="10"/>
        <v>PL7_4960_0000</v>
      </c>
      <c r="O76">
        <f t="shared" si="15"/>
        <v>1.0000000010000003</v>
      </c>
      <c r="P76" t="str">
        <f t="shared" si="16"/>
        <v/>
      </c>
    </row>
    <row r="77" spans="1:16" x14ac:dyDescent="0.25">
      <c r="A77">
        <v>6456</v>
      </c>
      <c r="B77" t="s">
        <v>23</v>
      </c>
      <c r="C77" t="s">
        <v>30</v>
      </c>
      <c r="D77">
        <v>6.6666666999999999E-2</v>
      </c>
      <c r="G77">
        <f t="shared" si="9"/>
        <v>6456</v>
      </c>
      <c r="H77" t="str">
        <f t="shared" si="11"/>
        <v>N11001</v>
      </c>
      <c r="I77" t="str">
        <f t="shared" si="12"/>
        <v>PL7_4960_0000</v>
      </c>
      <c r="J77">
        <f t="shared" si="13"/>
        <v>4.7798310830508582E-2</v>
      </c>
      <c r="K77">
        <f>IF(LEFT(B77,1)="F",_xlfn.IFNA(VLOOKUP(CONCATENATE("F",RIGHT(B:B,5),C:C),'F &amp; N Factors'!C:M,10,FALSE),1),_xlfn.IFNA(VLOOKUP(CONCATENATE("F",RIGHT(B:B,5),C:C),'F &amp; N Factors'!C:M,11,FALSE),1))</f>
        <v>0.71697465887275547</v>
      </c>
      <c r="M77" t="str">
        <f t="shared" si="14"/>
        <v>N11001</v>
      </c>
      <c r="N77" t="str">
        <f t="shared" si="10"/>
        <v>PL7_4960_0000</v>
      </c>
      <c r="O77">
        <f t="shared" si="15"/>
        <v>1.0000000010000003</v>
      </c>
      <c r="P77" t="str">
        <f t="shared" si="16"/>
        <v/>
      </c>
    </row>
    <row r="78" spans="1:16" x14ac:dyDescent="0.25">
      <c r="A78">
        <v>6604</v>
      </c>
      <c r="B78" t="s">
        <v>23</v>
      </c>
      <c r="C78" t="s">
        <v>30</v>
      </c>
      <c r="D78">
        <v>0.33333333300000001</v>
      </c>
      <c r="G78">
        <f t="shared" si="9"/>
        <v>6604</v>
      </c>
      <c r="H78" t="str">
        <f t="shared" si="11"/>
        <v>N11001</v>
      </c>
      <c r="I78" t="str">
        <f t="shared" si="12"/>
        <v>PL7_4960_0000</v>
      </c>
      <c r="J78">
        <f t="shared" si="13"/>
        <v>0.2389915527185936</v>
      </c>
      <c r="K78">
        <f>IF(LEFT(B78,1)="F",_xlfn.IFNA(VLOOKUP(CONCATENATE("F",RIGHT(B:B,5),C:C),'F &amp; N Factors'!C:M,10,FALSE),1),_xlfn.IFNA(VLOOKUP(CONCATENATE("F",RIGHT(B:B,5),C:C),'F &amp; N Factors'!C:M,11,FALSE),1))</f>
        <v>0.71697465887275547</v>
      </c>
      <c r="M78" t="str">
        <f t="shared" si="14"/>
        <v>N11001</v>
      </c>
      <c r="N78" t="str">
        <f t="shared" si="10"/>
        <v>PL7_4960_0000</v>
      </c>
      <c r="O78">
        <f t="shared" si="15"/>
        <v>1.0000000010000003</v>
      </c>
      <c r="P78" t="str">
        <f t="shared" si="16"/>
        <v/>
      </c>
    </row>
    <row r="79" spans="1:16" x14ac:dyDescent="0.25">
      <c r="A79">
        <v>6708</v>
      </c>
      <c r="B79" t="s">
        <v>23</v>
      </c>
      <c r="C79" t="s">
        <v>30</v>
      </c>
      <c r="D79">
        <v>0.33333333300000001</v>
      </c>
      <c r="G79">
        <f t="shared" si="9"/>
        <v>6708</v>
      </c>
      <c r="H79" t="str">
        <f t="shared" si="11"/>
        <v>N11001</v>
      </c>
      <c r="I79" t="str">
        <f t="shared" si="12"/>
        <v>PL7_4960_0000</v>
      </c>
      <c r="J79">
        <f t="shared" si="13"/>
        <v>0.2389915527185936</v>
      </c>
      <c r="K79">
        <f>IF(LEFT(B79,1)="F",_xlfn.IFNA(VLOOKUP(CONCATENATE("F",RIGHT(B:B,5),C:C),'F &amp; N Factors'!C:M,10,FALSE),1),_xlfn.IFNA(VLOOKUP(CONCATENATE("F",RIGHT(B:B,5),C:C),'F &amp; N Factors'!C:M,11,FALSE),1))</f>
        <v>0.71697465887275547</v>
      </c>
      <c r="M79" t="str">
        <f t="shared" si="14"/>
        <v>N11001</v>
      </c>
      <c r="N79" t="str">
        <f t="shared" si="10"/>
        <v>PL7_4960_0000</v>
      </c>
      <c r="O79">
        <f t="shared" si="15"/>
        <v>1.0000000010000003</v>
      </c>
      <c r="P79" t="str">
        <f t="shared" si="16"/>
        <v/>
      </c>
    </row>
    <row r="80" spans="1:16" x14ac:dyDescent="0.25">
      <c r="A80">
        <v>9930</v>
      </c>
      <c r="B80" t="s">
        <v>31</v>
      </c>
      <c r="C80" t="s">
        <v>32</v>
      </c>
      <c r="D80">
        <v>1</v>
      </c>
      <c r="G80">
        <f t="shared" si="9"/>
        <v>9930</v>
      </c>
      <c r="H80" t="str">
        <f t="shared" si="11"/>
        <v>N24003</v>
      </c>
      <c r="I80" t="str">
        <f t="shared" si="12"/>
        <v>WL0_4390_0000</v>
      </c>
      <c r="J80">
        <f t="shared" si="13"/>
        <v>1</v>
      </c>
      <c r="K80">
        <f>IF(LEFT(B80,1)="F",_xlfn.IFNA(VLOOKUP(CONCATENATE("F",RIGHT(B:B,5),C:C),'F &amp; N Factors'!C:M,10,FALSE),1),_xlfn.IFNA(VLOOKUP(CONCATENATE("F",RIGHT(B:B,5),C:C),'F &amp; N Factors'!C:M,11,FALSE),1))</f>
        <v>1</v>
      </c>
      <c r="M80" t="str">
        <f t="shared" si="14"/>
        <v>N24003</v>
      </c>
      <c r="N80" t="str">
        <f t="shared" si="10"/>
        <v>WL0_4390_0000</v>
      </c>
      <c r="O80">
        <f t="shared" si="15"/>
        <v>1</v>
      </c>
      <c r="P80" t="str">
        <f t="shared" si="16"/>
        <v/>
      </c>
    </row>
    <row r="81" spans="1:16" x14ac:dyDescent="0.25">
      <c r="A81">
        <v>9930</v>
      </c>
      <c r="B81" t="s">
        <v>31</v>
      </c>
      <c r="C81" t="s">
        <v>33</v>
      </c>
      <c r="D81">
        <v>0.05</v>
      </c>
      <c r="G81">
        <f t="shared" si="9"/>
        <v>9930</v>
      </c>
      <c r="H81" t="str">
        <f t="shared" si="11"/>
        <v>N24003</v>
      </c>
      <c r="I81" t="str">
        <f t="shared" si="12"/>
        <v>WL0_4391_0000</v>
      </c>
      <c r="J81">
        <f t="shared" si="13"/>
        <v>0.05</v>
      </c>
      <c r="K81">
        <f>IF(LEFT(B81,1)="F",_xlfn.IFNA(VLOOKUP(CONCATENATE("F",RIGHT(B:B,5),C:C),'F &amp; N Factors'!C:M,10,FALSE),1),_xlfn.IFNA(VLOOKUP(CONCATENATE("F",RIGHT(B:B,5),C:C),'F &amp; N Factors'!C:M,11,FALSE),1))</f>
        <v>1</v>
      </c>
      <c r="M81" t="str">
        <f t="shared" si="14"/>
        <v>N24003</v>
      </c>
      <c r="N81" t="str">
        <f t="shared" si="10"/>
        <v>WL0_4391_0000</v>
      </c>
      <c r="O81">
        <f t="shared" si="15"/>
        <v>1</v>
      </c>
      <c r="P81" t="str">
        <f t="shared" si="16"/>
        <v/>
      </c>
    </row>
    <row r="82" spans="1:16" x14ac:dyDescent="0.25">
      <c r="A82">
        <v>9931</v>
      </c>
      <c r="B82" t="s">
        <v>31</v>
      </c>
      <c r="C82" t="s">
        <v>33</v>
      </c>
      <c r="D82">
        <v>0.1</v>
      </c>
      <c r="G82">
        <f t="shared" si="9"/>
        <v>9931</v>
      </c>
      <c r="H82" t="str">
        <f t="shared" si="11"/>
        <v>N24003</v>
      </c>
      <c r="I82" t="str">
        <f t="shared" si="12"/>
        <v>WL0_4391_0000</v>
      </c>
      <c r="J82">
        <f t="shared" si="13"/>
        <v>0.1</v>
      </c>
      <c r="K82">
        <f>IF(LEFT(B82,1)="F",_xlfn.IFNA(VLOOKUP(CONCATENATE("F",RIGHT(B:B,5),C:C),'F &amp; N Factors'!C:M,10,FALSE),1),_xlfn.IFNA(VLOOKUP(CONCATENATE("F",RIGHT(B:B,5),C:C),'F &amp; N Factors'!C:M,11,FALSE),1))</f>
        <v>1</v>
      </c>
      <c r="M82" t="str">
        <f t="shared" si="14"/>
        <v>N24003</v>
      </c>
      <c r="N82" t="str">
        <f t="shared" si="10"/>
        <v>WL0_4391_0000</v>
      </c>
      <c r="O82">
        <f t="shared" si="15"/>
        <v>1</v>
      </c>
      <c r="P82" t="str">
        <f t="shared" si="16"/>
        <v/>
      </c>
    </row>
    <row r="83" spans="1:16" x14ac:dyDescent="0.25">
      <c r="A83">
        <v>9932</v>
      </c>
      <c r="B83" t="s">
        <v>31</v>
      </c>
      <c r="C83" t="s">
        <v>33</v>
      </c>
      <c r="D83">
        <v>0.2</v>
      </c>
      <c r="G83">
        <f t="shared" si="9"/>
        <v>9932</v>
      </c>
      <c r="H83" t="str">
        <f t="shared" si="11"/>
        <v>N24003</v>
      </c>
      <c r="I83" t="str">
        <f t="shared" si="12"/>
        <v>WL0_4391_0000</v>
      </c>
      <c r="J83">
        <f t="shared" si="13"/>
        <v>0.2</v>
      </c>
      <c r="K83">
        <f>IF(LEFT(B83,1)="F",_xlfn.IFNA(VLOOKUP(CONCATENATE("F",RIGHT(B:B,5),C:C),'F &amp; N Factors'!C:M,10,FALSE),1),_xlfn.IFNA(VLOOKUP(CONCATENATE("F",RIGHT(B:B,5),C:C),'F &amp; N Factors'!C:M,11,FALSE),1))</f>
        <v>1</v>
      </c>
      <c r="M83" t="str">
        <f t="shared" si="14"/>
        <v>N24003</v>
      </c>
      <c r="N83" t="str">
        <f t="shared" si="10"/>
        <v>WL0_4391_0000</v>
      </c>
      <c r="O83">
        <f t="shared" si="15"/>
        <v>1</v>
      </c>
      <c r="P83" t="str">
        <f t="shared" si="16"/>
        <v/>
      </c>
    </row>
    <row r="84" spans="1:16" x14ac:dyDescent="0.25">
      <c r="A84">
        <v>9955</v>
      </c>
      <c r="B84" t="s">
        <v>31</v>
      </c>
      <c r="C84" t="s">
        <v>33</v>
      </c>
      <c r="D84">
        <v>0.6</v>
      </c>
      <c r="G84">
        <f t="shared" si="9"/>
        <v>9955</v>
      </c>
      <c r="H84" t="str">
        <f t="shared" si="11"/>
        <v>N24003</v>
      </c>
      <c r="I84" t="str">
        <f t="shared" si="12"/>
        <v>WL0_4391_0000</v>
      </c>
      <c r="J84">
        <f t="shared" si="13"/>
        <v>0.6</v>
      </c>
      <c r="K84">
        <f>IF(LEFT(B84,1)="F",_xlfn.IFNA(VLOOKUP(CONCATENATE("F",RIGHT(B:B,5),C:C),'F &amp; N Factors'!C:M,10,FALSE),1),_xlfn.IFNA(VLOOKUP(CONCATENATE("F",RIGHT(B:B,5),C:C),'F &amp; N Factors'!C:M,11,FALSE),1))</f>
        <v>1</v>
      </c>
      <c r="M84" t="str">
        <f t="shared" si="14"/>
        <v>N24003</v>
      </c>
      <c r="N84" t="str">
        <f t="shared" si="10"/>
        <v>WL0_4391_0000</v>
      </c>
      <c r="O84">
        <f t="shared" si="15"/>
        <v>1</v>
      </c>
      <c r="P84" t="str">
        <f t="shared" si="16"/>
        <v/>
      </c>
    </row>
    <row r="85" spans="1:16" x14ac:dyDescent="0.25">
      <c r="A85">
        <v>9956</v>
      </c>
      <c r="B85" t="s">
        <v>31</v>
      </c>
      <c r="C85" t="s">
        <v>33</v>
      </c>
      <c r="D85">
        <v>2.5000000000000001E-2</v>
      </c>
      <c r="G85">
        <f t="shared" si="9"/>
        <v>9956</v>
      </c>
      <c r="H85" t="str">
        <f t="shared" si="11"/>
        <v>N24003</v>
      </c>
      <c r="I85" t="str">
        <f t="shared" si="12"/>
        <v>WL0_4391_0000</v>
      </c>
      <c r="J85">
        <f t="shared" si="13"/>
        <v>2.5000000000000001E-2</v>
      </c>
      <c r="K85">
        <f>IF(LEFT(B85,1)="F",_xlfn.IFNA(VLOOKUP(CONCATENATE("F",RIGHT(B:B,5),C:C),'F &amp; N Factors'!C:M,10,FALSE),1),_xlfn.IFNA(VLOOKUP(CONCATENATE("F",RIGHT(B:B,5),C:C),'F &amp; N Factors'!C:M,11,FALSE),1))</f>
        <v>1</v>
      </c>
      <c r="M85" t="str">
        <f t="shared" si="14"/>
        <v>N24003</v>
      </c>
      <c r="N85" t="str">
        <f t="shared" si="10"/>
        <v>WL0_4391_0000</v>
      </c>
      <c r="O85">
        <f t="shared" si="15"/>
        <v>1</v>
      </c>
      <c r="P85" t="str">
        <f t="shared" si="16"/>
        <v/>
      </c>
    </row>
    <row r="86" spans="1:16" x14ac:dyDescent="0.25">
      <c r="A86">
        <v>9977</v>
      </c>
      <c r="B86" t="s">
        <v>31</v>
      </c>
      <c r="C86" t="s">
        <v>33</v>
      </c>
      <c r="D86">
        <v>2.5000000000000001E-2</v>
      </c>
      <c r="G86">
        <f t="shared" si="9"/>
        <v>9977</v>
      </c>
      <c r="H86" t="str">
        <f t="shared" si="11"/>
        <v>N24003</v>
      </c>
      <c r="I86" t="str">
        <f t="shared" si="12"/>
        <v>WL0_4391_0000</v>
      </c>
      <c r="J86">
        <f t="shared" si="13"/>
        <v>2.5000000000000001E-2</v>
      </c>
      <c r="K86">
        <f>IF(LEFT(B86,1)="F",_xlfn.IFNA(VLOOKUP(CONCATENATE("F",RIGHT(B:B,5),C:C),'F &amp; N Factors'!C:M,10,FALSE),1),_xlfn.IFNA(VLOOKUP(CONCATENATE("F",RIGHT(B:B,5),C:C),'F &amp; N Factors'!C:M,11,FALSE),1))</f>
        <v>1</v>
      </c>
      <c r="M86" t="str">
        <f t="shared" si="14"/>
        <v>N24003</v>
      </c>
      <c r="N86" t="str">
        <f t="shared" si="10"/>
        <v>WL0_4391_0000</v>
      </c>
      <c r="O86">
        <f t="shared" si="15"/>
        <v>1</v>
      </c>
      <c r="P86" t="str">
        <f t="shared" si="16"/>
        <v/>
      </c>
    </row>
    <row r="87" spans="1:16" x14ac:dyDescent="0.25">
      <c r="A87">
        <v>9899</v>
      </c>
      <c r="B87" t="s">
        <v>31</v>
      </c>
      <c r="C87" t="s">
        <v>34</v>
      </c>
      <c r="D87">
        <v>0.14285714299999999</v>
      </c>
      <c r="G87">
        <f t="shared" si="9"/>
        <v>9899</v>
      </c>
      <c r="H87" t="str">
        <f t="shared" si="11"/>
        <v>N24003</v>
      </c>
      <c r="I87" t="str">
        <f t="shared" si="12"/>
        <v>WL0_4392_0000</v>
      </c>
      <c r="J87">
        <f t="shared" si="13"/>
        <v>0.14285714299999999</v>
      </c>
      <c r="K87">
        <f>IF(LEFT(B87,1)="F",_xlfn.IFNA(VLOOKUP(CONCATENATE("F",RIGHT(B:B,5),C:C),'F &amp; N Factors'!C:M,10,FALSE),1),_xlfn.IFNA(VLOOKUP(CONCATENATE("F",RIGHT(B:B,5),C:C),'F &amp; N Factors'!C:M,11,FALSE),1))</f>
        <v>1</v>
      </c>
      <c r="M87" t="str">
        <f t="shared" si="14"/>
        <v>N24003</v>
      </c>
      <c r="N87" t="str">
        <f t="shared" si="10"/>
        <v>WL0_4392_0000</v>
      </c>
      <c r="O87">
        <f t="shared" si="15"/>
        <v>1.0000000009999999</v>
      </c>
      <c r="P87" t="str">
        <f t="shared" si="16"/>
        <v/>
      </c>
    </row>
    <row r="88" spans="1:16" x14ac:dyDescent="0.25">
      <c r="A88">
        <v>9930</v>
      </c>
      <c r="B88" t="s">
        <v>31</v>
      </c>
      <c r="C88" t="s">
        <v>34</v>
      </c>
      <c r="D88">
        <v>0.14285714299999999</v>
      </c>
      <c r="G88">
        <f t="shared" si="9"/>
        <v>9930</v>
      </c>
      <c r="H88" t="str">
        <f t="shared" si="11"/>
        <v>N24003</v>
      </c>
      <c r="I88" t="str">
        <f t="shared" si="12"/>
        <v>WL0_4392_0000</v>
      </c>
      <c r="J88">
        <f t="shared" si="13"/>
        <v>0.14285714299999999</v>
      </c>
      <c r="K88">
        <f>IF(LEFT(B88,1)="F",_xlfn.IFNA(VLOOKUP(CONCATENATE("F",RIGHT(B:B,5),C:C),'F &amp; N Factors'!C:M,10,FALSE),1),_xlfn.IFNA(VLOOKUP(CONCATENATE("F",RIGHT(B:B,5),C:C),'F &amp; N Factors'!C:M,11,FALSE),1))</f>
        <v>1</v>
      </c>
      <c r="M88" t="str">
        <f t="shared" si="14"/>
        <v>N24003</v>
      </c>
      <c r="N88" t="str">
        <f t="shared" si="10"/>
        <v>WL0_4392_0000</v>
      </c>
      <c r="O88">
        <f t="shared" si="15"/>
        <v>1.0000000009999999</v>
      </c>
      <c r="P88" t="str">
        <f t="shared" si="16"/>
        <v/>
      </c>
    </row>
    <row r="89" spans="1:16" x14ac:dyDescent="0.25">
      <c r="A89">
        <v>9931</v>
      </c>
      <c r="B89" t="s">
        <v>31</v>
      </c>
      <c r="C89" t="s">
        <v>34</v>
      </c>
      <c r="D89">
        <v>0.14285714299999999</v>
      </c>
      <c r="G89">
        <f t="shared" si="9"/>
        <v>9931</v>
      </c>
      <c r="H89" t="str">
        <f t="shared" si="11"/>
        <v>N24003</v>
      </c>
      <c r="I89" t="str">
        <f t="shared" si="12"/>
        <v>WL0_4392_0000</v>
      </c>
      <c r="J89">
        <f t="shared" si="13"/>
        <v>0.14285714299999999</v>
      </c>
      <c r="K89">
        <f>IF(LEFT(B89,1)="F",_xlfn.IFNA(VLOOKUP(CONCATENATE("F",RIGHT(B:B,5),C:C),'F &amp; N Factors'!C:M,10,FALSE),1),_xlfn.IFNA(VLOOKUP(CONCATENATE("F",RIGHT(B:B,5),C:C),'F &amp; N Factors'!C:M,11,FALSE),1))</f>
        <v>1</v>
      </c>
      <c r="M89" t="str">
        <f t="shared" si="14"/>
        <v>N24003</v>
      </c>
      <c r="N89" t="str">
        <f t="shared" si="10"/>
        <v>WL0_4392_0000</v>
      </c>
      <c r="O89">
        <f t="shared" si="15"/>
        <v>1.0000000009999999</v>
      </c>
      <c r="P89" t="str">
        <f t="shared" si="16"/>
        <v/>
      </c>
    </row>
    <row r="90" spans="1:16" x14ac:dyDescent="0.25">
      <c r="A90">
        <v>9932</v>
      </c>
      <c r="B90" t="s">
        <v>31</v>
      </c>
      <c r="C90" t="s">
        <v>34</v>
      </c>
      <c r="D90">
        <v>0.14285714299999999</v>
      </c>
      <c r="G90">
        <f t="shared" si="9"/>
        <v>9932</v>
      </c>
      <c r="H90" t="str">
        <f t="shared" si="11"/>
        <v>N24003</v>
      </c>
      <c r="I90" t="str">
        <f t="shared" si="12"/>
        <v>WL0_4392_0000</v>
      </c>
      <c r="J90">
        <f t="shared" si="13"/>
        <v>0.14285714299999999</v>
      </c>
      <c r="K90">
        <f>IF(LEFT(B90,1)="F",_xlfn.IFNA(VLOOKUP(CONCATENATE("F",RIGHT(B:B,5),C:C),'F &amp; N Factors'!C:M,10,FALSE),1),_xlfn.IFNA(VLOOKUP(CONCATENATE("F",RIGHT(B:B,5),C:C),'F &amp; N Factors'!C:M,11,FALSE),1))</f>
        <v>1</v>
      </c>
      <c r="M90" t="str">
        <f t="shared" si="14"/>
        <v>N24003</v>
      </c>
      <c r="N90" t="str">
        <f t="shared" si="10"/>
        <v>WL0_4392_0000</v>
      </c>
      <c r="O90">
        <f t="shared" si="15"/>
        <v>1.0000000009999999</v>
      </c>
      <c r="P90" t="str">
        <f t="shared" si="16"/>
        <v/>
      </c>
    </row>
    <row r="91" spans="1:16" x14ac:dyDescent="0.25">
      <c r="A91">
        <v>9933</v>
      </c>
      <c r="B91" t="s">
        <v>31</v>
      </c>
      <c r="C91" t="s">
        <v>34</v>
      </c>
      <c r="D91">
        <v>0.14285714299999999</v>
      </c>
      <c r="G91">
        <f t="shared" si="9"/>
        <v>9933</v>
      </c>
      <c r="H91" t="str">
        <f t="shared" si="11"/>
        <v>N24003</v>
      </c>
      <c r="I91" t="str">
        <f t="shared" si="12"/>
        <v>WL0_4392_0000</v>
      </c>
      <c r="J91">
        <f t="shared" si="13"/>
        <v>0.14285714299999999</v>
      </c>
      <c r="K91">
        <f>IF(LEFT(B91,1)="F",_xlfn.IFNA(VLOOKUP(CONCATENATE("F",RIGHT(B:B,5),C:C),'F &amp; N Factors'!C:M,10,FALSE),1),_xlfn.IFNA(VLOOKUP(CONCATENATE("F",RIGHT(B:B,5),C:C),'F &amp; N Factors'!C:M,11,FALSE),1))</f>
        <v>1</v>
      </c>
      <c r="M91" t="str">
        <f t="shared" si="14"/>
        <v>N24003</v>
      </c>
      <c r="N91" t="str">
        <f t="shared" si="10"/>
        <v>WL0_4392_0000</v>
      </c>
      <c r="O91">
        <f t="shared" si="15"/>
        <v>1.0000000009999999</v>
      </c>
      <c r="P91" t="str">
        <f t="shared" si="16"/>
        <v/>
      </c>
    </row>
    <row r="92" spans="1:16" x14ac:dyDescent="0.25">
      <c r="A92">
        <v>9934</v>
      </c>
      <c r="B92" t="s">
        <v>31</v>
      </c>
      <c r="C92" t="s">
        <v>34</v>
      </c>
      <c r="D92">
        <v>0.14285714299999999</v>
      </c>
      <c r="G92">
        <f t="shared" si="9"/>
        <v>9934</v>
      </c>
      <c r="H92" t="str">
        <f t="shared" si="11"/>
        <v>N24003</v>
      </c>
      <c r="I92" t="str">
        <f t="shared" si="12"/>
        <v>WL0_4392_0000</v>
      </c>
      <c r="J92">
        <f t="shared" si="13"/>
        <v>0.14285714299999999</v>
      </c>
      <c r="K92">
        <f>IF(LEFT(B92,1)="F",_xlfn.IFNA(VLOOKUP(CONCATENATE("F",RIGHT(B:B,5),C:C),'F &amp; N Factors'!C:M,10,FALSE),1),_xlfn.IFNA(VLOOKUP(CONCATENATE("F",RIGHT(B:B,5),C:C),'F &amp; N Factors'!C:M,11,FALSE),1))</f>
        <v>1</v>
      </c>
      <c r="M92" t="str">
        <f t="shared" si="14"/>
        <v>N24003</v>
      </c>
      <c r="N92" t="str">
        <f t="shared" si="10"/>
        <v>WL0_4392_0000</v>
      </c>
      <c r="O92">
        <f t="shared" si="15"/>
        <v>1.0000000009999999</v>
      </c>
      <c r="P92" t="str">
        <f t="shared" si="16"/>
        <v/>
      </c>
    </row>
    <row r="93" spans="1:16" x14ac:dyDescent="0.25">
      <c r="A93">
        <v>9935</v>
      </c>
      <c r="B93" t="s">
        <v>31</v>
      </c>
      <c r="C93" t="s">
        <v>34</v>
      </c>
      <c r="D93">
        <v>0.14285714299999999</v>
      </c>
      <c r="G93">
        <f t="shared" si="9"/>
        <v>9935</v>
      </c>
      <c r="H93" t="str">
        <f t="shared" si="11"/>
        <v>N24003</v>
      </c>
      <c r="I93" t="str">
        <f t="shared" si="12"/>
        <v>WL0_4392_0000</v>
      </c>
      <c r="J93">
        <f t="shared" si="13"/>
        <v>0.14285714299999999</v>
      </c>
      <c r="K93">
        <f>IF(LEFT(B93,1)="F",_xlfn.IFNA(VLOOKUP(CONCATENATE("F",RIGHT(B:B,5),C:C),'F &amp; N Factors'!C:M,10,FALSE),1),_xlfn.IFNA(VLOOKUP(CONCATENATE("F",RIGHT(B:B,5),C:C),'F &amp; N Factors'!C:M,11,FALSE),1))</f>
        <v>1</v>
      </c>
      <c r="M93" t="str">
        <f t="shared" si="14"/>
        <v>N24003</v>
      </c>
      <c r="N93" t="str">
        <f t="shared" si="10"/>
        <v>WL0_4392_0000</v>
      </c>
      <c r="O93">
        <f t="shared" si="15"/>
        <v>1.0000000009999999</v>
      </c>
      <c r="P93" t="str">
        <f t="shared" si="16"/>
        <v/>
      </c>
    </row>
    <row r="94" spans="1:16" x14ac:dyDescent="0.25">
      <c r="A94">
        <v>10001</v>
      </c>
      <c r="B94" t="s">
        <v>31</v>
      </c>
      <c r="C94" t="s">
        <v>35</v>
      </c>
      <c r="D94">
        <v>0.33333333300000001</v>
      </c>
      <c r="G94">
        <f t="shared" si="9"/>
        <v>10001</v>
      </c>
      <c r="H94" t="str">
        <f t="shared" si="11"/>
        <v>N24003</v>
      </c>
      <c r="I94" t="str">
        <f t="shared" si="12"/>
        <v>WL0_4393_0000</v>
      </c>
      <c r="J94">
        <f t="shared" si="13"/>
        <v>0.33333333300000001</v>
      </c>
      <c r="K94">
        <f>IF(LEFT(B94,1)="F",_xlfn.IFNA(VLOOKUP(CONCATENATE("F",RIGHT(B:B,5),C:C),'F &amp; N Factors'!C:M,10,FALSE),1),_xlfn.IFNA(VLOOKUP(CONCATENATE("F",RIGHT(B:B,5),C:C),'F &amp; N Factors'!C:M,11,FALSE),1))</f>
        <v>1</v>
      </c>
      <c r="M94" t="str">
        <f t="shared" si="14"/>
        <v>N24003</v>
      </c>
      <c r="N94" t="str">
        <f t="shared" si="10"/>
        <v>WL0_4393_0000</v>
      </c>
      <c r="O94">
        <f t="shared" si="15"/>
        <v>0.99999999900000003</v>
      </c>
      <c r="P94" t="str">
        <f t="shared" si="16"/>
        <v/>
      </c>
    </row>
    <row r="95" spans="1:16" x14ac:dyDescent="0.25">
      <c r="A95">
        <v>10020</v>
      </c>
      <c r="B95" t="s">
        <v>31</v>
      </c>
      <c r="C95" t="s">
        <v>35</v>
      </c>
      <c r="D95">
        <v>0.33333333300000001</v>
      </c>
      <c r="G95">
        <f t="shared" si="9"/>
        <v>10020</v>
      </c>
      <c r="H95" t="str">
        <f t="shared" si="11"/>
        <v>N24003</v>
      </c>
      <c r="I95" t="str">
        <f t="shared" si="12"/>
        <v>WL0_4393_0000</v>
      </c>
      <c r="J95">
        <f t="shared" si="13"/>
        <v>0.33333333300000001</v>
      </c>
      <c r="K95">
        <f>IF(LEFT(B95,1)="F",_xlfn.IFNA(VLOOKUP(CONCATENATE("F",RIGHT(B:B,5),C:C),'F &amp; N Factors'!C:M,10,FALSE),1),_xlfn.IFNA(VLOOKUP(CONCATENATE("F",RIGHT(B:B,5),C:C),'F &amp; N Factors'!C:M,11,FALSE),1))</f>
        <v>1</v>
      </c>
      <c r="M95" t="str">
        <f t="shared" si="14"/>
        <v>N24003</v>
      </c>
      <c r="N95" t="str">
        <f t="shared" si="10"/>
        <v>WL0_4393_0000</v>
      </c>
      <c r="O95">
        <f t="shared" si="15"/>
        <v>0.99999999900000003</v>
      </c>
      <c r="P95" t="str">
        <f t="shared" si="16"/>
        <v/>
      </c>
    </row>
    <row r="96" spans="1:16" x14ac:dyDescent="0.25">
      <c r="A96">
        <v>10040</v>
      </c>
      <c r="B96" t="s">
        <v>31</v>
      </c>
      <c r="C96" t="s">
        <v>35</v>
      </c>
      <c r="D96">
        <v>0.33333333300000001</v>
      </c>
      <c r="G96">
        <f t="shared" si="9"/>
        <v>10040</v>
      </c>
      <c r="H96" t="str">
        <f t="shared" si="11"/>
        <v>N24003</v>
      </c>
      <c r="I96" t="str">
        <f t="shared" si="12"/>
        <v>WL0_4393_0000</v>
      </c>
      <c r="J96">
        <f t="shared" si="13"/>
        <v>0.33333333300000001</v>
      </c>
      <c r="K96">
        <f>IF(LEFT(B96,1)="F",_xlfn.IFNA(VLOOKUP(CONCATENATE("F",RIGHT(B:B,5),C:C),'F &amp; N Factors'!C:M,10,FALSE),1),_xlfn.IFNA(VLOOKUP(CONCATENATE("F",RIGHT(B:B,5),C:C),'F &amp; N Factors'!C:M,11,FALSE),1))</f>
        <v>1</v>
      </c>
      <c r="M96" t="str">
        <f t="shared" si="14"/>
        <v>N24003</v>
      </c>
      <c r="N96" t="str">
        <f t="shared" si="10"/>
        <v>WL0_4393_0000</v>
      </c>
      <c r="O96">
        <f t="shared" si="15"/>
        <v>0.99999999900000003</v>
      </c>
      <c r="P96" t="str">
        <f t="shared" si="16"/>
        <v/>
      </c>
    </row>
    <row r="97" spans="1:16" x14ac:dyDescent="0.25">
      <c r="A97">
        <v>9775</v>
      </c>
      <c r="B97" t="s">
        <v>31</v>
      </c>
      <c r="C97" t="s">
        <v>36</v>
      </c>
      <c r="D97">
        <v>0.2</v>
      </c>
      <c r="G97">
        <f t="shared" si="9"/>
        <v>9775</v>
      </c>
      <c r="H97" t="str">
        <f t="shared" si="11"/>
        <v>N24003</v>
      </c>
      <c r="I97" t="str">
        <f t="shared" si="12"/>
        <v>WL0_4394_0000</v>
      </c>
      <c r="J97">
        <f t="shared" si="13"/>
        <v>0.2</v>
      </c>
      <c r="K97">
        <f>IF(LEFT(B97,1)="F",_xlfn.IFNA(VLOOKUP(CONCATENATE("F",RIGHT(B:B,5),C:C),'F &amp; N Factors'!C:M,10,FALSE),1),_xlfn.IFNA(VLOOKUP(CONCATENATE("F",RIGHT(B:B,5),C:C),'F &amp; N Factors'!C:M,11,FALSE),1))</f>
        <v>1</v>
      </c>
      <c r="M97" t="str">
        <f t="shared" si="14"/>
        <v>N24003</v>
      </c>
      <c r="N97" t="str">
        <f t="shared" si="10"/>
        <v>WL0_4394_0000</v>
      </c>
      <c r="O97">
        <f t="shared" si="15"/>
        <v>1</v>
      </c>
      <c r="P97" t="str">
        <f t="shared" si="16"/>
        <v/>
      </c>
    </row>
    <row r="98" spans="1:16" x14ac:dyDescent="0.25">
      <c r="A98">
        <v>9788</v>
      </c>
      <c r="B98" t="s">
        <v>31</v>
      </c>
      <c r="C98" t="s">
        <v>36</v>
      </c>
      <c r="D98">
        <v>0.2</v>
      </c>
      <c r="G98">
        <f t="shared" si="9"/>
        <v>9788</v>
      </c>
      <c r="H98" t="str">
        <f t="shared" si="11"/>
        <v>N24003</v>
      </c>
      <c r="I98" t="str">
        <f t="shared" si="12"/>
        <v>WL0_4394_0000</v>
      </c>
      <c r="J98">
        <f t="shared" si="13"/>
        <v>0.2</v>
      </c>
      <c r="K98">
        <f>IF(LEFT(B98,1)="F",_xlfn.IFNA(VLOOKUP(CONCATENATE("F",RIGHT(B:B,5),C:C),'F &amp; N Factors'!C:M,10,FALSE),1),_xlfn.IFNA(VLOOKUP(CONCATENATE("F",RIGHT(B:B,5),C:C),'F &amp; N Factors'!C:M,11,FALSE),1))</f>
        <v>1</v>
      </c>
      <c r="M98" t="str">
        <f t="shared" si="14"/>
        <v>N24003</v>
      </c>
      <c r="N98" t="str">
        <f t="shared" si="10"/>
        <v>WL0_4394_0000</v>
      </c>
      <c r="O98">
        <f t="shared" si="15"/>
        <v>1</v>
      </c>
      <c r="P98" t="str">
        <f t="shared" si="16"/>
        <v/>
      </c>
    </row>
    <row r="99" spans="1:16" x14ac:dyDescent="0.25">
      <c r="A99">
        <v>9822</v>
      </c>
      <c r="B99" t="s">
        <v>31</v>
      </c>
      <c r="C99" t="s">
        <v>36</v>
      </c>
      <c r="D99">
        <v>0.2</v>
      </c>
      <c r="G99">
        <f t="shared" si="9"/>
        <v>9822</v>
      </c>
      <c r="H99" t="str">
        <f t="shared" si="11"/>
        <v>N24003</v>
      </c>
      <c r="I99" t="str">
        <f t="shared" si="12"/>
        <v>WL0_4394_0000</v>
      </c>
      <c r="J99">
        <f t="shared" si="13"/>
        <v>0.2</v>
      </c>
      <c r="K99">
        <f>IF(LEFT(B99,1)="F",_xlfn.IFNA(VLOOKUP(CONCATENATE("F",RIGHT(B:B,5),C:C),'F &amp; N Factors'!C:M,10,FALSE),1),_xlfn.IFNA(VLOOKUP(CONCATENATE("F",RIGHT(B:B,5),C:C),'F &amp; N Factors'!C:M,11,FALSE),1))</f>
        <v>1</v>
      </c>
      <c r="M99" t="str">
        <f t="shared" si="14"/>
        <v>N24003</v>
      </c>
      <c r="N99" t="str">
        <f t="shared" si="10"/>
        <v>WL0_4394_0000</v>
      </c>
      <c r="O99">
        <f t="shared" si="15"/>
        <v>1</v>
      </c>
      <c r="P99" t="str">
        <f t="shared" si="16"/>
        <v/>
      </c>
    </row>
    <row r="100" spans="1:16" x14ac:dyDescent="0.25">
      <c r="A100">
        <v>9868</v>
      </c>
      <c r="B100" t="s">
        <v>31</v>
      </c>
      <c r="C100" t="s">
        <v>36</v>
      </c>
      <c r="D100">
        <v>0.2</v>
      </c>
      <c r="G100">
        <f t="shared" si="9"/>
        <v>9868</v>
      </c>
      <c r="H100" t="str">
        <f t="shared" si="11"/>
        <v>N24003</v>
      </c>
      <c r="I100" t="str">
        <f t="shared" si="12"/>
        <v>WL0_4394_0000</v>
      </c>
      <c r="J100">
        <f t="shared" si="13"/>
        <v>0.2</v>
      </c>
      <c r="K100">
        <f>IF(LEFT(B100,1)="F",_xlfn.IFNA(VLOOKUP(CONCATENATE("F",RIGHT(B:B,5),C:C),'F &amp; N Factors'!C:M,10,FALSE),1),_xlfn.IFNA(VLOOKUP(CONCATENATE("F",RIGHT(B:B,5),C:C),'F &amp; N Factors'!C:M,11,FALSE),1))</f>
        <v>1</v>
      </c>
      <c r="M100" t="str">
        <f t="shared" si="14"/>
        <v>N24003</v>
      </c>
      <c r="N100" t="str">
        <f t="shared" si="10"/>
        <v>WL0_4394_0000</v>
      </c>
      <c r="O100">
        <f t="shared" si="15"/>
        <v>1</v>
      </c>
      <c r="P100" t="str">
        <f t="shared" si="16"/>
        <v/>
      </c>
    </row>
    <row r="101" spans="1:16" x14ac:dyDescent="0.25">
      <c r="A101">
        <v>9900</v>
      </c>
      <c r="B101" t="s">
        <v>31</v>
      </c>
      <c r="C101" t="s">
        <v>36</v>
      </c>
      <c r="D101">
        <v>0.2</v>
      </c>
      <c r="G101">
        <f t="shared" si="9"/>
        <v>9900</v>
      </c>
      <c r="H101" t="str">
        <f t="shared" si="11"/>
        <v>N24003</v>
      </c>
      <c r="I101" t="str">
        <f t="shared" si="12"/>
        <v>WL0_4394_0000</v>
      </c>
      <c r="J101">
        <f t="shared" si="13"/>
        <v>0.2</v>
      </c>
      <c r="K101">
        <f>IF(LEFT(B101,1)="F",_xlfn.IFNA(VLOOKUP(CONCATENATE("F",RIGHT(B:B,5),C:C),'F &amp; N Factors'!C:M,10,FALSE),1),_xlfn.IFNA(VLOOKUP(CONCATENATE("F",RIGHT(B:B,5),C:C),'F &amp; N Factors'!C:M,11,FALSE),1))</f>
        <v>1</v>
      </c>
      <c r="M101" t="str">
        <f t="shared" si="14"/>
        <v>N24003</v>
      </c>
      <c r="N101" t="str">
        <f t="shared" si="10"/>
        <v>WL0_4394_0000</v>
      </c>
      <c r="O101">
        <f t="shared" si="15"/>
        <v>1</v>
      </c>
      <c r="P101" t="str">
        <f t="shared" si="16"/>
        <v/>
      </c>
    </row>
    <row r="102" spans="1:16" x14ac:dyDescent="0.25">
      <c r="A102">
        <v>9720</v>
      </c>
      <c r="B102" t="s">
        <v>31</v>
      </c>
      <c r="C102" t="s">
        <v>37</v>
      </c>
      <c r="D102">
        <v>1</v>
      </c>
      <c r="G102">
        <f t="shared" si="9"/>
        <v>9720</v>
      </c>
      <c r="H102" t="str">
        <f t="shared" si="11"/>
        <v>N24003</v>
      </c>
      <c r="I102" t="str">
        <f t="shared" si="12"/>
        <v>WL0_4420_0000</v>
      </c>
      <c r="J102">
        <f t="shared" si="13"/>
        <v>0.96667426731791384</v>
      </c>
      <c r="K102">
        <f>IF(LEFT(B102,1)="F",_xlfn.IFNA(VLOOKUP(CONCATENATE("F",RIGHT(B:B,5),C:C),'F &amp; N Factors'!C:M,10,FALSE),1),_xlfn.IFNA(VLOOKUP(CONCATENATE("F",RIGHT(B:B,5),C:C),'F &amp; N Factors'!C:M,11,FALSE),1))</f>
        <v>0.96667426731791384</v>
      </c>
      <c r="M102" t="str">
        <f t="shared" si="14"/>
        <v>N24003</v>
      </c>
      <c r="N102" t="str">
        <f t="shared" si="10"/>
        <v>WL0_4420_0000</v>
      </c>
      <c r="O102">
        <f t="shared" si="15"/>
        <v>1</v>
      </c>
      <c r="P102" t="str">
        <f t="shared" si="16"/>
        <v/>
      </c>
    </row>
    <row r="103" spans="1:16" x14ac:dyDescent="0.25">
      <c r="A103">
        <v>9720</v>
      </c>
      <c r="B103" t="s">
        <v>31</v>
      </c>
      <c r="C103" t="s">
        <v>38</v>
      </c>
      <c r="D103">
        <v>0.66666666699999999</v>
      </c>
      <c r="G103">
        <f t="shared" si="9"/>
        <v>9720</v>
      </c>
      <c r="H103" t="str">
        <f t="shared" si="11"/>
        <v>N24003</v>
      </c>
      <c r="I103" t="str">
        <f t="shared" si="12"/>
        <v>WL0_4421_0000</v>
      </c>
      <c r="J103">
        <f t="shared" si="13"/>
        <v>0.66666666699999999</v>
      </c>
      <c r="K103">
        <f>IF(LEFT(B103,1)="F",_xlfn.IFNA(VLOOKUP(CONCATENATE("F",RIGHT(B:B,5),C:C),'F &amp; N Factors'!C:M,10,FALSE),1),_xlfn.IFNA(VLOOKUP(CONCATENATE("F",RIGHT(B:B,5),C:C),'F &amp; N Factors'!C:M,11,FALSE),1))</f>
        <v>1</v>
      </c>
      <c r="M103" t="str">
        <f t="shared" si="14"/>
        <v>N24003</v>
      </c>
      <c r="N103" t="str">
        <f t="shared" si="10"/>
        <v>WL0_4421_0000</v>
      </c>
      <c r="O103">
        <f t="shared" si="15"/>
        <v>1</v>
      </c>
      <c r="P103" t="str">
        <f t="shared" si="16"/>
        <v/>
      </c>
    </row>
    <row r="104" spans="1:16" x14ac:dyDescent="0.25">
      <c r="A104">
        <v>9721</v>
      </c>
      <c r="B104" t="s">
        <v>31</v>
      </c>
      <c r="C104" t="s">
        <v>38</v>
      </c>
      <c r="D104">
        <v>0.33333333300000001</v>
      </c>
      <c r="G104">
        <f t="shared" si="9"/>
        <v>9721</v>
      </c>
      <c r="H104" t="str">
        <f t="shared" si="11"/>
        <v>N24003</v>
      </c>
      <c r="I104" t="str">
        <f t="shared" si="12"/>
        <v>WL0_4421_0000</v>
      </c>
      <c r="J104">
        <f t="shared" si="13"/>
        <v>0.33333333300000001</v>
      </c>
      <c r="K104">
        <f>IF(LEFT(B104,1)="F",_xlfn.IFNA(VLOOKUP(CONCATENATE("F",RIGHT(B:B,5),C:C),'F &amp; N Factors'!C:M,10,FALSE),1),_xlfn.IFNA(VLOOKUP(CONCATENATE("F",RIGHT(B:B,5),C:C),'F &amp; N Factors'!C:M,11,FALSE),1))</f>
        <v>1</v>
      </c>
      <c r="M104" t="str">
        <f t="shared" si="14"/>
        <v>N24003</v>
      </c>
      <c r="N104" t="str">
        <f t="shared" si="10"/>
        <v>WL0_4421_0000</v>
      </c>
      <c r="O104">
        <f t="shared" si="15"/>
        <v>1</v>
      </c>
      <c r="P104" t="str">
        <f t="shared" si="16"/>
        <v/>
      </c>
    </row>
    <row r="105" spans="1:16" x14ac:dyDescent="0.25">
      <c r="A105">
        <v>9697</v>
      </c>
      <c r="B105" t="s">
        <v>31</v>
      </c>
      <c r="C105" t="s">
        <v>39</v>
      </c>
      <c r="D105">
        <v>0.6</v>
      </c>
      <c r="G105">
        <f t="shared" si="9"/>
        <v>9697</v>
      </c>
      <c r="H105" t="str">
        <f t="shared" si="11"/>
        <v>N24003</v>
      </c>
      <c r="I105" t="str">
        <f t="shared" si="12"/>
        <v>WL0_4422_0000</v>
      </c>
      <c r="J105">
        <f t="shared" si="13"/>
        <v>0.6</v>
      </c>
      <c r="K105">
        <f>IF(LEFT(B105,1)="F",_xlfn.IFNA(VLOOKUP(CONCATENATE("F",RIGHT(B:B,5),C:C),'F &amp; N Factors'!C:M,10,FALSE),1),_xlfn.IFNA(VLOOKUP(CONCATENATE("F",RIGHT(B:B,5),C:C),'F &amp; N Factors'!C:M,11,FALSE),1))</f>
        <v>1</v>
      </c>
      <c r="M105" t="str">
        <f t="shared" si="14"/>
        <v>N24003</v>
      </c>
      <c r="N105" t="str">
        <f t="shared" si="10"/>
        <v>WL0_4422_0000</v>
      </c>
      <c r="O105">
        <f t="shared" si="15"/>
        <v>1</v>
      </c>
      <c r="P105" t="str">
        <f t="shared" si="16"/>
        <v/>
      </c>
    </row>
    <row r="106" spans="1:16" x14ac:dyDescent="0.25">
      <c r="A106">
        <v>9721</v>
      </c>
      <c r="B106" t="s">
        <v>31</v>
      </c>
      <c r="C106" t="s">
        <v>39</v>
      </c>
      <c r="D106">
        <v>0.2</v>
      </c>
      <c r="G106">
        <f t="shared" si="9"/>
        <v>9721</v>
      </c>
      <c r="H106" t="str">
        <f t="shared" si="11"/>
        <v>N24003</v>
      </c>
      <c r="I106" t="str">
        <f t="shared" si="12"/>
        <v>WL0_4422_0000</v>
      </c>
      <c r="J106">
        <f t="shared" si="13"/>
        <v>0.2</v>
      </c>
      <c r="K106">
        <f>IF(LEFT(B106,1)="F",_xlfn.IFNA(VLOOKUP(CONCATENATE("F",RIGHT(B:B,5),C:C),'F &amp; N Factors'!C:M,10,FALSE),1),_xlfn.IFNA(VLOOKUP(CONCATENATE("F",RIGHT(B:B,5),C:C),'F &amp; N Factors'!C:M,11,FALSE),1))</f>
        <v>1</v>
      </c>
      <c r="M106" t="str">
        <f t="shared" si="14"/>
        <v>N24003</v>
      </c>
      <c r="N106" t="str">
        <f t="shared" si="10"/>
        <v>WL0_4422_0000</v>
      </c>
      <c r="O106">
        <f t="shared" si="15"/>
        <v>1</v>
      </c>
      <c r="P106" t="str">
        <f t="shared" si="16"/>
        <v/>
      </c>
    </row>
    <row r="107" spans="1:16" x14ac:dyDescent="0.25">
      <c r="A107">
        <v>9722</v>
      </c>
      <c r="B107" t="s">
        <v>31</v>
      </c>
      <c r="C107" t="s">
        <v>39</v>
      </c>
      <c r="D107">
        <v>0.2</v>
      </c>
      <c r="G107">
        <f t="shared" si="9"/>
        <v>9722</v>
      </c>
      <c r="H107" t="str">
        <f t="shared" si="11"/>
        <v>N24003</v>
      </c>
      <c r="I107" t="str">
        <f t="shared" si="12"/>
        <v>WL0_4422_0000</v>
      </c>
      <c r="J107">
        <f t="shared" si="13"/>
        <v>0.2</v>
      </c>
      <c r="K107">
        <f>IF(LEFT(B107,1)="F",_xlfn.IFNA(VLOOKUP(CONCATENATE("F",RIGHT(B:B,5),C:C),'F &amp; N Factors'!C:M,10,FALSE),1),_xlfn.IFNA(VLOOKUP(CONCATENATE("F",RIGHT(B:B,5),C:C),'F &amp; N Factors'!C:M,11,FALSE),1))</f>
        <v>1</v>
      </c>
      <c r="M107" t="str">
        <f t="shared" si="14"/>
        <v>N24003</v>
      </c>
      <c r="N107" t="str">
        <f t="shared" si="10"/>
        <v>WL0_4422_0000</v>
      </c>
      <c r="O107">
        <f t="shared" si="15"/>
        <v>1</v>
      </c>
      <c r="P107" t="str">
        <f t="shared" si="16"/>
        <v/>
      </c>
    </row>
    <row r="108" spans="1:16" x14ac:dyDescent="0.25">
      <c r="A108">
        <v>9698</v>
      </c>
      <c r="B108" t="s">
        <v>31</v>
      </c>
      <c r="C108" t="s">
        <v>40</v>
      </c>
      <c r="D108">
        <v>0.1</v>
      </c>
      <c r="G108">
        <f t="shared" si="9"/>
        <v>9698</v>
      </c>
      <c r="H108" t="str">
        <f t="shared" si="11"/>
        <v>N24003</v>
      </c>
      <c r="I108" t="str">
        <f t="shared" si="12"/>
        <v>WL0_4423_0000</v>
      </c>
      <c r="J108">
        <f t="shared" si="13"/>
        <v>9.1353396077707261E-2</v>
      </c>
      <c r="K108">
        <f>IF(LEFT(B108,1)="F",_xlfn.IFNA(VLOOKUP(CONCATENATE("F",RIGHT(B:B,5),C:C),'F &amp; N Factors'!C:M,10,FALSE),1),_xlfn.IFNA(VLOOKUP(CONCATENATE("F",RIGHT(B:B,5),C:C),'F &amp; N Factors'!C:M,11,FALSE),1))</f>
        <v>0.9135339607770725</v>
      </c>
      <c r="M108" t="str">
        <f t="shared" si="14"/>
        <v>N24003</v>
      </c>
      <c r="N108" t="str">
        <f t="shared" si="10"/>
        <v>WL0_4423_0000</v>
      </c>
      <c r="O108">
        <f t="shared" si="15"/>
        <v>1.0000000000000004</v>
      </c>
      <c r="P108" t="str">
        <f t="shared" si="16"/>
        <v/>
      </c>
    </row>
    <row r="109" spans="1:16" x14ac:dyDescent="0.25">
      <c r="A109">
        <v>9699</v>
      </c>
      <c r="B109" t="s">
        <v>31</v>
      </c>
      <c r="C109" t="s">
        <v>40</v>
      </c>
      <c r="D109">
        <v>0.1</v>
      </c>
      <c r="G109">
        <f t="shared" si="9"/>
        <v>9699</v>
      </c>
      <c r="H109" t="str">
        <f t="shared" si="11"/>
        <v>N24003</v>
      </c>
      <c r="I109" t="str">
        <f t="shared" si="12"/>
        <v>WL0_4423_0000</v>
      </c>
      <c r="J109">
        <f t="shared" si="13"/>
        <v>9.1353396077707261E-2</v>
      </c>
      <c r="K109">
        <f>IF(LEFT(B109,1)="F",_xlfn.IFNA(VLOOKUP(CONCATENATE("F",RIGHT(B:B,5),C:C),'F &amp; N Factors'!C:M,10,FALSE),1),_xlfn.IFNA(VLOOKUP(CONCATENATE("F",RIGHT(B:B,5),C:C),'F &amp; N Factors'!C:M,11,FALSE),1))</f>
        <v>0.9135339607770725</v>
      </c>
      <c r="M109" t="str">
        <f t="shared" si="14"/>
        <v>N24003</v>
      </c>
      <c r="N109" t="str">
        <f t="shared" si="10"/>
        <v>WL0_4423_0000</v>
      </c>
      <c r="O109">
        <f t="shared" si="15"/>
        <v>1.0000000000000004</v>
      </c>
      <c r="P109" t="str">
        <f t="shared" si="16"/>
        <v/>
      </c>
    </row>
    <row r="110" spans="1:16" x14ac:dyDescent="0.25">
      <c r="A110">
        <v>9723</v>
      </c>
      <c r="B110" t="s">
        <v>31</v>
      </c>
      <c r="C110" t="s">
        <v>40</v>
      </c>
      <c r="D110">
        <v>0.2</v>
      </c>
      <c r="G110">
        <f t="shared" si="9"/>
        <v>9723</v>
      </c>
      <c r="H110" t="str">
        <f t="shared" si="11"/>
        <v>N24003</v>
      </c>
      <c r="I110" t="str">
        <f t="shared" si="12"/>
        <v>WL0_4423_0000</v>
      </c>
      <c r="J110">
        <f t="shared" si="13"/>
        <v>0.18270679215541452</v>
      </c>
      <c r="K110">
        <f>IF(LEFT(B110,1)="F",_xlfn.IFNA(VLOOKUP(CONCATENATE("F",RIGHT(B:B,5),C:C),'F &amp; N Factors'!C:M,10,FALSE),1),_xlfn.IFNA(VLOOKUP(CONCATENATE("F",RIGHT(B:B,5),C:C),'F &amp; N Factors'!C:M,11,FALSE),1))</f>
        <v>0.9135339607770725</v>
      </c>
      <c r="M110" t="str">
        <f t="shared" si="14"/>
        <v>N24003</v>
      </c>
      <c r="N110" t="str">
        <f t="shared" si="10"/>
        <v>WL0_4423_0000</v>
      </c>
      <c r="O110">
        <f t="shared" si="15"/>
        <v>1.0000000000000004</v>
      </c>
      <c r="P110" t="str">
        <f t="shared" si="16"/>
        <v/>
      </c>
    </row>
    <row r="111" spans="1:16" x14ac:dyDescent="0.25">
      <c r="A111">
        <v>9724</v>
      </c>
      <c r="B111" t="s">
        <v>31</v>
      </c>
      <c r="C111" t="s">
        <v>40</v>
      </c>
      <c r="D111">
        <v>0.2</v>
      </c>
      <c r="G111">
        <f t="shared" si="9"/>
        <v>9724</v>
      </c>
      <c r="H111" t="str">
        <f t="shared" si="11"/>
        <v>N24003</v>
      </c>
      <c r="I111" t="str">
        <f t="shared" si="12"/>
        <v>WL0_4423_0000</v>
      </c>
      <c r="J111">
        <f t="shared" si="13"/>
        <v>0.18270679215541452</v>
      </c>
      <c r="K111">
        <f>IF(LEFT(B111,1)="F",_xlfn.IFNA(VLOOKUP(CONCATENATE("F",RIGHT(B:B,5),C:C),'F &amp; N Factors'!C:M,10,FALSE),1),_xlfn.IFNA(VLOOKUP(CONCATENATE("F",RIGHT(B:B,5),C:C),'F &amp; N Factors'!C:M,11,FALSE),1))</f>
        <v>0.9135339607770725</v>
      </c>
      <c r="M111" t="str">
        <f t="shared" si="14"/>
        <v>N24003</v>
      </c>
      <c r="N111" t="str">
        <f t="shared" si="10"/>
        <v>WL0_4423_0000</v>
      </c>
      <c r="O111">
        <f t="shared" si="15"/>
        <v>1.0000000000000004</v>
      </c>
      <c r="P111" t="str">
        <f t="shared" si="16"/>
        <v/>
      </c>
    </row>
    <row r="112" spans="1:16" x14ac:dyDescent="0.25">
      <c r="A112">
        <v>9725</v>
      </c>
      <c r="B112" t="s">
        <v>31</v>
      </c>
      <c r="C112" t="s">
        <v>40</v>
      </c>
      <c r="D112">
        <v>0.2</v>
      </c>
      <c r="G112">
        <f t="shared" si="9"/>
        <v>9725</v>
      </c>
      <c r="H112" t="str">
        <f t="shared" si="11"/>
        <v>N24003</v>
      </c>
      <c r="I112" t="str">
        <f t="shared" si="12"/>
        <v>WL0_4423_0000</v>
      </c>
      <c r="J112">
        <f t="shared" si="13"/>
        <v>0.18270679215541452</v>
      </c>
      <c r="K112">
        <f>IF(LEFT(B112,1)="F",_xlfn.IFNA(VLOOKUP(CONCATENATE("F",RIGHT(B:B,5),C:C),'F &amp; N Factors'!C:M,10,FALSE),1),_xlfn.IFNA(VLOOKUP(CONCATENATE("F",RIGHT(B:B,5),C:C),'F &amp; N Factors'!C:M,11,FALSE),1))</f>
        <v>0.9135339607770725</v>
      </c>
      <c r="M112" t="str">
        <f t="shared" si="14"/>
        <v>N24003</v>
      </c>
      <c r="N112" t="str">
        <f t="shared" si="10"/>
        <v>WL0_4423_0000</v>
      </c>
      <c r="O112">
        <f t="shared" si="15"/>
        <v>1.0000000000000004</v>
      </c>
      <c r="P112" t="str">
        <f t="shared" si="16"/>
        <v/>
      </c>
    </row>
    <row r="113" spans="1:16" x14ac:dyDescent="0.25">
      <c r="A113">
        <v>9726</v>
      </c>
      <c r="B113" t="s">
        <v>31</v>
      </c>
      <c r="C113" t="s">
        <v>40</v>
      </c>
      <c r="D113">
        <v>0.1</v>
      </c>
      <c r="G113">
        <f t="shared" si="9"/>
        <v>9726</v>
      </c>
      <c r="H113" t="str">
        <f t="shared" si="11"/>
        <v>N24003</v>
      </c>
      <c r="I113" t="str">
        <f t="shared" si="12"/>
        <v>WL0_4423_0000</v>
      </c>
      <c r="J113">
        <f t="shared" si="13"/>
        <v>9.1353396077707261E-2</v>
      </c>
      <c r="K113">
        <f>IF(LEFT(B113,1)="F",_xlfn.IFNA(VLOOKUP(CONCATENATE("F",RIGHT(B:B,5),C:C),'F &amp; N Factors'!C:M,10,FALSE),1),_xlfn.IFNA(VLOOKUP(CONCATENATE("F",RIGHT(B:B,5),C:C),'F &amp; N Factors'!C:M,11,FALSE),1))</f>
        <v>0.9135339607770725</v>
      </c>
      <c r="M113" t="str">
        <f t="shared" si="14"/>
        <v>N24003</v>
      </c>
      <c r="N113" t="str">
        <f t="shared" si="10"/>
        <v>WL0_4423_0000</v>
      </c>
      <c r="O113">
        <f t="shared" si="15"/>
        <v>1.0000000000000004</v>
      </c>
      <c r="P113" t="str">
        <f t="shared" si="16"/>
        <v/>
      </c>
    </row>
    <row r="114" spans="1:16" x14ac:dyDescent="0.25">
      <c r="A114">
        <v>9743</v>
      </c>
      <c r="B114" t="s">
        <v>31</v>
      </c>
      <c r="C114" t="s">
        <v>40</v>
      </c>
      <c r="D114">
        <v>0.1</v>
      </c>
      <c r="G114">
        <f t="shared" si="9"/>
        <v>9743</v>
      </c>
      <c r="H114" t="str">
        <f t="shared" si="11"/>
        <v>N24003</v>
      </c>
      <c r="I114" t="str">
        <f t="shared" si="12"/>
        <v>WL0_4423_0000</v>
      </c>
      <c r="J114">
        <f t="shared" si="13"/>
        <v>9.1353396077707261E-2</v>
      </c>
      <c r="K114">
        <f>IF(LEFT(B114,1)="F",_xlfn.IFNA(VLOOKUP(CONCATENATE("F",RIGHT(B:B,5),C:C),'F &amp; N Factors'!C:M,10,FALSE),1),_xlfn.IFNA(VLOOKUP(CONCATENATE("F",RIGHT(B:B,5),C:C),'F &amp; N Factors'!C:M,11,FALSE),1))</f>
        <v>0.9135339607770725</v>
      </c>
      <c r="M114" t="str">
        <f t="shared" si="14"/>
        <v>N24003</v>
      </c>
      <c r="N114" t="str">
        <f t="shared" si="10"/>
        <v>WL0_4423_0000</v>
      </c>
      <c r="O114">
        <f t="shared" si="15"/>
        <v>1.0000000000000004</v>
      </c>
      <c r="P114" t="str">
        <f t="shared" si="16"/>
        <v/>
      </c>
    </row>
    <row r="115" spans="1:16" x14ac:dyDescent="0.25">
      <c r="A115">
        <v>9759</v>
      </c>
      <c r="B115" t="s">
        <v>31</v>
      </c>
      <c r="C115" t="s">
        <v>41</v>
      </c>
      <c r="D115">
        <v>0.4</v>
      </c>
      <c r="G115">
        <f t="shared" si="9"/>
        <v>9759</v>
      </c>
      <c r="H115" t="str">
        <f t="shared" si="11"/>
        <v>N24003</v>
      </c>
      <c r="I115" t="str">
        <f t="shared" si="12"/>
        <v>WL0_4424_0000</v>
      </c>
      <c r="J115">
        <f t="shared" si="13"/>
        <v>0.38089838525419878</v>
      </c>
      <c r="K115">
        <f>IF(LEFT(B115,1)="F",_xlfn.IFNA(VLOOKUP(CONCATENATE("F",RIGHT(B:B,5),C:C),'F &amp; N Factors'!C:M,10,FALSE),1),_xlfn.IFNA(VLOOKUP(CONCATENATE("F",RIGHT(B:B,5),C:C),'F &amp; N Factors'!C:M,11,FALSE),1))</f>
        <v>0.95224596313549692</v>
      </c>
      <c r="M115" t="str">
        <f t="shared" si="14"/>
        <v>N24003</v>
      </c>
      <c r="N115" t="str">
        <f t="shared" si="10"/>
        <v>WL0_4424_0000</v>
      </c>
      <c r="O115">
        <f t="shared" si="15"/>
        <v>1</v>
      </c>
      <c r="P115" t="str">
        <f t="shared" si="16"/>
        <v/>
      </c>
    </row>
    <row r="116" spans="1:16" x14ac:dyDescent="0.25">
      <c r="A116">
        <v>9760</v>
      </c>
      <c r="B116" t="s">
        <v>31</v>
      </c>
      <c r="C116" t="s">
        <v>41</v>
      </c>
      <c r="D116">
        <v>0.1</v>
      </c>
      <c r="G116">
        <f t="shared" si="9"/>
        <v>9760</v>
      </c>
      <c r="H116" t="str">
        <f t="shared" si="11"/>
        <v>N24003</v>
      </c>
      <c r="I116" t="str">
        <f t="shared" si="12"/>
        <v>WL0_4424_0000</v>
      </c>
      <c r="J116">
        <f t="shared" si="13"/>
        <v>9.5224596313549695E-2</v>
      </c>
      <c r="K116">
        <f>IF(LEFT(B116,1)="F",_xlfn.IFNA(VLOOKUP(CONCATENATE("F",RIGHT(B:B,5),C:C),'F &amp; N Factors'!C:M,10,FALSE),1),_xlfn.IFNA(VLOOKUP(CONCATENATE("F",RIGHT(B:B,5),C:C),'F &amp; N Factors'!C:M,11,FALSE),1))</f>
        <v>0.95224596313549692</v>
      </c>
      <c r="M116" t="str">
        <f t="shared" si="14"/>
        <v>N24003</v>
      </c>
      <c r="N116" t="str">
        <f t="shared" si="10"/>
        <v>WL0_4424_0000</v>
      </c>
      <c r="O116">
        <f t="shared" si="15"/>
        <v>1</v>
      </c>
      <c r="P116" t="str">
        <f t="shared" si="16"/>
        <v/>
      </c>
    </row>
    <row r="117" spans="1:16" x14ac:dyDescent="0.25">
      <c r="A117">
        <v>9762</v>
      </c>
      <c r="B117" t="s">
        <v>31</v>
      </c>
      <c r="C117" t="s">
        <v>41</v>
      </c>
      <c r="D117">
        <v>0.1</v>
      </c>
      <c r="G117">
        <f t="shared" si="9"/>
        <v>9762</v>
      </c>
      <c r="H117" t="str">
        <f t="shared" si="11"/>
        <v>N24003</v>
      </c>
      <c r="I117" t="str">
        <f t="shared" si="12"/>
        <v>WL0_4424_0000</v>
      </c>
      <c r="J117">
        <f t="shared" si="13"/>
        <v>9.5224596313549695E-2</v>
      </c>
      <c r="K117">
        <f>IF(LEFT(B117,1)="F",_xlfn.IFNA(VLOOKUP(CONCATENATE("F",RIGHT(B:B,5),C:C),'F &amp; N Factors'!C:M,10,FALSE),1),_xlfn.IFNA(VLOOKUP(CONCATENATE("F",RIGHT(B:B,5),C:C),'F &amp; N Factors'!C:M,11,FALSE),1))</f>
        <v>0.95224596313549692</v>
      </c>
      <c r="M117" t="str">
        <f t="shared" si="14"/>
        <v>N24003</v>
      </c>
      <c r="N117" t="str">
        <f t="shared" si="10"/>
        <v>WL0_4424_0000</v>
      </c>
      <c r="O117">
        <f t="shared" si="15"/>
        <v>1</v>
      </c>
      <c r="P117" t="str">
        <f t="shared" si="16"/>
        <v/>
      </c>
    </row>
    <row r="118" spans="1:16" x14ac:dyDescent="0.25">
      <c r="A118">
        <v>9774</v>
      </c>
      <c r="B118" t="s">
        <v>31</v>
      </c>
      <c r="C118" t="s">
        <v>41</v>
      </c>
      <c r="D118">
        <v>0.4</v>
      </c>
      <c r="G118">
        <f t="shared" si="9"/>
        <v>9774</v>
      </c>
      <c r="H118" t="str">
        <f t="shared" si="11"/>
        <v>N24003</v>
      </c>
      <c r="I118" t="str">
        <f t="shared" si="12"/>
        <v>WL0_4424_0000</v>
      </c>
      <c r="J118">
        <f t="shared" si="13"/>
        <v>0.38089838525419878</v>
      </c>
      <c r="K118">
        <f>IF(LEFT(B118,1)="F",_xlfn.IFNA(VLOOKUP(CONCATENATE("F",RIGHT(B:B,5),C:C),'F &amp; N Factors'!C:M,10,FALSE),1),_xlfn.IFNA(VLOOKUP(CONCATENATE("F",RIGHT(B:B,5),C:C),'F &amp; N Factors'!C:M,11,FALSE),1))</f>
        <v>0.95224596313549692</v>
      </c>
      <c r="M118" t="str">
        <f t="shared" si="14"/>
        <v>N24003</v>
      </c>
      <c r="N118" t="str">
        <f t="shared" si="10"/>
        <v>WL0_4424_0000</v>
      </c>
      <c r="O118">
        <f t="shared" si="15"/>
        <v>1</v>
      </c>
      <c r="P118" t="str">
        <f t="shared" si="16"/>
        <v/>
      </c>
    </row>
    <row r="119" spans="1:16" x14ac:dyDescent="0.25">
      <c r="A119">
        <v>9627</v>
      </c>
      <c r="B119" t="s">
        <v>31</v>
      </c>
      <c r="C119" t="s">
        <v>42</v>
      </c>
      <c r="D119">
        <v>0.33333333300000001</v>
      </c>
      <c r="G119">
        <f t="shared" si="9"/>
        <v>9627</v>
      </c>
      <c r="H119" t="str">
        <f t="shared" si="11"/>
        <v>N24003</v>
      </c>
      <c r="I119" t="str">
        <f t="shared" si="12"/>
        <v>WL0_4425_0000</v>
      </c>
      <c r="J119">
        <f t="shared" si="13"/>
        <v>0.33333333300000001</v>
      </c>
      <c r="K119">
        <f>IF(LEFT(B119,1)="F",_xlfn.IFNA(VLOOKUP(CONCATENATE("F",RIGHT(B:B,5),C:C),'F &amp; N Factors'!C:M,10,FALSE),1),_xlfn.IFNA(VLOOKUP(CONCATENATE("F",RIGHT(B:B,5),C:C),'F &amp; N Factors'!C:M,11,FALSE),1))</f>
        <v>1</v>
      </c>
      <c r="M119" t="str">
        <f t="shared" si="14"/>
        <v>N24003</v>
      </c>
      <c r="N119" t="str">
        <f t="shared" si="10"/>
        <v>WL0_4425_0000</v>
      </c>
      <c r="O119">
        <f t="shared" si="15"/>
        <v>0.99999999900000003</v>
      </c>
      <c r="P119" t="str">
        <f t="shared" si="16"/>
        <v/>
      </c>
    </row>
    <row r="120" spans="1:16" x14ac:dyDescent="0.25">
      <c r="A120">
        <v>9652</v>
      </c>
      <c r="B120" t="s">
        <v>31</v>
      </c>
      <c r="C120" t="s">
        <v>42</v>
      </c>
      <c r="D120">
        <v>0.33333333300000001</v>
      </c>
      <c r="G120">
        <f t="shared" si="9"/>
        <v>9652</v>
      </c>
      <c r="H120" t="str">
        <f t="shared" si="11"/>
        <v>N24003</v>
      </c>
      <c r="I120" t="str">
        <f t="shared" si="12"/>
        <v>WL0_4425_0000</v>
      </c>
      <c r="J120">
        <f t="shared" si="13"/>
        <v>0.33333333300000001</v>
      </c>
      <c r="K120">
        <f>IF(LEFT(B120,1)="F",_xlfn.IFNA(VLOOKUP(CONCATENATE("F",RIGHT(B:B,5),C:C),'F &amp; N Factors'!C:M,10,FALSE),1),_xlfn.IFNA(VLOOKUP(CONCATENATE("F",RIGHT(B:B,5),C:C),'F &amp; N Factors'!C:M,11,FALSE),1))</f>
        <v>1</v>
      </c>
      <c r="M120" t="str">
        <f t="shared" si="14"/>
        <v>N24003</v>
      </c>
      <c r="N120" t="str">
        <f t="shared" si="10"/>
        <v>WL0_4425_0000</v>
      </c>
      <c r="O120">
        <f t="shared" si="15"/>
        <v>0.99999999900000003</v>
      </c>
      <c r="P120" t="str">
        <f t="shared" si="16"/>
        <v/>
      </c>
    </row>
    <row r="121" spans="1:16" x14ac:dyDescent="0.25">
      <c r="A121">
        <v>9677</v>
      </c>
      <c r="B121" t="s">
        <v>31</v>
      </c>
      <c r="C121" t="s">
        <v>42</v>
      </c>
      <c r="D121">
        <v>0.33333333300000001</v>
      </c>
      <c r="G121">
        <f t="shared" si="9"/>
        <v>9677</v>
      </c>
      <c r="H121" t="str">
        <f t="shared" si="11"/>
        <v>N24003</v>
      </c>
      <c r="I121" t="str">
        <f t="shared" si="12"/>
        <v>WL0_4425_0000</v>
      </c>
      <c r="J121">
        <f t="shared" si="13"/>
        <v>0.33333333300000001</v>
      </c>
      <c r="K121">
        <f>IF(LEFT(B121,1)="F",_xlfn.IFNA(VLOOKUP(CONCATENATE("F",RIGHT(B:B,5),C:C),'F &amp; N Factors'!C:M,10,FALSE),1),_xlfn.IFNA(VLOOKUP(CONCATENATE("F",RIGHT(B:B,5),C:C),'F &amp; N Factors'!C:M,11,FALSE),1))</f>
        <v>1</v>
      </c>
      <c r="M121" t="str">
        <f t="shared" si="14"/>
        <v>N24003</v>
      </c>
      <c r="N121" t="str">
        <f t="shared" si="10"/>
        <v>WL0_4425_0000</v>
      </c>
      <c r="O121">
        <f t="shared" si="15"/>
        <v>0.99999999900000003</v>
      </c>
      <c r="P121" t="str">
        <f t="shared" si="16"/>
        <v/>
      </c>
    </row>
    <row r="122" spans="1:16" x14ac:dyDescent="0.25">
      <c r="A122">
        <v>9622</v>
      </c>
      <c r="B122" t="s">
        <v>31</v>
      </c>
      <c r="C122" t="s">
        <v>43</v>
      </c>
      <c r="D122">
        <v>1</v>
      </c>
      <c r="G122">
        <f t="shared" si="9"/>
        <v>9622</v>
      </c>
      <c r="H122" t="str">
        <f t="shared" si="11"/>
        <v>N24003</v>
      </c>
      <c r="I122" t="str">
        <f t="shared" si="12"/>
        <v>WL0_4600_0000</v>
      </c>
      <c r="J122">
        <f t="shared" si="13"/>
        <v>1</v>
      </c>
      <c r="K122">
        <f>IF(LEFT(B122,1)="F",_xlfn.IFNA(VLOOKUP(CONCATENATE("F",RIGHT(B:B,5),C:C),'F &amp; N Factors'!C:M,10,FALSE),1),_xlfn.IFNA(VLOOKUP(CONCATENATE("F",RIGHT(B:B,5),C:C),'F &amp; N Factors'!C:M,11,FALSE),1))</f>
        <v>1</v>
      </c>
      <c r="M122" t="str">
        <f t="shared" si="14"/>
        <v>N24003</v>
      </c>
      <c r="N122" t="str">
        <f t="shared" si="10"/>
        <v>WL0_4600_0000</v>
      </c>
      <c r="O122">
        <f t="shared" si="15"/>
        <v>1</v>
      </c>
      <c r="P122" t="str">
        <f t="shared" si="16"/>
        <v/>
      </c>
    </row>
    <row r="123" spans="1:16" x14ac:dyDescent="0.25">
      <c r="A123">
        <v>9564</v>
      </c>
      <c r="B123" t="s">
        <v>31</v>
      </c>
      <c r="C123" t="s">
        <v>44</v>
      </c>
      <c r="D123">
        <v>0.1</v>
      </c>
      <c r="G123">
        <f t="shared" si="9"/>
        <v>9564</v>
      </c>
      <c r="H123" t="str">
        <f t="shared" si="11"/>
        <v>N24003</v>
      </c>
      <c r="I123" t="str">
        <f t="shared" si="12"/>
        <v>WL0_4601_0000</v>
      </c>
      <c r="J123">
        <f t="shared" si="13"/>
        <v>0.1</v>
      </c>
      <c r="K123">
        <f>IF(LEFT(B123,1)="F",_xlfn.IFNA(VLOOKUP(CONCATENATE("F",RIGHT(B:B,5),C:C),'F &amp; N Factors'!C:M,10,FALSE),1),_xlfn.IFNA(VLOOKUP(CONCATENATE("F",RIGHT(B:B,5),C:C),'F &amp; N Factors'!C:M,11,FALSE),1))</f>
        <v>1</v>
      </c>
      <c r="M123" t="str">
        <f t="shared" si="14"/>
        <v>N24003</v>
      </c>
      <c r="N123" t="str">
        <f t="shared" si="10"/>
        <v>WL0_4601_0000</v>
      </c>
      <c r="O123">
        <f t="shared" si="15"/>
        <v>1.0000000000000002</v>
      </c>
      <c r="P123" t="str">
        <f t="shared" si="16"/>
        <v/>
      </c>
    </row>
    <row r="124" spans="1:16" x14ac:dyDescent="0.25">
      <c r="A124">
        <v>9594</v>
      </c>
      <c r="B124" t="s">
        <v>31</v>
      </c>
      <c r="C124" t="s">
        <v>44</v>
      </c>
      <c r="D124">
        <v>0.2</v>
      </c>
      <c r="G124">
        <f t="shared" si="9"/>
        <v>9594</v>
      </c>
      <c r="H124" t="str">
        <f t="shared" si="11"/>
        <v>N24003</v>
      </c>
      <c r="I124" t="str">
        <f t="shared" si="12"/>
        <v>WL0_4601_0000</v>
      </c>
      <c r="J124">
        <f t="shared" si="13"/>
        <v>0.2</v>
      </c>
      <c r="K124">
        <f>IF(LEFT(B124,1)="F",_xlfn.IFNA(VLOOKUP(CONCATENATE("F",RIGHT(B:B,5),C:C),'F &amp; N Factors'!C:M,10,FALSE),1),_xlfn.IFNA(VLOOKUP(CONCATENATE("F",RIGHT(B:B,5),C:C),'F &amp; N Factors'!C:M,11,FALSE),1))</f>
        <v>1</v>
      </c>
      <c r="M124" t="str">
        <f t="shared" si="14"/>
        <v>N24003</v>
      </c>
      <c r="N124" t="str">
        <f t="shared" si="10"/>
        <v>WL0_4601_0000</v>
      </c>
      <c r="O124">
        <f t="shared" si="15"/>
        <v>1.0000000000000002</v>
      </c>
      <c r="P124" t="str">
        <f t="shared" si="16"/>
        <v/>
      </c>
    </row>
    <row r="125" spans="1:16" x14ac:dyDescent="0.25">
      <c r="A125">
        <v>9623</v>
      </c>
      <c r="B125" t="s">
        <v>31</v>
      </c>
      <c r="C125" t="s">
        <v>44</v>
      </c>
      <c r="D125">
        <v>0.4</v>
      </c>
      <c r="G125">
        <f t="shared" si="9"/>
        <v>9623</v>
      </c>
      <c r="H125" t="str">
        <f t="shared" si="11"/>
        <v>N24003</v>
      </c>
      <c r="I125" t="str">
        <f t="shared" si="12"/>
        <v>WL0_4601_0000</v>
      </c>
      <c r="J125">
        <f t="shared" si="13"/>
        <v>0.4</v>
      </c>
      <c r="K125">
        <f>IF(LEFT(B125,1)="F",_xlfn.IFNA(VLOOKUP(CONCATENATE("F",RIGHT(B:B,5),C:C),'F &amp; N Factors'!C:M,10,FALSE),1),_xlfn.IFNA(VLOOKUP(CONCATENATE("F",RIGHT(B:B,5),C:C),'F &amp; N Factors'!C:M,11,FALSE),1))</f>
        <v>1</v>
      </c>
      <c r="M125" t="str">
        <f t="shared" si="14"/>
        <v>N24003</v>
      </c>
      <c r="N125" t="str">
        <f t="shared" si="10"/>
        <v>WL0_4601_0000</v>
      </c>
      <c r="O125">
        <f t="shared" si="15"/>
        <v>1.0000000000000002</v>
      </c>
      <c r="P125" t="str">
        <f t="shared" si="16"/>
        <v/>
      </c>
    </row>
    <row r="126" spans="1:16" x14ac:dyDescent="0.25">
      <c r="A126">
        <v>9624</v>
      </c>
      <c r="B126" t="s">
        <v>31</v>
      </c>
      <c r="C126" t="s">
        <v>44</v>
      </c>
      <c r="D126">
        <v>0.2</v>
      </c>
      <c r="G126">
        <f t="shared" si="9"/>
        <v>9624</v>
      </c>
      <c r="H126" t="str">
        <f t="shared" si="11"/>
        <v>N24003</v>
      </c>
      <c r="I126" t="str">
        <f t="shared" si="12"/>
        <v>WL0_4601_0000</v>
      </c>
      <c r="J126">
        <f t="shared" si="13"/>
        <v>0.2</v>
      </c>
      <c r="K126">
        <f>IF(LEFT(B126,1)="F",_xlfn.IFNA(VLOOKUP(CONCATENATE("F",RIGHT(B:B,5),C:C),'F &amp; N Factors'!C:M,10,FALSE),1),_xlfn.IFNA(VLOOKUP(CONCATENATE("F",RIGHT(B:B,5),C:C),'F &amp; N Factors'!C:M,11,FALSE),1))</f>
        <v>1</v>
      </c>
      <c r="M126" t="str">
        <f t="shared" si="14"/>
        <v>N24003</v>
      </c>
      <c r="N126" t="str">
        <f t="shared" si="10"/>
        <v>WL0_4601_0000</v>
      </c>
      <c r="O126">
        <f t="shared" si="15"/>
        <v>1.0000000000000002</v>
      </c>
      <c r="P126" t="str">
        <f t="shared" si="16"/>
        <v/>
      </c>
    </row>
    <row r="127" spans="1:16" x14ac:dyDescent="0.25">
      <c r="A127">
        <v>9625</v>
      </c>
      <c r="B127" t="s">
        <v>31</v>
      </c>
      <c r="C127" t="s">
        <v>44</v>
      </c>
      <c r="D127">
        <v>0.05</v>
      </c>
      <c r="G127">
        <f t="shared" si="9"/>
        <v>9625</v>
      </c>
      <c r="H127" t="str">
        <f t="shared" si="11"/>
        <v>N24003</v>
      </c>
      <c r="I127" t="str">
        <f t="shared" si="12"/>
        <v>WL0_4601_0000</v>
      </c>
      <c r="J127">
        <f t="shared" si="13"/>
        <v>0.05</v>
      </c>
      <c r="K127">
        <f>IF(LEFT(B127,1)="F",_xlfn.IFNA(VLOOKUP(CONCATENATE("F",RIGHT(B:B,5),C:C),'F &amp; N Factors'!C:M,10,FALSE),1),_xlfn.IFNA(VLOOKUP(CONCATENATE("F",RIGHT(B:B,5),C:C),'F &amp; N Factors'!C:M,11,FALSE),1))</f>
        <v>1</v>
      </c>
      <c r="M127" t="str">
        <f t="shared" si="14"/>
        <v>N24003</v>
      </c>
      <c r="N127" t="str">
        <f t="shared" si="10"/>
        <v>WL0_4601_0000</v>
      </c>
      <c r="O127">
        <f t="shared" si="15"/>
        <v>1.0000000000000002</v>
      </c>
      <c r="P127" t="str">
        <f t="shared" si="16"/>
        <v/>
      </c>
    </row>
    <row r="128" spans="1:16" x14ac:dyDescent="0.25">
      <c r="A128">
        <v>9626</v>
      </c>
      <c r="B128" t="s">
        <v>31</v>
      </c>
      <c r="C128" t="s">
        <v>44</v>
      </c>
      <c r="D128">
        <v>0.05</v>
      </c>
      <c r="G128">
        <f t="shared" si="9"/>
        <v>9626</v>
      </c>
      <c r="H128" t="str">
        <f t="shared" si="11"/>
        <v>N24003</v>
      </c>
      <c r="I128" t="str">
        <f t="shared" si="12"/>
        <v>WL0_4601_0000</v>
      </c>
      <c r="J128">
        <f t="shared" si="13"/>
        <v>0.05</v>
      </c>
      <c r="K128">
        <f>IF(LEFT(B128,1)="F",_xlfn.IFNA(VLOOKUP(CONCATENATE("F",RIGHT(B:B,5),C:C),'F &amp; N Factors'!C:M,10,FALSE),1),_xlfn.IFNA(VLOOKUP(CONCATENATE("F",RIGHT(B:B,5),C:C),'F &amp; N Factors'!C:M,11,FALSE),1))</f>
        <v>1</v>
      </c>
      <c r="M128" t="str">
        <f t="shared" si="14"/>
        <v>N24003</v>
      </c>
      <c r="N128" t="str">
        <f t="shared" si="10"/>
        <v>WL0_4601_0000</v>
      </c>
      <c r="O128">
        <f t="shared" si="15"/>
        <v>1.0000000000000002</v>
      </c>
      <c r="P128" t="str">
        <f t="shared" si="16"/>
        <v/>
      </c>
    </row>
    <row r="129" spans="1:16" x14ac:dyDescent="0.25">
      <c r="A129">
        <v>9510</v>
      </c>
      <c r="B129" t="s">
        <v>31</v>
      </c>
      <c r="C129" t="s">
        <v>45</v>
      </c>
      <c r="D129">
        <v>0.94</v>
      </c>
      <c r="G129">
        <f t="shared" si="9"/>
        <v>9510</v>
      </c>
      <c r="H129" t="str">
        <f t="shared" si="11"/>
        <v>N24003</v>
      </c>
      <c r="I129" t="str">
        <f t="shared" si="12"/>
        <v>WL0_4602_0000</v>
      </c>
      <c r="J129">
        <f t="shared" si="13"/>
        <v>0.85949862876633476</v>
      </c>
      <c r="K129">
        <f>IF(LEFT(B129,1)="F",_xlfn.IFNA(VLOOKUP(CONCATENATE("F",RIGHT(B:B,5),C:C),'F &amp; N Factors'!C:M,10,FALSE),1),_xlfn.IFNA(VLOOKUP(CONCATENATE("F",RIGHT(B:B,5),C:C),'F &amp; N Factors'!C:M,11,FALSE),1))</f>
        <v>0.91436024336844124</v>
      </c>
      <c r="M129" t="str">
        <f t="shared" si="14"/>
        <v>N24003</v>
      </c>
      <c r="N129" t="str">
        <f t="shared" si="10"/>
        <v>WL0_4602_0000</v>
      </c>
      <c r="O129">
        <f t="shared" si="15"/>
        <v>0.99999999999999989</v>
      </c>
      <c r="P129" t="str">
        <f t="shared" si="16"/>
        <v/>
      </c>
    </row>
    <row r="130" spans="1:16" x14ac:dyDescent="0.25">
      <c r="A130">
        <v>9511</v>
      </c>
      <c r="B130" t="s">
        <v>31</v>
      </c>
      <c r="C130" t="s">
        <v>45</v>
      </c>
      <c r="D130">
        <v>0.03</v>
      </c>
      <c r="G130">
        <f t="shared" ref="G130:G193" si="17">A130</f>
        <v>9511</v>
      </c>
      <c r="H130" t="str">
        <f t="shared" si="11"/>
        <v>N24003</v>
      </c>
      <c r="I130" t="str">
        <f t="shared" si="12"/>
        <v>WL0_4602_0000</v>
      </c>
      <c r="J130">
        <f t="shared" si="13"/>
        <v>2.7430807301053236E-2</v>
      </c>
      <c r="K130">
        <f>IF(LEFT(B130,1)="F",_xlfn.IFNA(VLOOKUP(CONCATENATE("F",RIGHT(B:B,5),C:C),'F &amp; N Factors'!C:M,10,FALSE),1),_xlfn.IFNA(VLOOKUP(CONCATENATE("F",RIGHT(B:B,5),C:C),'F &amp; N Factors'!C:M,11,FALSE),1))</f>
        <v>0.91436024336844124</v>
      </c>
      <c r="M130" t="str">
        <f t="shared" si="14"/>
        <v>N24003</v>
      </c>
      <c r="N130" t="str">
        <f t="shared" ref="N130:N193" si="18">I130</f>
        <v>WL0_4602_0000</v>
      </c>
      <c r="O130">
        <f t="shared" si="15"/>
        <v>0.99999999999999989</v>
      </c>
      <c r="P130" t="str">
        <f t="shared" si="16"/>
        <v/>
      </c>
    </row>
    <row r="131" spans="1:16" x14ac:dyDescent="0.25">
      <c r="A131">
        <v>9537</v>
      </c>
      <c r="B131" t="s">
        <v>31</v>
      </c>
      <c r="C131" t="s">
        <v>45</v>
      </c>
      <c r="D131">
        <v>0.03</v>
      </c>
      <c r="G131">
        <f t="shared" si="17"/>
        <v>9537</v>
      </c>
      <c r="H131" t="str">
        <f t="shared" ref="H131:H194" si="19">CONCATENATE("N",RIGHT(B131,5))</f>
        <v>N24003</v>
      </c>
      <c r="I131" t="str">
        <f t="shared" ref="I131:I194" si="20">C131</f>
        <v>WL0_4602_0000</v>
      </c>
      <c r="J131">
        <f t="shared" ref="J131:J194" si="21">D131*K131</f>
        <v>2.7430807301053236E-2</v>
      </c>
      <c r="K131">
        <f>IF(LEFT(B131,1)="F",_xlfn.IFNA(VLOOKUP(CONCATENATE("F",RIGHT(B:B,5),C:C),'F &amp; N Factors'!C:M,10,FALSE),1),_xlfn.IFNA(VLOOKUP(CONCATENATE("F",RIGHT(B:B,5),C:C),'F &amp; N Factors'!C:M,11,FALSE),1))</f>
        <v>0.91436024336844124</v>
      </c>
      <c r="M131" t="str">
        <f t="shared" ref="M131:M194" si="22">CONCATENATE("N",RIGHT(H131,5))</f>
        <v>N24003</v>
      </c>
      <c r="N131" t="str">
        <f t="shared" si="18"/>
        <v>WL0_4602_0000</v>
      </c>
      <c r="O131">
        <f t="shared" ref="O131:O194" si="23">SUMIFS(J:J,H:H,M:M,I:I,N:N)</f>
        <v>0.99999999999999989</v>
      </c>
      <c r="P131" t="str">
        <f t="shared" ref="P131:P194" si="24">IF(ABS(O131-1)&gt;0.01,1,"")</f>
        <v/>
      </c>
    </row>
    <row r="132" spans="1:16" x14ac:dyDescent="0.25">
      <c r="A132">
        <v>9622</v>
      </c>
      <c r="B132" t="s">
        <v>31</v>
      </c>
      <c r="C132" t="s">
        <v>46</v>
      </c>
      <c r="D132">
        <v>0.6</v>
      </c>
      <c r="G132">
        <f t="shared" si="17"/>
        <v>9622</v>
      </c>
      <c r="H132" t="str">
        <f t="shared" si="19"/>
        <v>N24003</v>
      </c>
      <c r="I132" t="str">
        <f t="shared" si="20"/>
        <v>WL0_4603_0000</v>
      </c>
      <c r="J132">
        <f t="shared" si="21"/>
        <v>0.6</v>
      </c>
      <c r="K132">
        <f>IF(LEFT(B132,1)="F",_xlfn.IFNA(VLOOKUP(CONCATENATE("F",RIGHT(B:B,5),C:C),'F &amp; N Factors'!C:M,10,FALSE),1),_xlfn.IFNA(VLOOKUP(CONCATENATE("F",RIGHT(B:B,5),C:C),'F &amp; N Factors'!C:M,11,FALSE),1))</f>
        <v>1</v>
      </c>
      <c r="M132" t="str">
        <f t="shared" si="22"/>
        <v>N24003</v>
      </c>
      <c r="N132" t="str">
        <f t="shared" si="18"/>
        <v>WL0_4603_0000</v>
      </c>
      <c r="O132">
        <f t="shared" si="23"/>
        <v>1</v>
      </c>
      <c r="P132" t="str">
        <f t="shared" si="24"/>
        <v/>
      </c>
    </row>
    <row r="133" spans="1:16" x14ac:dyDescent="0.25">
      <c r="A133">
        <v>9623</v>
      </c>
      <c r="B133" t="s">
        <v>31</v>
      </c>
      <c r="C133" t="s">
        <v>46</v>
      </c>
      <c r="D133">
        <v>0.4</v>
      </c>
      <c r="G133">
        <f t="shared" si="17"/>
        <v>9623</v>
      </c>
      <c r="H133" t="str">
        <f t="shared" si="19"/>
        <v>N24003</v>
      </c>
      <c r="I133" t="str">
        <f t="shared" si="20"/>
        <v>WL0_4603_0000</v>
      </c>
      <c r="J133">
        <f t="shared" si="21"/>
        <v>0.4</v>
      </c>
      <c r="K133">
        <f>IF(LEFT(B133,1)="F",_xlfn.IFNA(VLOOKUP(CONCATENATE("F",RIGHT(B:B,5),C:C),'F &amp; N Factors'!C:M,10,FALSE),1),_xlfn.IFNA(VLOOKUP(CONCATENATE("F",RIGHT(B:B,5),C:C),'F &amp; N Factors'!C:M,11,FALSE),1))</f>
        <v>1</v>
      </c>
      <c r="M133" t="str">
        <f t="shared" si="22"/>
        <v>N24003</v>
      </c>
      <c r="N133" t="str">
        <f t="shared" si="18"/>
        <v>WL0_4603_0000</v>
      </c>
      <c r="O133">
        <f t="shared" si="23"/>
        <v>1</v>
      </c>
      <c r="P133" t="str">
        <f t="shared" si="24"/>
        <v/>
      </c>
    </row>
    <row r="134" spans="1:16" x14ac:dyDescent="0.25">
      <c r="A134">
        <v>9480</v>
      </c>
      <c r="B134" t="s">
        <v>31</v>
      </c>
      <c r="C134" t="s">
        <v>47</v>
      </c>
      <c r="D134">
        <v>0.5</v>
      </c>
      <c r="G134">
        <f t="shared" si="17"/>
        <v>9480</v>
      </c>
      <c r="H134" t="str">
        <f t="shared" si="19"/>
        <v>N24003</v>
      </c>
      <c r="I134" t="str">
        <f t="shared" si="20"/>
        <v>WL0_4770_0000</v>
      </c>
      <c r="J134">
        <f t="shared" si="21"/>
        <v>0.5</v>
      </c>
      <c r="K134">
        <f>IF(LEFT(B134,1)="F",_xlfn.IFNA(VLOOKUP(CONCATENATE("F",RIGHT(B:B,5),C:C),'F &amp; N Factors'!C:M,10,FALSE),1),_xlfn.IFNA(VLOOKUP(CONCATENATE("F",RIGHT(B:B,5),C:C),'F &amp; N Factors'!C:M,11,FALSE),1))</f>
        <v>1</v>
      </c>
      <c r="M134" t="str">
        <f t="shared" si="22"/>
        <v>N24003</v>
      </c>
      <c r="N134" t="str">
        <f t="shared" si="18"/>
        <v>WL0_4770_0000</v>
      </c>
      <c r="O134">
        <f t="shared" si="23"/>
        <v>1</v>
      </c>
      <c r="P134" t="str">
        <f t="shared" si="24"/>
        <v/>
      </c>
    </row>
    <row r="135" spans="1:16" x14ac:dyDescent="0.25">
      <c r="A135">
        <v>9481</v>
      </c>
      <c r="B135" t="s">
        <v>31</v>
      </c>
      <c r="C135" t="s">
        <v>47</v>
      </c>
      <c r="D135">
        <v>0.3</v>
      </c>
      <c r="G135">
        <f t="shared" si="17"/>
        <v>9481</v>
      </c>
      <c r="H135" t="str">
        <f t="shared" si="19"/>
        <v>N24003</v>
      </c>
      <c r="I135" t="str">
        <f t="shared" si="20"/>
        <v>WL0_4770_0000</v>
      </c>
      <c r="J135">
        <f t="shared" si="21"/>
        <v>0.3</v>
      </c>
      <c r="K135">
        <f>IF(LEFT(B135,1)="F",_xlfn.IFNA(VLOOKUP(CONCATENATE("F",RIGHT(B:B,5),C:C),'F &amp; N Factors'!C:M,10,FALSE),1),_xlfn.IFNA(VLOOKUP(CONCATENATE("F",RIGHT(B:B,5),C:C),'F &amp; N Factors'!C:M,11,FALSE),1))</f>
        <v>1</v>
      </c>
      <c r="M135" t="str">
        <f t="shared" si="22"/>
        <v>N24003</v>
      </c>
      <c r="N135" t="str">
        <f t="shared" si="18"/>
        <v>WL0_4770_0000</v>
      </c>
      <c r="O135">
        <f t="shared" si="23"/>
        <v>1</v>
      </c>
      <c r="P135" t="str">
        <f t="shared" si="24"/>
        <v/>
      </c>
    </row>
    <row r="136" spans="1:16" x14ac:dyDescent="0.25">
      <c r="A136">
        <v>9482</v>
      </c>
      <c r="B136" t="s">
        <v>31</v>
      </c>
      <c r="C136" t="s">
        <v>47</v>
      </c>
      <c r="D136">
        <v>0.1</v>
      </c>
      <c r="G136">
        <f t="shared" si="17"/>
        <v>9482</v>
      </c>
      <c r="H136" t="str">
        <f t="shared" si="19"/>
        <v>N24003</v>
      </c>
      <c r="I136" t="str">
        <f t="shared" si="20"/>
        <v>WL0_4770_0000</v>
      </c>
      <c r="J136">
        <f t="shared" si="21"/>
        <v>0.1</v>
      </c>
      <c r="K136">
        <f>IF(LEFT(B136,1)="F",_xlfn.IFNA(VLOOKUP(CONCATENATE("F",RIGHT(B:B,5),C:C),'F &amp; N Factors'!C:M,10,FALSE),1),_xlfn.IFNA(VLOOKUP(CONCATENATE("F",RIGHT(B:B,5),C:C),'F &amp; N Factors'!C:M,11,FALSE),1))</f>
        <v>1</v>
      </c>
      <c r="M136" t="str">
        <f t="shared" si="22"/>
        <v>N24003</v>
      </c>
      <c r="N136" t="str">
        <f t="shared" si="18"/>
        <v>WL0_4770_0000</v>
      </c>
      <c r="O136">
        <f t="shared" si="23"/>
        <v>1</v>
      </c>
      <c r="P136" t="str">
        <f t="shared" si="24"/>
        <v/>
      </c>
    </row>
    <row r="137" spans="1:16" x14ac:dyDescent="0.25">
      <c r="A137">
        <v>9483</v>
      </c>
      <c r="B137" t="s">
        <v>31</v>
      </c>
      <c r="C137" t="s">
        <v>47</v>
      </c>
      <c r="D137">
        <v>0.1</v>
      </c>
      <c r="G137">
        <f t="shared" si="17"/>
        <v>9483</v>
      </c>
      <c r="H137" t="str">
        <f t="shared" si="19"/>
        <v>N24003</v>
      </c>
      <c r="I137" t="str">
        <f t="shared" si="20"/>
        <v>WL0_4770_0000</v>
      </c>
      <c r="J137">
        <f t="shared" si="21"/>
        <v>0.1</v>
      </c>
      <c r="K137">
        <f>IF(LEFT(B137,1)="F",_xlfn.IFNA(VLOOKUP(CONCATENATE("F",RIGHT(B:B,5),C:C),'F &amp; N Factors'!C:M,10,FALSE),1),_xlfn.IFNA(VLOOKUP(CONCATENATE("F",RIGHT(B:B,5),C:C),'F &amp; N Factors'!C:M,11,FALSE),1))</f>
        <v>1</v>
      </c>
      <c r="M137" t="str">
        <f t="shared" si="22"/>
        <v>N24003</v>
      </c>
      <c r="N137" t="str">
        <f t="shared" si="18"/>
        <v>WL0_4770_0000</v>
      </c>
      <c r="O137">
        <f t="shared" si="23"/>
        <v>1</v>
      </c>
      <c r="P137" t="str">
        <f t="shared" si="24"/>
        <v/>
      </c>
    </row>
    <row r="138" spans="1:16" x14ac:dyDescent="0.25">
      <c r="A138">
        <v>9294</v>
      </c>
      <c r="B138" t="s">
        <v>31</v>
      </c>
      <c r="C138" t="s">
        <v>48</v>
      </c>
      <c r="D138">
        <v>1</v>
      </c>
      <c r="G138">
        <f t="shared" si="17"/>
        <v>9294</v>
      </c>
      <c r="H138" t="str">
        <f t="shared" si="19"/>
        <v>N24003</v>
      </c>
      <c r="I138" t="str">
        <f t="shared" si="20"/>
        <v>WL0_4771_0000</v>
      </c>
      <c r="J138">
        <f t="shared" si="21"/>
        <v>1</v>
      </c>
      <c r="K138">
        <f>IF(LEFT(B138,1)="F",_xlfn.IFNA(VLOOKUP(CONCATENATE("F",RIGHT(B:B,5),C:C),'F &amp; N Factors'!C:M,10,FALSE),1),_xlfn.IFNA(VLOOKUP(CONCATENATE("F",RIGHT(B:B,5),C:C),'F &amp; N Factors'!C:M,11,FALSE),1))</f>
        <v>1</v>
      </c>
      <c r="M138" t="str">
        <f t="shared" si="22"/>
        <v>N24003</v>
      </c>
      <c r="N138" t="str">
        <f t="shared" si="18"/>
        <v>WL0_4771_0000</v>
      </c>
      <c r="O138">
        <f t="shared" si="23"/>
        <v>1</v>
      </c>
      <c r="P138" t="str">
        <f t="shared" si="24"/>
        <v/>
      </c>
    </row>
    <row r="139" spans="1:16" x14ac:dyDescent="0.25">
      <c r="A139">
        <v>9210</v>
      </c>
      <c r="B139" t="s">
        <v>31</v>
      </c>
      <c r="C139" t="s">
        <v>49</v>
      </c>
      <c r="D139">
        <v>6.6666666999999999E-2</v>
      </c>
      <c r="G139">
        <f t="shared" si="17"/>
        <v>9210</v>
      </c>
      <c r="H139" t="str">
        <f t="shared" si="19"/>
        <v>N24003</v>
      </c>
      <c r="I139" t="str">
        <f t="shared" si="20"/>
        <v>WL0_4772_0000</v>
      </c>
      <c r="J139">
        <f t="shared" si="21"/>
        <v>6.6666666999999999E-2</v>
      </c>
      <c r="K139">
        <f>IF(LEFT(B139,1)="F",_xlfn.IFNA(VLOOKUP(CONCATENATE("F",RIGHT(B:B,5),C:C),'F &amp; N Factors'!C:M,10,FALSE),1),_xlfn.IFNA(VLOOKUP(CONCATENATE("F",RIGHT(B:B,5),C:C),'F &amp; N Factors'!C:M,11,FALSE),1))</f>
        <v>1</v>
      </c>
      <c r="M139" t="str">
        <f t="shared" si="22"/>
        <v>N24003</v>
      </c>
      <c r="N139" t="str">
        <f t="shared" si="18"/>
        <v>WL0_4772_0000</v>
      </c>
      <c r="O139">
        <f t="shared" si="23"/>
        <v>1.0000000040000001</v>
      </c>
      <c r="P139" t="str">
        <f t="shared" si="24"/>
        <v/>
      </c>
    </row>
    <row r="140" spans="1:16" x14ac:dyDescent="0.25">
      <c r="A140">
        <v>9240</v>
      </c>
      <c r="B140" t="s">
        <v>31</v>
      </c>
      <c r="C140" t="s">
        <v>49</v>
      </c>
      <c r="D140">
        <v>6.6666666999999999E-2</v>
      </c>
      <c r="G140">
        <f t="shared" si="17"/>
        <v>9240</v>
      </c>
      <c r="H140" t="str">
        <f t="shared" si="19"/>
        <v>N24003</v>
      </c>
      <c r="I140" t="str">
        <f t="shared" si="20"/>
        <v>WL0_4772_0000</v>
      </c>
      <c r="J140">
        <f t="shared" si="21"/>
        <v>6.6666666999999999E-2</v>
      </c>
      <c r="K140">
        <f>IF(LEFT(B140,1)="F",_xlfn.IFNA(VLOOKUP(CONCATENATE("F",RIGHT(B:B,5),C:C),'F &amp; N Factors'!C:M,10,FALSE),1),_xlfn.IFNA(VLOOKUP(CONCATENATE("F",RIGHT(B:B,5),C:C),'F &amp; N Factors'!C:M,11,FALSE),1))</f>
        <v>1</v>
      </c>
      <c r="M140" t="str">
        <f t="shared" si="22"/>
        <v>N24003</v>
      </c>
      <c r="N140" t="str">
        <f t="shared" si="18"/>
        <v>WL0_4772_0000</v>
      </c>
      <c r="O140">
        <f t="shared" si="23"/>
        <v>1.0000000040000001</v>
      </c>
      <c r="P140" t="str">
        <f t="shared" si="24"/>
        <v/>
      </c>
    </row>
    <row r="141" spans="1:16" x14ac:dyDescent="0.25">
      <c r="A141">
        <v>9267</v>
      </c>
      <c r="B141" t="s">
        <v>31</v>
      </c>
      <c r="C141" t="s">
        <v>49</v>
      </c>
      <c r="D141">
        <v>6.6666666999999999E-2</v>
      </c>
      <c r="G141">
        <f t="shared" si="17"/>
        <v>9267</v>
      </c>
      <c r="H141" t="str">
        <f t="shared" si="19"/>
        <v>N24003</v>
      </c>
      <c r="I141" t="str">
        <f t="shared" si="20"/>
        <v>WL0_4772_0000</v>
      </c>
      <c r="J141">
        <f t="shared" si="21"/>
        <v>6.6666666999999999E-2</v>
      </c>
      <c r="K141">
        <f>IF(LEFT(B141,1)="F",_xlfn.IFNA(VLOOKUP(CONCATENATE("F",RIGHT(B:B,5),C:C),'F &amp; N Factors'!C:M,10,FALSE),1),_xlfn.IFNA(VLOOKUP(CONCATENATE("F",RIGHT(B:B,5),C:C),'F &amp; N Factors'!C:M,11,FALSE),1))</f>
        <v>1</v>
      </c>
      <c r="M141" t="str">
        <f t="shared" si="22"/>
        <v>N24003</v>
      </c>
      <c r="N141" t="str">
        <f t="shared" si="18"/>
        <v>WL0_4772_0000</v>
      </c>
      <c r="O141">
        <f t="shared" si="23"/>
        <v>1.0000000040000001</v>
      </c>
      <c r="P141" t="str">
        <f t="shared" si="24"/>
        <v/>
      </c>
    </row>
    <row r="142" spans="1:16" x14ac:dyDescent="0.25">
      <c r="A142">
        <v>9295</v>
      </c>
      <c r="B142" t="s">
        <v>31</v>
      </c>
      <c r="C142" t="s">
        <v>49</v>
      </c>
      <c r="D142">
        <v>6.6666666999999999E-2</v>
      </c>
      <c r="G142">
        <f t="shared" si="17"/>
        <v>9295</v>
      </c>
      <c r="H142" t="str">
        <f t="shared" si="19"/>
        <v>N24003</v>
      </c>
      <c r="I142" t="str">
        <f t="shared" si="20"/>
        <v>WL0_4772_0000</v>
      </c>
      <c r="J142">
        <f t="shared" si="21"/>
        <v>6.6666666999999999E-2</v>
      </c>
      <c r="K142">
        <f>IF(LEFT(B142,1)="F",_xlfn.IFNA(VLOOKUP(CONCATENATE("F",RIGHT(B:B,5),C:C),'F &amp; N Factors'!C:M,10,FALSE),1),_xlfn.IFNA(VLOOKUP(CONCATENATE("F",RIGHT(B:B,5),C:C),'F &amp; N Factors'!C:M,11,FALSE),1))</f>
        <v>1</v>
      </c>
      <c r="M142" t="str">
        <f t="shared" si="22"/>
        <v>N24003</v>
      </c>
      <c r="N142" t="str">
        <f t="shared" si="18"/>
        <v>WL0_4772_0000</v>
      </c>
      <c r="O142">
        <f t="shared" si="23"/>
        <v>1.0000000040000001</v>
      </c>
      <c r="P142" t="str">
        <f t="shared" si="24"/>
        <v/>
      </c>
    </row>
    <row r="143" spans="1:16" x14ac:dyDescent="0.25">
      <c r="A143">
        <v>9320</v>
      </c>
      <c r="B143" t="s">
        <v>31</v>
      </c>
      <c r="C143" t="s">
        <v>49</v>
      </c>
      <c r="D143">
        <v>6.6666666999999999E-2</v>
      </c>
      <c r="G143">
        <f t="shared" si="17"/>
        <v>9320</v>
      </c>
      <c r="H143" t="str">
        <f t="shared" si="19"/>
        <v>N24003</v>
      </c>
      <c r="I143" t="str">
        <f t="shared" si="20"/>
        <v>WL0_4772_0000</v>
      </c>
      <c r="J143">
        <f t="shared" si="21"/>
        <v>6.6666666999999999E-2</v>
      </c>
      <c r="K143">
        <f>IF(LEFT(B143,1)="F",_xlfn.IFNA(VLOOKUP(CONCATENATE("F",RIGHT(B:B,5),C:C),'F &amp; N Factors'!C:M,10,FALSE),1),_xlfn.IFNA(VLOOKUP(CONCATENATE("F",RIGHT(B:B,5),C:C),'F &amp; N Factors'!C:M,11,FALSE),1))</f>
        <v>1</v>
      </c>
      <c r="M143" t="str">
        <f t="shared" si="22"/>
        <v>N24003</v>
      </c>
      <c r="N143" t="str">
        <f t="shared" si="18"/>
        <v>WL0_4772_0000</v>
      </c>
      <c r="O143">
        <f t="shared" si="23"/>
        <v>1.0000000040000001</v>
      </c>
      <c r="P143" t="str">
        <f t="shared" si="24"/>
        <v/>
      </c>
    </row>
    <row r="144" spans="1:16" x14ac:dyDescent="0.25">
      <c r="A144">
        <v>9343</v>
      </c>
      <c r="B144" t="s">
        <v>31</v>
      </c>
      <c r="C144" t="s">
        <v>49</v>
      </c>
      <c r="D144">
        <v>6.6666666999999999E-2</v>
      </c>
      <c r="G144">
        <f t="shared" si="17"/>
        <v>9343</v>
      </c>
      <c r="H144" t="str">
        <f t="shared" si="19"/>
        <v>N24003</v>
      </c>
      <c r="I144" t="str">
        <f t="shared" si="20"/>
        <v>WL0_4772_0000</v>
      </c>
      <c r="J144">
        <f t="shared" si="21"/>
        <v>6.6666666999999999E-2</v>
      </c>
      <c r="K144">
        <f>IF(LEFT(B144,1)="F",_xlfn.IFNA(VLOOKUP(CONCATENATE("F",RIGHT(B:B,5),C:C),'F &amp; N Factors'!C:M,10,FALSE),1),_xlfn.IFNA(VLOOKUP(CONCATENATE("F",RIGHT(B:B,5),C:C),'F &amp; N Factors'!C:M,11,FALSE),1))</f>
        <v>1</v>
      </c>
      <c r="M144" t="str">
        <f t="shared" si="22"/>
        <v>N24003</v>
      </c>
      <c r="N144" t="str">
        <f t="shared" si="18"/>
        <v>WL0_4772_0000</v>
      </c>
      <c r="O144">
        <f t="shared" si="23"/>
        <v>1.0000000040000001</v>
      </c>
      <c r="P144" t="str">
        <f t="shared" si="24"/>
        <v/>
      </c>
    </row>
    <row r="145" spans="1:16" x14ac:dyDescent="0.25">
      <c r="A145">
        <v>9344</v>
      </c>
      <c r="B145" t="s">
        <v>31</v>
      </c>
      <c r="C145" t="s">
        <v>49</v>
      </c>
      <c r="D145">
        <v>6.6666666999999999E-2</v>
      </c>
      <c r="G145">
        <f t="shared" si="17"/>
        <v>9344</v>
      </c>
      <c r="H145" t="str">
        <f t="shared" si="19"/>
        <v>N24003</v>
      </c>
      <c r="I145" t="str">
        <f t="shared" si="20"/>
        <v>WL0_4772_0000</v>
      </c>
      <c r="J145">
        <f t="shared" si="21"/>
        <v>6.6666666999999999E-2</v>
      </c>
      <c r="K145">
        <f>IF(LEFT(B145,1)="F",_xlfn.IFNA(VLOOKUP(CONCATENATE("F",RIGHT(B:B,5),C:C),'F &amp; N Factors'!C:M,10,FALSE),1),_xlfn.IFNA(VLOOKUP(CONCATENATE("F",RIGHT(B:B,5),C:C),'F &amp; N Factors'!C:M,11,FALSE),1))</f>
        <v>1</v>
      </c>
      <c r="M145" t="str">
        <f t="shared" si="22"/>
        <v>N24003</v>
      </c>
      <c r="N145" t="str">
        <f t="shared" si="18"/>
        <v>WL0_4772_0000</v>
      </c>
      <c r="O145">
        <f t="shared" si="23"/>
        <v>1.0000000040000001</v>
      </c>
      <c r="P145" t="str">
        <f t="shared" si="24"/>
        <v/>
      </c>
    </row>
    <row r="146" spans="1:16" x14ac:dyDescent="0.25">
      <c r="A146">
        <v>9366</v>
      </c>
      <c r="B146" t="s">
        <v>31</v>
      </c>
      <c r="C146" t="s">
        <v>49</v>
      </c>
      <c r="D146">
        <v>0.2</v>
      </c>
      <c r="G146">
        <f t="shared" si="17"/>
        <v>9366</v>
      </c>
      <c r="H146" t="str">
        <f t="shared" si="19"/>
        <v>N24003</v>
      </c>
      <c r="I146" t="str">
        <f t="shared" si="20"/>
        <v>WL0_4772_0000</v>
      </c>
      <c r="J146">
        <f t="shared" si="21"/>
        <v>0.2</v>
      </c>
      <c r="K146">
        <f>IF(LEFT(B146,1)="F",_xlfn.IFNA(VLOOKUP(CONCATENATE("F",RIGHT(B:B,5),C:C),'F &amp; N Factors'!C:M,10,FALSE),1),_xlfn.IFNA(VLOOKUP(CONCATENATE("F",RIGHT(B:B,5),C:C),'F &amp; N Factors'!C:M,11,FALSE),1))</f>
        <v>1</v>
      </c>
      <c r="M146" t="str">
        <f t="shared" si="22"/>
        <v>N24003</v>
      </c>
      <c r="N146" t="str">
        <f t="shared" si="18"/>
        <v>WL0_4772_0000</v>
      </c>
      <c r="O146">
        <f t="shared" si="23"/>
        <v>1.0000000040000001</v>
      </c>
      <c r="P146" t="str">
        <f t="shared" si="24"/>
        <v/>
      </c>
    </row>
    <row r="147" spans="1:16" x14ac:dyDescent="0.25">
      <c r="A147">
        <v>9391</v>
      </c>
      <c r="B147" t="s">
        <v>31</v>
      </c>
      <c r="C147" t="s">
        <v>49</v>
      </c>
      <c r="D147">
        <v>6.6666666999999999E-2</v>
      </c>
      <c r="G147">
        <f t="shared" si="17"/>
        <v>9391</v>
      </c>
      <c r="H147" t="str">
        <f t="shared" si="19"/>
        <v>N24003</v>
      </c>
      <c r="I147" t="str">
        <f t="shared" si="20"/>
        <v>WL0_4772_0000</v>
      </c>
      <c r="J147">
        <f t="shared" si="21"/>
        <v>6.6666666999999999E-2</v>
      </c>
      <c r="K147">
        <f>IF(LEFT(B147,1)="F",_xlfn.IFNA(VLOOKUP(CONCATENATE("F",RIGHT(B:B,5),C:C),'F &amp; N Factors'!C:M,10,FALSE),1),_xlfn.IFNA(VLOOKUP(CONCATENATE("F",RIGHT(B:B,5),C:C),'F &amp; N Factors'!C:M,11,FALSE),1))</f>
        <v>1</v>
      </c>
      <c r="M147" t="str">
        <f t="shared" si="22"/>
        <v>N24003</v>
      </c>
      <c r="N147" t="str">
        <f t="shared" si="18"/>
        <v>WL0_4772_0000</v>
      </c>
      <c r="O147">
        <f t="shared" si="23"/>
        <v>1.0000000040000001</v>
      </c>
      <c r="P147" t="str">
        <f t="shared" si="24"/>
        <v/>
      </c>
    </row>
    <row r="148" spans="1:16" x14ac:dyDescent="0.25">
      <c r="A148">
        <v>9413</v>
      </c>
      <c r="B148" t="s">
        <v>31</v>
      </c>
      <c r="C148" t="s">
        <v>49</v>
      </c>
      <c r="D148">
        <v>6.6666666999999999E-2</v>
      </c>
      <c r="G148">
        <f t="shared" si="17"/>
        <v>9413</v>
      </c>
      <c r="H148" t="str">
        <f t="shared" si="19"/>
        <v>N24003</v>
      </c>
      <c r="I148" t="str">
        <f t="shared" si="20"/>
        <v>WL0_4772_0000</v>
      </c>
      <c r="J148">
        <f t="shared" si="21"/>
        <v>6.6666666999999999E-2</v>
      </c>
      <c r="K148">
        <f>IF(LEFT(B148,1)="F",_xlfn.IFNA(VLOOKUP(CONCATENATE("F",RIGHT(B:B,5),C:C),'F &amp; N Factors'!C:M,10,FALSE),1),_xlfn.IFNA(VLOOKUP(CONCATENATE("F",RIGHT(B:B,5),C:C),'F &amp; N Factors'!C:M,11,FALSE),1))</f>
        <v>1</v>
      </c>
      <c r="M148" t="str">
        <f t="shared" si="22"/>
        <v>N24003</v>
      </c>
      <c r="N148" t="str">
        <f t="shared" si="18"/>
        <v>WL0_4772_0000</v>
      </c>
      <c r="O148">
        <f t="shared" si="23"/>
        <v>1.0000000040000001</v>
      </c>
      <c r="P148" t="str">
        <f t="shared" si="24"/>
        <v/>
      </c>
    </row>
    <row r="149" spans="1:16" x14ac:dyDescent="0.25">
      <c r="A149">
        <v>9435</v>
      </c>
      <c r="B149" t="s">
        <v>31</v>
      </c>
      <c r="C149" t="s">
        <v>49</v>
      </c>
      <c r="D149">
        <v>6.6666666999999999E-2</v>
      </c>
      <c r="G149">
        <f t="shared" si="17"/>
        <v>9435</v>
      </c>
      <c r="H149" t="str">
        <f t="shared" si="19"/>
        <v>N24003</v>
      </c>
      <c r="I149" t="str">
        <f t="shared" si="20"/>
        <v>WL0_4772_0000</v>
      </c>
      <c r="J149">
        <f t="shared" si="21"/>
        <v>6.6666666999999999E-2</v>
      </c>
      <c r="K149">
        <f>IF(LEFT(B149,1)="F",_xlfn.IFNA(VLOOKUP(CONCATENATE("F",RIGHT(B:B,5),C:C),'F &amp; N Factors'!C:M,10,FALSE),1),_xlfn.IFNA(VLOOKUP(CONCATENATE("F",RIGHT(B:B,5),C:C),'F &amp; N Factors'!C:M,11,FALSE),1))</f>
        <v>1</v>
      </c>
      <c r="M149" t="str">
        <f t="shared" si="22"/>
        <v>N24003</v>
      </c>
      <c r="N149" t="str">
        <f t="shared" si="18"/>
        <v>WL0_4772_0000</v>
      </c>
      <c r="O149">
        <f t="shared" si="23"/>
        <v>1.0000000040000001</v>
      </c>
      <c r="P149" t="str">
        <f t="shared" si="24"/>
        <v/>
      </c>
    </row>
    <row r="150" spans="1:16" x14ac:dyDescent="0.25">
      <c r="A150">
        <v>9456</v>
      </c>
      <c r="B150" t="s">
        <v>31</v>
      </c>
      <c r="C150" t="s">
        <v>49</v>
      </c>
      <c r="D150">
        <v>6.6666666999999999E-2</v>
      </c>
      <c r="G150">
        <f t="shared" si="17"/>
        <v>9456</v>
      </c>
      <c r="H150" t="str">
        <f t="shared" si="19"/>
        <v>N24003</v>
      </c>
      <c r="I150" t="str">
        <f t="shared" si="20"/>
        <v>WL0_4772_0000</v>
      </c>
      <c r="J150">
        <f t="shared" si="21"/>
        <v>6.6666666999999999E-2</v>
      </c>
      <c r="K150">
        <f>IF(LEFT(B150,1)="F",_xlfn.IFNA(VLOOKUP(CONCATENATE("F",RIGHT(B:B,5),C:C),'F &amp; N Factors'!C:M,10,FALSE),1),_xlfn.IFNA(VLOOKUP(CONCATENATE("F",RIGHT(B:B,5),C:C),'F &amp; N Factors'!C:M,11,FALSE),1))</f>
        <v>1</v>
      </c>
      <c r="M150" t="str">
        <f t="shared" si="22"/>
        <v>N24003</v>
      </c>
      <c r="N150" t="str">
        <f t="shared" si="18"/>
        <v>WL0_4772_0000</v>
      </c>
      <c r="O150">
        <f t="shared" si="23"/>
        <v>1.0000000040000001</v>
      </c>
      <c r="P150" t="str">
        <f t="shared" si="24"/>
        <v/>
      </c>
    </row>
    <row r="151" spans="1:16" x14ac:dyDescent="0.25">
      <c r="A151">
        <v>9484</v>
      </c>
      <c r="B151" t="s">
        <v>31</v>
      </c>
      <c r="C151" t="s">
        <v>49</v>
      </c>
      <c r="D151">
        <v>6.6666666999999999E-2</v>
      </c>
      <c r="G151">
        <f t="shared" si="17"/>
        <v>9484</v>
      </c>
      <c r="H151" t="str">
        <f t="shared" si="19"/>
        <v>N24003</v>
      </c>
      <c r="I151" t="str">
        <f t="shared" si="20"/>
        <v>WL0_4772_0000</v>
      </c>
      <c r="J151">
        <f t="shared" si="21"/>
        <v>6.6666666999999999E-2</v>
      </c>
      <c r="K151">
        <f>IF(LEFT(B151,1)="F",_xlfn.IFNA(VLOOKUP(CONCATENATE("F",RIGHT(B:B,5),C:C),'F &amp; N Factors'!C:M,10,FALSE),1),_xlfn.IFNA(VLOOKUP(CONCATENATE("F",RIGHT(B:B,5),C:C),'F &amp; N Factors'!C:M,11,FALSE),1))</f>
        <v>1</v>
      </c>
      <c r="M151" t="str">
        <f t="shared" si="22"/>
        <v>N24003</v>
      </c>
      <c r="N151" t="str">
        <f t="shared" si="18"/>
        <v>WL0_4772_0000</v>
      </c>
      <c r="O151">
        <f t="shared" si="23"/>
        <v>1.0000000040000001</v>
      </c>
      <c r="P151" t="str">
        <f t="shared" si="24"/>
        <v/>
      </c>
    </row>
    <row r="152" spans="1:16" x14ac:dyDescent="0.25">
      <c r="A152">
        <v>10102</v>
      </c>
      <c r="B152" t="s">
        <v>31</v>
      </c>
      <c r="C152" t="s">
        <v>50</v>
      </c>
      <c r="D152">
        <v>0.5</v>
      </c>
      <c r="G152">
        <f t="shared" si="17"/>
        <v>10102</v>
      </c>
      <c r="H152" t="str">
        <f t="shared" si="19"/>
        <v>N24003</v>
      </c>
      <c r="I152" t="str">
        <f t="shared" si="20"/>
        <v>WM0_3961_0000</v>
      </c>
      <c r="J152">
        <f t="shared" si="21"/>
        <v>0.48352489225123602</v>
      </c>
      <c r="K152">
        <f>IF(LEFT(B152,1)="F",_xlfn.IFNA(VLOOKUP(CONCATENATE("F",RIGHT(B:B,5),C:C),'F &amp; N Factors'!C:M,10,FALSE),1),_xlfn.IFNA(VLOOKUP(CONCATENATE("F",RIGHT(B:B,5),C:C),'F &amp; N Factors'!C:M,11,FALSE),1))</f>
        <v>0.96704978450247203</v>
      </c>
      <c r="M152" t="str">
        <f t="shared" si="22"/>
        <v>N24003</v>
      </c>
      <c r="N152" t="str">
        <f t="shared" si="18"/>
        <v>WM0_3961_0000</v>
      </c>
      <c r="O152">
        <f t="shared" si="23"/>
        <v>0.99999999999999989</v>
      </c>
      <c r="P152" t="str">
        <f t="shared" si="24"/>
        <v/>
      </c>
    </row>
    <row r="153" spans="1:16" x14ac:dyDescent="0.25">
      <c r="A153">
        <v>10127</v>
      </c>
      <c r="B153" t="s">
        <v>31</v>
      </c>
      <c r="C153" t="s">
        <v>50</v>
      </c>
      <c r="D153">
        <v>0.5</v>
      </c>
      <c r="G153">
        <f t="shared" si="17"/>
        <v>10127</v>
      </c>
      <c r="H153" t="str">
        <f t="shared" si="19"/>
        <v>N24003</v>
      </c>
      <c r="I153" t="str">
        <f t="shared" si="20"/>
        <v>WM0_3961_0000</v>
      </c>
      <c r="J153">
        <f t="shared" si="21"/>
        <v>0.48352489225123602</v>
      </c>
      <c r="K153">
        <f>IF(LEFT(B153,1)="F",_xlfn.IFNA(VLOOKUP(CONCATENATE("F",RIGHT(B:B,5),C:C),'F &amp; N Factors'!C:M,10,FALSE),1),_xlfn.IFNA(VLOOKUP(CONCATENATE("F",RIGHT(B:B,5),C:C),'F &amp; N Factors'!C:M,11,FALSE),1))</f>
        <v>0.96704978450247203</v>
      </c>
      <c r="M153" t="str">
        <f t="shared" si="22"/>
        <v>N24003</v>
      </c>
      <c r="N153" t="str">
        <f t="shared" si="18"/>
        <v>WM0_3961_0000</v>
      </c>
      <c r="O153">
        <f t="shared" si="23"/>
        <v>0.99999999999999989</v>
      </c>
      <c r="P153" t="str">
        <f t="shared" si="24"/>
        <v/>
      </c>
    </row>
    <row r="154" spans="1:16" x14ac:dyDescent="0.25">
      <c r="A154">
        <v>10103</v>
      </c>
      <c r="B154" t="s">
        <v>31</v>
      </c>
      <c r="C154" t="s">
        <v>51</v>
      </c>
      <c r="D154">
        <v>0.5</v>
      </c>
      <c r="G154">
        <f t="shared" si="17"/>
        <v>10103</v>
      </c>
      <c r="H154" t="str">
        <f t="shared" si="19"/>
        <v>N24003</v>
      </c>
      <c r="I154" t="str">
        <f t="shared" si="20"/>
        <v>WM0_3962_0000</v>
      </c>
      <c r="J154">
        <f t="shared" si="21"/>
        <v>0.49699253368956747</v>
      </c>
      <c r="K154">
        <f>IF(LEFT(B154,1)="F",_xlfn.IFNA(VLOOKUP(CONCATENATE("F",RIGHT(B:B,5),C:C),'F &amp; N Factors'!C:M,10,FALSE),1),_xlfn.IFNA(VLOOKUP(CONCATENATE("F",RIGHT(B:B,5),C:C),'F &amp; N Factors'!C:M,11,FALSE),1))</f>
        <v>0.99398506737913495</v>
      </c>
      <c r="M154" t="str">
        <f t="shared" si="22"/>
        <v>N24003</v>
      </c>
      <c r="N154" t="str">
        <f t="shared" si="18"/>
        <v>WM0_3962_0000</v>
      </c>
      <c r="O154">
        <f t="shared" si="23"/>
        <v>1</v>
      </c>
      <c r="P154" t="str">
        <f t="shared" si="24"/>
        <v/>
      </c>
    </row>
    <row r="155" spans="1:16" x14ac:dyDescent="0.25">
      <c r="A155">
        <v>10104</v>
      </c>
      <c r="B155" t="s">
        <v>31</v>
      </c>
      <c r="C155" t="s">
        <v>51</v>
      </c>
      <c r="D155">
        <v>0.25</v>
      </c>
      <c r="G155">
        <f t="shared" si="17"/>
        <v>10104</v>
      </c>
      <c r="H155" t="str">
        <f t="shared" si="19"/>
        <v>N24003</v>
      </c>
      <c r="I155" t="str">
        <f t="shared" si="20"/>
        <v>WM0_3962_0000</v>
      </c>
      <c r="J155">
        <f t="shared" si="21"/>
        <v>0.24849626684478374</v>
      </c>
      <c r="K155">
        <f>IF(LEFT(B155,1)="F",_xlfn.IFNA(VLOOKUP(CONCATENATE("F",RIGHT(B:B,5),C:C),'F &amp; N Factors'!C:M,10,FALSE),1),_xlfn.IFNA(VLOOKUP(CONCATENATE("F",RIGHT(B:B,5),C:C),'F &amp; N Factors'!C:M,11,FALSE),1))</f>
        <v>0.99398506737913495</v>
      </c>
      <c r="M155" t="str">
        <f t="shared" si="22"/>
        <v>N24003</v>
      </c>
      <c r="N155" t="str">
        <f t="shared" si="18"/>
        <v>WM0_3962_0000</v>
      </c>
      <c r="O155">
        <f t="shared" si="23"/>
        <v>1</v>
      </c>
      <c r="P155" t="str">
        <f t="shared" si="24"/>
        <v/>
      </c>
    </row>
    <row r="156" spans="1:16" x14ac:dyDescent="0.25">
      <c r="A156">
        <v>10128</v>
      </c>
      <c r="B156" t="s">
        <v>31</v>
      </c>
      <c r="C156" t="s">
        <v>51</v>
      </c>
      <c r="D156">
        <v>8.3333332999999996E-2</v>
      </c>
      <c r="G156">
        <f t="shared" si="17"/>
        <v>10128</v>
      </c>
      <c r="H156" t="str">
        <f t="shared" si="19"/>
        <v>N24003</v>
      </c>
      <c r="I156" t="str">
        <f t="shared" si="20"/>
        <v>WM0_3962_0000</v>
      </c>
      <c r="J156">
        <f t="shared" si="21"/>
        <v>8.2832088616932892E-2</v>
      </c>
      <c r="K156">
        <f>IF(LEFT(B156,1)="F",_xlfn.IFNA(VLOOKUP(CONCATENATE("F",RIGHT(B:B,5),C:C),'F &amp; N Factors'!C:M,10,FALSE),1),_xlfn.IFNA(VLOOKUP(CONCATENATE("F",RIGHT(B:B,5),C:C),'F &amp; N Factors'!C:M,11,FALSE),1))</f>
        <v>0.99398506737913495</v>
      </c>
      <c r="M156" t="str">
        <f t="shared" si="22"/>
        <v>N24003</v>
      </c>
      <c r="N156" t="str">
        <f t="shared" si="18"/>
        <v>WM0_3962_0000</v>
      </c>
      <c r="O156">
        <f t="shared" si="23"/>
        <v>1</v>
      </c>
      <c r="P156" t="str">
        <f t="shared" si="24"/>
        <v/>
      </c>
    </row>
    <row r="157" spans="1:16" x14ac:dyDescent="0.25">
      <c r="A157">
        <v>10130</v>
      </c>
      <c r="B157" t="s">
        <v>31</v>
      </c>
      <c r="C157" t="s">
        <v>51</v>
      </c>
      <c r="D157">
        <v>4.1666666999999998E-2</v>
      </c>
      <c r="G157">
        <f t="shared" si="17"/>
        <v>10130</v>
      </c>
      <c r="H157" t="str">
        <f t="shared" si="19"/>
        <v>N24003</v>
      </c>
      <c r="I157" t="str">
        <f t="shared" si="20"/>
        <v>WM0_3962_0000</v>
      </c>
      <c r="J157">
        <f t="shared" si="21"/>
        <v>4.1416044805458976E-2</v>
      </c>
      <c r="K157">
        <f>IF(LEFT(B157,1)="F",_xlfn.IFNA(VLOOKUP(CONCATENATE("F",RIGHT(B:B,5),C:C),'F &amp; N Factors'!C:M,10,FALSE),1),_xlfn.IFNA(VLOOKUP(CONCATENATE("F",RIGHT(B:B,5),C:C),'F &amp; N Factors'!C:M,11,FALSE),1))</f>
        <v>0.99398506737913495</v>
      </c>
      <c r="M157" t="str">
        <f t="shared" si="22"/>
        <v>N24003</v>
      </c>
      <c r="N157" t="str">
        <f t="shared" si="18"/>
        <v>WM0_3962_0000</v>
      </c>
      <c r="O157">
        <f t="shared" si="23"/>
        <v>1</v>
      </c>
      <c r="P157" t="str">
        <f t="shared" si="24"/>
        <v/>
      </c>
    </row>
    <row r="158" spans="1:16" x14ac:dyDescent="0.25">
      <c r="A158">
        <v>10132</v>
      </c>
      <c r="B158" t="s">
        <v>31</v>
      </c>
      <c r="C158" t="s">
        <v>51</v>
      </c>
      <c r="D158">
        <v>4.1666666999999998E-2</v>
      </c>
      <c r="G158">
        <f t="shared" si="17"/>
        <v>10132</v>
      </c>
      <c r="H158" t="str">
        <f t="shared" si="19"/>
        <v>N24003</v>
      </c>
      <c r="I158" t="str">
        <f t="shared" si="20"/>
        <v>WM0_3962_0000</v>
      </c>
      <c r="J158">
        <f t="shared" si="21"/>
        <v>4.1416044805458976E-2</v>
      </c>
      <c r="K158">
        <f>IF(LEFT(B158,1)="F",_xlfn.IFNA(VLOOKUP(CONCATENATE("F",RIGHT(B:B,5),C:C),'F &amp; N Factors'!C:M,10,FALSE),1),_xlfn.IFNA(VLOOKUP(CONCATENATE("F",RIGHT(B:B,5),C:C),'F &amp; N Factors'!C:M,11,FALSE),1))</f>
        <v>0.99398506737913495</v>
      </c>
      <c r="M158" t="str">
        <f t="shared" si="22"/>
        <v>N24003</v>
      </c>
      <c r="N158" t="str">
        <f t="shared" si="18"/>
        <v>WM0_3962_0000</v>
      </c>
      <c r="O158">
        <f t="shared" si="23"/>
        <v>1</v>
      </c>
      <c r="P158" t="str">
        <f t="shared" si="24"/>
        <v/>
      </c>
    </row>
    <row r="159" spans="1:16" x14ac:dyDescent="0.25">
      <c r="A159">
        <v>10159</v>
      </c>
      <c r="B159" t="s">
        <v>31</v>
      </c>
      <c r="C159" t="s">
        <v>51</v>
      </c>
      <c r="D159">
        <v>8.3333332999999996E-2</v>
      </c>
      <c r="G159">
        <f t="shared" si="17"/>
        <v>10159</v>
      </c>
      <c r="H159" t="str">
        <f t="shared" si="19"/>
        <v>N24003</v>
      </c>
      <c r="I159" t="str">
        <f t="shared" si="20"/>
        <v>WM0_3962_0000</v>
      </c>
      <c r="J159">
        <f t="shared" si="21"/>
        <v>8.2832088616932892E-2</v>
      </c>
      <c r="K159">
        <f>IF(LEFT(B159,1)="F",_xlfn.IFNA(VLOOKUP(CONCATENATE("F",RIGHT(B:B,5),C:C),'F &amp; N Factors'!C:M,10,FALSE),1),_xlfn.IFNA(VLOOKUP(CONCATENATE("F",RIGHT(B:B,5),C:C),'F &amp; N Factors'!C:M,11,FALSE),1))</f>
        <v>0.99398506737913495</v>
      </c>
      <c r="M159" t="str">
        <f t="shared" si="22"/>
        <v>N24003</v>
      </c>
      <c r="N159" t="str">
        <f t="shared" si="18"/>
        <v>WM0_3962_0000</v>
      </c>
      <c r="O159">
        <f t="shared" si="23"/>
        <v>1</v>
      </c>
      <c r="P159" t="str">
        <f t="shared" si="24"/>
        <v/>
      </c>
    </row>
    <row r="160" spans="1:16" x14ac:dyDescent="0.25">
      <c r="A160">
        <v>10081</v>
      </c>
      <c r="B160" t="s">
        <v>31</v>
      </c>
      <c r="C160" t="s">
        <v>52</v>
      </c>
      <c r="D160">
        <v>0.75</v>
      </c>
      <c r="G160">
        <f t="shared" si="17"/>
        <v>10081</v>
      </c>
      <c r="H160" t="str">
        <f t="shared" si="19"/>
        <v>N24003</v>
      </c>
      <c r="I160" t="str">
        <f t="shared" si="20"/>
        <v>WM0_3963_0000</v>
      </c>
      <c r="J160">
        <f t="shared" si="21"/>
        <v>0.75</v>
      </c>
      <c r="K160">
        <f>IF(LEFT(B160,1)="F",_xlfn.IFNA(VLOOKUP(CONCATENATE("F",RIGHT(B:B,5),C:C),'F &amp; N Factors'!C:M,10,FALSE),1),_xlfn.IFNA(VLOOKUP(CONCATENATE("F",RIGHT(B:B,5),C:C),'F &amp; N Factors'!C:M,11,FALSE),1))</f>
        <v>1</v>
      </c>
      <c r="M160" t="str">
        <f t="shared" si="22"/>
        <v>N24003</v>
      </c>
      <c r="N160" t="str">
        <f t="shared" si="18"/>
        <v>WM0_3963_0000</v>
      </c>
      <c r="O160">
        <f t="shared" si="23"/>
        <v>1.0000000000000002</v>
      </c>
      <c r="P160" t="str">
        <f t="shared" si="24"/>
        <v/>
      </c>
    </row>
    <row r="161" spans="1:16" x14ac:dyDescent="0.25">
      <c r="A161">
        <v>10105</v>
      </c>
      <c r="B161" t="s">
        <v>31</v>
      </c>
      <c r="C161" t="s">
        <v>52</v>
      </c>
      <c r="D161">
        <v>0.05</v>
      </c>
      <c r="G161">
        <f t="shared" si="17"/>
        <v>10105</v>
      </c>
      <c r="H161" t="str">
        <f t="shared" si="19"/>
        <v>N24003</v>
      </c>
      <c r="I161" t="str">
        <f t="shared" si="20"/>
        <v>WM0_3963_0000</v>
      </c>
      <c r="J161">
        <f t="shared" si="21"/>
        <v>0.05</v>
      </c>
      <c r="K161">
        <f>IF(LEFT(B161,1)="F",_xlfn.IFNA(VLOOKUP(CONCATENATE("F",RIGHT(B:B,5),C:C),'F &amp; N Factors'!C:M,10,FALSE),1),_xlfn.IFNA(VLOOKUP(CONCATENATE("F",RIGHT(B:B,5),C:C),'F &amp; N Factors'!C:M,11,FALSE),1))</f>
        <v>1</v>
      </c>
      <c r="M161" t="str">
        <f t="shared" si="22"/>
        <v>N24003</v>
      </c>
      <c r="N161" t="str">
        <f t="shared" si="18"/>
        <v>WM0_3963_0000</v>
      </c>
      <c r="O161">
        <f t="shared" si="23"/>
        <v>1.0000000000000002</v>
      </c>
      <c r="P161" t="str">
        <f t="shared" si="24"/>
        <v/>
      </c>
    </row>
    <row r="162" spans="1:16" x14ac:dyDescent="0.25">
      <c r="A162">
        <v>10133</v>
      </c>
      <c r="B162" t="s">
        <v>31</v>
      </c>
      <c r="C162" t="s">
        <v>52</v>
      </c>
      <c r="D162">
        <v>0.04</v>
      </c>
      <c r="G162">
        <f t="shared" si="17"/>
        <v>10133</v>
      </c>
      <c r="H162" t="str">
        <f t="shared" si="19"/>
        <v>N24003</v>
      </c>
      <c r="I162" t="str">
        <f t="shared" si="20"/>
        <v>WM0_3963_0000</v>
      </c>
      <c r="J162">
        <f t="shared" si="21"/>
        <v>0.04</v>
      </c>
      <c r="K162">
        <f>IF(LEFT(B162,1)="F",_xlfn.IFNA(VLOOKUP(CONCATENATE("F",RIGHT(B:B,5),C:C),'F &amp; N Factors'!C:M,10,FALSE),1),_xlfn.IFNA(VLOOKUP(CONCATENATE("F",RIGHT(B:B,5),C:C),'F &amp; N Factors'!C:M,11,FALSE),1))</f>
        <v>1</v>
      </c>
      <c r="M162" t="str">
        <f t="shared" si="22"/>
        <v>N24003</v>
      </c>
      <c r="N162" t="str">
        <f t="shared" si="18"/>
        <v>WM0_3963_0000</v>
      </c>
      <c r="O162">
        <f t="shared" si="23"/>
        <v>1.0000000000000002</v>
      </c>
      <c r="P162" t="str">
        <f t="shared" si="24"/>
        <v/>
      </c>
    </row>
    <row r="163" spans="1:16" x14ac:dyDescent="0.25">
      <c r="A163">
        <v>10134</v>
      </c>
      <c r="B163" t="s">
        <v>31</v>
      </c>
      <c r="C163" t="s">
        <v>52</v>
      </c>
      <c r="D163">
        <v>0.04</v>
      </c>
      <c r="G163">
        <f t="shared" si="17"/>
        <v>10134</v>
      </c>
      <c r="H163" t="str">
        <f t="shared" si="19"/>
        <v>N24003</v>
      </c>
      <c r="I163" t="str">
        <f t="shared" si="20"/>
        <v>WM0_3963_0000</v>
      </c>
      <c r="J163">
        <f t="shared" si="21"/>
        <v>0.04</v>
      </c>
      <c r="K163">
        <f>IF(LEFT(B163,1)="F",_xlfn.IFNA(VLOOKUP(CONCATENATE("F",RIGHT(B:B,5),C:C),'F &amp; N Factors'!C:M,10,FALSE),1),_xlfn.IFNA(VLOOKUP(CONCATENATE("F",RIGHT(B:B,5),C:C),'F &amp; N Factors'!C:M,11,FALSE),1))</f>
        <v>1</v>
      </c>
      <c r="M163" t="str">
        <f t="shared" si="22"/>
        <v>N24003</v>
      </c>
      <c r="N163" t="str">
        <f t="shared" si="18"/>
        <v>WM0_3963_0000</v>
      </c>
      <c r="O163">
        <f t="shared" si="23"/>
        <v>1.0000000000000002</v>
      </c>
      <c r="P163" t="str">
        <f t="shared" si="24"/>
        <v/>
      </c>
    </row>
    <row r="164" spans="1:16" x14ac:dyDescent="0.25">
      <c r="A164">
        <v>10135</v>
      </c>
      <c r="B164" t="s">
        <v>31</v>
      </c>
      <c r="C164" t="s">
        <v>52</v>
      </c>
      <c r="D164">
        <v>0.04</v>
      </c>
      <c r="G164">
        <f t="shared" si="17"/>
        <v>10135</v>
      </c>
      <c r="H164" t="str">
        <f t="shared" si="19"/>
        <v>N24003</v>
      </c>
      <c r="I164" t="str">
        <f t="shared" si="20"/>
        <v>WM0_3963_0000</v>
      </c>
      <c r="J164">
        <f t="shared" si="21"/>
        <v>0.04</v>
      </c>
      <c r="K164">
        <f>IF(LEFT(B164,1)="F",_xlfn.IFNA(VLOOKUP(CONCATENATE("F",RIGHT(B:B,5),C:C),'F &amp; N Factors'!C:M,10,FALSE),1),_xlfn.IFNA(VLOOKUP(CONCATENATE("F",RIGHT(B:B,5),C:C),'F &amp; N Factors'!C:M,11,FALSE),1))</f>
        <v>1</v>
      </c>
      <c r="M164" t="str">
        <f t="shared" si="22"/>
        <v>N24003</v>
      </c>
      <c r="N164" t="str">
        <f t="shared" si="18"/>
        <v>WM0_3963_0000</v>
      </c>
      <c r="O164">
        <f t="shared" si="23"/>
        <v>1.0000000000000002</v>
      </c>
      <c r="P164" t="str">
        <f t="shared" si="24"/>
        <v/>
      </c>
    </row>
    <row r="165" spans="1:16" x14ac:dyDescent="0.25">
      <c r="A165">
        <v>10136</v>
      </c>
      <c r="B165" t="s">
        <v>31</v>
      </c>
      <c r="C165" t="s">
        <v>52</v>
      </c>
      <c r="D165">
        <v>0.04</v>
      </c>
      <c r="G165">
        <f t="shared" si="17"/>
        <v>10136</v>
      </c>
      <c r="H165" t="str">
        <f t="shared" si="19"/>
        <v>N24003</v>
      </c>
      <c r="I165" t="str">
        <f t="shared" si="20"/>
        <v>WM0_3963_0000</v>
      </c>
      <c r="J165">
        <f t="shared" si="21"/>
        <v>0.04</v>
      </c>
      <c r="K165">
        <f>IF(LEFT(B165,1)="F",_xlfn.IFNA(VLOOKUP(CONCATENATE("F",RIGHT(B:B,5),C:C),'F &amp; N Factors'!C:M,10,FALSE),1),_xlfn.IFNA(VLOOKUP(CONCATENATE("F",RIGHT(B:B,5),C:C),'F &amp; N Factors'!C:M,11,FALSE),1))</f>
        <v>1</v>
      </c>
      <c r="M165" t="str">
        <f t="shared" si="22"/>
        <v>N24003</v>
      </c>
      <c r="N165" t="str">
        <f t="shared" si="18"/>
        <v>WM0_3963_0000</v>
      </c>
      <c r="O165">
        <f t="shared" si="23"/>
        <v>1.0000000000000002</v>
      </c>
      <c r="P165" t="str">
        <f t="shared" si="24"/>
        <v/>
      </c>
    </row>
    <row r="166" spans="1:16" x14ac:dyDescent="0.25">
      <c r="A166">
        <v>10137</v>
      </c>
      <c r="B166" t="s">
        <v>31</v>
      </c>
      <c r="C166" t="s">
        <v>52</v>
      </c>
      <c r="D166">
        <v>0.04</v>
      </c>
      <c r="G166">
        <f t="shared" si="17"/>
        <v>10137</v>
      </c>
      <c r="H166" t="str">
        <f t="shared" si="19"/>
        <v>N24003</v>
      </c>
      <c r="I166" t="str">
        <f t="shared" si="20"/>
        <v>WM0_3963_0000</v>
      </c>
      <c r="J166">
        <f t="shared" si="21"/>
        <v>0.04</v>
      </c>
      <c r="K166">
        <f>IF(LEFT(B166,1)="F",_xlfn.IFNA(VLOOKUP(CONCATENATE("F",RIGHT(B:B,5),C:C),'F &amp; N Factors'!C:M,10,FALSE),1),_xlfn.IFNA(VLOOKUP(CONCATENATE("F",RIGHT(B:B,5),C:C),'F &amp; N Factors'!C:M,11,FALSE),1))</f>
        <v>1</v>
      </c>
      <c r="M166" t="str">
        <f t="shared" si="22"/>
        <v>N24003</v>
      </c>
      <c r="N166" t="str">
        <f t="shared" si="18"/>
        <v>WM0_3963_0000</v>
      </c>
      <c r="O166">
        <f t="shared" si="23"/>
        <v>1.0000000000000002</v>
      </c>
      <c r="P166" t="str">
        <f t="shared" si="24"/>
        <v/>
      </c>
    </row>
    <row r="167" spans="1:16" x14ac:dyDescent="0.25">
      <c r="A167">
        <v>10060</v>
      </c>
      <c r="B167" t="s">
        <v>31</v>
      </c>
      <c r="C167" t="s">
        <v>53</v>
      </c>
      <c r="D167">
        <v>0.33333333300000001</v>
      </c>
      <c r="G167">
        <f t="shared" si="17"/>
        <v>10060</v>
      </c>
      <c r="H167" t="str">
        <f t="shared" si="19"/>
        <v>N24003</v>
      </c>
      <c r="I167" t="str">
        <f t="shared" si="20"/>
        <v>WM0_3966_0000</v>
      </c>
      <c r="J167">
        <f t="shared" si="21"/>
        <v>0.33333333300000001</v>
      </c>
      <c r="K167">
        <f>IF(LEFT(B167,1)="F",_xlfn.IFNA(VLOOKUP(CONCATENATE("F",RIGHT(B:B,5),C:C),'F &amp; N Factors'!C:M,10,FALSE),1),_xlfn.IFNA(VLOOKUP(CONCATENATE("F",RIGHT(B:B,5),C:C),'F &amp; N Factors'!C:M,11,FALSE),1))</f>
        <v>1</v>
      </c>
      <c r="M167" t="str">
        <f t="shared" si="22"/>
        <v>N24003</v>
      </c>
      <c r="N167" t="str">
        <f t="shared" si="18"/>
        <v>WM0_3966_0000</v>
      </c>
      <c r="O167">
        <f t="shared" si="23"/>
        <v>0.99999999900000003</v>
      </c>
      <c r="P167" t="str">
        <f t="shared" si="24"/>
        <v/>
      </c>
    </row>
    <row r="168" spans="1:16" x14ac:dyDescent="0.25">
      <c r="A168">
        <v>10082</v>
      </c>
      <c r="B168" t="s">
        <v>31</v>
      </c>
      <c r="C168" t="s">
        <v>53</v>
      </c>
      <c r="D168">
        <v>0.33333333300000001</v>
      </c>
      <c r="G168">
        <f t="shared" si="17"/>
        <v>10082</v>
      </c>
      <c r="H168" t="str">
        <f t="shared" si="19"/>
        <v>N24003</v>
      </c>
      <c r="I168" t="str">
        <f t="shared" si="20"/>
        <v>WM0_3966_0000</v>
      </c>
      <c r="J168">
        <f t="shared" si="21"/>
        <v>0.33333333300000001</v>
      </c>
      <c r="K168">
        <f>IF(LEFT(B168,1)="F",_xlfn.IFNA(VLOOKUP(CONCATENATE("F",RIGHT(B:B,5),C:C),'F &amp; N Factors'!C:M,10,FALSE),1),_xlfn.IFNA(VLOOKUP(CONCATENATE("F",RIGHT(B:B,5),C:C),'F &amp; N Factors'!C:M,11,FALSE),1))</f>
        <v>1</v>
      </c>
      <c r="M168" t="str">
        <f t="shared" si="22"/>
        <v>N24003</v>
      </c>
      <c r="N168" t="str">
        <f t="shared" si="18"/>
        <v>WM0_3966_0000</v>
      </c>
      <c r="O168">
        <f t="shared" si="23"/>
        <v>0.99999999900000003</v>
      </c>
      <c r="P168" t="str">
        <f t="shared" si="24"/>
        <v/>
      </c>
    </row>
    <row r="169" spans="1:16" x14ac:dyDescent="0.25">
      <c r="A169">
        <v>10106</v>
      </c>
      <c r="B169" t="s">
        <v>31</v>
      </c>
      <c r="C169" t="s">
        <v>53</v>
      </c>
      <c r="D169">
        <v>0.33333333300000001</v>
      </c>
      <c r="G169">
        <f t="shared" si="17"/>
        <v>10106</v>
      </c>
      <c r="H169" t="str">
        <f t="shared" si="19"/>
        <v>N24003</v>
      </c>
      <c r="I169" t="str">
        <f t="shared" si="20"/>
        <v>WM0_3966_0000</v>
      </c>
      <c r="J169">
        <f t="shared" si="21"/>
        <v>0.33333333300000001</v>
      </c>
      <c r="K169">
        <f>IF(LEFT(B169,1)="F",_xlfn.IFNA(VLOOKUP(CONCATENATE("F",RIGHT(B:B,5),C:C),'F &amp; N Factors'!C:M,10,FALSE),1),_xlfn.IFNA(VLOOKUP(CONCATENATE("F",RIGHT(B:B,5),C:C),'F &amp; N Factors'!C:M,11,FALSE),1))</f>
        <v>1</v>
      </c>
      <c r="M169" t="str">
        <f t="shared" si="22"/>
        <v>N24003</v>
      </c>
      <c r="N169" t="str">
        <f t="shared" si="18"/>
        <v>WM0_3966_0000</v>
      </c>
      <c r="O169">
        <f t="shared" si="23"/>
        <v>0.99999999900000003</v>
      </c>
      <c r="P169" t="str">
        <f t="shared" si="24"/>
        <v/>
      </c>
    </row>
    <row r="170" spans="1:16" x14ac:dyDescent="0.25">
      <c r="A170">
        <v>7964</v>
      </c>
      <c r="B170" t="s">
        <v>31</v>
      </c>
      <c r="C170" t="s">
        <v>54</v>
      </c>
      <c r="D170">
        <v>0.33333333300000001</v>
      </c>
      <c r="G170">
        <f t="shared" si="17"/>
        <v>7964</v>
      </c>
      <c r="H170" t="str">
        <f t="shared" si="19"/>
        <v>N24003</v>
      </c>
      <c r="I170" t="str">
        <f t="shared" si="20"/>
        <v>XL3_4710_0000</v>
      </c>
      <c r="J170">
        <f t="shared" si="21"/>
        <v>0.33323508909258859</v>
      </c>
      <c r="K170">
        <f>IF(LEFT(B170,1)="F",_xlfn.IFNA(VLOOKUP(CONCATENATE("F",RIGHT(B:B,5),C:C),'F &amp; N Factors'!C:M,10,FALSE),1),_xlfn.IFNA(VLOOKUP(CONCATENATE("F",RIGHT(B:B,5),C:C),'F &amp; N Factors'!C:M,11,FALSE),1))</f>
        <v>0.99970526827747097</v>
      </c>
      <c r="M170" t="str">
        <f t="shared" si="22"/>
        <v>N24003</v>
      </c>
      <c r="N170" t="str">
        <f t="shared" si="18"/>
        <v>XL3_4710_0000</v>
      </c>
      <c r="O170">
        <f t="shared" si="23"/>
        <v>0.99999999900000003</v>
      </c>
      <c r="P170" t="str">
        <f t="shared" si="24"/>
        <v/>
      </c>
    </row>
    <row r="171" spans="1:16" x14ac:dyDescent="0.25">
      <c r="A171">
        <v>7965</v>
      </c>
      <c r="B171" t="s">
        <v>31</v>
      </c>
      <c r="C171" t="s">
        <v>54</v>
      </c>
      <c r="D171">
        <v>0.33333333300000001</v>
      </c>
      <c r="G171">
        <f t="shared" si="17"/>
        <v>7965</v>
      </c>
      <c r="H171" t="str">
        <f t="shared" si="19"/>
        <v>N24003</v>
      </c>
      <c r="I171" t="str">
        <f t="shared" si="20"/>
        <v>XL3_4710_0000</v>
      </c>
      <c r="J171">
        <f t="shared" si="21"/>
        <v>0.33323508909258859</v>
      </c>
      <c r="K171">
        <f>IF(LEFT(B171,1)="F",_xlfn.IFNA(VLOOKUP(CONCATENATE("F",RIGHT(B:B,5),C:C),'F &amp; N Factors'!C:M,10,FALSE),1),_xlfn.IFNA(VLOOKUP(CONCATENATE("F",RIGHT(B:B,5),C:C),'F &amp; N Factors'!C:M,11,FALSE),1))</f>
        <v>0.99970526827747097</v>
      </c>
      <c r="M171" t="str">
        <f t="shared" si="22"/>
        <v>N24003</v>
      </c>
      <c r="N171" t="str">
        <f t="shared" si="18"/>
        <v>XL3_4710_0000</v>
      </c>
      <c r="O171">
        <f t="shared" si="23"/>
        <v>0.99999999900000003</v>
      </c>
      <c r="P171" t="str">
        <f t="shared" si="24"/>
        <v/>
      </c>
    </row>
    <row r="172" spans="1:16" x14ac:dyDescent="0.25">
      <c r="A172">
        <v>7966</v>
      </c>
      <c r="B172" t="s">
        <v>31</v>
      </c>
      <c r="C172" t="s">
        <v>54</v>
      </c>
      <c r="D172">
        <v>0.33333333300000001</v>
      </c>
      <c r="G172">
        <f t="shared" si="17"/>
        <v>7966</v>
      </c>
      <c r="H172" t="str">
        <f t="shared" si="19"/>
        <v>N24003</v>
      </c>
      <c r="I172" t="str">
        <f t="shared" si="20"/>
        <v>XL3_4710_0000</v>
      </c>
      <c r="J172">
        <f t="shared" si="21"/>
        <v>0.33323508909258859</v>
      </c>
      <c r="K172">
        <f>IF(LEFT(B172,1)="F",_xlfn.IFNA(VLOOKUP(CONCATENATE("F",RIGHT(B:B,5),C:C),'F &amp; N Factors'!C:M,10,FALSE),1),_xlfn.IFNA(VLOOKUP(CONCATENATE("F",RIGHT(B:B,5),C:C),'F &amp; N Factors'!C:M,11,FALSE),1))</f>
        <v>0.99970526827747097</v>
      </c>
      <c r="M172" t="str">
        <f t="shared" si="22"/>
        <v>N24003</v>
      </c>
      <c r="N172" t="str">
        <f t="shared" si="18"/>
        <v>XL3_4710_0000</v>
      </c>
      <c r="O172">
        <f t="shared" si="23"/>
        <v>0.99999999900000003</v>
      </c>
      <c r="P172" t="str">
        <f t="shared" si="24"/>
        <v/>
      </c>
    </row>
    <row r="173" spans="1:16" x14ac:dyDescent="0.25">
      <c r="A173">
        <v>7966</v>
      </c>
      <c r="B173" t="s">
        <v>31</v>
      </c>
      <c r="C173" t="s">
        <v>55</v>
      </c>
      <c r="D173">
        <v>0.5</v>
      </c>
      <c r="G173">
        <f t="shared" si="17"/>
        <v>7966</v>
      </c>
      <c r="H173" t="str">
        <f t="shared" si="19"/>
        <v>N24003</v>
      </c>
      <c r="I173" t="str">
        <f t="shared" si="20"/>
        <v>XL3_4711_0000</v>
      </c>
      <c r="J173">
        <f t="shared" si="21"/>
        <v>0.5</v>
      </c>
      <c r="K173">
        <f>IF(LEFT(B173,1)="F",_xlfn.IFNA(VLOOKUP(CONCATENATE("F",RIGHT(B:B,5),C:C),'F &amp; N Factors'!C:M,10,FALSE),1),_xlfn.IFNA(VLOOKUP(CONCATENATE("F",RIGHT(B:B,5),C:C),'F &amp; N Factors'!C:M,11,FALSE),1))</f>
        <v>1</v>
      </c>
      <c r="M173" t="str">
        <f t="shared" si="22"/>
        <v>N24003</v>
      </c>
      <c r="N173" t="str">
        <f t="shared" si="18"/>
        <v>XL3_4711_0000</v>
      </c>
      <c r="O173">
        <f t="shared" si="23"/>
        <v>1</v>
      </c>
      <c r="P173" t="str">
        <f t="shared" si="24"/>
        <v/>
      </c>
    </row>
    <row r="174" spans="1:16" x14ac:dyDescent="0.25">
      <c r="A174">
        <v>7967</v>
      </c>
      <c r="B174" t="s">
        <v>31</v>
      </c>
      <c r="C174" t="s">
        <v>55</v>
      </c>
      <c r="D174">
        <v>0.5</v>
      </c>
      <c r="G174">
        <f t="shared" si="17"/>
        <v>7967</v>
      </c>
      <c r="H174" t="str">
        <f t="shared" si="19"/>
        <v>N24003</v>
      </c>
      <c r="I174" t="str">
        <f t="shared" si="20"/>
        <v>XL3_4711_0000</v>
      </c>
      <c r="J174">
        <f t="shared" si="21"/>
        <v>0.5</v>
      </c>
      <c r="K174">
        <f>IF(LEFT(B174,1)="F",_xlfn.IFNA(VLOOKUP(CONCATENATE("F",RIGHT(B:B,5),C:C),'F &amp; N Factors'!C:M,10,FALSE),1),_xlfn.IFNA(VLOOKUP(CONCATENATE("F",RIGHT(B:B,5),C:C),'F &amp; N Factors'!C:M,11,FALSE),1))</f>
        <v>1</v>
      </c>
      <c r="M174" t="str">
        <f t="shared" si="22"/>
        <v>N24003</v>
      </c>
      <c r="N174" t="str">
        <f t="shared" si="18"/>
        <v>XL3_4711_0000</v>
      </c>
      <c r="O174">
        <f t="shared" si="23"/>
        <v>1</v>
      </c>
      <c r="P174" t="str">
        <f t="shared" si="24"/>
        <v/>
      </c>
    </row>
    <row r="175" spans="1:16" x14ac:dyDescent="0.25">
      <c r="A175">
        <v>7967</v>
      </c>
      <c r="B175" t="s">
        <v>31</v>
      </c>
      <c r="C175" t="s">
        <v>56</v>
      </c>
      <c r="D175">
        <v>0.33333333300000001</v>
      </c>
      <c r="G175">
        <f t="shared" si="17"/>
        <v>7967</v>
      </c>
      <c r="H175" t="str">
        <f t="shared" si="19"/>
        <v>N24003</v>
      </c>
      <c r="I175" t="str">
        <f t="shared" si="20"/>
        <v>XL3_4712_0000</v>
      </c>
      <c r="J175">
        <f t="shared" si="21"/>
        <v>0.33333333300000001</v>
      </c>
      <c r="K175">
        <f>IF(LEFT(B175,1)="F",_xlfn.IFNA(VLOOKUP(CONCATENATE("F",RIGHT(B:B,5),C:C),'F &amp; N Factors'!C:M,10,FALSE),1),_xlfn.IFNA(VLOOKUP(CONCATENATE("F",RIGHT(B:B,5),C:C),'F &amp; N Factors'!C:M,11,FALSE),1))</f>
        <v>1</v>
      </c>
      <c r="M175" t="str">
        <f t="shared" si="22"/>
        <v>N24003</v>
      </c>
      <c r="N175" t="str">
        <f t="shared" si="18"/>
        <v>XL3_4712_0000</v>
      </c>
      <c r="O175">
        <f t="shared" si="23"/>
        <v>0.99999999900000003</v>
      </c>
      <c r="P175" t="str">
        <f t="shared" si="24"/>
        <v/>
      </c>
    </row>
    <row r="176" spans="1:16" x14ac:dyDescent="0.25">
      <c r="A176">
        <v>7968</v>
      </c>
      <c r="B176" t="s">
        <v>31</v>
      </c>
      <c r="C176" t="s">
        <v>56</v>
      </c>
      <c r="D176">
        <v>0.33333333300000001</v>
      </c>
      <c r="G176">
        <f t="shared" si="17"/>
        <v>7968</v>
      </c>
      <c r="H176" t="str">
        <f t="shared" si="19"/>
        <v>N24003</v>
      </c>
      <c r="I176" t="str">
        <f t="shared" si="20"/>
        <v>XL3_4712_0000</v>
      </c>
      <c r="J176">
        <f t="shared" si="21"/>
        <v>0.33333333300000001</v>
      </c>
      <c r="K176">
        <f>IF(LEFT(B176,1)="F",_xlfn.IFNA(VLOOKUP(CONCATENATE("F",RIGHT(B:B,5),C:C),'F &amp; N Factors'!C:M,10,FALSE),1),_xlfn.IFNA(VLOOKUP(CONCATENATE("F",RIGHT(B:B,5),C:C),'F &amp; N Factors'!C:M,11,FALSE),1))</f>
        <v>1</v>
      </c>
      <c r="M176" t="str">
        <f t="shared" si="22"/>
        <v>N24003</v>
      </c>
      <c r="N176" t="str">
        <f t="shared" si="18"/>
        <v>XL3_4712_0000</v>
      </c>
      <c r="O176">
        <f t="shared" si="23"/>
        <v>0.99999999900000003</v>
      </c>
      <c r="P176" t="str">
        <f t="shared" si="24"/>
        <v/>
      </c>
    </row>
    <row r="177" spans="1:16" x14ac:dyDescent="0.25">
      <c r="A177">
        <v>7969</v>
      </c>
      <c r="B177" t="s">
        <v>31</v>
      </c>
      <c r="C177" t="s">
        <v>56</v>
      </c>
      <c r="D177">
        <v>0.33333333300000001</v>
      </c>
      <c r="G177">
        <f t="shared" si="17"/>
        <v>7969</v>
      </c>
      <c r="H177" t="str">
        <f t="shared" si="19"/>
        <v>N24003</v>
      </c>
      <c r="I177" t="str">
        <f t="shared" si="20"/>
        <v>XL3_4712_0000</v>
      </c>
      <c r="J177">
        <f t="shared" si="21"/>
        <v>0.33333333300000001</v>
      </c>
      <c r="K177">
        <f>IF(LEFT(B177,1)="F",_xlfn.IFNA(VLOOKUP(CONCATENATE("F",RIGHT(B:B,5),C:C),'F &amp; N Factors'!C:M,10,FALSE),1),_xlfn.IFNA(VLOOKUP(CONCATENATE("F",RIGHT(B:B,5),C:C),'F &amp; N Factors'!C:M,11,FALSE),1))</f>
        <v>1</v>
      </c>
      <c r="M177" t="str">
        <f t="shared" si="22"/>
        <v>N24003</v>
      </c>
      <c r="N177" t="str">
        <f t="shared" si="18"/>
        <v>XL3_4712_0000</v>
      </c>
      <c r="O177">
        <f t="shared" si="23"/>
        <v>0.99999999900000003</v>
      </c>
      <c r="P177" t="str">
        <f t="shared" si="24"/>
        <v/>
      </c>
    </row>
    <row r="178" spans="1:16" x14ac:dyDescent="0.25">
      <c r="A178">
        <v>7970</v>
      </c>
      <c r="B178" t="s">
        <v>31</v>
      </c>
      <c r="C178" t="s">
        <v>57</v>
      </c>
      <c r="D178">
        <v>0.6</v>
      </c>
      <c r="G178">
        <f t="shared" si="17"/>
        <v>7970</v>
      </c>
      <c r="H178" t="str">
        <f t="shared" si="19"/>
        <v>N24003</v>
      </c>
      <c r="I178" t="str">
        <f t="shared" si="20"/>
        <v>XL3_4713_0000</v>
      </c>
      <c r="J178">
        <f t="shared" si="21"/>
        <v>0.6</v>
      </c>
      <c r="K178">
        <f>IF(LEFT(B178,1)="F",_xlfn.IFNA(VLOOKUP(CONCATENATE("F",RIGHT(B:B,5),C:C),'F &amp; N Factors'!C:M,10,FALSE),1),_xlfn.IFNA(VLOOKUP(CONCATENATE("F",RIGHT(B:B,5),C:C),'F &amp; N Factors'!C:M,11,FALSE),1))</f>
        <v>1</v>
      </c>
      <c r="M178" t="str">
        <f t="shared" si="22"/>
        <v>N24003</v>
      </c>
      <c r="N178" t="str">
        <f t="shared" si="18"/>
        <v>XL3_4713_0000</v>
      </c>
      <c r="O178">
        <f t="shared" si="23"/>
        <v>1</v>
      </c>
      <c r="P178" t="str">
        <f t="shared" si="24"/>
        <v/>
      </c>
    </row>
    <row r="179" spans="1:16" x14ac:dyDescent="0.25">
      <c r="A179">
        <v>7971</v>
      </c>
      <c r="B179" t="s">
        <v>31</v>
      </c>
      <c r="C179" t="s">
        <v>57</v>
      </c>
      <c r="D179">
        <v>0.4</v>
      </c>
      <c r="G179">
        <f t="shared" si="17"/>
        <v>7971</v>
      </c>
      <c r="H179" t="str">
        <f t="shared" si="19"/>
        <v>N24003</v>
      </c>
      <c r="I179" t="str">
        <f t="shared" si="20"/>
        <v>XL3_4713_0000</v>
      </c>
      <c r="J179">
        <f t="shared" si="21"/>
        <v>0.4</v>
      </c>
      <c r="K179">
        <f>IF(LEFT(B179,1)="F",_xlfn.IFNA(VLOOKUP(CONCATENATE("F",RIGHT(B:B,5),C:C),'F &amp; N Factors'!C:M,10,FALSE),1),_xlfn.IFNA(VLOOKUP(CONCATENATE("F",RIGHT(B:B,5),C:C),'F &amp; N Factors'!C:M,11,FALSE),1))</f>
        <v>1</v>
      </c>
      <c r="M179" t="str">
        <f t="shared" si="22"/>
        <v>N24003</v>
      </c>
      <c r="N179" t="str">
        <f t="shared" si="18"/>
        <v>XL3_4713_0000</v>
      </c>
      <c r="O179">
        <f t="shared" si="23"/>
        <v>1</v>
      </c>
      <c r="P179" t="str">
        <f t="shared" si="24"/>
        <v/>
      </c>
    </row>
    <row r="180" spans="1:16" x14ac:dyDescent="0.25">
      <c r="A180">
        <v>7974</v>
      </c>
      <c r="B180" t="s">
        <v>31</v>
      </c>
      <c r="C180" t="s">
        <v>58</v>
      </c>
      <c r="D180">
        <v>0.5</v>
      </c>
      <c r="G180">
        <f t="shared" si="17"/>
        <v>7974</v>
      </c>
      <c r="H180" t="str">
        <f t="shared" si="19"/>
        <v>N24003</v>
      </c>
      <c r="I180" t="str">
        <f t="shared" si="20"/>
        <v>XL3_4950_0000</v>
      </c>
      <c r="J180">
        <f t="shared" si="21"/>
        <v>0.5</v>
      </c>
      <c r="K180">
        <f>IF(LEFT(B180,1)="F",_xlfn.IFNA(VLOOKUP(CONCATENATE("F",RIGHT(B:B,5),C:C),'F &amp; N Factors'!C:M,10,FALSE),1),_xlfn.IFNA(VLOOKUP(CONCATENATE("F",RIGHT(B:B,5),C:C),'F &amp; N Factors'!C:M,11,FALSE),1))</f>
        <v>1</v>
      </c>
      <c r="M180" t="str">
        <f t="shared" si="22"/>
        <v>N24003</v>
      </c>
      <c r="N180" t="str">
        <f t="shared" si="18"/>
        <v>XL3_4950_0000</v>
      </c>
      <c r="O180">
        <f t="shared" si="23"/>
        <v>1</v>
      </c>
      <c r="P180" t="str">
        <f t="shared" si="24"/>
        <v/>
      </c>
    </row>
    <row r="181" spans="1:16" x14ac:dyDescent="0.25">
      <c r="A181">
        <v>7975</v>
      </c>
      <c r="B181" t="s">
        <v>31</v>
      </c>
      <c r="C181" t="s">
        <v>58</v>
      </c>
      <c r="D181">
        <v>0.5</v>
      </c>
      <c r="G181">
        <f t="shared" si="17"/>
        <v>7975</v>
      </c>
      <c r="H181" t="str">
        <f t="shared" si="19"/>
        <v>N24003</v>
      </c>
      <c r="I181" t="str">
        <f t="shared" si="20"/>
        <v>XL3_4950_0000</v>
      </c>
      <c r="J181">
        <f t="shared" si="21"/>
        <v>0.5</v>
      </c>
      <c r="K181">
        <f>IF(LEFT(B181,1)="F",_xlfn.IFNA(VLOOKUP(CONCATENATE("F",RIGHT(B:B,5),C:C),'F &amp; N Factors'!C:M,10,FALSE),1),_xlfn.IFNA(VLOOKUP(CONCATENATE("F",RIGHT(B:B,5),C:C),'F &amp; N Factors'!C:M,11,FALSE),1))</f>
        <v>1</v>
      </c>
      <c r="M181" t="str">
        <f t="shared" si="22"/>
        <v>N24003</v>
      </c>
      <c r="N181" t="str">
        <f t="shared" si="18"/>
        <v>XL3_4950_0000</v>
      </c>
      <c r="O181">
        <f t="shared" si="23"/>
        <v>1</v>
      </c>
      <c r="P181" t="str">
        <f t="shared" si="24"/>
        <v/>
      </c>
    </row>
    <row r="182" spans="1:16" x14ac:dyDescent="0.25">
      <c r="A182">
        <v>10362</v>
      </c>
      <c r="B182" t="s">
        <v>59</v>
      </c>
      <c r="C182" t="s">
        <v>60</v>
      </c>
      <c r="D182">
        <v>1</v>
      </c>
      <c r="G182">
        <f t="shared" si="17"/>
        <v>10362</v>
      </c>
      <c r="H182" t="str">
        <f t="shared" si="19"/>
        <v>N24005</v>
      </c>
      <c r="I182" t="str">
        <f t="shared" si="20"/>
        <v>WM0_3741_0000</v>
      </c>
      <c r="J182">
        <f t="shared" si="21"/>
        <v>0.99903943629745218</v>
      </c>
      <c r="K182">
        <f>IF(LEFT(B182,1)="F",_xlfn.IFNA(VLOOKUP(CONCATENATE("F",RIGHT(B:B,5),C:C),'F &amp; N Factors'!C:M,10,FALSE),1),_xlfn.IFNA(VLOOKUP(CONCATENATE("F",RIGHT(B:B,5),C:C),'F &amp; N Factors'!C:M,11,FALSE),1))</f>
        <v>0.99903943629745218</v>
      </c>
      <c r="M182" t="str">
        <f t="shared" si="22"/>
        <v>N24005</v>
      </c>
      <c r="N182" t="str">
        <f t="shared" si="18"/>
        <v>WM0_3741_0000</v>
      </c>
      <c r="O182">
        <f t="shared" si="23"/>
        <v>1</v>
      </c>
      <c r="P182" t="str">
        <f t="shared" si="24"/>
        <v/>
      </c>
    </row>
    <row r="183" spans="1:16" x14ac:dyDescent="0.25">
      <c r="A183">
        <v>10362</v>
      </c>
      <c r="B183" t="s">
        <v>59</v>
      </c>
      <c r="C183" t="s">
        <v>61</v>
      </c>
      <c r="D183">
        <v>0.2</v>
      </c>
      <c r="G183">
        <f t="shared" si="17"/>
        <v>10362</v>
      </c>
      <c r="H183" t="str">
        <f t="shared" si="19"/>
        <v>N24005</v>
      </c>
      <c r="I183" t="str">
        <f t="shared" si="20"/>
        <v>WM0_3742_0000</v>
      </c>
      <c r="J183">
        <f t="shared" si="21"/>
        <v>0.19987783252810451</v>
      </c>
      <c r="K183">
        <f>IF(LEFT(B183,1)="F",_xlfn.IFNA(VLOOKUP(CONCATENATE("F",RIGHT(B:B,5),C:C),'F &amp; N Factors'!C:M,10,FALSE),1),_xlfn.IFNA(VLOOKUP(CONCATENATE("F",RIGHT(B:B,5),C:C),'F &amp; N Factors'!C:M,11,FALSE),1))</f>
        <v>0.99938916264052247</v>
      </c>
      <c r="M183" t="str">
        <f t="shared" si="22"/>
        <v>N24005</v>
      </c>
      <c r="N183" t="str">
        <f t="shared" si="18"/>
        <v>WM0_3742_0000</v>
      </c>
      <c r="O183">
        <f t="shared" si="23"/>
        <v>1.0000000000000002</v>
      </c>
      <c r="P183" t="str">
        <f t="shared" si="24"/>
        <v/>
      </c>
    </row>
    <row r="184" spans="1:16" x14ac:dyDescent="0.25">
      <c r="A184">
        <v>10363</v>
      </c>
      <c r="B184" t="s">
        <v>59</v>
      </c>
      <c r="C184" t="s">
        <v>61</v>
      </c>
      <c r="D184">
        <v>0.2</v>
      </c>
      <c r="G184">
        <f t="shared" si="17"/>
        <v>10363</v>
      </c>
      <c r="H184" t="str">
        <f t="shared" si="19"/>
        <v>N24005</v>
      </c>
      <c r="I184" t="str">
        <f t="shared" si="20"/>
        <v>WM0_3742_0000</v>
      </c>
      <c r="J184">
        <f t="shared" si="21"/>
        <v>0.19987783252810451</v>
      </c>
      <c r="K184">
        <f>IF(LEFT(B184,1)="F",_xlfn.IFNA(VLOOKUP(CONCATENATE("F",RIGHT(B:B,5),C:C),'F &amp; N Factors'!C:M,10,FALSE),1),_xlfn.IFNA(VLOOKUP(CONCATENATE("F",RIGHT(B:B,5),C:C),'F &amp; N Factors'!C:M,11,FALSE),1))</f>
        <v>0.99938916264052247</v>
      </c>
      <c r="M184" t="str">
        <f t="shared" si="22"/>
        <v>N24005</v>
      </c>
      <c r="N184" t="str">
        <f t="shared" si="18"/>
        <v>WM0_3742_0000</v>
      </c>
      <c r="O184">
        <f t="shared" si="23"/>
        <v>1.0000000000000002</v>
      </c>
      <c r="P184" t="str">
        <f t="shared" si="24"/>
        <v/>
      </c>
    </row>
    <row r="185" spans="1:16" x14ac:dyDescent="0.25">
      <c r="A185">
        <v>10364</v>
      </c>
      <c r="B185" t="s">
        <v>59</v>
      </c>
      <c r="C185" t="s">
        <v>61</v>
      </c>
      <c r="D185">
        <v>0.2</v>
      </c>
      <c r="G185">
        <f t="shared" si="17"/>
        <v>10364</v>
      </c>
      <c r="H185" t="str">
        <f t="shared" si="19"/>
        <v>N24005</v>
      </c>
      <c r="I185" t="str">
        <f t="shared" si="20"/>
        <v>WM0_3742_0000</v>
      </c>
      <c r="J185">
        <f t="shared" si="21"/>
        <v>0.19987783252810451</v>
      </c>
      <c r="K185">
        <f>IF(LEFT(B185,1)="F",_xlfn.IFNA(VLOOKUP(CONCATENATE("F",RIGHT(B:B,5),C:C),'F &amp; N Factors'!C:M,10,FALSE),1),_xlfn.IFNA(VLOOKUP(CONCATENATE("F",RIGHT(B:B,5),C:C),'F &amp; N Factors'!C:M,11,FALSE),1))</f>
        <v>0.99938916264052247</v>
      </c>
      <c r="M185" t="str">
        <f t="shared" si="22"/>
        <v>N24005</v>
      </c>
      <c r="N185" t="str">
        <f t="shared" si="18"/>
        <v>WM0_3742_0000</v>
      </c>
      <c r="O185">
        <f t="shared" si="23"/>
        <v>1.0000000000000002</v>
      </c>
      <c r="P185" t="str">
        <f t="shared" si="24"/>
        <v/>
      </c>
    </row>
    <row r="186" spans="1:16" x14ac:dyDescent="0.25">
      <c r="A186">
        <v>10365</v>
      </c>
      <c r="B186" t="s">
        <v>59</v>
      </c>
      <c r="C186" t="s">
        <v>61</v>
      </c>
      <c r="D186">
        <v>0.2</v>
      </c>
      <c r="G186">
        <f t="shared" si="17"/>
        <v>10365</v>
      </c>
      <c r="H186" t="str">
        <f t="shared" si="19"/>
        <v>N24005</v>
      </c>
      <c r="I186" t="str">
        <f t="shared" si="20"/>
        <v>WM0_3742_0000</v>
      </c>
      <c r="J186">
        <f t="shared" si="21"/>
        <v>0.19987783252810451</v>
      </c>
      <c r="K186">
        <f>IF(LEFT(B186,1)="F",_xlfn.IFNA(VLOOKUP(CONCATENATE("F",RIGHT(B:B,5),C:C),'F &amp; N Factors'!C:M,10,FALSE),1),_xlfn.IFNA(VLOOKUP(CONCATENATE("F",RIGHT(B:B,5),C:C),'F &amp; N Factors'!C:M,11,FALSE),1))</f>
        <v>0.99938916264052247</v>
      </c>
      <c r="M186" t="str">
        <f t="shared" si="22"/>
        <v>N24005</v>
      </c>
      <c r="N186" t="str">
        <f t="shared" si="18"/>
        <v>WM0_3742_0000</v>
      </c>
      <c r="O186">
        <f t="shared" si="23"/>
        <v>1.0000000000000002</v>
      </c>
      <c r="P186" t="str">
        <f t="shared" si="24"/>
        <v/>
      </c>
    </row>
    <row r="187" spans="1:16" x14ac:dyDescent="0.25">
      <c r="A187">
        <v>10366</v>
      </c>
      <c r="B187" t="s">
        <v>59</v>
      </c>
      <c r="C187" t="s">
        <v>61</v>
      </c>
      <c r="D187">
        <v>0.2</v>
      </c>
      <c r="G187">
        <f t="shared" si="17"/>
        <v>10366</v>
      </c>
      <c r="H187" t="str">
        <f t="shared" si="19"/>
        <v>N24005</v>
      </c>
      <c r="I187" t="str">
        <f t="shared" si="20"/>
        <v>WM0_3742_0000</v>
      </c>
      <c r="J187">
        <f t="shared" si="21"/>
        <v>0.19987783252810451</v>
      </c>
      <c r="K187">
        <f>IF(LEFT(B187,1)="F",_xlfn.IFNA(VLOOKUP(CONCATENATE("F",RIGHT(B:B,5),C:C),'F &amp; N Factors'!C:M,10,FALSE),1),_xlfn.IFNA(VLOOKUP(CONCATENATE("F",RIGHT(B:B,5),C:C),'F &amp; N Factors'!C:M,11,FALSE),1))</f>
        <v>0.99938916264052247</v>
      </c>
      <c r="M187" t="str">
        <f t="shared" si="22"/>
        <v>N24005</v>
      </c>
      <c r="N187" t="str">
        <f t="shared" si="18"/>
        <v>WM0_3742_0000</v>
      </c>
      <c r="O187">
        <f t="shared" si="23"/>
        <v>1.0000000000000002</v>
      </c>
      <c r="P187" t="str">
        <f t="shared" si="24"/>
        <v/>
      </c>
    </row>
    <row r="188" spans="1:16" x14ac:dyDescent="0.25">
      <c r="A188">
        <v>10362</v>
      </c>
      <c r="B188" t="s">
        <v>59</v>
      </c>
      <c r="C188" t="s">
        <v>62</v>
      </c>
      <c r="D188">
        <v>1</v>
      </c>
      <c r="G188">
        <f t="shared" si="17"/>
        <v>10362</v>
      </c>
      <c r="H188" t="str">
        <f t="shared" si="19"/>
        <v>N24005</v>
      </c>
      <c r="I188" t="str">
        <f t="shared" si="20"/>
        <v>WM0_3743_0000</v>
      </c>
      <c r="J188">
        <f t="shared" si="21"/>
        <v>1</v>
      </c>
      <c r="K188">
        <f>IF(LEFT(B188,1)="F",_xlfn.IFNA(VLOOKUP(CONCATENATE("F",RIGHT(B:B,5),C:C),'F &amp; N Factors'!C:M,10,FALSE),1),_xlfn.IFNA(VLOOKUP(CONCATENATE("F",RIGHT(B:B,5),C:C),'F &amp; N Factors'!C:M,11,FALSE),1))</f>
        <v>1</v>
      </c>
      <c r="M188" t="str">
        <f t="shared" si="22"/>
        <v>N24005</v>
      </c>
      <c r="N188" t="str">
        <f t="shared" si="18"/>
        <v>WM0_3743_0000</v>
      </c>
      <c r="O188">
        <f t="shared" si="23"/>
        <v>1</v>
      </c>
      <c r="P188" t="str">
        <f t="shared" si="24"/>
        <v/>
      </c>
    </row>
    <row r="189" spans="1:16" x14ac:dyDescent="0.25">
      <c r="A189">
        <v>10342</v>
      </c>
      <c r="B189" t="s">
        <v>59</v>
      </c>
      <c r="C189" t="s">
        <v>63</v>
      </c>
      <c r="D189">
        <v>1</v>
      </c>
      <c r="G189">
        <f t="shared" si="17"/>
        <v>10342</v>
      </c>
      <c r="H189" t="str">
        <f t="shared" si="19"/>
        <v>N24005</v>
      </c>
      <c r="I189" t="str">
        <f t="shared" si="20"/>
        <v>WM0_3744_0000</v>
      </c>
      <c r="J189">
        <f t="shared" si="21"/>
        <v>1</v>
      </c>
      <c r="K189">
        <f>IF(LEFT(B189,1)="F",_xlfn.IFNA(VLOOKUP(CONCATENATE("F",RIGHT(B:B,5),C:C),'F &amp; N Factors'!C:M,10,FALSE),1),_xlfn.IFNA(VLOOKUP(CONCATENATE("F",RIGHT(B:B,5),C:C),'F &amp; N Factors'!C:M,11,FALSE),1))</f>
        <v>1</v>
      </c>
      <c r="M189" t="str">
        <f t="shared" si="22"/>
        <v>N24005</v>
      </c>
      <c r="N189" t="str">
        <f t="shared" si="18"/>
        <v>WM0_3744_0000</v>
      </c>
      <c r="O189">
        <f t="shared" si="23"/>
        <v>1</v>
      </c>
      <c r="P189" t="str">
        <f t="shared" si="24"/>
        <v/>
      </c>
    </row>
    <row r="190" spans="1:16" x14ac:dyDescent="0.25">
      <c r="A190">
        <v>10387</v>
      </c>
      <c r="B190" t="s">
        <v>59</v>
      </c>
      <c r="C190" t="s">
        <v>64</v>
      </c>
      <c r="D190">
        <v>1</v>
      </c>
      <c r="G190">
        <f t="shared" si="17"/>
        <v>10387</v>
      </c>
      <c r="H190" t="str">
        <f t="shared" si="19"/>
        <v>N24005</v>
      </c>
      <c r="I190" t="str">
        <f t="shared" si="20"/>
        <v>WM0_3745_0000</v>
      </c>
      <c r="J190">
        <f t="shared" si="21"/>
        <v>1</v>
      </c>
      <c r="K190">
        <f>IF(LEFT(B190,1)="F",_xlfn.IFNA(VLOOKUP(CONCATENATE("F",RIGHT(B:B,5),C:C),'F &amp; N Factors'!C:M,10,FALSE),1),_xlfn.IFNA(VLOOKUP(CONCATENATE("F",RIGHT(B:B,5),C:C),'F &amp; N Factors'!C:M,11,FALSE),1))</f>
        <v>1</v>
      </c>
      <c r="M190" t="str">
        <f t="shared" si="22"/>
        <v>N24005</v>
      </c>
      <c r="N190" t="str">
        <f t="shared" si="18"/>
        <v>WM0_3745_0000</v>
      </c>
      <c r="O190">
        <f t="shared" si="23"/>
        <v>1</v>
      </c>
      <c r="P190" t="str">
        <f t="shared" si="24"/>
        <v/>
      </c>
    </row>
    <row r="191" spans="1:16" x14ac:dyDescent="0.25">
      <c r="A191">
        <v>10261</v>
      </c>
      <c r="B191" t="s">
        <v>59</v>
      </c>
      <c r="C191" t="s">
        <v>65</v>
      </c>
      <c r="D191">
        <v>5.3571428999999997E-2</v>
      </c>
      <c r="G191">
        <f t="shared" si="17"/>
        <v>10261</v>
      </c>
      <c r="H191" t="str">
        <f t="shared" si="19"/>
        <v>N24005</v>
      </c>
      <c r="I191" t="str">
        <f t="shared" si="20"/>
        <v>WM0_3964_0000</v>
      </c>
      <c r="J191">
        <f t="shared" si="21"/>
        <v>5.3342755660800788E-2</v>
      </c>
      <c r="K191">
        <f>IF(LEFT(B191,1)="F",_xlfn.IFNA(VLOOKUP(CONCATENATE("F",RIGHT(B:B,5),C:C),'F &amp; N Factors'!C:M,10,FALSE),1),_xlfn.IFNA(VLOOKUP(CONCATENATE("F",RIGHT(B:B,5),C:C),'F &amp; N Factors'!C:M,11,FALSE),1))</f>
        <v>0.99573143103576334</v>
      </c>
      <c r="M191" t="str">
        <f t="shared" si="22"/>
        <v>N24005</v>
      </c>
      <c r="N191" t="str">
        <f t="shared" si="18"/>
        <v>WM0_3964_0000</v>
      </c>
      <c r="O191">
        <f t="shared" si="23"/>
        <v>1.0000000029999998</v>
      </c>
      <c r="P191" t="str">
        <f t="shared" si="24"/>
        <v/>
      </c>
    </row>
    <row r="192" spans="1:16" x14ac:dyDescent="0.25">
      <c r="A192">
        <v>10263</v>
      </c>
      <c r="B192" t="s">
        <v>59</v>
      </c>
      <c r="C192" t="s">
        <v>65</v>
      </c>
      <c r="D192">
        <v>5.3571428999999997E-2</v>
      </c>
      <c r="G192">
        <f t="shared" si="17"/>
        <v>10263</v>
      </c>
      <c r="H192" t="str">
        <f t="shared" si="19"/>
        <v>N24005</v>
      </c>
      <c r="I192" t="str">
        <f t="shared" si="20"/>
        <v>WM0_3964_0000</v>
      </c>
      <c r="J192">
        <f t="shared" si="21"/>
        <v>5.3342755660800788E-2</v>
      </c>
      <c r="K192">
        <f>IF(LEFT(B192,1)="F",_xlfn.IFNA(VLOOKUP(CONCATENATE("F",RIGHT(B:B,5),C:C),'F &amp; N Factors'!C:M,10,FALSE),1),_xlfn.IFNA(VLOOKUP(CONCATENATE("F",RIGHT(B:B,5),C:C),'F &amp; N Factors'!C:M,11,FALSE),1))</f>
        <v>0.99573143103576334</v>
      </c>
      <c r="M192" t="str">
        <f t="shared" si="22"/>
        <v>N24005</v>
      </c>
      <c r="N192" t="str">
        <f t="shared" si="18"/>
        <v>WM0_3964_0000</v>
      </c>
      <c r="O192">
        <f t="shared" si="23"/>
        <v>1.0000000029999998</v>
      </c>
      <c r="P192" t="str">
        <f t="shared" si="24"/>
        <v/>
      </c>
    </row>
    <row r="193" spans="1:16" x14ac:dyDescent="0.25">
      <c r="A193">
        <v>10264</v>
      </c>
      <c r="B193" t="s">
        <v>59</v>
      </c>
      <c r="C193" t="s">
        <v>65</v>
      </c>
      <c r="D193">
        <v>5.3571428999999997E-2</v>
      </c>
      <c r="G193">
        <f t="shared" si="17"/>
        <v>10264</v>
      </c>
      <c r="H193" t="str">
        <f t="shared" si="19"/>
        <v>N24005</v>
      </c>
      <c r="I193" t="str">
        <f t="shared" si="20"/>
        <v>WM0_3964_0000</v>
      </c>
      <c r="J193">
        <f t="shared" si="21"/>
        <v>5.3342755660800788E-2</v>
      </c>
      <c r="K193">
        <f>IF(LEFT(B193,1)="F",_xlfn.IFNA(VLOOKUP(CONCATENATE("F",RIGHT(B:B,5),C:C),'F &amp; N Factors'!C:M,10,FALSE),1),_xlfn.IFNA(VLOOKUP(CONCATENATE("F",RIGHT(B:B,5),C:C),'F &amp; N Factors'!C:M,11,FALSE),1))</f>
        <v>0.99573143103576334</v>
      </c>
      <c r="M193" t="str">
        <f t="shared" si="22"/>
        <v>N24005</v>
      </c>
      <c r="N193" t="str">
        <f t="shared" si="18"/>
        <v>WM0_3964_0000</v>
      </c>
      <c r="O193">
        <f t="shared" si="23"/>
        <v>1.0000000029999998</v>
      </c>
      <c r="P193" t="str">
        <f t="shared" si="24"/>
        <v/>
      </c>
    </row>
    <row r="194" spans="1:16" x14ac:dyDescent="0.25">
      <c r="A194">
        <v>10265</v>
      </c>
      <c r="B194" t="s">
        <v>59</v>
      </c>
      <c r="C194" t="s">
        <v>65</v>
      </c>
      <c r="D194">
        <v>5.3571428999999997E-2</v>
      </c>
      <c r="G194">
        <f t="shared" ref="G194:G257" si="25">A194</f>
        <v>10265</v>
      </c>
      <c r="H194" t="str">
        <f t="shared" si="19"/>
        <v>N24005</v>
      </c>
      <c r="I194" t="str">
        <f t="shared" si="20"/>
        <v>WM0_3964_0000</v>
      </c>
      <c r="J194">
        <f t="shared" si="21"/>
        <v>5.3342755660800788E-2</v>
      </c>
      <c r="K194">
        <f>IF(LEFT(B194,1)="F",_xlfn.IFNA(VLOOKUP(CONCATENATE("F",RIGHT(B:B,5),C:C),'F &amp; N Factors'!C:M,10,FALSE),1),_xlfn.IFNA(VLOOKUP(CONCATENATE("F",RIGHT(B:B,5),C:C),'F &amp; N Factors'!C:M,11,FALSE),1))</f>
        <v>0.99573143103576334</v>
      </c>
      <c r="M194" t="str">
        <f t="shared" si="22"/>
        <v>N24005</v>
      </c>
      <c r="N194" t="str">
        <f t="shared" ref="N194:N257" si="26">I194</f>
        <v>WM0_3964_0000</v>
      </c>
      <c r="O194">
        <f t="shared" si="23"/>
        <v>1.0000000029999998</v>
      </c>
      <c r="P194" t="str">
        <f t="shared" si="24"/>
        <v/>
      </c>
    </row>
    <row r="195" spans="1:16" x14ac:dyDescent="0.25">
      <c r="A195">
        <v>10267</v>
      </c>
      <c r="B195" t="s">
        <v>59</v>
      </c>
      <c r="C195" t="s">
        <v>65</v>
      </c>
      <c r="D195">
        <v>5.3571428999999997E-2</v>
      </c>
      <c r="G195">
        <f t="shared" si="25"/>
        <v>10267</v>
      </c>
      <c r="H195" t="str">
        <f t="shared" ref="H195:H258" si="27">CONCATENATE("N",RIGHT(B195,5))</f>
        <v>N24005</v>
      </c>
      <c r="I195" t="str">
        <f t="shared" ref="I195:I258" si="28">C195</f>
        <v>WM0_3964_0000</v>
      </c>
      <c r="J195">
        <f t="shared" ref="J195:J258" si="29">D195*K195</f>
        <v>5.3342755660800788E-2</v>
      </c>
      <c r="K195">
        <f>IF(LEFT(B195,1)="F",_xlfn.IFNA(VLOOKUP(CONCATENATE("F",RIGHT(B:B,5),C:C),'F &amp; N Factors'!C:M,10,FALSE),1),_xlfn.IFNA(VLOOKUP(CONCATENATE("F",RIGHT(B:B,5),C:C),'F &amp; N Factors'!C:M,11,FALSE),1))</f>
        <v>0.99573143103576334</v>
      </c>
      <c r="M195" t="str">
        <f t="shared" ref="M195:M258" si="30">CONCATENATE("N",RIGHT(H195,5))</f>
        <v>N24005</v>
      </c>
      <c r="N195" t="str">
        <f t="shared" si="26"/>
        <v>WM0_3964_0000</v>
      </c>
      <c r="O195">
        <f t="shared" ref="O195:O258" si="31">SUMIFS(J:J,H:H,M:M,I:I,N:N)</f>
        <v>1.0000000029999998</v>
      </c>
      <c r="P195" t="str">
        <f t="shared" ref="P195:P258" si="32">IF(ABS(O195-1)&gt;0.01,1,"")</f>
        <v/>
      </c>
    </row>
    <row r="196" spans="1:16" x14ac:dyDescent="0.25">
      <c r="A196">
        <v>10295</v>
      </c>
      <c r="B196" t="s">
        <v>59</v>
      </c>
      <c r="C196" t="s">
        <v>65</v>
      </c>
      <c r="D196">
        <v>5.3571428999999997E-2</v>
      </c>
      <c r="G196">
        <f t="shared" si="25"/>
        <v>10295</v>
      </c>
      <c r="H196" t="str">
        <f t="shared" si="27"/>
        <v>N24005</v>
      </c>
      <c r="I196" t="str">
        <f t="shared" si="28"/>
        <v>WM0_3964_0000</v>
      </c>
      <c r="J196">
        <f t="shared" si="29"/>
        <v>5.3342755660800788E-2</v>
      </c>
      <c r="K196">
        <f>IF(LEFT(B196,1)="F",_xlfn.IFNA(VLOOKUP(CONCATENATE("F",RIGHT(B:B,5),C:C),'F &amp; N Factors'!C:M,10,FALSE),1),_xlfn.IFNA(VLOOKUP(CONCATENATE("F",RIGHT(B:B,5),C:C),'F &amp; N Factors'!C:M,11,FALSE),1))</f>
        <v>0.99573143103576334</v>
      </c>
      <c r="M196" t="str">
        <f t="shared" si="30"/>
        <v>N24005</v>
      </c>
      <c r="N196" t="str">
        <f t="shared" si="26"/>
        <v>WM0_3964_0000</v>
      </c>
      <c r="O196">
        <f t="shared" si="31"/>
        <v>1.0000000029999998</v>
      </c>
      <c r="P196" t="str">
        <f t="shared" si="32"/>
        <v/>
      </c>
    </row>
    <row r="197" spans="1:16" x14ac:dyDescent="0.25">
      <c r="A197">
        <v>10296</v>
      </c>
      <c r="B197" t="s">
        <v>59</v>
      </c>
      <c r="C197" t="s">
        <v>65</v>
      </c>
      <c r="D197">
        <v>0.125</v>
      </c>
      <c r="G197">
        <f t="shared" si="25"/>
        <v>10296</v>
      </c>
      <c r="H197" t="str">
        <f t="shared" si="27"/>
        <v>N24005</v>
      </c>
      <c r="I197" t="str">
        <f t="shared" si="28"/>
        <v>WM0_3964_0000</v>
      </c>
      <c r="J197">
        <f t="shared" si="29"/>
        <v>0.12446642887947042</v>
      </c>
      <c r="K197">
        <f>IF(LEFT(B197,1)="F",_xlfn.IFNA(VLOOKUP(CONCATENATE("F",RIGHT(B:B,5),C:C),'F &amp; N Factors'!C:M,10,FALSE),1),_xlfn.IFNA(VLOOKUP(CONCATENATE("F",RIGHT(B:B,5),C:C),'F &amp; N Factors'!C:M,11,FALSE),1))</f>
        <v>0.99573143103576334</v>
      </c>
      <c r="M197" t="str">
        <f t="shared" si="30"/>
        <v>N24005</v>
      </c>
      <c r="N197" t="str">
        <f t="shared" si="26"/>
        <v>WM0_3964_0000</v>
      </c>
      <c r="O197">
        <f t="shared" si="31"/>
        <v>1.0000000029999998</v>
      </c>
      <c r="P197" t="str">
        <f t="shared" si="32"/>
        <v/>
      </c>
    </row>
    <row r="198" spans="1:16" x14ac:dyDescent="0.25">
      <c r="A198">
        <v>10297</v>
      </c>
      <c r="B198" t="s">
        <v>59</v>
      </c>
      <c r="C198" t="s">
        <v>65</v>
      </c>
      <c r="D198">
        <v>0.125</v>
      </c>
      <c r="G198">
        <f t="shared" si="25"/>
        <v>10297</v>
      </c>
      <c r="H198" t="str">
        <f t="shared" si="27"/>
        <v>N24005</v>
      </c>
      <c r="I198" t="str">
        <f t="shared" si="28"/>
        <v>WM0_3964_0000</v>
      </c>
      <c r="J198">
        <f t="shared" si="29"/>
        <v>0.12446642887947042</v>
      </c>
      <c r="K198">
        <f>IF(LEFT(B198,1)="F",_xlfn.IFNA(VLOOKUP(CONCATENATE("F",RIGHT(B:B,5),C:C),'F &amp; N Factors'!C:M,10,FALSE),1),_xlfn.IFNA(VLOOKUP(CONCATENATE("F",RIGHT(B:B,5),C:C),'F &amp; N Factors'!C:M,11,FALSE),1))</f>
        <v>0.99573143103576334</v>
      </c>
      <c r="M198" t="str">
        <f t="shared" si="30"/>
        <v>N24005</v>
      </c>
      <c r="N198" t="str">
        <f t="shared" si="26"/>
        <v>WM0_3964_0000</v>
      </c>
      <c r="O198">
        <f t="shared" si="31"/>
        <v>1.0000000029999998</v>
      </c>
      <c r="P198" t="str">
        <f t="shared" si="32"/>
        <v/>
      </c>
    </row>
    <row r="199" spans="1:16" x14ac:dyDescent="0.25">
      <c r="A199">
        <v>10320</v>
      </c>
      <c r="B199" t="s">
        <v>59</v>
      </c>
      <c r="C199" t="s">
        <v>65</v>
      </c>
      <c r="D199">
        <v>5.3571428999999997E-2</v>
      </c>
      <c r="G199">
        <f t="shared" si="25"/>
        <v>10320</v>
      </c>
      <c r="H199" t="str">
        <f t="shared" si="27"/>
        <v>N24005</v>
      </c>
      <c r="I199" t="str">
        <f t="shared" si="28"/>
        <v>WM0_3964_0000</v>
      </c>
      <c r="J199">
        <f t="shared" si="29"/>
        <v>5.3342755660800788E-2</v>
      </c>
      <c r="K199">
        <f>IF(LEFT(B199,1)="F",_xlfn.IFNA(VLOOKUP(CONCATENATE("F",RIGHT(B:B,5),C:C),'F &amp; N Factors'!C:M,10,FALSE),1),_xlfn.IFNA(VLOOKUP(CONCATENATE("F",RIGHT(B:B,5),C:C),'F &amp; N Factors'!C:M,11,FALSE),1))</f>
        <v>0.99573143103576334</v>
      </c>
      <c r="M199" t="str">
        <f t="shared" si="30"/>
        <v>N24005</v>
      </c>
      <c r="N199" t="str">
        <f t="shared" si="26"/>
        <v>WM0_3964_0000</v>
      </c>
      <c r="O199">
        <f t="shared" si="31"/>
        <v>1.0000000029999998</v>
      </c>
      <c r="P199" t="str">
        <f t="shared" si="32"/>
        <v/>
      </c>
    </row>
    <row r="200" spans="1:16" x14ac:dyDescent="0.25">
      <c r="A200">
        <v>10321</v>
      </c>
      <c r="B200" t="s">
        <v>59</v>
      </c>
      <c r="C200" t="s">
        <v>65</v>
      </c>
      <c r="D200">
        <v>0.375</v>
      </c>
      <c r="G200">
        <f t="shared" si="25"/>
        <v>10321</v>
      </c>
      <c r="H200" t="str">
        <f t="shared" si="27"/>
        <v>N24005</v>
      </c>
      <c r="I200" t="str">
        <f t="shared" si="28"/>
        <v>WM0_3964_0000</v>
      </c>
      <c r="J200">
        <f t="shared" si="29"/>
        <v>0.37339928663841127</v>
      </c>
      <c r="K200">
        <f>IF(LEFT(B200,1)="F",_xlfn.IFNA(VLOOKUP(CONCATENATE("F",RIGHT(B:B,5),C:C),'F &amp; N Factors'!C:M,10,FALSE),1),_xlfn.IFNA(VLOOKUP(CONCATENATE("F",RIGHT(B:B,5),C:C),'F &amp; N Factors'!C:M,11,FALSE),1))</f>
        <v>0.99573143103576334</v>
      </c>
      <c r="M200" t="str">
        <f t="shared" si="30"/>
        <v>N24005</v>
      </c>
      <c r="N200" t="str">
        <f t="shared" si="26"/>
        <v>WM0_3964_0000</v>
      </c>
      <c r="O200">
        <f t="shared" si="31"/>
        <v>1.0000000029999998</v>
      </c>
      <c r="P200" t="str">
        <f t="shared" si="32"/>
        <v/>
      </c>
    </row>
    <row r="201" spans="1:16" x14ac:dyDescent="0.25">
      <c r="A201">
        <v>10298</v>
      </c>
      <c r="B201" t="s">
        <v>59</v>
      </c>
      <c r="C201" t="s">
        <v>66</v>
      </c>
      <c r="D201">
        <v>0.75</v>
      </c>
      <c r="G201">
        <f t="shared" si="25"/>
        <v>10298</v>
      </c>
      <c r="H201" t="str">
        <f t="shared" si="27"/>
        <v>N24005</v>
      </c>
      <c r="I201" t="str">
        <f t="shared" si="28"/>
        <v>WM0_3965_0000</v>
      </c>
      <c r="J201">
        <f t="shared" si="29"/>
        <v>0.70759963155610284</v>
      </c>
      <c r="K201">
        <f>IF(LEFT(B201,1)="F",_xlfn.IFNA(VLOOKUP(CONCATENATE("F",RIGHT(B:B,5),C:C),'F &amp; N Factors'!C:M,10,FALSE),1),_xlfn.IFNA(VLOOKUP(CONCATENATE("F",RIGHT(B:B,5),C:C),'F &amp; N Factors'!C:M,11,FALSE),1))</f>
        <v>0.94346617540813704</v>
      </c>
      <c r="M201" t="str">
        <f t="shared" si="30"/>
        <v>N24005</v>
      </c>
      <c r="N201" t="str">
        <f t="shared" si="26"/>
        <v>WM0_3965_0000</v>
      </c>
      <c r="O201">
        <f t="shared" si="31"/>
        <v>1</v>
      </c>
      <c r="P201" t="str">
        <f t="shared" si="32"/>
        <v/>
      </c>
    </row>
    <row r="202" spans="1:16" x14ac:dyDescent="0.25">
      <c r="A202">
        <v>10322</v>
      </c>
      <c r="B202" t="s">
        <v>59</v>
      </c>
      <c r="C202" t="s">
        <v>66</v>
      </c>
      <c r="D202">
        <v>0.25</v>
      </c>
      <c r="G202">
        <f t="shared" si="25"/>
        <v>10322</v>
      </c>
      <c r="H202" t="str">
        <f t="shared" si="27"/>
        <v>N24005</v>
      </c>
      <c r="I202" t="str">
        <f t="shared" si="28"/>
        <v>WM0_3965_0000</v>
      </c>
      <c r="J202">
        <f t="shared" si="29"/>
        <v>0.23586654385203426</v>
      </c>
      <c r="K202">
        <f>IF(LEFT(B202,1)="F",_xlfn.IFNA(VLOOKUP(CONCATENATE("F",RIGHT(B:B,5),C:C),'F &amp; N Factors'!C:M,10,FALSE),1),_xlfn.IFNA(VLOOKUP(CONCATENATE("F",RIGHT(B:B,5),C:C),'F &amp; N Factors'!C:M,11,FALSE),1))</f>
        <v>0.94346617540813704</v>
      </c>
      <c r="M202" t="str">
        <f t="shared" si="30"/>
        <v>N24005</v>
      </c>
      <c r="N202" t="str">
        <f t="shared" si="26"/>
        <v>WM0_3965_0000</v>
      </c>
      <c r="O202">
        <f t="shared" si="31"/>
        <v>1</v>
      </c>
      <c r="P202" t="str">
        <f t="shared" si="32"/>
        <v/>
      </c>
    </row>
    <row r="203" spans="1:16" x14ac:dyDescent="0.25">
      <c r="A203">
        <v>10510</v>
      </c>
      <c r="B203" t="s">
        <v>59</v>
      </c>
      <c r="C203" t="s">
        <v>67</v>
      </c>
      <c r="D203">
        <v>0.25</v>
      </c>
      <c r="G203">
        <f t="shared" si="25"/>
        <v>10510</v>
      </c>
      <c r="H203" t="str">
        <f t="shared" si="27"/>
        <v>N24005</v>
      </c>
      <c r="I203" t="str">
        <f t="shared" si="28"/>
        <v>WU0_3540_0000</v>
      </c>
      <c r="J203">
        <f t="shared" si="29"/>
        <v>0.20284155704341003</v>
      </c>
      <c r="K203">
        <f>IF(LEFT(B203,1)="F",_xlfn.IFNA(VLOOKUP(CONCATENATE("F",RIGHT(B:B,5),C:C),'F &amp; N Factors'!C:M,10,FALSE),1),_xlfn.IFNA(VLOOKUP(CONCATENATE("F",RIGHT(B:B,5),C:C),'F &amp; N Factors'!C:M,11,FALSE),1))</f>
        <v>0.81136622817364012</v>
      </c>
      <c r="M203" t="str">
        <f t="shared" si="30"/>
        <v>N24005</v>
      </c>
      <c r="N203" t="str">
        <f t="shared" si="26"/>
        <v>WU0_3540_0000</v>
      </c>
      <c r="O203">
        <f t="shared" si="31"/>
        <v>1.0000000000000002</v>
      </c>
      <c r="P203" t="str">
        <f t="shared" si="32"/>
        <v/>
      </c>
    </row>
    <row r="204" spans="1:16" x14ac:dyDescent="0.25">
      <c r="A204">
        <v>10512</v>
      </c>
      <c r="B204" t="s">
        <v>59</v>
      </c>
      <c r="C204" t="s">
        <v>67</v>
      </c>
      <c r="D204">
        <v>0.05</v>
      </c>
      <c r="G204">
        <f t="shared" si="25"/>
        <v>10512</v>
      </c>
      <c r="H204" t="str">
        <f t="shared" si="27"/>
        <v>N24005</v>
      </c>
      <c r="I204" t="str">
        <f t="shared" si="28"/>
        <v>WU0_3540_0000</v>
      </c>
      <c r="J204">
        <f t="shared" si="29"/>
        <v>4.0568311408682008E-2</v>
      </c>
      <c r="K204">
        <f>IF(LEFT(B204,1)="F",_xlfn.IFNA(VLOOKUP(CONCATENATE("F",RIGHT(B:B,5),C:C),'F &amp; N Factors'!C:M,10,FALSE),1),_xlfn.IFNA(VLOOKUP(CONCATENATE("F",RIGHT(B:B,5),C:C),'F &amp; N Factors'!C:M,11,FALSE),1))</f>
        <v>0.81136622817364012</v>
      </c>
      <c r="M204" t="str">
        <f t="shared" si="30"/>
        <v>N24005</v>
      </c>
      <c r="N204" t="str">
        <f t="shared" si="26"/>
        <v>WU0_3540_0000</v>
      </c>
      <c r="O204">
        <f t="shared" si="31"/>
        <v>1.0000000000000002</v>
      </c>
      <c r="P204" t="str">
        <f t="shared" si="32"/>
        <v/>
      </c>
    </row>
    <row r="205" spans="1:16" x14ac:dyDescent="0.25">
      <c r="A205">
        <v>10513</v>
      </c>
      <c r="B205" t="s">
        <v>59</v>
      </c>
      <c r="C205" t="s">
        <v>67</v>
      </c>
      <c r="D205">
        <v>0.05</v>
      </c>
      <c r="G205">
        <f t="shared" si="25"/>
        <v>10513</v>
      </c>
      <c r="H205" t="str">
        <f t="shared" si="27"/>
        <v>N24005</v>
      </c>
      <c r="I205" t="str">
        <f t="shared" si="28"/>
        <v>WU0_3540_0000</v>
      </c>
      <c r="J205">
        <f t="shared" si="29"/>
        <v>4.0568311408682008E-2</v>
      </c>
      <c r="K205">
        <f>IF(LEFT(B205,1)="F",_xlfn.IFNA(VLOOKUP(CONCATENATE("F",RIGHT(B:B,5),C:C),'F &amp; N Factors'!C:M,10,FALSE),1),_xlfn.IFNA(VLOOKUP(CONCATENATE("F",RIGHT(B:B,5),C:C),'F &amp; N Factors'!C:M,11,FALSE),1))</f>
        <v>0.81136622817364012</v>
      </c>
      <c r="M205" t="str">
        <f t="shared" si="30"/>
        <v>N24005</v>
      </c>
      <c r="N205" t="str">
        <f t="shared" si="26"/>
        <v>WU0_3540_0000</v>
      </c>
      <c r="O205">
        <f t="shared" si="31"/>
        <v>1.0000000000000002</v>
      </c>
      <c r="P205" t="str">
        <f t="shared" si="32"/>
        <v/>
      </c>
    </row>
    <row r="206" spans="1:16" x14ac:dyDescent="0.25">
      <c r="A206">
        <v>10532</v>
      </c>
      <c r="B206" t="s">
        <v>59</v>
      </c>
      <c r="C206" t="s">
        <v>67</v>
      </c>
      <c r="D206">
        <v>0.15</v>
      </c>
      <c r="G206">
        <f t="shared" si="25"/>
        <v>10532</v>
      </c>
      <c r="H206" t="str">
        <f t="shared" si="27"/>
        <v>N24005</v>
      </c>
      <c r="I206" t="str">
        <f t="shared" si="28"/>
        <v>WU0_3540_0000</v>
      </c>
      <c r="J206">
        <f t="shared" si="29"/>
        <v>0.12170493422604602</v>
      </c>
      <c r="K206">
        <f>IF(LEFT(B206,1)="F",_xlfn.IFNA(VLOOKUP(CONCATENATE("F",RIGHT(B:B,5),C:C),'F &amp; N Factors'!C:M,10,FALSE),1),_xlfn.IFNA(VLOOKUP(CONCATENATE("F",RIGHT(B:B,5),C:C),'F &amp; N Factors'!C:M,11,FALSE),1))</f>
        <v>0.81136622817364012</v>
      </c>
      <c r="M206" t="str">
        <f t="shared" si="30"/>
        <v>N24005</v>
      </c>
      <c r="N206" t="str">
        <f t="shared" si="26"/>
        <v>WU0_3540_0000</v>
      </c>
      <c r="O206">
        <f t="shared" si="31"/>
        <v>1.0000000000000002</v>
      </c>
      <c r="P206" t="str">
        <f t="shared" si="32"/>
        <v/>
      </c>
    </row>
    <row r="207" spans="1:16" x14ac:dyDescent="0.25">
      <c r="A207">
        <v>10533</v>
      </c>
      <c r="B207" t="s">
        <v>59</v>
      </c>
      <c r="C207" t="s">
        <v>67</v>
      </c>
      <c r="D207">
        <v>0.1</v>
      </c>
      <c r="G207">
        <f t="shared" si="25"/>
        <v>10533</v>
      </c>
      <c r="H207" t="str">
        <f t="shared" si="27"/>
        <v>N24005</v>
      </c>
      <c r="I207" t="str">
        <f t="shared" si="28"/>
        <v>WU0_3540_0000</v>
      </c>
      <c r="J207">
        <f t="shared" si="29"/>
        <v>8.1136622817364015E-2</v>
      </c>
      <c r="K207">
        <f>IF(LEFT(B207,1)="F",_xlfn.IFNA(VLOOKUP(CONCATENATE("F",RIGHT(B:B,5),C:C),'F &amp; N Factors'!C:M,10,FALSE),1),_xlfn.IFNA(VLOOKUP(CONCATENATE("F",RIGHT(B:B,5),C:C),'F &amp; N Factors'!C:M,11,FALSE),1))</f>
        <v>0.81136622817364012</v>
      </c>
      <c r="M207" t="str">
        <f t="shared" si="30"/>
        <v>N24005</v>
      </c>
      <c r="N207" t="str">
        <f t="shared" si="26"/>
        <v>WU0_3540_0000</v>
      </c>
      <c r="O207">
        <f t="shared" si="31"/>
        <v>1.0000000000000002</v>
      </c>
      <c r="P207" t="str">
        <f t="shared" si="32"/>
        <v/>
      </c>
    </row>
    <row r="208" spans="1:16" x14ac:dyDescent="0.25">
      <c r="A208">
        <v>10547</v>
      </c>
      <c r="B208" t="s">
        <v>59</v>
      </c>
      <c r="C208" t="s">
        <v>67</v>
      </c>
      <c r="D208">
        <v>0.1</v>
      </c>
      <c r="G208">
        <f t="shared" si="25"/>
        <v>10547</v>
      </c>
      <c r="H208" t="str">
        <f t="shared" si="27"/>
        <v>N24005</v>
      </c>
      <c r="I208" t="str">
        <f t="shared" si="28"/>
        <v>WU0_3540_0000</v>
      </c>
      <c r="J208">
        <f t="shared" si="29"/>
        <v>8.1136622817364015E-2</v>
      </c>
      <c r="K208">
        <f>IF(LEFT(B208,1)="F",_xlfn.IFNA(VLOOKUP(CONCATENATE("F",RIGHT(B:B,5),C:C),'F &amp; N Factors'!C:M,10,FALSE),1),_xlfn.IFNA(VLOOKUP(CONCATENATE("F",RIGHT(B:B,5),C:C),'F &amp; N Factors'!C:M,11,FALSE),1))</f>
        <v>0.81136622817364012</v>
      </c>
      <c r="M208" t="str">
        <f t="shared" si="30"/>
        <v>N24005</v>
      </c>
      <c r="N208" t="str">
        <f t="shared" si="26"/>
        <v>WU0_3540_0000</v>
      </c>
      <c r="O208">
        <f t="shared" si="31"/>
        <v>1.0000000000000002</v>
      </c>
      <c r="P208" t="str">
        <f t="shared" si="32"/>
        <v/>
      </c>
    </row>
    <row r="209" spans="1:16" x14ac:dyDescent="0.25">
      <c r="A209">
        <v>10562</v>
      </c>
      <c r="B209" t="s">
        <v>59</v>
      </c>
      <c r="C209" t="s">
        <v>67</v>
      </c>
      <c r="D209">
        <v>0.1</v>
      </c>
      <c r="G209">
        <f t="shared" si="25"/>
        <v>10562</v>
      </c>
      <c r="H209" t="str">
        <f t="shared" si="27"/>
        <v>N24005</v>
      </c>
      <c r="I209" t="str">
        <f t="shared" si="28"/>
        <v>WU0_3540_0000</v>
      </c>
      <c r="J209">
        <f t="shared" si="29"/>
        <v>8.1136622817364015E-2</v>
      </c>
      <c r="K209">
        <f>IF(LEFT(B209,1)="F",_xlfn.IFNA(VLOOKUP(CONCATENATE("F",RIGHT(B:B,5),C:C),'F &amp; N Factors'!C:M,10,FALSE),1),_xlfn.IFNA(VLOOKUP(CONCATENATE("F",RIGHT(B:B,5),C:C),'F &amp; N Factors'!C:M,11,FALSE),1))</f>
        <v>0.81136622817364012</v>
      </c>
      <c r="M209" t="str">
        <f t="shared" si="30"/>
        <v>N24005</v>
      </c>
      <c r="N209" t="str">
        <f t="shared" si="26"/>
        <v>WU0_3540_0000</v>
      </c>
      <c r="O209">
        <f t="shared" si="31"/>
        <v>1.0000000000000002</v>
      </c>
      <c r="P209" t="str">
        <f t="shared" si="32"/>
        <v/>
      </c>
    </row>
    <row r="210" spans="1:16" x14ac:dyDescent="0.25">
      <c r="A210">
        <v>10575</v>
      </c>
      <c r="B210" t="s">
        <v>59</v>
      </c>
      <c r="C210" t="s">
        <v>67</v>
      </c>
      <c r="D210">
        <v>0.1</v>
      </c>
      <c r="G210">
        <f t="shared" si="25"/>
        <v>10575</v>
      </c>
      <c r="H210" t="str">
        <f t="shared" si="27"/>
        <v>N24005</v>
      </c>
      <c r="I210" t="str">
        <f t="shared" si="28"/>
        <v>WU0_3540_0000</v>
      </c>
      <c r="J210">
        <f t="shared" si="29"/>
        <v>8.1136622817364015E-2</v>
      </c>
      <c r="K210">
        <f>IF(LEFT(B210,1)="F",_xlfn.IFNA(VLOOKUP(CONCATENATE("F",RIGHT(B:B,5),C:C),'F &amp; N Factors'!C:M,10,FALSE),1),_xlfn.IFNA(VLOOKUP(CONCATENATE("F",RIGHT(B:B,5),C:C),'F &amp; N Factors'!C:M,11,FALSE),1))</f>
        <v>0.81136622817364012</v>
      </c>
      <c r="M210" t="str">
        <f t="shared" si="30"/>
        <v>N24005</v>
      </c>
      <c r="N210" t="str">
        <f t="shared" si="26"/>
        <v>WU0_3540_0000</v>
      </c>
      <c r="O210">
        <f t="shared" si="31"/>
        <v>1.0000000000000002</v>
      </c>
      <c r="P210" t="str">
        <f t="shared" si="32"/>
        <v/>
      </c>
    </row>
    <row r="211" spans="1:16" x14ac:dyDescent="0.25">
      <c r="A211">
        <v>10576</v>
      </c>
      <c r="B211" t="s">
        <v>59</v>
      </c>
      <c r="C211" t="s">
        <v>67</v>
      </c>
      <c r="D211">
        <v>0.1</v>
      </c>
      <c r="G211">
        <f t="shared" si="25"/>
        <v>10576</v>
      </c>
      <c r="H211" t="str">
        <f t="shared" si="27"/>
        <v>N24005</v>
      </c>
      <c r="I211" t="str">
        <f t="shared" si="28"/>
        <v>WU0_3540_0000</v>
      </c>
      <c r="J211">
        <f t="shared" si="29"/>
        <v>8.1136622817364015E-2</v>
      </c>
      <c r="K211">
        <f>IF(LEFT(B211,1)="F",_xlfn.IFNA(VLOOKUP(CONCATENATE("F",RIGHT(B:B,5),C:C),'F &amp; N Factors'!C:M,10,FALSE),1),_xlfn.IFNA(VLOOKUP(CONCATENATE("F",RIGHT(B:B,5),C:C),'F &amp; N Factors'!C:M,11,FALSE),1))</f>
        <v>0.81136622817364012</v>
      </c>
      <c r="M211" t="str">
        <f t="shared" si="30"/>
        <v>N24005</v>
      </c>
      <c r="N211" t="str">
        <f t="shared" si="26"/>
        <v>WU0_3540_0000</v>
      </c>
      <c r="O211">
        <f t="shared" si="31"/>
        <v>1.0000000000000002</v>
      </c>
      <c r="P211" t="str">
        <f t="shared" si="32"/>
        <v/>
      </c>
    </row>
    <row r="212" spans="1:16" x14ac:dyDescent="0.25">
      <c r="A212">
        <v>10472</v>
      </c>
      <c r="B212" t="s">
        <v>59</v>
      </c>
      <c r="C212" t="s">
        <v>68</v>
      </c>
      <c r="D212">
        <v>0.25</v>
      </c>
      <c r="G212">
        <f t="shared" si="25"/>
        <v>10472</v>
      </c>
      <c r="H212" t="str">
        <f t="shared" si="27"/>
        <v>N24005</v>
      </c>
      <c r="I212" t="str">
        <f t="shared" si="28"/>
        <v>WU0_3541_0000</v>
      </c>
      <c r="J212">
        <f t="shared" si="29"/>
        <v>0.17287413742273544</v>
      </c>
      <c r="K212">
        <f>IF(LEFT(B212,1)="F",_xlfn.IFNA(VLOOKUP(CONCATENATE("F",RIGHT(B:B,5),C:C),'F &amp; N Factors'!C:M,10,FALSE),1),_xlfn.IFNA(VLOOKUP(CONCATENATE("F",RIGHT(B:B,5),C:C),'F &amp; N Factors'!C:M,11,FALSE),1))</f>
        <v>0.69149654969094176</v>
      </c>
      <c r="M212" t="str">
        <f t="shared" si="30"/>
        <v>N24005</v>
      </c>
      <c r="N212" t="str">
        <f t="shared" si="26"/>
        <v>WU0_3541_0000</v>
      </c>
      <c r="O212">
        <f t="shared" si="31"/>
        <v>0.99999999999999978</v>
      </c>
      <c r="P212" t="str">
        <f t="shared" si="32"/>
        <v/>
      </c>
    </row>
    <row r="213" spans="1:16" x14ac:dyDescent="0.25">
      <c r="A213">
        <v>10473</v>
      </c>
      <c r="B213" t="s">
        <v>59</v>
      </c>
      <c r="C213" t="s">
        <v>68</v>
      </c>
      <c r="D213">
        <v>0.25</v>
      </c>
      <c r="G213">
        <f t="shared" si="25"/>
        <v>10473</v>
      </c>
      <c r="H213" t="str">
        <f t="shared" si="27"/>
        <v>N24005</v>
      </c>
      <c r="I213" t="str">
        <f t="shared" si="28"/>
        <v>WU0_3541_0000</v>
      </c>
      <c r="J213">
        <f t="shared" si="29"/>
        <v>0.17287413742273544</v>
      </c>
      <c r="K213">
        <f>IF(LEFT(B213,1)="F",_xlfn.IFNA(VLOOKUP(CONCATENATE("F",RIGHT(B:B,5),C:C),'F &amp; N Factors'!C:M,10,FALSE),1),_xlfn.IFNA(VLOOKUP(CONCATENATE("F",RIGHT(B:B,5),C:C),'F &amp; N Factors'!C:M,11,FALSE),1))</f>
        <v>0.69149654969094176</v>
      </c>
      <c r="M213" t="str">
        <f t="shared" si="30"/>
        <v>N24005</v>
      </c>
      <c r="N213" t="str">
        <f t="shared" si="26"/>
        <v>WU0_3541_0000</v>
      </c>
      <c r="O213">
        <f t="shared" si="31"/>
        <v>0.99999999999999978</v>
      </c>
      <c r="P213" t="str">
        <f t="shared" si="32"/>
        <v/>
      </c>
    </row>
    <row r="214" spans="1:16" x14ac:dyDescent="0.25">
      <c r="A214">
        <v>10474</v>
      </c>
      <c r="B214" t="s">
        <v>59</v>
      </c>
      <c r="C214" t="s">
        <v>68</v>
      </c>
      <c r="D214">
        <v>0.25</v>
      </c>
      <c r="G214">
        <f t="shared" si="25"/>
        <v>10474</v>
      </c>
      <c r="H214" t="str">
        <f t="shared" si="27"/>
        <v>N24005</v>
      </c>
      <c r="I214" t="str">
        <f t="shared" si="28"/>
        <v>WU0_3541_0000</v>
      </c>
      <c r="J214">
        <f t="shared" si="29"/>
        <v>0.17287413742273544</v>
      </c>
      <c r="K214">
        <f>IF(LEFT(B214,1)="F",_xlfn.IFNA(VLOOKUP(CONCATENATE("F",RIGHT(B:B,5),C:C),'F &amp; N Factors'!C:M,10,FALSE),1),_xlfn.IFNA(VLOOKUP(CONCATENATE("F",RIGHT(B:B,5),C:C),'F &amp; N Factors'!C:M,11,FALSE),1))</f>
        <v>0.69149654969094176</v>
      </c>
      <c r="M214" t="str">
        <f t="shared" si="30"/>
        <v>N24005</v>
      </c>
      <c r="N214" t="str">
        <f t="shared" si="26"/>
        <v>WU0_3541_0000</v>
      </c>
      <c r="O214">
        <f t="shared" si="31"/>
        <v>0.99999999999999978</v>
      </c>
      <c r="P214" t="str">
        <f t="shared" si="32"/>
        <v/>
      </c>
    </row>
    <row r="215" spans="1:16" x14ac:dyDescent="0.25">
      <c r="A215">
        <v>10493</v>
      </c>
      <c r="B215" t="s">
        <v>59</v>
      </c>
      <c r="C215" t="s">
        <v>68</v>
      </c>
      <c r="D215">
        <v>0.25</v>
      </c>
      <c r="G215">
        <f t="shared" si="25"/>
        <v>10493</v>
      </c>
      <c r="H215" t="str">
        <f t="shared" si="27"/>
        <v>N24005</v>
      </c>
      <c r="I215" t="str">
        <f t="shared" si="28"/>
        <v>WU0_3541_0000</v>
      </c>
      <c r="J215">
        <f t="shared" si="29"/>
        <v>0.17287413742273544</v>
      </c>
      <c r="K215">
        <f>IF(LEFT(B215,1)="F",_xlfn.IFNA(VLOOKUP(CONCATENATE("F",RIGHT(B:B,5),C:C),'F &amp; N Factors'!C:M,10,FALSE),1),_xlfn.IFNA(VLOOKUP(CONCATENATE("F",RIGHT(B:B,5),C:C),'F &amp; N Factors'!C:M,11,FALSE),1))</f>
        <v>0.69149654969094176</v>
      </c>
      <c r="M215" t="str">
        <f t="shared" si="30"/>
        <v>N24005</v>
      </c>
      <c r="N215" t="str">
        <f t="shared" si="26"/>
        <v>WU0_3541_0000</v>
      </c>
      <c r="O215">
        <f t="shared" si="31"/>
        <v>0.99999999999999978</v>
      </c>
      <c r="P215" t="str">
        <f t="shared" si="32"/>
        <v/>
      </c>
    </row>
    <row r="216" spans="1:16" x14ac:dyDescent="0.25">
      <c r="A216">
        <v>10573</v>
      </c>
      <c r="B216" t="s">
        <v>59</v>
      </c>
      <c r="C216" t="s">
        <v>69</v>
      </c>
      <c r="D216">
        <v>0.75</v>
      </c>
      <c r="G216">
        <f t="shared" si="25"/>
        <v>10573</v>
      </c>
      <c r="H216" t="str">
        <f t="shared" si="27"/>
        <v>N24005</v>
      </c>
      <c r="I216" t="str">
        <f t="shared" si="28"/>
        <v>WU0_3671_0000</v>
      </c>
      <c r="J216">
        <f t="shared" si="29"/>
        <v>0.75</v>
      </c>
      <c r="K216">
        <f>IF(LEFT(B216,1)="F",_xlfn.IFNA(VLOOKUP(CONCATENATE("F",RIGHT(B:B,5),C:C),'F &amp; N Factors'!C:M,10,FALSE),1),_xlfn.IFNA(VLOOKUP(CONCATENATE("F",RIGHT(B:B,5),C:C),'F &amp; N Factors'!C:M,11,FALSE),1))</f>
        <v>1</v>
      </c>
      <c r="M216" t="str">
        <f t="shared" si="30"/>
        <v>N24005</v>
      </c>
      <c r="N216" t="str">
        <f t="shared" si="26"/>
        <v>WU0_3671_0000</v>
      </c>
      <c r="O216">
        <f t="shared" si="31"/>
        <v>1</v>
      </c>
      <c r="P216" t="str">
        <f t="shared" si="32"/>
        <v/>
      </c>
    </row>
    <row r="217" spans="1:16" x14ac:dyDescent="0.25">
      <c r="A217">
        <v>10574</v>
      </c>
      <c r="B217" t="s">
        <v>59</v>
      </c>
      <c r="C217" t="s">
        <v>69</v>
      </c>
      <c r="D217">
        <v>0.25</v>
      </c>
      <c r="G217">
        <f t="shared" si="25"/>
        <v>10574</v>
      </c>
      <c r="H217" t="str">
        <f t="shared" si="27"/>
        <v>N24005</v>
      </c>
      <c r="I217" t="str">
        <f t="shared" si="28"/>
        <v>WU0_3671_0000</v>
      </c>
      <c r="J217">
        <f t="shared" si="29"/>
        <v>0.25</v>
      </c>
      <c r="K217">
        <f>IF(LEFT(B217,1)="F",_xlfn.IFNA(VLOOKUP(CONCATENATE("F",RIGHT(B:B,5),C:C),'F &amp; N Factors'!C:M,10,FALSE),1),_xlfn.IFNA(VLOOKUP(CONCATENATE("F",RIGHT(B:B,5),C:C),'F &amp; N Factors'!C:M,11,FALSE),1))</f>
        <v>1</v>
      </c>
      <c r="M217" t="str">
        <f t="shared" si="30"/>
        <v>N24005</v>
      </c>
      <c r="N217" t="str">
        <f t="shared" si="26"/>
        <v>WU0_3671_0000</v>
      </c>
      <c r="O217">
        <f t="shared" si="31"/>
        <v>1</v>
      </c>
      <c r="P217" t="str">
        <f t="shared" si="32"/>
        <v/>
      </c>
    </row>
    <row r="218" spans="1:16" x14ac:dyDescent="0.25">
      <c r="A218">
        <v>10445</v>
      </c>
      <c r="B218" t="s">
        <v>59</v>
      </c>
      <c r="C218" t="s">
        <v>70</v>
      </c>
      <c r="D218">
        <v>0.25</v>
      </c>
      <c r="G218">
        <f t="shared" si="25"/>
        <v>10445</v>
      </c>
      <c r="H218" t="str">
        <f t="shared" si="27"/>
        <v>N24005</v>
      </c>
      <c r="I218" t="str">
        <f t="shared" si="28"/>
        <v>WU0_3820_0000</v>
      </c>
      <c r="J218">
        <f t="shared" si="29"/>
        <v>0.25</v>
      </c>
      <c r="K218">
        <f>IF(LEFT(B218,1)="F",_xlfn.IFNA(VLOOKUP(CONCATENATE("F",RIGHT(B:B,5),C:C),'F &amp; N Factors'!C:M,10,FALSE),1),_xlfn.IFNA(VLOOKUP(CONCATENATE("F",RIGHT(B:B,5),C:C),'F &amp; N Factors'!C:M,11,FALSE),1))</f>
        <v>1</v>
      </c>
      <c r="M218" t="str">
        <f t="shared" si="30"/>
        <v>N24005</v>
      </c>
      <c r="N218" t="str">
        <f t="shared" si="26"/>
        <v>WU0_3820_0000</v>
      </c>
      <c r="O218">
        <f t="shared" si="31"/>
        <v>0.99999999999999989</v>
      </c>
      <c r="P218" t="str">
        <f t="shared" si="32"/>
        <v/>
      </c>
    </row>
    <row r="219" spans="1:16" x14ac:dyDescent="0.25">
      <c r="A219">
        <v>10446</v>
      </c>
      <c r="B219" t="s">
        <v>59</v>
      </c>
      <c r="C219" t="s">
        <v>70</v>
      </c>
      <c r="D219">
        <v>0.1</v>
      </c>
      <c r="G219">
        <f t="shared" si="25"/>
        <v>10446</v>
      </c>
      <c r="H219" t="str">
        <f t="shared" si="27"/>
        <v>N24005</v>
      </c>
      <c r="I219" t="str">
        <f t="shared" si="28"/>
        <v>WU0_3820_0000</v>
      </c>
      <c r="J219">
        <f t="shared" si="29"/>
        <v>0.1</v>
      </c>
      <c r="K219">
        <f>IF(LEFT(B219,1)="F",_xlfn.IFNA(VLOOKUP(CONCATENATE("F",RIGHT(B:B,5),C:C),'F &amp; N Factors'!C:M,10,FALSE),1),_xlfn.IFNA(VLOOKUP(CONCATENATE("F",RIGHT(B:B,5),C:C),'F &amp; N Factors'!C:M,11,FALSE),1))</f>
        <v>1</v>
      </c>
      <c r="M219" t="str">
        <f t="shared" si="30"/>
        <v>N24005</v>
      </c>
      <c r="N219" t="str">
        <f t="shared" si="26"/>
        <v>WU0_3820_0000</v>
      </c>
      <c r="O219">
        <f t="shared" si="31"/>
        <v>0.99999999999999989</v>
      </c>
      <c r="P219" t="str">
        <f t="shared" si="32"/>
        <v/>
      </c>
    </row>
    <row r="220" spans="1:16" x14ac:dyDescent="0.25">
      <c r="A220">
        <v>10447</v>
      </c>
      <c r="B220" t="s">
        <v>59</v>
      </c>
      <c r="C220" t="s">
        <v>70</v>
      </c>
      <c r="D220">
        <v>0.1</v>
      </c>
      <c r="G220">
        <f t="shared" si="25"/>
        <v>10447</v>
      </c>
      <c r="H220" t="str">
        <f t="shared" si="27"/>
        <v>N24005</v>
      </c>
      <c r="I220" t="str">
        <f t="shared" si="28"/>
        <v>WU0_3820_0000</v>
      </c>
      <c r="J220">
        <f t="shared" si="29"/>
        <v>0.1</v>
      </c>
      <c r="K220">
        <f>IF(LEFT(B220,1)="F",_xlfn.IFNA(VLOOKUP(CONCATENATE("F",RIGHT(B:B,5),C:C),'F &amp; N Factors'!C:M,10,FALSE),1),_xlfn.IFNA(VLOOKUP(CONCATENATE("F",RIGHT(B:B,5),C:C),'F &amp; N Factors'!C:M,11,FALSE),1))</f>
        <v>1</v>
      </c>
      <c r="M220" t="str">
        <f t="shared" si="30"/>
        <v>N24005</v>
      </c>
      <c r="N220" t="str">
        <f t="shared" si="26"/>
        <v>WU0_3820_0000</v>
      </c>
      <c r="O220">
        <f t="shared" si="31"/>
        <v>0.99999999999999989</v>
      </c>
      <c r="P220" t="str">
        <f t="shared" si="32"/>
        <v/>
      </c>
    </row>
    <row r="221" spans="1:16" x14ac:dyDescent="0.25">
      <c r="A221">
        <v>10448</v>
      </c>
      <c r="B221" t="s">
        <v>59</v>
      </c>
      <c r="C221" t="s">
        <v>70</v>
      </c>
      <c r="D221">
        <v>0.2</v>
      </c>
      <c r="G221">
        <f t="shared" si="25"/>
        <v>10448</v>
      </c>
      <c r="H221" t="str">
        <f t="shared" si="27"/>
        <v>N24005</v>
      </c>
      <c r="I221" t="str">
        <f t="shared" si="28"/>
        <v>WU0_3820_0000</v>
      </c>
      <c r="J221">
        <f t="shared" si="29"/>
        <v>0.2</v>
      </c>
      <c r="K221">
        <f>IF(LEFT(B221,1)="F",_xlfn.IFNA(VLOOKUP(CONCATENATE("F",RIGHT(B:B,5),C:C),'F &amp; N Factors'!C:M,10,FALSE),1),_xlfn.IFNA(VLOOKUP(CONCATENATE("F",RIGHT(B:B,5),C:C),'F &amp; N Factors'!C:M,11,FALSE),1))</f>
        <v>1</v>
      </c>
      <c r="M221" t="str">
        <f t="shared" si="30"/>
        <v>N24005</v>
      </c>
      <c r="N221" t="str">
        <f t="shared" si="26"/>
        <v>WU0_3820_0000</v>
      </c>
      <c r="O221">
        <f t="shared" si="31"/>
        <v>0.99999999999999989</v>
      </c>
      <c r="P221" t="str">
        <f t="shared" si="32"/>
        <v/>
      </c>
    </row>
    <row r="222" spans="1:16" x14ac:dyDescent="0.25">
      <c r="A222">
        <v>10470</v>
      </c>
      <c r="B222" t="s">
        <v>59</v>
      </c>
      <c r="C222" t="s">
        <v>70</v>
      </c>
      <c r="D222">
        <v>0.25</v>
      </c>
      <c r="G222">
        <f t="shared" si="25"/>
        <v>10470</v>
      </c>
      <c r="H222" t="str">
        <f t="shared" si="27"/>
        <v>N24005</v>
      </c>
      <c r="I222" t="str">
        <f t="shared" si="28"/>
        <v>WU0_3820_0000</v>
      </c>
      <c r="J222">
        <f t="shared" si="29"/>
        <v>0.25</v>
      </c>
      <c r="K222">
        <f>IF(LEFT(B222,1)="F",_xlfn.IFNA(VLOOKUP(CONCATENATE("F",RIGHT(B:B,5),C:C),'F &amp; N Factors'!C:M,10,FALSE),1),_xlfn.IFNA(VLOOKUP(CONCATENATE("F",RIGHT(B:B,5),C:C),'F &amp; N Factors'!C:M,11,FALSE),1))</f>
        <v>1</v>
      </c>
      <c r="M222" t="str">
        <f t="shared" si="30"/>
        <v>N24005</v>
      </c>
      <c r="N222" t="str">
        <f t="shared" si="26"/>
        <v>WU0_3820_0000</v>
      </c>
      <c r="O222">
        <f t="shared" si="31"/>
        <v>0.99999999999999989</v>
      </c>
      <c r="P222" t="str">
        <f t="shared" si="32"/>
        <v/>
      </c>
    </row>
    <row r="223" spans="1:16" x14ac:dyDescent="0.25">
      <c r="A223">
        <v>10471</v>
      </c>
      <c r="B223" t="s">
        <v>59</v>
      </c>
      <c r="C223" t="s">
        <v>70</v>
      </c>
      <c r="D223">
        <v>0.1</v>
      </c>
      <c r="G223">
        <f t="shared" si="25"/>
        <v>10471</v>
      </c>
      <c r="H223" t="str">
        <f t="shared" si="27"/>
        <v>N24005</v>
      </c>
      <c r="I223" t="str">
        <f t="shared" si="28"/>
        <v>WU0_3820_0000</v>
      </c>
      <c r="J223">
        <f t="shared" si="29"/>
        <v>0.1</v>
      </c>
      <c r="K223">
        <f>IF(LEFT(B223,1)="F",_xlfn.IFNA(VLOOKUP(CONCATENATE("F",RIGHT(B:B,5),C:C),'F &amp; N Factors'!C:M,10,FALSE),1),_xlfn.IFNA(VLOOKUP(CONCATENATE("F",RIGHT(B:B,5),C:C),'F &amp; N Factors'!C:M,11,FALSE),1))</f>
        <v>1</v>
      </c>
      <c r="M223" t="str">
        <f t="shared" si="30"/>
        <v>N24005</v>
      </c>
      <c r="N223" t="str">
        <f t="shared" si="26"/>
        <v>WU0_3820_0000</v>
      </c>
      <c r="O223">
        <f t="shared" si="31"/>
        <v>0.99999999999999989</v>
      </c>
      <c r="P223" t="str">
        <f t="shared" si="32"/>
        <v/>
      </c>
    </row>
    <row r="224" spans="1:16" x14ac:dyDescent="0.25">
      <c r="A224">
        <v>10404</v>
      </c>
      <c r="B224" t="s">
        <v>59</v>
      </c>
      <c r="C224" t="s">
        <v>71</v>
      </c>
      <c r="D224">
        <v>0.25</v>
      </c>
      <c r="G224">
        <f t="shared" si="25"/>
        <v>10404</v>
      </c>
      <c r="H224" t="str">
        <f t="shared" si="27"/>
        <v>N24005</v>
      </c>
      <c r="I224" t="str">
        <f t="shared" si="28"/>
        <v>WU0_3821_0000</v>
      </c>
      <c r="J224">
        <f t="shared" si="29"/>
        <v>0.25</v>
      </c>
      <c r="K224">
        <f>IF(LEFT(B224,1)="F",_xlfn.IFNA(VLOOKUP(CONCATENATE("F",RIGHT(B:B,5),C:C),'F &amp; N Factors'!C:M,10,FALSE),1),_xlfn.IFNA(VLOOKUP(CONCATENATE("F",RIGHT(B:B,5),C:C),'F &amp; N Factors'!C:M,11,FALSE),1))</f>
        <v>1</v>
      </c>
      <c r="M224" t="str">
        <f t="shared" si="30"/>
        <v>N24005</v>
      </c>
      <c r="N224" t="str">
        <f t="shared" si="26"/>
        <v>WU0_3821_0000</v>
      </c>
      <c r="O224">
        <f t="shared" si="31"/>
        <v>1</v>
      </c>
      <c r="P224" t="str">
        <f t="shared" si="32"/>
        <v/>
      </c>
    </row>
    <row r="225" spans="1:16" x14ac:dyDescent="0.25">
      <c r="A225">
        <v>10405</v>
      </c>
      <c r="B225" t="s">
        <v>59</v>
      </c>
      <c r="C225" t="s">
        <v>71</v>
      </c>
      <c r="D225">
        <v>0.25</v>
      </c>
      <c r="G225">
        <f t="shared" si="25"/>
        <v>10405</v>
      </c>
      <c r="H225" t="str">
        <f t="shared" si="27"/>
        <v>N24005</v>
      </c>
      <c r="I225" t="str">
        <f t="shared" si="28"/>
        <v>WU0_3821_0000</v>
      </c>
      <c r="J225">
        <f t="shared" si="29"/>
        <v>0.25</v>
      </c>
      <c r="K225">
        <f>IF(LEFT(B225,1)="F",_xlfn.IFNA(VLOOKUP(CONCATENATE("F",RIGHT(B:B,5),C:C),'F &amp; N Factors'!C:M,10,FALSE),1),_xlfn.IFNA(VLOOKUP(CONCATENATE("F",RIGHT(B:B,5),C:C),'F &amp; N Factors'!C:M,11,FALSE),1))</f>
        <v>1</v>
      </c>
      <c r="M225" t="str">
        <f t="shared" si="30"/>
        <v>N24005</v>
      </c>
      <c r="N225" t="str">
        <f t="shared" si="26"/>
        <v>WU0_3821_0000</v>
      </c>
      <c r="O225">
        <f t="shared" si="31"/>
        <v>1</v>
      </c>
      <c r="P225" t="str">
        <f t="shared" si="32"/>
        <v/>
      </c>
    </row>
    <row r="226" spans="1:16" x14ac:dyDescent="0.25">
      <c r="A226">
        <v>10424</v>
      </c>
      <c r="B226" t="s">
        <v>59</v>
      </c>
      <c r="C226" t="s">
        <v>71</v>
      </c>
      <c r="D226">
        <v>0.25</v>
      </c>
      <c r="G226">
        <f t="shared" si="25"/>
        <v>10424</v>
      </c>
      <c r="H226" t="str">
        <f t="shared" si="27"/>
        <v>N24005</v>
      </c>
      <c r="I226" t="str">
        <f t="shared" si="28"/>
        <v>WU0_3821_0000</v>
      </c>
      <c r="J226">
        <f t="shared" si="29"/>
        <v>0.25</v>
      </c>
      <c r="K226">
        <f>IF(LEFT(B226,1)="F",_xlfn.IFNA(VLOOKUP(CONCATENATE("F",RIGHT(B:B,5),C:C),'F &amp; N Factors'!C:M,10,FALSE),1),_xlfn.IFNA(VLOOKUP(CONCATENATE("F",RIGHT(B:B,5),C:C),'F &amp; N Factors'!C:M,11,FALSE),1))</f>
        <v>1</v>
      </c>
      <c r="M226" t="str">
        <f t="shared" si="30"/>
        <v>N24005</v>
      </c>
      <c r="N226" t="str">
        <f t="shared" si="26"/>
        <v>WU0_3821_0000</v>
      </c>
      <c r="O226">
        <f t="shared" si="31"/>
        <v>1</v>
      </c>
      <c r="P226" t="str">
        <f t="shared" si="32"/>
        <v/>
      </c>
    </row>
    <row r="227" spans="1:16" x14ac:dyDescent="0.25">
      <c r="A227">
        <v>10449</v>
      </c>
      <c r="B227" t="s">
        <v>59</v>
      </c>
      <c r="C227" t="s">
        <v>71</v>
      </c>
      <c r="D227">
        <v>0.25</v>
      </c>
      <c r="G227">
        <f t="shared" si="25"/>
        <v>10449</v>
      </c>
      <c r="H227" t="str">
        <f t="shared" si="27"/>
        <v>N24005</v>
      </c>
      <c r="I227" t="str">
        <f t="shared" si="28"/>
        <v>WU0_3821_0000</v>
      </c>
      <c r="J227">
        <f t="shared" si="29"/>
        <v>0.25</v>
      </c>
      <c r="K227">
        <f>IF(LEFT(B227,1)="F",_xlfn.IFNA(VLOOKUP(CONCATENATE("F",RIGHT(B:B,5),C:C),'F &amp; N Factors'!C:M,10,FALSE),1),_xlfn.IFNA(VLOOKUP(CONCATENATE("F",RIGHT(B:B,5),C:C),'F &amp; N Factors'!C:M,11,FALSE),1))</f>
        <v>1</v>
      </c>
      <c r="M227" t="str">
        <f t="shared" si="30"/>
        <v>N24005</v>
      </c>
      <c r="N227" t="str">
        <f t="shared" si="26"/>
        <v>WU0_3821_0000</v>
      </c>
      <c r="O227">
        <f t="shared" si="31"/>
        <v>1</v>
      </c>
      <c r="P227" t="str">
        <f t="shared" si="32"/>
        <v/>
      </c>
    </row>
    <row r="228" spans="1:16" x14ac:dyDescent="0.25">
      <c r="A228">
        <v>8939</v>
      </c>
      <c r="B228" t="s">
        <v>72</v>
      </c>
      <c r="C228" t="s">
        <v>49</v>
      </c>
      <c r="D228">
        <v>2.7777777999999999E-2</v>
      </c>
      <c r="G228">
        <f t="shared" si="25"/>
        <v>8939</v>
      </c>
      <c r="H228" t="str">
        <f t="shared" si="27"/>
        <v>N24009</v>
      </c>
      <c r="I228" t="str">
        <f t="shared" si="28"/>
        <v>WL0_4772_0000</v>
      </c>
      <c r="J228">
        <f t="shared" si="29"/>
        <v>2.7450412026902675E-2</v>
      </c>
      <c r="K228">
        <f>IF(LEFT(B228,1)="F",_xlfn.IFNA(VLOOKUP(CONCATENATE("F",RIGHT(B:B,5),C:C),'F &amp; N Factors'!C:M,10,FALSE),1),_xlfn.IFNA(VLOOKUP(CONCATENATE("F",RIGHT(B:B,5),C:C),'F &amp; N Factors'!C:M,11,FALSE),1))</f>
        <v>0.98821482506277769</v>
      </c>
      <c r="M228" t="str">
        <f t="shared" si="30"/>
        <v>N24009</v>
      </c>
      <c r="N228" t="str">
        <f t="shared" si="26"/>
        <v>WL0_4772_0000</v>
      </c>
      <c r="O228">
        <f t="shared" si="31"/>
        <v>1.0000000010000001</v>
      </c>
      <c r="P228" t="str">
        <f t="shared" si="32"/>
        <v/>
      </c>
    </row>
    <row r="229" spans="1:16" x14ac:dyDescent="0.25">
      <c r="A229">
        <v>8990</v>
      </c>
      <c r="B229" t="s">
        <v>72</v>
      </c>
      <c r="C229" t="s">
        <v>49</v>
      </c>
      <c r="D229">
        <v>2.7777777999999999E-2</v>
      </c>
      <c r="G229">
        <f t="shared" si="25"/>
        <v>8990</v>
      </c>
      <c r="H229" t="str">
        <f t="shared" si="27"/>
        <v>N24009</v>
      </c>
      <c r="I229" t="str">
        <f t="shared" si="28"/>
        <v>WL0_4772_0000</v>
      </c>
      <c r="J229">
        <f t="shared" si="29"/>
        <v>2.7450412026902675E-2</v>
      </c>
      <c r="K229">
        <f>IF(LEFT(B229,1)="F",_xlfn.IFNA(VLOOKUP(CONCATENATE("F",RIGHT(B:B,5),C:C),'F &amp; N Factors'!C:M,10,FALSE),1),_xlfn.IFNA(VLOOKUP(CONCATENATE("F",RIGHT(B:B,5),C:C),'F &amp; N Factors'!C:M,11,FALSE),1))</f>
        <v>0.98821482506277769</v>
      </c>
      <c r="M229" t="str">
        <f t="shared" si="30"/>
        <v>N24009</v>
      </c>
      <c r="N229" t="str">
        <f t="shared" si="26"/>
        <v>WL0_4772_0000</v>
      </c>
      <c r="O229">
        <f t="shared" si="31"/>
        <v>1.0000000010000001</v>
      </c>
      <c r="P229" t="str">
        <f t="shared" si="32"/>
        <v/>
      </c>
    </row>
    <row r="230" spans="1:16" x14ac:dyDescent="0.25">
      <c r="A230">
        <v>9047</v>
      </c>
      <c r="B230" t="s">
        <v>72</v>
      </c>
      <c r="C230" t="s">
        <v>49</v>
      </c>
      <c r="D230">
        <v>2.7777777999999999E-2</v>
      </c>
      <c r="G230">
        <f t="shared" si="25"/>
        <v>9047</v>
      </c>
      <c r="H230" t="str">
        <f t="shared" si="27"/>
        <v>N24009</v>
      </c>
      <c r="I230" t="str">
        <f t="shared" si="28"/>
        <v>WL0_4772_0000</v>
      </c>
      <c r="J230">
        <f t="shared" si="29"/>
        <v>2.7450412026902675E-2</v>
      </c>
      <c r="K230">
        <f>IF(LEFT(B230,1)="F",_xlfn.IFNA(VLOOKUP(CONCATENATE("F",RIGHT(B:B,5),C:C),'F &amp; N Factors'!C:M,10,FALSE),1),_xlfn.IFNA(VLOOKUP(CONCATENATE("F",RIGHT(B:B,5),C:C),'F &amp; N Factors'!C:M,11,FALSE),1))</f>
        <v>0.98821482506277769</v>
      </c>
      <c r="M230" t="str">
        <f t="shared" si="30"/>
        <v>N24009</v>
      </c>
      <c r="N230" t="str">
        <f t="shared" si="26"/>
        <v>WL0_4772_0000</v>
      </c>
      <c r="O230">
        <f t="shared" si="31"/>
        <v>1.0000000010000001</v>
      </c>
      <c r="P230" t="str">
        <f t="shared" si="32"/>
        <v/>
      </c>
    </row>
    <row r="231" spans="1:16" x14ac:dyDescent="0.25">
      <c r="A231">
        <v>9082</v>
      </c>
      <c r="B231" t="s">
        <v>72</v>
      </c>
      <c r="C231" t="s">
        <v>49</v>
      </c>
      <c r="D231">
        <v>2.7777777999999999E-2</v>
      </c>
      <c r="G231">
        <f t="shared" si="25"/>
        <v>9082</v>
      </c>
      <c r="H231" t="str">
        <f t="shared" si="27"/>
        <v>N24009</v>
      </c>
      <c r="I231" t="str">
        <f t="shared" si="28"/>
        <v>WL0_4772_0000</v>
      </c>
      <c r="J231">
        <f t="shared" si="29"/>
        <v>2.7450412026902675E-2</v>
      </c>
      <c r="K231">
        <f>IF(LEFT(B231,1)="F",_xlfn.IFNA(VLOOKUP(CONCATENATE("F",RIGHT(B:B,5),C:C),'F &amp; N Factors'!C:M,10,FALSE),1),_xlfn.IFNA(VLOOKUP(CONCATENATE("F",RIGHT(B:B,5),C:C),'F &amp; N Factors'!C:M,11,FALSE),1))</f>
        <v>0.98821482506277769</v>
      </c>
      <c r="M231" t="str">
        <f t="shared" si="30"/>
        <v>N24009</v>
      </c>
      <c r="N231" t="str">
        <f t="shared" si="26"/>
        <v>WL0_4772_0000</v>
      </c>
      <c r="O231">
        <f t="shared" si="31"/>
        <v>1.0000000010000001</v>
      </c>
      <c r="P231" t="str">
        <f t="shared" si="32"/>
        <v/>
      </c>
    </row>
    <row r="232" spans="1:16" x14ac:dyDescent="0.25">
      <c r="A232">
        <v>9117</v>
      </c>
      <c r="B232" t="s">
        <v>72</v>
      </c>
      <c r="C232" t="s">
        <v>49</v>
      </c>
      <c r="D232">
        <v>0.83333333300000001</v>
      </c>
      <c r="G232">
        <f t="shared" si="25"/>
        <v>9117</v>
      </c>
      <c r="H232" t="str">
        <f t="shared" si="27"/>
        <v>N24009</v>
      </c>
      <c r="I232" t="str">
        <f t="shared" si="28"/>
        <v>WL0_4772_0000</v>
      </c>
      <c r="J232">
        <f t="shared" si="29"/>
        <v>0.82351235388957644</v>
      </c>
      <c r="K232">
        <f>IF(LEFT(B232,1)="F",_xlfn.IFNA(VLOOKUP(CONCATENATE("F",RIGHT(B:B,5),C:C),'F &amp; N Factors'!C:M,10,FALSE),1),_xlfn.IFNA(VLOOKUP(CONCATENATE("F",RIGHT(B:B,5),C:C),'F &amp; N Factors'!C:M,11,FALSE),1))</f>
        <v>0.98821482506277769</v>
      </c>
      <c r="M232" t="str">
        <f t="shared" si="30"/>
        <v>N24009</v>
      </c>
      <c r="N232" t="str">
        <f t="shared" si="26"/>
        <v>WL0_4772_0000</v>
      </c>
      <c r="O232">
        <f t="shared" si="31"/>
        <v>1.0000000010000001</v>
      </c>
      <c r="P232" t="str">
        <f t="shared" si="32"/>
        <v/>
      </c>
    </row>
    <row r="233" spans="1:16" x14ac:dyDescent="0.25">
      <c r="A233">
        <v>9148</v>
      </c>
      <c r="B233" t="s">
        <v>72</v>
      </c>
      <c r="C233" t="s">
        <v>49</v>
      </c>
      <c r="D233">
        <v>2.7777777999999999E-2</v>
      </c>
      <c r="G233">
        <f t="shared" si="25"/>
        <v>9148</v>
      </c>
      <c r="H233" t="str">
        <f t="shared" si="27"/>
        <v>N24009</v>
      </c>
      <c r="I233" t="str">
        <f t="shared" si="28"/>
        <v>WL0_4772_0000</v>
      </c>
      <c r="J233">
        <f t="shared" si="29"/>
        <v>2.7450412026902675E-2</v>
      </c>
      <c r="K233">
        <f>IF(LEFT(B233,1)="F",_xlfn.IFNA(VLOOKUP(CONCATENATE("F",RIGHT(B:B,5),C:C),'F &amp; N Factors'!C:M,10,FALSE),1),_xlfn.IFNA(VLOOKUP(CONCATENATE("F",RIGHT(B:B,5),C:C),'F &amp; N Factors'!C:M,11,FALSE),1))</f>
        <v>0.98821482506277769</v>
      </c>
      <c r="M233" t="str">
        <f t="shared" si="30"/>
        <v>N24009</v>
      </c>
      <c r="N233" t="str">
        <f t="shared" si="26"/>
        <v>WL0_4772_0000</v>
      </c>
      <c r="O233">
        <f t="shared" si="31"/>
        <v>1.0000000010000001</v>
      </c>
      <c r="P233" t="str">
        <f t="shared" si="32"/>
        <v/>
      </c>
    </row>
    <row r="234" spans="1:16" x14ac:dyDescent="0.25">
      <c r="A234">
        <v>9178</v>
      </c>
      <c r="B234" t="s">
        <v>72</v>
      </c>
      <c r="C234" t="s">
        <v>49</v>
      </c>
      <c r="D234">
        <v>2.7777777999999999E-2</v>
      </c>
      <c r="G234">
        <f t="shared" si="25"/>
        <v>9178</v>
      </c>
      <c r="H234" t="str">
        <f t="shared" si="27"/>
        <v>N24009</v>
      </c>
      <c r="I234" t="str">
        <f t="shared" si="28"/>
        <v>WL0_4772_0000</v>
      </c>
      <c r="J234">
        <f t="shared" si="29"/>
        <v>2.7450412026902675E-2</v>
      </c>
      <c r="K234">
        <f>IF(LEFT(B234,1)="F",_xlfn.IFNA(VLOOKUP(CONCATENATE("F",RIGHT(B:B,5),C:C),'F &amp; N Factors'!C:M,10,FALSE),1),_xlfn.IFNA(VLOOKUP(CONCATENATE("F",RIGHT(B:B,5),C:C),'F &amp; N Factors'!C:M,11,FALSE),1))</f>
        <v>0.98821482506277769</v>
      </c>
      <c r="M234" t="str">
        <f t="shared" si="30"/>
        <v>N24009</v>
      </c>
      <c r="N234" t="str">
        <f t="shared" si="26"/>
        <v>WL0_4772_0000</v>
      </c>
      <c r="O234">
        <f t="shared" si="31"/>
        <v>1.0000000010000001</v>
      </c>
      <c r="P234" t="str">
        <f t="shared" si="32"/>
        <v/>
      </c>
    </row>
    <row r="235" spans="1:16" x14ac:dyDescent="0.25">
      <c r="A235">
        <v>8692</v>
      </c>
      <c r="B235" t="s">
        <v>72</v>
      </c>
      <c r="C235" t="s">
        <v>73</v>
      </c>
      <c r="D235">
        <v>4.7619047999999997E-2</v>
      </c>
      <c r="G235">
        <f t="shared" si="25"/>
        <v>8692</v>
      </c>
      <c r="H235" t="str">
        <f t="shared" si="27"/>
        <v>N24009</v>
      </c>
      <c r="I235" t="str">
        <f t="shared" si="28"/>
        <v>WL0_4920_0000</v>
      </c>
      <c r="J235">
        <f t="shared" si="29"/>
        <v>4.7619047999999997E-2</v>
      </c>
      <c r="K235">
        <f>IF(LEFT(B235,1)="F",_xlfn.IFNA(VLOOKUP(CONCATENATE("F",RIGHT(B:B,5),C:C),'F &amp; N Factors'!C:M,10,FALSE),1),_xlfn.IFNA(VLOOKUP(CONCATENATE("F",RIGHT(B:B,5),C:C),'F &amp; N Factors'!C:M,11,FALSE),1))</f>
        <v>1</v>
      </c>
      <c r="M235" t="str">
        <f t="shared" si="30"/>
        <v>N24009</v>
      </c>
      <c r="N235" t="str">
        <f t="shared" si="26"/>
        <v>WL0_4920_0000</v>
      </c>
      <c r="O235">
        <f t="shared" si="31"/>
        <v>1.000000003</v>
      </c>
      <c r="P235" t="str">
        <f t="shared" si="32"/>
        <v/>
      </c>
    </row>
    <row r="236" spans="1:16" x14ac:dyDescent="0.25">
      <c r="A236">
        <v>8719</v>
      </c>
      <c r="B236" t="s">
        <v>72</v>
      </c>
      <c r="C236" t="s">
        <v>73</v>
      </c>
      <c r="D236">
        <v>4.7619047999999997E-2</v>
      </c>
      <c r="G236">
        <f t="shared" si="25"/>
        <v>8719</v>
      </c>
      <c r="H236" t="str">
        <f t="shared" si="27"/>
        <v>N24009</v>
      </c>
      <c r="I236" t="str">
        <f t="shared" si="28"/>
        <v>WL0_4920_0000</v>
      </c>
      <c r="J236">
        <f t="shared" si="29"/>
        <v>4.7619047999999997E-2</v>
      </c>
      <c r="K236">
        <f>IF(LEFT(B236,1)="F",_xlfn.IFNA(VLOOKUP(CONCATENATE("F",RIGHT(B:B,5),C:C),'F &amp; N Factors'!C:M,10,FALSE),1),_xlfn.IFNA(VLOOKUP(CONCATENATE("F",RIGHT(B:B,5),C:C),'F &amp; N Factors'!C:M,11,FALSE),1))</f>
        <v>1</v>
      </c>
      <c r="M236" t="str">
        <f t="shared" si="30"/>
        <v>N24009</v>
      </c>
      <c r="N236" t="str">
        <f t="shared" si="26"/>
        <v>WL0_4920_0000</v>
      </c>
      <c r="O236">
        <f t="shared" si="31"/>
        <v>1.000000003</v>
      </c>
      <c r="P236" t="str">
        <f t="shared" si="32"/>
        <v/>
      </c>
    </row>
    <row r="237" spans="1:16" x14ac:dyDescent="0.25">
      <c r="A237">
        <v>8748</v>
      </c>
      <c r="B237" t="s">
        <v>72</v>
      </c>
      <c r="C237" t="s">
        <v>73</v>
      </c>
      <c r="D237">
        <v>4.7619047999999997E-2</v>
      </c>
      <c r="G237">
        <f t="shared" si="25"/>
        <v>8748</v>
      </c>
      <c r="H237" t="str">
        <f t="shared" si="27"/>
        <v>N24009</v>
      </c>
      <c r="I237" t="str">
        <f t="shared" si="28"/>
        <v>WL0_4920_0000</v>
      </c>
      <c r="J237">
        <f t="shared" si="29"/>
        <v>4.7619047999999997E-2</v>
      </c>
      <c r="K237">
        <f>IF(LEFT(B237,1)="F",_xlfn.IFNA(VLOOKUP(CONCATENATE("F",RIGHT(B:B,5),C:C),'F &amp; N Factors'!C:M,10,FALSE),1),_xlfn.IFNA(VLOOKUP(CONCATENATE("F",RIGHT(B:B,5),C:C),'F &amp; N Factors'!C:M,11,FALSE),1))</f>
        <v>1</v>
      </c>
      <c r="M237" t="str">
        <f t="shared" si="30"/>
        <v>N24009</v>
      </c>
      <c r="N237" t="str">
        <f t="shared" si="26"/>
        <v>WL0_4920_0000</v>
      </c>
      <c r="O237">
        <f t="shared" si="31"/>
        <v>1.000000003</v>
      </c>
      <c r="P237" t="str">
        <f t="shared" si="32"/>
        <v/>
      </c>
    </row>
    <row r="238" spans="1:16" x14ac:dyDescent="0.25">
      <c r="A238">
        <v>8773</v>
      </c>
      <c r="B238" t="s">
        <v>72</v>
      </c>
      <c r="C238" t="s">
        <v>73</v>
      </c>
      <c r="D238">
        <v>4.7619047999999997E-2</v>
      </c>
      <c r="G238">
        <f t="shared" si="25"/>
        <v>8773</v>
      </c>
      <c r="H238" t="str">
        <f t="shared" si="27"/>
        <v>N24009</v>
      </c>
      <c r="I238" t="str">
        <f t="shared" si="28"/>
        <v>WL0_4920_0000</v>
      </c>
      <c r="J238">
        <f t="shared" si="29"/>
        <v>4.7619047999999997E-2</v>
      </c>
      <c r="K238">
        <f>IF(LEFT(B238,1)="F",_xlfn.IFNA(VLOOKUP(CONCATENATE("F",RIGHT(B:B,5),C:C),'F &amp; N Factors'!C:M,10,FALSE),1),_xlfn.IFNA(VLOOKUP(CONCATENATE("F",RIGHT(B:B,5),C:C),'F &amp; N Factors'!C:M,11,FALSE),1))</f>
        <v>1</v>
      </c>
      <c r="M238" t="str">
        <f t="shared" si="30"/>
        <v>N24009</v>
      </c>
      <c r="N238" t="str">
        <f t="shared" si="26"/>
        <v>WL0_4920_0000</v>
      </c>
      <c r="O238">
        <f t="shared" si="31"/>
        <v>1.000000003</v>
      </c>
      <c r="P238" t="str">
        <f t="shared" si="32"/>
        <v/>
      </c>
    </row>
    <row r="239" spans="1:16" x14ac:dyDescent="0.25">
      <c r="A239">
        <v>8799</v>
      </c>
      <c r="B239" t="s">
        <v>72</v>
      </c>
      <c r="C239" t="s">
        <v>73</v>
      </c>
      <c r="D239">
        <v>4.7619047999999997E-2</v>
      </c>
      <c r="G239">
        <f t="shared" si="25"/>
        <v>8799</v>
      </c>
      <c r="H239" t="str">
        <f t="shared" si="27"/>
        <v>N24009</v>
      </c>
      <c r="I239" t="str">
        <f t="shared" si="28"/>
        <v>WL0_4920_0000</v>
      </c>
      <c r="J239">
        <f t="shared" si="29"/>
        <v>4.7619047999999997E-2</v>
      </c>
      <c r="K239">
        <f>IF(LEFT(B239,1)="F",_xlfn.IFNA(VLOOKUP(CONCATENATE("F",RIGHT(B:B,5),C:C),'F &amp; N Factors'!C:M,10,FALSE),1),_xlfn.IFNA(VLOOKUP(CONCATENATE("F",RIGHT(B:B,5),C:C),'F &amp; N Factors'!C:M,11,FALSE),1))</f>
        <v>1</v>
      </c>
      <c r="M239" t="str">
        <f t="shared" si="30"/>
        <v>N24009</v>
      </c>
      <c r="N239" t="str">
        <f t="shared" si="26"/>
        <v>WL0_4920_0000</v>
      </c>
      <c r="O239">
        <f t="shared" si="31"/>
        <v>1.000000003</v>
      </c>
      <c r="P239" t="str">
        <f t="shared" si="32"/>
        <v/>
      </c>
    </row>
    <row r="240" spans="1:16" x14ac:dyDescent="0.25">
      <c r="A240">
        <v>8825</v>
      </c>
      <c r="B240" t="s">
        <v>72</v>
      </c>
      <c r="C240" t="s">
        <v>73</v>
      </c>
      <c r="D240">
        <v>0.66666666699999999</v>
      </c>
      <c r="G240">
        <f t="shared" si="25"/>
        <v>8825</v>
      </c>
      <c r="H240" t="str">
        <f t="shared" si="27"/>
        <v>N24009</v>
      </c>
      <c r="I240" t="str">
        <f t="shared" si="28"/>
        <v>WL0_4920_0000</v>
      </c>
      <c r="J240">
        <f t="shared" si="29"/>
        <v>0.66666666699999999</v>
      </c>
      <c r="K240">
        <f>IF(LEFT(B240,1)="F",_xlfn.IFNA(VLOOKUP(CONCATENATE("F",RIGHT(B:B,5),C:C),'F &amp; N Factors'!C:M,10,FALSE),1),_xlfn.IFNA(VLOOKUP(CONCATENATE("F",RIGHT(B:B,5),C:C),'F &amp; N Factors'!C:M,11,FALSE),1))</f>
        <v>1</v>
      </c>
      <c r="M240" t="str">
        <f t="shared" si="30"/>
        <v>N24009</v>
      </c>
      <c r="N240" t="str">
        <f t="shared" si="26"/>
        <v>WL0_4920_0000</v>
      </c>
      <c r="O240">
        <f t="shared" si="31"/>
        <v>1.000000003</v>
      </c>
      <c r="P240" t="str">
        <f t="shared" si="32"/>
        <v/>
      </c>
    </row>
    <row r="241" spans="1:16" x14ac:dyDescent="0.25">
      <c r="A241">
        <v>8851</v>
      </c>
      <c r="B241" t="s">
        <v>72</v>
      </c>
      <c r="C241" t="s">
        <v>73</v>
      </c>
      <c r="D241">
        <v>4.7619047999999997E-2</v>
      </c>
      <c r="G241">
        <f t="shared" si="25"/>
        <v>8851</v>
      </c>
      <c r="H241" t="str">
        <f t="shared" si="27"/>
        <v>N24009</v>
      </c>
      <c r="I241" t="str">
        <f t="shared" si="28"/>
        <v>WL0_4920_0000</v>
      </c>
      <c r="J241">
        <f t="shared" si="29"/>
        <v>4.7619047999999997E-2</v>
      </c>
      <c r="K241">
        <f>IF(LEFT(B241,1)="F",_xlfn.IFNA(VLOOKUP(CONCATENATE("F",RIGHT(B:B,5),C:C),'F &amp; N Factors'!C:M,10,FALSE),1),_xlfn.IFNA(VLOOKUP(CONCATENATE("F",RIGHT(B:B,5),C:C),'F &amp; N Factors'!C:M,11,FALSE),1))</f>
        <v>1</v>
      </c>
      <c r="M241" t="str">
        <f t="shared" si="30"/>
        <v>N24009</v>
      </c>
      <c r="N241" t="str">
        <f t="shared" si="26"/>
        <v>WL0_4920_0000</v>
      </c>
      <c r="O241">
        <f t="shared" si="31"/>
        <v>1.000000003</v>
      </c>
      <c r="P241" t="str">
        <f t="shared" si="32"/>
        <v/>
      </c>
    </row>
    <row r="242" spans="1:16" x14ac:dyDescent="0.25">
      <c r="A242">
        <v>8881</v>
      </c>
      <c r="B242" t="s">
        <v>72</v>
      </c>
      <c r="C242" t="s">
        <v>73</v>
      </c>
      <c r="D242">
        <v>4.7619047999999997E-2</v>
      </c>
      <c r="G242">
        <f t="shared" si="25"/>
        <v>8881</v>
      </c>
      <c r="H242" t="str">
        <f t="shared" si="27"/>
        <v>N24009</v>
      </c>
      <c r="I242" t="str">
        <f t="shared" si="28"/>
        <v>WL0_4920_0000</v>
      </c>
      <c r="J242">
        <f t="shared" si="29"/>
        <v>4.7619047999999997E-2</v>
      </c>
      <c r="K242">
        <f>IF(LEFT(B242,1)="F",_xlfn.IFNA(VLOOKUP(CONCATENATE("F",RIGHT(B:B,5),C:C),'F &amp; N Factors'!C:M,10,FALSE),1),_xlfn.IFNA(VLOOKUP(CONCATENATE("F",RIGHT(B:B,5),C:C),'F &amp; N Factors'!C:M,11,FALSE),1))</f>
        <v>1</v>
      </c>
      <c r="M242" t="str">
        <f t="shared" si="30"/>
        <v>N24009</v>
      </c>
      <c r="N242" t="str">
        <f t="shared" si="26"/>
        <v>WL0_4920_0000</v>
      </c>
      <c r="O242">
        <f t="shared" si="31"/>
        <v>1.000000003</v>
      </c>
      <c r="P242" t="str">
        <f t="shared" si="32"/>
        <v/>
      </c>
    </row>
    <row r="243" spans="1:16" x14ac:dyDescent="0.25">
      <c r="A243">
        <v>8628</v>
      </c>
      <c r="B243" t="s">
        <v>72</v>
      </c>
      <c r="C243" t="s">
        <v>74</v>
      </c>
      <c r="D243">
        <v>0.98</v>
      </c>
      <c r="G243">
        <f t="shared" si="25"/>
        <v>8628</v>
      </c>
      <c r="H243" t="str">
        <f t="shared" si="27"/>
        <v>N24009</v>
      </c>
      <c r="I243" t="str">
        <f t="shared" si="28"/>
        <v>WL0_4921_0000</v>
      </c>
      <c r="J243">
        <f t="shared" si="29"/>
        <v>0.98</v>
      </c>
      <c r="K243">
        <f>IF(LEFT(B243,1)="F",_xlfn.IFNA(VLOOKUP(CONCATENATE("F",RIGHT(B:B,5),C:C),'F &amp; N Factors'!C:M,10,FALSE),1),_xlfn.IFNA(VLOOKUP(CONCATENATE("F",RIGHT(B:B,5),C:C),'F &amp; N Factors'!C:M,11,FALSE),1))</f>
        <v>1</v>
      </c>
      <c r="M243" t="str">
        <f t="shared" si="30"/>
        <v>N24009</v>
      </c>
      <c r="N243" t="str">
        <f t="shared" si="26"/>
        <v>WL0_4921_0000</v>
      </c>
      <c r="O243">
        <f t="shared" si="31"/>
        <v>1</v>
      </c>
      <c r="P243" t="str">
        <f t="shared" si="32"/>
        <v/>
      </c>
    </row>
    <row r="244" spans="1:16" x14ac:dyDescent="0.25">
      <c r="A244">
        <v>8662</v>
      </c>
      <c r="B244" t="s">
        <v>72</v>
      </c>
      <c r="C244" t="s">
        <v>74</v>
      </c>
      <c r="D244">
        <v>0.02</v>
      </c>
      <c r="G244">
        <f t="shared" si="25"/>
        <v>8662</v>
      </c>
      <c r="H244" t="str">
        <f t="shared" si="27"/>
        <v>N24009</v>
      </c>
      <c r="I244" t="str">
        <f t="shared" si="28"/>
        <v>WL0_4921_0000</v>
      </c>
      <c r="J244">
        <f t="shared" si="29"/>
        <v>0.02</v>
      </c>
      <c r="K244">
        <f>IF(LEFT(B244,1)="F",_xlfn.IFNA(VLOOKUP(CONCATENATE("F",RIGHT(B:B,5),C:C),'F &amp; N Factors'!C:M,10,FALSE),1),_xlfn.IFNA(VLOOKUP(CONCATENATE("F",RIGHT(B:B,5),C:C),'F &amp; N Factors'!C:M,11,FALSE),1))</f>
        <v>1</v>
      </c>
      <c r="M244" t="str">
        <f t="shared" si="30"/>
        <v>N24009</v>
      </c>
      <c r="N244" t="str">
        <f t="shared" si="26"/>
        <v>WL0_4921_0000</v>
      </c>
      <c r="O244">
        <f t="shared" si="31"/>
        <v>1</v>
      </c>
      <c r="P244" t="str">
        <f t="shared" si="32"/>
        <v/>
      </c>
    </row>
    <row r="245" spans="1:16" x14ac:dyDescent="0.25">
      <c r="A245">
        <v>8340</v>
      </c>
      <c r="B245" t="s">
        <v>72</v>
      </c>
      <c r="C245" t="s">
        <v>75</v>
      </c>
      <c r="D245">
        <v>7.6923077000000006E-2</v>
      </c>
      <c r="G245">
        <f t="shared" si="25"/>
        <v>8340</v>
      </c>
      <c r="H245" t="str">
        <f t="shared" si="27"/>
        <v>N24009</v>
      </c>
      <c r="I245" t="str">
        <f t="shared" si="28"/>
        <v>WL0_4922_0000</v>
      </c>
      <c r="J245">
        <f t="shared" si="29"/>
        <v>7.6923077000000006E-2</v>
      </c>
      <c r="K245">
        <f>IF(LEFT(B245,1)="F",_xlfn.IFNA(VLOOKUP(CONCATENATE("F",RIGHT(B:B,5),C:C),'F &amp; N Factors'!C:M,10,FALSE),1),_xlfn.IFNA(VLOOKUP(CONCATENATE("F",RIGHT(B:B,5),C:C),'F &amp; N Factors'!C:M,11,FALSE),1))</f>
        <v>1</v>
      </c>
      <c r="M245" t="str">
        <f t="shared" si="30"/>
        <v>N24009</v>
      </c>
      <c r="N245" t="str">
        <f t="shared" si="26"/>
        <v>WL0_4922_0000</v>
      </c>
      <c r="O245">
        <f t="shared" si="31"/>
        <v>1.0000000010000001</v>
      </c>
      <c r="P245" t="str">
        <f t="shared" si="32"/>
        <v/>
      </c>
    </row>
    <row r="246" spans="1:16" x14ac:dyDescent="0.25">
      <c r="A246">
        <v>8360</v>
      </c>
      <c r="B246" t="s">
        <v>72</v>
      </c>
      <c r="C246" t="s">
        <v>75</v>
      </c>
      <c r="D246">
        <v>7.6923077000000006E-2</v>
      </c>
      <c r="G246">
        <f t="shared" si="25"/>
        <v>8360</v>
      </c>
      <c r="H246" t="str">
        <f t="shared" si="27"/>
        <v>N24009</v>
      </c>
      <c r="I246" t="str">
        <f t="shared" si="28"/>
        <v>WL0_4922_0000</v>
      </c>
      <c r="J246">
        <f t="shared" si="29"/>
        <v>7.6923077000000006E-2</v>
      </c>
      <c r="K246">
        <f>IF(LEFT(B246,1)="F",_xlfn.IFNA(VLOOKUP(CONCATENATE("F",RIGHT(B:B,5),C:C),'F &amp; N Factors'!C:M,10,FALSE),1),_xlfn.IFNA(VLOOKUP(CONCATENATE("F",RIGHT(B:B,5),C:C),'F &amp; N Factors'!C:M,11,FALSE),1))</f>
        <v>1</v>
      </c>
      <c r="M246" t="str">
        <f t="shared" si="30"/>
        <v>N24009</v>
      </c>
      <c r="N246" t="str">
        <f t="shared" si="26"/>
        <v>WL0_4922_0000</v>
      </c>
      <c r="O246">
        <f t="shared" si="31"/>
        <v>1.0000000010000001</v>
      </c>
      <c r="P246" t="str">
        <f t="shared" si="32"/>
        <v/>
      </c>
    </row>
    <row r="247" spans="1:16" x14ac:dyDescent="0.25">
      <c r="A247">
        <v>8381</v>
      </c>
      <c r="B247" t="s">
        <v>72</v>
      </c>
      <c r="C247" t="s">
        <v>75</v>
      </c>
      <c r="D247">
        <v>7.6923077000000006E-2</v>
      </c>
      <c r="G247">
        <f t="shared" si="25"/>
        <v>8381</v>
      </c>
      <c r="H247" t="str">
        <f t="shared" si="27"/>
        <v>N24009</v>
      </c>
      <c r="I247" t="str">
        <f t="shared" si="28"/>
        <v>WL0_4922_0000</v>
      </c>
      <c r="J247">
        <f t="shared" si="29"/>
        <v>7.6923077000000006E-2</v>
      </c>
      <c r="K247">
        <f>IF(LEFT(B247,1)="F",_xlfn.IFNA(VLOOKUP(CONCATENATE("F",RIGHT(B:B,5),C:C),'F &amp; N Factors'!C:M,10,FALSE),1),_xlfn.IFNA(VLOOKUP(CONCATENATE("F",RIGHT(B:B,5),C:C),'F &amp; N Factors'!C:M,11,FALSE),1))</f>
        <v>1</v>
      </c>
      <c r="M247" t="str">
        <f t="shared" si="30"/>
        <v>N24009</v>
      </c>
      <c r="N247" t="str">
        <f t="shared" si="26"/>
        <v>WL0_4922_0000</v>
      </c>
      <c r="O247">
        <f t="shared" si="31"/>
        <v>1.0000000010000001</v>
      </c>
      <c r="P247" t="str">
        <f t="shared" si="32"/>
        <v/>
      </c>
    </row>
    <row r="248" spans="1:16" x14ac:dyDescent="0.25">
      <c r="A248">
        <v>8402</v>
      </c>
      <c r="B248" t="s">
        <v>72</v>
      </c>
      <c r="C248" t="s">
        <v>75</v>
      </c>
      <c r="D248">
        <v>7.6923077000000006E-2</v>
      </c>
      <c r="G248">
        <f t="shared" si="25"/>
        <v>8402</v>
      </c>
      <c r="H248" t="str">
        <f t="shared" si="27"/>
        <v>N24009</v>
      </c>
      <c r="I248" t="str">
        <f t="shared" si="28"/>
        <v>WL0_4922_0000</v>
      </c>
      <c r="J248">
        <f t="shared" si="29"/>
        <v>7.6923077000000006E-2</v>
      </c>
      <c r="K248">
        <f>IF(LEFT(B248,1)="F",_xlfn.IFNA(VLOOKUP(CONCATENATE("F",RIGHT(B:B,5),C:C),'F &amp; N Factors'!C:M,10,FALSE),1),_xlfn.IFNA(VLOOKUP(CONCATENATE("F",RIGHT(B:B,5),C:C),'F &amp; N Factors'!C:M,11,FALSE),1))</f>
        <v>1</v>
      </c>
      <c r="M248" t="str">
        <f t="shared" si="30"/>
        <v>N24009</v>
      </c>
      <c r="N248" t="str">
        <f t="shared" si="26"/>
        <v>WL0_4922_0000</v>
      </c>
      <c r="O248">
        <f t="shared" si="31"/>
        <v>1.0000000010000001</v>
      </c>
      <c r="P248" t="str">
        <f t="shared" si="32"/>
        <v/>
      </c>
    </row>
    <row r="249" spans="1:16" x14ac:dyDescent="0.25">
      <c r="A249">
        <v>8422</v>
      </c>
      <c r="B249" t="s">
        <v>72</v>
      </c>
      <c r="C249" t="s">
        <v>75</v>
      </c>
      <c r="D249">
        <v>7.6923077000000006E-2</v>
      </c>
      <c r="G249">
        <f t="shared" si="25"/>
        <v>8422</v>
      </c>
      <c r="H249" t="str">
        <f t="shared" si="27"/>
        <v>N24009</v>
      </c>
      <c r="I249" t="str">
        <f t="shared" si="28"/>
        <v>WL0_4922_0000</v>
      </c>
      <c r="J249">
        <f t="shared" si="29"/>
        <v>7.6923077000000006E-2</v>
      </c>
      <c r="K249">
        <f>IF(LEFT(B249,1)="F",_xlfn.IFNA(VLOOKUP(CONCATENATE("F",RIGHT(B:B,5),C:C),'F &amp; N Factors'!C:M,10,FALSE),1),_xlfn.IFNA(VLOOKUP(CONCATENATE("F",RIGHT(B:B,5),C:C),'F &amp; N Factors'!C:M,11,FALSE),1))</f>
        <v>1</v>
      </c>
      <c r="M249" t="str">
        <f t="shared" si="30"/>
        <v>N24009</v>
      </c>
      <c r="N249" t="str">
        <f t="shared" si="26"/>
        <v>WL0_4922_0000</v>
      </c>
      <c r="O249">
        <f t="shared" si="31"/>
        <v>1.0000000010000001</v>
      </c>
      <c r="P249" t="str">
        <f t="shared" si="32"/>
        <v/>
      </c>
    </row>
    <row r="250" spans="1:16" x14ac:dyDescent="0.25">
      <c r="A250">
        <v>8442</v>
      </c>
      <c r="B250" t="s">
        <v>72</v>
      </c>
      <c r="C250" t="s">
        <v>75</v>
      </c>
      <c r="D250">
        <v>7.6923077000000006E-2</v>
      </c>
      <c r="G250">
        <f t="shared" si="25"/>
        <v>8442</v>
      </c>
      <c r="H250" t="str">
        <f t="shared" si="27"/>
        <v>N24009</v>
      </c>
      <c r="I250" t="str">
        <f t="shared" si="28"/>
        <v>WL0_4922_0000</v>
      </c>
      <c r="J250">
        <f t="shared" si="29"/>
        <v>7.6923077000000006E-2</v>
      </c>
      <c r="K250">
        <f>IF(LEFT(B250,1)="F",_xlfn.IFNA(VLOOKUP(CONCATENATE("F",RIGHT(B:B,5),C:C),'F &amp; N Factors'!C:M,10,FALSE),1),_xlfn.IFNA(VLOOKUP(CONCATENATE("F",RIGHT(B:B,5),C:C),'F &amp; N Factors'!C:M,11,FALSE),1))</f>
        <v>1</v>
      </c>
      <c r="M250" t="str">
        <f t="shared" si="30"/>
        <v>N24009</v>
      </c>
      <c r="N250" t="str">
        <f t="shared" si="26"/>
        <v>WL0_4922_0000</v>
      </c>
      <c r="O250">
        <f t="shared" si="31"/>
        <v>1.0000000010000001</v>
      </c>
      <c r="P250" t="str">
        <f t="shared" si="32"/>
        <v/>
      </c>
    </row>
    <row r="251" spans="1:16" x14ac:dyDescent="0.25">
      <c r="A251">
        <v>8462</v>
      </c>
      <c r="B251" t="s">
        <v>72</v>
      </c>
      <c r="C251" t="s">
        <v>75</v>
      </c>
      <c r="D251">
        <v>7.6923077000000006E-2</v>
      </c>
      <c r="G251">
        <f t="shared" si="25"/>
        <v>8462</v>
      </c>
      <c r="H251" t="str">
        <f t="shared" si="27"/>
        <v>N24009</v>
      </c>
      <c r="I251" t="str">
        <f t="shared" si="28"/>
        <v>WL0_4922_0000</v>
      </c>
      <c r="J251">
        <f t="shared" si="29"/>
        <v>7.6923077000000006E-2</v>
      </c>
      <c r="K251">
        <f>IF(LEFT(B251,1)="F",_xlfn.IFNA(VLOOKUP(CONCATENATE("F",RIGHT(B:B,5),C:C),'F &amp; N Factors'!C:M,10,FALSE),1),_xlfn.IFNA(VLOOKUP(CONCATENATE("F",RIGHT(B:B,5),C:C),'F &amp; N Factors'!C:M,11,FALSE),1))</f>
        <v>1</v>
      </c>
      <c r="M251" t="str">
        <f t="shared" si="30"/>
        <v>N24009</v>
      </c>
      <c r="N251" t="str">
        <f t="shared" si="26"/>
        <v>WL0_4922_0000</v>
      </c>
      <c r="O251">
        <f t="shared" si="31"/>
        <v>1.0000000010000001</v>
      </c>
      <c r="P251" t="str">
        <f t="shared" si="32"/>
        <v/>
      </c>
    </row>
    <row r="252" spans="1:16" x14ac:dyDescent="0.25">
      <c r="A252">
        <v>8482</v>
      </c>
      <c r="B252" t="s">
        <v>72</v>
      </c>
      <c r="C252" t="s">
        <v>75</v>
      </c>
      <c r="D252">
        <v>7.6923077000000006E-2</v>
      </c>
      <c r="G252">
        <f t="shared" si="25"/>
        <v>8482</v>
      </c>
      <c r="H252" t="str">
        <f t="shared" si="27"/>
        <v>N24009</v>
      </c>
      <c r="I252" t="str">
        <f t="shared" si="28"/>
        <v>WL0_4922_0000</v>
      </c>
      <c r="J252">
        <f t="shared" si="29"/>
        <v>7.6923077000000006E-2</v>
      </c>
      <c r="K252">
        <f>IF(LEFT(B252,1)="F",_xlfn.IFNA(VLOOKUP(CONCATENATE("F",RIGHT(B:B,5),C:C),'F &amp; N Factors'!C:M,10,FALSE),1),_xlfn.IFNA(VLOOKUP(CONCATENATE("F",RIGHT(B:B,5),C:C),'F &amp; N Factors'!C:M,11,FALSE),1))</f>
        <v>1</v>
      </c>
      <c r="M252" t="str">
        <f t="shared" si="30"/>
        <v>N24009</v>
      </c>
      <c r="N252" t="str">
        <f t="shared" si="26"/>
        <v>WL0_4922_0000</v>
      </c>
      <c r="O252">
        <f t="shared" si="31"/>
        <v>1.0000000010000001</v>
      </c>
      <c r="P252" t="str">
        <f t="shared" si="32"/>
        <v/>
      </c>
    </row>
    <row r="253" spans="1:16" x14ac:dyDescent="0.25">
      <c r="A253">
        <v>8502</v>
      </c>
      <c r="B253" t="s">
        <v>72</v>
      </c>
      <c r="C253" t="s">
        <v>75</v>
      </c>
      <c r="D253">
        <v>7.6923077000000006E-2</v>
      </c>
      <c r="G253">
        <f t="shared" si="25"/>
        <v>8502</v>
      </c>
      <c r="H253" t="str">
        <f t="shared" si="27"/>
        <v>N24009</v>
      </c>
      <c r="I253" t="str">
        <f t="shared" si="28"/>
        <v>WL0_4922_0000</v>
      </c>
      <c r="J253">
        <f t="shared" si="29"/>
        <v>7.6923077000000006E-2</v>
      </c>
      <c r="K253">
        <f>IF(LEFT(B253,1)="F",_xlfn.IFNA(VLOOKUP(CONCATENATE("F",RIGHT(B:B,5),C:C),'F &amp; N Factors'!C:M,10,FALSE),1),_xlfn.IFNA(VLOOKUP(CONCATENATE("F",RIGHT(B:B,5),C:C),'F &amp; N Factors'!C:M,11,FALSE),1))</f>
        <v>1</v>
      </c>
      <c r="M253" t="str">
        <f t="shared" si="30"/>
        <v>N24009</v>
      </c>
      <c r="N253" t="str">
        <f t="shared" si="26"/>
        <v>WL0_4922_0000</v>
      </c>
      <c r="O253">
        <f t="shared" si="31"/>
        <v>1.0000000010000001</v>
      </c>
      <c r="P253" t="str">
        <f t="shared" si="32"/>
        <v/>
      </c>
    </row>
    <row r="254" spans="1:16" x14ac:dyDescent="0.25">
      <c r="A254">
        <v>8523</v>
      </c>
      <c r="B254" t="s">
        <v>72</v>
      </c>
      <c r="C254" t="s">
        <v>75</v>
      </c>
      <c r="D254">
        <v>7.6923077000000006E-2</v>
      </c>
      <c r="G254">
        <f t="shared" si="25"/>
        <v>8523</v>
      </c>
      <c r="H254" t="str">
        <f t="shared" si="27"/>
        <v>N24009</v>
      </c>
      <c r="I254" t="str">
        <f t="shared" si="28"/>
        <v>WL0_4922_0000</v>
      </c>
      <c r="J254">
        <f t="shared" si="29"/>
        <v>7.6923077000000006E-2</v>
      </c>
      <c r="K254">
        <f>IF(LEFT(B254,1)="F",_xlfn.IFNA(VLOOKUP(CONCATENATE("F",RIGHT(B:B,5),C:C),'F &amp; N Factors'!C:M,10,FALSE),1),_xlfn.IFNA(VLOOKUP(CONCATENATE("F",RIGHT(B:B,5),C:C),'F &amp; N Factors'!C:M,11,FALSE),1))</f>
        <v>1</v>
      </c>
      <c r="M254" t="str">
        <f t="shared" si="30"/>
        <v>N24009</v>
      </c>
      <c r="N254" t="str">
        <f t="shared" si="26"/>
        <v>WL0_4922_0000</v>
      </c>
      <c r="O254">
        <f t="shared" si="31"/>
        <v>1.0000000010000001</v>
      </c>
      <c r="P254" t="str">
        <f t="shared" si="32"/>
        <v/>
      </c>
    </row>
    <row r="255" spans="1:16" x14ac:dyDescent="0.25">
      <c r="A255">
        <v>8545</v>
      </c>
      <c r="B255" t="s">
        <v>72</v>
      </c>
      <c r="C255" t="s">
        <v>75</v>
      </c>
      <c r="D255">
        <v>7.6923077000000006E-2</v>
      </c>
      <c r="G255">
        <f t="shared" si="25"/>
        <v>8545</v>
      </c>
      <c r="H255" t="str">
        <f t="shared" si="27"/>
        <v>N24009</v>
      </c>
      <c r="I255" t="str">
        <f t="shared" si="28"/>
        <v>WL0_4922_0000</v>
      </c>
      <c r="J255">
        <f t="shared" si="29"/>
        <v>7.6923077000000006E-2</v>
      </c>
      <c r="K255">
        <f>IF(LEFT(B255,1)="F",_xlfn.IFNA(VLOOKUP(CONCATENATE("F",RIGHT(B:B,5),C:C),'F &amp; N Factors'!C:M,10,FALSE),1),_xlfn.IFNA(VLOOKUP(CONCATENATE("F",RIGHT(B:B,5),C:C),'F &amp; N Factors'!C:M,11,FALSE),1))</f>
        <v>1</v>
      </c>
      <c r="M255" t="str">
        <f t="shared" si="30"/>
        <v>N24009</v>
      </c>
      <c r="N255" t="str">
        <f t="shared" si="26"/>
        <v>WL0_4922_0000</v>
      </c>
      <c r="O255">
        <f t="shared" si="31"/>
        <v>1.0000000010000001</v>
      </c>
      <c r="P255" t="str">
        <f t="shared" si="32"/>
        <v/>
      </c>
    </row>
    <row r="256" spans="1:16" x14ac:dyDescent="0.25">
      <c r="A256">
        <v>8569</v>
      </c>
      <c r="B256" t="s">
        <v>72</v>
      </c>
      <c r="C256" t="s">
        <v>75</v>
      </c>
      <c r="D256">
        <v>7.6923077000000006E-2</v>
      </c>
      <c r="G256">
        <f t="shared" si="25"/>
        <v>8569</v>
      </c>
      <c r="H256" t="str">
        <f t="shared" si="27"/>
        <v>N24009</v>
      </c>
      <c r="I256" t="str">
        <f t="shared" si="28"/>
        <v>WL0_4922_0000</v>
      </c>
      <c r="J256">
        <f t="shared" si="29"/>
        <v>7.6923077000000006E-2</v>
      </c>
      <c r="K256">
        <f>IF(LEFT(B256,1)="F",_xlfn.IFNA(VLOOKUP(CONCATENATE("F",RIGHT(B:B,5),C:C),'F &amp; N Factors'!C:M,10,FALSE),1),_xlfn.IFNA(VLOOKUP(CONCATENATE("F",RIGHT(B:B,5),C:C),'F &amp; N Factors'!C:M,11,FALSE),1))</f>
        <v>1</v>
      </c>
      <c r="M256" t="str">
        <f t="shared" si="30"/>
        <v>N24009</v>
      </c>
      <c r="N256" t="str">
        <f t="shared" si="26"/>
        <v>WL0_4922_0000</v>
      </c>
      <c r="O256">
        <f t="shared" si="31"/>
        <v>1.0000000010000001</v>
      </c>
      <c r="P256" t="str">
        <f t="shared" si="32"/>
        <v/>
      </c>
    </row>
    <row r="257" spans="1:16" x14ac:dyDescent="0.25">
      <c r="A257">
        <v>8597</v>
      </c>
      <c r="B257" t="s">
        <v>72</v>
      </c>
      <c r="C257" t="s">
        <v>75</v>
      </c>
      <c r="D257">
        <v>7.6923077000000006E-2</v>
      </c>
      <c r="G257">
        <f t="shared" si="25"/>
        <v>8597</v>
      </c>
      <c r="H257" t="str">
        <f t="shared" si="27"/>
        <v>N24009</v>
      </c>
      <c r="I257" t="str">
        <f t="shared" si="28"/>
        <v>WL0_4922_0000</v>
      </c>
      <c r="J257">
        <f t="shared" si="29"/>
        <v>7.6923077000000006E-2</v>
      </c>
      <c r="K257">
        <f>IF(LEFT(B257,1)="F",_xlfn.IFNA(VLOOKUP(CONCATENATE("F",RIGHT(B:B,5),C:C),'F &amp; N Factors'!C:M,10,FALSE),1),_xlfn.IFNA(VLOOKUP(CONCATENATE("F",RIGHT(B:B,5),C:C),'F &amp; N Factors'!C:M,11,FALSE),1))</f>
        <v>1</v>
      </c>
      <c r="M257" t="str">
        <f t="shared" si="30"/>
        <v>N24009</v>
      </c>
      <c r="N257" t="str">
        <f t="shared" si="26"/>
        <v>WL0_4922_0000</v>
      </c>
      <c r="O257">
        <f t="shared" si="31"/>
        <v>1.0000000010000001</v>
      </c>
      <c r="P257" t="str">
        <f t="shared" si="32"/>
        <v/>
      </c>
    </row>
    <row r="258" spans="1:16" x14ac:dyDescent="0.25">
      <c r="A258">
        <v>8299</v>
      </c>
      <c r="B258" t="s">
        <v>72</v>
      </c>
      <c r="C258" t="s">
        <v>76</v>
      </c>
      <c r="D258">
        <v>0.5</v>
      </c>
      <c r="G258">
        <f t="shared" ref="G258:G321" si="33">A258</f>
        <v>8299</v>
      </c>
      <c r="H258" t="str">
        <f t="shared" si="27"/>
        <v>N24009</v>
      </c>
      <c r="I258" t="str">
        <f t="shared" si="28"/>
        <v>WL0_4923_0000</v>
      </c>
      <c r="J258">
        <f t="shared" si="29"/>
        <v>0.5</v>
      </c>
      <c r="K258">
        <f>IF(LEFT(B258,1)="F",_xlfn.IFNA(VLOOKUP(CONCATENATE("F",RIGHT(B:B,5),C:C),'F &amp; N Factors'!C:M,10,FALSE),1),_xlfn.IFNA(VLOOKUP(CONCATENATE("F",RIGHT(B:B,5),C:C),'F &amp; N Factors'!C:M,11,FALSE),1))</f>
        <v>1</v>
      </c>
      <c r="M258" t="str">
        <f t="shared" si="30"/>
        <v>N24009</v>
      </c>
      <c r="N258" t="str">
        <f t="shared" ref="N258:N321" si="34">I258</f>
        <v>WL0_4923_0000</v>
      </c>
      <c r="O258">
        <f t="shared" si="31"/>
        <v>1</v>
      </c>
      <c r="P258" t="str">
        <f t="shared" si="32"/>
        <v/>
      </c>
    </row>
    <row r="259" spans="1:16" x14ac:dyDescent="0.25">
      <c r="A259">
        <v>8320</v>
      </c>
      <c r="B259" t="s">
        <v>72</v>
      </c>
      <c r="C259" t="s">
        <v>76</v>
      </c>
      <c r="D259">
        <v>0.5</v>
      </c>
      <c r="G259">
        <f t="shared" si="33"/>
        <v>8320</v>
      </c>
      <c r="H259" t="str">
        <f t="shared" ref="H259:H322" si="35">CONCATENATE("N",RIGHT(B259,5))</f>
        <v>N24009</v>
      </c>
      <c r="I259" t="str">
        <f t="shared" ref="I259:I322" si="36">C259</f>
        <v>WL0_4923_0000</v>
      </c>
      <c r="J259">
        <f t="shared" ref="J259:J322" si="37">D259*K259</f>
        <v>0.5</v>
      </c>
      <c r="K259">
        <f>IF(LEFT(B259,1)="F",_xlfn.IFNA(VLOOKUP(CONCATENATE("F",RIGHT(B:B,5),C:C),'F &amp; N Factors'!C:M,10,FALSE),1),_xlfn.IFNA(VLOOKUP(CONCATENATE("F",RIGHT(B:B,5),C:C),'F &amp; N Factors'!C:M,11,FALSE),1))</f>
        <v>1</v>
      </c>
      <c r="M259" t="str">
        <f t="shared" ref="M259:M322" si="38">CONCATENATE("N",RIGHT(H259,5))</f>
        <v>N24009</v>
      </c>
      <c r="N259" t="str">
        <f t="shared" si="34"/>
        <v>WL0_4923_0000</v>
      </c>
      <c r="O259">
        <f t="shared" ref="O259:O322" si="39">SUMIFS(J:J,H:H,M:M,I:I,N:N)</f>
        <v>1</v>
      </c>
      <c r="P259" t="str">
        <f t="shared" ref="P259:P322" si="40">IF(ABS(O259-1)&gt;0.01,1,"")</f>
        <v/>
      </c>
    </row>
    <row r="260" spans="1:16" x14ac:dyDescent="0.25">
      <c r="A260">
        <v>8154</v>
      </c>
      <c r="B260" t="s">
        <v>72</v>
      </c>
      <c r="C260" t="s">
        <v>77</v>
      </c>
      <c r="D260">
        <v>0.125</v>
      </c>
      <c r="G260">
        <f t="shared" si="33"/>
        <v>8154</v>
      </c>
      <c r="H260" t="str">
        <f t="shared" si="35"/>
        <v>N24009</v>
      </c>
      <c r="I260" t="str">
        <f t="shared" si="36"/>
        <v>WL0_4925_0000</v>
      </c>
      <c r="J260">
        <f t="shared" si="37"/>
        <v>0.125</v>
      </c>
      <c r="K260">
        <f>IF(LEFT(B260,1)="F",_xlfn.IFNA(VLOOKUP(CONCATENATE("F",RIGHT(B:B,5),C:C),'F &amp; N Factors'!C:M,10,FALSE),1),_xlfn.IFNA(VLOOKUP(CONCATENATE("F",RIGHT(B:B,5),C:C),'F &amp; N Factors'!C:M,11,FALSE),1))</f>
        <v>1</v>
      </c>
      <c r="M260" t="str">
        <f t="shared" si="38"/>
        <v>N24009</v>
      </c>
      <c r="N260" t="str">
        <f t="shared" si="34"/>
        <v>WL0_4925_0000</v>
      </c>
      <c r="O260">
        <f t="shared" si="39"/>
        <v>1</v>
      </c>
      <c r="P260" t="str">
        <f t="shared" si="40"/>
        <v/>
      </c>
    </row>
    <row r="261" spans="1:16" x14ac:dyDescent="0.25">
      <c r="A261">
        <v>8155</v>
      </c>
      <c r="B261" t="s">
        <v>72</v>
      </c>
      <c r="C261" t="s">
        <v>77</v>
      </c>
      <c r="D261">
        <v>0.125</v>
      </c>
      <c r="G261">
        <f t="shared" si="33"/>
        <v>8155</v>
      </c>
      <c r="H261" t="str">
        <f t="shared" si="35"/>
        <v>N24009</v>
      </c>
      <c r="I261" t="str">
        <f t="shared" si="36"/>
        <v>WL0_4925_0000</v>
      </c>
      <c r="J261">
        <f t="shared" si="37"/>
        <v>0.125</v>
      </c>
      <c r="K261">
        <f>IF(LEFT(B261,1)="F",_xlfn.IFNA(VLOOKUP(CONCATENATE("F",RIGHT(B:B,5),C:C),'F &amp; N Factors'!C:M,10,FALSE),1),_xlfn.IFNA(VLOOKUP(CONCATENATE("F",RIGHT(B:B,5),C:C),'F &amp; N Factors'!C:M,11,FALSE),1))</f>
        <v>1</v>
      </c>
      <c r="M261" t="str">
        <f t="shared" si="38"/>
        <v>N24009</v>
      </c>
      <c r="N261" t="str">
        <f t="shared" si="34"/>
        <v>WL0_4925_0000</v>
      </c>
      <c r="O261">
        <f t="shared" si="39"/>
        <v>1</v>
      </c>
      <c r="P261" t="str">
        <f t="shared" si="40"/>
        <v/>
      </c>
    </row>
    <row r="262" spans="1:16" x14ac:dyDescent="0.25">
      <c r="A262">
        <v>8156</v>
      </c>
      <c r="B262" t="s">
        <v>72</v>
      </c>
      <c r="C262" t="s">
        <v>77</v>
      </c>
      <c r="D262">
        <v>0.125</v>
      </c>
      <c r="G262">
        <f t="shared" si="33"/>
        <v>8156</v>
      </c>
      <c r="H262" t="str">
        <f t="shared" si="35"/>
        <v>N24009</v>
      </c>
      <c r="I262" t="str">
        <f t="shared" si="36"/>
        <v>WL0_4925_0000</v>
      </c>
      <c r="J262">
        <f t="shared" si="37"/>
        <v>0.125</v>
      </c>
      <c r="K262">
        <f>IF(LEFT(B262,1)="F",_xlfn.IFNA(VLOOKUP(CONCATENATE("F",RIGHT(B:B,5),C:C),'F &amp; N Factors'!C:M,10,FALSE),1),_xlfn.IFNA(VLOOKUP(CONCATENATE("F",RIGHT(B:B,5),C:C),'F &amp; N Factors'!C:M,11,FALSE),1))</f>
        <v>1</v>
      </c>
      <c r="M262" t="str">
        <f t="shared" si="38"/>
        <v>N24009</v>
      </c>
      <c r="N262" t="str">
        <f t="shared" si="34"/>
        <v>WL0_4925_0000</v>
      </c>
      <c r="O262">
        <f t="shared" si="39"/>
        <v>1</v>
      </c>
      <c r="P262" t="str">
        <f t="shared" si="40"/>
        <v/>
      </c>
    </row>
    <row r="263" spans="1:16" x14ac:dyDescent="0.25">
      <c r="A263">
        <v>8157</v>
      </c>
      <c r="B263" t="s">
        <v>72</v>
      </c>
      <c r="C263" t="s">
        <v>77</v>
      </c>
      <c r="D263">
        <v>0.125</v>
      </c>
      <c r="G263">
        <f t="shared" si="33"/>
        <v>8157</v>
      </c>
      <c r="H263" t="str">
        <f t="shared" si="35"/>
        <v>N24009</v>
      </c>
      <c r="I263" t="str">
        <f t="shared" si="36"/>
        <v>WL0_4925_0000</v>
      </c>
      <c r="J263">
        <f t="shared" si="37"/>
        <v>0.125</v>
      </c>
      <c r="K263">
        <f>IF(LEFT(B263,1)="F",_xlfn.IFNA(VLOOKUP(CONCATENATE("F",RIGHT(B:B,5),C:C),'F &amp; N Factors'!C:M,10,FALSE),1),_xlfn.IFNA(VLOOKUP(CONCATENATE("F",RIGHT(B:B,5),C:C),'F &amp; N Factors'!C:M,11,FALSE),1))</f>
        <v>1</v>
      </c>
      <c r="M263" t="str">
        <f t="shared" si="38"/>
        <v>N24009</v>
      </c>
      <c r="N263" t="str">
        <f t="shared" si="34"/>
        <v>WL0_4925_0000</v>
      </c>
      <c r="O263">
        <f t="shared" si="39"/>
        <v>1</v>
      </c>
      <c r="P263" t="str">
        <f t="shared" si="40"/>
        <v/>
      </c>
    </row>
    <row r="264" spans="1:16" x14ac:dyDescent="0.25">
      <c r="A264">
        <v>8190</v>
      </c>
      <c r="B264" t="s">
        <v>72</v>
      </c>
      <c r="C264" t="s">
        <v>77</v>
      </c>
      <c r="D264">
        <v>0.125</v>
      </c>
      <c r="G264">
        <f t="shared" si="33"/>
        <v>8190</v>
      </c>
      <c r="H264" t="str">
        <f t="shared" si="35"/>
        <v>N24009</v>
      </c>
      <c r="I264" t="str">
        <f t="shared" si="36"/>
        <v>WL0_4925_0000</v>
      </c>
      <c r="J264">
        <f t="shared" si="37"/>
        <v>0.125</v>
      </c>
      <c r="K264">
        <f>IF(LEFT(B264,1)="F",_xlfn.IFNA(VLOOKUP(CONCATENATE("F",RIGHT(B:B,5),C:C),'F &amp; N Factors'!C:M,10,FALSE),1),_xlfn.IFNA(VLOOKUP(CONCATENATE("F",RIGHT(B:B,5),C:C),'F &amp; N Factors'!C:M,11,FALSE),1))</f>
        <v>1</v>
      </c>
      <c r="M264" t="str">
        <f t="shared" si="38"/>
        <v>N24009</v>
      </c>
      <c r="N264" t="str">
        <f t="shared" si="34"/>
        <v>WL0_4925_0000</v>
      </c>
      <c r="O264">
        <f t="shared" si="39"/>
        <v>1</v>
      </c>
      <c r="P264" t="str">
        <f t="shared" si="40"/>
        <v/>
      </c>
    </row>
    <row r="265" spans="1:16" x14ac:dyDescent="0.25">
      <c r="A265">
        <v>8221</v>
      </c>
      <c r="B265" t="s">
        <v>72</v>
      </c>
      <c r="C265" t="s">
        <v>77</v>
      </c>
      <c r="D265">
        <v>0.125</v>
      </c>
      <c r="G265">
        <f t="shared" si="33"/>
        <v>8221</v>
      </c>
      <c r="H265" t="str">
        <f t="shared" si="35"/>
        <v>N24009</v>
      </c>
      <c r="I265" t="str">
        <f t="shared" si="36"/>
        <v>WL0_4925_0000</v>
      </c>
      <c r="J265">
        <f t="shared" si="37"/>
        <v>0.125</v>
      </c>
      <c r="K265">
        <f>IF(LEFT(B265,1)="F",_xlfn.IFNA(VLOOKUP(CONCATENATE("F",RIGHT(B:B,5),C:C),'F &amp; N Factors'!C:M,10,FALSE),1),_xlfn.IFNA(VLOOKUP(CONCATENATE("F",RIGHT(B:B,5),C:C),'F &amp; N Factors'!C:M,11,FALSE),1))</f>
        <v>1</v>
      </c>
      <c r="M265" t="str">
        <f t="shared" si="38"/>
        <v>N24009</v>
      </c>
      <c r="N265" t="str">
        <f t="shared" si="34"/>
        <v>WL0_4925_0000</v>
      </c>
      <c r="O265">
        <f t="shared" si="39"/>
        <v>1</v>
      </c>
      <c r="P265" t="str">
        <f t="shared" si="40"/>
        <v/>
      </c>
    </row>
    <row r="266" spans="1:16" x14ac:dyDescent="0.25">
      <c r="A266">
        <v>8248</v>
      </c>
      <c r="B266" t="s">
        <v>72</v>
      </c>
      <c r="C266" t="s">
        <v>77</v>
      </c>
      <c r="D266">
        <v>0.125</v>
      </c>
      <c r="G266">
        <f t="shared" si="33"/>
        <v>8248</v>
      </c>
      <c r="H266" t="str">
        <f t="shared" si="35"/>
        <v>N24009</v>
      </c>
      <c r="I266" t="str">
        <f t="shared" si="36"/>
        <v>WL0_4925_0000</v>
      </c>
      <c r="J266">
        <f t="shared" si="37"/>
        <v>0.125</v>
      </c>
      <c r="K266">
        <f>IF(LEFT(B266,1)="F",_xlfn.IFNA(VLOOKUP(CONCATENATE("F",RIGHT(B:B,5),C:C),'F &amp; N Factors'!C:M,10,FALSE),1),_xlfn.IFNA(VLOOKUP(CONCATENATE("F",RIGHT(B:B,5),C:C),'F &amp; N Factors'!C:M,11,FALSE),1))</f>
        <v>1</v>
      </c>
      <c r="M266" t="str">
        <f t="shared" si="38"/>
        <v>N24009</v>
      </c>
      <c r="N266" t="str">
        <f t="shared" si="34"/>
        <v>WL0_4925_0000</v>
      </c>
      <c r="O266">
        <f t="shared" si="39"/>
        <v>1</v>
      </c>
      <c r="P266" t="str">
        <f t="shared" si="40"/>
        <v/>
      </c>
    </row>
    <row r="267" spans="1:16" x14ac:dyDescent="0.25">
      <c r="A267">
        <v>8274</v>
      </c>
      <c r="B267" t="s">
        <v>72</v>
      </c>
      <c r="C267" t="s">
        <v>77</v>
      </c>
      <c r="D267">
        <v>0.125</v>
      </c>
      <c r="G267">
        <f t="shared" si="33"/>
        <v>8274</v>
      </c>
      <c r="H267" t="str">
        <f t="shared" si="35"/>
        <v>N24009</v>
      </c>
      <c r="I267" t="str">
        <f t="shared" si="36"/>
        <v>WL0_4925_0000</v>
      </c>
      <c r="J267">
        <f t="shared" si="37"/>
        <v>0.125</v>
      </c>
      <c r="K267">
        <f>IF(LEFT(B267,1)="F",_xlfn.IFNA(VLOOKUP(CONCATENATE("F",RIGHT(B:B,5),C:C),'F &amp; N Factors'!C:M,10,FALSE),1),_xlfn.IFNA(VLOOKUP(CONCATENATE("F",RIGHT(B:B,5),C:C),'F &amp; N Factors'!C:M,11,FALSE),1))</f>
        <v>1</v>
      </c>
      <c r="M267" t="str">
        <f t="shared" si="38"/>
        <v>N24009</v>
      </c>
      <c r="N267" t="str">
        <f t="shared" si="34"/>
        <v>WL0_4925_0000</v>
      </c>
      <c r="O267">
        <f t="shared" si="39"/>
        <v>1</v>
      </c>
      <c r="P267" t="str">
        <f t="shared" si="40"/>
        <v/>
      </c>
    </row>
    <row r="268" spans="1:16" x14ac:dyDescent="0.25">
      <c r="A268">
        <v>8143</v>
      </c>
      <c r="B268" t="s">
        <v>72</v>
      </c>
      <c r="C268" t="s">
        <v>78</v>
      </c>
      <c r="D268">
        <v>0.1</v>
      </c>
      <c r="G268">
        <f t="shared" si="33"/>
        <v>8143</v>
      </c>
      <c r="H268" t="str">
        <f t="shared" si="35"/>
        <v>N24009</v>
      </c>
      <c r="I268" t="str">
        <f t="shared" si="36"/>
        <v>XL0_4954_0000</v>
      </c>
      <c r="J268">
        <f t="shared" si="37"/>
        <v>9.5695534694784534E-2</v>
      </c>
      <c r="K268">
        <f>IF(LEFT(B268,1)="F",_xlfn.IFNA(VLOOKUP(CONCATENATE("F",RIGHT(B:B,5),C:C),'F &amp; N Factors'!C:M,10,FALSE),1),_xlfn.IFNA(VLOOKUP(CONCATENATE("F",RIGHT(B:B,5),C:C),'F &amp; N Factors'!C:M,11,FALSE),1))</f>
        <v>0.95695534694784534</v>
      </c>
      <c r="M268" t="str">
        <f t="shared" si="38"/>
        <v>N24009</v>
      </c>
      <c r="N268" t="str">
        <f t="shared" si="34"/>
        <v>XL0_4954_0000</v>
      </c>
      <c r="O268">
        <f t="shared" si="39"/>
        <v>0.99999999499999936</v>
      </c>
      <c r="P268" t="str">
        <f t="shared" si="40"/>
        <v/>
      </c>
    </row>
    <row r="269" spans="1:16" x14ac:dyDescent="0.25">
      <c r="A269">
        <v>8144</v>
      </c>
      <c r="B269" t="s">
        <v>72</v>
      </c>
      <c r="C269" t="s">
        <v>78</v>
      </c>
      <c r="D269">
        <v>1.5384615000000001E-2</v>
      </c>
      <c r="G269">
        <f t="shared" si="33"/>
        <v>8144</v>
      </c>
      <c r="H269" t="str">
        <f t="shared" si="35"/>
        <v>N24009</v>
      </c>
      <c r="I269" t="str">
        <f t="shared" si="36"/>
        <v>XL0_4954_0000</v>
      </c>
      <c r="J269">
        <f t="shared" si="37"/>
        <v>1.4722389584984027E-2</v>
      </c>
      <c r="K269">
        <f>IF(LEFT(B269,1)="F",_xlfn.IFNA(VLOOKUP(CONCATENATE("F",RIGHT(B:B,5),C:C),'F &amp; N Factors'!C:M,10,FALSE),1),_xlfn.IFNA(VLOOKUP(CONCATENATE("F",RIGHT(B:B,5),C:C),'F &amp; N Factors'!C:M,11,FALSE),1))</f>
        <v>0.95695534694784534</v>
      </c>
      <c r="M269" t="str">
        <f t="shared" si="38"/>
        <v>N24009</v>
      </c>
      <c r="N269" t="str">
        <f t="shared" si="34"/>
        <v>XL0_4954_0000</v>
      </c>
      <c r="O269">
        <f t="shared" si="39"/>
        <v>0.99999999499999936</v>
      </c>
      <c r="P269" t="str">
        <f t="shared" si="40"/>
        <v/>
      </c>
    </row>
    <row r="270" spans="1:16" x14ac:dyDescent="0.25">
      <c r="A270">
        <v>8145</v>
      </c>
      <c r="B270" t="s">
        <v>72</v>
      </c>
      <c r="C270" t="s">
        <v>78</v>
      </c>
      <c r="D270">
        <v>1.5384615000000001E-2</v>
      </c>
      <c r="G270">
        <f t="shared" si="33"/>
        <v>8145</v>
      </c>
      <c r="H270" t="str">
        <f t="shared" si="35"/>
        <v>N24009</v>
      </c>
      <c r="I270" t="str">
        <f t="shared" si="36"/>
        <v>XL0_4954_0000</v>
      </c>
      <c r="J270">
        <f t="shared" si="37"/>
        <v>1.4722389584984027E-2</v>
      </c>
      <c r="K270">
        <f>IF(LEFT(B270,1)="F",_xlfn.IFNA(VLOOKUP(CONCATENATE("F",RIGHT(B:B,5),C:C),'F &amp; N Factors'!C:M,10,FALSE),1),_xlfn.IFNA(VLOOKUP(CONCATENATE("F",RIGHT(B:B,5),C:C),'F &amp; N Factors'!C:M,11,FALSE),1))</f>
        <v>0.95695534694784534</v>
      </c>
      <c r="M270" t="str">
        <f t="shared" si="38"/>
        <v>N24009</v>
      </c>
      <c r="N270" t="str">
        <f t="shared" si="34"/>
        <v>XL0_4954_0000</v>
      </c>
      <c r="O270">
        <f t="shared" si="39"/>
        <v>0.99999999499999936</v>
      </c>
      <c r="P270" t="str">
        <f t="shared" si="40"/>
        <v/>
      </c>
    </row>
    <row r="271" spans="1:16" x14ac:dyDescent="0.25">
      <c r="A271">
        <v>8146</v>
      </c>
      <c r="B271" t="s">
        <v>72</v>
      </c>
      <c r="C271" t="s">
        <v>78</v>
      </c>
      <c r="D271">
        <v>1.5384615000000001E-2</v>
      </c>
      <c r="G271">
        <f t="shared" si="33"/>
        <v>8146</v>
      </c>
      <c r="H271" t="str">
        <f t="shared" si="35"/>
        <v>N24009</v>
      </c>
      <c r="I271" t="str">
        <f t="shared" si="36"/>
        <v>XL0_4954_0000</v>
      </c>
      <c r="J271">
        <f t="shared" si="37"/>
        <v>1.4722389584984027E-2</v>
      </c>
      <c r="K271">
        <f>IF(LEFT(B271,1)="F",_xlfn.IFNA(VLOOKUP(CONCATENATE("F",RIGHT(B:B,5),C:C),'F &amp; N Factors'!C:M,10,FALSE),1),_xlfn.IFNA(VLOOKUP(CONCATENATE("F",RIGHT(B:B,5),C:C),'F &amp; N Factors'!C:M,11,FALSE),1))</f>
        <v>0.95695534694784534</v>
      </c>
      <c r="M271" t="str">
        <f t="shared" si="38"/>
        <v>N24009</v>
      </c>
      <c r="N271" t="str">
        <f t="shared" si="34"/>
        <v>XL0_4954_0000</v>
      </c>
      <c r="O271">
        <f t="shared" si="39"/>
        <v>0.99999999499999936</v>
      </c>
      <c r="P271" t="str">
        <f t="shared" si="40"/>
        <v/>
      </c>
    </row>
    <row r="272" spans="1:16" x14ac:dyDescent="0.25">
      <c r="A272">
        <v>8147</v>
      </c>
      <c r="B272" t="s">
        <v>72</v>
      </c>
      <c r="C272" t="s">
        <v>78</v>
      </c>
      <c r="D272">
        <v>1.5384615000000001E-2</v>
      </c>
      <c r="G272">
        <f t="shared" si="33"/>
        <v>8147</v>
      </c>
      <c r="H272" t="str">
        <f t="shared" si="35"/>
        <v>N24009</v>
      </c>
      <c r="I272" t="str">
        <f t="shared" si="36"/>
        <v>XL0_4954_0000</v>
      </c>
      <c r="J272">
        <f t="shared" si="37"/>
        <v>1.4722389584984027E-2</v>
      </c>
      <c r="K272">
        <f>IF(LEFT(B272,1)="F",_xlfn.IFNA(VLOOKUP(CONCATENATE("F",RIGHT(B:B,5),C:C),'F &amp; N Factors'!C:M,10,FALSE),1),_xlfn.IFNA(VLOOKUP(CONCATENATE("F",RIGHT(B:B,5),C:C),'F &amp; N Factors'!C:M,11,FALSE),1))</f>
        <v>0.95695534694784534</v>
      </c>
      <c r="M272" t="str">
        <f t="shared" si="38"/>
        <v>N24009</v>
      </c>
      <c r="N272" t="str">
        <f t="shared" si="34"/>
        <v>XL0_4954_0000</v>
      </c>
      <c r="O272">
        <f t="shared" si="39"/>
        <v>0.99999999499999936</v>
      </c>
      <c r="P272" t="str">
        <f t="shared" si="40"/>
        <v/>
      </c>
    </row>
    <row r="273" spans="1:16" x14ac:dyDescent="0.25">
      <c r="A273">
        <v>8148</v>
      </c>
      <c r="B273" t="s">
        <v>72</v>
      </c>
      <c r="C273" t="s">
        <v>78</v>
      </c>
      <c r="D273">
        <v>1.5384615000000001E-2</v>
      </c>
      <c r="G273">
        <f t="shared" si="33"/>
        <v>8148</v>
      </c>
      <c r="H273" t="str">
        <f t="shared" si="35"/>
        <v>N24009</v>
      </c>
      <c r="I273" t="str">
        <f t="shared" si="36"/>
        <v>XL0_4954_0000</v>
      </c>
      <c r="J273">
        <f t="shared" si="37"/>
        <v>1.4722389584984027E-2</v>
      </c>
      <c r="K273">
        <f>IF(LEFT(B273,1)="F",_xlfn.IFNA(VLOOKUP(CONCATENATE("F",RIGHT(B:B,5),C:C),'F &amp; N Factors'!C:M,10,FALSE),1),_xlfn.IFNA(VLOOKUP(CONCATENATE("F",RIGHT(B:B,5),C:C),'F &amp; N Factors'!C:M,11,FALSE),1))</f>
        <v>0.95695534694784534</v>
      </c>
      <c r="M273" t="str">
        <f t="shared" si="38"/>
        <v>N24009</v>
      </c>
      <c r="N273" t="str">
        <f t="shared" si="34"/>
        <v>XL0_4954_0000</v>
      </c>
      <c r="O273">
        <f t="shared" si="39"/>
        <v>0.99999999499999936</v>
      </c>
      <c r="P273" t="str">
        <f t="shared" si="40"/>
        <v/>
      </c>
    </row>
    <row r="274" spans="1:16" x14ac:dyDescent="0.25">
      <c r="A274">
        <v>8149</v>
      </c>
      <c r="B274" t="s">
        <v>72</v>
      </c>
      <c r="C274" t="s">
        <v>78</v>
      </c>
      <c r="D274">
        <v>1.5384615000000001E-2</v>
      </c>
      <c r="G274">
        <f t="shared" si="33"/>
        <v>8149</v>
      </c>
      <c r="H274" t="str">
        <f t="shared" si="35"/>
        <v>N24009</v>
      </c>
      <c r="I274" t="str">
        <f t="shared" si="36"/>
        <v>XL0_4954_0000</v>
      </c>
      <c r="J274">
        <f t="shared" si="37"/>
        <v>1.4722389584984027E-2</v>
      </c>
      <c r="K274">
        <f>IF(LEFT(B274,1)="F",_xlfn.IFNA(VLOOKUP(CONCATENATE("F",RIGHT(B:B,5),C:C),'F &amp; N Factors'!C:M,10,FALSE),1),_xlfn.IFNA(VLOOKUP(CONCATENATE("F",RIGHT(B:B,5),C:C),'F &amp; N Factors'!C:M,11,FALSE),1))</f>
        <v>0.95695534694784534</v>
      </c>
      <c r="M274" t="str">
        <f t="shared" si="38"/>
        <v>N24009</v>
      </c>
      <c r="N274" t="str">
        <f t="shared" si="34"/>
        <v>XL0_4954_0000</v>
      </c>
      <c r="O274">
        <f t="shared" si="39"/>
        <v>0.99999999499999936</v>
      </c>
      <c r="P274" t="str">
        <f t="shared" si="40"/>
        <v/>
      </c>
    </row>
    <row r="275" spans="1:16" x14ac:dyDescent="0.25">
      <c r="A275">
        <v>8150</v>
      </c>
      <c r="B275" t="s">
        <v>72</v>
      </c>
      <c r="C275" t="s">
        <v>78</v>
      </c>
      <c r="D275">
        <v>1.5384615000000001E-2</v>
      </c>
      <c r="G275">
        <f t="shared" si="33"/>
        <v>8150</v>
      </c>
      <c r="H275" t="str">
        <f t="shared" si="35"/>
        <v>N24009</v>
      </c>
      <c r="I275" t="str">
        <f t="shared" si="36"/>
        <v>XL0_4954_0000</v>
      </c>
      <c r="J275">
        <f t="shared" si="37"/>
        <v>1.4722389584984027E-2</v>
      </c>
      <c r="K275">
        <f>IF(LEFT(B275,1)="F",_xlfn.IFNA(VLOOKUP(CONCATENATE("F",RIGHT(B:B,5),C:C),'F &amp; N Factors'!C:M,10,FALSE),1),_xlfn.IFNA(VLOOKUP(CONCATENATE("F",RIGHT(B:B,5),C:C),'F &amp; N Factors'!C:M,11,FALSE),1))</f>
        <v>0.95695534694784534</v>
      </c>
      <c r="M275" t="str">
        <f t="shared" si="38"/>
        <v>N24009</v>
      </c>
      <c r="N275" t="str">
        <f t="shared" si="34"/>
        <v>XL0_4954_0000</v>
      </c>
      <c r="O275">
        <f t="shared" si="39"/>
        <v>0.99999999499999936</v>
      </c>
      <c r="P275" t="str">
        <f t="shared" si="40"/>
        <v/>
      </c>
    </row>
    <row r="276" spans="1:16" x14ac:dyDescent="0.25">
      <c r="A276">
        <v>8152</v>
      </c>
      <c r="B276" t="s">
        <v>72</v>
      </c>
      <c r="C276" t="s">
        <v>78</v>
      </c>
      <c r="D276">
        <v>1.5384615000000001E-2</v>
      </c>
      <c r="G276">
        <f t="shared" si="33"/>
        <v>8152</v>
      </c>
      <c r="H276" t="str">
        <f t="shared" si="35"/>
        <v>N24009</v>
      </c>
      <c r="I276" t="str">
        <f t="shared" si="36"/>
        <v>XL0_4954_0000</v>
      </c>
      <c r="J276">
        <f t="shared" si="37"/>
        <v>1.4722389584984027E-2</v>
      </c>
      <c r="K276">
        <f>IF(LEFT(B276,1)="F",_xlfn.IFNA(VLOOKUP(CONCATENATE("F",RIGHT(B:B,5),C:C),'F &amp; N Factors'!C:M,10,FALSE),1),_xlfn.IFNA(VLOOKUP(CONCATENATE("F",RIGHT(B:B,5),C:C),'F &amp; N Factors'!C:M,11,FALSE),1))</f>
        <v>0.95695534694784534</v>
      </c>
      <c r="M276" t="str">
        <f t="shared" si="38"/>
        <v>N24009</v>
      </c>
      <c r="N276" t="str">
        <f t="shared" si="34"/>
        <v>XL0_4954_0000</v>
      </c>
      <c r="O276">
        <f t="shared" si="39"/>
        <v>0.99999999499999936</v>
      </c>
      <c r="P276" t="str">
        <f t="shared" si="40"/>
        <v/>
      </c>
    </row>
    <row r="277" spans="1:16" x14ac:dyDescent="0.25">
      <c r="A277">
        <v>8153</v>
      </c>
      <c r="B277" t="s">
        <v>72</v>
      </c>
      <c r="C277" t="s">
        <v>78</v>
      </c>
      <c r="D277">
        <v>1.5384615000000001E-2</v>
      </c>
      <c r="G277">
        <f t="shared" si="33"/>
        <v>8153</v>
      </c>
      <c r="H277" t="str">
        <f t="shared" si="35"/>
        <v>N24009</v>
      </c>
      <c r="I277" t="str">
        <f t="shared" si="36"/>
        <v>XL0_4954_0000</v>
      </c>
      <c r="J277">
        <f t="shared" si="37"/>
        <v>1.4722389584984027E-2</v>
      </c>
      <c r="K277">
        <f>IF(LEFT(B277,1)="F",_xlfn.IFNA(VLOOKUP(CONCATENATE("F",RIGHT(B:B,5),C:C),'F &amp; N Factors'!C:M,10,FALSE),1),_xlfn.IFNA(VLOOKUP(CONCATENATE("F",RIGHT(B:B,5),C:C),'F &amp; N Factors'!C:M,11,FALSE),1))</f>
        <v>0.95695534694784534</v>
      </c>
      <c r="M277" t="str">
        <f t="shared" si="38"/>
        <v>N24009</v>
      </c>
      <c r="N277" t="str">
        <f t="shared" si="34"/>
        <v>XL0_4954_0000</v>
      </c>
      <c r="O277">
        <f t="shared" si="39"/>
        <v>0.99999999499999936</v>
      </c>
      <c r="P277" t="str">
        <f t="shared" si="40"/>
        <v/>
      </c>
    </row>
    <row r="278" spans="1:16" x14ac:dyDescent="0.25">
      <c r="A278">
        <v>8189</v>
      </c>
      <c r="B278" t="s">
        <v>72</v>
      </c>
      <c r="C278" t="s">
        <v>78</v>
      </c>
      <c r="D278">
        <v>1.5384615000000001E-2</v>
      </c>
      <c r="G278">
        <f t="shared" si="33"/>
        <v>8189</v>
      </c>
      <c r="H278" t="str">
        <f t="shared" si="35"/>
        <v>N24009</v>
      </c>
      <c r="I278" t="str">
        <f t="shared" si="36"/>
        <v>XL0_4954_0000</v>
      </c>
      <c r="J278">
        <f t="shared" si="37"/>
        <v>1.4722389584984027E-2</v>
      </c>
      <c r="K278">
        <f>IF(LEFT(B278,1)="F",_xlfn.IFNA(VLOOKUP(CONCATENATE("F",RIGHT(B:B,5),C:C),'F &amp; N Factors'!C:M,10,FALSE),1),_xlfn.IFNA(VLOOKUP(CONCATENATE("F",RIGHT(B:B,5),C:C),'F &amp; N Factors'!C:M,11,FALSE),1))</f>
        <v>0.95695534694784534</v>
      </c>
      <c r="M278" t="str">
        <f t="shared" si="38"/>
        <v>N24009</v>
      </c>
      <c r="N278" t="str">
        <f t="shared" si="34"/>
        <v>XL0_4954_0000</v>
      </c>
      <c r="O278">
        <f t="shared" si="39"/>
        <v>0.99999999499999936</v>
      </c>
      <c r="P278" t="str">
        <f t="shared" si="40"/>
        <v/>
      </c>
    </row>
    <row r="279" spans="1:16" x14ac:dyDescent="0.25">
      <c r="A279">
        <v>8217</v>
      </c>
      <c r="B279" t="s">
        <v>72</v>
      </c>
      <c r="C279" t="s">
        <v>78</v>
      </c>
      <c r="D279">
        <v>1.5384615000000001E-2</v>
      </c>
      <c r="G279">
        <f t="shared" si="33"/>
        <v>8217</v>
      </c>
      <c r="H279" t="str">
        <f t="shared" si="35"/>
        <v>N24009</v>
      </c>
      <c r="I279" t="str">
        <f t="shared" si="36"/>
        <v>XL0_4954_0000</v>
      </c>
      <c r="J279">
        <f t="shared" si="37"/>
        <v>1.4722389584984027E-2</v>
      </c>
      <c r="K279">
        <f>IF(LEFT(B279,1)="F",_xlfn.IFNA(VLOOKUP(CONCATENATE("F",RIGHT(B:B,5),C:C),'F &amp; N Factors'!C:M,10,FALSE),1),_xlfn.IFNA(VLOOKUP(CONCATENATE("F",RIGHT(B:B,5),C:C),'F &amp; N Factors'!C:M,11,FALSE),1))</f>
        <v>0.95695534694784534</v>
      </c>
      <c r="M279" t="str">
        <f t="shared" si="38"/>
        <v>N24009</v>
      </c>
      <c r="N279" t="str">
        <f t="shared" si="34"/>
        <v>XL0_4954_0000</v>
      </c>
      <c r="O279">
        <f t="shared" si="39"/>
        <v>0.99999999499999936</v>
      </c>
      <c r="P279" t="str">
        <f t="shared" si="40"/>
        <v/>
      </c>
    </row>
    <row r="280" spans="1:16" x14ac:dyDescent="0.25">
      <c r="A280">
        <v>8218</v>
      </c>
      <c r="B280" t="s">
        <v>72</v>
      </c>
      <c r="C280" t="s">
        <v>78</v>
      </c>
      <c r="D280">
        <v>1.5384615000000001E-2</v>
      </c>
      <c r="G280">
        <f t="shared" si="33"/>
        <v>8218</v>
      </c>
      <c r="H280" t="str">
        <f t="shared" si="35"/>
        <v>N24009</v>
      </c>
      <c r="I280" t="str">
        <f t="shared" si="36"/>
        <v>XL0_4954_0000</v>
      </c>
      <c r="J280">
        <f t="shared" si="37"/>
        <v>1.4722389584984027E-2</v>
      </c>
      <c r="K280">
        <f>IF(LEFT(B280,1)="F",_xlfn.IFNA(VLOOKUP(CONCATENATE("F",RIGHT(B:B,5),C:C),'F &amp; N Factors'!C:M,10,FALSE),1),_xlfn.IFNA(VLOOKUP(CONCATENATE("F",RIGHT(B:B,5),C:C),'F &amp; N Factors'!C:M,11,FALSE),1))</f>
        <v>0.95695534694784534</v>
      </c>
      <c r="M280" t="str">
        <f t="shared" si="38"/>
        <v>N24009</v>
      </c>
      <c r="N280" t="str">
        <f t="shared" si="34"/>
        <v>XL0_4954_0000</v>
      </c>
      <c r="O280">
        <f t="shared" si="39"/>
        <v>0.99999999499999936</v>
      </c>
      <c r="P280" t="str">
        <f t="shared" si="40"/>
        <v/>
      </c>
    </row>
    <row r="281" spans="1:16" x14ac:dyDescent="0.25">
      <c r="A281">
        <v>8219</v>
      </c>
      <c r="B281" t="s">
        <v>72</v>
      </c>
      <c r="C281" t="s">
        <v>78</v>
      </c>
      <c r="D281">
        <v>1.5384615000000001E-2</v>
      </c>
      <c r="G281">
        <f t="shared" si="33"/>
        <v>8219</v>
      </c>
      <c r="H281" t="str">
        <f t="shared" si="35"/>
        <v>N24009</v>
      </c>
      <c r="I281" t="str">
        <f t="shared" si="36"/>
        <v>XL0_4954_0000</v>
      </c>
      <c r="J281">
        <f t="shared" si="37"/>
        <v>1.4722389584984027E-2</v>
      </c>
      <c r="K281">
        <f>IF(LEFT(B281,1)="F",_xlfn.IFNA(VLOOKUP(CONCATENATE("F",RIGHT(B:B,5),C:C),'F &amp; N Factors'!C:M,10,FALSE),1),_xlfn.IFNA(VLOOKUP(CONCATENATE("F",RIGHT(B:B,5),C:C),'F &amp; N Factors'!C:M,11,FALSE),1))</f>
        <v>0.95695534694784534</v>
      </c>
      <c r="M281" t="str">
        <f t="shared" si="38"/>
        <v>N24009</v>
      </c>
      <c r="N281" t="str">
        <f t="shared" si="34"/>
        <v>XL0_4954_0000</v>
      </c>
      <c r="O281">
        <f t="shared" si="39"/>
        <v>0.99999999499999936</v>
      </c>
      <c r="P281" t="str">
        <f t="shared" si="40"/>
        <v/>
      </c>
    </row>
    <row r="282" spans="1:16" x14ac:dyDescent="0.25">
      <c r="A282">
        <v>8220</v>
      </c>
      <c r="B282" t="s">
        <v>72</v>
      </c>
      <c r="C282" t="s">
        <v>78</v>
      </c>
      <c r="D282">
        <v>0.4</v>
      </c>
      <c r="G282">
        <f t="shared" si="33"/>
        <v>8220</v>
      </c>
      <c r="H282" t="str">
        <f t="shared" si="35"/>
        <v>N24009</v>
      </c>
      <c r="I282" t="str">
        <f t="shared" si="36"/>
        <v>XL0_4954_0000</v>
      </c>
      <c r="J282">
        <f t="shared" si="37"/>
        <v>0.38278213877913814</v>
      </c>
      <c r="K282">
        <f>IF(LEFT(B282,1)="F",_xlfn.IFNA(VLOOKUP(CONCATENATE("F",RIGHT(B:B,5),C:C),'F &amp; N Factors'!C:M,10,FALSE),1),_xlfn.IFNA(VLOOKUP(CONCATENATE("F",RIGHT(B:B,5),C:C),'F &amp; N Factors'!C:M,11,FALSE),1))</f>
        <v>0.95695534694784534</v>
      </c>
      <c r="M282" t="str">
        <f t="shared" si="38"/>
        <v>N24009</v>
      </c>
      <c r="N282" t="str">
        <f t="shared" si="34"/>
        <v>XL0_4954_0000</v>
      </c>
      <c r="O282">
        <f t="shared" si="39"/>
        <v>0.99999999499999936</v>
      </c>
      <c r="P282" t="str">
        <f t="shared" si="40"/>
        <v/>
      </c>
    </row>
    <row r="283" spans="1:16" x14ac:dyDescent="0.25">
      <c r="A283">
        <v>8246</v>
      </c>
      <c r="B283" t="s">
        <v>72</v>
      </c>
      <c r="C283" t="s">
        <v>78</v>
      </c>
      <c r="D283">
        <v>0.1</v>
      </c>
      <c r="G283">
        <f t="shared" si="33"/>
        <v>8246</v>
      </c>
      <c r="H283" t="str">
        <f t="shared" si="35"/>
        <v>N24009</v>
      </c>
      <c r="I283" t="str">
        <f t="shared" si="36"/>
        <v>XL0_4954_0000</v>
      </c>
      <c r="J283">
        <f t="shared" si="37"/>
        <v>9.5695534694784534E-2</v>
      </c>
      <c r="K283">
        <f>IF(LEFT(B283,1)="F",_xlfn.IFNA(VLOOKUP(CONCATENATE("F",RIGHT(B:B,5),C:C),'F &amp; N Factors'!C:M,10,FALSE),1),_xlfn.IFNA(VLOOKUP(CONCATENATE("F",RIGHT(B:B,5),C:C),'F &amp; N Factors'!C:M,11,FALSE),1))</f>
        <v>0.95695534694784534</v>
      </c>
      <c r="M283" t="str">
        <f t="shared" si="38"/>
        <v>N24009</v>
      </c>
      <c r="N283" t="str">
        <f t="shared" si="34"/>
        <v>XL0_4954_0000</v>
      </c>
      <c r="O283">
        <f t="shared" si="39"/>
        <v>0.99999999499999936</v>
      </c>
      <c r="P283" t="str">
        <f t="shared" si="40"/>
        <v/>
      </c>
    </row>
    <row r="284" spans="1:16" x14ac:dyDescent="0.25">
      <c r="A284">
        <v>8247</v>
      </c>
      <c r="B284" t="s">
        <v>72</v>
      </c>
      <c r="C284" t="s">
        <v>78</v>
      </c>
      <c r="D284">
        <v>0.2</v>
      </c>
      <c r="G284">
        <f t="shared" si="33"/>
        <v>8247</v>
      </c>
      <c r="H284" t="str">
        <f t="shared" si="35"/>
        <v>N24009</v>
      </c>
      <c r="I284" t="str">
        <f t="shared" si="36"/>
        <v>XL0_4954_0000</v>
      </c>
      <c r="J284">
        <f t="shared" si="37"/>
        <v>0.19139106938956907</v>
      </c>
      <c r="K284">
        <f>IF(LEFT(B284,1)="F",_xlfn.IFNA(VLOOKUP(CONCATENATE("F",RIGHT(B:B,5),C:C),'F &amp; N Factors'!C:M,10,FALSE),1),_xlfn.IFNA(VLOOKUP(CONCATENATE("F",RIGHT(B:B,5),C:C),'F &amp; N Factors'!C:M,11,FALSE),1))</f>
        <v>0.95695534694784534</v>
      </c>
      <c r="M284" t="str">
        <f t="shared" si="38"/>
        <v>N24009</v>
      </c>
      <c r="N284" t="str">
        <f t="shared" si="34"/>
        <v>XL0_4954_0000</v>
      </c>
      <c r="O284">
        <f t="shared" si="39"/>
        <v>0.99999999499999936</v>
      </c>
      <c r="P284" t="str">
        <f t="shared" si="40"/>
        <v/>
      </c>
    </row>
    <row r="285" spans="1:16" x14ac:dyDescent="0.25">
      <c r="A285">
        <v>8057</v>
      </c>
      <c r="B285" t="s">
        <v>72</v>
      </c>
      <c r="C285" t="s">
        <v>79</v>
      </c>
      <c r="D285">
        <v>0.5</v>
      </c>
      <c r="G285">
        <f t="shared" si="33"/>
        <v>8057</v>
      </c>
      <c r="H285" t="str">
        <f t="shared" si="35"/>
        <v>N24009</v>
      </c>
      <c r="I285" t="str">
        <f t="shared" si="36"/>
        <v>XL0_5341_0000</v>
      </c>
      <c r="J285">
        <f t="shared" si="37"/>
        <v>0.5</v>
      </c>
      <c r="K285">
        <f>IF(LEFT(B285,1)="F",_xlfn.IFNA(VLOOKUP(CONCATENATE("F",RIGHT(B:B,5),C:C),'F &amp; N Factors'!C:M,10,FALSE),1),_xlfn.IFNA(VLOOKUP(CONCATENATE("F",RIGHT(B:B,5),C:C),'F &amp; N Factors'!C:M,11,FALSE),1))</f>
        <v>1</v>
      </c>
      <c r="M285" t="str">
        <f t="shared" si="38"/>
        <v>N24009</v>
      </c>
      <c r="N285" t="str">
        <f t="shared" si="34"/>
        <v>XL0_5341_0000</v>
      </c>
      <c r="O285">
        <f t="shared" si="39"/>
        <v>1</v>
      </c>
      <c r="P285" t="str">
        <f t="shared" si="40"/>
        <v/>
      </c>
    </row>
    <row r="286" spans="1:16" x14ac:dyDescent="0.25">
      <c r="A286">
        <v>8058</v>
      </c>
      <c r="B286" t="s">
        <v>72</v>
      </c>
      <c r="C286" t="s">
        <v>79</v>
      </c>
      <c r="D286">
        <v>0.5</v>
      </c>
      <c r="G286">
        <f t="shared" si="33"/>
        <v>8058</v>
      </c>
      <c r="H286" t="str">
        <f t="shared" si="35"/>
        <v>N24009</v>
      </c>
      <c r="I286" t="str">
        <f t="shared" si="36"/>
        <v>XL0_5341_0000</v>
      </c>
      <c r="J286">
        <f t="shared" si="37"/>
        <v>0.5</v>
      </c>
      <c r="K286">
        <f>IF(LEFT(B286,1)="F",_xlfn.IFNA(VLOOKUP(CONCATENATE("F",RIGHT(B:B,5),C:C),'F &amp; N Factors'!C:M,10,FALSE),1),_xlfn.IFNA(VLOOKUP(CONCATENATE("F",RIGHT(B:B,5),C:C),'F &amp; N Factors'!C:M,11,FALSE),1))</f>
        <v>1</v>
      </c>
      <c r="M286" t="str">
        <f t="shared" si="38"/>
        <v>N24009</v>
      </c>
      <c r="N286" t="str">
        <f t="shared" si="34"/>
        <v>XL0_5341_0000</v>
      </c>
      <c r="O286">
        <f t="shared" si="39"/>
        <v>1</v>
      </c>
      <c r="P286" t="str">
        <f t="shared" si="40"/>
        <v/>
      </c>
    </row>
    <row r="287" spans="1:16" x14ac:dyDescent="0.25">
      <c r="A287">
        <v>8215</v>
      </c>
      <c r="B287" t="s">
        <v>72</v>
      </c>
      <c r="C287" t="s">
        <v>80</v>
      </c>
      <c r="D287">
        <v>1</v>
      </c>
      <c r="G287">
        <f t="shared" si="33"/>
        <v>8215</v>
      </c>
      <c r="H287" t="str">
        <f t="shared" si="35"/>
        <v>N24009</v>
      </c>
      <c r="I287" t="str">
        <f t="shared" si="36"/>
        <v>XL0_5342_0000</v>
      </c>
      <c r="J287">
        <f t="shared" si="37"/>
        <v>1</v>
      </c>
      <c r="K287">
        <f>IF(LEFT(B287,1)="F",_xlfn.IFNA(VLOOKUP(CONCATENATE("F",RIGHT(B:B,5),C:C),'F &amp; N Factors'!C:M,10,FALSE),1),_xlfn.IFNA(VLOOKUP(CONCATENATE("F",RIGHT(B:B,5),C:C),'F &amp; N Factors'!C:M,11,FALSE),1))</f>
        <v>1</v>
      </c>
      <c r="M287" t="str">
        <f t="shared" si="38"/>
        <v>N24009</v>
      </c>
      <c r="N287" t="str">
        <f t="shared" si="34"/>
        <v>XL0_5342_0000</v>
      </c>
      <c r="O287">
        <f t="shared" si="39"/>
        <v>1</v>
      </c>
      <c r="P287" t="str">
        <f t="shared" si="40"/>
        <v/>
      </c>
    </row>
    <row r="288" spans="1:16" x14ac:dyDescent="0.25">
      <c r="A288">
        <v>8059</v>
      </c>
      <c r="B288" t="s">
        <v>72</v>
      </c>
      <c r="C288" t="s">
        <v>81</v>
      </c>
      <c r="D288">
        <v>0.1</v>
      </c>
      <c r="G288">
        <f t="shared" si="33"/>
        <v>8059</v>
      </c>
      <c r="H288" t="str">
        <f t="shared" si="35"/>
        <v>N24009</v>
      </c>
      <c r="I288" t="str">
        <f t="shared" si="36"/>
        <v>XL0_5343_0000</v>
      </c>
      <c r="J288">
        <f t="shared" si="37"/>
        <v>0.1</v>
      </c>
      <c r="K288">
        <f>IF(LEFT(B288,1)="F",_xlfn.IFNA(VLOOKUP(CONCATENATE("F",RIGHT(B:B,5),C:C),'F &amp; N Factors'!C:M,10,FALSE),1),_xlfn.IFNA(VLOOKUP(CONCATENATE("F",RIGHT(B:B,5),C:C),'F &amp; N Factors'!C:M,11,FALSE),1))</f>
        <v>1</v>
      </c>
      <c r="M288" t="str">
        <f t="shared" si="38"/>
        <v>N24009</v>
      </c>
      <c r="N288" t="str">
        <f t="shared" si="34"/>
        <v>XL0_5343_0000</v>
      </c>
      <c r="O288">
        <f t="shared" si="39"/>
        <v>0.99999999999999989</v>
      </c>
      <c r="P288" t="str">
        <f t="shared" si="40"/>
        <v/>
      </c>
    </row>
    <row r="289" spans="1:16" x14ac:dyDescent="0.25">
      <c r="A289">
        <v>8060</v>
      </c>
      <c r="B289" t="s">
        <v>72</v>
      </c>
      <c r="C289" t="s">
        <v>81</v>
      </c>
      <c r="D289">
        <v>0.4</v>
      </c>
      <c r="G289">
        <f t="shared" si="33"/>
        <v>8060</v>
      </c>
      <c r="H289" t="str">
        <f t="shared" si="35"/>
        <v>N24009</v>
      </c>
      <c r="I289" t="str">
        <f t="shared" si="36"/>
        <v>XL0_5343_0000</v>
      </c>
      <c r="J289">
        <f t="shared" si="37"/>
        <v>0.4</v>
      </c>
      <c r="K289">
        <f>IF(LEFT(B289,1)="F",_xlfn.IFNA(VLOOKUP(CONCATENATE("F",RIGHT(B:B,5),C:C),'F &amp; N Factors'!C:M,10,FALSE),1),_xlfn.IFNA(VLOOKUP(CONCATENATE("F",RIGHT(B:B,5),C:C),'F &amp; N Factors'!C:M,11,FALSE),1))</f>
        <v>1</v>
      </c>
      <c r="M289" t="str">
        <f t="shared" si="38"/>
        <v>N24009</v>
      </c>
      <c r="N289" t="str">
        <f t="shared" si="34"/>
        <v>XL0_5343_0000</v>
      </c>
      <c r="O289">
        <f t="shared" si="39"/>
        <v>0.99999999999999989</v>
      </c>
      <c r="P289" t="str">
        <f t="shared" si="40"/>
        <v/>
      </c>
    </row>
    <row r="290" spans="1:16" x14ac:dyDescent="0.25">
      <c r="A290">
        <v>8061</v>
      </c>
      <c r="B290" t="s">
        <v>72</v>
      </c>
      <c r="C290" t="s">
        <v>81</v>
      </c>
      <c r="D290">
        <v>0.1</v>
      </c>
      <c r="G290">
        <f t="shared" si="33"/>
        <v>8061</v>
      </c>
      <c r="H290" t="str">
        <f t="shared" si="35"/>
        <v>N24009</v>
      </c>
      <c r="I290" t="str">
        <f t="shared" si="36"/>
        <v>XL0_5343_0000</v>
      </c>
      <c r="J290">
        <f t="shared" si="37"/>
        <v>0.1</v>
      </c>
      <c r="K290">
        <f>IF(LEFT(B290,1)="F",_xlfn.IFNA(VLOOKUP(CONCATENATE("F",RIGHT(B:B,5),C:C),'F &amp; N Factors'!C:M,10,FALSE),1),_xlfn.IFNA(VLOOKUP(CONCATENATE("F",RIGHT(B:B,5),C:C),'F &amp; N Factors'!C:M,11,FALSE),1))</f>
        <v>1</v>
      </c>
      <c r="M290" t="str">
        <f t="shared" si="38"/>
        <v>N24009</v>
      </c>
      <c r="N290" t="str">
        <f t="shared" si="34"/>
        <v>XL0_5343_0000</v>
      </c>
      <c r="O290">
        <f t="shared" si="39"/>
        <v>0.99999999999999989</v>
      </c>
      <c r="P290" t="str">
        <f t="shared" si="40"/>
        <v/>
      </c>
    </row>
    <row r="291" spans="1:16" x14ac:dyDescent="0.25">
      <c r="A291">
        <v>8062</v>
      </c>
      <c r="B291" t="s">
        <v>72</v>
      </c>
      <c r="C291" t="s">
        <v>81</v>
      </c>
      <c r="D291">
        <v>0.1</v>
      </c>
      <c r="G291">
        <f t="shared" si="33"/>
        <v>8062</v>
      </c>
      <c r="H291" t="str">
        <f t="shared" si="35"/>
        <v>N24009</v>
      </c>
      <c r="I291" t="str">
        <f t="shared" si="36"/>
        <v>XL0_5343_0000</v>
      </c>
      <c r="J291">
        <f t="shared" si="37"/>
        <v>0.1</v>
      </c>
      <c r="K291">
        <f>IF(LEFT(B291,1)="F",_xlfn.IFNA(VLOOKUP(CONCATENATE("F",RIGHT(B:B,5),C:C),'F &amp; N Factors'!C:M,10,FALSE),1),_xlfn.IFNA(VLOOKUP(CONCATENATE("F",RIGHT(B:B,5),C:C),'F &amp; N Factors'!C:M,11,FALSE),1))</f>
        <v>1</v>
      </c>
      <c r="M291" t="str">
        <f t="shared" si="38"/>
        <v>N24009</v>
      </c>
      <c r="N291" t="str">
        <f t="shared" si="34"/>
        <v>XL0_5343_0000</v>
      </c>
      <c r="O291">
        <f t="shared" si="39"/>
        <v>0.99999999999999989</v>
      </c>
      <c r="P291" t="str">
        <f t="shared" si="40"/>
        <v/>
      </c>
    </row>
    <row r="292" spans="1:16" x14ac:dyDescent="0.25">
      <c r="A292">
        <v>8063</v>
      </c>
      <c r="B292" t="s">
        <v>72</v>
      </c>
      <c r="C292" t="s">
        <v>81</v>
      </c>
      <c r="D292">
        <v>0.1</v>
      </c>
      <c r="G292">
        <f t="shared" si="33"/>
        <v>8063</v>
      </c>
      <c r="H292" t="str">
        <f t="shared" si="35"/>
        <v>N24009</v>
      </c>
      <c r="I292" t="str">
        <f t="shared" si="36"/>
        <v>XL0_5343_0000</v>
      </c>
      <c r="J292">
        <f t="shared" si="37"/>
        <v>0.1</v>
      </c>
      <c r="K292">
        <f>IF(LEFT(B292,1)="F",_xlfn.IFNA(VLOOKUP(CONCATENATE("F",RIGHT(B:B,5),C:C),'F &amp; N Factors'!C:M,10,FALSE),1),_xlfn.IFNA(VLOOKUP(CONCATENATE("F",RIGHT(B:B,5),C:C),'F &amp; N Factors'!C:M,11,FALSE),1))</f>
        <v>1</v>
      </c>
      <c r="M292" t="str">
        <f t="shared" si="38"/>
        <v>N24009</v>
      </c>
      <c r="N292" t="str">
        <f t="shared" si="34"/>
        <v>XL0_5343_0000</v>
      </c>
      <c r="O292">
        <f t="shared" si="39"/>
        <v>0.99999999999999989</v>
      </c>
      <c r="P292" t="str">
        <f t="shared" si="40"/>
        <v/>
      </c>
    </row>
    <row r="293" spans="1:16" x14ac:dyDescent="0.25">
      <c r="A293">
        <v>8126</v>
      </c>
      <c r="B293" t="s">
        <v>72</v>
      </c>
      <c r="C293" t="s">
        <v>81</v>
      </c>
      <c r="D293">
        <v>0.1</v>
      </c>
      <c r="G293">
        <f t="shared" si="33"/>
        <v>8126</v>
      </c>
      <c r="H293" t="str">
        <f t="shared" si="35"/>
        <v>N24009</v>
      </c>
      <c r="I293" t="str">
        <f t="shared" si="36"/>
        <v>XL0_5343_0000</v>
      </c>
      <c r="J293">
        <f t="shared" si="37"/>
        <v>0.1</v>
      </c>
      <c r="K293">
        <f>IF(LEFT(B293,1)="F",_xlfn.IFNA(VLOOKUP(CONCATENATE("F",RIGHT(B:B,5),C:C),'F &amp; N Factors'!C:M,10,FALSE),1),_xlfn.IFNA(VLOOKUP(CONCATENATE("F",RIGHT(B:B,5),C:C),'F &amp; N Factors'!C:M,11,FALSE),1))</f>
        <v>1</v>
      </c>
      <c r="M293" t="str">
        <f t="shared" si="38"/>
        <v>N24009</v>
      </c>
      <c r="N293" t="str">
        <f t="shared" si="34"/>
        <v>XL0_5343_0000</v>
      </c>
      <c r="O293">
        <f t="shared" si="39"/>
        <v>0.99999999999999989</v>
      </c>
      <c r="P293" t="str">
        <f t="shared" si="40"/>
        <v/>
      </c>
    </row>
    <row r="294" spans="1:16" x14ac:dyDescent="0.25">
      <c r="A294">
        <v>8127</v>
      </c>
      <c r="B294" t="s">
        <v>72</v>
      </c>
      <c r="C294" t="s">
        <v>81</v>
      </c>
      <c r="D294">
        <v>0.1</v>
      </c>
      <c r="G294">
        <f t="shared" si="33"/>
        <v>8127</v>
      </c>
      <c r="H294" t="str">
        <f t="shared" si="35"/>
        <v>N24009</v>
      </c>
      <c r="I294" t="str">
        <f t="shared" si="36"/>
        <v>XL0_5343_0000</v>
      </c>
      <c r="J294">
        <f t="shared" si="37"/>
        <v>0.1</v>
      </c>
      <c r="K294">
        <f>IF(LEFT(B294,1)="F",_xlfn.IFNA(VLOOKUP(CONCATENATE("F",RIGHT(B:B,5),C:C),'F &amp; N Factors'!C:M,10,FALSE),1),_xlfn.IFNA(VLOOKUP(CONCATENATE("F",RIGHT(B:B,5),C:C),'F &amp; N Factors'!C:M,11,FALSE),1))</f>
        <v>1</v>
      </c>
      <c r="M294" t="str">
        <f t="shared" si="38"/>
        <v>N24009</v>
      </c>
      <c r="N294" t="str">
        <f t="shared" si="34"/>
        <v>XL0_5343_0000</v>
      </c>
      <c r="O294">
        <f t="shared" si="39"/>
        <v>0.99999999999999989</v>
      </c>
      <c r="P294" t="str">
        <f t="shared" si="40"/>
        <v/>
      </c>
    </row>
    <row r="295" spans="1:16" x14ac:dyDescent="0.25">
      <c r="A295">
        <v>8186</v>
      </c>
      <c r="B295" t="s">
        <v>72</v>
      </c>
      <c r="C295" t="s">
        <v>82</v>
      </c>
      <c r="D295">
        <v>0.1</v>
      </c>
      <c r="G295">
        <f t="shared" si="33"/>
        <v>8186</v>
      </c>
      <c r="H295" t="str">
        <f t="shared" si="35"/>
        <v>N24009</v>
      </c>
      <c r="I295" t="str">
        <f t="shared" si="36"/>
        <v>XL0_5345_0000</v>
      </c>
      <c r="J295">
        <f t="shared" si="37"/>
        <v>0.1</v>
      </c>
      <c r="K295">
        <f>IF(LEFT(B295,1)="F",_xlfn.IFNA(VLOOKUP(CONCATENATE("F",RIGHT(B:B,5),C:C),'F &amp; N Factors'!C:M,10,FALSE),1),_xlfn.IFNA(VLOOKUP(CONCATENATE("F",RIGHT(B:B,5),C:C),'F &amp; N Factors'!C:M,11,FALSE),1))</f>
        <v>1</v>
      </c>
      <c r="M295" t="str">
        <f t="shared" si="38"/>
        <v>N24009</v>
      </c>
      <c r="N295" t="str">
        <f t="shared" si="34"/>
        <v>XL0_5345_0000</v>
      </c>
      <c r="O295">
        <f t="shared" si="39"/>
        <v>1</v>
      </c>
      <c r="P295" t="str">
        <f t="shared" si="40"/>
        <v/>
      </c>
    </row>
    <row r="296" spans="1:16" x14ac:dyDescent="0.25">
      <c r="A296">
        <v>8215</v>
      </c>
      <c r="B296" t="s">
        <v>72</v>
      </c>
      <c r="C296" t="s">
        <v>82</v>
      </c>
      <c r="D296">
        <v>0.9</v>
      </c>
      <c r="G296">
        <f t="shared" si="33"/>
        <v>8215</v>
      </c>
      <c r="H296" t="str">
        <f t="shared" si="35"/>
        <v>N24009</v>
      </c>
      <c r="I296" t="str">
        <f t="shared" si="36"/>
        <v>XL0_5345_0000</v>
      </c>
      <c r="J296">
        <f t="shared" si="37"/>
        <v>0.9</v>
      </c>
      <c r="K296">
        <f>IF(LEFT(B296,1)="F",_xlfn.IFNA(VLOOKUP(CONCATENATE("F",RIGHT(B:B,5),C:C),'F &amp; N Factors'!C:M,10,FALSE),1),_xlfn.IFNA(VLOOKUP(CONCATENATE("F",RIGHT(B:B,5),C:C),'F &amp; N Factors'!C:M,11,FALSE),1))</f>
        <v>1</v>
      </c>
      <c r="M296" t="str">
        <f t="shared" si="38"/>
        <v>N24009</v>
      </c>
      <c r="N296" t="str">
        <f t="shared" si="34"/>
        <v>XL0_5345_0000</v>
      </c>
      <c r="O296">
        <f t="shared" si="39"/>
        <v>1</v>
      </c>
      <c r="P296" t="str">
        <f t="shared" si="40"/>
        <v/>
      </c>
    </row>
    <row r="297" spans="1:16" x14ac:dyDescent="0.25">
      <c r="A297">
        <v>8129</v>
      </c>
      <c r="B297" t="s">
        <v>72</v>
      </c>
      <c r="C297" t="s">
        <v>83</v>
      </c>
      <c r="D297">
        <v>0.1</v>
      </c>
      <c r="G297">
        <f t="shared" si="33"/>
        <v>8129</v>
      </c>
      <c r="H297" t="str">
        <f t="shared" si="35"/>
        <v>N24009</v>
      </c>
      <c r="I297" t="str">
        <f t="shared" si="36"/>
        <v>XL0_5346_0000</v>
      </c>
      <c r="J297">
        <f t="shared" si="37"/>
        <v>0.1</v>
      </c>
      <c r="K297">
        <f>IF(LEFT(B297,1)="F",_xlfn.IFNA(VLOOKUP(CONCATENATE("F",RIGHT(B:B,5),C:C),'F &amp; N Factors'!C:M,10,FALSE),1),_xlfn.IFNA(VLOOKUP(CONCATENATE("F",RIGHT(B:B,5),C:C),'F &amp; N Factors'!C:M,11,FALSE),1))</f>
        <v>1</v>
      </c>
      <c r="M297" t="str">
        <f t="shared" si="38"/>
        <v>N24009</v>
      </c>
      <c r="N297" t="str">
        <f t="shared" si="34"/>
        <v>XL0_5346_0000</v>
      </c>
      <c r="O297">
        <f t="shared" si="39"/>
        <v>1</v>
      </c>
      <c r="P297" t="str">
        <f t="shared" si="40"/>
        <v/>
      </c>
    </row>
    <row r="298" spans="1:16" x14ac:dyDescent="0.25">
      <c r="A298">
        <v>8130</v>
      </c>
      <c r="B298" t="s">
        <v>72</v>
      </c>
      <c r="C298" t="s">
        <v>83</v>
      </c>
      <c r="D298">
        <v>0.1</v>
      </c>
      <c r="G298">
        <f t="shared" si="33"/>
        <v>8130</v>
      </c>
      <c r="H298" t="str">
        <f t="shared" si="35"/>
        <v>N24009</v>
      </c>
      <c r="I298" t="str">
        <f t="shared" si="36"/>
        <v>XL0_5346_0000</v>
      </c>
      <c r="J298">
        <f t="shared" si="37"/>
        <v>0.1</v>
      </c>
      <c r="K298">
        <f>IF(LEFT(B298,1)="F",_xlfn.IFNA(VLOOKUP(CONCATENATE("F",RIGHT(B:B,5),C:C),'F &amp; N Factors'!C:M,10,FALSE),1),_xlfn.IFNA(VLOOKUP(CONCATENATE("F",RIGHT(B:B,5),C:C),'F &amp; N Factors'!C:M,11,FALSE),1))</f>
        <v>1</v>
      </c>
      <c r="M298" t="str">
        <f t="shared" si="38"/>
        <v>N24009</v>
      </c>
      <c r="N298" t="str">
        <f t="shared" si="34"/>
        <v>XL0_5346_0000</v>
      </c>
      <c r="O298">
        <f t="shared" si="39"/>
        <v>1</v>
      </c>
      <c r="P298" t="str">
        <f t="shared" si="40"/>
        <v/>
      </c>
    </row>
    <row r="299" spans="1:16" x14ac:dyDescent="0.25">
      <c r="A299">
        <v>8131</v>
      </c>
      <c r="B299" t="s">
        <v>72</v>
      </c>
      <c r="C299" t="s">
        <v>83</v>
      </c>
      <c r="D299">
        <v>0.1</v>
      </c>
      <c r="G299">
        <f t="shared" si="33"/>
        <v>8131</v>
      </c>
      <c r="H299" t="str">
        <f t="shared" si="35"/>
        <v>N24009</v>
      </c>
      <c r="I299" t="str">
        <f t="shared" si="36"/>
        <v>XL0_5346_0000</v>
      </c>
      <c r="J299">
        <f t="shared" si="37"/>
        <v>0.1</v>
      </c>
      <c r="K299">
        <f>IF(LEFT(B299,1)="F",_xlfn.IFNA(VLOOKUP(CONCATENATE("F",RIGHT(B:B,5),C:C),'F &amp; N Factors'!C:M,10,FALSE),1),_xlfn.IFNA(VLOOKUP(CONCATENATE("F",RIGHT(B:B,5),C:C),'F &amp; N Factors'!C:M,11,FALSE),1))</f>
        <v>1</v>
      </c>
      <c r="M299" t="str">
        <f t="shared" si="38"/>
        <v>N24009</v>
      </c>
      <c r="N299" t="str">
        <f t="shared" si="34"/>
        <v>XL0_5346_0000</v>
      </c>
      <c r="O299">
        <f t="shared" si="39"/>
        <v>1</v>
      </c>
      <c r="P299" t="str">
        <f t="shared" si="40"/>
        <v/>
      </c>
    </row>
    <row r="300" spans="1:16" x14ac:dyDescent="0.25">
      <c r="A300">
        <v>8132</v>
      </c>
      <c r="B300" t="s">
        <v>72</v>
      </c>
      <c r="C300" t="s">
        <v>83</v>
      </c>
      <c r="D300">
        <v>0.1</v>
      </c>
      <c r="G300">
        <f t="shared" si="33"/>
        <v>8132</v>
      </c>
      <c r="H300" t="str">
        <f t="shared" si="35"/>
        <v>N24009</v>
      </c>
      <c r="I300" t="str">
        <f t="shared" si="36"/>
        <v>XL0_5346_0000</v>
      </c>
      <c r="J300">
        <f t="shared" si="37"/>
        <v>0.1</v>
      </c>
      <c r="K300">
        <f>IF(LEFT(B300,1)="F",_xlfn.IFNA(VLOOKUP(CONCATENATE("F",RIGHT(B:B,5),C:C),'F &amp; N Factors'!C:M,10,FALSE),1),_xlfn.IFNA(VLOOKUP(CONCATENATE("F",RIGHT(B:B,5),C:C),'F &amp; N Factors'!C:M,11,FALSE),1))</f>
        <v>1</v>
      </c>
      <c r="M300" t="str">
        <f t="shared" si="38"/>
        <v>N24009</v>
      </c>
      <c r="N300" t="str">
        <f t="shared" si="34"/>
        <v>XL0_5346_0000</v>
      </c>
      <c r="O300">
        <f t="shared" si="39"/>
        <v>1</v>
      </c>
      <c r="P300" t="str">
        <f t="shared" si="40"/>
        <v/>
      </c>
    </row>
    <row r="301" spans="1:16" x14ac:dyDescent="0.25">
      <c r="A301">
        <v>8133</v>
      </c>
      <c r="B301" t="s">
        <v>72</v>
      </c>
      <c r="C301" t="s">
        <v>83</v>
      </c>
      <c r="D301">
        <v>0.1</v>
      </c>
      <c r="G301">
        <f t="shared" si="33"/>
        <v>8133</v>
      </c>
      <c r="H301" t="str">
        <f t="shared" si="35"/>
        <v>N24009</v>
      </c>
      <c r="I301" t="str">
        <f t="shared" si="36"/>
        <v>XL0_5346_0000</v>
      </c>
      <c r="J301">
        <f t="shared" si="37"/>
        <v>0.1</v>
      </c>
      <c r="K301">
        <f>IF(LEFT(B301,1)="F",_xlfn.IFNA(VLOOKUP(CONCATENATE("F",RIGHT(B:B,5),C:C),'F &amp; N Factors'!C:M,10,FALSE),1),_xlfn.IFNA(VLOOKUP(CONCATENATE("F",RIGHT(B:B,5),C:C),'F &amp; N Factors'!C:M,11,FALSE),1))</f>
        <v>1</v>
      </c>
      <c r="M301" t="str">
        <f t="shared" si="38"/>
        <v>N24009</v>
      </c>
      <c r="N301" t="str">
        <f t="shared" si="34"/>
        <v>XL0_5346_0000</v>
      </c>
      <c r="O301">
        <f t="shared" si="39"/>
        <v>1</v>
      </c>
      <c r="P301" t="str">
        <f t="shared" si="40"/>
        <v/>
      </c>
    </row>
    <row r="302" spans="1:16" x14ac:dyDescent="0.25">
      <c r="A302">
        <v>8134</v>
      </c>
      <c r="B302" t="s">
        <v>72</v>
      </c>
      <c r="C302" t="s">
        <v>83</v>
      </c>
      <c r="D302">
        <v>0.5</v>
      </c>
      <c r="G302">
        <f t="shared" si="33"/>
        <v>8134</v>
      </c>
      <c r="H302" t="str">
        <f t="shared" si="35"/>
        <v>N24009</v>
      </c>
      <c r="I302" t="str">
        <f t="shared" si="36"/>
        <v>XL0_5346_0000</v>
      </c>
      <c r="J302">
        <f t="shared" si="37"/>
        <v>0.5</v>
      </c>
      <c r="K302">
        <f>IF(LEFT(B302,1)="F",_xlfn.IFNA(VLOOKUP(CONCATENATE("F",RIGHT(B:B,5),C:C),'F &amp; N Factors'!C:M,10,FALSE),1),_xlfn.IFNA(VLOOKUP(CONCATENATE("F",RIGHT(B:B,5),C:C),'F &amp; N Factors'!C:M,11,FALSE),1))</f>
        <v>1</v>
      </c>
      <c r="M302" t="str">
        <f t="shared" si="38"/>
        <v>N24009</v>
      </c>
      <c r="N302" t="str">
        <f t="shared" si="34"/>
        <v>XL0_5346_0000</v>
      </c>
      <c r="O302">
        <f t="shared" si="39"/>
        <v>1</v>
      </c>
      <c r="P302" t="str">
        <f t="shared" si="40"/>
        <v/>
      </c>
    </row>
    <row r="303" spans="1:16" x14ac:dyDescent="0.25">
      <c r="A303">
        <v>8135</v>
      </c>
      <c r="B303" t="s">
        <v>72</v>
      </c>
      <c r="C303" t="s">
        <v>84</v>
      </c>
      <c r="D303">
        <v>3.3333333E-2</v>
      </c>
      <c r="G303">
        <f t="shared" si="33"/>
        <v>8135</v>
      </c>
      <c r="H303" t="str">
        <f t="shared" si="35"/>
        <v>N24009</v>
      </c>
      <c r="I303" t="str">
        <f t="shared" si="36"/>
        <v>XL0_5348_0000</v>
      </c>
      <c r="J303">
        <f t="shared" si="37"/>
        <v>3.3333333E-2</v>
      </c>
      <c r="K303">
        <f>IF(LEFT(B303,1)="F",_xlfn.IFNA(VLOOKUP(CONCATENATE("F",RIGHT(B:B,5),C:C),'F &amp; N Factors'!C:M,10,FALSE),1),_xlfn.IFNA(VLOOKUP(CONCATENATE("F",RIGHT(B:B,5),C:C),'F &amp; N Factors'!C:M,11,FALSE),1))</f>
        <v>1</v>
      </c>
      <c r="M303" t="str">
        <f t="shared" si="38"/>
        <v>N24009</v>
      </c>
      <c r="N303" t="str">
        <f t="shared" si="34"/>
        <v>XL0_5348_0000</v>
      </c>
      <c r="O303">
        <f t="shared" si="39"/>
        <v>0.99999999800000006</v>
      </c>
      <c r="P303" t="str">
        <f t="shared" si="40"/>
        <v/>
      </c>
    </row>
    <row r="304" spans="1:16" x14ac:dyDescent="0.25">
      <c r="A304">
        <v>8136</v>
      </c>
      <c r="B304" t="s">
        <v>72</v>
      </c>
      <c r="C304" t="s">
        <v>84</v>
      </c>
      <c r="D304">
        <v>3.3333333E-2</v>
      </c>
      <c r="G304">
        <f t="shared" si="33"/>
        <v>8136</v>
      </c>
      <c r="H304" t="str">
        <f t="shared" si="35"/>
        <v>N24009</v>
      </c>
      <c r="I304" t="str">
        <f t="shared" si="36"/>
        <v>XL0_5348_0000</v>
      </c>
      <c r="J304">
        <f t="shared" si="37"/>
        <v>3.3333333E-2</v>
      </c>
      <c r="K304">
        <f>IF(LEFT(B304,1)="F",_xlfn.IFNA(VLOOKUP(CONCATENATE("F",RIGHT(B:B,5),C:C),'F &amp; N Factors'!C:M,10,FALSE),1),_xlfn.IFNA(VLOOKUP(CONCATENATE("F",RIGHT(B:B,5),C:C),'F &amp; N Factors'!C:M,11,FALSE),1))</f>
        <v>1</v>
      </c>
      <c r="M304" t="str">
        <f t="shared" si="38"/>
        <v>N24009</v>
      </c>
      <c r="N304" t="str">
        <f t="shared" si="34"/>
        <v>XL0_5348_0000</v>
      </c>
      <c r="O304">
        <f t="shared" si="39"/>
        <v>0.99999999800000006</v>
      </c>
      <c r="P304" t="str">
        <f t="shared" si="40"/>
        <v/>
      </c>
    </row>
    <row r="305" spans="1:16" x14ac:dyDescent="0.25">
      <c r="A305">
        <v>8137</v>
      </c>
      <c r="B305" t="s">
        <v>72</v>
      </c>
      <c r="C305" t="s">
        <v>84</v>
      </c>
      <c r="D305">
        <v>3.3333333E-2</v>
      </c>
      <c r="G305">
        <f t="shared" si="33"/>
        <v>8137</v>
      </c>
      <c r="H305" t="str">
        <f t="shared" si="35"/>
        <v>N24009</v>
      </c>
      <c r="I305" t="str">
        <f t="shared" si="36"/>
        <v>XL0_5348_0000</v>
      </c>
      <c r="J305">
        <f t="shared" si="37"/>
        <v>3.3333333E-2</v>
      </c>
      <c r="K305">
        <f>IF(LEFT(B305,1)="F",_xlfn.IFNA(VLOOKUP(CONCATENATE("F",RIGHT(B:B,5),C:C),'F &amp; N Factors'!C:M,10,FALSE),1),_xlfn.IFNA(VLOOKUP(CONCATENATE("F",RIGHT(B:B,5),C:C),'F &amp; N Factors'!C:M,11,FALSE),1))</f>
        <v>1</v>
      </c>
      <c r="M305" t="str">
        <f t="shared" si="38"/>
        <v>N24009</v>
      </c>
      <c r="N305" t="str">
        <f t="shared" si="34"/>
        <v>XL0_5348_0000</v>
      </c>
      <c r="O305">
        <f t="shared" si="39"/>
        <v>0.99999999800000006</v>
      </c>
      <c r="P305" t="str">
        <f t="shared" si="40"/>
        <v/>
      </c>
    </row>
    <row r="306" spans="1:16" x14ac:dyDescent="0.25">
      <c r="A306">
        <v>8138</v>
      </c>
      <c r="B306" t="s">
        <v>72</v>
      </c>
      <c r="C306" t="s">
        <v>84</v>
      </c>
      <c r="D306">
        <v>3.3333333E-2</v>
      </c>
      <c r="G306">
        <f t="shared" si="33"/>
        <v>8138</v>
      </c>
      <c r="H306" t="str">
        <f t="shared" si="35"/>
        <v>N24009</v>
      </c>
      <c r="I306" t="str">
        <f t="shared" si="36"/>
        <v>XL0_5348_0000</v>
      </c>
      <c r="J306">
        <f t="shared" si="37"/>
        <v>3.3333333E-2</v>
      </c>
      <c r="K306">
        <f>IF(LEFT(B306,1)="F",_xlfn.IFNA(VLOOKUP(CONCATENATE("F",RIGHT(B:B,5),C:C),'F &amp; N Factors'!C:M,10,FALSE),1),_xlfn.IFNA(VLOOKUP(CONCATENATE("F",RIGHT(B:B,5),C:C),'F &amp; N Factors'!C:M,11,FALSE),1))</f>
        <v>1</v>
      </c>
      <c r="M306" t="str">
        <f t="shared" si="38"/>
        <v>N24009</v>
      </c>
      <c r="N306" t="str">
        <f t="shared" si="34"/>
        <v>XL0_5348_0000</v>
      </c>
      <c r="O306">
        <f t="shared" si="39"/>
        <v>0.99999999800000006</v>
      </c>
      <c r="P306" t="str">
        <f t="shared" si="40"/>
        <v/>
      </c>
    </row>
    <row r="307" spans="1:16" x14ac:dyDescent="0.25">
      <c r="A307">
        <v>8140</v>
      </c>
      <c r="B307" t="s">
        <v>72</v>
      </c>
      <c r="C307" t="s">
        <v>84</v>
      </c>
      <c r="D307">
        <v>3.3333333E-2</v>
      </c>
      <c r="G307">
        <f t="shared" si="33"/>
        <v>8140</v>
      </c>
      <c r="H307" t="str">
        <f t="shared" si="35"/>
        <v>N24009</v>
      </c>
      <c r="I307" t="str">
        <f t="shared" si="36"/>
        <v>XL0_5348_0000</v>
      </c>
      <c r="J307">
        <f t="shared" si="37"/>
        <v>3.3333333E-2</v>
      </c>
      <c r="K307">
        <f>IF(LEFT(B307,1)="F",_xlfn.IFNA(VLOOKUP(CONCATENATE("F",RIGHT(B:B,5),C:C),'F &amp; N Factors'!C:M,10,FALSE),1),_xlfn.IFNA(VLOOKUP(CONCATENATE("F",RIGHT(B:B,5),C:C),'F &amp; N Factors'!C:M,11,FALSE),1))</f>
        <v>1</v>
      </c>
      <c r="M307" t="str">
        <f t="shared" si="38"/>
        <v>N24009</v>
      </c>
      <c r="N307" t="str">
        <f t="shared" si="34"/>
        <v>XL0_5348_0000</v>
      </c>
      <c r="O307">
        <f t="shared" si="39"/>
        <v>0.99999999800000006</v>
      </c>
      <c r="P307" t="str">
        <f t="shared" si="40"/>
        <v/>
      </c>
    </row>
    <row r="308" spans="1:16" x14ac:dyDescent="0.25">
      <c r="A308">
        <v>8141</v>
      </c>
      <c r="B308" t="s">
        <v>72</v>
      </c>
      <c r="C308" t="s">
        <v>84</v>
      </c>
      <c r="D308">
        <v>3.3333333E-2</v>
      </c>
      <c r="G308">
        <f t="shared" si="33"/>
        <v>8141</v>
      </c>
      <c r="H308" t="str">
        <f t="shared" si="35"/>
        <v>N24009</v>
      </c>
      <c r="I308" t="str">
        <f t="shared" si="36"/>
        <v>XL0_5348_0000</v>
      </c>
      <c r="J308">
        <f t="shared" si="37"/>
        <v>3.3333333E-2</v>
      </c>
      <c r="K308">
        <f>IF(LEFT(B308,1)="F",_xlfn.IFNA(VLOOKUP(CONCATENATE("F",RIGHT(B:B,5),C:C),'F &amp; N Factors'!C:M,10,FALSE),1),_xlfn.IFNA(VLOOKUP(CONCATENATE("F",RIGHT(B:B,5),C:C),'F &amp; N Factors'!C:M,11,FALSE),1))</f>
        <v>1</v>
      </c>
      <c r="M308" t="str">
        <f t="shared" si="38"/>
        <v>N24009</v>
      </c>
      <c r="N308" t="str">
        <f t="shared" si="34"/>
        <v>XL0_5348_0000</v>
      </c>
      <c r="O308">
        <f t="shared" si="39"/>
        <v>0.99999999800000006</v>
      </c>
      <c r="P308" t="str">
        <f t="shared" si="40"/>
        <v/>
      </c>
    </row>
    <row r="309" spans="1:16" x14ac:dyDescent="0.25">
      <c r="A309">
        <v>8187</v>
      </c>
      <c r="B309" t="s">
        <v>72</v>
      </c>
      <c r="C309" t="s">
        <v>84</v>
      </c>
      <c r="D309">
        <v>0.05</v>
      </c>
      <c r="G309">
        <f t="shared" si="33"/>
        <v>8187</v>
      </c>
      <c r="H309" t="str">
        <f t="shared" si="35"/>
        <v>N24009</v>
      </c>
      <c r="I309" t="str">
        <f t="shared" si="36"/>
        <v>XL0_5348_0000</v>
      </c>
      <c r="J309">
        <f t="shared" si="37"/>
        <v>0.05</v>
      </c>
      <c r="K309">
        <f>IF(LEFT(B309,1)="F",_xlfn.IFNA(VLOOKUP(CONCATENATE("F",RIGHT(B:B,5),C:C),'F &amp; N Factors'!C:M,10,FALSE),1),_xlfn.IFNA(VLOOKUP(CONCATENATE("F",RIGHT(B:B,5),C:C),'F &amp; N Factors'!C:M,11,FALSE),1))</f>
        <v>1</v>
      </c>
      <c r="M309" t="str">
        <f t="shared" si="38"/>
        <v>N24009</v>
      </c>
      <c r="N309" t="str">
        <f t="shared" si="34"/>
        <v>XL0_5348_0000</v>
      </c>
      <c r="O309">
        <f t="shared" si="39"/>
        <v>0.99999999800000006</v>
      </c>
      <c r="P309" t="str">
        <f t="shared" si="40"/>
        <v/>
      </c>
    </row>
    <row r="310" spans="1:16" x14ac:dyDescent="0.25">
      <c r="A310">
        <v>8188</v>
      </c>
      <c r="B310" t="s">
        <v>72</v>
      </c>
      <c r="C310" t="s">
        <v>84</v>
      </c>
      <c r="D310">
        <v>0.1</v>
      </c>
      <c r="G310">
        <f t="shared" si="33"/>
        <v>8188</v>
      </c>
      <c r="H310" t="str">
        <f t="shared" si="35"/>
        <v>N24009</v>
      </c>
      <c r="I310" t="str">
        <f t="shared" si="36"/>
        <v>XL0_5348_0000</v>
      </c>
      <c r="J310">
        <f t="shared" si="37"/>
        <v>0.1</v>
      </c>
      <c r="K310">
        <f>IF(LEFT(B310,1)="F",_xlfn.IFNA(VLOOKUP(CONCATENATE("F",RIGHT(B:B,5),C:C),'F &amp; N Factors'!C:M,10,FALSE),1),_xlfn.IFNA(VLOOKUP(CONCATENATE("F",RIGHT(B:B,5),C:C),'F &amp; N Factors'!C:M,11,FALSE),1))</f>
        <v>1</v>
      </c>
      <c r="M310" t="str">
        <f t="shared" si="38"/>
        <v>N24009</v>
      </c>
      <c r="N310" t="str">
        <f t="shared" si="34"/>
        <v>XL0_5348_0000</v>
      </c>
      <c r="O310">
        <f t="shared" si="39"/>
        <v>0.99999999800000006</v>
      </c>
      <c r="P310" t="str">
        <f t="shared" si="40"/>
        <v/>
      </c>
    </row>
    <row r="311" spans="1:16" x14ac:dyDescent="0.25">
      <c r="A311">
        <v>8216</v>
      </c>
      <c r="B311" t="s">
        <v>72</v>
      </c>
      <c r="C311" t="s">
        <v>84</v>
      </c>
      <c r="D311">
        <v>0.05</v>
      </c>
      <c r="G311">
        <f t="shared" si="33"/>
        <v>8216</v>
      </c>
      <c r="H311" t="str">
        <f t="shared" si="35"/>
        <v>N24009</v>
      </c>
      <c r="I311" t="str">
        <f t="shared" si="36"/>
        <v>XL0_5348_0000</v>
      </c>
      <c r="J311">
        <f t="shared" si="37"/>
        <v>0.05</v>
      </c>
      <c r="K311">
        <f>IF(LEFT(B311,1)="F",_xlfn.IFNA(VLOOKUP(CONCATENATE("F",RIGHT(B:B,5),C:C),'F &amp; N Factors'!C:M,10,FALSE),1),_xlfn.IFNA(VLOOKUP(CONCATENATE("F",RIGHT(B:B,5),C:C),'F &amp; N Factors'!C:M,11,FALSE),1))</f>
        <v>1</v>
      </c>
      <c r="M311" t="str">
        <f t="shared" si="38"/>
        <v>N24009</v>
      </c>
      <c r="N311" t="str">
        <f t="shared" si="34"/>
        <v>XL0_5348_0000</v>
      </c>
      <c r="O311">
        <f t="shared" si="39"/>
        <v>0.99999999800000006</v>
      </c>
      <c r="P311" t="str">
        <f t="shared" si="40"/>
        <v/>
      </c>
    </row>
    <row r="312" spans="1:16" x14ac:dyDescent="0.25">
      <c r="A312">
        <v>8245</v>
      </c>
      <c r="B312" t="s">
        <v>72</v>
      </c>
      <c r="C312" t="s">
        <v>84</v>
      </c>
      <c r="D312">
        <v>0.2</v>
      </c>
      <c r="G312">
        <f t="shared" si="33"/>
        <v>8245</v>
      </c>
      <c r="H312" t="str">
        <f t="shared" si="35"/>
        <v>N24009</v>
      </c>
      <c r="I312" t="str">
        <f t="shared" si="36"/>
        <v>XL0_5348_0000</v>
      </c>
      <c r="J312">
        <f t="shared" si="37"/>
        <v>0.2</v>
      </c>
      <c r="K312">
        <f>IF(LEFT(B312,1)="F",_xlfn.IFNA(VLOOKUP(CONCATENATE("F",RIGHT(B:B,5),C:C),'F &amp; N Factors'!C:M,10,FALSE),1),_xlfn.IFNA(VLOOKUP(CONCATENATE("F",RIGHT(B:B,5),C:C),'F &amp; N Factors'!C:M,11,FALSE),1))</f>
        <v>1</v>
      </c>
      <c r="M312" t="str">
        <f t="shared" si="38"/>
        <v>N24009</v>
      </c>
      <c r="N312" t="str">
        <f t="shared" si="34"/>
        <v>XL0_5348_0000</v>
      </c>
      <c r="O312">
        <f t="shared" si="39"/>
        <v>0.99999999800000006</v>
      </c>
      <c r="P312" t="str">
        <f t="shared" si="40"/>
        <v/>
      </c>
    </row>
    <row r="313" spans="1:16" x14ac:dyDescent="0.25">
      <c r="A313">
        <v>8273</v>
      </c>
      <c r="B313" t="s">
        <v>72</v>
      </c>
      <c r="C313" t="s">
        <v>84</v>
      </c>
      <c r="D313">
        <v>0.4</v>
      </c>
      <c r="G313">
        <f t="shared" si="33"/>
        <v>8273</v>
      </c>
      <c r="H313" t="str">
        <f t="shared" si="35"/>
        <v>N24009</v>
      </c>
      <c r="I313" t="str">
        <f t="shared" si="36"/>
        <v>XL0_5348_0000</v>
      </c>
      <c r="J313">
        <f t="shared" si="37"/>
        <v>0.4</v>
      </c>
      <c r="K313">
        <f>IF(LEFT(B313,1)="F",_xlfn.IFNA(VLOOKUP(CONCATENATE("F",RIGHT(B:B,5),C:C),'F &amp; N Factors'!C:M,10,FALSE),1),_xlfn.IFNA(VLOOKUP(CONCATENATE("F",RIGHT(B:B,5),C:C),'F &amp; N Factors'!C:M,11,FALSE),1))</f>
        <v>1</v>
      </c>
      <c r="M313" t="str">
        <f t="shared" si="38"/>
        <v>N24009</v>
      </c>
      <c r="N313" t="str">
        <f t="shared" si="34"/>
        <v>XL0_5348_0000</v>
      </c>
      <c r="O313">
        <f t="shared" si="39"/>
        <v>0.99999999800000006</v>
      </c>
      <c r="P313" t="str">
        <f t="shared" si="40"/>
        <v/>
      </c>
    </row>
    <row r="314" spans="1:16" x14ac:dyDescent="0.25">
      <c r="A314">
        <v>8056</v>
      </c>
      <c r="B314" t="s">
        <v>72</v>
      </c>
      <c r="C314" t="s">
        <v>85</v>
      </c>
      <c r="D314">
        <v>1</v>
      </c>
      <c r="G314">
        <f t="shared" si="33"/>
        <v>8056</v>
      </c>
      <c r="H314" t="str">
        <f t="shared" si="35"/>
        <v>N24009</v>
      </c>
      <c r="I314" t="str">
        <f t="shared" si="36"/>
        <v>XL0_5350_0000</v>
      </c>
      <c r="J314">
        <f t="shared" si="37"/>
        <v>1</v>
      </c>
      <c r="K314">
        <f>IF(LEFT(B314,1)="F",_xlfn.IFNA(VLOOKUP(CONCATENATE("F",RIGHT(B:B,5),C:C),'F &amp; N Factors'!C:M,10,FALSE),1),_xlfn.IFNA(VLOOKUP(CONCATENATE("F",RIGHT(B:B,5),C:C),'F &amp; N Factors'!C:M,11,FALSE),1))</f>
        <v>1</v>
      </c>
      <c r="M314" t="str">
        <f t="shared" si="38"/>
        <v>N24009</v>
      </c>
      <c r="N314" t="str">
        <f t="shared" si="34"/>
        <v>XL0_5350_0000</v>
      </c>
      <c r="O314">
        <f t="shared" si="39"/>
        <v>1</v>
      </c>
      <c r="P314" t="str">
        <f t="shared" si="40"/>
        <v/>
      </c>
    </row>
    <row r="315" spans="1:16" x14ac:dyDescent="0.25">
      <c r="A315">
        <v>7972</v>
      </c>
      <c r="B315" t="s">
        <v>72</v>
      </c>
      <c r="C315" t="s">
        <v>57</v>
      </c>
      <c r="D315">
        <v>0.5</v>
      </c>
      <c r="G315">
        <f t="shared" si="33"/>
        <v>7972</v>
      </c>
      <c r="H315" t="str">
        <f t="shared" si="35"/>
        <v>N24009</v>
      </c>
      <c r="I315" t="str">
        <f t="shared" si="36"/>
        <v>XL3_4713_0000</v>
      </c>
      <c r="J315">
        <f t="shared" si="37"/>
        <v>0.5</v>
      </c>
      <c r="K315">
        <f>IF(LEFT(B315,1)="F",_xlfn.IFNA(VLOOKUP(CONCATENATE("F",RIGHT(B:B,5),C:C),'F &amp; N Factors'!C:M,10,FALSE),1),_xlfn.IFNA(VLOOKUP(CONCATENATE("F",RIGHT(B:B,5),C:C),'F &amp; N Factors'!C:M,11,FALSE),1))</f>
        <v>1</v>
      </c>
      <c r="M315" t="str">
        <f t="shared" si="38"/>
        <v>N24009</v>
      </c>
      <c r="N315" t="str">
        <f t="shared" si="34"/>
        <v>XL3_4713_0000</v>
      </c>
      <c r="O315">
        <f t="shared" si="39"/>
        <v>1</v>
      </c>
      <c r="P315" t="str">
        <f t="shared" si="40"/>
        <v/>
      </c>
    </row>
    <row r="316" spans="1:16" x14ac:dyDescent="0.25">
      <c r="A316">
        <v>7973</v>
      </c>
      <c r="B316" t="s">
        <v>72</v>
      </c>
      <c r="C316" t="s">
        <v>57</v>
      </c>
      <c r="D316">
        <v>0.5</v>
      </c>
      <c r="G316">
        <f t="shared" si="33"/>
        <v>7973</v>
      </c>
      <c r="H316" t="str">
        <f t="shared" si="35"/>
        <v>N24009</v>
      </c>
      <c r="I316" t="str">
        <f t="shared" si="36"/>
        <v>XL3_4713_0000</v>
      </c>
      <c r="J316">
        <f t="shared" si="37"/>
        <v>0.5</v>
      </c>
      <c r="K316">
        <f>IF(LEFT(B316,1)="F",_xlfn.IFNA(VLOOKUP(CONCATENATE("F",RIGHT(B:B,5),C:C),'F &amp; N Factors'!C:M,10,FALSE),1),_xlfn.IFNA(VLOOKUP(CONCATENATE("F",RIGHT(B:B,5),C:C),'F &amp; N Factors'!C:M,11,FALSE),1))</f>
        <v>1</v>
      </c>
      <c r="M316" t="str">
        <f t="shared" si="38"/>
        <v>N24009</v>
      </c>
      <c r="N316" t="str">
        <f t="shared" si="34"/>
        <v>XL3_4713_0000</v>
      </c>
      <c r="O316">
        <f t="shared" si="39"/>
        <v>1</v>
      </c>
      <c r="P316" t="str">
        <f t="shared" si="40"/>
        <v/>
      </c>
    </row>
    <row r="317" spans="1:16" x14ac:dyDescent="0.25">
      <c r="A317">
        <v>7974</v>
      </c>
      <c r="B317" t="s">
        <v>72</v>
      </c>
      <c r="C317" t="s">
        <v>58</v>
      </c>
      <c r="D317">
        <v>0.2</v>
      </c>
      <c r="G317">
        <f t="shared" si="33"/>
        <v>7974</v>
      </c>
      <c r="H317" t="str">
        <f t="shared" si="35"/>
        <v>N24009</v>
      </c>
      <c r="I317" t="str">
        <f t="shared" si="36"/>
        <v>XL3_4950_0000</v>
      </c>
      <c r="J317">
        <f t="shared" si="37"/>
        <v>0.2</v>
      </c>
      <c r="K317">
        <f>IF(LEFT(B317,1)="F",_xlfn.IFNA(VLOOKUP(CONCATENATE("F",RIGHT(B:B,5),C:C),'F &amp; N Factors'!C:M,10,FALSE),1),_xlfn.IFNA(VLOOKUP(CONCATENATE("F",RIGHT(B:B,5),C:C),'F &amp; N Factors'!C:M,11,FALSE),1))</f>
        <v>1</v>
      </c>
      <c r="M317" t="str">
        <f t="shared" si="38"/>
        <v>N24009</v>
      </c>
      <c r="N317" t="str">
        <f t="shared" si="34"/>
        <v>XL3_4950_0000</v>
      </c>
      <c r="O317">
        <f t="shared" si="39"/>
        <v>1</v>
      </c>
      <c r="P317" t="str">
        <f t="shared" si="40"/>
        <v/>
      </c>
    </row>
    <row r="318" spans="1:16" x14ac:dyDescent="0.25">
      <c r="A318">
        <v>7975</v>
      </c>
      <c r="B318" t="s">
        <v>72</v>
      </c>
      <c r="C318" t="s">
        <v>58</v>
      </c>
      <c r="D318">
        <v>0.2</v>
      </c>
      <c r="G318">
        <f t="shared" si="33"/>
        <v>7975</v>
      </c>
      <c r="H318" t="str">
        <f t="shared" si="35"/>
        <v>N24009</v>
      </c>
      <c r="I318" t="str">
        <f t="shared" si="36"/>
        <v>XL3_4950_0000</v>
      </c>
      <c r="J318">
        <f t="shared" si="37"/>
        <v>0.2</v>
      </c>
      <c r="K318">
        <f>IF(LEFT(B318,1)="F",_xlfn.IFNA(VLOOKUP(CONCATENATE("F",RIGHT(B:B,5),C:C),'F &amp; N Factors'!C:M,10,FALSE),1),_xlfn.IFNA(VLOOKUP(CONCATENATE("F",RIGHT(B:B,5),C:C),'F &amp; N Factors'!C:M,11,FALSE),1))</f>
        <v>1</v>
      </c>
      <c r="M318" t="str">
        <f t="shared" si="38"/>
        <v>N24009</v>
      </c>
      <c r="N318" t="str">
        <f t="shared" si="34"/>
        <v>XL3_4950_0000</v>
      </c>
      <c r="O318">
        <f t="shared" si="39"/>
        <v>1</v>
      </c>
      <c r="P318" t="str">
        <f t="shared" si="40"/>
        <v/>
      </c>
    </row>
    <row r="319" spans="1:16" x14ac:dyDescent="0.25">
      <c r="A319">
        <v>7976</v>
      </c>
      <c r="B319" t="s">
        <v>72</v>
      </c>
      <c r="C319" t="s">
        <v>58</v>
      </c>
      <c r="D319">
        <v>0.2</v>
      </c>
      <c r="G319">
        <f t="shared" si="33"/>
        <v>7976</v>
      </c>
      <c r="H319" t="str">
        <f t="shared" si="35"/>
        <v>N24009</v>
      </c>
      <c r="I319" t="str">
        <f t="shared" si="36"/>
        <v>XL3_4950_0000</v>
      </c>
      <c r="J319">
        <f t="shared" si="37"/>
        <v>0.2</v>
      </c>
      <c r="K319">
        <f>IF(LEFT(B319,1)="F",_xlfn.IFNA(VLOOKUP(CONCATENATE("F",RIGHT(B:B,5),C:C),'F &amp; N Factors'!C:M,10,FALSE),1),_xlfn.IFNA(VLOOKUP(CONCATENATE("F",RIGHT(B:B,5),C:C),'F &amp; N Factors'!C:M,11,FALSE),1))</f>
        <v>1</v>
      </c>
      <c r="M319" t="str">
        <f t="shared" si="38"/>
        <v>N24009</v>
      </c>
      <c r="N319" t="str">
        <f t="shared" si="34"/>
        <v>XL3_4950_0000</v>
      </c>
      <c r="O319">
        <f t="shared" si="39"/>
        <v>1</v>
      </c>
      <c r="P319" t="str">
        <f t="shared" si="40"/>
        <v/>
      </c>
    </row>
    <row r="320" spans="1:16" x14ac:dyDescent="0.25">
      <c r="A320">
        <v>7977</v>
      </c>
      <c r="B320" t="s">
        <v>72</v>
      </c>
      <c r="C320" t="s">
        <v>58</v>
      </c>
      <c r="D320">
        <v>0.2</v>
      </c>
      <c r="G320">
        <f t="shared" si="33"/>
        <v>7977</v>
      </c>
      <c r="H320" t="str">
        <f t="shared" si="35"/>
        <v>N24009</v>
      </c>
      <c r="I320" t="str">
        <f t="shared" si="36"/>
        <v>XL3_4950_0000</v>
      </c>
      <c r="J320">
        <f t="shared" si="37"/>
        <v>0.2</v>
      </c>
      <c r="K320">
        <f>IF(LEFT(B320,1)="F",_xlfn.IFNA(VLOOKUP(CONCATENATE("F",RIGHT(B:B,5),C:C),'F &amp; N Factors'!C:M,10,FALSE),1),_xlfn.IFNA(VLOOKUP(CONCATENATE("F",RIGHT(B:B,5),C:C),'F &amp; N Factors'!C:M,11,FALSE),1))</f>
        <v>1</v>
      </c>
      <c r="M320" t="str">
        <f t="shared" si="38"/>
        <v>N24009</v>
      </c>
      <c r="N320" t="str">
        <f t="shared" si="34"/>
        <v>XL3_4950_0000</v>
      </c>
      <c r="O320">
        <f t="shared" si="39"/>
        <v>1</v>
      </c>
      <c r="P320" t="str">
        <f t="shared" si="40"/>
        <v/>
      </c>
    </row>
    <row r="321" spans="1:16" x14ac:dyDescent="0.25">
      <c r="A321">
        <v>7978</v>
      </c>
      <c r="B321" t="s">
        <v>72</v>
      </c>
      <c r="C321" t="s">
        <v>58</v>
      </c>
      <c r="D321">
        <v>0.2</v>
      </c>
      <c r="G321">
        <f t="shared" si="33"/>
        <v>7978</v>
      </c>
      <c r="H321" t="str">
        <f t="shared" si="35"/>
        <v>N24009</v>
      </c>
      <c r="I321" t="str">
        <f t="shared" si="36"/>
        <v>XL3_4950_0000</v>
      </c>
      <c r="J321">
        <f t="shared" si="37"/>
        <v>0.2</v>
      </c>
      <c r="K321">
        <f>IF(LEFT(B321,1)="F",_xlfn.IFNA(VLOOKUP(CONCATENATE("F",RIGHT(B:B,5),C:C),'F &amp; N Factors'!C:M,10,FALSE),1),_xlfn.IFNA(VLOOKUP(CONCATENATE("F",RIGHT(B:B,5),C:C),'F &amp; N Factors'!C:M,11,FALSE),1))</f>
        <v>1</v>
      </c>
      <c r="M321" t="str">
        <f t="shared" si="38"/>
        <v>N24009</v>
      </c>
      <c r="N321" t="str">
        <f t="shared" si="34"/>
        <v>XL3_4950_0000</v>
      </c>
      <c r="O321">
        <f t="shared" si="39"/>
        <v>1</v>
      </c>
      <c r="P321" t="str">
        <f t="shared" si="40"/>
        <v/>
      </c>
    </row>
    <row r="322" spans="1:16" x14ac:dyDescent="0.25">
      <c r="A322">
        <v>7979</v>
      </c>
      <c r="B322" t="s">
        <v>72</v>
      </c>
      <c r="C322" t="s">
        <v>86</v>
      </c>
      <c r="D322">
        <v>0.33333333300000001</v>
      </c>
      <c r="G322">
        <f t="shared" ref="G322:G385" si="41">A322</f>
        <v>7979</v>
      </c>
      <c r="H322" t="str">
        <f t="shared" si="35"/>
        <v>N24009</v>
      </c>
      <c r="I322" t="str">
        <f t="shared" si="36"/>
        <v>XL3_4951_0000</v>
      </c>
      <c r="J322">
        <f t="shared" si="37"/>
        <v>0.33333333300000001</v>
      </c>
      <c r="K322">
        <f>IF(LEFT(B322,1)="F",_xlfn.IFNA(VLOOKUP(CONCATENATE("F",RIGHT(B:B,5),C:C),'F &amp; N Factors'!C:M,10,FALSE),1),_xlfn.IFNA(VLOOKUP(CONCATENATE("F",RIGHT(B:B,5),C:C),'F &amp; N Factors'!C:M,11,FALSE),1))</f>
        <v>1</v>
      </c>
      <c r="M322" t="str">
        <f t="shared" si="38"/>
        <v>N24009</v>
      </c>
      <c r="N322" t="str">
        <f t="shared" ref="N322:N385" si="42">I322</f>
        <v>XL3_4951_0000</v>
      </c>
      <c r="O322">
        <f t="shared" si="39"/>
        <v>0.99999999900000003</v>
      </c>
      <c r="P322" t="str">
        <f t="shared" si="40"/>
        <v/>
      </c>
    </row>
    <row r="323" spans="1:16" x14ac:dyDescent="0.25">
      <c r="A323">
        <v>7980</v>
      </c>
      <c r="B323" t="s">
        <v>72</v>
      </c>
      <c r="C323" t="s">
        <v>86</v>
      </c>
      <c r="D323">
        <v>0.33333333300000001</v>
      </c>
      <c r="G323">
        <f t="shared" si="41"/>
        <v>7980</v>
      </c>
      <c r="H323" t="str">
        <f t="shared" ref="H323:H386" si="43">CONCATENATE("N",RIGHT(B323,5))</f>
        <v>N24009</v>
      </c>
      <c r="I323" t="str">
        <f t="shared" ref="I323:I386" si="44">C323</f>
        <v>XL3_4951_0000</v>
      </c>
      <c r="J323">
        <f t="shared" ref="J323:J386" si="45">D323*K323</f>
        <v>0.33333333300000001</v>
      </c>
      <c r="K323">
        <f>IF(LEFT(B323,1)="F",_xlfn.IFNA(VLOOKUP(CONCATENATE("F",RIGHT(B:B,5),C:C),'F &amp; N Factors'!C:M,10,FALSE),1),_xlfn.IFNA(VLOOKUP(CONCATENATE("F",RIGHT(B:B,5),C:C),'F &amp; N Factors'!C:M,11,FALSE),1))</f>
        <v>1</v>
      </c>
      <c r="M323" t="str">
        <f t="shared" ref="M323:M386" si="46">CONCATENATE("N",RIGHT(H323,5))</f>
        <v>N24009</v>
      </c>
      <c r="N323" t="str">
        <f t="shared" si="42"/>
        <v>XL3_4951_0000</v>
      </c>
      <c r="O323">
        <f t="shared" ref="O323:O386" si="47">SUMIFS(J:J,H:H,M:M,I:I,N:N)</f>
        <v>0.99999999900000003</v>
      </c>
      <c r="P323" t="str">
        <f t="shared" ref="P323:P386" si="48">IF(ABS(O323-1)&gt;0.01,1,"")</f>
        <v/>
      </c>
    </row>
    <row r="324" spans="1:16" x14ac:dyDescent="0.25">
      <c r="A324">
        <v>7981</v>
      </c>
      <c r="B324" t="s">
        <v>72</v>
      </c>
      <c r="C324" t="s">
        <v>86</v>
      </c>
      <c r="D324">
        <v>0.33333333300000001</v>
      </c>
      <c r="G324">
        <f t="shared" si="41"/>
        <v>7981</v>
      </c>
      <c r="H324" t="str">
        <f t="shared" si="43"/>
        <v>N24009</v>
      </c>
      <c r="I324" t="str">
        <f t="shared" si="44"/>
        <v>XL3_4951_0000</v>
      </c>
      <c r="J324">
        <f t="shared" si="45"/>
        <v>0.33333333300000001</v>
      </c>
      <c r="K324">
        <f>IF(LEFT(B324,1)="F",_xlfn.IFNA(VLOOKUP(CONCATENATE("F",RIGHT(B:B,5),C:C),'F &amp; N Factors'!C:M,10,FALSE),1),_xlfn.IFNA(VLOOKUP(CONCATENATE("F",RIGHT(B:B,5),C:C),'F &amp; N Factors'!C:M,11,FALSE),1))</f>
        <v>1</v>
      </c>
      <c r="M324" t="str">
        <f t="shared" si="46"/>
        <v>N24009</v>
      </c>
      <c r="N324" t="str">
        <f t="shared" si="42"/>
        <v>XL3_4951_0000</v>
      </c>
      <c r="O324">
        <f t="shared" si="47"/>
        <v>0.99999999900000003</v>
      </c>
      <c r="P324" t="str">
        <f t="shared" si="48"/>
        <v/>
      </c>
    </row>
    <row r="325" spans="1:16" x14ac:dyDescent="0.25">
      <c r="A325">
        <v>7982</v>
      </c>
      <c r="B325" t="s">
        <v>72</v>
      </c>
      <c r="C325" t="s">
        <v>87</v>
      </c>
      <c r="D325">
        <v>0.9</v>
      </c>
      <c r="G325">
        <f t="shared" si="41"/>
        <v>7982</v>
      </c>
      <c r="H325" t="str">
        <f t="shared" si="43"/>
        <v>N24009</v>
      </c>
      <c r="I325" t="str">
        <f t="shared" si="44"/>
        <v>XL3_4952_0000</v>
      </c>
      <c r="J325">
        <f t="shared" si="45"/>
        <v>0.9</v>
      </c>
      <c r="K325">
        <f>IF(LEFT(B325,1)="F",_xlfn.IFNA(VLOOKUP(CONCATENATE("F",RIGHT(B:B,5),C:C),'F &amp; N Factors'!C:M,10,FALSE),1),_xlfn.IFNA(VLOOKUP(CONCATENATE("F",RIGHT(B:B,5),C:C),'F &amp; N Factors'!C:M,11,FALSE),1))</f>
        <v>1</v>
      </c>
      <c r="M325" t="str">
        <f t="shared" si="46"/>
        <v>N24009</v>
      </c>
      <c r="N325" t="str">
        <f t="shared" si="42"/>
        <v>XL3_4952_0000</v>
      </c>
      <c r="O325">
        <f t="shared" si="47"/>
        <v>1</v>
      </c>
      <c r="P325" t="str">
        <f t="shared" si="48"/>
        <v/>
      </c>
    </row>
    <row r="326" spans="1:16" x14ac:dyDescent="0.25">
      <c r="A326">
        <v>8056</v>
      </c>
      <c r="B326" t="s">
        <v>72</v>
      </c>
      <c r="C326" t="s">
        <v>87</v>
      </c>
      <c r="D326">
        <v>0.1</v>
      </c>
      <c r="G326">
        <f t="shared" si="41"/>
        <v>8056</v>
      </c>
      <c r="H326" t="str">
        <f t="shared" si="43"/>
        <v>N24009</v>
      </c>
      <c r="I326" t="str">
        <f t="shared" si="44"/>
        <v>XL3_4952_0000</v>
      </c>
      <c r="J326">
        <f t="shared" si="45"/>
        <v>0.1</v>
      </c>
      <c r="K326">
        <f>IF(LEFT(B326,1)="F",_xlfn.IFNA(VLOOKUP(CONCATENATE("F",RIGHT(B:B,5),C:C),'F &amp; N Factors'!C:M,10,FALSE),1),_xlfn.IFNA(VLOOKUP(CONCATENATE("F",RIGHT(B:B,5),C:C),'F &amp; N Factors'!C:M,11,FALSE),1))</f>
        <v>1</v>
      </c>
      <c r="M326" t="str">
        <f t="shared" si="46"/>
        <v>N24009</v>
      </c>
      <c r="N326" t="str">
        <f t="shared" si="42"/>
        <v>XL3_4952_0000</v>
      </c>
      <c r="O326">
        <f t="shared" si="47"/>
        <v>1</v>
      </c>
      <c r="P326" t="str">
        <f t="shared" si="48"/>
        <v/>
      </c>
    </row>
    <row r="327" spans="1:16" x14ac:dyDescent="0.25">
      <c r="A327">
        <v>8123</v>
      </c>
      <c r="B327" t="s">
        <v>88</v>
      </c>
      <c r="C327" t="s">
        <v>15</v>
      </c>
      <c r="D327">
        <v>1</v>
      </c>
      <c r="G327">
        <f t="shared" si="41"/>
        <v>8123</v>
      </c>
      <c r="H327" t="str">
        <f t="shared" si="43"/>
        <v>N24011</v>
      </c>
      <c r="I327" t="str">
        <f t="shared" si="44"/>
        <v>EL0_4591_0000</v>
      </c>
      <c r="J327">
        <f t="shared" si="45"/>
        <v>1</v>
      </c>
      <c r="K327">
        <f>IF(LEFT(B327,1)="F",_xlfn.IFNA(VLOOKUP(CONCATENATE("F",RIGHT(B:B,5),C:C),'F &amp; N Factors'!C:M,10,FALSE),1),_xlfn.IFNA(VLOOKUP(CONCATENATE("F",RIGHT(B:B,5),C:C),'F &amp; N Factors'!C:M,11,FALSE),1))</f>
        <v>1</v>
      </c>
      <c r="M327" t="str">
        <f t="shared" si="46"/>
        <v>N24011</v>
      </c>
      <c r="N327" t="str">
        <f t="shared" si="42"/>
        <v>EL0_4591_0000</v>
      </c>
      <c r="O327">
        <f t="shared" si="47"/>
        <v>1</v>
      </c>
      <c r="P327" t="str">
        <f t="shared" si="48"/>
        <v/>
      </c>
    </row>
    <row r="328" spans="1:16" x14ac:dyDescent="0.25">
      <c r="A328">
        <v>8184</v>
      </c>
      <c r="B328" t="s">
        <v>88</v>
      </c>
      <c r="C328" t="s">
        <v>21</v>
      </c>
      <c r="D328">
        <v>1</v>
      </c>
      <c r="G328">
        <f t="shared" si="41"/>
        <v>8184</v>
      </c>
      <c r="H328" t="str">
        <f t="shared" si="43"/>
        <v>N24011</v>
      </c>
      <c r="I328" t="str">
        <f t="shared" si="44"/>
        <v>EL2_4630_0000</v>
      </c>
      <c r="J328">
        <f t="shared" si="45"/>
        <v>1</v>
      </c>
      <c r="K328">
        <f>IF(LEFT(B328,1)="F",_xlfn.IFNA(VLOOKUP(CONCATENATE("F",RIGHT(B:B,5),C:C),'F &amp; N Factors'!C:M,10,FALSE),1),_xlfn.IFNA(VLOOKUP(CONCATENATE("F",RIGHT(B:B,5),C:C),'F &amp; N Factors'!C:M,11,FALSE),1))</f>
        <v>1</v>
      </c>
      <c r="M328" t="str">
        <f t="shared" si="46"/>
        <v>N24011</v>
      </c>
      <c r="N328" t="str">
        <f t="shared" si="42"/>
        <v>EL2_4630_0000</v>
      </c>
      <c r="O328">
        <f t="shared" si="47"/>
        <v>1</v>
      </c>
      <c r="P328" t="str">
        <f t="shared" si="48"/>
        <v/>
      </c>
    </row>
    <row r="329" spans="1:16" x14ac:dyDescent="0.25">
      <c r="A329">
        <v>8923</v>
      </c>
      <c r="B329" t="s">
        <v>88</v>
      </c>
      <c r="C329" t="s">
        <v>89</v>
      </c>
      <c r="D329">
        <v>1</v>
      </c>
      <c r="G329">
        <f t="shared" si="41"/>
        <v>8923</v>
      </c>
      <c r="H329" t="str">
        <f t="shared" si="43"/>
        <v>N24011</v>
      </c>
      <c r="I329" t="str">
        <f t="shared" si="44"/>
        <v>EM0_4322_0000</v>
      </c>
      <c r="J329">
        <f t="shared" si="45"/>
        <v>1</v>
      </c>
      <c r="K329">
        <f>IF(LEFT(B329,1)="F",_xlfn.IFNA(VLOOKUP(CONCATENATE("F",RIGHT(B:B,5),C:C),'F &amp; N Factors'!C:M,10,FALSE),1),_xlfn.IFNA(VLOOKUP(CONCATENATE("F",RIGHT(B:B,5),C:C),'F &amp; N Factors'!C:M,11,FALSE),1))</f>
        <v>1</v>
      </c>
      <c r="M329" t="str">
        <f t="shared" si="46"/>
        <v>N24011</v>
      </c>
      <c r="N329" t="str">
        <f t="shared" si="42"/>
        <v>EM0_4322_0000</v>
      </c>
      <c r="O329">
        <f t="shared" si="47"/>
        <v>1</v>
      </c>
      <c r="P329" t="str">
        <f t="shared" si="48"/>
        <v/>
      </c>
    </row>
    <row r="330" spans="1:16" x14ac:dyDescent="0.25">
      <c r="A330">
        <v>8924</v>
      </c>
      <c r="B330" t="s">
        <v>88</v>
      </c>
      <c r="C330" t="s">
        <v>90</v>
      </c>
      <c r="D330">
        <v>1</v>
      </c>
      <c r="G330">
        <f t="shared" si="41"/>
        <v>8924</v>
      </c>
      <c r="H330" t="str">
        <f t="shared" si="43"/>
        <v>N24011</v>
      </c>
      <c r="I330" t="str">
        <f t="shared" si="44"/>
        <v>EM0_4323_0000</v>
      </c>
      <c r="J330">
        <f t="shared" si="45"/>
        <v>1</v>
      </c>
      <c r="K330">
        <f>IF(LEFT(B330,1)="F",_xlfn.IFNA(VLOOKUP(CONCATENATE("F",RIGHT(B:B,5),C:C),'F &amp; N Factors'!C:M,10,FALSE),1),_xlfn.IFNA(VLOOKUP(CONCATENATE("F",RIGHT(B:B,5),C:C),'F &amp; N Factors'!C:M,11,FALSE),1))</f>
        <v>1</v>
      </c>
      <c r="M330" t="str">
        <f t="shared" si="46"/>
        <v>N24011</v>
      </c>
      <c r="N330" t="str">
        <f t="shared" si="42"/>
        <v>EM0_4323_0000</v>
      </c>
      <c r="O330">
        <f t="shared" si="47"/>
        <v>1</v>
      </c>
      <c r="P330" t="str">
        <f t="shared" si="48"/>
        <v/>
      </c>
    </row>
    <row r="331" spans="1:16" x14ac:dyDescent="0.25">
      <c r="A331">
        <v>8928</v>
      </c>
      <c r="B331" t="s">
        <v>88</v>
      </c>
      <c r="C331" t="s">
        <v>91</v>
      </c>
      <c r="D331">
        <v>0.48</v>
      </c>
      <c r="G331">
        <f t="shared" si="41"/>
        <v>8928</v>
      </c>
      <c r="H331" t="str">
        <f t="shared" si="43"/>
        <v>N24011</v>
      </c>
      <c r="I331" t="str">
        <f t="shared" si="44"/>
        <v>EM0_4324_0000</v>
      </c>
      <c r="J331">
        <f t="shared" si="45"/>
        <v>0.48</v>
      </c>
      <c r="K331">
        <f>IF(LEFT(B331,1)="F",_xlfn.IFNA(VLOOKUP(CONCATENATE("F",RIGHT(B:B,5),C:C),'F &amp; N Factors'!C:M,10,FALSE),1),_xlfn.IFNA(VLOOKUP(CONCATENATE("F",RIGHT(B:B,5),C:C),'F &amp; N Factors'!C:M,11,FALSE),1))</f>
        <v>1</v>
      </c>
      <c r="M331" t="str">
        <f t="shared" si="46"/>
        <v>N24011</v>
      </c>
      <c r="N331" t="str">
        <f t="shared" si="42"/>
        <v>EM0_4324_0000</v>
      </c>
      <c r="O331">
        <f t="shared" si="47"/>
        <v>1</v>
      </c>
      <c r="P331" t="str">
        <f t="shared" si="48"/>
        <v/>
      </c>
    </row>
    <row r="332" spans="1:16" x14ac:dyDescent="0.25">
      <c r="A332">
        <v>8929</v>
      </c>
      <c r="B332" t="s">
        <v>88</v>
      </c>
      <c r="C332" t="s">
        <v>91</v>
      </c>
      <c r="D332">
        <v>0.5</v>
      </c>
      <c r="G332">
        <f t="shared" si="41"/>
        <v>8929</v>
      </c>
      <c r="H332" t="str">
        <f t="shared" si="43"/>
        <v>N24011</v>
      </c>
      <c r="I332" t="str">
        <f t="shared" si="44"/>
        <v>EM0_4324_0000</v>
      </c>
      <c r="J332">
        <f t="shared" si="45"/>
        <v>0.5</v>
      </c>
      <c r="K332">
        <f>IF(LEFT(B332,1)="F",_xlfn.IFNA(VLOOKUP(CONCATENATE("F",RIGHT(B:B,5),C:C),'F &amp; N Factors'!C:M,10,FALSE),1),_xlfn.IFNA(VLOOKUP(CONCATENATE("F",RIGHT(B:B,5),C:C),'F &amp; N Factors'!C:M,11,FALSE),1))</f>
        <v>1</v>
      </c>
      <c r="M332" t="str">
        <f t="shared" si="46"/>
        <v>N24011</v>
      </c>
      <c r="N332" t="str">
        <f t="shared" si="42"/>
        <v>EM0_4324_0000</v>
      </c>
      <c r="O332">
        <f t="shared" si="47"/>
        <v>1</v>
      </c>
      <c r="P332" t="str">
        <f t="shared" si="48"/>
        <v/>
      </c>
    </row>
    <row r="333" spans="1:16" x14ac:dyDescent="0.25">
      <c r="A333">
        <v>8989</v>
      </c>
      <c r="B333" t="s">
        <v>88</v>
      </c>
      <c r="C333" t="s">
        <v>91</v>
      </c>
      <c r="D333">
        <v>0.02</v>
      </c>
      <c r="G333">
        <f t="shared" si="41"/>
        <v>8989</v>
      </c>
      <c r="H333" t="str">
        <f t="shared" si="43"/>
        <v>N24011</v>
      </c>
      <c r="I333" t="str">
        <f t="shared" si="44"/>
        <v>EM0_4324_0000</v>
      </c>
      <c r="J333">
        <f t="shared" si="45"/>
        <v>0.02</v>
      </c>
      <c r="K333">
        <f>IF(LEFT(B333,1)="F",_xlfn.IFNA(VLOOKUP(CONCATENATE("F",RIGHT(B:B,5),C:C),'F &amp; N Factors'!C:M,10,FALSE),1),_xlfn.IFNA(VLOOKUP(CONCATENATE("F",RIGHT(B:B,5),C:C),'F &amp; N Factors'!C:M,11,FALSE),1))</f>
        <v>1</v>
      </c>
      <c r="M333" t="str">
        <f t="shared" si="46"/>
        <v>N24011</v>
      </c>
      <c r="N333" t="str">
        <f t="shared" si="42"/>
        <v>EM0_4324_0000</v>
      </c>
      <c r="O333">
        <f t="shared" si="47"/>
        <v>1</v>
      </c>
      <c r="P333" t="str">
        <f t="shared" si="48"/>
        <v/>
      </c>
    </row>
    <row r="334" spans="1:16" x14ac:dyDescent="0.25">
      <c r="A334">
        <v>8930</v>
      </c>
      <c r="B334" t="s">
        <v>88</v>
      </c>
      <c r="C334" t="s">
        <v>92</v>
      </c>
      <c r="D334">
        <v>1</v>
      </c>
      <c r="G334">
        <f t="shared" si="41"/>
        <v>8930</v>
      </c>
      <c r="H334" t="str">
        <f t="shared" si="43"/>
        <v>N24011</v>
      </c>
      <c r="I334" t="str">
        <f t="shared" si="44"/>
        <v>EM0_4327_0000</v>
      </c>
      <c r="J334">
        <f t="shared" si="45"/>
        <v>1</v>
      </c>
      <c r="K334">
        <f>IF(LEFT(B334,1)="F",_xlfn.IFNA(VLOOKUP(CONCATENATE("F",RIGHT(B:B,5),C:C),'F &amp; N Factors'!C:M,10,FALSE),1),_xlfn.IFNA(VLOOKUP(CONCATENATE("F",RIGHT(B:B,5),C:C),'F &amp; N Factors'!C:M,11,FALSE),1))</f>
        <v>1</v>
      </c>
      <c r="M334" t="str">
        <f t="shared" si="46"/>
        <v>N24011</v>
      </c>
      <c r="N334" t="str">
        <f t="shared" si="42"/>
        <v>EM0_4327_0000</v>
      </c>
      <c r="O334">
        <f t="shared" si="47"/>
        <v>1</v>
      </c>
      <c r="P334" t="str">
        <f t="shared" si="48"/>
        <v/>
      </c>
    </row>
    <row r="335" spans="1:16" x14ac:dyDescent="0.25">
      <c r="A335">
        <v>9042</v>
      </c>
      <c r="B335" t="s">
        <v>88</v>
      </c>
      <c r="C335" t="s">
        <v>93</v>
      </c>
      <c r="D335">
        <v>0.2</v>
      </c>
      <c r="G335">
        <f t="shared" si="41"/>
        <v>9042</v>
      </c>
      <c r="H335" t="str">
        <f t="shared" si="43"/>
        <v>N24011</v>
      </c>
      <c r="I335" t="str">
        <f t="shared" si="44"/>
        <v>EM2_4101_0000</v>
      </c>
      <c r="J335">
        <f t="shared" si="45"/>
        <v>0.2</v>
      </c>
      <c r="K335">
        <f>IF(LEFT(B335,1)="F",_xlfn.IFNA(VLOOKUP(CONCATENATE("F",RIGHT(B:B,5),C:C),'F &amp; N Factors'!C:M,10,FALSE),1),_xlfn.IFNA(VLOOKUP(CONCATENATE("F",RIGHT(B:B,5),C:C),'F &amp; N Factors'!C:M,11,FALSE),1))</f>
        <v>1</v>
      </c>
      <c r="M335" t="str">
        <f t="shared" si="46"/>
        <v>N24011</v>
      </c>
      <c r="N335" t="str">
        <f t="shared" si="42"/>
        <v>EM2_4101_0000</v>
      </c>
      <c r="O335">
        <f t="shared" si="47"/>
        <v>1</v>
      </c>
      <c r="P335" t="str">
        <f t="shared" si="48"/>
        <v/>
      </c>
    </row>
    <row r="336" spans="1:16" x14ac:dyDescent="0.25">
      <c r="A336">
        <v>9043</v>
      </c>
      <c r="B336" t="s">
        <v>88</v>
      </c>
      <c r="C336" t="s">
        <v>93</v>
      </c>
      <c r="D336">
        <v>0.2</v>
      </c>
      <c r="G336">
        <f t="shared" si="41"/>
        <v>9043</v>
      </c>
      <c r="H336" t="str">
        <f t="shared" si="43"/>
        <v>N24011</v>
      </c>
      <c r="I336" t="str">
        <f t="shared" si="44"/>
        <v>EM2_4101_0000</v>
      </c>
      <c r="J336">
        <f t="shared" si="45"/>
        <v>0.2</v>
      </c>
      <c r="K336">
        <f>IF(LEFT(B336,1)="F",_xlfn.IFNA(VLOOKUP(CONCATENATE("F",RIGHT(B:B,5),C:C),'F &amp; N Factors'!C:M,10,FALSE),1),_xlfn.IFNA(VLOOKUP(CONCATENATE("F",RIGHT(B:B,5),C:C),'F &amp; N Factors'!C:M,11,FALSE),1))</f>
        <v>1</v>
      </c>
      <c r="M336" t="str">
        <f t="shared" si="46"/>
        <v>N24011</v>
      </c>
      <c r="N336" t="str">
        <f t="shared" si="42"/>
        <v>EM2_4101_0000</v>
      </c>
      <c r="O336">
        <f t="shared" si="47"/>
        <v>1</v>
      </c>
      <c r="P336" t="str">
        <f t="shared" si="48"/>
        <v/>
      </c>
    </row>
    <row r="337" spans="1:16" x14ac:dyDescent="0.25">
      <c r="A337">
        <v>9044</v>
      </c>
      <c r="B337" t="s">
        <v>88</v>
      </c>
      <c r="C337" t="s">
        <v>93</v>
      </c>
      <c r="D337">
        <v>0.2</v>
      </c>
      <c r="G337">
        <f t="shared" si="41"/>
        <v>9044</v>
      </c>
      <c r="H337" t="str">
        <f t="shared" si="43"/>
        <v>N24011</v>
      </c>
      <c r="I337" t="str">
        <f t="shared" si="44"/>
        <v>EM2_4101_0000</v>
      </c>
      <c r="J337">
        <f t="shared" si="45"/>
        <v>0.2</v>
      </c>
      <c r="K337">
        <f>IF(LEFT(B337,1)="F",_xlfn.IFNA(VLOOKUP(CONCATENATE("F",RIGHT(B:B,5),C:C),'F &amp; N Factors'!C:M,10,FALSE),1),_xlfn.IFNA(VLOOKUP(CONCATENATE("F",RIGHT(B:B,5),C:C),'F &amp; N Factors'!C:M,11,FALSE),1))</f>
        <v>1</v>
      </c>
      <c r="M337" t="str">
        <f t="shared" si="46"/>
        <v>N24011</v>
      </c>
      <c r="N337" t="str">
        <f t="shared" si="42"/>
        <v>EM2_4101_0000</v>
      </c>
      <c r="O337">
        <f t="shared" si="47"/>
        <v>1</v>
      </c>
      <c r="P337" t="str">
        <f t="shared" si="48"/>
        <v/>
      </c>
    </row>
    <row r="338" spans="1:16" x14ac:dyDescent="0.25">
      <c r="A338">
        <v>9045</v>
      </c>
      <c r="B338" t="s">
        <v>88</v>
      </c>
      <c r="C338" t="s">
        <v>93</v>
      </c>
      <c r="D338">
        <v>0.2</v>
      </c>
      <c r="G338">
        <f t="shared" si="41"/>
        <v>9045</v>
      </c>
      <c r="H338" t="str">
        <f t="shared" si="43"/>
        <v>N24011</v>
      </c>
      <c r="I338" t="str">
        <f t="shared" si="44"/>
        <v>EM2_4101_0000</v>
      </c>
      <c r="J338">
        <f t="shared" si="45"/>
        <v>0.2</v>
      </c>
      <c r="K338">
        <f>IF(LEFT(B338,1)="F",_xlfn.IFNA(VLOOKUP(CONCATENATE("F",RIGHT(B:B,5),C:C),'F &amp; N Factors'!C:M,10,FALSE),1),_xlfn.IFNA(VLOOKUP(CONCATENATE("F",RIGHT(B:B,5),C:C),'F &amp; N Factors'!C:M,11,FALSE),1))</f>
        <v>1</v>
      </c>
      <c r="M338" t="str">
        <f t="shared" si="46"/>
        <v>N24011</v>
      </c>
      <c r="N338" t="str">
        <f t="shared" si="42"/>
        <v>EM2_4101_0000</v>
      </c>
      <c r="O338">
        <f t="shared" si="47"/>
        <v>1</v>
      </c>
      <c r="P338" t="str">
        <f t="shared" si="48"/>
        <v/>
      </c>
    </row>
    <row r="339" spans="1:16" x14ac:dyDescent="0.25">
      <c r="A339">
        <v>9046</v>
      </c>
      <c r="B339" t="s">
        <v>88</v>
      </c>
      <c r="C339" t="s">
        <v>93</v>
      </c>
      <c r="D339">
        <v>0.2</v>
      </c>
      <c r="G339">
        <f t="shared" si="41"/>
        <v>9046</v>
      </c>
      <c r="H339" t="str">
        <f t="shared" si="43"/>
        <v>N24011</v>
      </c>
      <c r="I339" t="str">
        <f t="shared" si="44"/>
        <v>EM2_4101_0000</v>
      </c>
      <c r="J339">
        <f t="shared" si="45"/>
        <v>0.2</v>
      </c>
      <c r="K339">
        <f>IF(LEFT(B339,1)="F",_xlfn.IFNA(VLOOKUP(CONCATENATE("F",RIGHT(B:B,5),C:C),'F &amp; N Factors'!C:M,10,FALSE),1),_xlfn.IFNA(VLOOKUP(CONCATENATE("F",RIGHT(B:B,5),C:C),'F &amp; N Factors'!C:M,11,FALSE),1))</f>
        <v>1</v>
      </c>
      <c r="M339" t="str">
        <f t="shared" si="46"/>
        <v>N24011</v>
      </c>
      <c r="N339" t="str">
        <f t="shared" si="42"/>
        <v>EM2_4101_0000</v>
      </c>
      <c r="O339">
        <f t="shared" si="47"/>
        <v>1</v>
      </c>
      <c r="P339" t="str">
        <f t="shared" si="48"/>
        <v/>
      </c>
    </row>
    <row r="340" spans="1:16" x14ac:dyDescent="0.25">
      <c r="A340">
        <v>8938</v>
      </c>
      <c r="B340" t="s">
        <v>88</v>
      </c>
      <c r="C340" t="s">
        <v>94</v>
      </c>
      <c r="D340">
        <v>1</v>
      </c>
      <c r="G340">
        <f t="shared" si="41"/>
        <v>8938</v>
      </c>
      <c r="H340" t="str">
        <f t="shared" si="43"/>
        <v>N24011</v>
      </c>
      <c r="I340" t="str">
        <f t="shared" si="44"/>
        <v>EM3_4320_0000</v>
      </c>
      <c r="J340">
        <f t="shared" si="45"/>
        <v>1</v>
      </c>
      <c r="K340">
        <f>IF(LEFT(B340,1)="F",_xlfn.IFNA(VLOOKUP(CONCATENATE("F",RIGHT(B:B,5),C:C),'F &amp; N Factors'!C:M,10,FALSE),1),_xlfn.IFNA(VLOOKUP(CONCATENATE("F",RIGHT(B:B,5),C:C),'F &amp; N Factors'!C:M,11,FALSE),1))</f>
        <v>1</v>
      </c>
      <c r="M340" t="str">
        <f t="shared" si="46"/>
        <v>N24011</v>
      </c>
      <c r="N340" t="str">
        <f t="shared" si="42"/>
        <v>EM3_4320_0000</v>
      </c>
      <c r="O340">
        <f t="shared" si="47"/>
        <v>1</v>
      </c>
      <c r="P340" t="str">
        <f t="shared" si="48"/>
        <v/>
      </c>
    </row>
    <row r="341" spans="1:16" x14ac:dyDescent="0.25">
      <c r="A341">
        <v>8934</v>
      </c>
      <c r="B341" t="s">
        <v>88</v>
      </c>
      <c r="C341" t="s">
        <v>95</v>
      </c>
      <c r="D341">
        <v>0.1</v>
      </c>
      <c r="G341">
        <f t="shared" si="41"/>
        <v>8934</v>
      </c>
      <c r="H341" t="str">
        <f t="shared" si="43"/>
        <v>N24011</v>
      </c>
      <c r="I341" t="str">
        <f t="shared" si="44"/>
        <v>EM3_4321_0000</v>
      </c>
      <c r="J341">
        <f t="shared" si="45"/>
        <v>0.1</v>
      </c>
      <c r="K341">
        <f>IF(LEFT(B341,1)="F",_xlfn.IFNA(VLOOKUP(CONCATENATE("F",RIGHT(B:B,5),C:C),'F &amp; N Factors'!C:M,10,FALSE),1),_xlfn.IFNA(VLOOKUP(CONCATENATE("F",RIGHT(B:B,5),C:C),'F &amp; N Factors'!C:M,11,FALSE),1))</f>
        <v>1</v>
      </c>
      <c r="M341" t="str">
        <f t="shared" si="46"/>
        <v>N24011</v>
      </c>
      <c r="N341" t="str">
        <f t="shared" si="42"/>
        <v>EM3_4321_0000</v>
      </c>
      <c r="O341">
        <f t="shared" si="47"/>
        <v>1</v>
      </c>
      <c r="P341" t="str">
        <f t="shared" si="48"/>
        <v/>
      </c>
    </row>
    <row r="342" spans="1:16" x14ac:dyDescent="0.25">
      <c r="A342">
        <v>8935</v>
      </c>
      <c r="B342" t="s">
        <v>88</v>
      </c>
      <c r="C342" t="s">
        <v>95</v>
      </c>
      <c r="D342">
        <v>0.2</v>
      </c>
      <c r="G342">
        <f t="shared" si="41"/>
        <v>8935</v>
      </c>
      <c r="H342" t="str">
        <f t="shared" si="43"/>
        <v>N24011</v>
      </c>
      <c r="I342" t="str">
        <f t="shared" si="44"/>
        <v>EM3_4321_0000</v>
      </c>
      <c r="J342">
        <f t="shared" si="45"/>
        <v>0.2</v>
      </c>
      <c r="K342">
        <f>IF(LEFT(B342,1)="F",_xlfn.IFNA(VLOOKUP(CONCATENATE("F",RIGHT(B:B,5),C:C),'F &amp; N Factors'!C:M,10,FALSE),1),_xlfn.IFNA(VLOOKUP(CONCATENATE("F",RIGHT(B:B,5),C:C),'F &amp; N Factors'!C:M,11,FALSE),1))</f>
        <v>1</v>
      </c>
      <c r="M342" t="str">
        <f t="shared" si="46"/>
        <v>N24011</v>
      </c>
      <c r="N342" t="str">
        <f t="shared" si="42"/>
        <v>EM3_4321_0000</v>
      </c>
      <c r="O342">
        <f t="shared" si="47"/>
        <v>1</v>
      </c>
      <c r="P342" t="str">
        <f t="shared" si="48"/>
        <v/>
      </c>
    </row>
    <row r="343" spans="1:16" x14ac:dyDescent="0.25">
      <c r="A343">
        <v>8936</v>
      </c>
      <c r="B343" t="s">
        <v>88</v>
      </c>
      <c r="C343" t="s">
        <v>95</v>
      </c>
      <c r="D343">
        <v>0.6</v>
      </c>
      <c r="G343">
        <f t="shared" si="41"/>
        <v>8936</v>
      </c>
      <c r="H343" t="str">
        <f t="shared" si="43"/>
        <v>N24011</v>
      </c>
      <c r="I343" t="str">
        <f t="shared" si="44"/>
        <v>EM3_4321_0000</v>
      </c>
      <c r="J343">
        <f t="shared" si="45"/>
        <v>0.6</v>
      </c>
      <c r="K343">
        <f>IF(LEFT(B343,1)="F",_xlfn.IFNA(VLOOKUP(CONCATENATE("F",RIGHT(B:B,5),C:C),'F &amp; N Factors'!C:M,10,FALSE),1),_xlfn.IFNA(VLOOKUP(CONCATENATE("F",RIGHT(B:B,5),C:C),'F &amp; N Factors'!C:M,11,FALSE),1))</f>
        <v>1</v>
      </c>
      <c r="M343" t="str">
        <f t="shared" si="46"/>
        <v>N24011</v>
      </c>
      <c r="N343" t="str">
        <f t="shared" si="42"/>
        <v>EM3_4321_0000</v>
      </c>
      <c r="O343">
        <f t="shared" si="47"/>
        <v>1</v>
      </c>
      <c r="P343" t="str">
        <f t="shared" si="48"/>
        <v/>
      </c>
    </row>
    <row r="344" spans="1:16" x14ac:dyDescent="0.25">
      <c r="A344">
        <v>8937</v>
      </c>
      <c r="B344" t="s">
        <v>88</v>
      </c>
      <c r="C344" t="s">
        <v>95</v>
      </c>
      <c r="D344">
        <v>0.1</v>
      </c>
      <c r="G344">
        <f t="shared" si="41"/>
        <v>8937</v>
      </c>
      <c r="H344" t="str">
        <f t="shared" si="43"/>
        <v>N24011</v>
      </c>
      <c r="I344" t="str">
        <f t="shared" si="44"/>
        <v>EM3_4321_0000</v>
      </c>
      <c r="J344">
        <f t="shared" si="45"/>
        <v>0.1</v>
      </c>
      <c r="K344">
        <f>IF(LEFT(B344,1)="F",_xlfn.IFNA(VLOOKUP(CONCATENATE("F",RIGHT(B:B,5),C:C),'F &amp; N Factors'!C:M,10,FALSE),1),_xlfn.IFNA(VLOOKUP(CONCATENATE("F",RIGHT(B:B,5),C:C),'F &amp; N Factors'!C:M,11,FALSE),1))</f>
        <v>1</v>
      </c>
      <c r="M344" t="str">
        <f t="shared" si="46"/>
        <v>N24011</v>
      </c>
      <c r="N344" t="str">
        <f t="shared" si="42"/>
        <v>EM3_4321_0000</v>
      </c>
      <c r="O344">
        <f t="shared" si="47"/>
        <v>1</v>
      </c>
      <c r="P344" t="str">
        <f t="shared" si="48"/>
        <v/>
      </c>
    </row>
    <row r="345" spans="1:16" x14ac:dyDescent="0.25">
      <c r="A345">
        <v>8930</v>
      </c>
      <c r="B345" t="s">
        <v>88</v>
      </c>
      <c r="C345" t="s">
        <v>96</v>
      </c>
      <c r="D345">
        <v>0.1</v>
      </c>
      <c r="G345">
        <f t="shared" si="41"/>
        <v>8930</v>
      </c>
      <c r="H345" t="str">
        <f t="shared" si="43"/>
        <v>N24011</v>
      </c>
      <c r="I345" t="str">
        <f t="shared" si="44"/>
        <v>EM3_4325_0000</v>
      </c>
      <c r="J345">
        <f t="shared" si="45"/>
        <v>0.1</v>
      </c>
      <c r="K345">
        <f>IF(LEFT(B345,1)="F",_xlfn.IFNA(VLOOKUP(CONCATENATE("F",RIGHT(B:B,5),C:C),'F &amp; N Factors'!C:M,10,FALSE),1),_xlfn.IFNA(VLOOKUP(CONCATENATE("F",RIGHT(B:B,5),C:C),'F &amp; N Factors'!C:M,11,FALSE),1))</f>
        <v>1</v>
      </c>
      <c r="M345" t="str">
        <f t="shared" si="46"/>
        <v>N24011</v>
      </c>
      <c r="N345" t="str">
        <f t="shared" si="42"/>
        <v>EM3_4325_0000</v>
      </c>
      <c r="O345">
        <f t="shared" si="47"/>
        <v>1</v>
      </c>
      <c r="P345" t="str">
        <f t="shared" si="48"/>
        <v/>
      </c>
    </row>
    <row r="346" spans="1:16" x14ac:dyDescent="0.25">
      <c r="A346">
        <v>8931</v>
      </c>
      <c r="B346" t="s">
        <v>88</v>
      </c>
      <c r="C346" t="s">
        <v>96</v>
      </c>
      <c r="D346">
        <v>0.1</v>
      </c>
      <c r="G346">
        <f t="shared" si="41"/>
        <v>8931</v>
      </c>
      <c r="H346" t="str">
        <f t="shared" si="43"/>
        <v>N24011</v>
      </c>
      <c r="I346" t="str">
        <f t="shared" si="44"/>
        <v>EM3_4325_0000</v>
      </c>
      <c r="J346">
        <f t="shared" si="45"/>
        <v>0.1</v>
      </c>
      <c r="K346">
        <f>IF(LEFT(B346,1)="F",_xlfn.IFNA(VLOOKUP(CONCATENATE("F",RIGHT(B:B,5),C:C),'F &amp; N Factors'!C:M,10,FALSE),1),_xlfn.IFNA(VLOOKUP(CONCATENATE("F",RIGHT(B:B,5),C:C),'F &amp; N Factors'!C:M,11,FALSE),1))</f>
        <v>1</v>
      </c>
      <c r="M346" t="str">
        <f t="shared" si="46"/>
        <v>N24011</v>
      </c>
      <c r="N346" t="str">
        <f t="shared" si="42"/>
        <v>EM3_4325_0000</v>
      </c>
      <c r="O346">
        <f t="shared" si="47"/>
        <v>1</v>
      </c>
      <c r="P346" t="str">
        <f t="shared" si="48"/>
        <v/>
      </c>
    </row>
    <row r="347" spans="1:16" x14ac:dyDescent="0.25">
      <c r="A347">
        <v>8932</v>
      </c>
      <c r="B347" t="s">
        <v>88</v>
      </c>
      <c r="C347" t="s">
        <v>96</v>
      </c>
      <c r="D347">
        <v>0.1</v>
      </c>
      <c r="G347">
        <f t="shared" si="41"/>
        <v>8932</v>
      </c>
      <c r="H347" t="str">
        <f t="shared" si="43"/>
        <v>N24011</v>
      </c>
      <c r="I347" t="str">
        <f t="shared" si="44"/>
        <v>EM3_4325_0000</v>
      </c>
      <c r="J347">
        <f t="shared" si="45"/>
        <v>0.1</v>
      </c>
      <c r="K347">
        <f>IF(LEFT(B347,1)="F",_xlfn.IFNA(VLOOKUP(CONCATENATE("F",RIGHT(B:B,5),C:C),'F &amp; N Factors'!C:M,10,FALSE),1),_xlfn.IFNA(VLOOKUP(CONCATENATE("F",RIGHT(B:B,5),C:C),'F &amp; N Factors'!C:M,11,FALSE),1))</f>
        <v>1</v>
      </c>
      <c r="M347" t="str">
        <f t="shared" si="46"/>
        <v>N24011</v>
      </c>
      <c r="N347" t="str">
        <f t="shared" si="42"/>
        <v>EM3_4325_0000</v>
      </c>
      <c r="O347">
        <f t="shared" si="47"/>
        <v>1</v>
      </c>
      <c r="P347" t="str">
        <f t="shared" si="48"/>
        <v/>
      </c>
    </row>
    <row r="348" spans="1:16" x14ac:dyDescent="0.25">
      <c r="A348">
        <v>8933</v>
      </c>
      <c r="B348" t="s">
        <v>88</v>
      </c>
      <c r="C348" t="s">
        <v>96</v>
      </c>
      <c r="D348">
        <v>0.6</v>
      </c>
      <c r="G348">
        <f t="shared" si="41"/>
        <v>8933</v>
      </c>
      <c r="H348" t="str">
        <f t="shared" si="43"/>
        <v>N24011</v>
      </c>
      <c r="I348" t="str">
        <f t="shared" si="44"/>
        <v>EM3_4325_0000</v>
      </c>
      <c r="J348">
        <f t="shared" si="45"/>
        <v>0.6</v>
      </c>
      <c r="K348">
        <f>IF(LEFT(B348,1)="F",_xlfn.IFNA(VLOOKUP(CONCATENATE("F",RIGHT(B:B,5),C:C),'F &amp; N Factors'!C:M,10,FALSE),1),_xlfn.IFNA(VLOOKUP(CONCATENATE("F",RIGHT(B:B,5),C:C),'F &amp; N Factors'!C:M,11,FALSE),1))</f>
        <v>1</v>
      </c>
      <c r="M348" t="str">
        <f t="shared" si="46"/>
        <v>N24011</v>
      </c>
      <c r="N348" t="str">
        <f t="shared" si="42"/>
        <v>EM3_4325_0000</v>
      </c>
      <c r="O348">
        <f t="shared" si="47"/>
        <v>1</v>
      </c>
      <c r="P348" t="str">
        <f t="shared" si="48"/>
        <v/>
      </c>
    </row>
    <row r="349" spans="1:16" x14ac:dyDescent="0.25">
      <c r="A349">
        <v>8934</v>
      </c>
      <c r="B349" t="s">
        <v>88</v>
      </c>
      <c r="C349" t="s">
        <v>96</v>
      </c>
      <c r="D349">
        <v>0.1</v>
      </c>
      <c r="G349">
        <f t="shared" si="41"/>
        <v>8934</v>
      </c>
      <c r="H349" t="str">
        <f t="shared" si="43"/>
        <v>N24011</v>
      </c>
      <c r="I349" t="str">
        <f t="shared" si="44"/>
        <v>EM3_4325_0000</v>
      </c>
      <c r="J349">
        <f t="shared" si="45"/>
        <v>0.1</v>
      </c>
      <c r="K349">
        <f>IF(LEFT(B349,1)="F",_xlfn.IFNA(VLOOKUP(CONCATENATE("F",RIGHT(B:B,5),C:C),'F &amp; N Factors'!C:M,10,FALSE),1),_xlfn.IFNA(VLOOKUP(CONCATENATE("F",RIGHT(B:B,5),C:C),'F &amp; N Factors'!C:M,11,FALSE),1))</f>
        <v>1</v>
      </c>
      <c r="M349" t="str">
        <f t="shared" si="46"/>
        <v>N24011</v>
      </c>
      <c r="N349" t="str">
        <f t="shared" si="42"/>
        <v>EM3_4325_0000</v>
      </c>
      <c r="O349">
        <f t="shared" si="47"/>
        <v>1</v>
      </c>
      <c r="P349" t="str">
        <f t="shared" si="48"/>
        <v/>
      </c>
    </row>
    <row r="350" spans="1:16" x14ac:dyDescent="0.25">
      <c r="A350">
        <v>8924</v>
      </c>
      <c r="B350" t="s">
        <v>88</v>
      </c>
      <c r="C350" t="s">
        <v>97</v>
      </c>
      <c r="D350">
        <v>0.2</v>
      </c>
      <c r="G350">
        <f t="shared" si="41"/>
        <v>8924</v>
      </c>
      <c r="H350" t="str">
        <f t="shared" si="43"/>
        <v>N24011</v>
      </c>
      <c r="I350" t="str">
        <f t="shared" si="44"/>
        <v>EM4_4740_0000</v>
      </c>
      <c r="J350">
        <f t="shared" si="45"/>
        <v>0.2</v>
      </c>
      <c r="K350">
        <f>IF(LEFT(B350,1)="F",_xlfn.IFNA(VLOOKUP(CONCATENATE("F",RIGHT(B:B,5),C:C),'F &amp; N Factors'!C:M,10,FALSE),1),_xlfn.IFNA(VLOOKUP(CONCATENATE("F",RIGHT(B:B,5),C:C),'F &amp; N Factors'!C:M,11,FALSE),1))</f>
        <v>1</v>
      </c>
      <c r="M350" t="str">
        <f t="shared" si="46"/>
        <v>N24011</v>
      </c>
      <c r="N350" t="str">
        <f t="shared" si="42"/>
        <v>EM4_4740_0000</v>
      </c>
      <c r="O350">
        <f t="shared" si="47"/>
        <v>1</v>
      </c>
      <c r="P350" t="str">
        <f t="shared" si="48"/>
        <v/>
      </c>
    </row>
    <row r="351" spans="1:16" x14ac:dyDescent="0.25">
      <c r="A351">
        <v>8925</v>
      </c>
      <c r="B351" t="s">
        <v>88</v>
      </c>
      <c r="C351" t="s">
        <v>97</v>
      </c>
      <c r="D351">
        <v>0.2</v>
      </c>
      <c r="G351">
        <f t="shared" si="41"/>
        <v>8925</v>
      </c>
      <c r="H351" t="str">
        <f t="shared" si="43"/>
        <v>N24011</v>
      </c>
      <c r="I351" t="str">
        <f t="shared" si="44"/>
        <v>EM4_4740_0000</v>
      </c>
      <c r="J351">
        <f t="shared" si="45"/>
        <v>0.2</v>
      </c>
      <c r="K351">
        <f>IF(LEFT(B351,1)="F",_xlfn.IFNA(VLOOKUP(CONCATENATE("F",RIGHT(B:B,5),C:C),'F &amp; N Factors'!C:M,10,FALSE),1),_xlfn.IFNA(VLOOKUP(CONCATENATE("F",RIGHT(B:B,5),C:C),'F &amp; N Factors'!C:M,11,FALSE),1))</f>
        <v>1</v>
      </c>
      <c r="M351" t="str">
        <f t="shared" si="46"/>
        <v>N24011</v>
      </c>
      <c r="N351" t="str">
        <f t="shared" si="42"/>
        <v>EM4_4740_0000</v>
      </c>
      <c r="O351">
        <f t="shared" si="47"/>
        <v>1</v>
      </c>
      <c r="P351" t="str">
        <f t="shared" si="48"/>
        <v/>
      </c>
    </row>
    <row r="352" spans="1:16" x14ac:dyDescent="0.25">
      <c r="A352">
        <v>8926</v>
      </c>
      <c r="B352" t="s">
        <v>88</v>
      </c>
      <c r="C352" t="s">
        <v>97</v>
      </c>
      <c r="D352">
        <v>0.2</v>
      </c>
      <c r="G352">
        <f t="shared" si="41"/>
        <v>8926</v>
      </c>
      <c r="H352" t="str">
        <f t="shared" si="43"/>
        <v>N24011</v>
      </c>
      <c r="I352" t="str">
        <f t="shared" si="44"/>
        <v>EM4_4740_0000</v>
      </c>
      <c r="J352">
        <f t="shared" si="45"/>
        <v>0.2</v>
      </c>
      <c r="K352">
        <f>IF(LEFT(B352,1)="F",_xlfn.IFNA(VLOOKUP(CONCATENATE("F",RIGHT(B:B,5),C:C),'F &amp; N Factors'!C:M,10,FALSE),1),_xlfn.IFNA(VLOOKUP(CONCATENATE("F",RIGHT(B:B,5),C:C),'F &amp; N Factors'!C:M,11,FALSE),1))</f>
        <v>1</v>
      </c>
      <c r="M352" t="str">
        <f t="shared" si="46"/>
        <v>N24011</v>
      </c>
      <c r="N352" t="str">
        <f t="shared" si="42"/>
        <v>EM4_4740_0000</v>
      </c>
      <c r="O352">
        <f t="shared" si="47"/>
        <v>1</v>
      </c>
      <c r="P352" t="str">
        <f t="shared" si="48"/>
        <v/>
      </c>
    </row>
    <row r="353" spans="1:16" x14ac:dyDescent="0.25">
      <c r="A353">
        <v>8927</v>
      </c>
      <c r="B353" t="s">
        <v>88</v>
      </c>
      <c r="C353" t="s">
        <v>97</v>
      </c>
      <c r="D353">
        <v>0.2</v>
      </c>
      <c r="G353">
        <f t="shared" si="41"/>
        <v>8927</v>
      </c>
      <c r="H353" t="str">
        <f t="shared" si="43"/>
        <v>N24011</v>
      </c>
      <c r="I353" t="str">
        <f t="shared" si="44"/>
        <v>EM4_4740_0000</v>
      </c>
      <c r="J353">
        <f t="shared" si="45"/>
        <v>0.2</v>
      </c>
      <c r="K353">
        <f>IF(LEFT(B353,1)="F",_xlfn.IFNA(VLOOKUP(CONCATENATE("F",RIGHT(B:B,5),C:C),'F &amp; N Factors'!C:M,10,FALSE),1),_xlfn.IFNA(VLOOKUP(CONCATENATE("F",RIGHT(B:B,5),C:C),'F &amp; N Factors'!C:M,11,FALSE),1))</f>
        <v>1</v>
      </c>
      <c r="M353" t="str">
        <f t="shared" si="46"/>
        <v>N24011</v>
      </c>
      <c r="N353" t="str">
        <f t="shared" si="42"/>
        <v>EM4_4740_0000</v>
      </c>
      <c r="O353">
        <f t="shared" si="47"/>
        <v>1</v>
      </c>
      <c r="P353" t="str">
        <f t="shared" si="48"/>
        <v/>
      </c>
    </row>
    <row r="354" spans="1:16" x14ac:dyDescent="0.25">
      <c r="A354">
        <v>8928</v>
      </c>
      <c r="B354" t="s">
        <v>88</v>
      </c>
      <c r="C354" t="s">
        <v>97</v>
      </c>
      <c r="D354">
        <v>0.2</v>
      </c>
      <c r="G354">
        <f t="shared" si="41"/>
        <v>8928</v>
      </c>
      <c r="H354" t="str">
        <f t="shared" si="43"/>
        <v>N24011</v>
      </c>
      <c r="I354" t="str">
        <f t="shared" si="44"/>
        <v>EM4_4740_0000</v>
      </c>
      <c r="J354">
        <f t="shared" si="45"/>
        <v>0.2</v>
      </c>
      <c r="K354">
        <f>IF(LEFT(B354,1)="F",_xlfn.IFNA(VLOOKUP(CONCATENATE("F",RIGHT(B:B,5),C:C),'F &amp; N Factors'!C:M,10,FALSE),1),_xlfn.IFNA(VLOOKUP(CONCATENATE("F",RIGHT(B:B,5),C:C),'F &amp; N Factors'!C:M,11,FALSE),1))</f>
        <v>1</v>
      </c>
      <c r="M354" t="str">
        <f t="shared" si="46"/>
        <v>N24011</v>
      </c>
      <c r="N354" t="str">
        <f t="shared" si="42"/>
        <v>EM4_4740_0000</v>
      </c>
      <c r="O354">
        <f t="shared" si="47"/>
        <v>1</v>
      </c>
      <c r="P354" t="str">
        <f t="shared" si="48"/>
        <v/>
      </c>
    </row>
    <row r="355" spans="1:16" x14ac:dyDescent="0.25">
      <c r="A355">
        <v>10983</v>
      </c>
      <c r="B355" t="s">
        <v>98</v>
      </c>
      <c r="C355" t="s">
        <v>99</v>
      </c>
      <c r="D355">
        <v>0.01</v>
      </c>
      <c r="G355">
        <f t="shared" si="41"/>
        <v>10983</v>
      </c>
      <c r="H355" t="str">
        <f t="shared" si="43"/>
        <v>N24015</v>
      </c>
      <c r="I355" t="str">
        <f t="shared" si="44"/>
        <v>EU0_2940_0000</v>
      </c>
      <c r="J355">
        <f t="shared" si="45"/>
        <v>0.01</v>
      </c>
      <c r="K355">
        <f>IF(LEFT(B355,1)="F",_xlfn.IFNA(VLOOKUP(CONCATENATE("F",RIGHT(B:B,5),C:C),'F &amp; N Factors'!C:M,10,FALSE),1),_xlfn.IFNA(VLOOKUP(CONCATENATE("F",RIGHT(B:B,5),C:C),'F &amp; N Factors'!C:M,11,FALSE),1))</f>
        <v>1</v>
      </c>
      <c r="M355" t="str">
        <f t="shared" si="46"/>
        <v>N24015</v>
      </c>
      <c r="N355" t="str">
        <f t="shared" si="42"/>
        <v>EU0_2940_0000</v>
      </c>
      <c r="O355">
        <f t="shared" si="47"/>
        <v>1</v>
      </c>
      <c r="P355" t="str">
        <f t="shared" si="48"/>
        <v/>
      </c>
    </row>
    <row r="356" spans="1:16" x14ac:dyDescent="0.25">
      <c r="A356">
        <v>10984</v>
      </c>
      <c r="B356" t="s">
        <v>98</v>
      </c>
      <c r="C356" t="s">
        <v>99</v>
      </c>
      <c r="D356">
        <v>0.01</v>
      </c>
      <c r="G356">
        <f t="shared" si="41"/>
        <v>10984</v>
      </c>
      <c r="H356" t="str">
        <f t="shared" si="43"/>
        <v>N24015</v>
      </c>
      <c r="I356" t="str">
        <f t="shared" si="44"/>
        <v>EU0_2940_0000</v>
      </c>
      <c r="J356">
        <f t="shared" si="45"/>
        <v>0.01</v>
      </c>
      <c r="K356">
        <f>IF(LEFT(B356,1)="F",_xlfn.IFNA(VLOOKUP(CONCATENATE("F",RIGHT(B:B,5),C:C),'F &amp; N Factors'!C:M,10,FALSE),1),_xlfn.IFNA(VLOOKUP(CONCATENATE("F",RIGHT(B:B,5),C:C),'F &amp; N Factors'!C:M,11,FALSE),1))</f>
        <v>1</v>
      </c>
      <c r="M356" t="str">
        <f t="shared" si="46"/>
        <v>N24015</v>
      </c>
      <c r="N356" t="str">
        <f t="shared" si="42"/>
        <v>EU0_2940_0000</v>
      </c>
      <c r="O356">
        <f t="shared" si="47"/>
        <v>1</v>
      </c>
      <c r="P356" t="str">
        <f t="shared" si="48"/>
        <v/>
      </c>
    </row>
    <row r="357" spans="1:16" x14ac:dyDescent="0.25">
      <c r="A357">
        <v>10985</v>
      </c>
      <c r="B357" t="s">
        <v>98</v>
      </c>
      <c r="C357" t="s">
        <v>99</v>
      </c>
      <c r="D357">
        <v>0.02</v>
      </c>
      <c r="G357">
        <f t="shared" si="41"/>
        <v>10985</v>
      </c>
      <c r="H357" t="str">
        <f t="shared" si="43"/>
        <v>N24015</v>
      </c>
      <c r="I357" t="str">
        <f t="shared" si="44"/>
        <v>EU0_2940_0000</v>
      </c>
      <c r="J357">
        <f t="shared" si="45"/>
        <v>0.02</v>
      </c>
      <c r="K357">
        <f>IF(LEFT(B357,1)="F",_xlfn.IFNA(VLOOKUP(CONCATENATE("F",RIGHT(B:B,5),C:C),'F &amp; N Factors'!C:M,10,FALSE),1),_xlfn.IFNA(VLOOKUP(CONCATENATE("F",RIGHT(B:B,5),C:C),'F &amp; N Factors'!C:M,11,FALSE),1))</f>
        <v>1</v>
      </c>
      <c r="M357" t="str">
        <f t="shared" si="46"/>
        <v>N24015</v>
      </c>
      <c r="N357" t="str">
        <f t="shared" si="42"/>
        <v>EU0_2940_0000</v>
      </c>
      <c r="O357">
        <f t="shared" si="47"/>
        <v>1</v>
      </c>
      <c r="P357" t="str">
        <f t="shared" si="48"/>
        <v/>
      </c>
    </row>
    <row r="358" spans="1:16" x14ac:dyDescent="0.25">
      <c r="A358">
        <v>10986</v>
      </c>
      <c r="B358" t="s">
        <v>98</v>
      </c>
      <c r="C358" t="s">
        <v>99</v>
      </c>
      <c r="D358">
        <v>0.01</v>
      </c>
      <c r="G358">
        <f t="shared" si="41"/>
        <v>10986</v>
      </c>
      <c r="H358" t="str">
        <f t="shared" si="43"/>
        <v>N24015</v>
      </c>
      <c r="I358" t="str">
        <f t="shared" si="44"/>
        <v>EU0_2940_0000</v>
      </c>
      <c r="J358">
        <f t="shared" si="45"/>
        <v>0.01</v>
      </c>
      <c r="K358">
        <f>IF(LEFT(B358,1)="F",_xlfn.IFNA(VLOOKUP(CONCATENATE("F",RIGHT(B:B,5),C:C),'F &amp; N Factors'!C:M,10,FALSE),1),_xlfn.IFNA(VLOOKUP(CONCATENATE("F",RIGHT(B:B,5),C:C),'F &amp; N Factors'!C:M,11,FALSE),1))</f>
        <v>1</v>
      </c>
      <c r="M358" t="str">
        <f t="shared" si="46"/>
        <v>N24015</v>
      </c>
      <c r="N358" t="str">
        <f t="shared" si="42"/>
        <v>EU0_2940_0000</v>
      </c>
      <c r="O358">
        <f t="shared" si="47"/>
        <v>1</v>
      </c>
      <c r="P358" t="str">
        <f t="shared" si="48"/>
        <v/>
      </c>
    </row>
    <row r="359" spans="1:16" x14ac:dyDescent="0.25">
      <c r="A359">
        <v>10987</v>
      </c>
      <c r="B359" t="s">
        <v>98</v>
      </c>
      <c r="C359" t="s">
        <v>99</v>
      </c>
      <c r="D359">
        <v>0.01</v>
      </c>
      <c r="G359">
        <f t="shared" si="41"/>
        <v>10987</v>
      </c>
      <c r="H359" t="str">
        <f t="shared" si="43"/>
        <v>N24015</v>
      </c>
      <c r="I359" t="str">
        <f t="shared" si="44"/>
        <v>EU0_2940_0000</v>
      </c>
      <c r="J359">
        <f t="shared" si="45"/>
        <v>0.01</v>
      </c>
      <c r="K359">
        <f>IF(LEFT(B359,1)="F",_xlfn.IFNA(VLOOKUP(CONCATENATE("F",RIGHT(B:B,5),C:C),'F &amp; N Factors'!C:M,10,FALSE),1),_xlfn.IFNA(VLOOKUP(CONCATENATE("F",RIGHT(B:B,5),C:C),'F &amp; N Factors'!C:M,11,FALSE),1))</f>
        <v>1</v>
      </c>
      <c r="M359" t="str">
        <f t="shared" si="46"/>
        <v>N24015</v>
      </c>
      <c r="N359" t="str">
        <f t="shared" si="42"/>
        <v>EU0_2940_0000</v>
      </c>
      <c r="O359">
        <f t="shared" si="47"/>
        <v>1</v>
      </c>
      <c r="P359" t="str">
        <f t="shared" si="48"/>
        <v/>
      </c>
    </row>
    <row r="360" spans="1:16" x14ac:dyDescent="0.25">
      <c r="A360">
        <v>10998</v>
      </c>
      <c r="B360" t="s">
        <v>98</v>
      </c>
      <c r="C360" t="s">
        <v>99</v>
      </c>
      <c r="D360">
        <v>0.94</v>
      </c>
      <c r="G360">
        <f t="shared" si="41"/>
        <v>10998</v>
      </c>
      <c r="H360" t="str">
        <f t="shared" si="43"/>
        <v>N24015</v>
      </c>
      <c r="I360" t="str">
        <f t="shared" si="44"/>
        <v>EU0_2940_0000</v>
      </c>
      <c r="J360">
        <f t="shared" si="45"/>
        <v>0.94</v>
      </c>
      <c r="K360">
        <f>IF(LEFT(B360,1)="F",_xlfn.IFNA(VLOOKUP(CONCATENATE("F",RIGHT(B:B,5),C:C),'F &amp; N Factors'!C:M,10,FALSE),1),_xlfn.IFNA(VLOOKUP(CONCATENATE("F",RIGHT(B:B,5),C:C),'F &amp; N Factors'!C:M,11,FALSE),1))</f>
        <v>1</v>
      </c>
      <c r="M360" t="str">
        <f t="shared" si="46"/>
        <v>N24015</v>
      </c>
      <c r="N360" t="str">
        <f t="shared" si="42"/>
        <v>EU0_2940_0000</v>
      </c>
      <c r="O360">
        <f t="shared" si="47"/>
        <v>1</v>
      </c>
      <c r="P360" t="str">
        <f t="shared" si="48"/>
        <v/>
      </c>
    </row>
    <row r="361" spans="1:16" x14ac:dyDescent="0.25">
      <c r="A361">
        <v>10956</v>
      </c>
      <c r="B361" t="s">
        <v>98</v>
      </c>
      <c r="C361" t="s">
        <v>100</v>
      </c>
      <c r="D361">
        <v>1</v>
      </c>
      <c r="G361">
        <f t="shared" si="41"/>
        <v>10956</v>
      </c>
      <c r="H361" t="str">
        <f t="shared" si="43"/>
        <v>N24015</v>
      </c>
      <c r="I361" t="str">
        <f t="shared" si="44"/>
        <v>EU0_2941_0000</v>
      </c>
      <c r="J361">
        <f t="shared" si="45"/>
        <v>1</v>
      </c>
      <c r="K361">
        <f>IF(LEFT(B361,1)="F",_xlfn.IFNA(VLOOKUP(CONCATENATE("F",RIGHT(B:B,5),C:C),'F &amp; N Factors'!C:M,10,FALSE),1),_xlfn.IFNA(VLOOKUP(CONCATENATE("F",RIGHT(B:B,5),C:C),'F &amp; N Factors'!C:M,11,FALSE),1))</f>
        <v>1</v>
      </c>
      <c r="M361" t="str">
        <f t="shared" si="46"/>
        <v>N24015</v>
      </c>
      <c r="N361" t="str">
        <f t="shared" si="42"/>
        <v>EU0_2941_0000</v>
      </c>
      <c r="O361">
        <f t="shared" si="47"/>
        <v>1</v>
      </c>
      <c r="P361" t="str">
        <f t="shared" si="48"/>
        <v/>
      </c>
    </row>
    <row r="362" spans="1:16" x14ac:dyDescent="0.25">
      <c r="A362">
        <v>11048</v>
      </c>
      <c r="B362" t="s">
        <v>98</v>
      </c>
      <c r="C362" t="s">
        <v>101</v>
      </c>
      <c r="D362">
        <v>1</v>
      </c>
      <c r="G362">
        <f t="shared" si="41"/>
        <v>11048</v>
      </c>
      <c r="H362" t="str">
        <f t="shared" si="43"/>
        <v>N24015</v>
      </c>
      <c r="I362" t="str">
        <f t="shared" si="44"/>
        <v>EU0_2985_0000</v>
      </c>
      <c r="J362">
        <f t="shared" si="45"/>
        <v>1</v>
      </c>
      <c r="K362">
        <f>IF(LEFT(B362,1)="F",_xlfn.IFNA(VLOOKUP(CONCATENATE("F",RIGHT(B:B,5),C:C),'F &amp; N Factors'!C:M,10,FALSE),1),_xlfn.IFNA(VLOOKUP(CONCATENATE("F",RIGHT(B:B,5),C:C),'F &amp; N Factors'!C:M,11,FALSE),1))</f>
        <v>1</v>
      </c>
      <c r="M362" t="str">
        <f t="shared" si="46"/>
        <v>N24015</v>
      </c>
      <c r="N362" t="str">
        <f t="shared" si="42"/>
        <v>EU0_2985_0000</v>
      </c>
      <c r="O362">
        <f t="shared" si="47"/>
        <v>1</v>
      </c>
      <c r="P362" t="str">
        <f t="shared" si="48"/>
        <v/>
      </c>
    </row>
    <row r="363" spans="1:16" x14ac:dyDescent="0.25">
      <c r="A363">
        <v>11030</v>
      </c>
      <c r="B363" t="s">
        <v>98</v>
      </c>
      <c r="C363" t="s">
        <v>8</v>
      </c>
      <c r="D363">
        <v>0.111111111</v>
      </c>
      <c r="G363">
        <f t="shared" si="41"/>
        <v>11030</v>
      </c>
      <c r="H363" t="str">
        <f t="shared" si="43"/>
        <v>N24015</v>
      </c>
      <c r="I363" t="str">
        <f t="shared" si="44"/>
        <v>EU0_3010_0000</v>
      </c>
      <c r="J363">
        <f t="shared" si="45"/>
        <v>9.8185006000310243E-2</v>
      </c>
      <c r="K363">
        <f>IF(LEFT(B363,1)="F",_xlfn.IFNA(VLOOKUP(CONCATENATE("F",RIGHT(B:B,5),C:C),'F &amp; N Factors'!C:M,10,FALSE),1),_xlfn.IFNA(VLOOKUP(CONCATENATE("F",RIGHT(B:B,5),C:C),'F &amp; N Factors'!C:M,11,FALSE),1))</f>
        <v>0.8836650548864573</v>
      </c>
      <c r="M363" t="str">
        <f t="shared" si="46"/>
        <v>N24015</v>
      </c>
      <c r="N363" t="str">
        <f t="shared" si="42"/>
        <v>EU0_3010_0000</v>
      </c>
      <c r="O363">
        <f t="shared" si="47"/>
        <v>0.99999999899999947</v>
      </c>
      <c r="P363" t="str">
        <f t="shared" si="48"/>
        <v/>
      </c>
    </row>
    <row r="364" spans="1:16" x14ac:dyDescent="0.25">
      <c r="A364">
        <v>11035</v>
      </c>
      <c r="B364" t="s">
        <v>98</v>
      </c>
      <c r="C364" t="s">
        <v>8</v>
      </c>
      <c r="D364">
        <v>0.111111111</v>
      </c>
      <c r="G364">
        <f t="shared" si="41"/>
        <v>11035</v>
      </c>
      <c r="H364" t="str">
        <f t="shared" si="43"/>
        <v>N24015</v>
      </c>
      <c r="I364" t="str">
        <f t="shared" si="44"/>
        <v>EU0_3010_0000</v>
      </c>
      <c r="J364">
        <f t="shared" si="45"/>
        <v>9.8185006000310243E-2</v>
      </c>
      <c r="K364">
        <f>IF(LEFT(B364,1)="F",_xlfn.IFNA(VLOOKUP(CONCATENATE("F",RIGHT(B:B,5),C:C),'F &amp; N Factors'!C:M,10,FALSE),1),_xlfn.IFNA(VLOOKUP(CONCATENATE("F",RIGHT(B:B,5),C:C),'F &amp; N Factors'!C:M,11,FALSE),1))</f>
        <v>0.8836650548864573</v>
      </c>
      <c r="M364" t="str">
        <f t="shared" si="46"/>
        <v>N24015</v>
      </c>
      <c r="N364" t="str">
        <f t="shared" si="42"/>
        <v>EU0_3010_0000</v>
      </c>
      <c r="O364">
        <f t="shared" si="47"/>
        <v>0.99999999899999947</v>
      </c>
      <c r="P364" t="str">
        <f t="shared" si="48"/>
        <v/>
      </c>
    </row>
    <row r="365" spans="1:16" x14ac:dyDescent="0.25">
      <c r="A365">
        <v>11038</v>
      </c>
      <c r="B365" t="s">
        <v>98</v>
      </c>
      <c r="C365" t="s">
        <v>8</v>
      </c>
      <c r="D365">
        <v>0.111111111</v>
      </c>
      <c r="G365">
        <f t="shared" si="41"/>
        <v>11038</v>
      </c>
      <c r="H365" t="str">
        <f t="shared" si="43"/>
        <v>N24015</v>
      </c>
      <c r="I365" t="str">
        <f t="shared" si="44"/>
        <v>EU0_3010_0000</v>
      </c>
      <c r="J365">
        <f t="shared" si="45"/>
        <v>9.8185006000310243E-2</v>
      </c>
      <c r="K365">
        <f>IF(LEFT(B365,1)="F",_xlfn.IFNA(VLOOKUP(CONCATENATE("F",RIGHT(B:B,5),C:C),'F &amp; N Factors'!C:M,10,FALSE),1),_xlfn.IFNA(VLOOKUP(CONCATENATE("F",RIGHT(B:B,5),C:C),'F &amp; N Factors'!C:M,11,FALSE),1))</f>
        <v>0.8836650548864573</v>
      </c>
      <c r="M365" t="str">
        <f t="shared" si="46"/>
        <v>N24015</v>
      </c>
      <c r="N365" t="str">
        <f t="shared" si="42"/>
        <v>EU0_3010_0000</v>
      </c>
      <c r="O365">
        <f t="shared" si="47"/>
        <v>0.99999999899999947</v>
      </c>
      <c r="P365" t="str">
        <f t="shared" si="48"/>
        <v/>
      </c>
    </row>
    <row r="366" spans="1:16" x14ac:dyDescent="0.25">
      <c r="A366">
        <v>11041</v>
      </c>
      <c r="B366" t="s">
        <v>98</v>
      </c>
      <c r="C366" t="s">
        <v>8</v>
      </c>
      <c r="D366">
        <v>0.111111111</v>
      </c>
      <c r="G366">
        <f t="shared" si="41"/>
        <v>11041</v>
      </c>
      <c r="H366" t="str">
        <f t="shared" si="43"/>
        <v>N24015</v>
      </c>
      <c r="I366" t="str">
        <f t="shared" si="44"/>
        <v>EU0_3010_0000</v>
      </c>
      <c r="J366">
        <f t="shared" si="45"/>
        <v>9.8185006000310243E-2</v>
      </c>
      <c r="K366">
        <f>IF(LEFT(B366,1)="F",_xlfn.IFNA(VLOOKUP(CONCATENATE("F",RIGHT(B:B,5),C:C),'F &amp; N Factors'!C:M,10,FALSE),1),_xlfn.IFNA(VLOOKUP(CONCATENATE("F",RIGHT(B:B,5),C:C),'F &amp; N Factors'!C:M,11,FALSE),1))</f>
        <v>0.8836650548864573</v>
      </c>
      <c r="M366" t="str">
        <f t="shared" si="46"/>
        <v>N24015</v>
      </c>
      <c r="N366" t="str">
        <f t="shared" si="42"/>
        <v>EU0_3010_0000</v>
      </c>
      <c r="O366">
        <f t="shared" si="47"/>
        <v>0.99999999899999947</v>
      </c>
      <c r="P366" t="str">
        <f t="shared" si="48"/>
        <v/>
      </c>
    </row>
    <row r="367" spans="1:16" x14ac:dyDescent="0.25">
      <c r="A367">
        <v>11044</v>
      </c>
      <c r="B367" t="s">
        <v>98</v>
      </c>
      <c r="C367" t="s">
        <v>8</v>
      </c>
      <c r="D367">
        <v>0.111111111</v>
      </c>
      <c r="G367">
        <f t="shared" si="41"/>
        <v>11044</v>
      </c>
      <c r="H367" t="str">
        <f t="shared" si="43"/>
        <v>N24015</v>
      </c>
      <c r="I367" t="str">
        <f t="shared" si="44"/>
        <v>EU0_3010_0000</v>
      </c>
      <c r="J367">
        <f t="shared" si="45"/>
        <v>9.8185006000310243E-2</v>
      </c>
      <c r="K367">
        <f>IF(LEFT(B367,1)="F",_xlfn.IFNA(VLOOKUP(CONCATENATE("F",RIGHT(B:B,5),C:C),'F &amp; N Factors'!C:M,10,FALSE),1),_xlfn.IFNA(VLOOKUP(CONCATENATE("F",RIGHT(B:B,5),C:C),'F &amp; N Factors'!C:M,11,FALSE),1))</f>
        <v>0.8836650548864573</v>
      </c>
      <c r="M367" t="str">
        <f t="shared" si="46"/>
        <v>N24015</v>
      </c>
      <c r="N367" t="str">
        <f t="shared" si="42"/>
        <v>EU0_3010_0000</v>
      </c>
      <c r="O367">
        <f t="shared" si="47"/>
        <v>0.99999999899999947</v>
      </c>
      <c r="P367" t="str">
        <f t="shared" si="48"/>
        <v/>
      </c>
    </row>
    <row r="368" spans="1:16" x14ac:dyDescent="0.25">
      <c r="A368">
        <v>11047</v>
      </c>
      <c r="B368" t="s">
        <v>98</v>
      </c>
      <c r="C368" t="s">
        <v>8</v>
      </c>
      <c r="D368">
        <v>0.111111111</v>
      </c>
      <c r="G368">
        <f t="shared" si="41"/>
        <v>11047</v>
      </c>
      <c r="H368" t="str">
        <f t="shared" si="43"/>
        <v>N24015</v>
      </c>
      <c r="I368" t="str">
        <f t="shared" si="44"/>
        <v>EU0_3010_0000</v>
      </c>
      <c r="J368">
        <f t="shared" si="45"/>
        <v>9.8185006000310243E-2</v>
      </c>
      <c r="K368">
        <f>IF(LEFT(B368,1)="F",_xlfn.IFNA(VLOOKUP(CONCATENATE("F",RIGHT(B:B,5),C:C),'F &amp; N Factors'!C:M,10,FALSE),1),_xlfn.IFNA(VLOOKUP(CONCATENATE("F",RIGHT(B:B,5),C:C),'F &amp; N Factors'!C:M,11,FALSE),1))</f>
        <v>0.8836650548864573</v>
      </c>
      <c r="M368" t="str">
        <f t="shared" si="46"/>
        <v>N24015</v>
      </c>
      <c r="N368" t="str">
        <f t="shared" si="42"/>
        <v>EU0_3010_0000</v>
      </c>
      <c r="O368">
        <f t="shared" si="47"/>
        <v>0.99999999899999947</v>
      </c>
      <c r="P368" t="str">
        <f t="shared" si="48"/>
        <v/>
      </c>
    </row>
    <row r="369" spans="1:16" x14ac:dyDescent="0.25">
      <c r="A369">
        <v>11049</v>
      </c>
      <c r="B369" t="s">
        <v>98</v>
      </c>
      <c r="C369" t="s">
        <v>8</v>
      </c>
      <c r="D369">
        <v>0.111111111</v>
      </c>
      <c r="G369">
        <f t="shared" si="41"/>
        <v>11049</v>
      </c>
      <c r="H369" t="str">
        <f t="shared" si="43"/>
        <v>N24015</v>
      </c>
      <c r="I369" t="str">
        <f t="shared" si="44"/>
        <v>EU0_3010_0000</v>
      </c>
      <c r="J369">
        <f t="shared" si="45"/>
        <v>9.8185006000310243E-2</v>
      </c>
      <c r="K369">
        <f>IF(LEFT(B369,1)="F",_xlfn.IFNA(VLOOKUP(CONCATENATE("F",RIGHT(B:B,5),C:C),'F &amp; N Factors'!C:M,10,FALSE),1),_xlfn.IFNA(VLOOKUP(CONCATENATE("F",RIGHT(B:B,5),C:C),'F &amp; N Factors'!C:M,11,FALSE),1))</f>
        <v>0.8836650548864573</v>
      </c>
      <c r="M369" t="str">
        <f t="shared" si="46"/>
        <v>N24015</v>
      </c>
      <c r="N369" t="str">
        <f t="shared" si="42"/>
        <v>EU0_3010_0000</v>
      </c>
      <c r="O369">
        <f t="shared" si="47"/>
        <v>0.99999999899999947</v>
      </c>
      <c r="P369" t="str">
        <f t="shared" si="48"/>
        <v/>
      </c>
    </row>
    <row r="370" spans="1:16" x14ac:dyDescent="0.25">
      <c r="A370">
        <v>11050</v>
      </c>
      <c r="B370" t="s">
        <v>98</v>
      </c>
      <c r="C370" t="s">
        <v>8</v>
      </c>
      <c r="D370">
        <v>0.111111111</v>
      </c>
      <c r="G370">
        <f t="shared" si="41"/>
        <v>11050</v>
      </c>
      <c r="H370" t="str">
        <f t="shared" si="43"/>
        <v>N24015</v>
      </c>
      <c r="I370" t="str">
        <f t="shared" si="44"/>
        <v>EU0_3010_0000</v>
      </c>
      <c r="J370">
        <f t="shared" si="45"/>
        <v>9.8185006000310243E-2</v>
      </c>
      <c r="K370">
        <f>IF(LEFT(B370,1)="F",_xlfn.IFNA(VLOOKUP(CONCATENATE("F",RIGHT(B:B,5),C:C),'F &amp; N Factors'!C:M,10,FALSE),1),_xlfn.IFNA(VLOOKUP(CONCATENATE("F",RIGHT(B:B,5),C:C),'F &amp; N Factors'!C:M,11,FALSE),1))</f>
        <v>0.8836650548864573</v>
      </c>
      <c r="M370" t="str">
        <f t="shared" si="46"/>
        <v>N24015</v>
      </c>
      <c r="N370" t="str">
        <f t="shared" si="42"/>
        <v>EU0_3010_0000</v>
      </c>
      <c r="O370">
        <f t="shared" si="47"/>
        <v>0.99999999899999947</v>
      </c>
      <c r="P370" t="str">
        <f t="shared" si="48"/>
        <v/>
      </c>
    </row>
    <row r="371" spans="1:16" x14ac:dyDescent="0.25">
      <c r="A371">
        <v>11051</v>
      </c>
      <c r="B371" t="s">
        <v>98</v>
      </c>
      <c r="C371" t="s">
        <v>8</v>
      </c>
      <c r="D371">
        <v>0.111111111</v>
      </c>
      <c r="G371">
        <f t="shared" si="41"/>
        <v>11051</v>
      </c>
      <c r="H371" t="str">
        <f t="shared" si="43"/>
        <v>N24015</v>
      </c>
      <c r="I371" t="str">
        <f t="shared" si="44"/>
        <v>EU0_3010_0000</v>
      </c>
      <c r="J371">
        <f t="shared" si="45"/>
        <v>9.8185006000310243E-2</v>
      </c>
      <c r="K371">
        <f>IF(LEFT(B371,1)="F",_xlfn.IFNA(VLOOKUP(CONCATENATE("F",RIGHT(B:B,5),C:C),'F &amp; N Factors'!C:M,10,FALSE),1),_xlfn.IFNA(VLOOKUP(CONCATENATE("F",RIGHT(B:B,5),C:C),'F &amp; N Factors'!C:M,11,FALSE),1))</f>
        <v>0.8836650548864573</v>
      </c>
      <c r="M371" t="str">
        <f t="shared" si="46"/>
        <v>N24015</v>
      </c>
      <c r="N371" t="str">
        <f t="shared" si="42"/>
        <v>EU0_3010_0000</v>
      </c>
      <c r="O371">
        <f t="shared" si="47"/>
        <v>0.99999999899999947</v>
      </c>
      <c r="P371" t="str">
        <f t="shared" si="48"/>
        <v/>
      </c>
    </row>
    <row r="372" spans="1:16" x14ac:dyDescent="0.25">
      <c r="A372">
        <v>11051</v>
      </c>
      <c r="B372" t="s">
        <v>98</v>
      </c>
      <c r="C372" t="s">
        <v>9</v>
      </c>
      <c r="D372">
        <v>1</v>
      </c>
      <c r="G372">
        <f t="shared" si="41"/>
        <v>11051</v>
      </c>
      <c r="H372" t="str">
        <f t="shared" si="43"/>
        <v>N24015</v>
      </c>
      <c r="I372" t="str">
        <f t="shared" si="44"/>
        <v>EU0_3011_0000</v>
      </c>
      <c r="J372">
        <f t="shared" si="45"/>
        <v>1</v>
      </c>
      <c r="K372">
        <f>IF(LEFT(B372,1)="F",_xlfn.IFNA(VLOOKUP(CONCATENATE("F",RIGHT(B:B,5),C:C),'F &amp; N Factors'!C:M,10,FALSE),1),_xlfn.IFNA(VLOOKUP(CONCATENATE("F",RIGHT(B:B,5),C:C),'F &amp; N Factors'!C:M,11,FALSE),1))</f>
        <v>1</v>
      </c>
      <c r="M372" t="str">
        <f t="shared" si="46"/>
        <v>N24015</v>
      </c>
      <c r="N372" t="str">
        <f t="shared" si="42"/>
        <v>EU0_3011_0000</v>
      </c>
      <c r="O372">
        <f t="shared" si="47"/>
        <v>1</v>
      </c>
      <c r="P372" t="str">
        <f t="shared" si="48"/>
        <v/>
      </c>
    </row>
    <row r="373" spans="1:16" x14ac:dyDescent="0.25">
      <c r="A373">
        <v>10999</v>
      </c>
      <c r="B373" t="s">
        <v>98</v>
      </c>
      <c r="C373" t="s">
        <v>102</v>
      </c>
      <c r="D373">
        <v>0.05</v>
      </c>
      <c r="G373">
        <f t="shared" si="41"/>
        <v>10999</v>
      </c>
      <c r="H373" t="str">
        <f t="shared" si="43"/>
        <v>N24015</v>
      </c>
      <c r="I373" t="str">
        <f t="shared" si="44"/>
        <v>EU0_3050_0000</v>
      </c>
      <c r="J373">
        <f t="shared" si="45"/>
        <v>0.05</v>
      </c>
      <c r="K373">
        <f>IF(LEFT(B373,1)="F",_xlfn.IFNA(VLOOKUP(CONCATENATE("F",RIGHT(B:B,5),C:C),'F &amp; N Factors'!C:M,10,FALSE),1),_xlfn.IFNA(VLOOKUP(CONCATENATE("F",RIGHT(B:B,5),C:C),'F &amp; N Factors'!C:M,11,FALSE),1))</f>
        <v>1</v>
      </c>
      <c r="M373" t="str">
        <f t="shared" si="46"/>
        <v>N24015</v>
      </c>
      <c r="N373" t="str">
        <f t="shared" si="42"/>
        <v>EU0_3050_0000</v>
      </c>
      <c r="O373">
        <f t="shared" si="47"/>
        <v>1</v>
      </c>
      <c r="P373" t="str">
        <f t="shared" si="48"/>
        <v/>
      </c>
    </row>
    <row r="374" spans="1:16" x14ac:dyDescent="0.25">
      <c r="A374">
        <v>11008</v>
      </c>
      <c r="B374" t="s">
        <v>98</v>
      </c>
      <c r="C374" t="s">
        <v>102</v>
      </c>
      <c r="D374">
        <v>0.05</v>
      </c>
      <c r="G374">
        <f t="shared" si="41"/>
        <v>11008</v>
      </c>
      <c r="H374" t="str">
        <f t="shared" si="43"/>
        <v>N24015</v>
      </c>
      <c r="I374" t="str">
        <f t="shared" si="44"/>
        <v>EU0_3050_0000</v>
      </c>
      <c r="J374">
        <f t="shared" si="45"/>
        <v>0.05</v>
      </c>
      <c r="K374">
        <f>IF(LEFT(B374,1)="F",_xlfn.IFNA(VLOOKUP(CONCATENATE("F",RIGHT(B:B,5),C:C),'F &amp; N Factors'!C:M,10,FALSE),1),_xlfn.IFNA(VLOOKUP(CONCATENATE("F",RIGHT(B:B,5),C:C),'F &amp; N Factors'!C:M,11,FALSE),1))</f>
        <v>1</v>
      </c>
      <c r="M374" t="str">
        <f t="shared" si="46"/>
        <v>N24015</v>
      </c>
      <c r="N374" t="str">
        <f t="shared" si="42"/>
        <v>EU0_3050_0000</v>
      </c>
      <c r="O374">
        <f t="shared" si="47"/>
        <v>1</v>
      </c>
      <c r="P374" t="str">
        <f t="shared" si="48"/>
        <v/>
      </c>
    </row>
    <row r="375" spans="1:16" x14ac:dyDescent="0.25">
      <c r="A375">
        <v>11012</v>
      </c>
      <c r="B375" t="s">
        <v>98</v>
      </c>
      <c r="C375" t="s">
        <v>102</v>
      </c>
      <c r="D375">
        <v>0.05</v>
      </c>
      <c r="G375">
        <f t="shared" si="41"/>
        <v>11012</v>
      </c>
      <c r="H375" t="str">
        <f t="shared" si="43"/>
        <v>N24015</v>
      </c>
      <c r="I375" t="str">
        <f t="shared" si="44"/>
        <v>EU0_3050_0000</v>
      </c>
      <c r="J375">
        <f t="shared" si="45"/>
        <v>0.05</v>
      </c>
      <c r="K375">
        <f>IF(LEFT(B375,1)="F",_xlfn.IFNA(VLOOKUP(CONCATENATE("F",RIGHT(B:B,5),C:C),'F &amp; N Factors'!C:M,10,FALSE),1),_xlfn.IFNA(VLOOKUP(CONCATENATE("F",RIGHT(B:B,5),C:C),'F &amp; N Factors'!C:M,11,FALSE),1))</f>
        <v>1</v>
      </c>
      <c r="M375" t="str">
        <f t="shared" si="46"/>
        <v>N24015</v>
      </c>
      <c r="N375" t="str">
        <f t="shared" si="42"/>
        <v>EU0_3050_0000</v>
      </c>
      <c r="O375">
        <f t="shared" si="47"/>
        <v>1</v>
      </c>
      <c r="P375" t="str">
        <f t="shared" si="48"/>
        <v/>
      </c>
    </row>
    <row r="376" spans="1:16" x14ac:dyDescent="0.25">
      <c r="A376">
        <v>11017</v>
      </c>
      <c r="B376" t="s">
        <v>98</v>
      </c>
      <c r="C376" t="s">
        <v>102</v>
      </c>
      <c r="D376">
        <v>0.05</v>
      </c>
      <c r="G376">
        <f t="shared" si="41"/>
        <v>11017</v>
      </c>
      <c r="H376" t="str">
        <f t="shared" si="43"/>
        <v>N24015</v>
      </c>
      <c r="I376" t="str">
        <f t="shared" si="44"/>
        <v>EU0_3050_0000</v>
      </c>
      <c r="J376">
        <f t="shared" si="45"/>
        <v>0.05</v>
      </c>
      <c r="K376">
        <f>IF(LEFT(B376,1)="F",_xlfn.IFNA(VLOOKUP(CONCATENATE("F",RIGHT(B:B,5),C:C),'F &amp; N Factors'!C:M,10,FALSE),1),_xlfn.IFNA(VLOOKUP(CONCATENATE("F",RIGHT(B:B,5),C:C),'F &amp; N Factors'!C:M,11,FALSE),1))</f>
        <v>1</v>
      </c>
      <c r="M376" t="str">
        <f t="shared" si="46"/>
        <v>N24015</v>
      </c>
      <c r="N376" t="str">
        <f t="shared" si="42"/>
        <v>EU0_3050_0000</v>
      </c>
      <c r="O376">
        <f t="shared" si="47"/>
        <v>1</v>
      </c>
      <c r="P376" t="str">
        <f t="shared" si="48"/>
        <v/>
      </c>
    </row>
    <row r="377" spans="1:16" x14ac:dyDescent="0.25">
      <c r="A377">
        <v>11019</v>
      </c>
      <c r="B377" t="s">
        <v>98</v>
      </c>
      <c r="C377" t="s">
        <v>102</v>
      </c>
      <c r="D377">
        <v>0.05</v>
      </c>
      <c r="G377">
        <f t="shared" si="41"/>
        <v>11019</v>
      </c>
      <c r="H377" t="str">
        <f t="shared" si="43"/>
        <v>N24015</v>
      </c>
      <c r="I377" t="str">
        <f t="shared" si="44"/>
        <v>EU0_3050_0000</v>
      </c>
      <c r="J377">
        <f t="shared" si="45"/>
        <v>0.05</v>
      </c>
      <c r="K377">
        <f>IF(LEFT(B377,1)="F",_xlfn.IFNA(VLOOKUP(CONCATENATE("F",RIGHT(B:B,5),C:C),'F &amp; N Factors'!C:M,10,FALSE),1),_xlfn.IFNA(VLOOKUP(CONCATENATE("F",RIGHT(B:B,5),C:C),'F &amp; N Factors'!C:M,11,FALSE),1))</f>
        <v>1</v>
      </c>
      <c r="M377" t="str">
        <f t="shared" si="46"/>
        <v>N24015</v>
      </c>
      <c r="N377" t="str">
        <f t="shared" si="42"/>
        <v>EU0_3050_0000</v>
      </c>
      <c r="O377">
        <f t="shared" si="47"/>
        <v>1</v>
      </c>
      <c r="P377" t="str">
        <f t="shared" si="48"/>
        <v/>
      </c>
    </row>
    <row r="378" spans="1:16" x14ac:dyDescent="0.25">
      <c r="A378">
        <v>11020</v>
      </c>
      <c r="B378" t="s">
        <v>98</v>
      </c>
      <c r="C378" t="s">
        <v>102</v>
      </c>
      <c r="D378">
        <v>0.05</v>
      </c>
      <c r="G378">
        <f t="shared" si="41"/>
        <v>11020</v>
      </c>
      <c r="H378" t="str">
        <f t="shared" si="43"/>
        <v>N24015</v>
      </c>
      <c r="I378" t="str">
        <f t="shared" si="44"/>
        <v>EU0_3050_0000</v>
      </c>
      <c r="J378">
        <f t="shared" si="45"/>
        <v>0.05</v>
      </c>
      <c r="K378">
        <f>IF(LEFT(B378,1)="F",_xlfn.IFNA(VLOOKUP(CONCATENATE("F",RIGHT(B:B,5),C:C),'F &amp; N Factors'!C:M,10,FALSE),1),_xlfn.IFNA(VLOOKUP(CONCATENATE("F",RIGHT(B:B,5),C:C),'F &amp; N Factors'!C:M,11,FALSE),1))</f>
        <v>1</v>
      </c>
      <c r="M378" t="str">
        <f t="shared" si="46"/>
        <v>N24015</v>
      </c>
      <c r="N378" t="str">
        <f t="shared" si="42"/>
        <v>EU0_3050_0000</v>
      </c>
      <c r="O378">
        <f t="shared" si="47"/>
        <v>1</v>
      </c>
      <c r="P378" t="str">
        <f t="shared" si="48"/>
        <v/>
      </c>
    </row>
    <row r="379" spans="1:16" x14ac:dyDescent="0.25">
      <c r="A379">
        <v>11026</v>
      </c>
      <c r="B379" t="s">
        <v>98</v>
      </c>
      <c r="C379" t="s">
        <v>102</v>
      </c>
      <c r="D379">
        <v>0.2</v>
      </c>
      <c r="G379">
        <f t="shared" si="41"/>
        <v>11026</v>
      </c>
      <c r="H379" t="str">
        <f t="shared" si="43"/>
        <v>N24015</v>
      </c>
      <c r="I379" t="str">
        <f t="shared" si="44"/>
        <v>EU0_3050_0000</v>
      </c>
      <c r="J379">
        <f t="shared" si="45"/>
        <v>0.2</v>
      </c>
      <c r="K379">
        <f>IF(LEFT(B379,1)="F",_xlfn.IFNA(VLOOKUP(CONCATENATE("F",RIGHT(B:B,5),C:C),'F &amp; N Factors'!C:M,10,FALSE),1),_xlfn.IFNA(VLOOKUP(CONCATENATE("F",RIGHT(B:B,5),C:C),'F &amp; N Factors'!C:M,11,FALSE),1))</f>
        <v>1</v>
      </c>
      <c r="M379" t="str">
        <f t="shared" si="46"/>
        <v>N24015</v>
      </c>
      <c r="N379" t="str">
        <f t="shared" si="42"/>
        <v>EU0_3050_0000</v>
      </c>
      <c r="O379">
        <f t="shared" si="47"/>
        <v>1</v>
      </c>
      <c r="P379" t="str">
        <f t="shared" si="48"/>
        <v/>
      </c>
    </row>
    <row r="380" spans="1:16" x14ac:dyDescent="0.25">
      <c r="A380">
        <v>11027</v>
      </c>
      <c r="B380" t="s">
        <v>98</v>
      </c>
      <c r="C380" t="s">
        <v>102</v>
      </c>
      <c r="D380">
        <v>0.1</v>
      </c>
      <c r="G380">
        <f t="shared" si="41"/>
        <v>11027</v>
      </c>
      <c r="H380" t="str">
        <f t="shared" si="43"/>
        <v>N24015</v>
      </c>
      <c r="I380" t="str">
        <f t="shared" si="44"/>
        <v>EU0_3050_0000</v>
      </c>
      <c r="J380">
        <f t="shared" si="45"/>
        <v>0.1</v>
      </c>
      <c r="K380">
        <f>IF(LEFT(B380,1)="F",_xlfn.IFNA(VLOOKUP(CONCATENATE("F",RIGHT(B:B,5),C:C),'F &amp; N Factors'!C:M,10,FALSE),1),_xlfn.IFNA(VLOOKUP(CONCATENATE("F",RIGHT(B:B,5),C:C),'F &amp; N Factors'!C:M,11,FALSE),1))</f>
        <v>1</v>
      </c>
      <c r="M380" t="str">
        <f t="shared" si="46"/>
        <v>N24015</v>
      </c>
      <c r="N380" t="str">
        <f t="shared" si="42"/>
        <v>EU0_3050_0000</v>
      </c>
      <c r="O380">
        <f t="shared" si="47"/>
        <v>1</v>
      </c>
      <c r="P380" t="str">
        <f t="shared" si="48"/>
        <v/>
      </c>
    </row>
    <row r="381" spans="1:16" x14ac:dyDescent="0.25">
      <c r="A381">
        <v>11031</v>
      </c>
      <c r="B381" t="s">
        <v>98</v>
      </c>
      <c r="C381" t="s">
        <v>102</v>
      </c>
      <c r="D381">
        <v>0.2</v>
      </c>
      <c r="G381">
        <f t="shared" si="41"/>
        <v>11031</v>
      </c>
      <c r="H381" t="str">
        <f t="shared" si="43"/>
        <v>N24015</v>
      </c>
      <c r="I381" t="str">
        <f t="shared" si="44"/>
        <v>EU0_3050_0000</v>
      </c>
      <c r="J381">
        <f t="shared" si="45"/>
        <v>0.2</v>
      </c>
      <c r="K381">
        <f>IF(LEFT(B381,1)="F",_xlfn.IFNA(VLOOKUP(CONCATENATE("F",RIGHT(B:B,5),C:C),'F &amp; N Factors'!C:M,10,FALSE),1),_xlfn.IFNA(VLOOKUP(CONCATENATE("F",RIGHT(B:B,5),C:C),'F &amp; N Factors'!C:M,11,FALSE),1))</f>
        <v>1</v>
      </c>
      <c r="M381" t="str">
        <f t="shared" si="46"/>
        <v>N24015</v>
      </c>
      <c r="N381" t="str">
        <f t="shared" si="42"/>
        <v>EU0_3050_0000</v>
      </c>
      <c r="O381">
        <f t="shared" si="47"/>
        <v>1</v>
      </c>
      <c r="P381" t="str">
        <f t="shared" si="48"/>
        <v/>
      </c>
    </row>
    <row r="382" spans="1:16" x14ac:dyDescent="0.25">
      <c r="A382">
        <v>11032</v>
      </c>
      <c r="B382" t="s">
        <v>98</v>
      </c>
      <c r="C382" t="s">
        <v>102</v>
      </c>
      <c r="D382">
        <v>0.2</v>
      </c>
      <c r="G382">
        <f t="shared" si="41"/>
        <v>11032</v>
      </c>
      <c r="H382" t="str">
        <f t="shared" si="43"/>
        <v>N24015</v>
      </c>
      <c r="I382" t="str">
        <f t="shared" si="44"/>
        <v>EU0_3050_0000</v>
      </c>
      <c r="J382">
        <f t="shared" si="45"/>
        <v>0.2</v>
      </c>
      <c r="K382">
        <f>IF(LEFT(B382,1)="F",_xlfn.IFNA(VLOOKUP(CONCATENATE("F",RIGHT(B:B,5),C:C),'F &amp; N Factors'!C:M,10,FALSE),1),_xlfn.IFNA(VLOOKUP(CONCATENATE("F",RIGHT(B:B,5),C:C),'F &amp; N Factors'!C:M,11,FALSE),1))</f>
        <v>1</v>
      </c>
      <c r="M382" t="str">
        <f t="shared" si="46"/>
        <v>N24015</v>
      </c>
      <c r="N382" t="str">
        <f t="shared" si="42"/>
        <v>EU0_3050_0000</v>
      </c>
      <c r="O382">
        <f t="shared" si="47"/>
        <v>1</v>
      </c>
      <c r="P382" t="str">
        <f t="shared" si="48"/>
        <v/>
      </c>
    </row>
    <row r="383" spans="1:16" x14ac:dyDescent="0.25">
      <c r="A383">
        <v>10997</v>
      </c>
      <c r="B383" t="s">
        <v>98</v>
      </c>
      <c r="C383" t="s">
        <v>103</v>
      </c>
      <c r="D383">
        <v>0.05</v>
      </c>
      <c r="G383">
        <f t="shared" si="41"/>
        <v>10997</v>
      </c>
      <c r="H383" t="str">
        <f t="shared" si="43"/>
        <v>N24015</v>
      </c>
      <c r="I383" t="str">
        <f t="shared" si="44"/>
        <v>EU0_3130_0000</v>
      </c>
      <c r="J383">
        <f t="shared" si="45"/>
        <v>4.6774345734555627E-2</v>
      </c>
      <c r="K383">
        <f>IF(LEFT(B383,1)="F",_xlfn.IFNA(VLOOKUP(CONCATENATE("F",RIGHT(B:B,5),C:C),'F &amp; N Factors'!C:M,10,FALSE),1),_xlfn.IFNA(VLOOKUP(CONCATENATE("F",RIGHT(B:B,5),C:C),'F &amp; N Factors'!C:M,11,FALSE),1))</f>
        <v>0.93548691469111245</v>
      </c>
      <c r="M383" t="str">
        <f t="shared" si="46"/>
        <v>N24015</v>
      </c>
      <c r="N383" t="str">
        <f t="shared" si="42"/>
        <v>EU0_3130_0000</v>
      </c>
      <c r="O383">
        <f t="shared" si="47"/>
        <v>1</v>
      </c>
      <c r="P383" t="str">
        <f t="shared" si="48"/>
        <v/>
      </c>
    </row>
    <row r="384" spans="1:16" x14ac:dyDescent="0.25">
      <c r="A384">
        <v>11007</v>
      </c>
      <c r="B384" t="s">
        <v>98</v>
      </c>
      <c r="C384" t="s">
        <v>103</v>
      </c>
      <c r="D384">
        <v>0.05</v>
      </c>
      <c r="G384">
        <f t="shared" si="41"/>
        <v>11007</v>
      </c>
      <c r="H384" t="str">
        <f t="shared" si="43"/>
        <v>N24015</v>
      </c>
      <c r="I384" t="str">
        <f t="shared" si="44"/>
        <v>EU0_3130_0000</v>
      </c>
      <c r="J384">
        <f t="shared" si="45"/>
        <v>4.6774345734555627E-2</v>
      </c>
      <c r="K384">
        <f>IF(LEFT(B384,1)="F",_xlfn.IFNA(VLOOKUP(CONCATENATE("F",RIGHT(B:B,5),C:C),'F &amp; N Factors'!C:M,10,FALSE),1),_xlfn.IFNA(VLOOKUP(CONCATENATE("F",RIGHT(B:B,5),C:C),'F &amp; N Factors'!C:M,11,FALSE),1))</f>
        <v>0.93548691469111245</v>
      </c>
      <c r="M384" t="str">
        <f t="shared" si="46"/>
        <v>N24015</v>
      </c>
      <c r="N384" t="str">
        <f t="shared" si="42"/>
        <v>EU0_3130_0000</v>
      </c>
      <c r="O384">
        <f t="shared" si="47"/>
        <v>1</v>
      </c>
      <c r="P384" t="str">
        <f t="shared" si="48"/>
        <v/>
      </c>
    </row>
    <row r="385" spans="1:16" x14ac:dyDescent="0.25">
      <c r="A385">
        <v>11016</v>
      </c>
      <c r="B385" t="s">
        <v>98</v>
      </c>
      <c r="C385" t="s">
        <v>103</v>
      </c>
      <c r="D385">
        <v>0.2</v>
      </c>
      <c r="G385">
        <f t="shared" si="41"/>
        <v>11016</v>
      </c>
      <c r="H385" t="str">
        <f t="shared" si="43"/>
        <v>N24015</v>
      </c>
      <c r="I385" t="str">
        <f t="shared" si="44"/>
        <v>EU0_3130_0000</v>
      </c>
      <c r="J385">
        <f t="shared" si="45"/>
        <v>0.18709738293822251</v>
      </c>
      <c r="K385">
        <f>IF(LEFT(B385,1)="F",_xlfn.IFNA(VLOOKUP(CONCATENATE("F",RIGHT(B:B,5),C:C),'F &amp; N Factors'!C:M,10,FALSE),1),_xlfn.IFNA(VLOOKUP(CONCATENATE("F",RIGHT(B:B,5),C:C),'F &amp; N Factors'!C:M,11,FALSE),1))</f>
        <v>0.93548691469111245</v>
      </c>
      <c r="M385" t="str">
        <f t="shared" si="46"/>
        <v>N24015</v>
      </c>
      <c r="N385" t="str">
        <f t="shared" si="42"/>
        <v>EU0_3130_0000</v>
      </c>
      <c r="O385">
        <f t="shared" si="47"/>
        <v>1</v>
      </c>
      <c r="P385" t="str">
        <f t="shared" si="48"/>
        <v/>
      </c>
    </row>
    <row r="386" spans="1:16" x14ac:dyDescent="0.25">
      <c r="A386">
        <v>11025</v>
      </c>
      <c r="B386" t="s">
        <v>98</v>
      </c>
      <c r="C386" t="s">
        <v>103</v>
      </c>
      <c r="D386">
        <v>0.7</v>
      </c>
      <c r="G386">
        <f t="shared" ref="G386:G449" si="49">A386</f>
        <v>11025</v>
      </c>
      <c r="H386" t="str">
        <f t="shared" si="43"/>
        <v>N24015</v>
      </c>
      <c r="I386" t="str">
        <f t="shared" si="44"/>
        <v>EU0_3130_0000</v>
      </c>
      <c r="J386">
        <f t="shared" si="45"/>
        <v>0.65484084028377865</v>
      </c>
      <c r="K386">
        <f>IF(LEFT(B386,1)="F",_xlfn.IFNA(VLOOKUP(CONCATENATE("F",RIGHT(B:B,5),C:C),'F &amp; N Factors'!C:M,10,FALSE),1),_xlfn.IFNA(VLOOKUP(CONCATENATE("F",RIGHT(B:B,5),C:C),'F &amp; N Factors'!C:M,11,FALSE),1))</f>
        <v>0.93548691469111245</v>
      </c>
      <c r="M386" t="str">
        <f t="shared" si="46"/>
        <v>N24015</v>
      </c>
      <c r="N386" t="str">
        <f t="shared" ref="N386:N449" si="50">I386</f>
        <v>EU0_3130_0000</v>
      </c>
      <c r="O386">
        <f t="shared" si="47"/>
        <v>1</v>
      </c>
      <c r="P386" t="str">
        <f t="shared" si="48"/>
        <v/>
      </c>
    </row>
    <row r="387" spans="1:16" x14ac:dyDescent="0.25">
      <c r="A387">
        <v>10825</v>
      </c>
      <c r="B387" t="s">
        <v>98</v>
      </c>
      <c r="C387" t="s">
        <v>104</v>
      </c>
      <c r="D387">
        <v>7.0000000000000007E-2</v>
      </c>
      <c r="G387">
        <f t="shared" si="49"/>
        <v>10825</v>
      </c>
      <c r="H387" t="str">
        <f t="shared" ref="H387:H450" si="51">CONCATENATE("N",RIGHT(B387,5))</f>
        <v>N24015</v>
      </c>
      <c r="I387" t="str">
        <f t="shared" ref="I387:I450" si="52">C387</f>
        <v>EU0_3131_0000</v>
      </c>
      <c r="J387">
        <f t="shared" ref="J387:J450" si="53">D387*K387</f>
        <v>7.0000000000000007E-2</v>
      </c>
      <c r="K387">
        <f>IF(LEFT(B387,1)="F",_xlfn.IFNA(VLOOKUP(CONCATENATE("F",RIGHT(B:B,5),C:C),'F &amp; N Factors'!C:M,10,FALSE),1),_xlfn.IFNA(VLOOKUP(CONCATENATE("F",RIGHT(B:B,5),C:C),'F &amp; N Factors'!C:M,11,FALSE),1))</f>
        <v>1</v>
      </c>
      <c r="M387" t="str">
        <f t="shared" ref="M387:M450" si="54">CONCATENATE("N",RIGHT(H387,5))</f>
        <v>N24015</v>
      </c>
      <c r="N387" t="str">
        <f t="shared" si="50"/>
        <v>EU0_3131_0000</v>
      </c>
      <c r="O387">
        <f t="shared" ref="O387:O450" si="55">SUMIFS(J:J,H:H,M:M,I:I,N:N)</f>
        <v>1.0000000000000002</v>
      </c>
      <c r="P387" t="str">
        <f t="shared" ref="P387:P450" si="56">IF(ABS(O387-1)&gt;0.01,1,"")</f>
        <v/>
      </c>
    </row>
    <row r="388" spans="1:16" x14ac:dyDescent="0.25">
      <c r="A388">
        <v>10846</v>
      </c>
      <c r="B388" t="s">
        <v>98</v>
      </c>
      <c r="C388" t="s">
        <v>104</v>
      </c>
      <c r="D388">
        <v>7.0000000000000007E-2</v>
      </c>
      <c r="G388">
        <f t="shared" si="49"/>
        <v>10846</v>
      </c>
      <c r="H388" t="str">
        <f t="shared" si="51"/>
        <v>N24015</v>
      </c>
      <c r="I388" t="str">
        <f t="shared" si="52"/>
        <v>EU0_3131_0000</v>
      </c>
      <c r="J388">
        <f t="shared" si="53"/>
        <v>7.0000000000000007E-2</v>
      </c>
      <c r="K388">
        <f>IF(LEFT(B388,1)="F",_xlfn.IFNA(VLOOKUP(CONCATENATE("F",RIGHT(B:B,5),C:C),'F &amp; N Factors'!C:M,10,FALSE),1),_xlfn.IFNA(VLOOKUP(CONCATENATE("F",RIGHT(B:B,5),C:C),'F &amp; N Factors'!C:M,11,FALSE),1))</f>
        <v>1</v>
      </c>
      <c r="M388" t="str">
        <f t="shared" si="54"/>
        <v>N24015</v>
      </c>
      <c r="N388" t="str">
        <f t="shared" si="50"/>
        <v>EU0_3131_0000</v>
      </c>
      <c r="O388">
        <f t="shared" si="55"/>
        <v>1.0000000000000002</v>
      </c>
      <c r="P388" t="str">
        <f t="shared" si="56"/>
        <v/>
      </c>
    </row>
    <row r="389" spans="1:16" x14ac:dyDescent="0.25">
      <c r="A389">
        <v>10874</v>
      </c>
      <c r="B389" t="s">
        <v>98</v>
      </c>
      <c r="C389" t="s">
        <v>104</v>
      </c>
      <c r="D389">
        <v>7.0000000000000007E-2</v>
      </c>
      <c r="G389">
        <f t="shared" si="49"/>
        <v>10874</v>
      </c>
      <c r="H389" t="str">
        <f t="shared" si="51"/>
        <v>N24015</v>
      </c>
      <c r="I389" t="str">
        <f t="shared" si="52"/>
        <v>EU0_3131_0000</v>
      </c>
      <c r="J389">
        <f t="shared" si="53"/>
        <v>7.0000000000000007E-2</v>
      </c>
      <c r="K389">
        <f>IF(LEFT(B389,1)="F",_xlfn.IFNA(VLOOKUP(CONCATENATE("F",RIGHT(B:B,5),C:C),'F &amp; N Factors'!C:M,10,FALSE),1),_xlfn.IFNA(VLOOKUP(CONCATENATE("F",RIGHT(B:B,5),C:C),'F &amp; N Factors'!C:M,11,FALSE),1))</f>
        <v>1</v>
      </c>
      <c r="M389" t="str">
        <f t="shared" si="54"/>
        <v>N24015</v>
      </c>
      <c r="N389" t="str">
        <f t="shared" si="50"/>
        <v>EU0_3131_0000</v>
      </c>
      <c r="O389">
        <f t="shared" si="55"/>
        <v>1.0000000000000002</v>
      </c>
      <c r="P389" t="str">
        <f t="shared" si="56"/>
        <v/>
      </c>
    </row>
    <row r="390" spans="1:16" x14ac:dyDescent="0.25">
      <c r="A390">
        <v>10901</v>
      </c>
      <c r="B390" t="s">
        <v>98</v>
      </c>
      <c r="C390" t="s">
        <v>104</v>
      </c>
      <c r="D390">
        <v>7.0000000000000007E-2</v>
      </c>
      <c r="G390">
        <f t="shared" si="49"/>
        <v>10901</v>
      </c>
      <c r="H390" t="str">
        <f t="shared" si="51"/>
        <v>N24015</v>
      </c>
      <c r="I390" t="str">
        <f t="shared" si="52"/>
        <v>EU0_3131_0000</v>
      </c>
      <c r="J390">
        <f t="shared" si="53"/>
        <v>7.0000000000000007E-2</v>
      </c>
      <c r="K390">
        <f>IF(LEFT(B390,1)="F",_xlfn.IFNA(VLOOKUP(CONCATENATE("F",RIGHT(B:B,5),C:C),'F &amp; N Factors'!C:M,10,FALSE),1),_xlfn.IFNA(VLOOKUP(CONCATENATE("F",RIGHT(B:B,5),C:C),'F &amp; N Factors'!C:M,11,FALSE),1))</f>
        <v>1</v>
      </c>
      <c r="M390" t="str">
        <f t="shared" si="54"/>
        <v>N24015</v>
      </c>
      <c r="N390" t="str">
        <f t="shared" si="50"/>
        <v>EU0_3131_0000</v>
      </c>
      <c r="O390">
        <f t="shared" si="55"/>
        <v>1.0000000000000002</v>
      </c>
      <c r="P390" t="str">
        <f t="shared" si="56"/>
        <v/>
      </c>
    </row>
    <row r="391" spans="1:16" x14ac:dyDescent="0.25">
      <c r="A391">
        <v>10931</v>
      </c>
      <c r="B391" t="s">
        <v>98</v>
      </c>
      <c r="C391" t="s">
        <v>104</v>
      </c>
      <c r="D391">
        <v>7.0000000000000007E-2</v>
      </c>
      <c r="G391">
        <f t="shared" si="49"/>
        <v>10931</v>
      </c>
      <c r="H391" t="str">
        <f t="shared" si="51"/>
        <v>N24015</v>
      </c>
      <c r="I391" t="str">
        <f t="shared" si="52"/>
        <v>EU0_3131_0000</v>
      </c>
      <c r="J391">
        <f t="shared" si="53"/>
        <v>7.0000000000000007E-2</v>
      </c>
      <c r="K391">
        <f>IF(LEFT(B391,1)="F",_xlfn.IFNA(VLOOKUP(CONCATENATE("F",RIGHT(B:B,5),C:C),'F &amp; N Factors'!C:M,10,FALSE),1),_xlfn.IFNA(VLOOKUP(CONCATENATE("F",RIGHT(B:B,5),C:C),'F &amp; N Factors'!C:M,11,FALSE),1))</f>
        <v>1</v>
      </c>
      <c r="M391" t="str">
        <f t="shared" si="54"/>
        <v>N24015</v>
      </c>
      <c r="N391" t="str">
        <f t="shared" si="50"/>
        <v>EU0_3131_0000</v>
      </c>
      <c r="O391">
        <f t="shared" si="55"/>
        <v>1.0000000000000002</v>
      </c>
      <c r="P391" t="str">
        <f t="shared" si="56"/>
        <v/>
      </c>
    </row>
    <row r="392" spans="1:16" x14ac:dyDescent="0.25">
      <c r="A392">
        <v>10948</v>
      </c>
      <c r="B392" t="s">
        <v>98</v>
      </c>
      <c r="C392" t="s">
        <v>104</v>
      </c>
      <c r="D392">
        <v>7.0000000000000007E-2</v>
      </c>
      <c r="G392">
        <f t="shared" si="49"/>
        <v>10948</v>
      </c>
      <c r="H392" t="str">
        <f t="shared" si="51"/>
        <v>N24015</v>
      </c>
      <c r="I392" t="str">
        <f t="shared" si="52"/>
        <v>EU0_3131_0000</v>
      </c>
      <c r="J392">
        <f t="shared" si="53"/>
        <v>7.0000000000000007E-2</v>
      </c>
      <c r="K392">
        <f>IF(LEFT(B392,1)="F",_xlfn.IFNA(VLOOKUP(CONCATENATE("F",RIGHT(B:B,5),C:C),'F &amp; N Factors'!C:M,10,FALSE),1),_xlfn.IFNA(VLOOKUP(CONCATENATE("F",RIGHT(B:B,5),C:C),'F &amp; N Factors'!C:M,11,FALSE),1))</f>
        <v>1</v>
      </c>
      <c r="M392" t="str">
        <f t="shared" si="54"/>
        <v>N24015</v>
      </c>
      <c r="N392" t="str">
        <f t="shared" si="50"/>
        <v>EU0_3131_0000</v>
      </c>
      <c r="O392">
        <f t="shared" si="55"/>
        <v>1.0000000000000002</v>
      </c>
      <c r="P392" t="str">
        <f t="shared" si="56"/>
        <v/>
      </c>
    </row>
    <row r="393" spans="1:16" x14ac:dyDescent="0.25">
      <c r="A393">
        <v>10968</v>
      </c>
      <c r="B393" t="s">
        <v>98</v>
      </c>
      <c r="C393" t="s">
        <v>104</v>
      </c>
      <c r="D393">
        <v>7.0000000000000007E-2</v>
      </c>
      <c r="G393">
        <f t="shared" si="49"/>
        <v>10968</v>
      </c>
      <c r="H393" t="str">
        <f t="shared" si="51"/>
        <v>N24015</v>
      </c>
      <c r="I393" t="str">
        <f t="shared" si="52"/>
        <v>EU0_3131_0000</v>
      </c>
      <c r="J393">
        <f t="shared" si="53"/>
        <v>7.0000000000000007E-2</v>
      </c>
      <c r="K393">
        <f>IF(LEFT(B393,1)="F",_xlfn.IFNA(VLOOKUP(CONCATENATE("F",RIGHT(B:B,5),C:C),'F &amp; N Factors'!C:M,10,FALSE),1),_xlfn.IFNA(VLOOKUP(CONCATENATE("F",RIGHT(B:B,5),C:C),'F &amp; N Factors'!C:M,11,FALSE),1))</f>
        <v>1</v>
      </c>
      <c r="M393" t="str">
        <f t="shared" si="54"/>
        <v>N24015</v>
      </c>
      <c r="N393" t="str">
        <f t="shared" si="50"/>
        <v>EU0_3131_0000</v>
      </c>
      <c r="O393">
        <f t="shared" si="55"/>
        <v>1.0000000000000002</v>
      </c>
      <c r="P393" t="str">
        <f t="shared" si="56"/>
        <v/>
      </c>
    </row>
    <row r="394" spans="1:16" x14ac:dyDescent="0.25">
      <c r="A394">
        <v>10994</v>
      </c>
      <c r="B394" t="s">
        <v>98</v>
      </c>
      <c r="C394" t="s">
        <v>104</v>
      </c>
      <c r="D394">
        <v>0.1</v>
      </c>
      <c r="G394">
        <f t="shared" si="49"/>
        <v>10994</v>
      </c>
      <c r="H394" t="str">
        <f t="shared" si="51"/>
        <v>N24015</v>
      </c>
      <c r="I394" t="str">
        <f t="shared" si="52"/>
        <v>EU0_3131_0000</v>
      </c>
      <c r="J394">
        <f t="shared" si="53"/>
        <v>0.1</v>
      </c>
      <c r="K394">
        <f>IF(LEFT(B394,1)="F",_xlfn.IFNA(VLOOKUP(CONCATENATE("F",RIGHT(B:B,5),C:C),'F &amp; N Factors'!C:M,10,FALSE),1),_xlfn.IFNA(VLOOKUP(CONCATENATE("F",RIGHT(B:B,5),C:C),'F &amp; N Factors'!C:M,11,FALSE),1))</f>
        <v>1</v>
      </c>
      <c r="M394" t="str">
        <f t="shared" si="54"/>
        <v>N24015</v>
      </c>
      <c r="N394" t="str">
        <f t="shared" si="50"/>
        <v>EU0_3131_0000</v>
      </c>
      <c r="O394">
        <f t="shared" si="55"/>
        <v>1.0000000000000002</v>
      </c>
      <c r="P394" t="str">
        <f t="shared" si="56"/>
        <v/>
      </c>
    </row>
    <row r="395" spans="1:16" x14ac:dyDescent="0.25">
      <c r="A395">
        <v>11003</v>
      </c>
      <c r="B395" t="s">
        <v>98</v>
      </c>
      <c r="C395" t="s">
        <v>104</v>
      </c>
      <c r="D395">
        <v>0.2</v>
      </c>
      <c r="G395">
        <f t="shared" si="49"/>
        <v>11003</v>
      </c>
      <c r="H395" t="str">
        <f t="shared" si="51"/>
        <v>N24015</v>
      </c>
      <c r="I395" t="str">
        <f t="shared" si="52"/>
        <v>EU0_3131_0000</v>
      </c>
      <c r="J395">
        <f t="shared" si="53"/>
        <v>0.2</v>
      </c>
      <c r="K395">
        <f>IF(LEFT(B395,1)="F",_xlfn.IFNA(VLOOKUP(CONCATENATE("F",RIGHT(B:B,5),C:C),'F &amp; N Factors'!C:M,10,FALSE),1),_xlfn.IFNA(VLOOKUP(CONCATENATE("F",RIGHT(B:B,5),C:C),'F &amp; N Factors'!C:M,11,FALSE),1))</f>
        <v>1</v>
      </c>
      <c r="M395" t="str">
        <f t="shared" si="54"/>
        <v>N24015</v>
      </c>
      <c r="N395" t="str">
        <f t="shared" si="50"/>
        <v>EU0_3131_0000</v>
      </c>
      <c r="O395">
        <f t="shared" si="55"/>
        <v>1.0000000000000002</v>
      </c>
      <c r="P395" t="str">
        <f t="shared" si="56"/>
        <v/>
      </c>
    </row>
    <row r="396" spans="1:16" x14ac:dyDescent="0.25">
      <c r="A396">
        <v>11004</v>
      </c>
      <c r="B396" t="s">
        <v>98</v>
      </c>
      <c r="C396" t="s">
        <v>104</v>
      </c>
      <c r="D396">
        <v>7.0000000000000007E-2</v>
      </c>
      <c r="G396">
        <f t="shared" si="49"/>
        <v>11004</v>
      </c>
      <c r="H396" t="str">
        <f t="shared" si="51"/>
        <v>N24015</v>
      </c>
      <c r="I396" t="str">
        <f t="shared" si="52"/>
        <v>EU0_3131_0000</v>
      </c>
      <c r="J396">
        <f t="shared" si="53"/>
        <v>7.0000000000000007E-2</v>
      </c>
      <c r="K396">
        <f>IF(LEFT(B396,1)="F",_xlfn.IFNA(VLOOKUP(CONCATENATE("F",RIGHT(B:B,5),C:C),'F &amp; N Factors'!C:M,10,FALSE),1),_xlfn.IFNA(VLOOKUP(CONCATENATE("F",RIGHT(B:B,5),C:C),'F &amp; N Factors'!C:M,11,FALSE),1))</f>
        <v>1</v>
      </c>
      <c r="M396" t="str">
        <f t="shared" si="54"/>
        <v>N24015</v>
      </c>
      <c r="N396" t="str">
        <f t="shared" si="50"/>
        <v>EU0_3131_0000</v>
      </c>
      <c r="O396">
        <f t="shared" si="55"/>
        <v>1.0000000000000002</v>
      </c>
      <c r="P396" t="str">
        <f t="shared" si="56"/>
        <v/>
      </c>
    </row>
    <row r="397" spans="1:16" x14ac:dyDescent="0.25">
      <c r="A397">
        <v>11013</v>
      </c>
      <c r="B397" t="s">
        <v>98</v>
      </c>
      <c r="C397" t="s">
        <v>104</v>
      </c>
      <c r="D397">
        <v>7.0000000000000007E-2</v>
      </c>
      <c r="G397">
        <f t="shared" si="49"/>
        <v>11013</v>
      </c>
      <c r="H397" t="str">
        <f t="shared" si="51"/>
        <v>N24015</v>
      </c>
      <c r="I397" t="str">
        <f t="shared" si="52"/>
        <v>EU0_3131_0000</v>
      </c>
      <c r="J397">
        <f t="shared" si="53"/>
        <v>7.0000000000000007E-2</v>
      </c>
      <c r="K397">
        <f>IF(LEFT(B397,1)="F",_xlfn.IFNA(VLOOKUP(CONCATENATE("F",RIGHT(B:B,5),C:C),'F &amp; N Factors'!C:M,10,FALSE),1),_xlfn.IFNA(VLOOKUP(CONCATENATE("F",RIGHT(B:B,5),C:C),'F &amp; N Factors'!C:M,11,FALSE),1))</f>
        <v>1</v>
      </c>
      <c r="M397" t="str">
        <f t="shared" si="54"/>
        <v>N24015</v>
      </c>
      <c r="N397" t="str">
        <f t="shared" si="50"/>
        <v>EU0_3131_0000</v>
      </c>
      <c r="O397">
        <f t="shared" si="55"/>
        <v>1.0000000000000002</v>
      </c>
      <c r="P397" t="str">
        <f t="shared" si="56"/>
        <v/>
      </c>
    </row>
    <row r="398" spans="1:16" x14ac:dyDescent="0.25">
      <c r="A398">
        <v>11021</v>
      </c>
      <c r="B398" t="s">
        <v>98</v>
      </c>
      <c r="C398" t="s">
        <v>104</v>
      </c>
      <c r="D398">
        <v>7.0000000000000007E-2</v>
      </c>
      <c r="G398">
        <f t="shared" si="49"/>
        <v>11021</v>
      </c>
      <c r="H398" t="str">
        <f t="shared" si="51"/>
        <v>N24015</v>
      </c>
      <c r="I398" t="str">
        <f t="shared" si="52"/>
        <v>EU0_3131_0000</v>
      </c>
      <c r="J398">
        <f t="shared" si="53"/>
        <v>7.0000000000000007E-2</v>
      </c>
      <c r="K398">
        <f>IF(LEFT(B398,1)="F",_xlfn.IFNA(VLOOKUP(CONCATENATE("F",RIGHT(B:B,5),C:C),'F &amp; N Factors'!C:M,10,FALSE),1),_xlfn.IFNA(VLOOKUP(CONCATENATE("F",RIGHT(B:B,5),C:C),'F &amp; N Factors'!C:M,11,FALSE),1))</f>
        <v>1</v>
      </c>
      <c r="M398" t="str">
        <f t="shared" si="54"/>
        <v>N24015</v>
      </c>
      <c r="N398" t="str">
        <f t="shared" si="50"/>
        <v>EU0_3131_0000</v>
      </c>
      <c r="O398">
        <f t="shared" si="55"/>
        <v>1.0000000000000002</v>
      </c>
      <c r="P398" t="str">
        <f t="shared" si="56"/>
        <v/>
      </c>
    </row>
    <row r="399" spans="1:16" x14ac:dyDescent="0.25">
      <c r="A399">
        <v>10955</v>
      </c>
      <c r="B399" t="s">
        <v>98</v>
      </c>
      <c r="C399" t="s">
        <v>105</v>
      </c>
      <c r="D399">
        <v>1</v>
      </c>
      <c r="G399">
        <f t="shared" si="49"/>
        <v>10955</v>
      </c>
      <c r="H399" t="str">
        <f t="shared" si="51"/>
        <v>N24015</v>
      </c>
      <c r="I399" t="str">
        <f t="shared" si="52"/>
        <v>EU0_3200_0000</v>
      </c>
      <c r="J399">
        <f t="shared" si="53"/>
        <v>1</v>
      </c>
      <c r="K399">
        <f>IF(LEFT(B399,1)="F",_xlfn.IFNA(VLOOKUP(CONCATENATE("F",RIGHT(B:B,5),C:C),'F &amp; N Factors'!C:M,10,FALSE),1),_xlfn.IFNA(VLOOKUP(CONCATENATE("F",RIGHT(B:B,5),C:C),'F &amp; N Factors'!C:M,11,FALSE),1))</f>
        <v>1</v>
      </c>
      <c r="M399" t="str">
        <f t="shared" si="54"/>
        <v>N24015</v>
      </c>
      <c r="N399" t="str">
        <f t="shared" si="50"/>
        <v>EU0_3200_0000</v>
      </c>
      <c r="O399">
        <f t="shared" si="55"/>
        <v>1</v>
      </c>
      <c r="P399" t="str">
        <f t="shared" si="56"/>
        <v/>
      </c>
    </row>
    <row r="400" spans="1:16" x14ac:dyDescent="0.25">
      <c r="A400">
        <v>10979</v>
      </c>
      <c r="B400" t="s">
        <v>98</v>
      </c>
      <c r="C400" t="s">
        <v>10</v>
      </c>
      <c r="D400">
        <v>0.25</v>
      </c>
      <c r="G400">
        <f t="shared" si="49"/>
        <v>10979</v>
      </c>
      <c r="H400" t="str">
        <f t="shared" si="51"/>
        <v>N24015</v>
      </c>
      <c r="I400" t="str">
        <f t="shared" si="52"/>
        <v>EU0_3201_0000</v>
      </c>
      <c r="J400">
        <f t="shared" si="53"/>
        <v>0.25</v>
      </c>
      <c r="K400">
        <f>IF(LEFT(B400,1)="F",_xlfn.IFNA(VLOOKUP(CONCATENATE("F",RIGHT(B:B,5),C:C),'F &amp; N Factors'!C:M,10,FALSE),1),_xlfn.IFNA(VLOOKUP(CONCATENATE("F",RIGHT(B:B,5),C:C),'F &amp; N Factors'!C:M,11,FALSE),1))</f>
        <v>1</v>
      </c>
      <c r="M400" t="str">
        <f t="shared" si="54"/>
        <v>N24015</v>
      </c>
      <c r="N400" t="str">
        <f t="shared" si="50"/>
        <v>EU0_3201_0000</v>
      </c>
      <c r="O400">
        <f t="shared" si="55"/>
        <v>1</v>
      </c>
      <c r="P400" t="str">
        <f t="shared" si="56"/>
        <v/>
      </c>
    </row>
    <row r="401" spans="1:16" x14ac:dyDescent="0.25">
      <c r="A401">
        <v>10980</v>
      </c>
      <c r="B401" t="s">
        <v>98</v>
      </c>
      <c r="C401" t="s">
        <v>10</v>
      </c>
      <c r="D401">
        <v>0.25</v>
      </c>
      <c r="G401">
        <f t="shared" si="49"/>
        <v>10980</v>
      </c>
      <c r="H401" t="str">
        <f t="shared" si="51"/>
        <v>N24015</v>
      </c>
      <c r="I401" t="str">
        <f t="shared" si="52"/>
        <v>EU0_3201_0000</v>
      </c>
      <c r="J401">
        <f t="shared" si="53"/>
        <v>0.25</v>
      </c>
      <c r="K401">
        <f>IF(LEFT(B401,1)="F",_xlfn.IFNA(VLOOKUP(CONCATENATE("F",RIGHT(B:B,5),C:C),'F &amp; N Factors'!C:M,10,FALSE),1),_xlfn.IFNA(VLOOKUP(CONCATENATE("F",RIGHT(B:B,5),C:C),'F &amp; N Factors'!C:M,11,FALSE),1))</f>
        <v>1</v>
      </c>
      <c r="M401" t="str">
        <f t="shared" si="54"/>
        <v>N24015</v>
      </c>
      <c r="N401" t="str">
        <f t="shared" si="50"/>
        <v>EU0_3201_0000</v>
      </c>
      <c r="O401">
        <f t="shared" si="55"/>
        <v>1</v>
      </c>
      <c r="P401" t="str">
        <f t="shared" si="56"/>
        <v/>
      </c>
    </row>
    <row r="402" spans="1:16" x14ac:dyDescent="0.25">
      <c r="A402">
        <v>10981</v>
      </c>
      <c r="B402" t="s">
        <v>98</v>
      </c>
      <c r="C402" t="s">
        <v>10</v>
      </c>
      <c r="D402">
        <v>0.25</v>
      </c>
      <c r="G402">
        <f t="shared" si="49"/>
        <v>10981</v>
      </c>
      <c r="H402" t="str">
        <f t="shared" si="51"/>
        <v>N24015</v>
      </c>
      <c r="I402" t="str">
        <f t="shared" si="52"/>
        <v>EU0_3201_0000</v>
      </c>
      <c r="J402">
        <f t="shared" si="53"/>
        <v>0.25</v>
      </c>
      <c r="K402">
        <f>IF(LEFT(B402,1)="F",_xlfn.IFNA(VLOOKUP(CONCATENATE("F",RIGHT(B:B,5),C:C),'F &amp; N Factors'!C:M,10,FALSE),1),_xlfn.IFNA(VLOOKUP(CONCATENATE("F",RIGHT(B:B,5),C:C),'F &amp; N Factors'!C:M,11,FALSE),1))</f>
        <v>1</v>
      </c>
      <c r="M402" t="str">
        <f t="shared" si="54"/>
        <v>N24015</v>
      </c>
      <c r="N402" t="str">
        <f t="shared" si="50"/>
        <v>EU0_3201_0000</v>
      </c>
      <c r="O402">
        <f t="shared" si="55"/>
        <v>1</v>
      </c>
      <c r="P402" t="str">
        <f t="shared" si="56"/>
        <v/>
      </c>
    </row>
    <row r="403" spans="1:16" x14ac:dyDescent="0.25">
      <c r="A403">
        <v>10982</v>
      </c>
      <c r="B403" t="s">
        <v>98</v>
      </c>
      <c r="C403" t="s">
        <v>10</v>
      </c>
      <c r="D403">
        <v>0.25</v>
      </c>
      <c r="G403">
        <f t="shared" si="49"/>
        <v>10982</v>
      </c>
      <c r="H403" t="str">
        <f t="shared" si="51"/>
        <v>N24015</v>
      </c>
      <c r="I403" t="str">
        <f t="shared" si="52"/>
        <v>EU0_3201_0000</v>
      </c>
      <c r="J403">
        <f t="shared" si="53"/>
        <v>0.25</v>
      </c>
      <c r="K403">
        <f>IF(LEFT(B403,1)="F",_xlfn.IFNA(VLOOKUP(CONCATENATE("F",RIGHT(B:B,5),C:C),'F &amp; N Factors'!C:M,10,FALSE),1),_xlfn.IFNA(VLOOKUP(CONCATENATE("F",RIGHT(B:B,5),C:C),'F &amp; N Factors'!C:M,11,FALSE),1))</f>
        <v>1</v>
      </c>
      <c r="M403" t="str">
        <f t="shared" si="54"/>
        <v>N24015</v>
      </c>
      <c r="N403" t="str">
        <f t="shared" si="50"/>
        <v>EU0_3201_0000</v>
      </c>
      <c r="O403">
        <f t="shared" si="55"/>
        <v>1</v>
      </c>
      <c r="P403" t="str">
        <f t="shared" si="56"/>
        <v/>
      </c>
    </row>
    <row r="404" spans="1:16" x14ac:dyDescent="0.25">
      <c r="A404">
        <v>10972</v>
      </c>
      <c r="B404" t="s">
        <v>98</v>
      </c>
      <c r="C404" t="s">
        <v>106</v>
      </c>
      <c r="D404">
        <v>0.1</v>
      </c>
      <c r="G404">
        <f t="shared" si="49"/>
        <v>10972</v>
      </c>
      <c r="H404" t="str">
        <f t="shared" si="51"/>
        <v>N24015</v>
      </c>
      <c r="I404" t="str">
        <f t="shared" si="52"/>
        <v>EU0_3202_0000</v>
      </c>
      <c r="J404">
        <f t="shared" si="53"/>
        <v>0.1</v>
      </c>
      <c r="K404">
        <f>IF(LEFT(B404,1)="F",_xlfn.IFNA(VLOOKUP(CONCATENATE("F",RIGHT(B:B,5),C:C),'F &amp; N Factors'!C:M,10,FALSE),1),_xlfn.IFNA(VLOOKUP(CONCATENATE("F",RIGHT(B:B,5),C:C),'F &amp; N Factors'!C:M,11,FALSE),1))</f>
        <v>1</v>
      </c>
      <c r="M404" t="str">
        <f t="shared" si="54"/>
        <v>N24015</v>
      </c>
      <c r="N404" t="str">
        <f t="shared" si="50"/>
        <v>EU0_3202_0000</v>
      </c>
      <c r="O404">
        <f t="shared" si="55"/>
        <v>0.99999999999999989</v>
      </c>
      <c r="P404" t="str">
        <f t="shared" si="56"/>
        <v/>
      </c>
    </row>
    <row r="405" spans="1:16" x14ac:dyDescent="0.25">
      <c r="A405">
        <v>10973</v>
      </c>
      <c r="B405" t="s">
        <v>98</v>
      </c>
      <c r="C405" t="s">
        <v>106</v>
      </c>
      <c r="D405">
        <v>0.1</v>
      </c>
      <c r="G405">
        <f t="shared" si="49"/>
        <v>10973</v>
      </c>
      <c r="H405" t="str">
        <f t="shared" si="51"/>
        <v>N24015</v>
      </c>
      <c r="I405" t="str">
        <f t="shared" si="52"/>
        <v>EU0_3202_0000</v>
      </c>
      <c r="J405">
        <f t="shared" si="53"/>
        <v>0.1</v>
      </c>
      <c r="K405">
        <f>IF(LEFT(B405,1)="F",_xlfn.IFNA(VLOOKUP(CONCATENATE("F",RIGHT(B:B,5),C:C),'F &amp; N Factors'!C:M,10,FALSE),1),_xlfn.IFNA(VLOOKUP(CONCATENATE("F",RIGHT(B:B,5),C:C),'F &amp; N Factors'!C:M,11,FALSE),1))</f>
        <v>1</v>
      </c>
      <c r="M405" t="str">
        <f t="shared" si="54"/>
        <v>N24015</v>
      </c>
      <c r="N405" t="str">
        <f t="shared" si="50"/>
        <v>EU0_3202_0000</v>
      </c>
      <c r="O405">
        <f t="shared" si="55"/>
        <v>0.99999999999999989</v>
      </c>
      <c r="P405" t="str">
        <f t="shared" si="56"/>
        <v/>
      </c>
    </row>
    <row r="406" spans="1:16" x14ac:dyDescent="0.25">
      <c r="A406">
        <v>10974</v>
      </c>
      <c r="B406" t="s">
        <v>98</v>
      </c>
      <c r="C406" t="s">
        <v>106</v>
      </c>
      <c r="D406">
        <v>0.1</v>
      </c>
      <c r="G406">
        <f t="shared" si="49"/>
        <v>10974</v>
      </c>
      <c r="H406" t="str">
        <f t="shared" si="51"/>
        <v>N24015</v>
      </c>
      <c r="I406" t="str">
        <f t="shared" si="52"/>
        <v>EU0_3202_0000</v>
      </c>
      <c r="J406">
        <f t="shared" si="53"/>
        <v>0.1</v>
      </c>
      <c r="K406">
        <f>IF(LEFT(B406,1)="F",_xlfn.IFNA(VLOOKUP(CONCATENATE("F",RIGHT(B:B,5),C:C),'F &amp; N Factors'!C:M,10,FALSE),1),_xlfn.IFNA(VLOOKUP(CONCATENATE("F",RIGHT(B:B,5),C:C),'F &amp; N Factors'!C:M,11,FALSE),1))</f>
        <v>1</v>
      </c>
      <c r="M406" t="str">
        <f t="shared" si="54"/>
        <v>N24015</v>
      </c>
      <c r="N406" t="str">
        <f t="shared" si="50"/>
        <v>EU0_3202_0000</v>
      </c>
      <c r="O406">
        <f t="shared" si="55"/>
        <v>0.99999999999999989</v>
      </c>
      <c r="P406" t="str">
        <f t="shared" si="56"/>
        <v/>
      </c>
    </row>
    <row r="407" spans="1:16" x14ac:dyDescent="0.25">
      <c r="A407">
        <v>10975</v>
      </c>
      <c r="B407" t="s">
        <v>98</v>
      </c>
      <c r="C407" t="s">
        <v>106</v>
      </c>
      <c r="D407">
        <v>0.1</v>
      </c>
      <c r="G407">
        <f t="shared" si="49"/>
        <v>10975</v>
      </c>
      <c r="H407" t="str">
        <f t="shared" si="51"/>
        <v>N24015</v>
      </c>
      <c r="I407" t="str">
        <f t="shared" si="52"/>
        <v>EU0_3202_0000</v>
      </c>
      <c r="J407">
        <f t="shared" si="53"/>
        <v>0.1</v>
      </c>
      <c r="K407">
        <f>IF(LEFT(B407,1)="F",_xlfn.IFNA(VLOOKUP(CONCATENATE("F",RIGHT(B:B,5),C:C),'F &amp; N Factors'!C:M,10,FALSE),1),_xlfn.IFNA(VLOOKUP(CONCATENATE("F",RIGHT(B:B,5),C:C),'F &amp; N Factors'!C:M,11,FALSE),1))</f>
        <v>1</v>
      </c>
      <c r="M407" t="str">
        <f t="shared" si="54"/>
        <v>N24015</v>
      </c>
      <c r="N407" t="str">
        <f t="shared" si="50"/>
        <v>EU0_3202_0000</v>
      </c>
      <c r="O407">
        <f t="shared" si="55"/>
        <v>0.99999999999999989</v>
      </c>
      <c r="P407" t="str">
        <f t="shared" si="56"/>
        <v/>
      </c>
    </row>
    <row r="408" spans="1:16" x14ac:dyDescent="0.25">
      <c r="A408">
        <v>10976</v>
      </c>
      <c r="B408" t="s">
        <v>98</v>
      </c>
      <c r="C408" t="s">
        <v>106</v>
      </c>
      <c r="D408">
        <v>0.1</v>
      </c>
      <c r="G408">
        <f t="shared" si="49"/>
        <v>10976</v>
      </c>
      <c r="H408" t="str">
        <f t="shared" si="51"/>
        <v>N24015</v>
      </c>
      <c r="I408" t="str">
        <f t="shared" si="52"/>
        <v>EU0_3202_0000</v>
      </c>
      <c r="J408">
        <f t="shared" si="53"/>
        <v>0.1</v>
      </c>
      <c r="K408">
        <f>IF(LEFT(B408,1)="F",_xlfn.IFNA(VLOOKUP(CONCATENATE("F",RIGHT(B:B,5),C:C),'F &amp; N Factors'!C:M,10,FALSE),1),_xlfn.IFNA(VLOOKUP(CONCATENATE("F",RIGHT(B:B,5),C:C),'F &amp; N Factors'!C:M,11,FALSE),1))</f>
        <v>1</v>
      </c>
      <c r="M408" t="str">
        <f t="shared" si="54"/>
        <v>N24015</v>
      </c>
      <c r="N408" t="str">
        <f t="shared" si="50"/>
        <v>EU0_3202_0000</v>
      </c>
      <c r="O408">
        <f t="shared" si="55"/>
        <v>0.99999999999999989</v>
      </c>
      <c r="P408" t="str">
        <f t="shared" si="56"/>
        <v/>
      </c>
    </row>
    <row r="409" spans="1:16" x14ac:dyDescent="0.25">
      <c r="A409">
        <v>10977</v>
      </c>
      <c r="B409" t="s">
        <v>98</v>
      </c>
      <c r="C409" t="s">
        <v>106</v>
      </c>
      <c r="D409">
        <v>0.1</v>
      </c>
      <c r="G409">
        <f t="shared" si="49"/>
        <v>10977</v>
      </c>
      <c r="H409" t="str">
        <f t="shared" si="51"/>
        <v>N24015</v>
      </c>
      <c r="I409" t="str">
        <f t="shared" si="52"/>
        <v>EU0_3202_0000</v>
      </c>
      <c r="J409">
        <f t="shared" si="53"/>
        <v>0.1</v>
      </c>
      <c r="K409">
        <f>IF(LEFT(B409,1)="F",_xlfn.IFNA(VLOOKUP(CONCATENATE("F",RIGHT(B:B,5),C:C),'F &amp; N Factors'!C:M,10,FALSE),1),_xlfn.IFNA(VLOOKUP(CONCATENATE("F",RIGHT(B:B,5),C:C),'F &amp; N Factors'!C:M,11,FALSE),1))</f>
        <v>1</v>
      </c>
      <c r="M409" t="str">
        <f t="shared" si="54"/>
        <v>N24015</v>
      </c>
      <c r="N409" t="str">
        <f t="shared" si="50"/>
        <v>EU0_3202_0000</v>
      </c>
      <c r="O409">
        <f t="shared" si="55"/>
        <v>0.99999999999999989</v>
      </c>
      <c r="P409" t="str">
        <f t="shared" si="56"/>
        <v/>
      </c>
    </row>
    <row r="410" spans="1:16" x14ac:dyDescent="0.25">
      <c r="A410">
        <v>10978</v>
      </c>
      <c r="B410" t="s">
        <v>98</v>
      </c>
      <c r="C410" t="s">
        <v>106</v>
      </c>
      <c r="D410">
        <v>0.3</v>
      </c>
      <c r="G410">
        <f t="shared" si="49"/>
        <v>10978</v>
      </c>
      <c r="H410" t="str">
        <f t="shared" si="51"/>
        <v>N24015</v>
      </c>
      <c r="I410" t="str">
        <f t="shared" si="52"/>
        <v>EU0_3202_0000</v>
      </c>
      <c r="J410">
        <f t="shared" si="53"/>
        <v>0.3</v>
      </c>
      <c r="K410">
        <f>IF(LEFT(B410,1)="F",_xlfn.IFNA(VLOOKUP(CONCATENATE("F",RIGHT(B:B,5),C:C),'F &amp; N Factors'!C:M,10,FALSE),1),_xlfn.IFNA(VLOOKUP(CONCATENATE("F",RIGHT(B:B,5),C:C),'F &amp; N Factors'!C:M,11,FALSE),1))</f>
        <v>1</v>
      </c>
      <c r="M410" t="str">
        <f t="shared" si="54"/>
        <v>N24015</v>
      </c>
      <c r="N410" t="str">
        <f t="shared" si="50"/>
        <v>EU0_3202_0000</v>
      </c>
      <c r="O410">
        <f t="shared" si="55"/>
        <v>0.99999999999999989</v>
      </c>
      <c r="P410" t="str">
        <f t="shared" si="56"/>
        <v/>
      </c>
    </row>
    <row r="411" spans="1:16" x14ac:dyDescent="0.25">
      <c r="A411">
        <v>10979</v>
      </c>
      <c r="B411" t="s">
        <v>98</v>
      </c>
      <c r="C411" t="s">
        <v>106</v>
      </c>
      <c r="D411">
        <v>0.1</v>
      </c>
      <c r="G411">
        <f t="shared" si="49"/>
        <v>10979</v>
      </c>
      <c r="H411" t="str">
        <f t="shared" si="51"/>
        <v>N24015</v>
      </c>
      <c r="I411" t="str">
        <f t="shared" si="52"/>
        <v>EU0_3202_0000</v>
      </c>
      <c r="J411">
        <f t="shared" si="53"/>
        <v>0.1</v>
      </c>
      <c r="K411">
        <f>IF(LEFT(B411,1)="F",_xlfn.IFNA(VLOOKUP(CONCATENATE("F",RIGHT(B:B,5),C:C),'F &amp; N Factors'!C:M,10,FALSE),1),_xlfn.IFNA(VLOOKUP(CONCATENATE("F",RIGHT(B:B,5),C:C),'F &amp; N Factors'!C:M,11,FALSE),1))</f>
        <v>1</v>
      </c>
      <c r="M411" t="str">
        <f t="shared" si="54"/>
        <v>N24015</v>
      </c>
      <c r="N411" t="str">
        <f t="shared" si="50"/>
        <v>EU0_3202_0000</v>
      </c>
      <c r="O411">
        <f t="shared" si="55"/>
        <v>0.99999999999999989</v>
      </c>
      <c r="P411" t="str">
        <f t="shared" si="56"/>
        <v/>
      </c>
    </row>
    <row r="412" spans="1:16" x14ac:dyDescent="0.25">
      <c r="A412">
        <v>10952</v>
      </c>
      <c r="B412" t="s">
        <v>98</v>
      </c>
      <c r="C412" t="s">
        <v>107</v>
      </c>
      <c r="D412">
        <v>0.05</v>
      </c>
      <c r="G412">
        <f t="shared" si="49"/>
        <v>10952</v>
      </c>
      <c r="H412" t="str">
        <f t="shared" si="51"/>
        <v>N24015</v>
      </c>
      <c r="I412" t="str">
        <f t="shared" si="52"/>
        <v>EU0_3203_0000</v>
      </c>
      <c r="J412">
        <f t="shared" si="53"/>
        <v>4.9159793614420418E-2</v>
      </c>
      <c r="K412">
        <f>IF(LEFT(B412,1)="F",_xlfn.IFNA(VLOOKUP(CONCATENATE("F",RIGHT(B:B,5),C:C),'F &amp; N Factors'!C:M,10,FALSE),1),_xlfn.IFNA(VLOOKUP(CONCATENATE("F",RIGHT(B:B,5),C:C),'F &amp; N Factors'!C:M,11,FALSE),1))</f>
        <v>0.98319587228840832</v>
      </c>
      <c r="M412" t="str">
        <f t="shared" si="54"/>
        <v>N24015</v>
      </c>
      <c r="N412" t="str">
        <f t="shared" si="50"/>
        <v>EU0_3203_0000</v>
      </c>
      <c r="O412">
        <f t="shared" si="55"/>
        <v>1.0000000000000002</v>
      </c>
      <c r="P412" t="str">
        <f t="shared" si="56"/>
        <v/>
      </c>
    </row>
    <row r="413" spans="1:16" x14ac:dyDescent="0.25">
      <c r="A413">
        <v>10953</v>
      </c>
      <c r="B413" t="s">
        <v>98</v>
      </c>
      <c r="C413" t="s">
        <v>107</v>
      </c>
      <c r="D413">
        <v>0.05</v>
      </c>
      <c r="G413">
        <f t="shared" si="49"/>
        <v>10953</v>
      </c>
      <c r="H413" t="str">
        <f t="shared" si="51"/>
        <v>N24015</v>
      </c>
      <c r="I413" t="str">
        <f t="shared" si="52"/>
        <v>EU0_3203_0000</v>
      </c>
      <c r="J413">
        <f t="shared" si="53"/>
        <v>4.9159793614420418E-2</v>
      </c>
      <c r="K413">
        <f>IF(LEFT(B413,1)="F",_xlfn.IFNA(VLOOKUP(CONCATENATE("F",RIGHT(B:B,5),C:C),'F &amp; N Factors'!C:M,10,FALSE),1),_xlfn.IFNA(VLOOKUP(CONCATENATE("F",RIGHT(B:B,5),C:C),'F &amp; N Factors'!C:M,11,FALSE),1))</f>
        <v>0.98319587228840832</v>
      </c>
      <c r="M413" t="str">
        <f t="shared" si="54"/>
        <v>N24015</v>
      </c>
      <c r="N413" t="str">
        <f t="shared" si="50"/>
        <v>EU0_3203_0000</v>
      </c>
      <c r="O413">
        <f t="shared" si="55"/>
        <v>1.0000000000000002</v>
      </c>
      <c r="P413" t="str">
        <f t="shared" si="56"/>
        <v/>
      </c>
    </row>
    <row r="414" spans="1:16" x14ac:dyDescent="0.25">
      <c r="A414">
        <v>10954</v>
      </c>
      <c r="B414" t="s">
        <v>98</v>
      </c>
      <c r="C414" t="s">
        <v>107</v>
      </c>
      <c r="D414">
        <v>0.05</v>
      </c>
      <c r="G414">
        <f t="shared" si="49"/>
        <v>10954</v>
      </c>
      <c r="H414" t="str">
        <f t="shared" si="51"/>
        <v>N24015</v>
      </c>
      <c r="I414" t="str">
        <f t="shared" si="52"/>
        <v>EU0_3203_0000</v>
      </c>
      <c r="J414">
        <f t="shared" si="53"/>
        <v>4.9159793614420418E-2</v>
      </c>
      <c r="K414">
        <f>IF(LEFT(B414,1)="F",_xlfn.IFNA(VLOOKUP(CONCATENATE("F",RIGHT(B:B,5),C:C),'F &amp; N Factors'!C:M,10,FALSE),1),_xlfn.IFNA(VLOOKUP(CONCATENATE("F",RIGHT(B:B,5),C:C),'F &amp; N Factors'!C:M,11,FALSE),1))</f>
        <v>0.98319587228840832</v>
      </c>
      <c r="M414" t="str">
        <f t="shared" si="54"/>
        <v>N24015</v>
      </c>
      <c r="N414" t="str">
        <f t="shared" si="50"/>
        <v>EU0_3203_0000</v>
      </c>
      <c r="O414">
        <f t="shared" si="55"/>
        <v>1.0000000000000002</v>
      </c>
      <c r="P414" t="str">
        <f t="shared" si="56"/>
        <v/>
      </c>
    </row>
    <row r="415" spans="1:16" x14ac:dyDescent="0.25">
      <c r="A415">
        <v>10955</v>
      </c>
      <c r="B415" t="s">
        <v>98</v>
      </c>
      <c r="C415" t="s">
        <v>107</v>
      </c>
      <c r="D415">
        <v>0.05</v>
      </c>
      <c r="G415">
        <f t="shared" si="49"/>
        <v>10955</v>
      </c>
      <c r="H415" t="str">
        <f t="shared" si="51"/>
        <v>N24015</v>
      </c>
      <c r="I415" t="str">
        <f t="shared" si="52"/>
        <v>EU0_3203_0000</v>
      </c>
      <c r="J415">
        <f t="shared" si="53"/>
        <v>4.9159793614420418E-2</v>
      </c>
      <c r="K415">
        <f>IF(LEFT(B415,1)="F",_xlfn.IFNA(VLOOKUP(CONCATENATE("F",RIGHT(B:B,5),C:C),'F &amp; N Factors'!C:M,10,FALSE),1),_xlfn.IFNA(VLOOKUP(CONCATENATE("F",RIGHT(B:B,5),C:C),'F &amp; N Factors'!C:M,11,FALSE),1))</f>
        <v>0.98319587228840832</v>
      </c>
      <c r="M415" t="str">
        <f t="shared" si="54"/>
        <v>N24015</v>
      </c>
      <c r="N415" t="str">
        <f t="shared" si="50"/>
        <v>EU0_3203_0000</v>
      </c>
      <c r="O415">
        <f t="shared" si="55"/>
        <v>1.0000000000000002</v>
      </c>
      <c r="P415" t="str">
        <f t="shared" si="56"/>
        <v/>
      </c>
    </row>
    <row r="416" spans="1:16" x14ac:dyDescent="0.25">
      <c r="A416">
        <v>10975</v>
      </c>
      <c r="B416" t="s">
        <v>98</v>
      </c>
      <c r="C416" t="s">
        <v>107</v>
      </c>
      <c r="D416">
        <v>0.05</v>
      </c>
      <c r="G416">
        <f t="shared" si="49"/>
        <v>10975</v>
      </c>
      <c r="H416" t="str">
        <f t="shared" si="51"/>
        <v>N24015</v>
      </c>
      <c r="I416" t="str">
        <f t="shared" si="52"/>
        <v>EU0_3203_0000</v>
      </c>
      <c r="J416">
        <f t="shared" si="53"/>
        <v>4.9159793614420418E-2</v>
      </c>
      <c r="K416">
        <f>IF(LEFT(B416,1)="F",_xlfn.IFNA(VLOOKUP(CONCATENATE("F",RIGHT(B:B,5),C:C),'F &amp; N Factors'!C:M,10,FALSE),1),_xlfn.IFNA(VLOOKUP(CONCATENATE("F",RIGHT(B:B,5),C:C),'F &amp; N Factors'!C:M,11,FALSE),1))</f>
        <v>0.98319587228840832</v>
      </c>
      <c r="M416" t="str">
        <f t="shared" si="54"/>
        <v>N24015</v>
      </c>
      <c r="N416" t="str">
        <f t="shared" si="50"/>
        <v>EU0_3203_0000</v>
      </c>
      <c r="O416">
        <f t="shared" si="55"/>
        <v>1.0000000000000002</v>
      </c>
      <c r="P416" t="str">
        <f t="shared" si="56"/>
        <v/>
      </c>
    </row>
    <row r="417" spans="1:16" x14ac:dyDescent="0.25">
      <c r="A417">
        <v>10976</v>
      </c>
      <c r="B417" t="s">
        <v>98</v>
      </c>
      <c r="C417" t="s">
        <v>107</v>
      </c>
      <c r="D417">
        <v>0.65</v>
      </c>
      <c r="G417">
        <f t="shared" si="49"/>
        <v>10976</v>
      </c>
      <c r="H417" t="str">
        <f t="shared" si="51"/>
        <v>N24015</v>
      </c>
      <c r="I417" t="str">
        <f t="shared" si="52"/>
        <v>EU0_3203_0000</v>
      </c>
      <c r="J417">
        <f t="shared" si="53"/>
        <v>0.63907731698746539</v>
      </c>
      <c r="K417">
        <f>IF(LEFT(B417,1)="F",_xlfn.IFNA(VLOOKUP(CONCATENATE("F",RIGHT(B:B,5),C:C),'F &amp; N Factors'!C:M,10,FALSE),1),_xlfn.IFNA(VLOOKUP(CONCATENATE("F",RIGHT(B:B,5),C:C),'F &amp; N Factors'!C:M,11,FALSE),1))</f>
        <v>0.98319587228840832</v>
      </c>
      <c r="M417" t="str">
        <f t="shared" si="54"/>
        <v>N24015</v>
      </c>
      <c r="N417" t="str">
        <f t="shared" si="50"/>
        <v>EU0_3203_0000</v>
      </c>
      <c r="O417">
        <f t="shared" si="55"/>
        <v>1.0000000000000002</v>
      </c>
      <c r="P417" t="str">
        <f t="shared" si="56"/>
        <v/>
      </c>
    </row>
    <row r="418" spans="1:16" x14ac:dyDescent="0.25">
      <c r="A418">
        <v>10977</v>
      </c>
      <c r="B418" t="s">
        <v>98</v>
      </c>
      <c r="C418" t="s">
        <v>107</v>
      </c>
      <c r="D418">
        <v>0.05</v>
      </c>
      <c r="G418">
        <f t="shared" si="49"/>
        <v>10977</v>
      </c>
      <c r="H418" t="str">
        <f t="shared" si="51"/>
        <v>N24015</v>
      </c>
      <c r="I418" t="str">
        <f t="shared" si="52"/>
        <v>EU0_3203_0000</v>
      </c>
      <c r="J418">
        <f t="shared" si="53"/>
        <v>4.9159793614420418E-2</v>
      </c>
      <c r="K418">
        <f>IF(LEFT(B418,1)="F",_xlfn.IFNA(VLOOKUP(CONCATENATE("F",RIGHT(B:B,5),C:C),'F &amp; N Factors'!C:M,10,FALSE),1),_xlfn.IFNA(VLOOKUP(CONCATENATE("F",RIGHT(B:B,5),C:C),'F &amp; N Factors'!C:M,11,FALSE),1))</f>
        <v>0.98319587228840832</v>
      </c>
      <c r="M418" t="str">
        <f t="shared" si="54"/>
        <v>N24015</v>
      </c>
      <c r="N418" t="str">
        <f t="shared" si="50"/>
        <v>EU0_3203_0000</v>
      </c>
      <c r="O418">
        <f t="shared" si="55"/>
        <v>1.0000000000000002</v>
      </c>
      <c r="P418" t="str">
        <f t="shared" si="56"/>
        <v/>
      </c>
    </row>
    <row r="419" spans="1:16" x14ac:dyDescent="0.25">
      <c r="A419">
        <v>10978</v>
      </c>
      <c r="B419" t="s">
        <v>98</v>
      </c>
      <c r="C419" t="s">
        <v>107</v>
      </c>
      <c r="D419">
        <v>0.05</v>
      </c>
      <c r="G419">
        <f t="shared" si="49"/>
        <v>10978</v>
      </c>
      <c r="H419" t="str">
        <f t="shared" si="51"/>
        <v>N24015</v>
      </c>
      <c r="I419" t="str">
        <f t="shared" si="52"/>
        <v>EU0_3203_0000</v>
      </c>
      <c r="J419">
        <f t="shared" si="53"/>
        <v>4.9159793614420418E-2</v>
      </c>
      <c r="K419">
        <f>IF(LEFT(B419,1)="F",_xlfn.IFNA(VLOOKUP(CONCATENATE("F",RIGHT(B:B,5),C:C),'F &amp; N Factors'!C:M,10,FALSE),1),_xlfn.IFNA(VLOOKUP(CONCATENATE("F",RIGHT(B:B,5),C:C),'F &amp; N Factors'!C:M,11,FALSE),1))</f>
        <v>0.98319587228840832</v>
      </c>
      <c r="M419" t="str">
        <f t="shared" si="54"/>
        <v>N24015</v>
      </c>
      <c r="N419" t="str">
        <f t="shared" si="50"/>
        <v>EU0_3203_0000</v>
      </c>
      <c r="O419">
        <f t="shared" si="55"/>
        <v>1.0000000000000002</v>
      </c>
      <c r="P419" t="str">
        <f t="shared" si="56"/>
        <v/>
      </c>
    </row>
    <row r="420" spans="1:16" x14ac:dyDescent="0.25">
      <c r="A420">
        <v>10829</v>
      </c>
      <c r="B420" t="s">
        <v>98</v>
      </c>
      <c r="C420" t="s">
        <v>108</v>
      </c>
      <c r="D420">
        <v>0.3</v>
      </c>
      <c r="G420">
        <f t="shared" si="49"/>
        <v>10829</v>
      </c>
      <c r="H420" t="str">
        <f t="shared" si="51"/>
        <v>N24015</v>
      </c>
      <c r="I420" t="str">
        <f t="shared" si="52"/>
        <v>EU0_3300_0000</v>
      </c>
      <c r="J420">
        <f t="shared" si="53"/>
        <v>0.3</v>
      </c>
      <c r="K420">
        <f>IF(LEFT(B420,1)="F",_xlfn.IFNA(VLOOKUP(CONCATENATE("F",RIGHT(B:B,5),C:C),'F &amp; N Factors'!C:M,10,FALSE),1),_xlfn.IFNA(VLOOKUP(CONCATENATE("F",RIGHT(B:B,5),C:C),'F &amp; N Factors'!C:M,11,FALSE),1))</f>
        <v>1</v>
      </c>
      <c r="M420" t="str">
        <f t="shared" si="54"/>
        <v>N24015</v>
      </c>
      <c r="N420" t="str">
        <f t="shared" si="50"/>
        <v>EU0_3300_0000</v>
      </c>
      <c r="O420">
        <f t="shared" si="55"/>
        <v>0.99999999999999989</v>
      </c>
      <c r="P420" t="str">
        <f t="shared" si="56"/>
        <v/>
      </c>
    </row>
    <row r="421" spans="1:16" x14ac:dyDescent="0.25">
      <c r="A421">
        <v>10849</v>
      </c>
      <c r="B421" t="s">
        <v>98</v>
      </c>
      <c r="C421" t="s">
        <v>108</v>
      </c>
      <c r="D421">
        <v>0.1</v>
      </c>
      <c r="G421">
        <f t="shared" si="49"/>
        <v>10849</v>
      </c>
      <c r="H421" t="str">
        <f t="shared" si="51"/>
        <v>N24015</v>
      </c>
      <c r="I421" t="str">
        <f t="shared" si="52"/>
        <v>EU0_3300_0000</v>
      </c>
      <c r="J421">
        <f t="shared" si="53"/>
        <v>0.1</v>
      </c>
      <c r="K421">
        <f>IF(LEFT(B421,1)="F",_xlfn.IFNA(VLOOKUP(CONCATENATE("F",RIGHT(B:B,5),C:C),'F &amp; N Factors'!C:M,10,FALSE),1),_xlfn.IFNA(VLOOKUP(CONCATENATE("F",RIGHT(B:B,5),C:C),'F &amp; N Factors'!C:M,11,FALSE),1))</f>
        <v>1</v>
      </c>
      <c r="M421" t="str">
        <f t="shared" si="54"/>
        <v>N24015</v>
      </c>
      <c r="N421" t="str">
        <f t="shared" si="50"/>
        <v>EU0_3300_0000</v>
      </c>
      <c r="O421">
        <f t="shared" si="55"/>
        <v>0.99999999999999989</v>
      </c>
      <c r="P421" t="str">
        <f t="shared" si="56"/>
        <v/>
      </c>
    </row>
    <row r="422" spans="1:16" x14ac:dyDescent="0.25">
      <c r="A422">
        <v>10877</v>
      </c>
      <c r="B422" t="s">
        <v>98</v>
      </c>
      <c r="C422" t="s">
        <v>108</v>
      </c>
      <c r="D422">
        <v>0.1</v>
      </c>
      <c r="G422">
        <f t="shared" si="49"/>
        <v>10877</v>
      </c>
      <c r="H422" t="str">
        <f t="shared" si="51"/>
        <v>N24015</v>
      </c>
      <c r="I422" t="str">
        <f t="shared" si="52"/>
        <v>EU0_3300_0000</v>
      </c>
      <c r="J422">
        <f t="shared" si="53"/>
        <v>0.1</v>
      </c>
      <c r="K422">
        <f>IF(LEFT(B422,1)="F",_xlfn.IFNA(VLOOKUP(CONCATENATE("F",RIGHT(B:B,5),C:C),'F &amp; N Factors'!C:M,10,FALSE),1),_xlfn.IFNA(VLOOKUP(CONCATENATE("F",RIGHT(B:B,5),C:C),'F &amp; N Factors'!C:M,11,FALSE),1))</f>
        <v>1</v>
      </c>
      <c r="M422" t="str">
        <f t="shared" si="54"/>
        <v>N24015</v>
      </c>
      <c r="N422" t="str">
        <f t="shared" si="50"/>
        <v>EU0_3300_0000</v>
      </c>
      <c r="O422">
        <f t="shared" si="55"/>
        <v>0.99999999999999989</v>
      </c>
      <c r="P422" t="str">
        <f t="shared" si="56"/>
        <v/>
      </c>
    </row>
    <row r="423" spans="1:16" x14ac:dyDescent="0.25">
      <c r="A423">
        <v>10905</v>
      </c>
      <c r="B423" t="s">
        <v>98</v>
      </c>
      <c r="C423" t="s">
        <v>108</v>
      </c>
      <c r="D423">
        <v>0.1</v>
      </c>
      <c r="G423">
        <f t="shared" si="49"/>
        <v>10905</v>
      </c>
      <c r="H423" t="str">
        <f t="shared" si="51"/>
        <v>N24015</v>
      </c>
      <c r="I423" t="str">
        <f t="shared" si="52"/>
        <v>EU0_3300_0000</v>
      </c>
      <c r="J423">
        <f t="shared" si="53"/>
        <v>0.1</v>
      </c>
      <c r="K423">
        <f>IF(LEFT(B423,1)="F",_xlfn.IFNA(VLOOKUP(CONCATENATE("F",RIGHT(B:B,5),C:C),'F &amp; N Factors'!C:M,10,FALSE),1),_xlfn.IFNA(VLOOKUP(CONCATENATE("F",RIGHT(B:B,5),C:C),'F &amp; N Factors'!C:M,11,FALSE),1))</f>
        <v>1</v>
      </c>
      <c r="M423" t="str">
        <f t="shared" si="54"/>
        <v>N24015</v>
      </c>
      <c r="N423" t="str">
        <f t="shared" si="50"/>
        <v>EU0_3300_0000</v>
      </c>
      <c r="O423">
        <f t="shared" si="55"/>
        <v>0.99999999999999989</v>
      </c>
      <c r="P423" t="str">
        <f t="shared" si="56"/>
        <v/>
      </c>
    </row>
    <row r="424" spans="1:16" x14ac:dyDescent="0.25">
      <c r="A424">
        <v>10906</v>
      </c>
      <c r="B424" t="s">
        <v>98</v>
      </c>
      <c r="C424" t="s">
        <v>108</v>
      </c>
      <c r="D424">
        <v>0.3</v>
      </c>
      <c r="G424">
        <f t="shared" si="49"/>
        <v>10906</v>
      </c>
      <c r="H424" t="str">
        <f t="shared" si="51"/>
        <v>N24015</v>
      </c>
      <c r="I424" t="str">
        <f t="shared" si="52"/>
        <v>EU0_3300_0000</v>
      </c>
      <c r="J424">
        <f t="shared" si="53"/>
        <v>0.3</v>
      </c>
      <c r="K424">
        <f>IF(LEFT(B424,1)="F",_xlfn.IFNA(VLOOKUP(CONCATENATE("F",RIGHT(B:B,5),C:C),'F &amp; N Factors'!C:M,10,FALSE),1),_xlfn.IFNA(VLOOKUP(CONCATENATE("F",RIGHT(B:B,5),C:C),'F &amp; N Factors'!C:M,11,FALSE),1))</f>
        <v>1</v>
      </c>
      <c r="M424" t="str">
        <f t="shared" si="54"/>
        <v>N24015</v>
      </c>
      <c r="N424" t="str">
        <f t="shared" si="50"/>
        <v>EU0_3300_0000</v>
      </c>
      <c r="O424">
        <f t="shared" si="55"/>
        <v>0.99999999999999989</v>
      </c>
      <c r="P424" t="str">
        <f t="shared" si="56"/>
        <v/>
      </c>
    </row>
    <row r="425" spans="1:16" x14ac:dyDescent="0.25">
      <c r="A425">
        <v>10934</v>
      </c>
      <c r="B425" t="s">
        <v>98</v>
      </c>
      <c r="C425" t="s">
        <v>108</v>
      </c>
      <c r="D425">
        <v>0.1</v>
      </c>
      <c r="G425">
        <f t="shared" si="49"/>
        <v>10934</v>
      </c>
      <c r="H425" t="str">
        <f t="shared" si="51"/>
        <v>N24015</v>
      </c>
      <c r="I425" t="str">
        <f t="shared" si="52"/>
        <v>EU0_3300_0000</v>
      </c>
      <c r="J425">
        <f t="shared" si="53"/>
        <v>0.1</v>
      </c>
      <c r="K425">
        <f>IF(LEFT(B425,1)="F",_xlfn.IFNA(VLOOKUP(CONCATENATE("F",RIGHT(B:B,5),C:C),'F &amp; N Factors'!C:M,10,FALSE),1),_xlfn.IFNA(VLOOKUP(CONCATENATE("F",RIGHT(B:B,5),C:C),'F &amp; N Factors'!C:M,11,FALSE),1))</f>
        <v>1</v>
      </c>
      <c r="M425" t="str">
        <f t="shared" si="54"/>
        <v>N24015</v>
      </c>
      <c r="N425" t="str">
        <f t="shared" si="50"/>
        <v>EU0_3300_0000</v>
      </c>
      <c r="O425">
        <f t="shared" si="55"/>
        <v>0.99999999999999989</v>
      </c>
      <c r="P425" t="str">
        <f t="shared" si="56"/>
        <v/>
      </c>
    </row>
    <row r="426" spans="1:16" x14ac:dyDescent="0.25">
      <c r="A426">
        <v>10757</v>
      </c>
      <c r="B426" t="s">
        <v>98</v>
      </c>
      <c r="C426" t="s">
        <v>109</v>
      </c>
      <c r="D426">
        <v>0.111111111</v>
      </c>
      <c r="G426">
        <f t="shared" si="49"/>
        <v>10757</v>
      </c>
      <c r="H426" t="str">
        <f t="shared" si="51"/>
        <v>N24015</v>
      </c>
      <c r="I426" t="str">
        <f t="shared" si="52"/>
        <v>EU0_3301_0000</v>
      </c>
      <c r="J426">
        <f t="shared" si="53"/>
        <v>0.111111111</v>
      </c>
      <c r="K426">
        <f>IF(LEFT(B426,1)="F",_xlfn.IFNA(VLOOKUP(CONCATENATE("F",RIGHT(B:B,5),C:C),'F &amp; N Factors'!C:M,10,FALSE),1),_xlfn.IFNA(VLOOKUP(CONCATENATE("F",RIGHT(B:B,5),C:C),'F &amp; N Factors'!C:M,11,FALSE),1))</f>
        <v>1</v>
      </c>
      <c r="M426" t="str">
        <f t="shared" si="54"/>
        <v>N24015</v>
      </c>
      <c r="N426" t="str">
        <f t="shared" si="50"/>
        <v>EU0_3301_0000</v>
      </c>
      <c r="O426">
        <f t="shared" si="55"/>
        <v>1</v>
      </c>
      <c r="P426" t="str">
        <f t="shared" si="56"/>
        <v/>
      </c>
    </row>
    <row r="427" spans="1:16" x14ac:dyDescent="0.25">
      <c r="A427">
        <v>10770</v>
      </c>
      <c r="B427" t="s">
        <v>98</v>
      </c>
      <c r="C427" t="s">
        <v>109</v>
      </c>
      <c r="D427">
        <v>0.111111111</v>
      </c>
      <c r="G427">
        <f t="shared" si="49"/>
        <v>10770</v>
      </c>
      <c r="H427" t="str">
        <f t="shared" si="51"/>
        <v>N24015</v>
      </c>
      <c r="I427" t="str">
        <f t="shared" si="52"/>
        <v>EU0_3301_0000</v>
      </c>
      <c r="J427">
        <f t="shared" si="53"/>
        <v>0.111111111</v>
      </c>
      <c r="K427">
        <f>IF(LEFT(B427,1)="F",_xlfn.IFNA(VLOOKUP(CONCATENATE("F",RIGHT(B:B,5),C:C),'F &amp; N Factors'!C:M,10,FALSE),1),_xlfn.IFNA(VLOOKUP(CONCATENATE("F",RIGHT(B:B,5),C:C),'F &amp; N Factors'!C:M,11,FALSE),1))</f>
        <v>1</v>
      </c>
      <c r="M427" t="str">
        <f t="shared" si="54"/>
        <v>N24015</v>
      </c>
      <c r="N427" t="str">
        <f t="shared" si="50"/>
        <v>EU0_3301_0000</v>
      </c>
      <c r="O427">
        <f t="shared" si="55"/>
        <v>1</v>
      </c>
      <c r="P427" t="str">
        <f t="shared" si="56"/>
        <v/>
      </c>
    </row>
    <row r="428" spans="1:16" x14ac:dyDescent="0.25">
      <c r="A428">
        <v>10791</v>
      </c>
      <c r="B428" t="s">
        <v>98</v>
      </c>
      <c r="C428" t="s">
        <v>109</v>
      </c>
      <c r="D428">
        <v>0.66666666699999999</v>
      </c>
      <c r="G428">
        <f t="shared" si="49"/>
        <v>10791</v>
      </c>
      <c r="H428" t="str">
        <f t="shared" si="51"/>
        <v>N24015</v>
      </c>
      <c r="I428" t="str">
        <f t="shared" si="52"/>
        <v>EU0_3301_0000</v>
      </c>
      <c r="J428">
        <f t="shared" si="53"/>
        <v>0.66666666699999999</v>
      </c>
      <c r="K428">
        <f>IF(LEFT(B428,1)="F",_xlfn.IFNA(VLOOKUP(CONCATENATE("F",RIGHT(B:B,5),C:C),'F &amp; N Factors'!C:M,10,FALSE),1),_xlfn.IFNA(VLOOKUP(CONCATENATE("F",RIGHT(B:B,5),C:C),'F &amp; N Factors'!C:M,11,FALSE),1))</f>
        <v>1</v>
      </c>
      <c r="M428" t="str">
        <f t="shared" si="54"/>
        <v>N24015</v>
      </c>
      <c r="N428" t="str">
        <f t="shared" si="50"/>
        <v>EU0_3301_0000</v>
      </c>
      <c r="O428">
        <f t="shared" si="55"/>
        <v>1</v>
      </c>
      <c r="P428" t="str">
        <f t="shared" si="56"/>
        <v/>
      </c>
    </row>
    <row r="429" spans="1:16" x14ac:dyDescent="0.25">
      <c r="A429">
        <v>10807</v>
      </c>
      <c r="B429" t="s">
        <v>98</v>
      </c>
      <c r="C429" t="s">
        <v>109</v>
      </c>
      <c r="D429">
        <v>0.111111111</v>
      </c>
      <c r="G429">
        <f t="shared" si="49"/>
        <v>10807</v>
      </c>
      <c r="H429" t="str">
        <f t="shared" si="51"/>
        <v>N24015</v>
      </c>
      <c r="I429" t="str">
        <f t="shared" si="52"/>
        <v>EU0_3301_0000</v>
      </c>
      <c r="J429">
        <f t="shared" si="53"/>
        <v>0.111111111</v>
      </c>
      <c r="K429">
        <f>IF(LEFT(B429,1)="F",_xlfn.IFNA(VLOOKUP(CONCATENATE("F",RIGHT(B:B,5),C:C),'F &amp; N Factors'!C:M,10,FALSE),1),_xlfn.IFNA(VLOOKUP(CONCATENATE("F",RIGHT(B:B,5),C:C),'F &amp; N Factors'!C:M,11,FALSE),1))</f>
        <v>1</v>
      </c>
      <c r="M429" t="str">
        <f t="shared" si="54"/>
        <v>N24015</v>
      </c>
      <c r="N429" t="str">
        <f t="shared" si="50"/>
        <v>EU0_3301_0000</v>
      </c>
      <c r="O429">
        <f t="shared" si="55"/>
        <v>1</v>
      </c>
      <c r="P429" t="str">
        <f t="shared" si="56"/>
        <v/>
      </c>
    </row>
    <row r="430" spans="1:16" x14ac:dyDescent="0.25">
      <c r="A430">
        <v>10824</v>
      </c>
      <c r="B430" t="s">
        <v>98</v>
      </c>
      <c r="C430" t="s">
        <v>110</v>
      </c>
      <c r="D430">
        <v>0.09</v>
      </c>
      <c r="G430">
        <f t="shared" si="49"/>
        <v>10824</v>
      </c>
      <c r="H430" t="str">
        <f t="shared" si="51"/>
        <v>N24015</v>
      </c>
      <c r="I430" t="str">
        <f t="shared" si="52"/>
        <v>EU0_3302_0000</v>
      </c>
      <c r="J430">
        <f t="shared" si="53"/>
        <v>0.09</v>
      </c>
      <c r="K430">
        <f>IF(LEFT(B430,1)="F",_xlfn.IFNA(VLOOKUP(CONCATENATE("F",RIGHT(B:B,5),C:C),'F &amp; N Factors'!C:M,10,FALSE),1),_xlfn.IFNA(VLOOKUP(CONCATENATE("F",RIGHT(B:B,5),C:C),'F &amp; N Factors'!C:M,11,FALSE),1))</f>
        <v>1</v>
      </c>
      <c r="M430" t="str">
        <f t="shared" si="54"/>
        <v>N24015</v>
      </c>
      <c r="N430" t="str">
        <f t="shared" si="50"/>
        <v>EU0_3302_0000</v>
      </c>
      <c r="O430">
        <f t="shared" si="55"/>
        <v>0.99999999999999978</v>
      </c>
      <c r="P430" t="str">
        <f t="shared" si="56"/>
        <v/>
      </c>
    </row>
    <row r="431" spans="1:16" x14ac:dyDescent="0.25">
      <c r="A431">
        <v>10845</v>
      </c>
      <c r="B431" t="s">
        <v>98</v>
      </c>
      <c r="C431" t="s">
        <v>110</v>
      </c>
      <c r="D431">
        <v>0.09</v>
      </c>
      <c r="G431">
        <f t="shared" si="49"/>
        <v>10845</v>
      </c>
      <c r="H431" t="str">
        <f t="shared" si="51"/>
        <v>N24015</v>
      </c>
      <c r="I431" t="str">
        <f t="shared" si="52"/>
        <v>EU0_3302_0000</v>
      </c>
      <c r="J431">
        <f t="shared" si="53"/>
        <v>0.09</v>
      </c>
      <c r="K431">
        <f>IF(LEFT(B431,1)="F",_xlfn.IFNA(VLOOKUP(CONCATENATE("F",RIGHT(B:B,5),C:C),'F &amp; N Factors'!C:M,10,FALSE),1),_xlfn.IFNA(VLOOKUP(CONCATENATE("F",RIGHT(B:B,5),C:C),'F &amp; N Factors'!C:M,11,FALSE),1))</f>
        <v>1</v>
      </c>
      <c r="M431" t="str">
        <f t="shared" si="54"/>
        <v>N24015</v>
      </c>
      <c r="N431" t="str">
        <f t="shared" si="50"/>
        <v>EU0_3302_0000</v>
      </c>
      <c r="O431">
        <f t="shared" si="55"/>
        <v>0.99999999999999978</v>
      </c>
      <c r="P431" t="str">
        <f t="shared" si="56"/>
        <v/>
      </c>
    </row>
    <row r="432" spans="1:16" x14ac:dyDescent="0.25">
      <c r="A432">
        <v>10873</v>
      </c>
      <c r="B432" t="s">
        <v>98</v>
      </c>
      <c r="C432" t="s">
        <v>110</v>
      </c>
      <c r="D432">
        <v>0.09</v>
      </c>
      <c r="G432">
        <f t="shared" si="49"/>
        <v>10873</v>
      </c>
      <c r="H432" t="str">
        <f t="shared" si="51"/>
        <v>N24015</v>
      </c>
      <c r="I432" t="str">
        <f t="shared" si="52"/>
        <v>EU0_3302_0000</v>
      </c>
      <c r="J432">
        <f t="shared" si="53"/>
        <v>0.09</v>
      </c>
      <c r="K432">
        <f>IF(LEFT(B432,1)="F",_xlfn.IFNA(VLOOKUP(CONCATENATE("F",RIGHT(B:B,5),C:C),'F &amp; N Factors'!C:M,10,FALSE),1),_xlfn.IFNA(VLOOKUP(CONCATENATE("F",RIGHT(B:B,5),C:C),'F &amp; N Factors'!C:M,11,FALSE),1))</f>
        <v>1</v>
      </c>
      <c r="M432" t="str">
        <f t="shared" si="54"/>
        <v>N24015</v>
      </c>
      <c r="N432" t="str">
        <f t="shared" si="50"/>
        <v>EU0_3302_0000</v>
      </c>
      <c r="O432">
        <f t="shared" si="55"/>
        <v>0.99999999999999978</v>
      </c>
      <c r="P432" t="str">
        <f t="shared" si="56"/>
        <v/>
      </c>
    </row>
    <row r="433" spans="1:16" x14ac:dyDescent="0.25">
      <c r="A433">
        <v>10900</v>
      </c>
      <c r="B433" t="s">
        <v>98</v>
      </c>
      <c r="C433" t="s">
        <v>110</v>
      </c>
      <c r="D433">
        <v>0.09</v>
      </c>
      <c r="G433">
        <f t="shared" si="49"/>
        <v>10900</v>
      </c>
      <c r="H433" t="str">
        <f t="shared" si="51"/>
        <v>N24015</v>
      </c>
      <c r="I433" t="str">
        <f t="shared" si="52"/>
        <v>EU0_3302_0000</v>
      </c>
      <c r="J433">
        <f t="shared" si="53"/>
        <v>0.09</v>
      </c>
      <c r="K433">
        <f>IF(LEFT(B433,1)="F",_xlfn.IFNA(VLOOKUP(CONCATENATE("F",RIGHT(B:B,5),C:C),'F &amp; N Factors'!C:M,10,FALSE),1),_xlfn.IFNA(VLOOKUP(CONCATENATE("F",RIGHT(B:B,5),C:C),'F &amp; N Factors'!C:M,11,FALSE),1))</f>
        <v>1</v>
      </c>
      <c r="M433" t="str">
        <f t="shared" si="54"/>
        <v>N24015</v>
      </c>
      <c r="N433" t="str">
        <f t="shared" si="50"/>
        <v>EU0_3302_0000</v>
      </c>
      <c r="O433">
        <f t="shared" si="55"/>
        <v>0.99999999999999978</v>
      </c>
      <c r="P433" t="str">
        <f t="shared" si="56"/>
        <v/>
      </c>
    </row>
    <row r="434" spans="1:16" x14ac:dyDescent="0.25">
      <c r="A434">
        <v>10929</v>
      </c>
      <c r="B434" t="s">
        <v>98</v>
      </c>
      <c r="C434" t="s">
        <v>110</v>
      </c>
      <c r="D434">
        <v>0.09</v>
      </c>
      <c r="G434">
        <f t="shared" si="49"/>
        <v>10929</v>
      </c>
      <c r="H434" t="str">
        <f t="shared" si="51"/>
        <v>N24015</v>
      </c>
      <c r="I434" t="str">
        <f t="shared" si="52"/>
        <v>EU0_3302_0000</v>
      </c>
      <c r="J434">
        <f t="shared" si="53"/>
        <v>0.09</v>
      </c>
      <c r="K434">
        <f>IF(LEFT(B434,1)="F",_xlfn.IFNA(VLOOKUP(CONCATENATE("F",RIGHT(B:B,5),C:C),'F &amp; N Factors'!C:M,10,FALSE),1),_xlfn.IFNA(VLOOKUP(CONCATENATE("F",RIGHT(B:B,5),C:C),'F &amp; N Factors'!C:M,11,FALSE),1))</f>
        <v>1</v>
      </c>
      <c r="M434" t="str">
        <f t="shared" si="54"/>
        <v>N24015</v>
      </c>
      <c r="N434" t="str">
        <f t="shared" si="50"/>
        <v>EU0_3302_0000</v>
      </c>
      <c r="O434">
        <f t="shared" si="55"/>
        <v>0.99999999999999978</v>
      </c>
      <c r="P434" t="str">
        <f t="shared" si="56"/>
        <v/>
      </c>
    </row>
    <row r="435" spans="1:16" x14ac:dyDescent="0.25">
      <c r="A435">
        <v>10930</v>
      </c>
      <c r="B435" t="s">
        <v>98</v>
      </c>
      <c r="C435" t="s">
        <v>110</v>
      </c>
      <c r="D435">
        <v>0.09</v>
      </c>
      <c r="G435">
        <f t="shared" si="49"/>
        <v>10930</v>
      </c>
      <c r="H435" t="str">
        <f t="shared" si="51"/>
        <v>N24015</v>
      </c>
      <c r="I435" t="str">
        <f t="shared" si="52"/>
        <v>EU0_3302_0000</v>
      </c>
      <c r="J435">
        <f t="shared" si="53"/>
        <v>0.09</v>
      </c>
      <c r="K435">
        <f>IF(LEFT(B435,1)="F",_xlfn.IFNA(VLOOKUP(CONCATENATE("F",RIGHT(B:B,5),C:C),'F &amp; N Factors'!C:M,10,FALSE),1),_xlfn.IFNA(VLOOKUP(CONCATENATE("F",RIGHT(B:B,5),C:C),'F &amp; N Factors'!C:M,11,FALSE),1))</f>
        <v>1</v>
      </c>
      <c r="M435" t="str">
        <f t="shared" si="54"/>
        <v>N24015</v>
      </c>
      <c r="N435" t="str">
        <f t="shared" si="50"/>
        <v>EU0_3302_0000</v>
      </c>
      <c r="O435">
        <f t="shared" si="55"/>
        <v>0.99999999999999978</v>
      </c>
      <c r="P435" t="str">
        <f t="shared" si="56"/>
        <v/>
      </c>
    </row>
    <row r="436" spans="1:16" x14ac:dyDescent="0.25">
      <c r="A436">
        <v>10947</v>
      </c>
      <c r="B436" t="s">
        <v>98</v>
      </c>
      <c r="C436" t="s">
        <v>110</v>
      </c>
      <c r="D436">
        <v>0.09</v>
      </c>
      <c r="G436">
        <f t="shared" si="49"/>
        <v>10947</v>
      </c>
      <c r="H436" t="str">
        <f t="shared" si="51"/>
        <v>N24015</v>
      </c>
      <c r="I436" t="str">
        <f t="shared" si="52"/>
        <v>EU0_3302_0000</v>
      </c>
      <c r="J436">
        <f t="shared" si="53"/>
        <v>0.09</v>
      </c>
      <c r="K436">
        <f>IF(LEFT(B436,1)="F",_xlfn.IFNA(VLOOKUP(CONCATENATE("F",RIGHT(B:B,5),C:C),'F &amp; N Factors'!C:M,10,FALSE),1),_xlfn.IFNA(VLOOKUP(CONCATENATE("F",RIGHT(B:B,5),C:C),'F &amp; N Factors'!C:M,11,FALSE),1))</f>
        <v>1</v>
      </c>
      <c r="M436" t="str">
        <f t="shared" si="54"/>
        <v>N24015</v>
      </c>
      <c r="N436" t="str">
        <f t="shared" si="50"/>
        <v>EU0_3302_0000</v>
      </c>
      <c r="O436">
        <f t="shared" si="55"/>
        <v>0.99999999999999978</v>
      </c>
      <c r="P436" t="str">
        <f t="shared" si="56"/>
        <v/>
      </c>
    </row>
    <row r="437" spans="1:16" x14ac:dyDescent="0.25">
      <c r="A437">
        <v>10967</v>
      </c>
      <c r="B437" t="s">
        <v>98</v>
      </c>
      <c r="C437" t="s">
        <v>110</v>
      </c>
      <c r="D437">
        <v>0.09</v>
      </c>
      <c r="G437">
        <f t="shared" si="49"/>
        <v>10967</v>
      </c>
      <c r="H437" t="str">
        <f t="shared" si="51"/>
        <v>N24015</v>
      </c>
      <c r="I437" t="str">
        <f t="shared" si="52"/>
        <v>EU0_3302_0000</v>
      </c>
      <c r="J437">
        <f t="shared" si="53"/>
        <v>0.09</v>
      </c>
      <c r="K437">
        <f>IF(LEFT(B437,1)="F",_xlfn.IFNA(VLOOKUP(CONCATENATE("F",RIGHT(B:B,5),C:C),'F &amp; N Factors'!C:M,10,FALSE),1),_xlfn.IFNA(VLOOKUP(CONCATENATE("F",RIGHT(B:B,5),C:C),'F &amp; N Factors'!C:M,11,FALSE),1))</f>
        <v>1</v>
      </c>
      <c r="M437" t="str">
        <f t="shared" si="54"/>
        <v>N24015</v>
      </c>
      <c r="N437" t="str">
        <f t="shared" si="50"/>
        <v>EU0_3302_0000</v>
      </c>
      <c r="O437">
        <f t="shared" si="55"/>
        <v>0.99999999999999978</v>
      </c>
      <c r="P437" t="str">
        <f t="shared" si="56"/>
        <v/>
      </c>
    </row>
    <row r="438" spans="1:16" x14ac:dyDescent="0.25">
      <c r="A438">
        <v>10992</v>
      </c>
      <c r="B438" t="s">
        <v>98</v>
      </c>
      <c r="C438" t="s">
        <v>110</v>
      </c>
      <c r="D438">
        <v>0.1</v>
      </c>
      <c r="G438">
        <f t="shared" si="49"/>
        <v>10992</v>
      </c>
      <c r="H438" t="str">
        <f t="shared" si="51"/>
        <v>N24015</v>
      </c>
      <c r="I438" t="str">
        <f t="shared" si="52"/>
        <v>EU0_3302_0000</v>
      </c>
      <c r="J438">
        <f t="shared" si="53"/>
        <v>0.1</v>
      </c>
      <c r="K438">
        <f>IF(LEFT(B438,1)="F",_xlfn.IFNA(VLOOKUP(CONCATENATE("F",RIGHT(B:B,5),C:C),'F &amp; N Factors'!C:M,10,FALSE),1),_xlfn.IFNA(VLOOKUP(CONCATENATE("F",RIGHT(B:B,5),C:C),'F &amp; N Factors'!C:M,11,FALSE),1))</f>
        <v>1</v>
      </c>
      <c r="M438" t="str">
        <f t="shared" si="54"/>
        <v>N24015</v>
      </c>
      <c r="N438" t="str">
        <f t="shared" si="50"/>
        <v>EU0_3302_0000</v>
      </c>
      <c r="O438">
        <f t="shared" si="55"/>
        <v>0.99999999999999978</v>
      </c>
      <c r="P438" t="str">
        <f t="shared" si="56"/>
        <v/>
      </c>
    </row>
    <row r="439" spans="1:16" x14ac:dyDescent="0.25">
      <c r="A439">
        <v>10993</v>
      </c>
      <c r="B439" t="s">
        <v>98</v>
      </c>
      <c r="C439" t="s">
        <v>110</v>
      </c>
      <c r="D439">
        <v>0.09</v>
      </c>
      <c r="G439">
        <f t="shared" si="49"/>
        <v>10993</v>
      </c>
      <c r="H439" t="str">
        <f t="shared" si="51"/>
        <v>N24015</v>
      </c>
      <c r="I439" t="str">
        <f t="shared" si="52"/>
        <v>EU0_3302_0000</v>
      </c>
      <c r="J439">
        <f t="shared" si="53"/>
        <v>0.09</v>
      </c>
      <c r="K439">
        <f>IF(LEFT(B439,1)="F",_xlfn.IFNA(VLOOKUP(CONCATENATE("F",RIGHT(B:B,5),C:C),'F &amp; N Factors'!C:M,10,FALSE),1),_xlfn.IFNA(VLOOKUP(CONCATENATE("F",RIGHT(B:B,5),C:C),'F &amp; N Factors'!C:M,11,FALSE),1))</f>
        <v>1</v>
      </c>
      <c r="M439" t="str">
        <f t="shared" si="54"/>
        <v>N24015</v>
      </c>
      <c r="N439" t="str">
        <f t="shared" si="50"/>
        <v>EU0_3302_0000</v>
      </c>
      <c r="O439">
        <f t="shared" si="55"/>
        <v>0.99999999999999978</v>
      </c>
      <c r="P439" t="str">
        <f t="shared" si="56"/>
        <v/>
      </c>
    </row>
    <row r="440" spans="1:16" x14ac:dyDescent="0.25">
      <c r="A440">
        <v>11002</v>
      </c>
      <c r="B440" t="s">
        <v>98</v>
      </c>
      <c r="C440" t="s">
        <v>110</v>
      </c>
      <c r="D440">
        <v>0.09</v>
      </c>
      <c r="G440">
        <f t="shared" si="49"/>
        <v>11002</v>
      </c>
      <c r="H440" t="str">
        <f t="shared" si="51"/>
        <v>N24015</v>
      </c>
      <c r="I440" t="str">
        <f t="shared" si="52"/>
        <v>EU0_3302_0000</v>
      </c>
      <c r="J440">
        <f t="shared" si="53"/>
        <v>0.09</v>
      </c>
      <c r="K440">
        <f>IF(LEFT(B440,1)="F",_xlfn.IFNA(VLOOKUP(CONCATENATE("F",RIGHT(B:B,5),C:C),'F &amp; N Factors'!C:M,10,FALSE),1),_xlfn.IFNA(VLOOKUP(CONCATENATE("F",RIGHT(B:B,5),C:C),'F &amp; N Factors'!C:M,11,FALSE),1))</f>
        <v>1</v>
      </c>
      <c r="M440" t="str">
        <f t="shared" si="54"/>
        <v>N24015</v>
      </c>
      <c r="N440" t="str">
        <f t="shared" si="50"/>
        <v>EU0_3302_0000</v>
      </c>
      <c r="O440">
        <f t="shared" si="55"/>
        <v>0.99999999999999978</v>
      </c>
      <c r="P440" t="str">
        <f t="shared" si="56"/>
        <v/>
      </c>
    </row>
    <row r="441" spans="1:16" x14ac:dyDescent="0.25">
      <c r="A441">
        <v>10727</v>
      </c>
      <c r="B441" t="s">
        <v>98</v>
      </c>
      <c r="C441" t="s">
        <v>111</v>
      </c>
      <c r="D441">
        <v>0.06</v>
      </c>
      <c r="G441">
        <f t="shared" si="49"/>
        <v>10727</v>
      </c>
      <c r="H441" t="str">
        <f t="shared" si="51"/>
        <v>N24015</v>
      </c>
      <c r="I441" t="str">
        <f t="shared" si="52"/>
        <v>EU0_3360_0000</v>
      </c>
      <c r="J441">
        <f t="shared" si="53"/>
        <v>0.06</v>
      </c>
      <c r="K441">
        <f>IF(LEFT(B441,1)="F",_xlfn.IFNA(VLOOKUP(CONCATENATE("F",RIGHT(B:B,5),C:C),'F &amp; N Factors'!C:M,10,FALSE),1),_xlfn.IFNA(VLOOKUP(CONCATENATE("F",RIGHT(B:B,5),C:C),'F &amp; N Factors'!C:M,11,FALSE),1))</f>
        <v>1</v>
      </c>
      <c r="M441" t="str">
        <f t="shared" si="54"/>
        <v>N24015</v>
      </c>
      <c r="N441" t="str">
        <f t="shared" si="50"/>
        <v>EU0_3360_0000</v>
      </c>
      <c r="O441">
        <f t="shared" si="55"/>
        <v>1</v>
      </c>
      <c r="P441" t="str">
        <f t="shared" si="56"/>
        <v/>
      </c>
    </row>
    <row r="442" spans="1:16" x14ac:dyDescent="0.25">
      <c r="A442">
        <v>10728</v>
      </c>
      <c r="B442" t="s">
        <v>98</v>
      </c>
      <c r="C442" t="s">
        <v>111</v>
      </c>
      <c r="D442">
        <v>0.06</v>
      </c>
      <c r="G442">
        <f t="shared" si="49"/>
        <v>10728</v>
      </c>
      <c r="H442" t="str">
        <f t="shared" si="51"/>
        <v>N24015</v>
      </c>
      <c r="I442" t="str">
        <f t="shared" si="52"/>
        <v>EU0_3360_0000</v>
      </c>
      <c r="J442">
        <f t="shared" si="53"/>
        <v>0.06</v>
      </c>
      <c r="K442">
        <f>IF(LEFT(B442,1)="F",_xlfn.IFNA(VLOOKUP(CONCATENATE("F",RIGHT(B:B,5),C:C),'F &amp; N Factors'!C:M,10,FALSE),1),_xlfn.IFNA(VLOOKUP(CONCATENATE("F",RIGHT(B:B,5),C:C),'F &amp; N Factors'!C:M,11,FALSE),1))</f>
        <v>1</v>
      </c>
      <c r="M442" t="str">
        <f t="shared" si="54"/>
        <v>N24015</v>
      </c>
      <c r="N442" t="str">
        <f t="shared" si="50"/>
        <v>EU0_3360_0000</v>
      </c>
      <c r="O442">
        <f t="shared" si="55"/>
        <v>1</v>
      </c>
      <c r="P442" t="str">
        <f t="shared" si="56"/>
        <v/>
      </c>
    </row>
    <row r="443" spans="1:16" x14ac:dyDescent="0.25">
      <c r="A443">
        <v>10729</v>
      </c>
      <c r="B443" t="s">
        <v>98</v>
      </c>
      <c r="C443" t="s">
        <v>111</v>
      </c>
      <c r="D443">
        <v>0.06</v>
      </c>
      <c r="G443">
        <f t="shared" si="49"/>
        <v>10729</v>
      </c>
      <c r="H443" t="str">
        <f t="shared" si="51"/>
        <v>N24015</v>
      </c>
      <c r="I443" t="str">
        <f t="shared" si="52"/>
        <v>EU0_3360_0000</v>
      </c>
      <c r="J443">
        <f t="shared" si="53"/>
        <v>0.06</v>
      </c>
      <c r="K443">
        <f>IF(LEFT(B443,1)="F",_xlfn.IFNA(VLOOKUP(CONCATENATE("F",RIGHT(B:B,5),C:C),'F &amp; N Factors'!C:M,10,FALSE),1),_xlfn.IFNA(VLOOKUP(CONCATENATE("F",RIGHT(B:B,5),C:C),'F &amp; N Factors'!C:M,11,FALSE),1))</f>
        <v>1</v>
      </c>
      <c r="M443" t="str">
        <f t="shared" si="54"/>
        <v>N24015</v>
      </c>
      <c r="N443" t="str">
        <f t="shared" si="50"/>
        <v>EU0_3360_0000</v>
      </c>
      <c r="O443">
        <f t="shared" si="55"/>
        <v>1</v>
      </c>
      <c r="P443" t="str">
        <f t="shared" si="56"/>
        <v/>
      </c>
    </row>
    <row r="444" spans="1:16" x14ac:dyDescent="0.25">
      <c r="A444">
        <v>10730</v>
      </c>
      <c r="B444" t="s">
        <v>98</v>
      </c>
      <c r="C444" t="s">
        <v>111</v>
      </c>
      <c r="D444">
        <v>0.06</v>
      </c>
      <c r="G444">
        <f t="shared" si="49"/>
        <v>10730</v>
      </c>
      <c r="H444" t="str">
        <f t="shared" si="51"/>
        <v>N24015</v>
      </c>
      <c r="I444" t="str">
        <f t="shared" si="52"/>
        <v>EU0_3360_0000</v>
      </c>
      <c r="J444">
        <f t="shared" si="53"/>
        <v>0.06</v>
      </c>
      <c r="K444">
        <f>IF(LEFT(B444,1)="F",_xlfn.IFNA(VLOOKUP(CONCATENATE("F",RIGHT(B:B,5),C:C),'F &amp; N Factors'!C:M,10,FALSE),1),_xlfn.IFNA(VLOOKUP(CONCATENATE("F",RIGHT(B:B,5),C:C),'F &amp; N Factors'!C:M,11,FALSE),1))</f>
        <v>1</v>
      </c>
      <c r="M444" t="str">
        <f t="shared" si="54"/>
        <v>N24015</v>
      </c>
      <c r="N444" t="str">
        <f t="shared" si="50"/>
        <v>EU0_3360_0000</v>
      </c>
      <c r="O444">
        <f t="shared" si="55"/>
        <v>1</v>
      </c>
      <c r="P444" t="str">
        <f t="shared" si="56"/>
        <v/>
      </c>
    </row>
    <row r="445" spans="1:16" x14ac:dyDescent="0.25">
      <c r="A445">
        <v>10731</v>
      </c>
      <c r="B445" t="s">
        <v>98</v>
      </c>
      <c r="C445" t="s">
        <v>111</v>
      </c>
      <c r="D445">
        <v>0.06</v>
      </c>
      <c r="G445">
        <f t="shared" si="49"/>
        <v>10731</v>
      </c>
      <c r="H445" t="str">
        <f t="shared" si="51"/>
        <v>N24015</v>
      </c>
      <c r="I445" t="str">
        <f t="shared" si="52"/>
        <v>EU0_3360_0000</v>
      </c>
      <c r="J445">
        <f t="shared" si="53"/>
        <v>0.06</v>
      </c>
      <c r="K445">
        <f>IF(LEFT(B445,1)="F",_xlfn.IFNA(VLOOKUP(CONCATENATE("F",RIGHT(B:B,5),C:C),'F &amp; N Factors'!C:M,10,FALSE),1),_xlfn.IFNA(VLOOKUP(CONCATENATE("F",RIGHT(B:B,5),C:C),'F &amp; N Factors'!C:M,11,FALSE),1))</f>
        <v>1</v>
      </c>
      <c r="M445" t="str">
        <f t="shared" si="54"/>
        <v>N24015</v>
      </c>
      <c r="N445" t="str">
        <f t="shared" si="50"/>
        <v>EU0_3360_0000</v>
      </c>
      <c r="O445">
        <f t="shared" si="55"/>
        <v>1</v>
      </c>
      <c r="P445" t="str">
        <f t="shared" si="56"/>
        <v/>
      </c>
    </row>
    <row r="446" spans="1:16" x14ac:dyDescent="0.25">
      <c r="A446">
        <v>10745</v>
      </c>
      <c r="B446" t="s">
        <v>98</v>
      </c>
      <c r="C446" t="s">
        <v>111</v>
      </c>
      <c r="D446">
        <v>0.7</v>
      </c>
      <c r="G446">
        <f t="shared" si="49"/>
        <v>10745</v>
      </c>
      <c r="H446" t="str">
        <f t="shared" si="51"/>
        <v>N24015</v>
      </c>
      <c r="I446" t="str">
        <f t="shared" si="52"/>
        <v>EU0_3360_0000</v>
      </c>
      <c r="J446">
        <f t="shared" si="53"/>
        <v>0.7</v>
      </c>
      <c r="K446">
        <f>IF(LEFT(B446,1)="F",_xlfn.IFNA(VLOOKUP(CONCATENATE("F",RIGHT(B:B,5),C:C),'F &amp; N Factors'!C:M,10,FALSE),1),_xlfn.IFNA(VLOOKUP(CONCATENATE("F",RIGHT(B:B,5),C:C),'F &amp; N Factors'!C:M,11,FALSE),1))</f>
        <v>1</v>
      </c>
      <c r="M446" t="str">
        <f t="shared" si="54"/>
        <v>N24015</v>
      </c>
      <c r="N446" t="str">
        <f t="shared" si="50"/>
        <v>EU0_3360_0000</v>
      </c>
      <c r="O446">
        <f t="shared" si="55"/>
        <v>1</v>
      </c>
      <c r="P446" t="str">
        <f t="shared" si="56"/>
        <v/>
      </c>
    </row>
    <row r="447" spans="1:16" x14ac:dyDescent="0.25">
      <c r="A447">
        <v>10733</v>
      </c>
      <c r="B447" t="s">
        <v>98</v>
      </c>
      <c r="C447" t="s">
        <v>11</v>
      </c>
      <c r="D447">
        <v>1</v>
      </c>
      <c r="G447">
        <f t="shared" si="49"/>
        <v>10733</v>
      </c>
      <c r="H447" t="str">
        <f t="shared" si="51"/>
        <v>N24015</v>
      </c>
      <c r="I447" t="str">
        <f t="shared" si="52"/>
        <v>EU0_3361_0000</v>
      </c>
      <c r="J447">
        <f t="shared" si="53"/>
        <v>1</v>
      </c>
      <c r="K447">
        <f>IF(LEFT(B447,1)="F",_xlfn.IFNA(VLOOKUP(CONCATENATE("F",RIGHT(B:B,5),C:C),'F &amp; N Factors'!C:M,10,FALSE),1),_xlfn.IFNA(VLOOKUP(CONCATENATE("F",RIGHT(B:B,5),C:C),'F &amp; N Factors'!C:M,11,FALSE),1))</f>
        <v>1</v>
      </c>
      <c r="M447" t="str">
        <f t="shared" si="54"/>
        <v>N24015</v>
      </c>
      <c r="N447" t="str">
        <f t="shared" si="50"/>
        <v>EU0_3361_0000</v>
      </c>
      <c r="O447">
        <f t="shared" si="55"/>
        <v>1</v>
      </c>
      <c r="P447" t="str">
        <f t="shared" si="56"/>
        <v/>
      </c>
    </row>
    <row r="448" spans="1:16" x14ac:dyDescent="0.25">
      <c r="A448">
        <v>10731</v>
      </c>
      <c r="B448" t="s">
        <v>98</v>
      </c>
      <c r="C448" t="s">
        <v>112</v>
      </c>
      <c r="D448">
        <v>0.1</v>
      </c>
      <c r="G448">
        <f t="shared" si="49"/>
        <v>10731</v>
      </c>
      <c r="H448" t="str">
        <f t="shared" si="51"/>
        <v>N24015</v>
      </c>
      <c r="I448" t="str">
        <f t="shared" si="52"/>
        <v>EU0_3362_0000</v>
      </c>
      <c r="J448">
        <f t="shared" si="53"/>
        <v>0.1</v>
      </c>
      <c r="K448">
        <f>IF(LEFT(B448,1)="F",_xlfn.IFNA(VLOOKUP(CONCATENATE("F",RIGHT(B:B,5),C:C),'F &amp; N Factors'!C:M,10,FALSE),1),_xlfn.IFNA(VLOOKUP(CONCATENATE("F",RIGHT(B:B,5),C:C),'F &amp; N Factors'!C:M,11,FALSE),1))</f>
        <v>1</v>
      </c>
      <c r="M448" t="str">
        <f t="shared" si="54"/>
        <v>N24015</v>
      </c>
      <c r="N448" t="str">
        <f t="shared" si="50"/>
        <v>EU0_3362_0000</v>
      </c>
      <c r="O448">
        <f t="shared" si="55"/>
        <v>1</v>
      </c>
      <c r="P448" t="str">
        <f t="shared" si="56"/>
        <v/>
      </c>
    </row>
    <row r="449" spans="1:16" x14ac:dyDescent="0.25">
      <c r="A449">
        <v>10732</v>
      </c>
      <c r="B449" t="s">
        <v>98</v>
      </c>
      <c r="C449" t="s">
        <v>112</v>
      </c>
      <c r="D449">
        <v>0.45</v>
      </c>
      <c r="G449">
        <f t="shared" si="49"/>
        <v>10732</v>
      </c>
      <c r="H449" t="str">
        <f t="shared" si="51"/>
        <v>N24015</v>
      </c>
      <c r="I449" t="str">
        <f t="shared" si="52"/>
        <v>EU0_3362_0000</v>
      </c>
      <c r="J449">
        <f t="shared" si="53"/>
        <v>0.45</v>
      </c>
      <c r="K449">
        <f>IF(LEFT(B449,1)="F",_xlfn.IFNA(VLOOKUP(CONCATENATE("F",RIGHT(B:B,5),C:C),'F &amp; N Factors'!C:M,10,FALSE),1),_xlfn.IFNA(VLOOKUP(CONCATENATE("F",RIGHT(B:B,5),C:C),'F &amp; N Factors'!C:M,11,FALSE),1))</f>
        <v>1</v>
      </c>
      <c r="M449" t="str">
        <f t="shared" si="54"/>
        <v>N24015</v>
      </c>
      <c r="N449" t="str">
        <f t="shared" si="50"/>
        <v>EU0_3362_0000</v>
      </c>
      <c r="O449">
        <f t="shared" si="55"/>
        <v>1</v>
      </c>
      <c r="P449" t="str">
        <f t="shared" si="56"/>
        <v/>
      </c>
    </row>
    <row r="450" spans="1:16" x14ac:dyDescent="0.25">
      <c r="A450">
        <v>10733</v>
      </c>
      <c r="B450" t="s">
        <v>98</v>
      </c>
      <c r="C450" t="s">
        <v>112</v>
      </c>
      <c r="D450">
        <v>0.45</v>
      </c>
      <c r="G450">
        <f t="shared" ref="G450:G513" si="57">A450</f>
        <v>10733</v>
      </c>
      <c r="H450" t="str">
        <f t="shared" si="51"/>
        <v>N24015</v>
      </c>
      <c r="I450" t="str">
        <f t="shared" si="52"/>
        <v>EU0_3362_0000</v>
      </c>
      <c r="J450">
        <f t="shared" si="53"/>
        <v>0.45</v>
      </c>
      <c r="K450">
        <f>IF(LEFT(B450,1)="F",_xlfn.IFNA(VLOOKUP(CONCATENATE("F",RIGHT(B:B,5),C:C),'F &amp; N Factors'!C:M,10,FALSE),1),_xlfn.IFNA(VLOOKUP(CONCATENATE("F",RIGHT(B:B,5),C:C),'F &amp; N Factors'!C:M,11,FALSE),1))</f>
        <v>1</v>
      </c>
      <c r="M450" t="str">
        <f t="shared" si="54"/>
        <v>N24015</v>
      </c>
      <c r="N450" t="str">
        <f t="shared" ref="N450:N513" si="58">I450</f>
        <v>EU0_3362_0000</v>
      </c>
      <c r="O450">
        <f t="shared" si="55"/>
        <v>1</v>
      </c>
      <c r="P450" t="str">
        <f t="shared" si="56"/>
        <v/>
      </c>
    </row>
    <row r="451" spans="1:16" x14ac:dyDescent="0.25">
      <c r="A451">
        <v>10721</v>
      </c>
      <c r="B451" t="s">
        <v>98</v>
      </c>
      <c r="C451" t="s">
        <v>113</v>
      </c>
      <c r="D451">
        <v>0.1</v>
      </c>
      <c r="G451">
        <f t="shared" si="57"/>
        <v>10721</v>
      </c>
      <c r="H451" t="str">
        <f t="shared" ref="H451:H514" si="59">CONCATENATE("N",RIGHT(B451,5))</f>
        <v>N24015</v>
      </c>
      <c r="I451" t="str">
        <f t="shared" ref="I451:I514" si="60">C451</f>
        <v>EU0_3363_0000</v>
      </c>
      <c r="J451">
        <f t="shared" ref="J451:J514" si="61">D451*K451</f>
        <v>9.4876495002448866E-2</v>
      </c>
      <c r="K451">
        <f>IF(LEFT(B451,1)="F",_xlfn.IFNA(VLOOKUP(CONCATENATE("F",RIGHT(B:B,5),C:C),'F &amp; N Factors'!C:M,10,FALSE),1),_xlfn.IFNA(VLOOKUP(CONCATENATE("F",RIGHT(B:B,5),C:C),'F &amp; N Factors'!C:M,11,FALSE),1))</f>
        <v>0.94876495002448857</v>
      </c>
      <c r="M451" t="str">
        <f t="shared" ref="M451:M514" si="62">CONCATENATE("N",RIGHT(H451,5))</f>
        <v>N24015</v>
      </c>
      <c r="N451" t="str">
        <f t="shared" si="58"/>
        <v>EU0_3363_0000</v>
      </c>
      <c r="O451">
        <f t="shared" ref="O451:O514" si="63">SUMIFS(J:J,H:H,M:M,I:I,N:N)</f>
        <v>0.99999999999999978</v>
      </c>
      <c r="P451" t="str">
        <f t="shared" ref="P451:P514" si="64">IF(ABS(O451-1)&gt;0.01,1,"")</f>
        <v/>
      </c>
    </row>
    <row r="452" spans="1:16" x14ac:dyDescent="0.25">
      <c r="A452">
        <v>10722</v>
      </c>
      <c r="B452" t="s">
        <v>98</v>
      </c>
      <c r="C452" t="s">
        <v>113</v>
      </c>
      <c r="D452">
        <v>0.1</v>
      </c>
      <c r="G452">
        <f t="shared" si="57"/>
        <v>10722</v>
      </c>
      <c r="H452" t="str">
        <f t="shared" si="59"/>
        <v>N24015</v>
      </c>
      <c r="I452" t="str">
        <f t="shared" si="60"/>
        <v>EU0_3363_0000</v>
      </c>
      <c r="J452">
        <f t="shared" si="61"/>
        <v>9.4876495002448866E-2</v>
      </c>
      <c r="K452">
        <f>IF(LEFT(B452,1)="F",_xlfn.IFNA(VLOOKUP(CONCATENATE("F",RIGHT(B:B,5),C:C),'F &amp; N Factors'!C:M,10,FALSE),1),_xlfn.IFNA(VLOOKUP(CONCATENATE("F",RIGHT(B:B,5),C:C),'F &amp; N Factors'!C:M,11,FALSE),1))</f>
        <v>0.94876495002448857</v>
      </c>
      <c r="M452" t="str">
        <f t="shared" si="62"/>
        <v>N24015</v>
      </c>
      <c r="N452" t="str">
        <f t="shared" si="58"/>
        <v>EU0_3363_0000</v>
      </c>
      <c r="O452">
        <f t="shared" si="63"/>
        <v>0.99999999999999978</v>
      </c>
      <c r="P452" t="str">
        <f t="shared" si="64"/>
        <v/>
      </c>
    </row>
    <row r="453" spans="1:16" x14ac:dyDescent="0.25">
      <c r="A453">
        <v>10723</v>
      </c>
      <c r="B453" t="s">
        <v>98</v>
      </c>
      <c r="C453" t="s">
        <v>113</v>
      </c>
      <c r="D453">
        <v>0.1</v>
      </c>
      <c r="G453">
        <f t="shared" si="57"/>
        <v>10723</v>
      </c>
      <c r="H453" t="str">
        <f t="shared" si="59"/>
        <v>N24015</v>
      </c>
      <c r="I453" t="str">
        <f t="shared" si="60"/>
        <v>EU0_3363_0000</v>
      </c>
      <c r="J453">
        <f t="shared" si="61"/>
        <v>9.4876495002448866E-2</v>
      </c>
      <c r="K453">
        <f>IF(LEFT(B453,1)="F",_xlfn.IFNA(VLOOKUP(CONCATENATE("F",RIGHT(B:B,5),C:C),'F &amp; N Factors'!C:M,10,FALSE),1),_xlfn.IFNA(VLOOKUP(CONCATENATE("F",RIGHT(B:B,5),C:C),'F &amp; N Factors'!C:M,11,FALSE),1))</f>
        <v>0.94876495002448857</v>
      </c>
      <c r="M453" t="str">
        <f t="shared" si="62"/>
        <v>N24015</v>
      </c>
      <c r="N453" t="str">
        <f t="shared" si="58"/>
        <v>EU0_3363_0000</v>
      </c>
      <c r="O453">
        <f t="shared" si="63"/>
        <v>0.99999999999999978</v>
      </c>
      <c r="P453" t="str">
        <f t="shared" si="64"/>
        <v/>
      </c>
    </row>
    <row r="454" spans="1:16" x14ac:dyDescent="0.25">
      <c r="A454">
        <v>10724</v>
      </c>
      <c r="B454" t="s">
        <v>98</v>
      </c>
      <c r="C454" t="s">
        <v>113</v>
      </c>
      <c r="D454">
        <v>0.1</v>
      </c>
      <c r="G454">
        <f t="shared" si="57"/>
        <v>10724</v>
      </c>
      <c r="H454" t="str">
        <f t="shared" si="59"/>
        <v>N24015</v>
      </c>
      <c r="I454" t="str">
        <f t="shared" si="60"/>
        <v>EU0_3363_0000</v>
      </c>
      <c r="J454">
        <f t="shared" si="61"/>
        <v>9.4876495002448866E-2</v>
      </c>
      <c r="K454">
        <f>IF(LEFT(B454,1)="F",_xlfn.IFNA(VLOOKUP(CONCATENATE("F",RIGHT(B:B,5),C:C),'F &amp; N Factors'!C:M,10,FALSE),1),_xlfn.IFNA(VLOOKUP(CONCATENATE("F",RIGHT(B:B,5),C:C),'F &amp; N Factors'!C:M,11,FALSE),1))</f>
        <v>0.94876495002448857</v>
      </c>
      <c r="M454" t="str">
        <f t="shared" si="62"/>
        <v>N24015</v>
      </c>
      <c r="N454" t="str">
        <f t="shared" si="58"/>
        <v>EU0_3363_0000</v>
      </c>
      <c r="O454">
        <f t="shared" si="63"/>
        <v>0.99999999999999978</v>
      </c>
      <c r="P454" t="str">
        <f t="shared" si="64"/>
        <v/>
      </c>
    </row>
    <row r="455" spans="1:16" x14ac:dyDescent="0.25">
      <c r="A455">
        <v>10725</v>
      </c>
      <c r="B455" t="s">
        <v>98</v>
      </c>
      <c r="C455" t="s">
        <v>113</v>
      </c>
      <c r="D455">
        <v>0.1</v>
      </c>
      <c r="G455">
        <f t="shared" si="57"/>
        <v>10725</v>
      </c>
      <c r="H455" t="str">
        <f t="shared" si="59"/>
        <v>N24015</v>
      </c>
      <c r="I455" t="str">
        <f t="shared" si="60"/>
        <v>EU0_3363_0000</v>
      </c>
      <c r="J455">
        <f t="shared" si="61"/>
        <v>9.4876495002448866E-2</v>
      </c>
      <c r="K455">
        <f>IF(LEFT(B455,1)="F",_xlfn.IFNA(VLOOKUP(CONCATENATE("F",RIGHT(B:B,5),C:C),'F &amp; N Factors'!C:M,10,FALSE),1),_xlfn.IFNA(VLOOKUP(CONCATENATE("F",RIGHT(B:B,5),C:C),'F &amp; N Factors'!C:M,11,FALSE),1))</f>
        <v>0.94876495002448857</v>
      </c>
      <c r="M455" t="str">
        <f t="shared" si="62"/>
        <v>N24015</v>
      </c>
      <c r="N455" t="str">
        <f t="shared" si="58"/>
        <v>EU0_3363_0000</v>
      </c>
      <c r="O455">
        <f t="shared" si="63"/>
        <v>0.99999999999999978</v>
      </c>
      <c r="P455" t="str">
        <f t="shared" si="64"/>
        <v/>
      </c>
    </row>
    <row r="456" spans="1:16" x14ac:dyDescent="0.25">
      <c r="A456">
        <v>10726</v>
      </c>
      <c r="B456" t="s">
        <v>98</v>
      </c>
      <c r="C456" t="s">
        <v>113</v>
      </c>
      <c r="D456">
        <v>0.3</v>
      </c>
      <c r="G456">
        <f t="shared" si="57"/>
        <v>10726</v>
      </c>
      <c r="H456" t="str">
        <f t="shared" si="59"/>
        <v>N24015</v>
      </c>
      <c r="I456" t="str">
        <f t="shared" si="60"/>
        <v>EU0_3363_0000</v>
      </c>
      <c r="J456">
        <f t="shared" si="61"/>
        <v>0.28462948500734658</v>
      </c>
      <c r="K456">
        <f>IF(LEFT(B456,1)="F",_xlfn.IFNA(VLOOKUP(CONCATENATE("F",RIGHT(B:B,5),C:C),'F &amp; N Factors'!C:M,10,FALSE),1),_xlfn.IFNA(VLOOKUP(CONCATENATE("F",RIGHT(B:B,5),C:C),'F &amp; N Factors'!C:M,11,FALSE),1))</f>
        <v>0.94876495002448857</v>
      </c>
      <c r="M456" t="str">
        <f t="shared" si="62"/>
        <v>N24015</v>
      </c>
      <c r="N456" t="str">
        <f t="shared" si="58"/>
        <v>EU0_3363_0000</v>
      </c>
      <c r="O456">
        <f t="shared" si="63"/>
        <v>0.99999999999999978</v>
      </c>
      <c r="P456" t="str">
        <f t="shared" si="64"/>
        <v/>
      </c>
    </row>
    <row r="457" spans="1:16" x14ac:dyDescent="0.25">
      <c r="A457">
        <v>10727</v>
      </c>
      <c r="B457" t="s">
        <v>98</v>
      </c>
      <c r="C457" t="s">
        <v>113</v>
      </c>
      <c r="D457">
        <v>0.1</v>
      </c>
      <c r="G457">
        <f t="shared" si="57"/>
        <v>10727</v>
      </c>
      <c r="H457" t="str">
        <f t="shared" si="59"/>
        <v>N24015</v>
      </c>
      <c r="I457" t="str">
        <f t="shared" si="60"/>
        <v>EU0_3363_0000</v>
      </c>
      <c r="J457">
        <f t="shared" si="61"/>
        <v>9.4876495002448866E-2</v>
      </c>
      <c r="K457">
        <f>IF(LEFT(B457,1)="F",_xlfn.IFNA(VLOOKUP(CONCATENATE("F",RIGHT(B:B,5),C:C),'F &amp; N Factors'!C:M,10,FALSE),1),_xlfn.IFNA(VLOOKUP(CONCATENATE("F",RIGHT(B:B,5),C:C),'F &amp; N Factors'!C:M,11,FALSE),1))</f>
        <v>0.94876495002448857</v>
      </c>
      <c r="M457" t="str">
        <f t="shared" si="62"/>
        <v>N24015</v>
      </c>
      <c r="N457" t="str">
        <f t="shared" si="58"/>
        <v>EU0_3363_0000</v>
      </c>
      <c r="O457">
        <f t="shared" si="63"/>
        <v>0.99999999999999978</v>
      </c>
      <c r="P457" t="str">
        <f t="shared" si="64"/>
        <v/>
      </c>
    </row>
    <row r="458" spans="1:16" x14ac:dyDescent="0.25">
      <c r="A458">
        <v>10744</v>
      </c>
      <c r="B458" t="s">
        <v>98</v>
      </c>
      <c r="C458" t="s">
        <v>113</v>
      </c>
      <c r="D458">
        <v>0.1</v>
      </c>
      <c r="G458">
        <f t="shared" si="57"/>
        <v>10744</v>
      </c>
      <c r="H458" t="str">
        <f t="shared" si="59"/>
        <v>N24015</v>
      </c>
      <c r="I458" t="str">
        <f t="shared" si="60"/>
        <v>EU0_3363_0000</v>
      </c>
      <c r="J458">
        <f t="shared" si="61"/>
        <v>9.4876495002448866E-2</v>
      </c>
      <c r="K458">
        <f>IF(LEFT(B458,1)="F",_xlfn.IFNA(VLOOKUP(CONCATENATE("F",RIGHT(B:B,5),C:C),'F &amp; N Factors'!C:M,10,FALSE),1),_xlfn.IFNA(VLOOKUP(CONCATENATE("F",RIGHT(B:B,5),C:C),'F &amp; N Factors'!C:M,11,FALSE),1))</f>
        <v>0.94876495002448857</v>
      </c>
      <c r="M458" t="str">
        <f t="shared" si="62"/>
        <v>N24015</v>
      </c>
      <c r="N458" t="str">
        <f t="shared" si="58"/>
        <v>EU0_3363_0000</v>
      </c>
      <c r="O458">
        <f t="shared" si="63"/>
        <v>0.99999999999999978</v>
      </c>
      <c r="P458" t="str">
        <f t="shared" si="64"/>
        <v/>
      </c>
    </row>
    <row r="459" spans="1:16" x14ac:dyDescent="0.25">
      <c r="A459">
        <v>10757</v>
      </c>
      <c r="B459" t="s">
        <v>98</v>
      </c>
      <c r="C459" t="s">
        <v>114</v>
      </c>
      <c r="D459">
        <v>1</v>
      </c>
      <c r="G459">
        <f t="shared" si="57"/>
        <v>10757</v>
      </c>
      <c r="H459" t="str">
        <f t="shared" si="59"/>
        <v>N24015</v>
      </c>
      <c r="I459" t="str">
        <f t="shared" si="60"/>
        <v>EU0_3364_0000</v>
      </c>
      <c r="J459">
        <f t="shared" si="61"/>
        <v>1</v>
      </c>
      <c r="K459">
        <f>IF(LEFT(B459,1)="F",_xlfn.IFNA(VLOOKUP(CONCATENATE("F",RIGHT(B:B,5),C:C),'F &amp; N Factors'!C:M,10,FALSE),1),_xlfn.IFNA(VLOOKUP(CONCATENATE("F",RIGHT(B:B,5),C:C),'F &amp; N Factors'!C:M,11,FALSE),1))</f>
        <v>1</v>
      </c>
      <c r="M459" t="str">
        <f t="shared" si="62"/>
        <v>N24015</v>
      </c>
      <c r="N459" t="str">
        <f t="shared" si="58"/>
        <v>EU0_3364_0000</v>
      </c>
      <c r="O459">
        <f t="shared" si="63"/>
        <v>1</v>
      </c>
      <c r="P459" t="str">
        <f t="shared" si="64"/>
        <v/>
      </c>
    </row>
    <row r="460" spans="1:16" x14ac:dyDescent="0.25">
      <c r="A460">
        <v>11048</v>
      </c>
      <c r="B460" t="s">
        <v>98</v>
      </c>
      <c r="C460" t="s">
        <v>115</v>
      </c>
      <c r="D460">
        <v>1</v>
      </c>
      <c r="G460">
        <f t="shared" si="57"/>
        <v>11048</v>
      </c>
      <c r="H460" t="str">
        <f t="shared" si="59"/>
        <v>N24015</v>
      </c>
      <c r="I460" t="str">
        <f t="shared" si="60"/>
        <v>EU1_2980_0000</v>
      </c>
      <c r="J460">
        <f t="shared" si="61"/>
        <v>1</v>
      </c>
      <c r="K460">
        <f>IF(LEFT(B460,1)="F",_xlfn.IFNA(VLOOKUP(CONCATENATE("F",RIGHT(B:B,5),C:C),'F &amp; N Factors'!C:M,10,FALSE),1),_xlfn.IFNA(VLOOKUP(CONCATENATE("F",RIGHT(B:B,5),C:C),'F &amp; N Factors'!C:M,11,FALSE),1))</f>
        <v>1</v>
      </c>
      <c r="M460" t="str">
        <f t="shared" si="62"/>
        <v>N24015</v>
      </c>
      <c r="N460" t="str">
        <f t="shared" si="58"/>
        <v>EU1_2980_0000</v>
      </c>
      <c r="O460">
        <f t="shared" si="63"/>
        <v>1</v>
      </c>
      <c r="P460" t="str">
        <f t="shared" si="64"/>
        <v/>
      </c>
    </row>
    <row r="461" spans="1:16" x14ac:dyDescent="0.25">
      <c r="A461">
        <v>11048</v>
      </c>
      <c r="B461" t="s">
        <v>98</v>
      </c>
      <c r="C461" t="s">
        <v>12</v>
      </c>
      <c r="D461">
        <v>1</v>
      </c>
      <c r="G461">
        <f t="shared" si="57"/>
        <v>11048</v>
      </c>
      <c r="H461" t="str">
        <f t="shared" si="59"/>
        <v>N24015</v>
      </c>
      <c r="I461" t="str">
        <f t="shared" si="60"/>
        <v>EU1_2981_0000</v>
      </c>
      <c r="J461">
        <f t="shared" si="61"/>
        <v>1</v>
      </c>
      <c r="K461">
        <f>IF(LEFT(B461,1)="F",_xlfn.IFNA(VLOOKUP(CONCATENATE("F",RIGHT(B:B,5),C:C),'F &amp; N Factors'!C:M,10,FALSE),1),_xlfn.IFNA(VLOOKUP(CONCATENATE("F",RIGHT(B:B,5),C:C),'F &amp; N Factors'!C:M,11,FALSE),1))</f>
        <v>1</v>
      </c>
      <c r="M461" t="str">
        <f t="shared" si="62"/>
        <v>N24015</v>
      </c>
      <c r="N461" t="str">
        <f t="shared" si="58"/>
        <v>EU1_2981_0000</v>
      </c>
      <c r="O461">
        <f t="shared" si="63"/>
        <v>1</v>
      </c>
      <c r="P461" t="str">
        <f t="shared" si="64"/>
        <v/>
      </c>
    </row>
    <row r="462" spans="1:16" x14ac:dyDescent="0.25">
      <c r="A462">
        <v>11046</v>
      </c>
      <c r="B462" t="s">
        <v>98</v>
      </c>
      <c r="C462" t="s">
        <v>116</v>
      </c>
      <c r="D462">
        <v>0.2</v>
      </c>
      <c r="G462">
        <f t="shared" si="57"/>
        <v>11046</v>
      </c>
      <c r="H462" t="str">
        <f t="shared" si="59"/>
        <v>N24015</v>
      </c>
      <c r="I462" t="str">
        <f t="shared" si="60"/>
        <v>EU1_2982_0000</v>
      </c>
      <c r="J462">
        <f t="shared" si="61"/>
        <v>0.19990255501455603</v>
      </c>
      <c r="K462">
        <f>IF(LEFT(B462,1)="F",_xlfn.IFNA(VLOOKUP(CONCATENATE("F",RIGHT(B:B,5),C:C),'F &amp; N Factors'!C:M,10,FALSE),1),_xlfn.IFNA(VLOOKUP(CONCATENATE("F",RIGHT(B:B,5),C:C),'F &amp; N Factors'!C:M,11,FALSE),1))</f>
        <v>0.99951277507278014</v>
      </c>
      <c r="M462" t="str">
        <f t="shared" si="62"/>
        <v>N24015</v>
      </c>
      <c r="N462" t="str">
        <f t="shared" si="58"/>
        <v>EU1_2982_0000</v>
      </c>
      <c r="O462">
        <f t="shared" si="63"/>
        <v>1</v>
      </c>
      <c r="P462" t="str">
        <f t="shared" si="64"/>
        <v/>
      </c>
    </row>
    <row r="463" spans="1:16" x14ac:dyDescent="0.25">
      <c r="A463">
        <v>11048</v>
      </c>
      <c r="B463" t="s">
        <v>98</v>
      </c>
      <c r="C463" t="s">
        <v>116</v>
      </c>
      <c r="D463">
        <v>0.8</v>
      </c>
      <c r="G463">
        <f t="shared" si="57"/>
        <v>11048</v>
      </c>
      <c r="H463" t="str">
        <f t="shared" si="59"/>
        <v>N24015</v>
      </c>
      <c r="I463" t="str">
        <f t="shared" si="60"/>
        <v>EU1_2982_0000</v>
      </c>
      <c r="J463">
        <f t="shared" si="61"/>
        <v>0.79961022005822413</v>
      </c>
      <c r="K463">
        <f>IF(LEFT(B463,1)="F",_xlfn.IFNA(VLOOKUP(CONCATENATE("F",RIGHT(B:B,5),C:C),'F &amp; N Factors'!C:M,10,FALSE),1),_xlfn.IFNA(VLOOKUP(CONCATENATE("F",RIGHT(B:B,5),C:C),'F &amp; N Factors'!C:M,11,FALSE),1))</f>
        <v>0.99951277507278014</v>
      </c>
      <c r="M463" t="str">
        <f t="shared" si="62"/>
        <v>N24015</v>
      </c>
      <c r="N463" t="str">
        <f t="shared" si="58"/>
        <v>EU1_2982_0000</v>
      </c>
      <c r="O463">
        <f t="shared" si="63"/>
        <v>1</v>
      </c>
      <c r="P463" t="str">
        <f t="shared" si="64"/>
        <v/>
      </c>
    </row>
    <row r="464" spans="1:16" x14ac:dyDescent="0.25">
      <c r="A464">
        <v>11043</v>
      </c>
      <c r="B464" t="s">
        <v>98</v>
      </c>
      <c r="C464" t="s">
        <v>13</v>
      </c>
      <c r="D464">
        <v>0.8</v>
      </c>
      <c r="G464">
        <f t="shared" si="57"/>
        <v>11043</v>
      </c>
      <c r="H464" t="str">
        <f t="shared" si="59"/>
        <v>N24015</v>
      </c>
      <c r="I464" t="str">
        <f t="shared" si="60"/>
        <v>EU1_2983_0000</v>
      </c>
      <c r="J464">
        <f t="shared" si="61"/>
        <v>0.8</v>
      </c>
      <c r="K464">
        <f>IF(LEFT(B464,1)="F",_xlfn.IFNA(VLOOKUP(CONCATENATE("F",RIGHT(B:B,5),C:C),'F &amp; N Factors'!C:M,10,FALSE),1),_xlfn.IFNA(VLOOKUP(CONCATENATE("F",RIGHT(B:B,5),C:C),'F &amp; N Factors'!C:M,11,FALSE),1))</f>
        <v>1</v>
      </c>
      <c r="M464" t="str">
        <f t="shared" si="62"/>
        <v>N24015</v>
      </c>
      <c r="N464" t="str">
        <f t="shared" si="58"/>
        <v>EU1_2983_0000</v>
      </c>
      <c r="O464">
        <f t="shared" si="63"/>
        <v>1</v>
      </c>
      <c r="P464" t="str">
        <f t="shared" si="64"/>
        <v/>
      </c>
    </row>
    <row r="465" spans="1:16" x14ac:dyDescent="0.25">
      <c r="A465">
        <v>11046</v>
      </c>
      <c r="B465" t="s">
        <v>98</v>
      </c>
      <c r="C465" t="s">
        <v>13</v>
      </c>
      <c r="D465">
        <v>0.2</v>
      </c>
      <c r="G465">
        <f t="shared" si="57"/>
        <v>11046</v>
      </c>
      <c r="H465" t="str">
        <f t="shared" si="59"/>
        <v>N24015</v>
      </c>
      <c r="I465" t="str">
        <f t="shared" si="60"/>
        <v>EU1_2983_0000</v>
      </c>
      <c r="J465">
        <f t="shared" si="61"/>
        <v>0.2</v>
      </c>
      <c r="K465">
        <f>IF(LEFT(B465,1)="F",_xlfn.IFNA(VLOOKUP(CONCATENATE("F",RIGHT(B:B,5),C:C),'F &amp; N Factors'!C:M,10,FALSE),1),_xlfn.IFNA(VLOOKUP(CONCATENATE("F",RIGHT(B:B,5),C:C),'F &amp; N Factors'!C:M,11,FALSE),1))</f>
        <v>1</v>
      </c>
      <c r="M465" t="str">
        <f t="shared" si="62"/>
        <v>N24015</v>
      </c>
      <c r="N465" t="str">
        <f t="shared" si="58"/>
        <v>EU1_2983_0000</v>
      </c>
      <c r="O465">
        <f t="shared" si="63"/>
        <v>1</v>
      </c>
      <c r="P465" t="str">
        <f t="shared" si="64"/>
        <v/>
      </c>
    </row>
    <row r="466" spans="1:16" x14ac:dyDescent="0.25">
      <c r="A466">
        <v>11023</v>
      </c>
      <c r="B466" t="s">
        <v>98</v>
      </c>
      <c r="C466" t="s">
        <v>117</v>
      </c>
      <c r="D466">
        <v>0.06</v>
      </c>
      <c r="G466">
        <f t="shared" si="57"/>
        <v>11023</v>
      </c>
      <c r="H466" t="str">
        <f t="shared" si="59"/>
        <v>N24015</v>
      </c>
      <c r="I466" t="str">
        <f t="shared" si="60"/>
        <v>EU1_2984_0000</v>
      </c>
      <c r="J466">
        <f t="shared" si="61"/>
        <v>0.06</v>
      </c>
      <c r="K466">
        <f>IF(LEFT(B466,1)="F",_xlfn.IFNA(VLOOKUP(CONCATENATE("F",RIGHT(B:B,5),C:C),'F &amp; N Factors'!C:M,10,FALSE),1),_xlfn.IFNA(VLOOKUP(CONCATENATE("F",RIGHT(B:B,5),C:C),'F &amp; N Factors'!C:M,11,FALSE),1))</f>
        <v>1</v>
      </c>
      <c r="M466" t="str">
        <f t="shared" si="62"/>
        <v>N24015</v>
      </c>
      <c r="N466" t="str">
        <f t="shared" si="58"/>
        <v>EU1_2984_0000</v>
      </c>
      <c r="O466">
        <f t="shared" si="63"/>
        <v>1</v>
      </c>
      <c r="P466" t="str">
        <f t="shared" si="64"/>
        <v/>
      </c>
    </row>
    <row r="467" spans="1:16" x14ac:dyDescent="0.25">
      <c r="A467">
        <v>11028</v>
      </c>
      <c r="B467" t="s">
        <v>98</v>
      </c>
      <c r="C467" t="s">
        <v>117</v>
      </c>
      <c r="D467">
        <v>0.06</v>
      </c>
      <c r="G467">
        <f t="shared" si="57"/>
        <v>11028</v>
      </c>
      <c r="H467" t="str">
        <f t="shared" si="59"/>
        <v>N24015</v>
      </c>
      <c r="I467" t="str">
        <f t="shared" si="60"/>
        <v>EU1_2984_0000</v>
      </c>
      <c r="J467">
        <f t="shared" si="61"/>
        <v>0.06</v>
      </c>
      <c r="K467">
        <f>IF(LEFT(B467,1)="F",_xlfn.IFNA(VLOOKUP(CONCATENATE("F",RIGHT(B:B,5),C:C),'F &amp; N Factors'!C:M,10,FALSE),1),_xlfn.IFNA(VLOOKUP(CONCATENATE("F",RIGHT(B:B,5),C:C),'F &amp; N Factors'!C:M,11,FALSE),1))</f>
        <v>1</v>
      </c>
      <c r="M467" t="str">
        <f t="shared" si="62"/>
        <v>N24015</v>
      </c>
      <c r="N467" t="str">
        <f t="shared" si="58"/>
        <v>EU1_2984_0000</v>
      </c>
      <c r="O467">
        <f t="shared" si="63"/>
        <v>1</v>
      </c>
      <c r="P467" t="str">
        <f t="shared" si="64"/>
        <v/>
      </c>
    </row>
    <row r="468" spans="1:16" x14ac:dyDescent="0.25">
      <c r="A468">
        <v>11029</v>
      </c>
      <c r="B468" t="s">
        <v>98</v>
      </c>
      <c r="C468" t="s">
        <v>117</v>
      </c>
      <c r="D468">
        <v>0.06</v>
      </c>
      <c r="G468">
        <f t="shared" si="57"/>
        <v>11029</v>
      </c>
      <c r="H468" t="str">
        <f t="shared" si="59"/>
        <v>N24015</v>
      </c>
      <c r="I468" t="str">
        <f t="shared" si="60"/>
        <v>EU1_2984_0000</v>
      </c>
      <c r="J468">
        <f t="shared" si="61"/>
        <v>0.06</v>
      </c>
      <c r="K468">
        <f>IF(LEFT(B468,1)="F",_xlfn.IFNA(VLOOKUP(CONCATENATE("F",RIGHT(B:B,5),C:C),'F &amp; N Factors'!C:M,10,FALSE),1),_xlfn.IFNA(VLOOKUP(CONCATENATE("F",RIGHT(B:B,5),C:C),'F &amp; N Factors'!C:M,11,FALSE),1))</f>
        <v>1</v>
      </c>
      <c r="M468" t="str">
        <f t="shared" si="62"/>
        <v>N24015</v>
      </c>
      <c r="N468" t="str">
        <f t="shared" si="58"/>
        <v>EU1_2984_0000</v>
      </c>
      <c r="O468">
        <f t="shared" si="63"/>
        <v>1</v>
      </c>
      <c r="P468" t="str">
        <f t="shared" si="64"/>
        <v/>
      </c>
    </row>
    <row r="469" spans="1:16" x14ac:dyDescent="0.25">
      <c r="A469">
        <v>11033</v>
      </c>
      <c r="B469" t="s">
        <v>98</v>
      </c>
      <c r="C469" t="s">
        <v>117</v>
      </c>
      <c r="D469">
        <v>0.06</v>
      </c>
      <c r="G469">
        <f t="shared" si="57"/>
        <v>11033</v>
      </c>
      <c r="H469" t="str">
        <f t="shared" si="59"/>
        <v>N24015</v>
      </c>
      <c r="I469" t="str">
        <f t="shared" si="60"/>
        <v>EU1_2984_0000</v>
      </c>
      <c r="J469">
        <f t="shared" si="61"/>
        <v>0.06</v>
      </c>
      <c r="K469">
        <f>IF(LEFT(B469,1)="F",_xlfn.IFNA(VLOOKUP(CONCATENATE("F",RIGHT(B:B,5),C:C),'F &amp; N Factors'!C:M,10,FALSE),1),_xlfn.IFNA(VLOOKUP(CONCATENATE("F",RIGHT(B:B,5),C:C),'F &amp; N Factors'!C:M,11,FALSE),1))</f>
        <v>1</v>
      </c>
      <c r="M469" t="str">
        <f t="shared" si="62"/>
        <v>N24015</v>
      </c>
      <c r="N469" t="str">
        <f t="shared" si="58"/>
        <v>EU1_2984_0000</v>
      </c>
      <c r="O469">
        <f t="shared" si="63"/>
        <v>1</v>
      </c>
      <c r="P469" t="str">
        <f t="shared" si="64"/>
        <v/>
      </c>
    </row>
    <row r="470" spans="1:16" x14ac:dyDescent="0.25">
      <c r="A470">
        <v>11034</v>
      </c>
      <c r="B470" t="s">
        <v>98</v>
      </c>
      <c r="C470" t="s">
        <v>117</v>
      </c>
      <c r="D470">
        <v>0.06</v>
      </c>
      <c r="G470">
        <f t="shared" si="57"/>
        <v>11034</v>
      </c>
      <c r="H470" t="str">
        <f t="shared" si="59"/>
        <v>N24015</v>
      </c>
      <c r="I470" t="str">
        <f t="shared" si="60"/>
        <v>EU1_2984_0000</v>
      </c>
      <c r="J470">
        <f t="shared" si="61"/>
        <v>0.06</v>
      </c>
      <c r="K470">
        <f>IF(LEFT(B470,1)="F",_xlfn.IFNA(VLOOKUP(CONCATENATE("F",RIGHT(B:B,5),C:C),'F &amp; N Factors'!C:M,10,FALSE),1),_xlfn.IFNA(VLOOKUP(CONCATENATE("F",RIGHT(B:B,5),C:C),'F &amp; N Factors'!C:M,11,FALSE),1))</f>
        <v>1</v>
      </c>
      <c r="M470" t="str">
        <f t="shared" si="62"/>
        <v>N24015</v>
      </c>
      <c r="N470" t="str">
        <f t="shared" si="58"/>
        <v>EU1_2984_0000</v>
      </c>
      <c r="O470">
        <f t="shared" si="63"/>
        <v>1</v>
      </c>
      <c r="P470" t="str">
        <f t="shared" si="64"/>
        <v/>
      </c>
    </row>
    <row r="471" spans="1:16" x14ac:dyDescent="0.25">
      <c r="A471">
        <v>11036</v>
      </c>
      <c r="B471" t="s">
        <v>98</v>
      </c>
      <c r="C471" t="s">
        <v>117</v>
      </c>
      <c r="D471">
        <v>0.1</v>
      </c>
      <c r="G471">
        <f t="shared" si="57"/>
        <v>11036</v>
      </c>
      <c r="H471" t="str">
        <f t="shared" si="59"/>
        <v>N24015</v>
      </c>
      <c r="I471" t="str">
        <f t="shared" si="60"/>
        <v>EU1_2984_0000</v>
      </c>
      <c r="J471">
        <f t="shared" si="61"/>
        <v>0.1</v>
      </c>
      <c r="K471">
        <f>IF(LEFT(B471,1)="F",_xlfn.IFNA(VLOOKUP(CONCATENATE("F",RIGHT(B:B,5),C:C),'F &amp; N Factors'!C:M,10,FALSE),1),_xlfn.IFNA(VLOOKUP(CONCATENATE("F",RIGHT(B:B,5),C:C),'F &amp; N Factors'!C:M,11,FALSE),1))</f>
        <v>1</v>
      </c>
      <c r="M471" t="str">
        <f t="shared" si="62"/>
        <v>N24015</v>
      </c>
      <c r="N471" t="str">
        <f t="shared" si="58"/>
        <v>EU1_2984_0000</v>
      </c>
      <c r="O471">
        <f t="shared" si="63"/>
        <v>1</v>
      </c>
      <c r="P471" t="str">
        <f t="shared" si="64"/>
        <v/>
      </c>
    </row>
    <row r="472" spans="1:16" x14ac:dyDescent="0.25">
      <c r="A472">
        <v>11037</v>
      </c>
      <c r="B472" t="s">
        <v>98</v>
      </c>
      <c r="C472" t="s">
        <v>117</v>
      </c>
      <c r="D472">
        <v>0.06</v>
      </c>
      <c r="G472">
        <f t="shared" si="57"/>
        <v>11037</v>
      </c>
      <c r="H472" t="str">
        <f t="shared" si="59"/>
        <v>N24015</v>
      </c>
      <c r="I472" t="str">
        <f t="shared" si="60"/>
        <v>EU1_2984_0000</v>
      </c>
      <c r="J472">
        <f t="shared" si="61"/>
        <v>0.06</v>
      </c>
      <c r="K472">
        <f>IF(LEFT(B472,1)="F",_xlfn.IFNA(VLOOKUP(CONCATENATE("F",RIGHT(B:B,5),C:C),'F &amp; N Factors'!C:M,10,FALSE),1),_xlfn.IFNA(VLOOKUP(CONCATENATE("F",RIGHT(B:B,5),C:C),'F &amp; N Factors'!C:M,11,FALSE),1))</f>
        <v>1</v>
      </c>
      <c r="M472" t="str">
        <f t="shared" si="62"/>
        <v>N24015</v>
      </c>
      <c r="N472" t="str">
        <f t="shared" si="58"/>
        <v>EU1_2984_0000</v>
      </c>
      <c r="O472">
        <f t="shared" si="63"/>
        <v>1</v>
      </c>
      <c r="P472" t="str">
        <f t="shared" si="64"/>
        <v/>
      </c>
    </row>
    <row r="473" spans="1:16" x14ac:dyDescent="0.25">
      <c r="A473">
        <v>11039</v>
      </c>
      <c r="B473" t="s">
        <v>98</v>
      </c>
      <c r="C473" t="s">
        <v>117</v>
      </c>
      <c r="D473">
        <v>0.1</v>
      </c>
      <c r="G473">
        <f t="shared" si="57"/>
        <v>11039</v>
      </c>
      <c r="H473" t="str">
        <f t="shared" si="59"/>
        <v>N24015</v>
      </c>
      <c r="I473" t="str">
        <f t="shared" si="60"/>
        <v>EU1_2984_0000</v>
      </c>
      <c r="J473">
        <f t="shared" si="61"/>
        <v>0.1</v>
      </c>
      <c r="K473">
        <f>IF(LEFT(B473,1)="F",_xlfn.IFNA(VLOOKUP(CONCATENATE("F",RIGHT(B:B,5),C:C),'F &amp; N Factors'!C:M,10,FALSE),1),_xlfn.IFNA(VLOOKUP(CONCATENATE("F",RIGHT(B:B,5),C:C),'F &amp; N Factors'!C:M,11,FALSE),1))</f>
        <v>1</v>
      </c>
      <c r="M473" t="str">
        <f t="shared" si="62"/>
        <v>N24015</v>
      </c>
      <c r="N473" t="str">
        <f t="shared" si="58"/>
        <v>EU1_2984_0000</v>
      </c>
      <c r="O473">
        <f t="shared" si="63"/>
        <v>1</v>
      </c>
      <c r="P473" t="str">
        <f t="shared" si="64"/>
        <v/>
      </c>
    </row>
    <row r="474" spans="1:16" x14ac:dyDescent="0.25">
      <c r="A474">
        <v>11040</v>
      </c>
      <c r="B474" t="s">
        <v>98</v>
      </c>
      <c r="C474" t="s">
        <v>117</v>
      </c>
      <c r="D474">
        <v>0.06</v>
      </c>
      <c r="G474">
        <f t="shared" si="57"/>
        <v>11040</v>
      </c>
      <c r="H474" t="str">
        <f t="shared" si="59"/>
        <v>N24015</v>
      </c>
      <c r="I474" t="str">
        <f t="shared" si="60"/>
        <v>EU1_2984_0000</v>
      </c>
      <c r="J474">
        <f t="shared" si="61"/>
        <v>0.06</v>
      </c>
      <c r="K474">
        <f>IF(LEFT(B474,1)="F",_xlfn.IFNA(VLOOKUP(CONCATENATE("F",RIGHT(B:B,5),C:C),'F &amp; N Factors'!C:M,10,FALSE),1),_xlfn.IFNA(VLOOKUP(CONCATENATE("F",RIGHT(B:B,5),C:C),'F &amp; N Factors'!C:M,11,FALSE),1))</f>
        <v>1</v>
      </c>
      <c r="M474" t="str">
        <f t="shared" si="62"/>
        <v>N24015</v>
      </c>
      <c r="N474" t="str">
        <f t="shared" si="58"/>
        <v>EU1_2984_0000</v>
      </c>
      <c r="O474">
        <f t="shared" si="63"/>
        <v>1</v>
      </c>
      <c r="P474" t="str">
        <f t="shared" si="64"/>
        <v/>
      </c>
    </row>
    <row r="475" spans="1:16" x14ac:dyDescent="0.25">
      <c r="A475">
        <v>11042</v>
      </c>
      <c r="B475" t="s">
        <v>98</v>
      </c>
      <c r="C475" t="s">
        <v>117</v>
      </c>
      <c r="D475">
        <v>0.1</v>
      </c>
      <c r="G475">
        <f t="shared" si="57"/>
        <v>11042</v>
      </c>
      <c r="H475" t="str">
        <f t="shared" si="59"/>
        <v>N24015</v>
      </c>
      <c r="I475" t="str">
        <f t="shared" si="60"/>
        <v>EU1_2984_0000</v>
      </c>
      <c r="J475">
        <f t="shared" si="61"/>
        <v>0.1</v>
      </c>
      <c r="K475">
        <f>IF(LEFT(B475,1)="F",_xlfn.IFNA(VLOOKUP(CONCATENATE("F",RIGHT(B:B,5),C:C),'F &amp; N Factors'!C:M,10,FALSE),1),_xlfn.IFNA(VLOOKUP(CONCATENATE("F",RIGHT(B:B,5),C:C),'F &amp; N Factors'!C:M,11,FALSE),1))</f>
        <v>1</v>
      </c>
      <c r="M475" t="str">
        <f t="shared" si="62"/>
        <v>N24015</v>
      </c>
      <c r="N475" t="str">
        <f t="shared" si="58"/>
        <v>EU1_2984_0000</v>
      </c>
      <c r="O475">
        <f t="shared" si="63"/>
        <v>1</v>
      </c>
      <c r="P475" t="str">
        <f t="shared" si="64"/>
        <v/>
      </c>
    </row>
    <row r="476" spans="1:16" x14ac:dyDescent="0.25">
      <c r="A476">
        <v>11043</v>
      </c>
      <c r="B476" t="s">
        <v>98</v>
      </c>
      <c r="C476" t="s">
        <v>117</v>
      </c>
      <c r="D476">
        <v>0.06</v>
      </c>
      <c r="G476">
        <f t="shared" si="57"/>
        <v>11043</v>
      </c>
      <c r="H476" t="str">
        <f t="shared" si="59"/>
        <v>N24015</v>
      </c>
      <c r="I476" t="str">
        <f t="shared" si="60"/>
        <v>EU1_2984_0000</v>
      </c>
      <c r="J476">
        <f t="shared" si="61"/>
        <v>0.06</v>
      </c>
      <c r="K476">
        <f>IF(LEFT(B476,1)="F",_xlfn.IFNA(VLOOKUP(CONCATENATE("F",RIGHT(B:B,5),C:C),'F &amp; N Factors'!C:M,10,FALSE),1),_xlfn.IFNA(VLOOKUP(CONCATENATE("F",RIGHT(B:B,5),C:C),'F &amp; N Factors'!C:M,11,FALSE),1))</f>
        <v>1</v>
      </c>
      <c r="M476" t="str">
        <f t="shared" si="62"/>
        <v>N24015</v>
      </c>
      <c r="N476" t="str">
        <f t="shared" si="58"/>
        <v>EU1_2984_0000</v>
      </c>
      <c r="O476">
        <f t="shared" si="63"/>
        <v>1</v>
      </c>
      <c r="P476" t="str">
        <f t="shared" si="64"/>
        <v/>
      </c>
    </row>
    <row r="477" spans="1:16" x14ac:dyDescent="0.25">
      <c r="A477">
        <v>11045</v>
      </c>
      <c r="B477" t="s">
        <v>98</v>
      </c>
      <c r="C477" t="s">
        <v>117</v>
      </c>
      <c r="D477">
        <v>0.1</v>
      </c>
      <c r="G477">
        <f t="shared" si="57"/>
        <v>11045</v>
      </c>
      <c r="H477" t="str">
        <f t="shared" si="59"/>
        <v>N24015</v>
      </c>
      <c r="I477" t="str">
        <f t="shared" si="60"/>
        <v>EU1_2984_0000</v>
      </c>
      <c r="J477">
        <f t="shared" si="61"/>
        <v>0.1</v>
      </c>
      <c r="K477">
        <f>IF(LEFT(B477,1)="F",_xlfn.IFNA(VLOOKUP(CONCATENATE("F",RIGHT(B:B,5),C:C),'F &amp; N Factors'!C:M,10,FALSE),1),_xlfn.IFNA(VLOOKUP(CONCATENATE("F",RIGHT(B:B,5),C:C),'F &amp; N Factors'!C:M,11,FALSE),1))</f>
        <v>1</v>
      </c>
      <c r="M477" t="str">
        <f t="shared" si="62"/>
        <v>N24015</v>
      </c>
      <c r="N477" t="str">
        <f t="shared" si="58"/>
        <v>EU1_2984_0000</v>
      </c>
      <c r="O477">
        <f t="shared" si="63"/>
        <v>1</v>
      </c>
      <c r="P477" t="str">
        <f t="shared" si="64"/>
        <v/>
      </c>
    </row>
    <row r="478" spans="1:16" x14ac:dyDescent="0.25">
      <c r="A478">
        <v>11046</v>
      </c>
      <c r="B478" t="s">
        <v>98</v>
      </c>
      <c r="C478" t="s">
        <v>117</v>
      </c>
      <c r="D478">
        <v>0.06</v>
      </c>
      <c r="G478">
        <f t="shared" si="57"/>
        <v>11046</v>
      </c>
      <c r="H478" t="str">
        <f t="shared" si="59"/>
        <v>N24015</v>
      </c>
      <c r="I478" t="str">
        <f t="shared" si="60"/>
        <v>EU1_2984_0000</v>
      </c>
      <c r="J478">
        <f t="shared" si="61"/>
        <v>0.06</v>
      </c>
      <c r="K478">
        <f>IF(LEFT(B478,1)="F",_xlfn.IFNA(VLOOKUP(CONCATENATE("F",RIGHT(B:B,5),C:C),'F &amp; N Factors'!C:M,10,FALSE),1),_xlfn.IFNA(VLOOKUP(CONCATENATE("F",RIGHT(B:B,5),C:C),'F &amp; N Factors'!C:M,11,FALSE),1))</f>
        <v>1</v>
      </c>
      <c r="M478" t="str">
        <f t="shared" si="62"/>
        <v>N24015</v>
      </c>
      <c r="N478" t="str">
        <f t="shared" si="58"/>
        <v>EU1_2984_0000</v>
      </c>
      <c r="O478">
        <f t="shared" si="63"/>
        <v>1</v>
      </c>
      <c r="P478" t="str">
        <f t="shared" si="64"/>
        <v/>
      </c>
    </row>
    <row r="479" spans="1:16" x14ac:dyDescent="0.25">
      <c r="A479">
        <v>11048</v>
      </c>
      <c r="B479" t="s">
        <v>98</v>
      </c>
      <c r="C479" t="s">
        <v>117</v>
      </c>
      <c r="D479">
        <v>0.06</v>
      </c>
      <c r="G479">
        <f t="shared" si="57"/>
        <v>11048</v>
      </c>
      <c r="H479" t="str">
        <f t="shared" si="59"/>
        <v>N24015</v>
      </c>
      <c r="I479" t="str">
        <f t="shared" si="60"/>
        <v>EU1_2984_0000</v>
      </c>
      <c r="J479">
        <f t="shared" si="61"/>
        <v>0.06</v>
      </c>
      <c r="K479">
        <f>IF(LEFT(B479,1)="F",_xlfn.IFNA(VLOOKUP(CONCATENATE("F",RIGHT(B:B,5),C:C),'F &amp; N Factors'!C:M,10,FALSE),1),_xlfn.IFNA(VLOOKUP(CONCATENATE("F",RIGHT(B:B,5),C:C),'F &amp; N Factors'!C:M,11,FALSE),1))</f>
        <v>1</v>
      </c>
      <c r="M479" t="str">
        <f t="shared" si="62"/>
        <v>N24015</v>
      </c>
      <c r="N479" t="str">
        <f t="shared" si="58"/>
        <v>EU1_2984_0000</v>
      </c>
      <c r="O479">
        <f t="shared" si="63"/>
        <v>1</v>
      </c>
      <c r="P479" t="str">
        <f t="shared" si="64"/>
        <v/>
      </c>
    </row>
    <row r="480" spans="1:16" x14ac:dyDescent="0.25">
      <c r="A480">
        <v>10882</v>
      </c>
      <c r="B480" t="s">
        <v>98</v>
      </c>
      <c r="C480" t="s">
        <v>118</v>
      </c>
      <c r="D480">
        <v>9.0909090999999997E-2</v>
      </c>
      <c r="G480">
        <f t="shared" si="57"/>
        <v>10882</v>
      </c>
      <c r="H480" t="str">
        <f t="shared" si="59"/>
        <v>N24015</v>
      </c>
      <c r="I480" t="str">
        <f t="shared" si="60"/>
        <v>SL9_2970_0000</v>
      </c>
      <c r="J480">
        <f t="shared" si="61"/>
        <v>8.8746201422516241E-2</v>
      </c>
      <c r="K480">
        <f>IF(LEFT(B480,1)="F",_xlfn.IFNA(VLOOKUP(CONCATENATE("F",RIGHT(B:B,5),C:C),'F &amp; N Factors'!C:M,10,FALSE),1),_xlfn.IFNA(VLOOKUP(CONCATENATE("F",RIGHT(B:B,5),C:C),'F &amp; N Factors'!C:M,11,FALSE),1))</f>
        <v>0.97620821467147045</v>
      </c>
      <c r="M480" t="str">
        <f t="shared" si="62"/>
        <v>N24015</v>
      </c>
      <c r="N480" t="str">
        <f t="shared" si="58"/>
        <v>SL9_2970_0000</v>
      </c>
      <c r="O480">
        <f t="shared" si="63"/>
        <v>1.0000000010000001</v>
      </c>
      <c r="P480" t="str">
        <f t="shared" si="64"/>
        <v/>
      </c>
    </row>
    <row r="481" spans="1:16" x14ac:dyDescent="0.25">
      <c r="A481">
        <v>10883</v>
      </c>
      <c r="B481" t="s">
        <v>98</v>
      </c>
      <c r="C481" t="s">
        <v>118</v>
      </c>
      <c r="D481">
        <v>9.0909090999999997E-2</v>
      </c>
      <c r="G481">
        <f t="shared" si="57"/>
        <v>10883</v>
      </c>
      <c r="H481" t="str">
        <f t="shared" si="59"/>
        <v>N24015</v>
      </c>
      <c r="I481" t="str">
        <f t="shared" si="60"/>
        <v>SL9_2970_0000</v>
      </c>
      <c r="J481">
        <f t="shared" si="61"/>
        <v>8.8746201422516241E-2</v>
      </c>
      <c r="K481">
        <f>IF(LEFT(B481,1)="F",_xlfn.IFNA(VLOOKUP(CONCATENATE("F",RIGHT(B:B,5),C:C),'F &amp; N Factors'!C:M,10,FALSE),1),_xlfn.IFNA(VLOOKUP(CONCATENATE("F",RIGHT(B:B,5),C:C),'F &amp; N Factors'!C:M,11,FALSE),1))</f>
        <v>0.97620821467147045</v>
      </c>
      <c r="M481" t="str">
        <f t="shared" si="62"/>
        <v>N24015</v>
      </c>
      <c r="N481" t="str">
        <f t="shared" si="58"/>
        <v>SL9_2970_0000</v>
      </c>
      <c r="O481">
        <f t="shared" si="63"/>
        <v>1.0000000010000001</v>
      </c>
      <c r="P481" t="str">
        <f t="shared" si="64"/>
        <v/>
      </c>
    </row>
    <row r="482" spans="1:16" x14ac:dyDescent="0.25">
      <c r="A482">
        <v>10908</v>
      </c>
      <c r="B482" t="s">
        <v>98</v>
      </c>
      <c r="C482" t="s">
        <v>118</v>
      </c>
      <c r="D482">
        <v>9.0909090999999997E-2</v>
      </c>
      <c r="G482">
        <f t="shared" si="57"/>
        <v>10908</v>
      </c>
      <c r="H482" t="str">
        <f t="shared" si="59"/>
        <v>N24015</v>
      </c>
      <c r="I482" t="str">
        <f t="shared" si="60"/>
        <v>SL9_2970_0000</v>
      </c>
      <c r="J482">
        <f t="shared" si="61"/>
        <v>8.8746201422516241E-2</v>
      </c>
      <c r="K482">
        <f>IF(LEFT(B482,1)="F",_xlfn.IFNA(VLOOKUP(CONCATENATE("F",RIGHT(B:B,5),C:C),'F &amp; N Factors'!C:M,10,FALSE),1),_xlfn.IFNA(VLOOKUP(CONCATENATE("F",RIGHT(B:B,5),C:C),'F &amp; N Factors'!C:M,11,FALSE),1))</f>
        <v>0.97620821467147045</v>
      </c>
      <c r="M482" t="str">
        <f t="shared" si="62"/>
        <v>N24015</v>
      </c>
      <c r="N482" t="str">
        <f t="shared" si="58"/>
        <v>SL9_2970_0000</v>
      </c>
      <c r="O482">
        <f t="shared" si="63"/>
        <v>1.0000000010000001</v>
      </c>
      <c r="P482" t="str">
        <f t="shared" si="64"/>
        <v/>
      </c>
    </row>
    <row r="483" spans="1:16" x14ac:dyDescent="0.25">
      <c r="A483">
        <v>10909</v>
      </c>
      <c r="B483" t="s">
        <v>98</v>
      </c>
      <c r="C483" t="s">
        <v>118</v>
      </c>
      <c r="D483">
        <v>9.0909090999999997E-2</v>
      </c>
      <c r="G483">
        <f t="shared" si="57"/>
        <v>10909</v>
      </c>
      <c r="H483" t="str">
        <f t="shared" si="59"/>
        <v>N24015</v>
      </c>
      <c r="I483" t="str">
        <f t="shared" si="60"/>
        <v>SL9_2970_0000</v>
      </c>
      <c r="J483">
        <f t="shared" si="61"/>
        <v>8.8746201422516241E-2</v>
      </c>
      <c r="K483">
        <f>IF(LEFT(B483,1)="F",_xlfn.IFNA(VLOOKUP(CONCATENATE("F",RIGHT(B:B,5),C:C),'F &amp; N Factors'!C:M,10,FALSE),1),_xlfn.IFNA(VLOOKUP(CONCATENATE("F",RIGHT(B:B,5),C:C),'F &amp; N Factors'!C:M,11,FALSE),1))</f>
        <v>0.97620821467147045</v>
      </c>
      <c r="M483" t="str">
        <f t="shared" si="62"/>
        <v>N24015</v>
      </c>
      <c r="N483" t="str">
        <f t="shared" si="58"/>
        <v>SL9_2970_0000</v>
      </c>
      <c r="O483">
        <f t="shared" si="63"/>
        <v>1.0000000010000001</v>
      </c>
      <c r="P483" t="str">
        <f t="shared" si="64"/>
        <v/>
      </c>
    </row>
    <row r="484" spans="1:16" x14ac:dyDescent="0.25">
      <c r="A484">
        <v>10910</v>
      </c>
      <c r="B484" t="s">
        <v>98</v>
      </c>
      <c r="C484" t="s">
        <v>118</v>
      </c>
      <c r="D484">
        <v>9.0909090999999997E-2</v>
      </c>
      <c r="G484">
        <f t="shared" si="57"/>
        <v>10910</v>
      </c>
      <c r="H484" t="str">
        <f t="shared" si="59"/>
        <v>N24015</v>
      </c>
      <c r="I484" t="str">
        <f t="shared" si="60"/>
        <v>SL9_2970_0000</v>
      </c>
      <c r="J484">
        <f t="shared" si="61"/>
        <v>8.8746201422516241E-2</v>
      </c>
      <c r="K484">
        <f>IF(LEFT(B484,1)="F",_xlfn.IFNA(VLOOKUP(CONCATENATE("F",RIGHT(B:B,5),C:C),'F &amp; N Factors'!C:M,10,FALSE),1),_xlfn.IFNA(VLOOKUP(CONCATENATE("F",RIGHT(B:B,5),C:C),'F &amp; N Factors'!C:M,11,FALSE),1))</f>
        <v>0.97620821467147045</v>
      </c>
      <c r="M484" t="str">
        <f t="shared" si="62"/>
        <v>N24015</v>
      </c>
      <c r="N484" t="str">
        <f t="shared" si="58"/>
        <v>SL9_2970_0000</v>
      </c>
      <c r="O484">
        <f t="shared" si="63"/>
        <v>1.0000000010000001</v>
      </c>
      <c r="P484" t="str">
        <f t="shared" si="64"/>
        <v/>
      </c>
    </row>
    <row r="485" spans="1:16" x14ac:dyDescent="0.25">
      <c r="A485">
        <v>10911</v>
      </c>
      <c r="B485" t="s">
        <v>98</v>
      </c>
      <c r="C485" t="s">
        <v>118</v>
      </c>
      <c r="D485">
        <v>9.0909090999999997E-2</v>
      </c>
      <c r="G485">
        <f t="shared" si="57"/>
        <v>10911</v>
      </c>
      <c r="H485" t="str">
        <f t="shared" si="59"/>
        <v>N24015</v>
      </c>
      <c r="I485" t="str">
        <f t="shared" si="60"/>
        <v>SL9_2970_0000</v>
      </c>
      <c r="J485">
        <f t="shared" si="61"/>
        <v>8.8746201422516241E-2</v>
      </c>
      <c r="K485">
        <f>IF(LEFT(B485,1)="F",_xlfn.IFNA(VLOOKUP(CONCATENATE("F",RIGHT(B:B,5),C:C),'F &amp; N Factors'!C:M,10,FALSE),1),_xlfn.IFNA(VLOOKUP(CONCATENATE("F",RIGHT(B:B,5),C:C),'F &amp; N Factors'!C:M,11,FALSE),1))</f>
        <v>0.97620821467147045</v>
      </c>
      <c r="M485" t="str">
        <f t="shared" si="62"/>
        <v>N24015</v>
      </c>
      <c r="N485" t="str">
        <f t="shared" si="58"/>
        <v>SL9_2970_0000</v>
      </c>
      <c r="O485">
        <f t="shared" si="63"/>
        <v>1.0000000010000001</v>
      </c>
      <c r="P485" t="str">
        <f t="shared" si="64"/>
        <v/>
      </c>
    </row>
    <row r="486" spans="1:16" x14ac:dyDescent="0.25">
      <c r="A486">
        <v>10912</v>
      </c>
      <c r="B486" t="s">
        <v>98</v>
      </c>
      <c r="C486" t="s">
        <v>118</v>
      </c>
      <c r="D486">
        <v>9.0909090999999997E-2</v>
      </c>
      <c r="G486">
        <f t="shared" si="57"/>
        <v>10912</v>
      </c>
      <c r="H486" t="str">
        <f t="shared" si="59"/>
        <v>N24015</v>
      </c>
      <c r="I486" t="str">
        <f t="shared" si="60"/>
        <v>SL9_2970_0000</v>
      </c>
      <c r="J486">
        <f t="shared" si="61"/>
        <v>8.8746201422516241E-2</v>
      </c>
      <c r="K486">
        <f>IF(LEFT(B486,1)="F",_xlfn.IFNA(VLOOKUP(CONCATENATE("F",RIGHT(B:B,5),C:C),'F &amp; N Factors'!C:M,10,FALSE),1),_xlfn.IFNA(VLOOKUP(CONCATENATE("F",RIGHT(B:B,5),C:C),'F &amp; N Factors'!C:M,11,FALSE),1))</f>
        <v>0.97620821467147045</v>
      </c>
      <c r="M486" t="str">
        <f t="shared" si="62"/>
        <v>N24015</v>
      </c>
      <c r="N486" t="str">
        <f t="shared" si="58"/>
        <v>SL9_2970_0000</v>
      </c>
      <c r="O486">
        <f t="shared" si="63"/>
        <v>1.0000000010000001</v>
      </c>
      <c r="P486" t="str">
        <f t="shared" si="64"/>
        <v/>
      </c>
    </row>
    <row r="487" spans="1:16" x14ac:dyDescent="0.25">
      <c r="A487">
        <v>10913</v>
      </c>
      <c r="B487" t="s">
        <v>98</v>
      </c>
      <c r="C487" t="s">
        <v>118</v>
      </c>
      <c r="D487">
        <v>9.0909090999999997E-2</v>
      </c>
      <c r="G487">
        <f t="shared" si="57"/>
        <v>10913</v>
      </c>
      <c r="H487" t="str">
        <f t="shared" si="59"/>
        <v>N24015</v>
      </c>
      <c r="I487" t="str">
        <f t="shared" si="60"/>
        <v>SL9_2970_0000</v>
      </c>
      <c r="J487">
        <f t="shared" si="61"/>
        <v>8.8746201422516241E-2</v>
      </c>
      <c r="K487">
        <f>IF(LEFT(B487,1)="F",_xlfn.IFNA(VLOOKUP(CONCATENATE("F",RIGHT(B:B,5),C:C),'F &amp; N Factors'!C:M,10,FALSE),1),_xlfn.IFNA(VLOOKUP(CONCATENATE("F",RIGHT(B:B,5),C:C),'F &amp; N Factors'!C:M,11,FALSE),1))</f>
        <v>0.97620821467147045</v>
      </c>
      <c r="M487" t="str">
        <f t="shared" si="62"/>
        <v>N24015</v>
      </c>
      <c r="N487" t="str">
        <f t="shared" si="58"/>
        <v>SL9_2970_0000</v>
      </c>
      <c r="O487">
        <f t="shared" si="63"/>
        <v>1.0000000010000001</v>
      </c>
      <c r="P487" t="str">
        <f t="shared" si="64"/>
        <v/>
      </c>
    </row>
    <row r="488" spans="1:16" x14ac:dyDescent="0.25">
      <c r="A488">
        <v>10914</v>
      </c>
      <c r="B488" t="s">
        <v>98</v>
      </c>
      <c r="C488" t="s">
        <v>118</v>
      </c>
      <c r="D488">
        <v>9.0909090999999997E-2</v>
      </c>
      <c r="G488">
        <f t="shared" si="57"/>
        <v>10914</v>
      </c>
      <c r="H488" t="str">
        <f t="shared" si="59"/>
        <v>N24015</v>
      </c>
      <c r="I488" t="str">
        <f t="shared" si="60"/>
        <v>SL9_2970_0000</v>
      </c>
      <c r="J488">
        <f t="shared" si="61"/>
        <v>8.8746201422516241E-2</v>
      </c>
      <c r="K488">
        <f>IF(LEFT(B488,1)="F",_xlfn.IFNA(VLOOKUP(CONCATENATE("F",RIGHT(B:B,5),C:C),'F &amp; N Factors'!C:M,10,FALSE),1),_xlfn.IFNA(VLOOKUP(CONCATENATE("F",RIGHT(B:B,5),C:C),'F &amp; N Factors'!C:M,11,FALSE),1))</f>
        <v>0.97620821467147045</v>
      </c>
      <c r="M488" t="str">
        <f t="shared" si="62"/>
        <v>N24015</v>
      </c>
      <c r="N488" t="str">
        <f t="shared" si="58"/>
        <v>SL9_2970_0000</v>
      </c>
      <c r="O488">
        <f t="shared" si="63"/>
        <v>1.0000000010000001</v>
      </c>
      <c r="P488" t="str">
        <f t="shared" si="64"/>
        <v/>
      </c>
    </row>
    <row r="489" spans="1:16" x14ac:dyDescent="0.25">
      <c r="A489">
        <v>10915</v>
      </c>
      <c r="B489" t="s">
        <v>98</v>
      </c>
      <c r="C489" t="s">
        <v>118</v>
      </c>
      <c r="D489">
        <v>9.0909090999999997E-2</v>
      </c>
      <c r="G489">
        <f t="shared" si="57"/>
        <v>10915</v>
      </c>
      <c r="H489" t="str">
        <f t="shared" si="59"/>
        <v>N24015</v>
      </c>
      <c r="I489" t="str">
        <f t="shared" si="60"/>
        <v>SL9_2970_0000</v>
      </c>
      <c r="J489">
        <f t="shared" si="61"/>
        <v>8.8746201422516241E-2</v>
      </c>
      <c r="K489">
        <f>IF(LEFT(B489,1)="F",_xlfn.IFNA(VLOOKUP(CONCATENATE("F",RIGHT(B:B,5),C:C),'F &amp; N Factors'!C:M,10,FALSE),1),_xlfn.IFNA(VLOOKUP(CONCATENATE("F",RIGHT(B:B,5),C:C),'F &amp; N Factors'!C:M,11,FALSE),1))</f>
        <v>0.97620821467147045</v>
      </c>
      <c r="M489" t="str">
        <f t="shared" si="62"/>
        <v>N24015</v>
      </c>
      <c r="N489" t="str">
        <f t="shared" si="58"/>
        <v>SL9_2970_0000</v>
      </c>
      <c r="O489">
        <f t="shared" si="63"/>
        <v>1.0000000010000001</v>
      </c>
      <c r="P489" t="str">
        <f t="shared" si="64"/>
        <v/>
      </c>
    </row>
    <row r="490" spans="1:16" x14ac:dyDescent="0.25">
      <c r="A490">
        <v>10935</v>
      </c>
      <c r="B490" t="s">
        <v>98</v>
      </c>
      <c r="C490" t="s">
        <v>118</v>
      </c>
      <c r="D490">
        <v>9.0909090999999997E-2</v>
      </c>
      <c r="G490">
        <f t="shared" si="57"/>
        <v>10935</v>
      </c>
      <c r="H490" t="str">
        <f t="shared" si="59"/>
        <v>N24015</v>
      </c>
      <c r="I490" t="str">
        <f t="shared" si="60"/>
        <v>SL9_2970_0000</v>
      </c>
      <c r="J490">
        <f t="shared" si="61"/>
        <v>8.8746201422516241E-2</v>
      </c>
      <c r="K490">
        <f>IF(LEFT(B490,1)="F",_xlfn.IFNA(VLOOKUP(CONCATENATE("F",RIGHT(B:B,5),C:C),'F &amp; N Factors'!C:M,10,FALSE),1),_xlfn.IFNA(VLOOKUP(CONCATENATE("F",RIGHT(B:B,5),C:C),'F &amp; N Factors'!C:M,11,FALSE),1))</f>
        <v>0.97620821467147045</v>
      </c>
      <c r="M490" t="str">
        <f t="shared" si="62"/>
        <v>N24015</v>
      </c>
      <c r="N490" t="str">
        <f t="shared" si="58"/>
        <v>SL9_2970_0000</v>
      </c>
      <c r="O490">
        <f t="shared" si="63"/>
        <v>1.0000000010000001</v>
      </c>
      <c r="P490" t="str">
        <f t="shared" si="64"/>
        <v/>
      </c>
    </row>
    <row r="491" spans="1:16" x14ac:dyDescent="0.25">
      <c r="A491">
        <v>10878</v>
      </c>
      <c r="B491" t="s">
        <v>98</v>
      </c>
      <c r="C491" t="s">
        <v>119</v>
      </c>
      <c r="D491">
        <v>0.5</v>
      </c>
      <c r="G491">
        <f t="shared" si="57"/>
        <v>10878</v>
      </c>
      <c r="H491" t="str">
        <f t="shared" si="59"/>
        <v>N24015</v>
      </c>
      <c r="I491" t="str">
        <f t="shared" si="60"/>
        <v>SL9_2971_0000</v>
      </c>
      <c r="J491">
        <f t="shared" si="61"/>
        <v>0.5</v>
      </c>
      <c r="K491">
        <f>IF(LEFT(B491,1)="F",_xlfn.IFNA(VLOOKUP(CONCATENATE("F",RIGHT(B:B,5),C:C),'F &amp; N Factors'!C:M,10,FALSE),1),_xlfn.IFNA(VLOOKUP(CONCATENATE("F",RIGHT(B:B,5),C:C),'F &amp; N Factors'!C:M,11,FALSE),1))</f>
        <v>1</v>
      </c>
      <c r="M491" t="str">
        <f t="shared" si="62"/>
        <v>N24015</v>
      </c>
      <c r="N491" t="str">
        <f t="shared" si="58"/>
        <v>SL9_2971_0000</v>
      </c>
      <c r="O491">
        <f t="shared" si="63"/>
        <v>1</v>
      </c>
      <c r="P491" t="str">
        <f t="shared" si="64"/>
        <v/>
      </c>
    </row>
    <row r="492" spans="1:16" x14ac:dyDescent="0.25">
      <c r="A492">
        <v>10907</v>
      </c>
      <c r="B492" t="s">
        <v>98</v>
      </c>
      <c r="C492" t="s">
        <v>119</v>
      </c>
      <c r="D492">
        <v>0.5</v>
      </c>
      <c r="G492">
        <f t="shared" si="57"/>
        <v>10907</v>
      </c>
      <c r="H492" t="str">
        <f t="shared" si="59"/>
        <v>N24015</v>
      </c>
      <c r="I492" t="str">
        <f t="shared" si="60"/>
        <v>SL9_2971_0000</v>
      </c>
      <c r="J492">
        <f t="shared" si="61"/>
        <v>0.5</v>
      </c>
      <c r="K492">
        <f>IF(LEFT(B492,1)="F",_xlfn.IFNA(VLOOKUP(CONCATENATE("F",RIGHT(B:B,5),C:C),'F &amp; N Factors'!C:M,10,FALSE),1),_xlfn.IFNA(VLOOKUP(CONCATENATE("F",RIGHT(B:B,5),C:C),'F &amp; N Factors'!C:M,11,FALSE),1))</f>
        <v>1</v>
      </c>
      <c r="M492" t="str">
        <f t="shared" si="62"/>
        <v>N24015</v>
      </c>
      <c r="N492" t="str">
        <f t="shared" si="58"/>
        <v>SL9_2971_0000</v>
      </c>
      <c r="O492">
        <f t="shared" si="63"/>
        <v>1</v>
      </c>
      <c r="P492" t="str">
        <f t="shared" si="64"/>
        <v/>
      </c>
    </row>
    <row r="493" spans="1:16" x14ac:dyDescent="0.25">
      <c r="A493">
        <v>6469</v>
      </c>
      <c r="B493" t="s">
        <v>120</v>
      </c>
      <c r="C493" t="s">
        <v>121</v>
      </c>
      <c r="D493">
        <v>0.125</v>
      </c>
      <c r="G493">
        <f t="shared" si="57"/>
        <v>6469</v>
      </c>
      <c r="H493" t="str">
        <f t="shared" si="59"/>
        <v>N24017</v>
      </c>
      <c r="I493" t="str">
        <f t="shared" si="60"/>
        <v>PL0_5290_0000</v>
      </c>
      <c r="J493">
        <f t="shared" si="61"/>
        <v>6.9426239613514712E-2</v>
      </c>
      <c r="K493">
        <f>IF(LEFT(B493,1)="F",_xlfn.IFNA(VLOOKUP(CONCATENATE("F",RIGHT(B:B,5),C:C),'F &amp; N Factors'!C:M,10,FALSE),1),_xlfn.IFNA(VLOOKUP(CONCATENATE("F",RIGHT(B:B,5),C:C),'F &amp; N Factors'!C:M,11,FALSE),1))</f>
        <v>0.5554099169081177</v>
      </c>
      <c r="M493" t="str">
        <f t="shared" si="62"/>
        <v>N24017</v>
      </c>
      <c r="N493" t="str">
        <f t="shared" si="58"/>
        <v>PL0_5290_0000</v>
      </c>
      <c r="O493">
        <f t="shared" si="63"/>
        <v>0.99999999999999989</v>
      </c>
      <c r="P493" t="str">
        <f t="shared" si="64"/>
        <v/>
      </c>
    </row>
    <row r="494" spans="1:16" x14ac:dyDescent="0.25">
      <c r="A494">
        <v>6470</v>
      </c>
      <c r="B494" t="s">
        <v>120</v>
      </c>
      <c r="C494" t="s">
        <v>121</v>
      </c>
      <c r="D494">
        <v>0.25</v>
      </c>
      <c r="G494">
        <f t="shared" si="57"/>
        <v>6470</v>
      </c>
      <c r="H494" t="str">
        <f t="shared" si="59"/>
        <v>N24017</v>
      </c>
      <c r="I494" t="str">
        <f t="shared" si="60"/>
        <v>PL0_5290_0000</v>
      </c>
      <c r="J494">
        <f t="shared" si="61"/>
        <v>0.13885247922702942</v>
      </c>
      <c r="K494">
        <f>IF(LEFT(B494,1)="F",_xlfn.IFNA(VLOOKUP(CONCATENATE("F",RIGHT(B:B,5),C:C),'F &amp; N Factors'!C:M,10,FALSE),1),_xlfn.IFNA(VLOOKUP(CONCATENATE("F",RIGHT(B:B,5),C:C),'F &amp; N Factors'!C:M,11,FALSE),1))</f>
        <v>0.5554099169081177</v>
      </c>
      <c r="M494" t="str">
        <f t="shared" si="62"/>
        <v>N24017</v>
      </c>
      <c r="N494" t="str">
        <f t="shared" si="58"/>
        <v>PL0_5290_0000</v>
      </c>
      <c r="O494">
        <f t="shared" si="63"/>
        <v>0.99999999999999989</v>
      </c>
      <c r="P494" t="str">
        <f t="shared" si="64"/>
        <v/>
      </c>
    </row>
    <row r="495" spans="1:16" x14ac:dyDescent="0.25">
      <c r="A495">
        <v>6471</v>
      </c>
      <c r="B495" t="s">
        <v>120</v>
      </c>
      <c r="C495" t="s">
        <v>121</v>
      </c>
      <c r="D495">
        <v>0.25</v>
      </c>
      <c r="G495">
        <f t="shared" si="57"/>
        <v>6471</v>
      </c>
      <c r="H495" t="str">
        <f t="shared" si="59"/>
        <v>N24017</v>
      </c>
      <c r="I495" t="str">
        <f t="shared" si="60"/>
        <v>PL0_5290_0000</v>
      </c>
      <c r="J495">
        <f t="shared" si="61"/>
        <v>0.13885247922702942</v>
      </c>
      <c r="K495">
        <f>IF(LEFT(B495,1)="F",_xlfn.IFNA(VLOOKUP(CONCATENATE("F",RIGHT(B:B,5),C:C),'F &amp; N Factors'!C:M,10,FALSE),1),_xlfn.IFNA(VLOOKUP(CONCATENATE("F",RIGHT(B:B,5),C:C),'F &amp; N Factors'!C:M,11,FALSE),1))</f>
        <v>0.5554099169081177</v>
      </c>
      <c r="M495" t="str">
        <f t="shared" si="62"/>
        <v>N24017</v>
      </c>
      <c r="N495" t="str">
        <f t="shared" si="58"/>
        <v>PL0_5290_0000</v>
      </c>
      <c r="O495">
        <f t="shared" si="63"/>
        <v>0.99999999999999989</v>
      </c>
      <c r="P495" t="str">
        <f t="shared" si="64"/>
        <v/>
      </c>
    </row>
    <row r="496" spans="1:16" x14ac:dyDescent="0.25">
      <c r="A496">
        <v>6472</v>
      </c>
      <c r="B496" t="s">
        <v>120</v>
      </c>
      <c r="C496" t="s">
        <v>121</v>
      </c>
      <c r="D496">
        <v>0.25</v>
      </c>
      <c r="G496">
        <f t="shared" si="57"/>
        <v>6472</v>
      </c>
      <c r="H496" t="str">
        <f t="shared" si="59"/>
        <v>N24017</v>
      </c>
      <c r="I496" t="str">
        <f t="shared" si="60"/>
        <v>PL0_5290_0000</v>
      </c>
      <c r="J496">
        <f t="shared" si="61"/>
        <v>0.13885247922702942</v>
      </c>
      <c r="K496">
        <f>IF(LEFT(B496,1)="F",_xlfn.IFNA(VLOOKUP(CONCATENATE("F",RIGHT(B:B,5),C:C),'F &amp; N Factors'!C:M,10,FALSE),1),_xlfn.IFNA(VLOOKUP(CONCATENATE("F",RIGHT(B:B,5),C:C),'F &amp; N Factors'!C:M,11,FALSE),1))</f>
        <v>0.5554099169081177</v>
      </c>
      <c r="M496" t="str">
        <f t="shared" si="62"/>
        <v>N24017</v>
      </c>
      <c r="N496" t="str">
        <f t="shared" si="58"/>
        <v>PL0_5290_0000</v>
      </c>
      <c r="O496">
        <f t="shared" si="63"/>
        <v>0.99999999999999989</v>
      </c>
      <c r="P496" t="str">
        <f t="shared" si="64"/>
        <v/>
      </c>
    </row>
    <row r="497" spans="1:16" x14ac:dyDescent="0.25">
      <c r="A497">
        <v>6473</v>
      </c>
      <c r="B497" t="s">
        <v>120</v>
      </c>
      <c r="C497" t="s">
        <v>121</v>
      </c>
      <c r="D497">
        <v>0.125</v>
      </c>
      <c r="G497">
        <f t="shared" si="57"/>
        <v>6473</v>
      </c>
      <c r="H497" t="str">
        <f t="shared" si="59"/>
        <v>N24017</v>
      </c>
      <c r="I497" t="str">
        <f t="shared" si="60"/>
        <v>PL0_5290_0000</v>
      </c>
      <c r="J497">
        <f t="shared" si="61"/>
        <v>6.9426239613514712E-2</v>
      </c>
      <c r="K497">
        <f>IF(LEFT(B497,1)="F",_xlfn.IFNA(VLOOKUP(CONCATENATE("F",RIGHT(B:B,5),C:C),'F &amp; N Factors'!C:M,10,FALSE),1),_xlfn.IFNA(VLOOKUP(CONCATENATE("F",RIGHT(B:B,5),C:C),'F &amp; N Factors'!C:M,11,FALSE),1))</f>
        <v>0.5554099169081177</v>
      </c>
      <c r="M497" t="str">
        <f t="shared" si="62"/>
        <v>N24017</v>
      </c>
      <c r="N497" t="str">
        <f t="shared" si="58"/>
        <v>PL0_5290_0000</v>
      </c>
      <c r="O497">
        <f t="shared" si="63"/>
        <v>0.99999999999999989</v>
      </c>
      <c r="P497" t="str">
        <f t="shared" si="64"/>
        <v/>
      </c>
    </row>
    <row r="498" spans="1:16" x14ac:dyDescent="0.25">
      <c r="A498">
        <v>6473</v>
      </c>
      <c r="B498" t="s">
        <v>120</v>
      </c>
      <c r="C498" t="s">
        <v>122</v>
      </c>
      <c r="D498">
        <v>0.1</v>
      </c>
      <c r="G498">
        <f t="shared" si="57"/>
        <v>6473</v>
      </c>
      <c r="H498" t="str">
        <f t="shared" si="59"/>
        <v>N24017</v>
      </c>
      <c r="I498" t="str">
        <f t="shared" si="60"/>
        <v>PL0_5390_0000</v>
      </c>
      <c r="J498">
        <f t="shared" si="61"/>
        <v>8.9278064638847424E-2</v>
      </c>
      <c r="K498">
        <f>IF(LEFT(B498,1)="F",_xlfn.IFNA(VLOOKUP(CONCATENATE("F",RIGHT(B:B,5),C:C),'F &amp; N Factors'!C:M,10,FALSE),1),_xlfn.IFNA(VLOOKUP(CONCATENATE("F",RIGHT(B:B,5),C:C),'F &amp; N Factors'!C:M,11,FALSE),1))</f>
        <v>0.89278064638847421</v>
      </c>
      <c r="M498" t="str">
        <f t="shared" si="62"/>
        <v>N24017</v>
      </c>
      <c r="N498" t="str">
        <f t="shared" si="58"/>
        <v>PL0_5390_0000</v>
      </c>
      <c r="O498">
        <f t="shared" si="63"/>
        <v>1.0000000000000002</v>
      </c>
      <c r="P498" t="str">
        <f t="shared" si="64"/>
        <v/>
      </c>
    </row>
    <row r="499" spans="1:16" x14ac:dyDescent="0.25">
      <c r="A499">
        <v>6474</v>
      </c>
      <c r="B499" t="s">
        <v>120</v>
      </c>
      <c r="C499" t="s">
        <v>122</v>
      </c>
      <c r="D499">
        <v>0.4</v>
      </c>
      <c r="G499">
        <f t="shared" si="57"/>
        <v>6474</v>
      </c>
      <c r="H499" t="str">
        <f t="shared" si="59"/>
        <v>N24017</v>
      </c>
      <c r="I499" t="str">
        <f t="shared" si="60"/>
        <v>PL0_5390_0000</v>
      </c>
      <c r="J499">
        <f t="shared" si="61"/>
        <v>0.35711225855538969</v>
      </c>
      <c r="K499">
        <f>IF(LEFT(B499,1)="F",_xlfn.IFNA(VLOOKUP(CONCATENATE("F",RIGHT(B:B,5),C:C),'F &amp; N Factors'!C:M,10,FALSE),1),_xlfn.IFNA(VLOOKUP(CONCATENATE("F",RIGHT(B:B,5),C:C),'F &amp; N Factors'!C:M,11,FALSE),1))</f>
        <v>0.89278064638847421</v>
      </c>
      <c r="M499" t="str">
        <f t="shared" si="62"/>
        <v>N24017</v>
      </c>
      <c r="N499" t="str">
        <f t="shared" si="58"/>
        <v>PL0_5390_0000</v>
      </c>
      <c r="O499">
        <f t="shared" si="63"/>
        <v>1.0000000000000002</v>
      </c>
      <c r="P499" t="str">
        <f t="shared" si="64"/>
        <v/>
      </c>
    </row>
    <row r="500" spans="1:16" x14ac:dyDescent="0.25">
      <c r="A500">
        <v>6475</v>
      </c>
      <c r="B500" t="s">
        <v>120</v>
      </c>
      <c r="C500" t="s">
        <v>122</v>
      </c>
      <c r="D500">
        <v>0.3</v>
      </c>
      <c r="G500">
        <f t="shared" si="57"/>
        <v>6475</v>
      </c>
      <c r="H500" t="str">
        <f t="shared" si="59"/>
        <v>N24017</v>
      </c>
      <c r="I500" t="str">
        <f t="shared" si="60"/>
        <v>PL0_5390_0000</v>
      </c>
      <c r="J500">
        <f t="shared" si="61"/>
        <v>0.26783419391654223</v>
      </c>
      <c r="K500">
        <f>IF(LEFT(B500,1)="F",_xlfn.IFNA(VLOOKUP(CONCATENATE("F",RIGHT(B:B,5),C:C),'F &amp; N Factors'!C:M,10,FALSE),1),_xlfn.IFNA(VLOOKUP(CONCATENATE("F",RIGHT(B:B,5),C:C),'F &amp; N Factors'!C:M,11,FALSE),1))</f>
        <v>0.89278064638847421</v>
      </c>
      <c r="M500" t="str">
        <f t="shared" si="62"/>
        <v>N24017</v>
      </c>
      <c r="N500" t="str">
        <f t="shared" si="58"/>
        <v>PL0_5390_0000</v>
      </c>
      <c r="O500">
        <f t="shared" si="63"/>
        <v>1.0000000000000002</v>
      </c>
      <c r="P500" t="str">
        <f t="shared" si="64"/>
        <v/>
      </c>
    </row>
    <row r="501" spans="1:16" x14ac:dyDescent="0.25">
      <c r="A501">
        <v>6476</v>
      </c>
      <c r="B501" t="s">
        <v>120</v>
      </c>
      <c r="C501" t="s">
        <v>122</v>
      </c>
      <c r="D501">
        <v>0.04</v>
      </c>
      <c r="G501">
        <f t="shared" si="57"/>
        <v>6476</v>
      </c>
      <c r="H501" t="str">
        <f t="shared" si="59"/>
        <v>N24017</v>
      </c>
      <c r="I501" t="str">
        <f t="shared" si="60"/>
        <v>PL0_5390_0000</v>
      </c>
      <c r="J501">
        <f t="shared" si="61"/>
        <v>3.5711225855538972E-2</v>
      </c>
      <c r="K501">
        <f>IF(LEFT(B501,1)="F",_xlfn.IFNA(VLOOKUP(CONCATENATE("F",RIGHT(B:B,5),C:C),'F &amp; N Factors'!C:M,10,FALSE),1),_xlfn.IFNA(VLOOKUP(CONCATENATE("F",RIGHT(B:B,5),C:C),'F &amp; N Factors'!C:M,11,FALSE),1))</f>
        <v>0.89278064638847421</v>
      </c>
      <c r="M501" t="str">
        <f t="shared" si="62"/>
        <v>N24017</v>
      </c>
      <c r="N501" t="str">
        <f t="shared" si="58"/>
        <v>PL0_5390_0000</v>
      </c>
      <c r="O501">
        <f t="shared" si="63"/>
        <v>1.0000000000000002</v>
      </c>
      <c r="P501" t="str">
        <f t="shared" si="64"/>
        <v/>
      </c>
    </row>
    <row r="502" spans="1:16" x14ac:dyDescent="0.25">
      <c r="A502">
        <v>6477</v>
      </c>
      <c r="B502" t="s">
        <v>120</v>
      </c>
      <c r="C502" t="s">
        <v>122</v>
      </c>
      <c r="D502">
        <v>0.04</v>
      </c>
      <c r="G502">
        <f t="shared" si="57"/>
        <v>6477</v>
      </c>
      <c r="H502" t="str">
        <f t="shared" si="59"/>
        <v>N24017</v>
      </c>
      <c r="I502" t="str">
        <f t="shared" si="60"/>
        <v>PL0_5390_0000</v>
      </c>
      <c r="J502">
        <f t="shared" si="61"/>
        <v>3.5711225855538972E-2</v>
      </c>
      <c r="K502">
        <f>IF(LEFT(B502,1)="F",_xlfn.IFNA(VLOOKUP(CONCATENATE("F",RIGHT(B:B,5),C:C),'F &amp; N Factors'!C:M,10,FALSE),1),_xlfn.IFNA(VLOOKUP(CONCATENATE("F",RIGHT(B:B,5),C:C),'F &amp; N Factors'!C:M,11,FALSE),1))</f>
        <v>0.89278064638847421</v>
      </c>
      <c r="M502" t="str">
        <f t="shared" si="62"/>
        <v>N24017</v>
      </c>
      <c r="N502" t="str">
        <f t="shared" si="58"/>
        <v>PL0_5390_0000</v>
      </c>
      <c r="O502">
        <f t="shared" si="63"/>
        <v>1.0000000000000002</v>
      </c>
      <c r="P502" t="str">
        <f t="shared" si="64"/>
        <v/>
      </c>
    </row>
    <row r="503" spans="1:16" x14ac:dyDescent="0.25">
      <c r="A503">
        <v>6478</v>
      </c>
      <c r="B503" t="s">
        <v>120</v>
      </c>
      <c r="C503" t="s">
        <v>122</v>
      </c>
      <c r="D503">
        <v>0.04</v>
      </c>
      <c r="G503">
        <f t="shared" si="57"/>
        <v>6478</v>
      </c>
      <c r="H503" t="str">
        <f t="shared" si="59"/>
        <v>N24017</v>
      </c>
      <c r="I503" t="str">
        <f t="shared" si="60"/>
        <v>PL0_5390_0000</v>
      </c>
      <c r="J503">
        <f t="shared" si="61"/>
        <v>3.5711225855538972E-2</v>
      </c>
      <c r="K503">
        <f>IF(LEFT(B503,1)="F",_xlfn.IFNA(VLOOKUP(CONCATENATE("F",RIGHT(B:B,5),C:C),'F &amp; N Factors'!C:M,10,FALSE),1),_xlfn.IFNA(VLOOKUP(CONCATENATE("F",RIGHT(B:B,5),C:C),'F &amp; N Factors'!C:M,11,FALSE),1))</f>
        <v>0.89278064638847421</v>
      </c>
      <c r="M503" t="str">
        <f t="shared" si="62"/>
        <v>N24017</v>
      </c>
      <c r="N503" t="str">
        <f t="shared" si="58"/>
        <v>PL0_5390_0000</v>
      </c>
      <c r="O503">
        <f t="shared" si="63"/>
        <v>1.0000000000000002</v>
      </c>
      <c r="P503" t="str">
        <f t="shared" si="64"/>
        <v/>
      </c>
    </row>
    <row r="504" spans="1:16" x14ac:dyDescent="0.25">
      <c r="A504">
        <v>6479</v>
      </c>
      <c r="B504" t="s">
        <v>120</v>
      </c>
      <c r="C504" t="s">
        <v>122</v>
      </c>
      <c r="D504">
        <v>0.04</v>
      </c>
      <c r="G504">
        <f t="shared" si="57"/>
        <v>6479</v>
      </c>
      <c r="H504" t="str">
        <f t="shared" si="59"/>
        <v>N24017</v>
      </c>
      <c r="I504" t="str">
        <f t="shared" si="60"/>
        <v>PL0_5390_0000</v>
      </c>
      <c r="J504">
        <f t="shared" si="61"/>
        <v>3.5711225855538972E-2</v>
      </c>
      <c r="K504">
        <f>IF(LEFT(B504,1)="F",_xlfn.IFNA(VLOOKUP(CONCATENATE("F",RIGHT(B:B,5),C:C),'F &amp; N Factors'!C:M,10,FALSE),1),_xlfn.IFNA(VLOOKUP(CONCATENATE("F",RIGHT(B:B,5),C:C),'F &amp; N Factors'!C:M,11,FALSE),1))</f>
        <v>0.89278064638847421</v>
      </c>
      <c r="M504" t="str">
        <f t="shared" si="62"/>
        <v>N24017</v>
      </c>
      <c r="N504" t="str">
        <f t="shared" si="58"/>
        <v>PL0_5390_0000</v>
      </c>
      <c r="O504">
        <f t="shared" si="63"/>
        <v>1.0000000000000002</v>
      </c>
      <c r="P504" t="str">
        <f t="shared" si="64"/>
        <v/>
      </c>
    </row>
    <row r="505" spans="1:16" x14ac:dyDescent="0.25">
      <c r="A505">
        <v>6480</v>
      </c>
      <c r="B505" t="s">
        <v>120</v>
      </c>
      <c r="C505" t="s">
        <v>122</v>
      </c>
      <c r="D505">
        <v>0.04</v>
      </c>
      <c r="G505">
        <f t="shared" si="57"/>
        <v>6480</v>
      </c>
      <c r="H505" t="str">
        <f t="shared" si="59"/>
        <v>N24017</v>
      </c>
      <c r="I505" t="str">
        <f t="shared" si="60"/>
        <v>PL0_5390_0000</v>
      </c>
      <c r="J505">
        <f t="shared" si="61"/>
        <v>3.5711225855538972E-2</v>
      </c>
      <c r="K505">
        <f>IF(LEFT(B505,1)="F",_xlfn.IFNA(VLOOKUP(CONCATENATE("F",RIGHT(B:B,5),C:C),'F &amp; N Factors'!C:M,10,FALSE),1),_xlfn.IFNA(VLOOKUP(CONCATENATE("F",RIGHT(B:B,5),C:C),'F &amp; N Factors'!C:M,11,FALSE),1))</f>
        <v>0.89278064638847421</v>
      </c>
      <c r="M505" t="str">
        <f t="shared" si="62"/>
        <v>N24017</v>
      </c>
      <c r="N505" t="str">
        <f t="shared" si="58"/>
        <v>PL0_5390_0000</v>
      </c>
      <c r="O505">
        <f t="shared" si="63"/>
        <v>1.0000000000000002</v>
      </c>
      <c r="P505" t="str">
        <f t="shared" si="64"/>
        <v/>
      </c>
    </row>
    <row r="506" spans="1:16" x14ac:dyDescent="0.25">
      <c r="A506">
        <v>6482</v>
      </c>
      <c r="B506" t="s">
        <v>120</v>
      </c>
      <c r="C506" t="s">
        <v>123</v>
      </c>
      <c r="D506">
        <v>0.1</v>
      </c>
      <c r="G506">
        <f t="shared" si="57"/>
        <v>6482</v>
      </c>
      <c r="H506" t="str">
        <f t="shared" si="59"/>
        <v>N24017</v>
      </c>
      <c r="I506" t="str">
        <f t="shared" si="60"/>
        <v>PL0_5391_0000</v>
      </c>
      <c r="J506">
        <f t="shared" si="61"/>
        <v>8.9277733132156756E-2</v>
      </c>
      <c r="K506">
        <f>IF(LEFT(B506,1)="F",_xlfn.IFNA(VLOOKUP(CONCATENATE("F",RIGHT(B:B,5),C:C),'F &amp; N Factors'!C:M,10,FALSE),1),_xlfn.IFNA(VLOOKUP(CONCATENATE("F",RIGHT(B:B,5),C:C),'F &amp; N Factors'!C:M,11,FALSE),1))</f>
        <v>0.89277733132156756</v>
      </c>
      <c r="M506" t="str">
        <f t="shared" si="62"/>
        <v>N24017</v>
      </c>
      <c r="N506" t="str">
        <f t="shared" si="58"/>
        <v>PL0_5391_0000</v>
      </c>
      <c r="O506">
        <f t="shared" si="63"/>
        <v>1</v>
      </c>
      <c r="P506" t="str">
        <f t="shared" si="64"/>
        <v/>
      </c>
    </row>
    <row r="507" spans="1:16" x14ac:dyDescent="0.25">
      <c r="A507">
        <v>6483</v>
      </c>
      <c r="B507" t="s">
        <v>120</v>
      </c>
      <c r="C507" t="s">
        <v>123</v>
      </c>
      <c r="D507">
        <v>0.1</v>
      </c>
      <c r="G507">
        <f t="shared" si="57"/>
        <v>6483</v>
      </c>
      <c r="H507" t="str">
        <f t="shared" si="59"/>
        <v>N24017</v>
      </c>
      <c r="I507" t="str">
        <f t="shared" si="60"/>
        <v>PL0_5391_0000</v>
      </c>
      <c r="J507">
        <f t="shared" si="61"/>
        <v>8.9277733132156756E-2</v>
      </c>
      <c r="K507">
        <f>IF(LEFT(B507,1)="F",_xlfn.IFNA(VLOOKUP(CONCATENATE("F",RIGHT(B:B,5),C:C),'F &amp; N Factors'!C:M,10,FALSE),1),_xlfn.IFNA(VLOOKUP(CONCATENATE("F",RIGHT(B:B,5),C:C),'F &amp; N Factors'!C:M,11,FALSE),1))</f>
        <v>0.89277733132156756</v>
      </c>
      <c r="M507" t="str">
        <f t="shared" si="62"/>
        <v>N24017</v>
      </c>
      <c r="N507" t="str">
        <f t="shared" si="58"/>
        <v>PL0_5391_0000</v>
      </c>
      <c r="O507">
        <f t="shared" si="63"/>
        <v>1</v>
      </c>
      <c r="P507" t="str">
        <f t="shared" si="64"/>
        <v/>
      </c>
    </row>
    <row r="508" spans="1:16" x14ac:dyDescent="0.25">
      <c r="A508">
        <v>6485</v>
      </c>
      <c r="B508" t="s">
        <v>120</v>
      </c>
      <c r="C508" t="s">
        <v>123</v>
      </c>
      <c r="D508">
        <v>0.1</v>
      </c>
      <c r="G508">
        <f t="shared" si="57"/>
        <v>6485</v>
      </c>
      <c r="H508" t="str">
        <f t="shared" si="59"/>
        <v>N24017</v>
      </c>
      <c r="I508" t="str">
        <f t="shared" si="60"/>
        <v>PL0_5391_0000</v>
      </c>
      <c r="J508">
        <f t="shared" si="61"/>
        <v>8.9277733132156756E-2</v>
      </c>
      <c r="K508">
        <f>IF(LEFT(B508,1)="F",_xlfn.IFNA(VLOOKUP(CONCATENATE("F",RIGHT(B:B,5),C:C),'F &amp; N Factors'!C:M,10,FALSE),1),_xlfn.IFNA(VLOOKUP(CONCATENATE("F",RIGHT(B:B,5),C:C),'F &amp; N Factors'!C:M,11,FALSE),1))</f>
        <v>0.89277733132156756</v>
      </c>
      <c r="M508" t="str">
        <f t="shared" si="62"/>
        <v>N24017</v>
      </c>
      <c r="N508" t="str">
        <f t="shared" si="58"/>
        <v>PL0_5391_0000</v>
      </c>
      <c r="O508">
        <f t="shared" si="63"/>
        <v>1</v>
      </c>
      <c r="P508" t="str">
        <f t="shared" si="64"/>
        <v/>
      </c>
    </row>
    <row r="509" spans="1:16" x14ac:dyDescent="0.25">
      <c r="A509">
        <v>6610</v>
      </c>
      <c r="B509" t="s">
        <v>120</v>
      </c>
      <c r="C509" t="s">
        <v>123</v>
      </c>
      <c r="D509">
        <v>0.7</v>
      </c>
      <c r="G509">
        <f t="shared" si="57"/>
        <v>6610</v>
      </c>
      <c r="H509" t="str">
        <f t="shared" si="59"/>
        <v>N24017</v>
      </c>
      <c r="I509" t="str">
        <f t="shared" si="60"/>
        <v>PL0_5391_0000</v>
      </c>
      <c r="J509">
        <f t="shared" si="61"/>
        <v>0.62494413192509723</v>
      </c>
      <c r="K509">
        <f>IF(LEFT(B509,1)="F",_xlfn.IFNA(VLOOKUP(CONCATENATE("F",RIGHT(B:B,5),C:C),'F &amp; N Factors'!C:M,10,FALSE),1),_xlfn.IFNA(VLOOKUP(CONCATENATE("F",RIGHT(B:B,5),C:C),'F &amp; N Factors'!C:M,11,FALSE),1))</f>
        <v>0.89277733132156756</v>
      </c>
      <c r="M509" t="str">
        <f t="shared" si="62"/>
        <v>N24017</v>
      </c>
      <c r="N509" t="str">
        <f t="shared" si="58"/>
        <v>PL0_5391_0000</v>
      </c>
      <c r="O509">
        <f t="shared" si="63"/>
        <v>1</v>
      </c>
      <c r="P509" t="str">
        <f t="shared" si="64"/>
        <v/>
      </c>
    </row>
    <row r="510" spans="1:16" x14ac:dyDescent="0.25">
      <c r="A510">
        <v>6486</v>
      </c>
      <c r="B510" t="s">
        <v>120</v>
      </c>
      <c r="C510" t="s">
        <v>124</v>
      </c>
      <c r="D510">
        <v>0.14285714299999999</v>
      </c>
      <c r="G510">
        <f t="shared" si="57"/>
        <v>6486</v>
      </c>
      <c r="H510" t="str">
        <f t="shared" si="59"/>
        <v>N24017</v>
      </c>
      <c r="I510" t="str">
        <f t="shared" si="60"/>
        <v>PL0_5392_0000</v>
      </c>
      <c r="J510">
        <f t="shared" si="61"/>
        <v>0.13154430907697301</v>
      </c>
      <c r="K510">
        <f>IF(LEFT(B510,1)="F",_xlfn.IFNA(VLOOKUP(CONCATENATE("F",RIGHT(B:B,5),C:C),'F &amp; N Factors'!C:M,10,FALSE),1),_xlfn.IFNA(VLOOKUP(CONCATENATE("F",RIGHT(B:B,5),C:C),'F &amp; N Factors'!C:M,11,FALSE),1))</f>
        <v>0.92081016261800097</v>
      </c>
      <c r="M510" t="str">
        <f t="shared" si="62"/>
        <v>N24017</v>
      </c>
      <c r="N510" t="str">
        <f t="shared" si="58"/>
        <v>PL0_5392_0000</v>
      </c>
      <c r="O510">
        <f t="shared" si="63"/>
        <v>1.0000000009999999</v>
      </c>
      <c r="P510" t="str">
        <f t="shared" si="64"/>
        <v/>
      </c>
    </row>
    <row r="511" spans="1:16" x14ac:dyDescent="0.25">
      <c r="A511">
        <v>6487</v>
      </c>
      <c r="B511" t="s">
        <v>120</v>
      </c>
      <c r="C511" t="s">
        <v>124</v>
      </c>
      <c r="D511">
        <v>0.14285714299999999</v>
      </c>
      <c r="G511">
        <f t="shared" si="57"/>
        <v>6487</v>
      </c>
      <c r="H511" t="str">
        <f t="shared" si="59"/>
        <v>N24017</v>
      </c>
      <c r="I511" t="str">
        <f t="shared" si="60"/>
        <v>PL0_5392_0000</v>
      </c>
      <c r="J511">
        <f t="shared" si="61"/>
        <v>0.13154430907697301</v>
      </c>
      <c r="K511">
        <f>IF(LEFT(B511,1)="F",_xlfn.IFNA(VLOOKUP(CONCATENATE("F",RIGHT(B:B,5),C:C),'F &amp; N Factors'!C:M,10,FALSE),1),_xlfn.IFNA(VLOOKUP(CONCATENATE("F",RIGHT(B:B,5),C:C),'F &amp; N Factors'!C:M,11,FALSE),1))</f>
        <v>0.92081016261800097</v>
      </c>
      <c r="M511" t="str">
        <f t="shared" si="62"/>
        <v>N24017</v>
      </c>
      <c r="N511" t="str">
        <f t="shared" si="58"/>
        <v>PL0_5392_0000</v>
      </c>
      <c r="O511">
        <f t="shared" si="63"/>
        <v>1.0000000009999999</v>
      </c>
      <c r="P511" t="str">
        <f t="shared" si="64"/>
        <v/>
      </c>
    </row>
    <row r="512" spans="1:16" x14ac:dyDescent="0.25">
      <c r="A512">
        <v>6488</v>
      </c>
      <c r="B512" t="s">
        <v>120</v>
      </c>
      <c r="C512" t="s">
        <v>124</v>
      </c>
      <c r="D512">
        <v>0.14285714299999999</v>
      </c>
      <c r="G512">
        <f t="shared" si="57"/>
        <v>6488</v>
      </c>
      <c r="H512" t="str">
        <f t="shared" si="59"/>
        <v>N24017</v>
      </c>
      <c r="I512" t="str">
        <f t="shared" si="60"/>
        <v>PL0_5392_0000</v>
      </c>
      <c r="J512">
        <f t="shared" si="61"/>
        <v>0.13154430907697301</v>
      </c>
      <c r="K512">
        <f>IF(LEFT(B512,1)="F",_xlfn.IFNA(VLOOKUP(CONCATENATE("F",RIGHT(B:B,5),C:C),'F &amp; N Factors'!C:M,10,FALSE),1),_xlfn.IFNA(VLOOKUP(CONCATENATE("F",RIGHT(B:B,5),C:C),'F &amp; N Factors'!C:M,11,FALSE),1))</f>
        <v>0.92081016261800097</v>
      </c>
      <c r="M512" t="str">
        <f t="shared" si="62"/>
        <v>N24017</v>
      </c>
      <c r="N512" t="str">
        <f t="shared" si="58"/>
        <v>PL0_5392_0000</v>
      </c>
      <c r="O512">
        <f t="shared" si="63"/>
        <v>1.0000000009999999</v>
      </c>
      <c r="P512" t="str">
        <f t="shared" si="64"/>
        <v/>
      </c>
    </row>
    <row r="513" spans="1:16" x14ac:dyDescent="0.25">
      <c r="A513">
        <v>6489</v>
      </c>
      <c r="B513" t="s">
        <v>120</v>
      </c>
      <c r="C513" t="s">
        <v>124</v>
      </c>
      <c r="D513">
        <v>0.14285714299999999</v>
      </c>
      <c r="G513">
        <f t="shared" si="57"/>
        <v>6489</v>
      </c>
      <c r="H513" t="str">
        <f t="shared" si="59"/>
        <v>N24017</v>
      </c>
      <c r="I513" t="str">
        <f t="shared" si="60"/>
        <v>PL0_5392_0000</v>
      </c>
      <c r="J513">
        <f t="shared" si="61"/>
        <v>0.13154430907697301</v>
      </c>
      <c r="K513">
        <f>IF(LEFT(B513,1)="F",_xlfn.IFNA(VLOOKUP(CONCATENATE("F",RIGHT(B:B,5),C:C),'F &amp; N Factors'!C:M,10,FALSE),1),_xlfn.IFNA(VLOOKUP(CONCATENATE("F",RIGHT(B:B,5),C:C),'F &amp; N Factors'!C:M,11,FALSE),1))</f>
        <v>0.92081016261800097</v>
      </c>
      <c r="M513" t="str">
        <f t="shared" si="62"/>
        <v>N24017</v>
      </c>
      <c r="N513" t="str">
        <f t="shared" si="58"/>
        <v>PL0_5392_0000</v>
      </c>
      <c r="O513">
        <f t="shared" si="63"/>
        <v>1.0000000009999999</v>
      </c>
      <c r="P513" t="str">
        <f t="shared" si="64"/>
        <v/>
      </c>
    </row>
    <row r="514" spans="1:16" x14ac:dyDescent="0.25">
      <c r="A514">
        <v>6490</v>
      </c>
      <c r="B514" t="s">
        <v>120</v>
      </c>
      <c r="C514" t="s">
        <v>124</v>
      </c>
      <c r="D514">
        <v>0.14285714299999999</v>
      </c>
      <c r="G514">
        <f t="shared" ref="G514:G577" si="65">A514</f>
        <v>6490</v>
      </c>
      <c r="H514" t="str">
        <f t="shared" si="59"/>
        <v>N24017</v>
      </c>
      <c r="I514" t="str">
        <f t="shared" si="60"/>
        <v>PL0_5392_0000</v>
      </c>
      <c r="J514">
        <f t="shared" si="61"/>
        <v>0.13154430907697301</v>
      </c>
      <c r="K514">
        <f>IF(LEFT(B514,1)="F",_xlfn.IFNA(VLOOKUP(CONCATENATE("F",RIGHT(B:B,5),C:C),'F &amp; N Factors'!C:M,10,FALSE),1),_xlfn.IFNA(VLOOKUP(CONCATENATE("F",RIGHT(B:B,5),C:C),'F &amp; N Factors'!C:M,11,FALSE),1))</f>
        <v>0.92081016261800097</v>
      </c>
      <c r="M514" t="str">
        <f t="shared" si="62"/>
        <v>N24017</v>
      </c>
      <c r="N514" t="str">
        <f t="shared" ref="N514:N577" si="66">I514</f>
        <v>PL0_5392_0000</v>
      </c>
      <c r="O514">
        <f t="shared" si="63"/>
        <v>1.0000000009999999</v>
      </c>
      <c r="P514" t="str">
        <f t="shared" si="64"/>
        <v/>
      </c>
    </row>
    <row r="515" spans="1:16" x14ac:dyDescent="0.25">
      <c r="A515">
        <v>6491</v>
      </c>
      <c r="B515" t="s">
        <v>120</v>
      </c>
      <c r="C515" t="s">
        <v>124</v>
      </c>
      <c r="D515">
        <v>0.14285714299999999</v>
      </c>
      <c r="G515">
        <f t="shared" si="65"/>
        <v>6491</v>
      </c>
      <c r="H515" t="str">
        <f t="shared" ref="H515:H578" si="67">CONCATENATE("N",RIGHT(B515,5))</f>
        <v>N24017</v>
      </c>
      <c r="I515" t="str">
        <f t="shared" ref="I515:I578" si="68">C515</f>
        <v>PL0_5392_0000</v>
      </c>
      <c r="J515">
        <f t="shared" ref="J515:J578" si="69">D515*K515</f>
        <v>0.13154430907697301</v>
      </c>
      <c r="K515">
        <f>IF(LEFT(B515,1)="F",_xlfn.IFNA(VLOOKUP(CONCATENATE("F",RIGHT(B:B,5),C:C),'F &amp; N Factors'!C:M,10,FALSE),1),_xlfn.IFNA(VLOOKUP(CONCATENATE("F",RIGHT(B:B,5),C:C),'F &amp; N Factors'!C:M,11,FALSE),1))</f>
        <v>0.92081016261800097</v>
      </c>
      <c r="M515" t="str">
        <f t="shared" ref="M515:M578" si="70">CONCATENATE("N",RIGHT(H515,5))</f>
        <v>N24017</v>
      </c>
      <c r="N515" t="str">
        <f t="shared" si="66"/>
        <v>PL0_5392_0000</v>
      </c>
      <c r="O515">
        <f t="shared" ref="O515:O578" si="71">SUMIFS(J:J,H:H,M:M,I:I,N:N)</f>
        <v>1.0000000009999999</v>
      </c>
      <c r="P515" t="str">
        <f t="shared" ref="P515:P578" si="72">IF(ABS(O515-1)&gt;0.01,1,"")</f>
        <v/>
      </c>
    </row>
    <row r="516" spans="1:16" x14ac:dyDescent="0.25">
      <c r="A516">
        <v>6492</v>
      </c>
      <c r="B516" t="s">
        <v>120</v>
      </c>
      <c r="C516" t="s">
        <v>124</v>
      </c>
      <c r="D516">
        <v>0.14285714299999999</v>
      </c>
      <c r="G516">
        <f t="shared" si="65"/>
        <v>6492</v>
      </c>
      <c r="H516" t="str">
        <f t="shared" si="67"/>
        <v>N24017</v>
      </c>
      <c r="I516" t="str">
        <f t="shared" si="68"/>
        <v>PL0_5392_0000</v>
      </c>
      <c r="J516">
        <f t="shared" si="69"/>
        <v>0.13154430907697301</v>
      </c>
      <c r="K516">
        <f>IF(LEFT(B516,1)="F",_xlfn.IFNA(VLOOKUP(CONCATENATE("F",RIGHT(B:B,5),C:C),'F &amp; N Factors'!C:M,10,FALSE),1),_xlfn.IFNA(VLOOKUP(CONCATENATE("F",RIGHT(B:B,5),C:C),'F &amp; N Factors'!C:M,11,FALSE),1))</f>
        <v>0.92081016261800097</v>
      </c>
      <c r="M516" t="str">
        <f t="shared" si="70"/>
        <v>N24017</v>
      </c>
      <c r="N516" t="str">
        <f t="shared" si="66"/>
        <v>PL0_5392_0000</v>
      </c>
      <c r="O516">
        <f t="shared" si="71"/>
        <v>1.0000000009999999</v>
      </c>
      <c r="P516" t="str">
        <f t="shared" si="72"/>
        <v/>
      </c>
    </row>
    <row r="517" spans="1:16" x14ac:dyDescent="0.25">
      <c r="A517">
        <v>6915</v>
      </c>
      <c r="B517" t="s">
        <v>120</v>
      </c>
      <c r="C517" t="s">
        <v>125</v>
      </c>
      <c r="D517">
        <v>1</v>
      </c>
      <c r="G517">
        <f t="shared" si="65"/>
        <v>6915</v>
      </c>
      <c r="H517" t="str">
        <f t="shared" si="67"/>
        <v>N24017</v>
      </c>
      <c r="I517" t="str">
        <f t="shared" si="68"/>
        <v>PL0_5440_0000</v>
      </c>
      <c r="J517">
        <f t="shared" si="69"/>
        <v>0.99892491632302938</v>
      </c>
      <c r="K517">
        <f>IF(LEFT(B517,1)="F",_xlfn.IFNA(VLOOKUP(CONCATENATE("F",RIGHT(B:B,5),C:C),'F &amp; N Factors'!C:M,10,FALSE),1),_xlfn.IFNA(VLOOKUP(CONCATENATE("F",RIGHT(B:B,5),C:C),'F &amp; N Factors'!C:M,11,FALSE),1))</f>
        <v>0.99892491632302938</v>
      </c>
      <c r="M517" t="str">
        <f t="shared" si="70"/>
        <v>N24017</v>
      </c>
      <c r="N517" t="str">
        <f t="shared" si="66"/>
        <v>PL0_5440_0000</v>
      </c>
      <c r="O517">
        <f t="shared" si="71"/>
        <v>1</v>
      </c>
      <c r="P517" t="str">
        <f t="shared" si="72"/>
        <v/>
      </c>
    </row>
    <row r="518" spans="1:16" x14ac:dyDescent="0.25">
      <c r="A518">
        <v>6914</v>
      </c>
      <c r="B518" t="s">
        <v>120</v>
      </c>
      <c r="C518" t="s">
        <v>126</v>
      </c>
      <c r="D518">
        <v>1</v>
      </c>
      <c r="G518">
        <f t="shared" si="65"/>
        <v>6914</v>
      </c>
      <c r="H518" t="str">
        <f t="shared" si="67"/>
        <v>N24017</v>
      </c>
      <c r="I518" t="str">
        <f t="shared" si="68"/>
        <v>PL0_5450_0000</v>
      </c>
      <c r="J518">
        <f t="shared" si="69"/>
        <v>0.99614778679743554</v>
      </c>
      <c r="K518">
        <f>IF(LEFT(B518,1)="F",_xlfn.IFNA(VLOOKUP(CONCATENATE("F",RIGHT(B:B,5),C:C),'F &amp; N Factors'!C:M,10,FALSE),1),_xlfn.IFNA(VLOOKUP(CONCATENATE("F",RIGHT(B:B,5),C:C),'F &amp; N Factors'!C:M,11,FALSE),1))</f>
        <v>0.99614778679743554</v>
      </c>
      <c r="M518" t="str">
        <f t="shared" si="70"/>
        <v>N24017</v>
      </c>
      <c r="N518" t="str">
        <f t="shared" si="66"/>
        <v>PL0_5450_0000</v>
      </c>
      <c r="O518">
        <f t="shared" si="71"/>
        <v>1</v>
      </c>
      <c r="P518" t="str">
        <f t="shared" si="72"/>
        <v/>
      </c>
    </row>
    <row r="519" spans="1:16" x14ac:dyDescent="0.25">
      <c r="A519">
        <v>6611</v>
      </c>
      <c r="B519" t="s">
        <v>120</v>
      </c>
      <c r="C519" t="s">
        <v>127</v>
      </c>
      <c r="D519">
        <v>0.2</v>
      </c>
      <c r="G519">
        <f t="shared" si="65"/>
        <v>6611</v>
      </c>
      <c r="H519" t="str">
        <f t="shared" si="67"/>
        <v>N24017</v>
      </c>
      <c r="I519" t="str">
        <f t="shared" si="68"/>
        <v>PL0_5580_0000</v>
      </c>
      <c r="J519">
        <f t="shared" si="69"/>
        <v>0.19658813537445419</v>
      </c>
      <c r="K519">
        <f>IF(LEFT(B519,1)="F",_xlfn.IFNA(VLOOKUP(CONCATENATE("F",RIGHT(B:B,5),C:C),'F &amp; N Factors'!C:M,10,FALSE),1),_xlfn.IFNA(VLOOKUP(CONCATENATE("F",RIGHT(B:B,5),C:C),'F &amp; N Factors'!C:M,11,FALSE),1))</f>
        <v>0.98294067687227094</v>
      </c>
      <c r="M519" t="str">
        <f t="shared" si="70"/>
        <v>N24017</v>
      </c>
      <c r="N519" t="str">
        <f t="shared" si="66"/>
        <v>PL0_5580_0000</v>
      </c>
      <c r="O519">
        <f t="shared" si="71"/>
        <v>0.99999999999999978</v>
      </c>
      <c r="P519" t="str">
        <f t="shared" si="72"/>
        <v/>
      </c>
    </row>
    <row r="520" spans="1:16" x14ac:dyDescent="0.25">
      <c r="A520">
        <v>6711</v>
      </c>
      <c r="B520" t="s">
        <v>120</v>
      </c>
      <c r="C520" t="s">
        <v>127</v>
      </c>
      <c r="D520">
        <v>0.2</v>
      </c>
      <c r="G520">
        <f t="shared" si="65"/>
        <v>6711</v>
      </c>
      <c r="H520" t="str">
        <f t="shared" si="67"/>
        <v>N24017</v>
      </c>
      <c r="I520" t="str">
        <f t="shared" si="68"/>
        <v>PL0_5580_0000</v>
      </c>
      <c r="J520">
        <f t="shared" si="69"/>
        <v>0.19658813537445419</v>
      </c>
      <c r="K520">
        <f>IF(LEFT(B520,1)="F",_xlfn.IFNA(VLOOKUP(CONCATENATE("F",RIGHT(B:B,5),C:C),'F &amp; N Factors'!C:M,10,FALSE),1),_xlfn.IFNA(VLOOKUP(CONCATENATE("F",RIGHT(B:B,5),C:C),'F &amp; N Factors'!C:M,11,FALSE),1))</f>
        <v>0.98294067687227094</v>
      </c>
      <c r="M520" t="str">
        <f t="shared" si="70"/>
        <v>N24017</v>
      </c>
      <c r="N520" t="str">
        <f t="shared" si="66"/>
        <v>PL0_5580_0000</v>
      </c>
      <c r="O520">
        <f t="shared" si="71"/>
        <v>0.99999999999999978</v>
      </c>
      <c r="P520" t="str">
        <f t="shared" si="72"/>
        <v/>
      </c>
    </row>
    <row r="521" spans="1:16" x14ac:dyDescent="0.25">
      <c r="A521">
        <v>6787</v>
      </c>
      <c r="B521" t="s">
        <v>120</v>
      </c>
      <c r="C521" t="s">
        <v>127</v>
      </c>
      <c r="D521">
        <v>0.2</v>
      </c>
      <c r="G521">
        <f t="shared" si="65"/>
        <v>6787</v>
      </c>
      <c r="H521" t="str">
        <f t="shared" si="67"/>
        <v>N24017</v>
      </c>
      <c r="I521" t="str">
        <f t="shared" si="68"/>
        <v>PL0_5580_0000</v>
      </c>
      <c r="J521">
        <f t="shared" si="69"/>
        <v>0.19658813537445419</v>
      </c>
      <c r="K521">
        <f>IF(LEFT(B521,1)="F",_xlfn.IFNA(VLOOKUP(CONCATENATE("F",RIGHT(B:B,5),C:C),'F &amp; N Factors'!C:M,10,FALSE),1),_xlfn.IFNA(VLOOKUP(CONCATENATE("F",RIGHT(B:B,5),C:C),'F &amp; N Factors'!C:M,11,FALSE),1))</f>
        <v>0.98294067687227094</v>
      </c>
      <c r="M521" t="str">
        <f t="shared" si="70"/>
        <v>N24017</v>
      </c>
      <c r="N521" t="str">
        <f t="shared" si="66"/>
        <v>PL0_5580_0000</v>
      </c>
      <c r="O521">
        <f t="shared" si="71"/>
        <v>0.99999999999999978</v>
      </c>
      <c r="P521" t="str">
        <f t="shared" si="72"/>
        <v/>
      </c>
    </row>
    <row r="522" spans="1:16" x14ac:dyDescent="0.25">
      <c r="A522">
        <v>6788</v>
      </c>
      <c r="B522" t="s">
        <v>120</v>
      </c>
      <c r="C522" t="s">
        <v>127</v>
      </c>
      <c r="D522">
        <v>0.2</v>
      </c>
      <c r="G522">
        <f t="shared" si="65"/>
        <v>6788</v>
      </c>
      <c r="H522" t="str">
        <f t="shared" si="67"/>
        <v>N24017</v>
      </c>
      <c r="I522" t="str">
        <f t="shared" si="68"/>
        <v>PL0_5580_0000</v>
      </c>
      <c r="J522">
        <f t="shared" si="69"/>
        <v>0.19658813537445419</v>
      </c>
      <c r="K522">
        <f>IF(LEFT(B522,1)="F",_xlfn.IFNA(VLOOKUP(CONCATENATE("F",RIGHT(B:B,5),C:C),'F &amp; N Factors'!C:M,10,FALSE),1),_xlfn.IFNA(VLOOKUP(CONCATENATE("F",RIGHT(B:B,5),C:C),'F &amp; N Factors'!C:M,11,FALSE),1))</f>
        <v>0.98294067687227094</v>
      </c>
      <c r="M522" t="str">
        <f t="shared" si="70"/>
        <v>N24017</v>
      </c>
      <c r="N522" t="str">
        <f t="shared" si="66"/>
        <v>PL0_5580_0000</v>
      </c>
      <c r="O522">
        <f t="shared" si="71"/>
        <v>0.99999999999999978</v>
      </c>
      <c r="P522" t="str">
        <f t="shared" si="72"/>
        <v/>
      </c>
    </row>
    <row r="523" spans="1:16" x14ac:dyDescent="0.25">
      <c r="A523">
        <v>6789</v>
      </c>
      <c r="B523" t="s">
        <v>120</v>
      </c>
      <c r="C523" t="s">
        <v>127</v>
      </c>
      <c r="D523">
        <v>0.2</v>
      </c>
      <c r="G523">
        <f t="shared" si="65"/>
        <v>6789</v>
      </c>
      <c r="H523" t="str">
        <f t="shared" si="67"/>
        <v>N24017</v>
      </c>
      <c r="I523" t="str">
        <f t="shared" si="68"/>
        <v>PL0_5580_0000</v>
      </c>
      <c r="J523">
        <f t="shared" si="69"/>
        <v>0.19658813537445419</v>
      </c>
      <c r="K523">
        <f>IF(LEFT(B523,1)="F",_xlfn.IFNA(VLOOKUP(CONCATENATE("F",RIGHT(B:B,5),C:C),'F &amp; N Factors'!C:M,10,FALSE),1),_xlfn.IFNA(VLOOKUP(CONCATENATE("F",RIGHT(B:B,5),C:C),'F &amp; N Factors'!C:M,11,FALSE),1))</f>
        <v>0.98294067687227094</v>
      </c>
      <c r="M523" t="str">
        <f t="shared" si="70"/>
        <v>N24017</v>
      </c>
      <c r="N523" t="str">
        <f t="shared" si="66"/>
        <v>PL0_5580_0000</v>
      </c>
      <c r="O523">
        <f t="shared" si="71"/>
        <v>0.99999999999999978</v>
      </c>
      <c r="P523" t="str">
        <f t="shared" si="72"/>
        <v/>
      </c>
    </row>
    <row r="524" spans="1:16" x14ac:dyDescent="0.25">
      <c r="A524">
        <v>6609</v>
      </c>
      <c r="B524" t="s">
        <v>120</v>
      </c>
      <c r="C524" t="s">
        <v>128</v>
      </c>
      <c r="D524">
        <v>0.2</v>
      </c>
      <c r="G524">
        <f t="shared" si="65"/>
        <v>6609</v>
      </c>
      <c r="H524" t="str">
        <f t="shared" si="67"/>
        <v>N24017</v>
      </c>
      <c r="I524" t="str">
        <f t="shared" si="68"/>
        <v>PL0_5581_0000</v>
      </c>
      <c r="J524">
        <f t="shared" si="69"/>
        <v>0.15395312572569342</v>
      </c>
      <c r="K524">
        <f>IF(LEFT(B524,1)="F",_xlfn.IFNA(VLOOKUP(CONCATENATE("F",RIGHT(B:B,5),C:C),'F &amp; N Factors'!C:M,10,FALSE),1),_xlfn.IFNA(VLOOKUP(CONCATENATE("F",RIGHT(B:B,5),C:C),'F &amp; N Factors'!C:M,11,FALSE),1))</f>
        <v>0.76976562862846698</v>
      </c>
      <c r="M524" t="str">
        <f t="shared" si="70"/>
        <v>N24017</v>
      </c>
      <c r="N524" t="str">
        <f t="shared" si="66"/>
        <v>PL0_5581_0000</v>
      </c>
      <c r="O524">
        <f t="shared" si="71"/>
        <v>1.0000000000000002</v>
      </c>
      <c r="P524" t="str">
        <f t="shared" si="72"/>
        <v/>
      </c>
    </row>
    <row r="525" spans="1:16" x14ac:dyDescent="0.25">
      <c r="A525">
        <v>6710</v>
      </c>
      <c r="B525" t="s">
        <v>120</v>
      </c>
      <c r="C525" t="s">
        <v>128</v>
      </c>
      <c r="D525">
        <v>0.2</v>
      </c>
      <c r="G525">
        <f t="shared" si="65"/>
        <v>6710</v>
      </c>
      <c r="H525" t="str">
        <f t="shared" si="67"/>
        <v>N24017</v>
      </c>
      <c r="I525" t="str">
        <f t="shared" si="68"/>
        <v>PL0_5581_0000</v>
      </c>
      <c r="J525">
        <f t="shared" si="69"/>
        <v>0.15395312572569342</v>
      </c>
      <c r="K525">
        <f>IF(LEFT(B525,1)="F",_xlfn.IFNA(VLOOKUP(CONCATENATE("F",RIGHT(B:B,5),C:C),'F &amp; N Factors'!C:M,10,FALSE),1),_xlfn.IFNA(VLOOKUP(CONCATENATE("F",RIGHT(B:B,5),C:C),'F &amp; N Factors'!C:M,11,FALSE),1))</f>
        <v>0.76976562862846698</v>
      </c>
      <c r="M525" t="str">
        <f t="shared" si="70"/>
        <v>N24017</v>
      </c>
      <c r="N525" t="str">
        <f t="shared" si="66"/>
        <v>PL0_5581_0000</v>
      </c>
      <c r="O525">
        <f t="shared" si="71"/>
        <v>1.0000000000000002</v>
      </c>
      <c r="P525" t="str">
        <f t="shared" si="72"/>
        <v/>
      </c>
    </row>
    <row r="526" spans="1:16" x14ac:dyDescent="0.25">
      <c r="A526">
        <v>6786</v>
      </c>
      <c r="B526" t="s">
        <v>120</v>
      </c>
      <c r="C526" t="s">
        <v>128</v>
      </c>
      <c r="D526">
        <v>0.2</v>
      </c>
      <c r="G526">
        <f t="shared" si="65"/>
        <v>6786</v>
      </c>
      <c r="H526" t="str">
        <f t="shared" si="67"/>
        <v>N24017</v>
      </c>
      <c r="I526" t="str">
        <f t="shared" si="68"/>
        <v>PL0_5581_0000</v>
      </c>
      <c r="J526">
        <f t="shared" si="69"/>
        <v>0.15395312572569342</v>
      </c>
      <c r="K526">
        <f>IF(LEFT(B526,1)="F",_xlfn.IFNA(VLOOKUP(CONCATENATE("F",RIGHT(B:B,5),C:C),'F &amp; N Factors'!C:M,10,FALSE),1),_xlfn.IFNA(VLOOKUP(CONCATENATE("F",RIGHT(B:B,5),C:C),'F &amp; N Factors'!C:M,11,FALSE),1))</f>
        <v>0.76976562862846698</v>
      </c>
      <c r="M526" t="str">
        <f t="shared" si="70"/>
        <v>N24017</v>
      </c>
      <c r="N526" t="str">
        <f t="shared" si="66"/>
        <v>PL0_5581_0000</v>
      </c>
      <c r="O526">
        <f t="shared" si="71"/>
        <v>1.0000000000000002</v>
      </c>
      <c r="P526" t="str">
        <f t="shared" si="72"/>
        <v/>
      </c>
    </row>
    <row r="527" spans="1:16" x14ac:dyDescent="0.25">
      <c r="A527">
        <v>6853</v>
      </c>
      <c r="B527" t="s">
        <v>120</v>
      </c>
      <c r="C527" t="s">
        <v>128</v>
      </c>
      <c r="D527">
        <v>0.2</v>
      </c>
      <c r="G527">
        <f t="shared" si="65"/>
        <v>6853</v>
      </c>
      <c r="H527" t="str">
        <f t="shared" si="67"/>
        <v>N24017</v>
      </c>
      <c r="I527" t="str">
        <f t="shared" si="68"/>
        <v>PL0_5581_0000</v>
      </c>
      <c r="J527">
        <f t="shared" si="69"/>
        <v>0.15395312572569342</v>
      </c>
      <c r="K527">
        <f>IF(LEFT(B527,1)="F",_xlfn.IFNA(VLOOKUP(CONCATENATE("F",RIGHT(B:B,5),C:C),'F &amp; N Factors'!C:M,10,FALSE),1),_xlfn.IFNA(VLOOKUP(CONCATENATE("F",RIGHT(B:B,5),C:C),'F &amp; N Factors'!C:M,11,FALSE),1))</f>
        <v>0.76976562862846698</v>
      </c>
      <c r="M527" t="str">
        <f t="shared" si="70"/>
        <v>N24017</v>
      </c>
      <c r="N527" t="str">
        <f t="shared" si="66"/>
        <v>PL0_5581_0000</v>
      </c>
      <c r="O527">
        <f t="shared" si="71"/>
        <v>1.0000000000000002</v>
      </c>
      <c r="P527" t="str">
        <f t="shared" si="72"/>
        <v/>
      </c>
    </row>
    <row r="528" spans="1:16" x14ac:dyDescent="0.25">
      <c r="A528">
        <v>6914</v>
      </c>
      <c r="B528" t="s">
        <v>120</v>
      </c>
      <c r="C528" t="s">
        <v>128</v>
      </c>
      <c r="D528">
        <v>0.2</v>
      </c>
      <c r="G528">
        <f t="shared" si="65"/>
        <v>6914</v>
      </c>
      <c r="H528" t="str">
        <f t="shared" si="67"/>
        <v>N24017</v>
      </c>
      <c r="I528" t="str">
        <f t="shared" si="68"/>
        <v>PL0_5581_0000</v>
      </c>
      <c r="J528">
        <f t="shared" si="69"/>
        <v>0.15395312572569342</v>
      </c>
      <c r="K528">
        <f>IF(LEFT(B528,1)="F",_xlfn.IFNA(VLOOKUP(CONCATENATE("F",RIGHT(B:B,5),C:C),'F &amp; N Factors'!C:M,10,FALSE),1),_xlfn.IFNA(VLOOKUP(CONCATENATE("F",RIGHT(B:B,5),C:C),'F &amp; N Factors'!C:M,11,FALSE),1))</f>
        <v>0.76976562862846698</v>
      </c>
      <c r="M528" t="str">
        <f t="shared" si="70"/>
        <v>N24017</v>
      </c>
      <c r="N528" t="str">
        <f t="shared" si="66"/>
        <v>PL0_5581_0000</v>
      </c>
      <c r="O528">
        <f t="shared" si="71"/>
        <v>1.0000000000000002</v>
      </c>
      <c r="P528" t="str">
        <f t="shared" si="72"/>
        <v/>
      </c>
    </row>
    <row r="529" spans="1:16" x14ac:dyDescent="0.25">
      <c r="A529">
        <v>6787</v>
      </c>
      <c r="B529" t="s">
        <v>120</v>
      </c>
      <c r="C529" t="s">
        <v>129</v>
      </c>
      <c r="D529">
        <v>1</v>
      </c>
      <c r="G529">
        <f t="shared" si="65"/>
        <v>6787</v>
      </c>
      <c r="H529" t="str">
        <f t="shared" si="67"/>
        <v>N24017</v>
      </c>
      <c r="I529" t="str">
        <f t="shared" si="68"/>
        <v>PL0_5582_0000</v>
      </c>
      <c r="J529">
        <f t="shared" si="69"/>
        <v>1</v>
      </c>
      <c r="K529">
        <f>IF(LEFT(B529,1)="F",_xlfn.IFNA(VLOOKUP(CONCATENATE("F",RIGHT(B:B,5),C:C),'F &amp; N Factors'!C:M,10,FALSE),1),_xlfn.IFNA(VLOOKUP(CONCATENATE("F",RIGHT(B:B,5),C:C),'F &amp; N Factors'!C:M,11,FALSE),1))</f>
        <v>1</v>
      </c>
      <c r="M529" t="str">
        <f t="shared" si="70"/>
        <v>N24017</v>
      </c>
      <c r="N529" t="str">
        <f t="shared" si="66"/>
        <v>PL0_5582_0000</v>
      </c>
      <c r="O529">
        <f t="shared" si="71"/>
        <v>1</v>
      </c>
      <c r="P529" t="str">
        <f t="shared" si="72"/>
        <v/>
      </c>
    </row>
    <row r="530" spans="1:16" x14ac:dyDescent="0.25">
      <c r="A530">
        <v>6789</v>
      </c>
      <c r="B530" t="s">
        <v>120</v>
      </c>
      <c r="C530" t="s">
        <v>130</v>
      </c>
      <c r="D530">
        <v>1</v>
      </c>
      <c r="G530">
        <f t="shared" si="65"/>
        <v>6789</v>
      </c>
      <c r="H530" t="str">
        <f t="shared" si="67"/>
        <v>N24017</v>
      </c>
      <c r="I530" t="str">
        <f t="shared" si="68"/>
        <v>PL0_5583_0000</v>
      </c>
      <c r="J530">
        <f t="shared" si="69"/>
        <v>1</v>
      </c>
      <c r="K530">
        <f>IF(LEFT(B530,1)="F",_xlfn.IFNA(VLOOKUP(CONCATENATE("F",RIGHT(B:B,5),C:C),'F &amp; N Factors'!C:M,10,FALSE),1),_xlfn.IFNA(VLOOKUP(CONCATENATE("F",RIGHT(B:B,5),C:C),'F &amp; N Factors'!C:M,11,FALSE),1))</f>
        <v>1</v>
      </c>
      <c r="M530" t="str">
        <f t="shared" si="70"/>
        <v>N24017</v>
      </c>
      <c r="N530" t="str">
        <f t="shared" si="66"/>
        <v>PL0_5583_0000</v>
      </c>
      <c r="O530">
        <f t="shared" si="71"/>
        <v>1</v>
      </c>
      <c r="P530" t="str">
        <f t="shared" si="72"/>
        <v/>
      </c>
    </row>
    <row r="531" spans="1:16" x14ac:dyDescent="0.25">
      <c r="A531">
        <v>6712</v>
      </c>
      <c r="B531" t="s">
        <v>120</v>
      </c>
      <c r="C531" t="s">
        <v>131</v>
      </c>
      <c r="D531">
        <v>0.25</v>
      </c>
      <c r="G531">
        <f t="shared" si="65"/>
        <v>6712</v>
      </c>
      <c r="H531" t="str">
        <f t="shared" si="67"/>
        <v>N24017</v>
      </c>
      <c r="I531" t="str">
        <f t="shared" si="68"/>
        <v>PL0_5584_0000</v>
      </c>
      <c r="J531">
        <f t="shared" si="69"/>
        <v>0.24250642992969779</v>
      </c>
      <c r="K531">
        <f>IF(LEFT(B531,1)="F",_xlfn.IFNA(VLOOKUP(CONCATENATE("F",RIGHT(B:B,5),C:C),'F &amp; N Factors'!C:M,10,FALSE),1),_xlfn.IFNA(VLOOKUP(CONCATENATE("F",RIGHT(B:B,5),C:C),'F &amp; N Factors'!C:M,11,FALSE),1))</f>
        <v>0.97002571971879115</v>
      </c>
      <c r="M531" t="str">
        <f t="shared" si="70"/>
        <v>N24017</v>
      </c>
      <c r="N531" t="str">
        <f t="shared" si="66"/>
        <v>PL0_5584_0000</v>
      </c>
      <c r="O531">
        <f t="shared" si="71"/>
        <v>0.99999999999999978</v>
      </c>
      <c r="P531" t="str">
        <f t="shared" si="72"/>
        <v/>
      </c>
    </row>
    <row r="532" spans="1:16" x14ac:dyDescent="0.25">
      <c r="A532">
        <v>6790</v>
      </c>
      <c r="B532" t="s">
        <v>120</v>
      </c>
      <c r="C532" t="s">
        <v>131</v>
      </c>
      <c r="D532">
        <v>0.25</v>
      </c>
      <c r="G532">
        <f t="shared" si="65"/>
        <v>6790</v>
      </c>
      <c r="H532" t="str">
        <f t="shared" si="67"/>
        <v>N24017</v>
      </c>
      <c r="I532" t="str">
        <f t="shared" si="68"/>
        <v>PL0_5584_0000</v>
      </c>
      <c r="J532">
        <f t="shared" si="69"/>
        <v>0.24250642992969779</v>
      </c>
      <c r="K532">
        <f>IF(LEFT(B532,1)="F",_xlfn.IFNA(VLOOKUP(CONCATENATE("F",RIGHT(B:B,5),C:C),'F &amp; N Factors'!C:M,10,FALSE),1),_xlfn.IFNA(VLOOKUP(CONCATENATE("F",RIGHT(B:B,5),C:C),'F &amp; N Factors'!C:M,11,FALSE),1))</f>
        <v>0.97002571971879115</v>
      </c>
      <c r="M532" t="str">
        <f t="shared" si="70"/>
        <v>N24017</v>
      </c>
      <c r="N532" t="str">
        <f t="shared" si="66"/>
        <v>PL0_5584_0000</v>
      </c>
      <c r="O532">
        <f t="shared" si="71"/>
        <v>0.99999999999999978</v>
      </c>
      <c r="P532" t="str">
        <f t="shared" si="72"/>
        <v/>
      </c>
    </row>
    <row r="533" spans="1:16" x14ac:dyDescent="0.25">
      <c r="A533">
        <v>6854</v>
      </c>
      <c r="B533" t="s">
        <v>120</v>
      </c>
      <c r="C533" t="s">
        <v>131</v>
      </c>
      <c r="D533">
        <v>0.25</v>
      </c>
      <c r="G533">
        <f t="shared" si="65"/>
        <v>6854</v>
      </c>
      <c r="H533" t="str">
        <f t="shared" si="67"/>
        <v>N24017</v>
      </c>
      <c r="I533" t="str">
        <f t="shared" si="68"/>
        <v>PL0_5584_0000</v>
      </c>
      <c r="J533">
        <f t="shared" si="69"/>
        <v>0.24250642992969779</v>
      </c>
      <c r="K533">
        <f>IF(LEFT(B533,1)="F",_xlfn.IFNA(VLOOKUP(CONCATENATE("F",RIGHT(B:B,5),C:C),'F &amp; N Factors'!C:M,10,FALSE),1),_xlfn.IFNA(VLOOKUP(CONCATENATE("F",RIGHT(B:B,5),C:C),'F &amp; N Factors'!C:M,11,FALSE),1))</f>
        <v>0.97002571971879115</v>
      </c>
      <c r="M533" t="str">
        <f t="shared" si="70"/>
        <v>N24017</v>
      </c>
      <c r="N533" t="str">
        <f t="shared" si="66"/>
        <v>PL0_5584_0000</v>
      </c>
      <c r="O533">
        <f t="shared" si="71"/>
        <v>0.99999999999999978</v>
      </c>
      <c r="P533" t="str">
        <f t="shared" si="72"/>
        <v/>
      </c>
    </row>
    <row r="534" spans="1:16" x14ac:dyDescent="0.25">
      <c r="A534">
        <v>6915</v>
      </c>
      <c r="B534" t="s">
        <v>120</v>
      </c>
      <c r="C534" t="s">
        <v>131</v>
      </c>
      <c r="D534">
        <v>0.25</v>
      </c>
      <c r="G534">
        <f t="shared" si="65"/>
        <v>6915</v>
      </c>
      <c r="H534" t="str">
        <f t="shared" si="67"/>
        <v>N24017</v>
      </c>
      <c r="I534" t="str">
        <f t="shared" si="68"/>
        <v>PL0_5584_0000</v>
      </c>
      <c r="J534">
        <f t="shared" si="69"/>
        <v>0.24250642992969779</v>
      </c>
      <c r="K534">
        <f>IF(LEFT(B534,1)="F",_xlfn.IFNA(VLOOKUP(CONCATENATE("F",RIGHT(B:B,5),C:C),'F &amp; N Factors'!C:M,10,FALSE),1),_xlfn.IFNA(VLOOKUP(CONCATENATE("F",RIGHT(B:B,5),C:C),'F &amp; N Factors'!C:M,11,FALSE),1))</f>
        <v>0.97002571971879115</v>
      </c>
      <c r="M534" t="str">
        <f t="shared" si="70"/>
        <v>N24017</v>
      </c>
      <c r="N534" t="str">
        <f t="shared" si="66"/>
        <v>PL0_5584_0000</v>
      </c>
      <c r="O534">
        <f t="shared" si="71"/>
        <v>0.99999999999999978</v>
      </c>
      <c r="P534" t="str">
        <f t="shared" si="72"/>
        <v/>
      </c>
    </row>
    <row r="535" spans="1:16" x14ac:dyDescent="0.25">
      <c r="A535">
        <v>6787</v>
      </c>
      <c r="B535" t="s">
        <v>120</v>
      </c>
      <c r="C535" t="s">
        <v>132</v>
      </c>
      <c r="D535">
        <v>1</v>
      </c>
      <c r="G535">
        <f t="shared" si="65"/>
        <v>6787</v>
      </c>
      <c r="H535" t="str">
        <f t="shared" si="67"/>
        <v>N24017</v>
      </c>
      <c r="I535" t="str">
        <f t="shared" si="68"/>
        <v>PL0_5585_0000</v>
      </c>
      <c r="J535">
        <f t="shared" si="69"/>
        <v>1</v>
      </c>
      <c r="K535">
        <f>IF(LEFT(B535,1)="F",_xlfn.IFNA(VLOOKUP(CONCATENATE("F",RIGHT(B:B,5),C:C),'F &amp; N Factors'!C:M,10,FALSE),1),_xlfn.IFNA(VLOOKUP(CONCATENATE("F",RIGHT(B:B,5),C:C),'F &amp; N Factors'!C:M,11,FALSE),1))</f>
        <v>1</v>
      </c>
      <c r="M535" t="str">
        <f t="shared" si="70"/>
        <v>N24017</v>
      </c>
      <c r="N535" t="str">
        <f t="shared" si="66"/>
        <v>PL0_5585_0000</v>
      </c>
      <c r="O535">
        <f t="shared" si="71"/>
        <v>1</v>
      </c>
      <c r="P535" t="str">
        <f t="shared" si="72"/>
        <v/>
      </c>
    </row>
    <row r="536" spans="1:16" x14ac:dyDescent="0.25">
      <c r="A536">
        <v>6855</v>
      </c>
      <c r="B536" t="s">
        <v>120</v>
      </c>
      <c r="C536" t="s">
        <v>133</v>
      </c>
      <c r="D536">
        <v>0.2</v>
      </c>
      <c r="G536">
        <f t="shared" si="65"/>
        <v>6855</v>
      </c>
      <c r="H536" t="str">
        <f t="shared" si="67"/>
        <v>N24017</v>
      </c>
      <c r="I536" t="str">
        <f t="shared" si="68"/>
        <v>PL0_5670_0000</v>
      </c>
      <c r="J536">
        <f t="shared" si="69"/>
        <v>0.2</v>
      </c>
      <c r="K536">
        <f>IF(LEFT(B536,1)="F",_xlfn.IFNA(VLOOKUP(CONCATENATE("F",RIGHT(B:B,5),C:C),'F &amp; N Factors'!C:M,10,FALSE),1),_xlfn.IFNA(VLOOKUP(CONCATENATE("F",RIGHT(B:B,5),C:C),'F &amp; N Factors'!C:M,11,FALSE),1))</f>
        <v>1</v>
      </c>
      <c r="M536" t="str">
        <f t="shared" si="70"/>
        <v>N24017</v>
      </c>
      <c r="N536" t="str">
        <f t="shared" si="66"/>
        <v>PL0_5670_0000</v>
      </c>
      <c r="O536">
        <f t="shared" si="71"/>
        <v>1</v>
      </c>
      <c r="P536" t="str">
        <f t="shared" si="72"/>
        <v/>
      </c>
    </row>
    <row r="537" spans="1:16" x14ac:dyDescent="0.25">
      <c r="A537">
        <v>6916</v>
      </c>
      <c r="B537" t="s">
        <v>120</v>
      </c>
      <c r="C537" t="s">
        <v>133</v>
      </c>
      <c r="D537">
        <v>0.2</v>
      </c>
      <c r="G537">
        <f t="shared" si="65"/>
        <v>6916</v>
      </c>
      <c r="H537" t="str">
        <f t="shared" si="67"/>
        <v>N24017</v>
      </c>
      <c r="I537" t="str">
        <f t="shared" si="68"/>
        <v>PL0_5670_0000</v>
      </c>
      <c r="J537">
        <f t="shared" si="69"/>
        <v>0.2</v>
      </c>
      <c r="K537">
        <f>IF(LEFT(B537,1)="F",_xlfn.IFNA(VLOOKUP(CONCATENATE("F",RIGHT(B:B,5),C:C),'F &amp; N Factors'!C:M,10,FALSE),1),_xlfn.IFNA(VLOOKUP(CONCATENATE("F",RIGHT(B:B,5),C:C),'F &amp; N Factors'!C:M,11,FALSE),1))</f>
        <v>1</v>
      </c>
      <c r="M537" t="str">
        <f t="shared" si="70"/>
        <v>N24017</v>
      </c>
      <c r="N537" t="str">
        <f t="shared" si="66"/>
        <v>PL0_5670_0000</v>
      </c>
      <c r="O537">
        <f t="shared" si="71"/>
        <v>1</v>
      </c>
      <c r="P537" t="str">
        <f t="shared" si="72"/>
        <v/>
      </c>
    </row>
    <row r="538" spans="1:16" x14ac:dyDescent="0.25">
      <c r="A538">
        <v>6972</v>
      </c>
      <c r="B538" t="s">
        <v>120</v>
      </c>
      <c r="C538" t="s">
        <v>133</v>
      </c>
      <c r="D538">
        <v>0.2</v>
      </c>
      <c r="G538">
        <f t="shared" si="65"/>
        <v>6972</v>
      </c>
      <c r="H538" t="str">
        <f t="shared" si="67"/>
        <v>N24017</v>
      </c>
      <c r="I538" t="str">
        <f t="shared" si="68"/>
        <v>PL0_5670_0000</v>
      </c>
      <c r="J538">
        <f t="shared" si="69"/>
        <v>0.2</v>
      </c>
      <c r="K538">
        <f>IF(LEFT(B538,1)="F",_xlfn.IFNA(VLOOKUP(CONCATENATE("F",RIGHT(B:B,5),C:C),'F &amp; N Factors'!C:M,10,FALSE),1),_xlfn.IFNA(VLOOKUP(CONCATENATE("F",RIGHT(B:B,5),C:C),'F &amp; N Factors'!C:M,11,FALSE),1))</f>
        <v>1</v>
      </c>
      <c r="M538" t="str">
        <f t="shared" si="70"/>
        <v>N24017</v>
      </c>
      <c r="N538" t="str">
        <f t="shared" si="66"/>
        <v>PL0_5670_0000</v>
      </c>
      <c r="O538">
        <f t="shared" si="71"/>
        <v>1</v>
      </c>
      <c r="P538" t="str">
        <f t="shared" si="72"/>
        <v/>
      </c>
    </row>
    <row r="539" spans="1:16" x14ac:dyDescent="0.25">
      <c r="A539">
        <v>7025</v>
      </c>
      <c r="B539" t="s">
        <v>120</v>
      </c>
      <c r="C539" t="s">
        <v>133</v>
      </c>
      <c r="D539">
        <v>0.2</v>
      </c>
      <c r="G539">
        <f t="shared" si="65"/>
        <v>7025</v>
      </c>
      <c r="H539" t="str">
        <f t="shared" si="67"/>
        <v>N24017</v>
      </c>
      <c r="I539" t="str">
        <f t="shared" si="68"/>
        <v>PL0_5670_0000</v>
      </c>
      <c r="J539">
        <f t="shared" si="69"/>
        <v>0.2</v>
      </c>
      <c r="K539">
        <f>IF(LEFT(B539,1)="F",_xlfn.IFNA(VLOOKUP(CONCATENATE("F",RIGHT(B:B,5),C:C),'F &amp; N Factors'!C:M,10,FALSE),1),_xlfn.IFNA(VLOOKUP(CONCATENATE("F",RIGHT(B:B,5),C:C),'F &amp; N Factors'!C:M,11,FALSE),1))</f>
        <v>1</v>
      </c>
      <c r="M539" t="str">
        <f t="shared" si="70"/>
        <v>N24017</v>
      </c>
      <c r="N539" t="str">
        <f t="shared" si="66"/>
        <v>PL0_5670_0000</v>
      </c>
      <c r="O539">
        <f t="shared" si="71"/>
        <v>1</v>
      </c>
      <c r="P539" t="str">
        <f t="shared" si="72"/>
        <v/>
      </c>
    </row>
    <row r="540" spans="1:16" x14ac:dyDescent="0.25">
      <c r="A540">
        <v>7072</v>
      </c>
      <c r="B540" t="s">
        <v>120</v>
      </c>
      <c r="C540" t="s">
        <v>133</v>
      </c>
      <c r="D540">
        <v>0.2</v>
      </c>
      <c r="G540">
        <f t="shared" si="65"/>
        <v>7072</v>
      </c>
      <c r="H540" t="str">
        <f t="shared" si="67"/>
        <v>N24017</v>
      </c>
      <c r="I540" t="str">
        <f t="shared" si="68"/>
        <v>PL0_5670_0000</v>
      </c>
      <c r="J540">
        <f t="shared" si="69"/>
        <v>0.2</v>
      </c>
      <c r="K540">
        <f>IF(LEFT(B540,1)="F",_xlfn.IFNA(VLOOKUP(CONCATENATE("F",RIGHT(B:B,5),C:C),'F &amp; N Factors'!C:M,10,FALSE),1),_xlfn.IFNA(VLOOKUP(CONCATENATE("F",RIGHT(B:B,5),C:C),'F &amp; N Factors'!C:M,11,FALSE),1))</f>
        <v>1</v>
      </c>
      <c r="M540" t="str">
        <f t="shared" si="70"/>
        <v>N24017</v>
      </c>
      <c r="N540" t="str">
        <f t="shared" si="66"/>
        <v>PL0_5670_0000</v>
      </c>
      <c r="O540">
        <f t="shared" si="71"/>
        <v>1</v>
      </c>
      <c r="P540" t="str">
        <f t="shared" si="72"/>
        <v/>
      </c>
    </row>
    <row r="541" spans="1:16" x14ac:dyDescent="0.25">
      <c r="A541">
        <v>7118</v>
      </c>
      <c r="B541" t="s">
        <v>120</v>
      </c>
      <c r="C541" t="s">
        <v>134</v>
      </c>
      <c r="D541">
        <v>0.5</v>
      </c>
      <c r="G541">
        <f t="shared" si="65"/>
        <v>7118</v>
      </c>
      <c r="H541" t="str">
        <f t="shared" si="67"/>
        <v>N24017</v>
      </c>
      <c r="I541" t="str">
        <f t="shared" si="68"/>
        <v>PL0_5671_0000</v>
      </c>
      <c r="J541">
        <f t="shared" si="69"/>
        <v>0.5</v>
      </c>
      <c r="K541">
        <f>IF(LEFT(B541,1)="F",_xlfn.IFNA(VLOOKUP(CONCATENATE("F",RIGHT(B:B,5),C:C),'F &amp; N Factors'!C:M,10,FALSE),1),_xlfn.IFNA(VLOOKUP(CONCATENATE("F",RIGHT(B:B,5),C:C),'F &amp; N Factors'!C:M,11,FALSE),1))</f>
        <v>1</v>
      </c>
      <c r="M541" t="str">
        <f t="shared" si="70"/>
        <v>N24017</v>
      </c>
      <c r="N541" t="str">
        <f t="shared" si="66"/>
        <v>PL0_5671_0000</v>
      </c>
      <c r="O541">
        <f t="shared" si="71"/>
        <v>1</v>
      </c>
      <c r="P541" t="str">
        <f t="shared" si="72"/>
        <v/>
      </c>
    </row>
    <row r="542" spans="1:16" x14ac:dyDescent="0.25">
      <c r="A542">
        <v>7119</v>
      </c>
      <c r="B542" t="s">
        <v>120</v>
      </c>
      <c r="C542" t="s">
        <v>134</v>
      </c>
      <c r="D542">
        <v>0.5</v>
      </c>
      <c r="G542">
        <f t="shared" si="65"/>
        <v>7119</v>
      </c>
      <c r="H542" t="str">
        <f t="shared" si="67"/>
        <v>N24017</v>
      </c>
      <c r="I542" t="str">
        <f t="shared" si="68"/>
        <v>PL0_5671_0000</v>
      </c>
      <c r="J542">
        <f t="shared" si="69"/>
        <v>0.5</v>
      </c>
      <c r="K542">
        <f>IF(LEFT(B542,1)="F",_xlfn.IFNA(VLOOKUP(CONCATENATE("F",RIGHT(B:B,5),C:C),'F &amp; N Factors'!C:M,10,FALSE),1),_xlfn.IFNA(VLOOKUP(CONCATENATE("F",RIGHT(B:B,5),C:C),'F &amp; N Factors'!C:M,11,FALSE),1))</f>
        <v>1</v>
      </c>
      <c r="M542" t="str">
        <f t="shared" si="70"/>
        <v>N24017</v>
      </c>
      <c r="N542" t="str">
        <f t="shared" si="66"/>
        <v>PL0_5671_0000</v>
      </c>
      <c r="O542">
        <f t="shared" si="71"/>
        <v>1</v>
      </c>
      <c r="P542" t="str">
        <f t="shared" si="72"/>
        <v/>
      </c>
    </row>
    <row r="543" spans="1:16" x14ac:dyDescent="0.25">
      <c r="A543">
        <v>6196</v>
      </c>
      <c r="B543" t="s">
        <v>120</v>
      </c>
      <c r="C543" t="s">
        <v>135</v>
      </c>
      <c r="D543">
        <v>7.6923077000000006E-2</v>
      </c>
      <c r="G543">
        <f t="shared" si="65"/>
        <v>6196</v>
      </c>
      <c r="H543" t="str">
        <f t="shared" si="67"/>
        <v>N24017</v>
      </c>
      <c r="I543" t="str">
        <f t="shared" si="68"/>
        <v>PL0_5790_0000</v>
      </c>
      <c r="J543">
        <f t="shared" si="69"/>
        <v>7.6923077000000006E-2</v>
      </c>
      <c r="K543">
        <f>IF(LEFT(B543,1)="F",_xlfn.IFNA(VLOOKUP(CONCATENATE("F",RIGHT(B:B,5),C:C),'F &amp; N Factors'!C:M,10,FALSE),1),_xlfn.IFNA(VLOOKUP(CONCATENATE("F",RIGHT(B:B,5),C:C),'F &amp; N Factors'!C:M,11,FALSE),1))</f>
        <v>1</v>
      </c>
      <c r="M543" t="str">
        <f t="shared" si="70"/>
        <v>N24017</v>
      </c>
      <c r="N543" t="str">
        <f t="shared" si="66"/>
        <v>PL0_5790_0000</v>
      </c>
      <c r="O543">
        <f t="shared" si="71"/>
        <v>1.0000000010000001</v>
      </c>
      <c r="P543" t="str">
        <f t="shared" si="72"/>
        <v/>
      </c>
    </row>
    <row r="544" spans="1:16" x14ac:dyDescent="0.25">
      <c r="A544">
        <v>6197</v>
      </c>
      <c r="B544" t="s">
        <v>120</v>
      </c>
      <c r="C544" t="s">
        <v>135</v>
      </c>
      <c r="D544">
        <v>7.6923077000000006E-2</v>
      </c>
      <c r="G544">
        <f t="shared" si="65"/>
        <v>6197</v>
      </c>
      <c r="H544" t="str">
        <f t="shared" si="67"/>
        <v>N24017</v>
      </c>
      <c r="I544" t="str">
        <f t="shared" si="68"/>
        <v>PL0_5790_0000</v>
      </c>
      <c r="J544">
        <f t="shared" si="69"/>
        <v>7.6923077000000006E-2</v>
      </c>
      <c r="K544">
        <f>IF(LEFT(B544,1)="F",_xlfn.IFNA(VLOOKUP(CONCATENATE("F",RIGHT(B:B,5),C:C),'F &amp; N Factors'!C:M,10,FALSE),1),_xlfn.IFNA(VLOOKUP(CONCATENATE("F",RIGHT(B:B,5),C:C),'F &amp; N Factors'!C:M,11,FALSE),1))</f>
        <v>1</v>
      </c>
      <c r="M544" t="str">
        <f t="shared" si="70"/>
        <v>N24017</v>
      </c>
      <c r="N544" t="str">
        <f t="shared" si="66"/>
        <v>PL0_5790_0000</v>
      </c>
      <c r="O544">
        <f t="shared" si="71"/>
        <v>1.0000000010000001</v>
      </c>
      <c r="P544" t="str">
        <f t="shared" si="72"/>
        <v/>
      </c>
    </row>
    <row r="545" spans="1:16" x14ac:dyDescent="0.25">
      <c r="A545">
        <v>6345</v>
      </c>
      <c r="B545" t="s">
        <v>120</v>
      </c>
      <c r="C545" t="s">
        <v>135</v>
      </c>
      <c r="D545">
        <v>7.6923077000000006E-2</v>
      </c>
      <c r="G545">
        <f t="shared" si="65"/>
        <v>6345</v>
      </c>
      <c r="H545" t="str">
        <f t="shared" si="67"/>
        <v>N24017</v>
      </c>
      <c r="I545" t="str">
        <f t="shared" si="68"/>
        <v>PL0_5790_0000</v>
      </c>
      <c r="J545">
        <f t="shared" si="69"/>
        <v>7.6923077000000006E-2</v>
      </c>
      <c r="K545">
        <f>IF(LEFT(B545,1)="F",_xlfn.IFNA(VLOOKUP(CONCATENATE("F",RIGHT(B:B,5),C:C),'F &amp; N Factors'!C:M,10,FALSE),1),_xlfn.IFNA(VLOOKUP(CONCATENATE("F",RIGHT(B:B,5),C:C),'F &amp; N Factors'!C:M,11,FALSE),1))</f>
        <v>1</v>
      </c>
      <c r="M545" t="str">
        <f t="shared" si="70"/>
        <v>N24017</v>
      </c>
      <c r="N545" t="str">
        <f t="shared" si="66"/>
        <v>PL0_5790_0000</v>
      </c>
      <c r="O545">
        <f t="shared" si="71"/>
        <v>1.0000000010000001</v>
      </c>
      <c r="P545" t="str">
        <f t="shared" si="72"/>
        <v/>
      </c>
    </row>
    <row r="546" spans="1:16" x14ac:dyDescent="0.25">
      <c r="A546">
        <v>6346</v>
      </c>
      <c r="B546" t="s">
        <v>120</v>
      </c>
      <c r="C546" t="s">
        <v>135</v>
      </c>
      <c r="D546">
        <v>7.6923077000000006E-2</v>
      </c>
      <c r="G546">
        <f t="shared" si="65"/>
        <v>6346</v>
      </c>
      <c r="H546" t="str">
        <f t="shared" si="67"/>
        <v>N24017</v>
      </c>
      <c r="I546" t="str">
        <f t="shared" si="68"/>
        <v>PL0_5790_0000</v>
      </c>
      <c r="J546">
        <f t="shared" si="69"/>
        <v>7.6923077000000006E-2</v>
      </c>
      <c r="K546">
        <f>IF(LEFT(B546,1)="F",_xlfn.IFNA(VLOOKUP(CONCATENATE("F",RIGHT(B:B,5),C:C),'F &amp; N Factors'!C:M,10,FALSE),1),_xlfn.IFNA(VLOOKUP(CONCATENATE("F",RIGHT(B:B,5),C:C),'F &amp; N Factors'!C:M,11,FALSE),1))</f>
        <v>1</v>
      </c>
      <c r="M546" t="str">
        <f t="shared" si="70"/>
        <v>N24017</v>
      </c>
      <c r="N546" t="str">
        <f t="shared" si="66"/>
        <v>PL0_5790_0000</v>
      </c>
      <c r="O546">
        <f t="shared" si="71"/>
        <v>1.0000000010000001</v>
      </c>
      <c r="P546" t="str">
        <f t="shared" si="72"/>
        <v/>
      </c>
    </row>
    <row r="547" spans="1:16" x14ac:dyDescent="0.25">
      <c r="A547">
        <v>6509</v>
      </c>
      <c r="B547" t="s">
        <v>120</v>
      </c>
      <c r="C547" t="s">
        <v>135</v>
      </c>
      <c r="D547">
        <v>7.6923077000000006E-2</v>
      </c>
      <c r="G547">
        <f t="shared" si="65"/>
        <v>6509</v>
      </c>
      <c r="H547" t="str">
        <f t="shared" si="67"/>
        <v>N24017</v>
      </c>
      <c r="I547" t="str">
        <f t="shared" si="68"/>
        <v>PL0_5790_0000</v>
      </c>
      <c r="J547">
        <f t="shared" si="69"/>
        <v>7.6923077000000006E-2</v>
      </c>
      <c r="K547">
        <f>IF(LEFT(B547,1)="F",_xlfn.IFNA(VLOOKUP(CONCATENATE("F",RIGHT(B:B,5),C:C),'F &amp; N Factors'!C:M,10,FALSE),1),_xlfn.IFNA(VLOOKUP(CONCATENATE("F",RIGHT(B:B,5),C:C),'F &amp; N Factors'!C:M,11,FALSE),1))</f>
        <v>1</v>
      </c>
      <c r="M547" t="str">
        <f t="shared" si="70"/>
        <v>N24017</v>
      </c>
      <c r="N547" t="str">
        <f t="shared" si="66"/>
        <v>PL0_5790_0000</v>
      </c>
      <c r="O547">
        <f t="shared" si="71"/>
        <v>1.0000000010000001</v>
      </c>
      <c r="P547" t="str">
        <f t="shared" si="72"/>
        <v/>
      </c>
    </row>
    <row r="548" spans="1:16" x14ac:dyDescent="0.25">
      <c r="A548">
        <v>6616</v>
      </c>
      <c r="B548" t="s">
        <v>120</v>
      </c>
      <c r="C548" t="s">
        <v>135</v>
      </c>
      <c r="D548">
        <v>7.6923077000000006E-2</v>
      </c>
      <c r="G548">
        <f t="shared" si="65"/>
        <v>6616</v>
      </c>
      <c r="H548" t="str">
        <f t="shared" si="67"/>
        <v>N24017</v>
      </c>
      <c r="I548" t="str">
        <f t="shared" si="68"/>
        <v>PL0_5790_0000</v>
      </c>
      <c r="J548">
        <f t="shared" si="69"/>
        <v>7.6923077000000006E-2</v>
      </c>
      <c r="K548">
        <f>IF(LEFT(B548,1)="F",_xlfn.IFNA(VLOOKUP(CONCATENATE("F",RIGHT(B:B,5),C:C),'F &amp; N Factors'!C:M,10,FALSE),1),_xlfn.IFNA(VLOOKUP(CONCATENATE("F",RIGHT(B:B,5),C:C),'F &amp; N Factors'!C:M,11,FALSE),1))</f>
        <v>1</v>
      </c>
      <c r="M548" t="str">
        <f t="shared" si="70"/>
        <v>N24017</v>
      </c>
      <c r="N548" t="str">
        <f t="shared" si="66"/>
        <v>PL0_5790_0000</v>
      </c>
      <c r="O548">
        <f t="shared" si="71"/>
        <v>1.0000000010000001</v>
      </c>
      <c r="P548" t="str">
        <f t="shared" si="72"/>
        <v/>
      </c>
    </row>
    <row r="549" spans="1:16" x14ac:dyDescent="0.25">
      <c r="A549">
        <v>6617</v>
      </c>
      <c r="B549" t="s">
        <v>120</v>
      </c>
      <c r="C549" t="s">
        <v>135</v>
      </c>
      <c r="D549">
        <v>7.6923077000000006E-2</v>
      </c>
      <c r="G549">
        <f t="shared" si="65"/>
        <v>6617</v>
      </c>
      <c r="H549" t="str">
        <f t="shared" si="67"/>
        <v>N24017</v>
      </c>
      <c r="I549" t="str">
        <f t="shared" si="68"/>
        <v>PL0_5790_0000</v>
      </c>
      <c r="J549">
        <f t="shared" si="69"/>
        <v>7.6923077000000006E-2</v>
      </c>
      <c r="K549">
        <f>IF(LEFT(B549,1)="F",_xlfn.IFNA(VLOOKUP(CONCATENATE("F",RIGHT(B:B,5),C:C),'F &amp; N Factors'!C:M,10,FALSE),1),_xlfn.IFNA(VLOOKUP(CONCATENATE("F",RIGHT(B:B,5),C:C),'F &amp; N Factors'!C:M,11,FALSE),1))</f>
        <v>1</v>
      </c>
      <c r="M549" t="str">
        <f t="shared" si="70"/>
        <v>N24017</v>
      </c>
      <c r="N549" t="str">
        <f t="shared" si="66"/>
        <v>PL0_5790_0000</v>
      </c>
      <c r="O549">
        <f t="shared" si="71"/>
        <v>1.0000000010000001</v>
      </c>
      <c r="P549" t="str">
        <f t="shared" si="72"/>
        <v/>
      </c>
    </row>
    <row r="550" spans="1:16" x14ac:dyDescent="0.25">
      <c r="A550">
        <v>6618</v>
      </c>
      <c r="B550" t="s">
        <v>120</v>
      </c>
      <c r="C550" t="s">
        <v>135</v>
      </c>
      <c r="D550">
        <v>7.6923077000000006E-2</v>
      </c>
      <c r="G550">
        <f t="shared" si="65"/>
        <v>6618</v>
      </c>
      <c r="H550" t="str">
        <f t="shared" si="67"/>
        <v>N24017</v>
      </c>
      <c r="I550" t="str">
        <f t="shared" si="68"/>
        <v>PL0_5790_0000</v>
      </c>
      <c r="J550">
        <f t="shared" si="69"/>
        <v>7.6923077000000006E-2</v>
      </c>
      <c r="K550">
        <f>IF(LEFT(B550,1)="F",_xlfn.IFNA(VLOOKUP(CONCATENATE("F",RIGHT(B:B,5),C:C),'F &amp; N Factors'!C:M,10,FALSE),1),_xlfn.IFNA(VLOOKUP(CONCATENATE("F",RIGHT(B:B,5),C:C),'F &amp; N Factors'!C:M,11,FALSE),1))</f>
        <v>1</v>
      </c>
      <c r="M550" t="str">
        <f t="shared" si="70"/>
        <v>N24017</v>
      </c>
      <c r="N550" t="str">
        <f t="shared" si="66"/>
        <v>PL0_5790_0000</v>
      </c>
      <c r="O550">
        <f t="shared" si="71"/>
        <v>1.0000000010000001</v>
      </c>
      <c r="P550" t="str">
        <f t="shared" si="72"/>
        <v/>
      </c>
    </row>
    <row r="551" spans="1:16" x14ac:dyDescent="0.25">
      <c r="A551">
        <v>6619</v>
      </c>
      <c r="B551" t="s">
        <v>120</v>
      </c>
      <c r="C551" t="s">
        <v>135</v>
      </c>
      <c r="D551">
        <v>7.6923077000000006E-2</v>
      </c>
      <c r="G551">
        <f t="shared" si="65"/>
        <v>6619</v>
      </c>
      <c r="H551" t="str">
        <f t="shared" si="67"/>
        <v>N24017</v>
      </c>
      <c r="I551" t="str">
        <f t="shared" si="68"/>
        <v>PL0_5790_0000</v>
      </c>
      <c r="J551">
        <f t="shared" si="69"/>
        <v>7.6923077000000006E-2</v>
      </c>
      <c r="K551">
        <f>IF(LEFT(B551,1)="F",_xlfn.IFNA(VLOOKUP(CONCATENATE("F",RIGHT(B:B,5),C:C),'F &amp; N Factors'!C:M,10,FALSE),1),_xlfn.IFNA(VLOOKUP(CONCATENATE("F",RIGHT(B:B,5),C:C),'F &amp; N Factors'!C:M,11,FALSE),1))</f>
        <v>1</v>
      </c>
      <c r="M551" t="str">
        <f t="shared" si="70"/>
        <v>N24017</v>
      </c>
      <c r="N551" t="str">
        <f t="shared" si="66"/>
        <v>PL0_5790_0000</v>
      </c>
      <c r="O551">
        <f t="shared" si="71"/>
        <v>1.0000000010000001</v>
      </c>
      <c r="P551" t="str">
        <f t="shared" si="72"/>
        <v/>
      </c>
    </row>
    <row r="552" spans="1:16" x14ac:dyDescent="0.25">
      <c r="A552">
        <v>6620</v>
      </c>
      <c r="B552" t="s">
        <v>120</v>
      </c>
      <c r="C552" t="s">
        <v>135</v>
      </c>
      <c r="D552">
        <v>7.6923077000000006E-2</v>
      </c>
      <c r="G552">
        <f t="shared" si="65"/>
        <v>6620</v>
      </c>
      <c r="H552" t="str">
        <f t="shared" si="67"/>
        <v>N24017</v>
      </c>
      <c r="I552" t="str">
        <f t="shared" si="68"/>
        <v>PL0_5790_0000</v>
      </c>
      <c r="J552">
        <f t="shared" si="69"/>
        <v>7.6923077000000006E-2</v>
      </c>
      <c r="K552">
        <f>IF(LEFT(B552,1)="F",_xlfn.IFNA(VLOOKUP(CONCATENATE("F",RIGHT(B:B,5),C:C),'F &amp; N Factors'!C:M,10,FALSE),1),_xlfn.IFNA(VLOOKUP(CONCATENATE("F",RIGHT(B:B,5),C:C),'F &amp; N Factors'!C:M,11,FALSE),1))</f>
        <v>1</v>
      </c>
      <c r="M552" t="str">
        <f t="shared" si="70"/>
        <v>N24017</v>
      </c>
      <c r="N552" t="str">
        <f t="shared" si="66"/>
        <v>PL0_5790_0000</v>
      </c>
      <c r="O552">
        <f t="shared" si="71"/>
        <v>1.0000000010000001</v>
      </c>
      <c r="P552" t="str">
        <f t="shared" si="72"/>
        <v/>
      </c>
    </row>
    <row r="553" spans="1:16" x14ac:dyDescent="0.25">
      <c r="A553">
        <v>6621</v>
      </c>
      <c r="B553" t="s">
        <v>120</v>
      </c>
      <c r="C553" t="s">
        <v>135</v>
      </c>
      <c r="D553">
        <v>7.6923077000000006E-2</v>
      </c>
      <c r="G553">
        <f t="shared" si="65"/>
        <v>6621</v>
      </c>
      <c r="H553" t="str">
        <f t="shared" si="67"/>
        <v>N24017</v>
      </c>
      <c r="I553" t="str">
        <f t="shared" si="68"/>
        <v>PL0_5790_0000</v>
      </c>
      <c r="J553">
        <f t="shared" si="69"/>
        <v>7.6923077000000006E-2</v>
      </c>
      <c r="K553">
        <f>IF(LEFT(B553,1)="F",_xlfn.IFNA(VLOOKUP(CONCATENATE("F",RIGHT(B:B,5),C:C),'F &amp; N Factors'!C:M,10,FALSE),1),_xlfn.IFNA(VLOOKUP(CONCATENATE("F",RIGHT(B:B,5),C:C),'F &amp; N Factors'!C:M,11,FALSE),1))</f>
        <v>1</v>
      </c>
      <c r="M553" t="str">
        <f t="shared" si="70"/>
        <v>N24017</v>
      </c>
      <c r="N553" t="str">
        <f t="shared" si="66"/>
        <v>PL0_5790_0000</v>
      </c>
      <c r="O553">
        <f t="shared" si="71"/>
        <v>1.0000000010000001</v>
      </c>
      <c r="P553" t="str">
        <f t="shared" si="72"/>
        <v/>
      </c>
    </row>
    <row r="554" spans="1:16" x14ac:dyDescent="0.25">
      <c r="A554">
        <v>6713</v>
      </c>
      <c r="B554" t="s">
        <v>120</v>
      </c>
      <c r="C554" t="s">
        <v>135</v>
      </c>
      <c r="D554">
        <v>7.6923077000000006E-2</v>
      </c>
      <c r="G554">
        <f t="shared" si="65"/>
        <v>6713</v>
      </c>
      <c r="H554" t="str">
        <f t="shared" si="67"/>
        <v>N24017</v>
      </c>
      <c r="I554" t="str">
        <f t="shared" si="68"/>
        <v>PL0_5790_0000</v>
      </c>
      <c r="J554">
        <f t="shared" si="69"/>
        <v>7.6923077000000006E-2</v>
      </c>
      <c r="K554">
        <f>IF(LEFT(B554,1)="F",_xlfn.IFNA(VLOOKUP(CONCATENATE("F",RIGHT(B:B,5),C:C),'F &amp; N Factors'!C:M,10,FALSE),1),_xlfn.IFNA(VLOOKUP(CONCATENATE("F",RIGHT(B:B,5),C:C),'F &amp; N Factors'!C:M,11,FALSE),1))</f>
        <v>1</v>
      </c>
      <c r="M554" t="str">
        <f t="shared" si="70"/>
        <v>N24017</v>
      </c>
      <c r="N554" t="str">
        <f t="shared" si="66"/>
        <v>PL0_5790_0000</v>
      </c>
      <c r="O554">
        <f t="shared" si="71"/>
        <v>1.0000000010000001</v>
      </c>
      <c r="P554" t="str">
        <f t="shared" si="72"/>
        <v/>
      </c>
    </row>
    <row r="555" spans="1:16" x14ac:dyDescent="0.25">
      <c r="A555">
        <v>6791</v>
      </c>
      <c r="B555" t="s">
        <v>120</v>
      </c>
      <c r="C555" t="s">
        <v>135</v>
      </c>
      <c r="D555">
        <v>7.6923077000000006E-2</v>
      </c>
      <c r="G555">
        <f t="shared" si="65"/>
        <v>6791</v>
      </c>
      <c r="H555" t="str">
        <f t="shared" si="67"/>
        <v>N24017</v>
      </c>
      <c r="I555" t="str">
        <f t="shared" si="68"/>
        <v>PL0_5790_0000</v>
      </c>
      <c r="J555">
        <f t="shared" si="69"/>
        <v>7.6923077000000006E-2</v>
      </c>
      <c r="K555">
        <f>IF(LEFT(B555,1)="F",_xlfn.IFNA(VLOOKUP(CONCATENATE("F",RIGHT(B:B,5),C:C),'F &amp; N Factors'!C:M,10,FALSE),1),_xlfn.IFNA(VLOOKUP(CONCATENATE("F",RIGHT(B:B,5),C:C),'F &amp; N Factors'!C:M,11,FALSE),1))</f>
        <v>1</v>
      </c>
      <c r="M555" t="str">
        <f t="shared" si="70"/>
        <v>N24017</v>
      </c>
      <c r="N555" t="str">
        <f t="shared" si="66"/>
        <v>PL0_5790_0000</v>
      </c>
      <c r="O555">
        <f t="shared" si="71"/>
        <v>1.0000000010000001</v>
      </c>
      <c r="P555" t="str">
        <f t="shared" si="72"/>
        <v/>
      </c>
    </row>
    <row r="556" spans="1:16" x14ac:dyDescent="0.25">
      <c r="A556">
        <v>6345</v>
      </c>
      <c r="B556" t="s">
        <v>120</v>
      </c>
      <c r="C556" t="s">
        <v>136</v>
      </c>
      <c r="D556">
        <v>0.33333333300000001</v>
      </c>
      <c r="G556">
        <f t="shared" si="65"/>
        <v>6345</v>
      </c>
      <c r="H556" t="str">
        <f t="shared" si="67"/>
        <v>N24017</v>
      </c>
      <c r="I556" t="str">
        <f t="shared" si="68"/>
        <v>PL0_5791_0000</v>
      </c>
      <c r="J556">
        <f t="shared" si="69"/>
        <v>0.33333333300000001</v>
      </c>
      <c r="K556">
        <f>IF(LEFT(B556,1)="F",_xlfn.IFNA(VLOOKUP(CONCATENATE("F",RIGHT(B:B,5),C:C),'F &amp; N Factors'!C:M,10,FALSE),1),_xlfn.IFNA(VLOOKUP(CONCATENATE("F",RIGHT(B:B,5),C:C),'F &amp; N Factors'!C:M,11,FALSE),1))</f>
        <v>1</v>
      </c>
      <c r="M556" t="str">
        <f t="shared" si="70"/>
        <v>N24017</v>
      </c>
      <c r="N556" t="str">
        <f t="shared" si="66"/>
        <v>PL0_5791_0000</v>
      </c>
      <c r="O556">
        <f t="shared" si="71"/>
        <v>0.99999999900000003</v>
      </c>
      <c r="P556" t="str">
        <f t="shared" si="72"/>
        <v/>
      </c>
    </row>
    <row r="557" spans="1:16" x14ac:dyDescent="0.25">
      <c r="A557">
        <v>6508</v>
      </c>
      <c r="B557" t="s">
        <v>120</v>
      </c>
      <c r="C557" t="s">
        <v>136</v>
      </c>
      <c r="D557">
        <v>0.33333333300000001</v>
      </c>
      <c r="G557">
        <f t="shared" si="65"/>
        <v>6508</v>
      </c>
      <c r="H557" t="str">
        <f t="shared" si="67"/>
        <v>N24017</v>
      </c>
      <c r="I557" t="str">
        <f t="shared" si="68"/>
        <v>PL0_5791_0000</v>
      </c>
      <c r="J557">
        <f t="shared" si="69"/>
        <v>0.33333333300000001</v>
      </c>
      <c r="K557">
        <f>IF(LEFT(B557,1)="F",_xlfn.IFNA(VLOOKUP(CONCATENATE("F",RIGHT(B:B,5),C:C),'F &amp; N Factors'!C:M,10,FALSE),1),_xlfn.IFNA(VLOOKUP(CONCATENATE("F",RIGHT(B:B,5),C:C),'F &amp; N Factors'!C:M,11,FALSE),1))</f>
        <v>1</v>
      </c>
      <c r="M557" t="str">
        <f t="shared" si="70"/>
        <v>N24017</v>
      </c>
      <c r="N557" t="str">
        <f t="shared" si="66"/>
        <v>PL0_5791_0000</v>
      </c>
      <c r="O557">
        <f t="shared" si="71"/>
        <v>0.99999999900000003</v>
      </c>
      <c r="P557" t="str">
        <f t="shared" si="72"/>
        <v/>
      </c>
    </row>
    <row r="558" spans="1:16" x14ac:dyDescent="0.25">
      <c r="A558">
        <v>6615</v>
      </c>
      <c r="B558" t="s">
        <v>120</v>
      </c>
      <c r="C558" t="s">
        <v>136</v>
      </c>
      <c r="D558">
        <v>0.33333333300000001</v>
      </c>
      <c r="G558">
        <f t="shared" si="65"/>
        <v>6615</v>
      </c>
      <c r="H558" t="str">
        <f t="shared" si="67"/>
        <v>N24017</v>
      </c>
      <c r="I558" t="str">
        <f t="shared" si="68"/>
        <v>PL0_5791_0000</v>
      </c>
      <c r="J558">
        <f t="shared" si="69"/>
        <v>0.33333333300000001</v>
      </c>
      <c r="K558">
        <f>IF(LEFT(B558,1)="F",_xlfn.IFNA(VLOOKUP(CONCATENATE("F",RIGHT(B:B,5),C:C),'F &amp; N Factors'!C:M,10,FALSE),1),_xlfn.IFNA(VLOOKUP(CONCATENATE("F",RIGHT(B:B,5),C:C),'F &amp; N Factors'!C:M,11,FALSE),1))</f>
        <v>1</v>
      </c>
      <c r="M558" t="str">
        <f t="shared" si="70"/>
        <v>N24017</v>
      </c>
      <c r="N558" t="str">
        <f t="shared" si="66"/>
        <v>PL0_5791_0000</v>
      </c>
      <c r="O558">
        <f t="shared" si="71"/>
        <v>0.99999999900000003</v>
      </c>
      <c r="P558" t="str">
        <f t="shared" si="72"/>
        <v/>
      </c>
    </row>
    <row r="559" spans="1:16" x14ac:dyDescent="0.25">
      <c r="A559">
        <v>6504</v>
      </c>
      <c r="B559" t="s">
        <v>120</v>
      </c>
      <c r="C559" t="s">
        <v>137</v>
      </c>
      <c r="D559">
        <v>0.33333333300000001</v>
      </c>
      <c r="G559">
        <f t="shared" si="65"/>
        <v>6504</v>
      </c>
      <c r="H559" t="str">
        <f t="shared" si="67"/>
        <v>N24017</v>
      </c>
      <c r="I559" t="str">
        <f t="shared" si="68"/>
        <v>PL0_5860_0000</v>
      </c>
      <c r="J559">
        <f t="shared" si="69"/>
        <v>0.1057684151639911</v>
      </c>
      <c r="K559">
        <f>IF(LEFT(B559,1)="F",_xlfn.IFNA(VLOOKUP(CONCATENATE("F",RIGHT(B:B,5),C:C),'F &amp; N Factors'!C:M,10,FALSE),1),_xlfn.IFNA(VLOOKUP(CONCATENATE("F",RIGHT(B:B,5),C:C),'F &amp; N Factors'!C:M,11,FALSE),1))</f>
        <v>0.31730524580927855</v>
      </c>
      <c r="M559" t="str">
        <f t="shared" si="70"/>
        <v>N24017</v>
      </c>
      <c r="N559" t="str">
        <f t="shared" si="66"/>
        <v>PL0_5860_0000</v>
      </c>
      <c r="O559">
        <f t="shared" si="71"/>
        <v>0.99999999899999992</v>
      </c>
      <c r="P559" t="str">
        <f t="shared" si="72"/>
        <v/>
      </c>
    </row>
    <row r="560" spans="1:16" x14ac:dyDescent="0.25">
      <c r="A560">
        <v>6612</v>
      </c>
      <c r="B560" t="s">
        <v>120</v>
      </c>
      <c r="C560" t="s">
        <v>137</v>
      </c>
      <c r="D560">
        <v>0.33333333300000001</v>
      </c>
      <c r="G560">
        <f t="shared" si="65"/>
        <v>6612</v>
      </c>
      <c r="H560" t="str">
        <f t="shared" si="67"/>
        <v>N24017</v>
      </c>
      <c r="I560" t="str">
        <f t="shared" si="68"/>
        <v>PL0_5860_0000</v>
      </c>
      <c r="J560">
        <f t="shared" si="69"/>
        <v>0.1057684151639911</v>
      </c>
      <c r="K560">
        <f>IF(LEFT(B560,1)="F",_xlfn.IFNA(VLOOKUP(CONCATENATE("F",RIGHT(B:B,5),C:C),'F &amp; N Factors'!C:M,10,FALSE),1),_xlfn.IFNA(VLOOKUP(CONCATENATE("F",RIGHT(B:B,5),C:C),'F &amp; N Factors'!C:M,11,FALSE),1))</f>
        <v>0.31730524580927855</v>
      </c>
      <c r="M560" t="str">
        <f t="shared" si="70"/>
        <v>N24017</v>
      </c>
      <c r="N560" t="str">
        <f t="shared" si="66"/>
        <v>PL0_5860_0000</v>
      </c>
      <c r="O560">
        <f t="shared" si="71"/>
        <v>0.99999999899999992</v>
      </c>
      <c r="P560" t="str">
        <f t="shared" si="72"/>
        <v/>
      </c>
    </row>
    <row r="561" spans="1:16" x14ac:dyDescent="0.25">
      <c r="A561">
        <v>6613</v>
      </c>
      <c r="B561" t="s">
        <v>120</v>
      </c>
      <c r="C561" t="s">
        <v>137</v>
      </c>
      <c r="D561">
        <v>0.33333333300000001</v>
      </c>
      <c r="G561">
        <f t="shared" si="65"/>
        <v>6613</v>
      </c>
      <c r="H561" t="str">
        <f t="shared" si="67"/>
        <v>N24017</v>
      </c>
      <c r="I561" t="str">
        <f t="shared" si="68"/>
        <v>PL0_5860_0000</v>
      </c>
      <c r="J561">
        <f t="shared" si="69"/>
        <v>0.1057684151639911</v>
      </c>
      <c r="K561">
        <f>IF(LEFT(B561,1)="F",_xlfn.IFNA(VLOOKUP(CONCATENATE("F",RIGHT(B:B,5),C:C),'F &amp; N Factors'!C:M,10,FALSE),1),_xlfn.IFNA(VLOOKUP(CONCATENATE("F",RIGHT(B:B,5),C:C),'F &amp; N Factors'!C:M,11,FALSE),1))</f>
        <v>0.31730524580927855</v>
      </c>
      <c r="M561" t="str">
        <f t="shared" si="70"/>
        <v>N24017</v>
      </c>
      <c r="N561" t="str">
        <f t="shared" si="66"/>
        <v>PL0_5860_0000</v>
      </c>
      <c r="O561">
        <f t="shared" si="71"/>
        <v>0.99999999899999992</v>
      </c>
      <c r="P561" t="str">
        <f t="shared" si="72"/>
        <v/>
      </c>
    </row>
    <row r="562" spans="1:16" x14ac:dyDescent="0.25">
      <c r="A562">
        <v>6493</v>
      </c>
      <c r="B562" t="s">
        <v>120</v>
      </c>
      <c r="C562" t="s">
        <v>138</v>
      </c>
      <c r="D562">
        <v>0.1</v>
      </c>
      <c r="G562">
        <f t="shared" si="65"/>
        <v>6493</v>
      </c>
      <c r="H562" t="str">
        <f t="shared" si="67"/>
        <v>N24017</v>
      </c>
      <c r="I562" t="str">
        <f t="shared" si="68"/>
        <v>PL0_5930_0000</v>
      </c>
      <c r="J562">
        <f t="shared" si="69"/>
        <v>9.96066431418514E-2</v>
      </c>
      <c r="K562">
        <f>IF(LEFT(B562,1)="F",_xlfn.IFNA(VLOOKUP(CONCATENATE("F",RIGHT(B:B,5),C:C),'F &amp; N Factors'!C:M,10,FALSE),1),_xlfn.IFNA(VLOOKUP(CONCATENATE("F",RIGHT(B:B,5),C:C),'F &amp; N Factors'!C:M,11,FALSE),1))</f>
        <v>0.99606643141851392</v>
      </c>
      <c r="M562" t="str">
        <f t="shared" si="70"/>
        <v>N24017</v>
      </c>
      <c r="N562" t="str">
        <f t="shared" si="66"/>
        <v>PL0_5930_0000</v>
      </c>
      <c r="O562">
        <f t="shared" si="71"/>
        <v>0.99999999999999967</v>
      </c>
      <c r="P562" t="str">
        <f t="shared" si="72"/>
        <v/>
      </c>
    </row>
    <row r="563" spans="1:16" x14ac:dyDescent="0.25">
      <c r="A563">
        <v>6494</v>
      </c>
      <c r="B563" t="s">
        <v>120</v>
      </c>
      <c r="C563" t="s">
        <v>138</v>
      </c>
      <c r="D563">
        <v>0.1</v>
      </c>
      <c r="G563">
        <f t="shared" si="65"/>
        <v>6494</v>
      </c>
      <c r="H563" t="str">
        <f t="shared" si="67"/>
        <v>N24017</v>
      </c>
      <c r="I563" t="str">
        <f t="shared" si="68"/>
        <v>PL0_5930_0000</v>
      </c>
      <c r="J563">
        <f t="shared" si="69"/>
        <v>9.96066431418514E-2</v>
      </c>
      <c r="K563">
        <f>IF(LEFT(B563,1)="F",_xlfn.IFNA(VLOOKUP(CONCATENATE("F",RIGHT(B:B,5),C:C),'F &amp; N Factors'!C:M,10,FALSE),1),_xlfn.IFNA(VLOOKUP(CONCATENATE("F",RIGHT(B:B,5),C:C),'F &amp; N Factors'!C:M,11,FALSE),1))</f>
        <v>0.99606643141851392</v>
      </c>
      <c r="M563" t="str">
        <f t="shared" si="70"/>
        <v>N24017</v>
      </c>
      <c r="N563" t="str">
        <f t="shared" si="66"/>
        <v>PL0_5930_0000</v>
      </c>
      <c r="O563">
        <f t="shared" si="71"/>
        <v>0.99999999999999967</v>
      </c>
      <c r="P563" t="str">
        <f t="shared" si="72"/>
        <v/>
      </c>
    </row>
    <row r="564" spans="1:16" x14ac:dyDescent="0.25">
      <c r="A564">
        <v>6495</v>
      </c>
      <c r="B564" t="s">
        <v>120</v>
      </c>
      <c r="C564" t="s">
        <v>138</v>
      </c>
      <c r="D564">
        <v>0.1</v>
      </c>
      <c r="G564">
        <f t="shared" si="65"/>
        <v>6495</v>
      </c>
      <c r="H564" t="str">
        <f t="shared" si="67"/>
        <v>N24017</v>
      </c>
      <c r="I564" t="str">
        <f t="shared" si="68"/>
        <v>PL0_5930_0000</v>
      </c>
      <c r="J564">
        <f t="shared" si="69"/>
        <v>9.96066431418514E-2</v>
      </c>
      <c r="K564">
        <f>IF(LEFT(B564,1)="F",_xlfn.IFNA(VLOOKUP(CONCATENATE("F",RIGHT(B:B,5),C:C),'F &amp; N Factors'!C:M,10,FALSE),1),_xlfn.IFNA(VLOOKUP(CONCATENATE("F",RIGHT(B:B,5),C:C),'F &amp; N Factors'!C:M,11,FALSE),1))</f>
        <v>0.99606643141851392</v>
      </c>
      <c r="M564" t="str">
        <f t="shared" si="70"/>
        <v>N24017</v>
      </c>
      <c r="N564" t="str">
        <f t="shared" si="66"/>
        <v>PL0_5930_0000</v>
      </c>
      <c r="O564">
        <f t="shared" si="71"/>
        <v>0.99999999999999967</v>
      </c>
      <c r="P564" t="str">
        <f t="shared" si="72"/>
        <v/>
      </c>
    </row>
    <row r="565" spans="1:16" x14ac:dyDescent="0.25">
      <c r="A565">
        <v>6496</v>
      </c>
      <c r="B565" t="s">
        <v>120</v>
      </c>
      <c r="C565" t="s">
        <v>138</v>
      </c>
      <c r="D565">
        <v>0.1</v>
      </c>
      <c r="G565">
        <f t="shared" si="65"/>
        <v>6496</v>
      </c>
      <c r="H565" t="str">
        <f t="shared" si="67"/>
        <v>N24017</v>
      </c>
      <c r="I565" t="str">
        <f t="shared" si="68"/>
        <v>PL0_5930_0000</v>
      </c>
      <c r="J565">
        <f t="shared" si="69"/>
        <v>9.96066431418514E-2</v>
      </c>
      <c r="K565">
        <f>IF(LEFT(B565,1)="F",_xlfn.IFNA(VLOOKUP(CONCATENATE("F",RIGHT(B:B,5),C:C),'F &amp; N Factors'!C:M,10,FALSE),1),_xlfn.IFNA(VLOOKUP(CONCATENATE("F",RIGHT(B:B,5),C:C),'F &amp; N Factors'!C:M,11,FALSE),1))</f>
        <v>0.99606643141851392</v>
      </c>
      <c r="M565" t="str">
        <f t="shared" si="70"/>
        <v>N24017</v>
      </c>
      <c r="N565" t="str">
        <f t="shared" si="66"/>
        <v>PL0_5930_0000</v>
      </c>
      <c r="O565">
        <f t="shared" si="71"/>
        <v>0.99999999999999967</v>
      </c>
      <c r="P565" t="str">
        <f t="shared" si="72"/>
        <v/>
      </c>
    </row>
    <row r="566" spans="1:16" x14ac:dyDescent="0.25">
      <c r="A566">
        <v>6497</v>
      </c>
      <c r="B566" t="s">
        <v>120</v>
      </c>
      <c r="C566" t="s">
        <v>138</v>
      </c>
      <c r="D566">
        <v>0.1</v>
      </c>
      <c r="G566">
        <f t="shared" si="65"/>
        <v>6497</v>
      </c>
      <c r="H566" t="str">
        <f t="shared" si="67"/>
        <v>N24017</v>
      </c>
      <c r="I566" t="str">
        <f t="shared" si="68"/>
        <v>PL0_5930_0000</v>
      </c>
      <c r="J566">
        <f t="shared" si="69"/>
        <v>9.96066431418514E-2</v>
      </c>
      <c r="K566">
        <f>IF(LEFT(B566,1)="F",_xlfn.IFNA(VLOOKUP(CONCATENATE("F",RIGHT(B:B,5),C:C),'F &amp; N Factors'!C:M,10,FALSE),1),_xlfn.IFNA(VLOOKUP(CONCATENATE("F",RIGHT(B:B,5),C:C),'F &amp; N Factors'!C:M,11,FALSE),1))</f>
        <v>0.99606643141851392</v>
      </c>
      <c r="M566" t="str">
        <f t="shared" si="70"/>
        <v>N24017</v>
      </c>
      <c r="N566" t="str">
        <f t="shared" si="66"/>
        <v>PL0_5930_0000</v>
      </c>
      <c r="O566">
        <f t="shared" si="71"/>
        <v>0.99999999999999967</v>
      </c>
      <c r="P566" t="str">
        <f t="shared" si="72"/>
        <v/>
      </c>
    </row>
    <row r="567" spans="1:16" x14ac:dyDescent="0.25">
      <c r="A567">
        <v>6498</v>
      </c>
      <c r="B567" t="s">
        <v>120</v>
      </c>
      <c r="C567" t="s">
        <v>138</v>
      </c>
      <c r="D567">
        <v>0.1</v>
      </c>
      <c r="G567">
        <f t="shared" si="65"/>
        <v>6498</v>
      </c>
      <c r="H567" t="str">
        <f t="shared" si="67"/>
        <v>N24017</v>
      </c>
      <c r="I567" t="str">
        <f t="shared" si="68"/>
        <v>PL0_5930_0000</v>
      </c>
      <c r="J567">
        <f t="shared" si="69"/>
        <v>9.96066431418514E-2</v>
      </c>
      <c r="K567">
        <f>IF(LEFT(B567,1)="F",_xlfn.IFNA(VLOOKUP(CONCATENATE("F",RIGHT(B:B,5),C:C),'F &amp; N Factors'!C:M,10,FALSE),1),_xlfn.IFNA(VLOOKUP(CONCATENATE("F",RIGHT(B:B,5),C:C),'F &amp; N Factors'!C:M,11,FALSE),1))</f>
        <v>0.99606643141851392</v>
      </c>
      <c r="M567" t="str">
        <f t="shared" si="70"/>
        <v>N24017</v>
      </c>
      <c r="N567" t="str">
        <f t="shared" si="66"/>
        <v>PL0_5930_0000</v>
      </c>
      <c r="O567">
        <f t="shared" si="71"/>
        <v>0.99999999999999967</v>
      </c>
      <c r="P567" t="str">
        <f t="shared" si="72"/>
        <v/>
      </c>
    </row>
    <row r="568" spans="1:16" x14ac:dyDescent="0.25">
      <c r="A568">
        <v>6499</v>
      </c>
      <c r="B568" t="s">
        <v>120</v>
      </c>
      <c r="C568" t="s">
        <v>138</v>
      </c>
      <c r="D568">
        <v>0.1</v>
      </c>
      <c r="G568">
        <f t="shared" si="65"/>
        <v>6499</v>
      </c>
      <c r="H568" t="str">
        <f t="shared" si="67"/>
        <v>N24017</v>
      </c>
      <c r="I568" t="str">
        <f t="shared" si="68"/>
        <v>PL0_5930_0000</v>
      </c>
      <c r="J568">
        <f t="shared" si="69"/>
        <v>9.96066431418514E-2</v>
      </c>
      <c r="K568">
        <f>IF(LEFT(B568,1)="F",_xlfn.IFNA(VLOOKUP(CONCATENATE("F",RIGHT(B:B,5),C:C),'F &amp; N Factors'!C:M,10,FALSE),1),_xlfn.IFNA(VLOOKUP(CONCATENATE("F",RIGHT(B:B,5),C:C),'F &amp; N Factors'!C:M,11,FALSE),1))</f>
        <v>0.99606643141851392</v>
      </c>
      <c r="M568" t="str">
        <f t="shared" si="70"/>
        <v>N24017</v>
      </c>
      <c r="N568" t="str">
        <f t="shared" si="66"/>
        <v>PL0_5930_0000</v>
      </c>
      <c r="O568">
        <f t="shared" si="71"/>
        <v>0.99999999999999967</v>
      </c>
      <c r="P568" t="str">
        <f t="shared" si="72"/>
        <v/>
      </c>
    </row>
    <row r="569" spans="1:16" x14ac:dyDescent="0.25">
      <c r="A569">
        <v>6500</v>
      </c>
      <c r="B569" t="s">
        <v>120</v>
      </c>
      <c r="C569" t="s">
        <v>138</v>
      </c>
      <c r="D569">
        <v>0.1</v>
      </c>
      <c r="G569">
        <f t="shared" si="65"/>
        <v>6500</v>
      </c>
      <c r="H569" t="str">
        <f t="shared" si="67"/>
        <v>N24017</v>
      </c>
      <c r="I569" t="str">
        <f t="shared" si="68"/>
        <v>PL0_5930_0000</v>
      </c>
      <c r="J569">
        <f t="shared" si="69"/>
        <v>9.96066431418514E-2</v>
      </c>
      <c r="K569">
        <f>IF(LEFT(B569,1)="F",_xlfn.IFNA(VLOOKUP(CONCATENATE("F",RIGHT(B:B,5),C:C),'F &amp; N Factors'!C:M,10,FALSE),1),_xlfn.IFNA(VLOOKUP(CONCATENATE("F",RIGHT(B:B,5),C:C),'F &amp; N Factors'!C:M,11,FALSE),1))</f>
        <v>0.99606643141851392</v>
      </c>
      <c r="M569" t="str">
        <f t="shared" si="70"/>
        <v>N24017</v>
      </c>
      <c r="N569" t="str">
        <f t="shared" si="66"/>
        <v>PL0_5930_0000</v>
      </c>
      <c r="O569">
        <f t="shared" si="71"/>
        <v>0.99999999999999967</v>
      </c>
      <c r="P569" t="str">
        <f t="shared" si="72"/>
        <v/>
      </c>
    </row>
    <row r="570" spans="1:16" x14ac:dyDescent="0.25">
      <c r="A570">
        <v>6501</v>
      </c>
      <c r="B570" t="s">
        <v>120</v>
      </c>
      <c r="C570" t="s">
        <v>138</v>
      </c>
      <c r="D570">
        <v>0.1</v>
      </c>
      <c r="G570">
        <f t="shared" si="65"/>
        <v>6501</v>
      </c>
      <c r="H570" t="str">
        <f t="shared" si="67"/>
        <v>N24017</v>
      </c>
      <c r="I570" t="str">
        <f t="shared" si="68"/>
        <v>PL0_5930_0000</v>
      </c>
      <c r="J570">
        <f t="shared" si="69"/>
        <v>9.96066431418514E-2</v>
      </c>
      <c r="K570">
        <f>IF(LEFT(B570,1)="F",_xlfn.IFNA(VLOOKUP(CONCATENATE("F",RIGHT(B:B,5),C:C),'F &amp; N Factors'!C:M,10,FALSE),1),_xlfn.IFNA(VLOOKUP(CONCATENATE("F",RIGHT(B:B,5),C:C),'F &amp; N Factors'!C:M,11,FALSE),1))</f>
        <v>0.99606643141851392</v>
      </c>
      <c r="M570" t="str">
        <f t="shared" si="70"/>
        <v>N24017</v>
      </c>
      <c r="N570" t="str">
        <f t="shared" si="66"/>
        <v>PL0_5930_0000</v>
      </c>
      <c r="O570">
        <f t="shared" si="71"/>
        <v>0.99999999999999967</v>
      </c>
      <c r="P570" t="str">
        <f t="shared" si="72"/>
        <v/>
      </c>
    </row>
    <row r="571" spans="1:16" x14ac:dyDescent="0.25">
      <c r="A571">
        <v>6502</v>
      </c>
      <c r="B571" t="s">
        <v>120</v>
      </c>
      <c r="C571" t="s">
        <v>138</v>
      </c>
      <c r="D571">
        <v>0.1</v>
      </c>
      <c r="G571">
        <f t="shared" si="65"/>
        <v>6502</v>
      </c>
      <c r="H571" t="str">
        <f t="shared" si="67"/>
        <v>N24017</v>
      </c>
      <c r="I571" t="str">
        <f t="shared" si="68"/>
        <v>PL0_5930_0000</v>
      </c>
      <c r="J571">
        <f t="shared" si="69"/>
        <v>9.96066431418514E-2</v>
      </c>
      <c r="K571">
        <f>IF(LEFT(B571,1)="F",_xlfn.IFNA(VLOOKUP(CONCATENATE("F",RIGHT(B:B,5),C:C),'F &amp; N Factors'!C:M,10,FALSE),1),_xlfn.IFNA(VLOOKUP(CONCATENATE("F",RIGHT(B:B,5),C:C),'F &amp; N Factors'!C:M,11,FALSE),1))</f>
        <v>0.99606643141851392</v>
      </c>
      <c r="M571" t="str">
        <f t="shared" si="70"/>
        <v>N24017</v>
      </c>
      <c r="N571" t="str">
        <f t="shared" si="66"/>
        <v>PL0_5930_0000</v>
      </c>
      <c r="O571">
        <f t="shared" si="71"/>
        <v>0.99999999999999967</v>
      </c>
      <c r="P571" t="str">
        <f t="shared" si="72"/>
        <v/>
      </c>
    </row>
    <row r="572" spans="1:16" x14ac:dyDescent="0.25">
      <c r="A572">
        <v>7118</v>
      </c>
      <c r="B572" t="s">
        <v>120</v>
      </c>
      <c r="C572" t="s">
        <v>139</v>
      </c>
      <c r="D572">
        <v>1</v>
      </c>
      <c r="G572">
        <f t="shared" si="65"/>
        <v>7118</v>
      </c>
      <c r="H572" t="str">
        <f t="shared" si="67"/>
        <v>N24017</v>
      </c>
      <c r="I572" t="str">
        <f t="shared" si="68"/>
        <v>PL2_5800_0000</v>
      </c>
      <c r="J572">
        <f t="shared" si="69"/>
        <v>1</v>
      </c>
      <c r="K572">
        <f>IF(LEFT(B572,1)="F",_xlfn.IFNA(VLOOKUP(CONCATENATE("F",RIGHT(B:B,5),C:C),'F &amp; N Factors'!C:M,10,FALSE),1),_xlfn.IFNA(VLOOKUP(CONCATENATE("F",RIGHT(B:B,5),C:C),'F &amp; N Factors'!C:M,11,FALSE),1))</f>
        <v>1</v>
      </c>
      <c r="M572" t="str">
        <f t="shared" si="70"/>
        <v>N24017</v>
      </c>
      <c r="N572" t="str">
        <f t="shared" si="66"/>
        <v>PL2_5800_0000</v>
      </c>
      <c r="O572">
        <f t="shared" si="71"/>
        <v>1</v>
      </c>
      <c r="P572" t="str">
        <f t="shared" si="72"/>
        <v/>
      </c>
    </row>
    <row r="573" spans="1:16" x14ac:dyDescent="0.25">
      <c r="A573">
        <v>7891</v>
      </c>
      <c r="B573" t="s">
        <v>120</v>
      </c>
      <c r="C573" t="s">
        <v>140</v>
      </c>
      <c r="D573">
        <v>0.33333333300000001</v>
      </c>
      <c r="G573">
        <f t="shared" si="65"/>
        <v>7891</v>
      </c>
      <c r="H573" t="str">
        <f t="shared" si="67"/>
        <v>N24017</v>
      </c>
      <c r="I573" t="str">
        <f t="shared" si="68"/>
        <v>XL0_5340_0000</v>
      </c>
      <c r="J573">
        <f t="shared" si="69"/>
        <v>0.33333333300000001</v>
      </c>
      <c r="K573">
        <f>IF(LEFT(B573,1)="F",_xlfn.IFNA(VLOOKUP(CONCATENATE("F",RIGHT(B:B,5),C:C),'F &amp; N Factors'!C:M,10,FALSE),1),_xlfn.IFNA(VLOOKUP(CONCATENATE("F",RIGHT(B:B,5),C:C),'F &amp; N Factors'!C:M,11,FALSE),1))</f>
        <v>1</v>
      </c>
      <c r="M573" t="str">
        <f t="shared" si="70"/>
        <v>N24017</v>
      </c>
      <c r="N573" t="str">
        <f t="shared" si="66"/>
        <v>XL0_5340_0000</v>
      </c>
      <c r="O573">
        <f t="shared" si="71"/>
        <v>0.99999999900000003</v>
      </c>
      <c r="P573" t="str">
        <f t="shared" si="72"/>
        <v/>
      </c>
    </row>
    <row r="574" spans="1:16" x14ac:dyDescent="0.25">
      <c r="A574">
        <v>7892</v>
      </c>
      <c r="B574" t="s">
        <v>120</v>
      </c>
      <c r="C574" t="s">
        <v>140</v>
      </c>
      <c r="D574">
        <v>0.33333333300000001</v>
      </c>
      <c r="G574">
        <f t="shared" si="65"/>
        <v>7892</v>
      </c>
      <c r="H574" t="str">
        <f t="shared" si="67"/>
        <v>N24017</v>
      </c>
      <c r="I574" t="str">
        <f t="shared" si="68"/>
        <v>XL0_5340_0000</v>
      </c>
      <c r="J574">
        <f t="shared" si="69"/>
        <v>0.33333333300000001</v>
      </c>
      <c r="K574">
        <f>IF(LEFT(B574,1)="F",_xlfn.IFNA(VLOOKUP(CONCATENATE("F",RIGHT(B:B,5),C:C),'F &amp; N Factors'!C:M,10,FALSE),1),_xlfn.IFNA(VLOOKUP(CONCATENATE("F",RIGHT(B:B,5),C:C),'F &amp; N Factors'!C:M,11,FALSE),1))</f>
        <v>1</v>
      </c>
      <c r="M574" t="str">
        <f t="shared" si="70"/>
        <v>N24017</v>
      </c>
      <c r="N574" t="str">
        <f t="shared" si="66"/>
        <v>XL0_5340_0000</v>
      </c>
      <c r="O574">
        <f t="shared" si="71"/>
        <v>0.99999999900000003</v>
      </c>
      <c r="P574" t="str">
        <f t="shared" si="72"/>
        <v/>
      </c>
    </row>
    <row r="575" spans="1:16" x14ac:dyDescent="0.25">
      <c r="A575">
        <v>7893</v>
      </c>
      <c r="B575" t="s">
        <v>120</v>
      </c>
      <c r="C575" t="s">
        <v>140</v>
      </c>
      <c r="D575">
        <v>0.33333333300000001</v>
      </c>
      <c r="G575">
        <f t="shared" si="65"/>
        <v>7893</v>
      </c>
      <c r="H575" t="str">
        <f t="shared" si="67"/>
        <v>N24017</v>
      </c>
      <c r="I575" t="str">
        <f t="shared" si="68"/>
        <v>XL0_5340_0000</v>
      </c>
      <c r="J575">
        <f t="shared" si="69"/>
        <v>0.33333333300000001</v>
      </c>
      <c r="K575">
        <f>IF(LEFT(B575,1)="F",_xlfn.IFNA(VLOOKUP(CONCATENATE("F",RIGHT(B:B,5),C:C),'F &amp; N Factors'!C:M,10,FALSE),1),_xlfn.IFNA(VLOOKUP(CONCATENATE("F",RIGHT(B:B,5),C:C),'F &amp; N Factors'!C:M,11,FALSE),1))</f>
        <v>1</v>
      </c>
      <c r="M575" t="str">
        <f t="shared" si="70"/>
        <v>N24017</v>
      </c>
      <c r="N575" t="str">
        <f t="shared" si="66"/>
        <v>XL0_5340_0000</v>
      </c>
      <c r="O575">
        <f t="shared" si="71"/>
        <v>0.99999999900000003</v>
      </c>
      <c r="P575" t="str">
        <f t="shared" si="72"/>
        <v/>
      </c>
    </row>
    <row r="576" spans="1:16" x14ac:dyDescent="0.25">
      <c r="A576">
        <v>8123</v>
      </c>
      <c r="B576" t="s">
        <v>141</v>
      </c>
      <c r="C576" t="s">
        <v>15</v>
      </c>
      <c r="D576">
        <v>1</v>
      </c>
      <c r="G576">
        <f t="shared" si="65"/>
        <v>8123</v>
      </c>
      <c r="H576" t="str">
        <f t="shared" si="67"/>
        <v>N24019</v>
      </c>
      <c r="I576" t="str">
        <f t="shared" si="68"/>
        <v>EL0_4591_0000</v>
      </c>
      <c r="J576">
        <f t="shared" si="69"/>
        <v>1</v>
      </c>
      <c r="K576">
        <f>IF(LEFT(B576,1)="F",_xlfn.IFNA(VLOOKUP(CONCATENATE("F",RIGHT(B:B,5),C:C),'F &amp; N Factors'!C:M,10,FALSE),1),_xlfn.IFNA(VLOOKUP(CONCATENATE("F",RIGHT(B:B,5),C:C),'F &amp; N Factors'!C:M,11,FALSE),1))</f>
        <v>1</v>
      </c>
      <c r="M576" t="str">
        <f t="shared" si="70"/>
        <v>N24019</v>
      </c>
      <c r="N576" t="str">
        <f t="shared" si="66"/>
        <v>EL0_4591_0000</v>
      </c>
      <c r="O576">
        <f t="shared" si="71"/>
        <v>1</v>
      </c>
      <c r="P576" t="str">
        <f t="shared" si="72"/>
        <v/>
      </c>
    </row>
    <row r="577" spans="1:16" x14ac:dyDescent="0.25">
      <c r="A577">
        <v>8053</v>
      </c>
      <c r="B577" t="s">
        <v>141</v>
      </c>
      <c r="C577" t="s">
        <v>142</v>
      </c>
      <c r="D577">
        <v>1</v>
      </c>
      <c r="G577">
        <f t="shared" si="65"/>
        <v>8053</v>
      </c>
      <c r="H577" t="str">
        <f t="shared" si="67"/>
        <v>N24019</v>
      </c>
      <c r="I577" t="str">
        <f t="shared" si="68"/>
        <v>EL0_4592_0000</v>
      </c>
      <c r="J577">
        <f t="shared" si="69"/>
        <v>1</v>
      </c>
      <c r="K577">
        <f>IF(LEFT(B577,1)="F",_xlfn.IFNA(VLOOKUP(CONCATENATE("F",RIGHT(B:B,5),C:C),'F &amp; N Factors'!C:M,10,FALSE),1),_xlfn.IFNA(VLOOKUP(CONCATENATE("F",RIGHT(B:B,5),C:C),'F &amp; N Factors'!C:M,11,FALSE),1))</f>
        <v>1</v>
      </c>
      <c r="M577" t="str">
        <f t="shared" si="70"/>
        <v>N24019</v>
      </c>
      <c r="N577" t="str">
        <f t="shared" si="66"/>
        <v>EL0_4592_0000</v>
      </c>
      <c r="O577">
        <f t="shared" si="71"/>
        <v>1</v>
      </c>
      <c r="P577" t="str">
        <f t="shared" si="72"/>
        <v/>
      </c>
    </row>
    <row r="578" spans="1:16" x14ac:dyDescent="0.25">
      <c r="A578">
        <v>7816</v>
      </c>
      <c r="B578" t="s">
        <v>141</v>
      </c>
      <c r="C578" t="s">
        <v>143</v>
      </c>
      <c r="D578">
        <v>0.25</v>
      </c>
      <c r="G578">
        <f t="shared" ref="G578:G641" si="73">A578</f>
        <v>7816</v>
      </c>
      <c r="H578" t="str">
        <f t="shared" si="67"/>
        <v>N24019</v>
      </c>
      <c r="I578" t="str">
        <f t="shared" si="68"/>
        <v>EL0_4593_0000</v>
      </c>
      <c r="J578">
        <f t="shared" si="69"/>
        <v>0.25</v>
      </c>
      <c r="K578">
        <f>IF(LEFT(B578,1)="F",_xlfn.IFNA(VLOOKUP(CONCATENATE("F",RIGHT(B:B,5),C:C),'F &amp; N Factors'!C:M,10,FALSE),1),_xlfn.IFNA(VLOOKUP(CONCATENATE("F",RIGHT(B:B,5),C:C),'F &amp; N Factors'!C:M,11,FALSE),1))</f>
        <v>1</v>
      </c>
      <c r="M578" t="str">
        <f t="shared" si="70"/>
        <v>N24019</v>
      </c>
      <c r="N578" t="str">
        <f t="shared" ref="N578:N641" si="74">I578</f>
        <v>EL0_4593_0000</v>
      </c>
      <c r="O578">
        <f t="shared" si="71"/>
        <v>1</v>
      </c>
      <c r="P578" t="str">
        <f t="shared" si="72"/>
        <v/>
      </c>
    </row>
    <row r="579" spans="1:16" x14ac:dyDescent="0.25">
      <c r="A579">
        <v>7885</v>
      </c>
      <c r="B579" t="s">
        <v>141</v>
      </c>
      <c r="C579" t="s">
        <v>143</v>
      </c>
      <c r="D579">
        <v>0.25</v>
      </c>
      <c r="G579">
        <f t="shared" si="73"/>
        <v>7885</v>
      </c>
      <c r="H579" t="str">
        <f t="shared" ref="H579:H642" si="75">CONCATENATE("N",RIGHT(B579,5))</f>
        <v>N24019</v>
      </c>
      <c r="I579" t="str">
        <f t="shared" ref="I579:I642" si="76">C579</f>
        <v>EL0_4593_0000</v>
      </c>
      <c r="J579">
        <f t="shared" ref="J579:J642" si="77">D579*K579</f>
        <v>0.25</v>
      </c>
      <c r="K579">
        <f>IF(LEFT(B579,1)="F",_xlfn.IFNA(VLOOKUP(CONCATENATE("F",RIGHT(B:B,5),C:C),'F &amp; N Factors'!C:M,10,FALSE),1),_xlfn.IFNA(VLOOKUP(CONCATENATE("F",RIGHT(B:B,5),C:C),'F &amp; N Factors'!C:M,11,FALSE),1))</f>
        <v>1</v>
      </c>
      <c r="M579" t="str">
        <f t="shared" ref="M579:M642" si="78">CONCATENATE("N",RIGHT(H579,5))</f>
        <v>N24019</v>
      </c>
      <c r="N579" t="str">
        <f t="shared" si="74"/>
        <v>EL0_4593_0000</v>
      </c>
      <c r="O579">
        <f t="shared" ref="O579:O642" si="79">SUMIFS(J:J,H:H,M:M,I:I,N:N)</f>
        <v>1</v>
      </c>
      <c r="P579" t="str">
        <f t="shared" ref="P579:P642" si="80">IF(ABS(O579-1)&gt;0.01,1,"")</f>
        <v/>
      </c>
    </row>
    <row r="580" spans="1:16" x14ac:dyDescent="0.25">
      <c r="A580">
        <v>7961</v>
      </c>
      <c r="B580" t="s">
        <v>141</v>
      </c>
      <c r="C580" t="s">
        <v>143</v>
      </c>
      <c r="D580">
        <v>0.25</v>
      </c>
      <c r="G580">
        <f t="shared" si="73"/>
        <v>7961</v>
      </c>
      <c r="H580" t="str">
        <f t="shared" si="75"/>
        <v>N24019</v>
      </c>
      <c r="I580" t="str">
        <f t="shared" si="76"/>
        <v>EL0_4593_0000</v>
      </c>
      <c r="J580">
        <f t="shared" si="77"/>
        <v>0.25</v>
      </c>
      <c r="K580">
        <f>IF(LEFT(B580,1)="F",_xlfn.IFNA(VLOOKUP(CONCATENATE("F",RIGHT(B:B,5),C:C),'F &amp; N Factors'!C:M,10,FALSE),1),_xlfn.IFNA(VLOOKUP(CONCATENATE("F",RIGHT(B:B,5),C:C),'F &amp; N Factors'!C:M,11,FALSE),1))</f>
        <v>1</v>
      </c>
      <c r="M580" t="str">
        <f t="shared" si="78"/>
        <v>N24019</v>
      </c>
      <c r="N580" t="str">
        <f t="shared" si="74"/>
        <v>EL0_4593_0000</v>
      </c>
      <c r="O580">
        <f t="shared" si="79"/>
        <v>1</v>
      </c>
      <c r="P580" t="str">
        <f t="shared" si="80"/>
        <v/>
      </c>
    </row>
    <row r="581" spans="1:16" x14ac:dyDescent="0.25">
      <c r="A581">
        <v>8053</v>
      </c>
      <c r="B581" t="s">
        <v>141</v>
      </c>
      <c r="C581" t="s">
        <v>143</v>
      </c>
      <c r="D581">
        <v>0.25</v>
      </c>
      <c r="G581">
        <f t="shared" si="73"/>
        <v>8053</v>
      </c>
      <c r="H581" t="str">
        <f t="shared" si="75"/>
        <v>N24019</v>
      </c>
      <c r="I581" t="str">
        <f t="shared" si="76"/>
        <v>EL0_4593_0000</v>
      </c>
      <c r="J581">
        <f t="shared" si="77"/>
        <v>0.25</v>
      </c>
      <c r="K581">
        <f>IF(LEFT(B581,1)="F",_xlfn.IFNA(VLOOKUP(CONCATENATE("F",RIGHT(B:B,5),C:C),'F &amp; N Factors'!C:M,10,FALSE),1),_xlfn.IFNA(VLOOKUP(CONCATENATE("F",RIGHT(B:B,5),C:C),'F &amp; N Factors'!C:M,11,FALSE),1))</f>
        <v>1</v>
      </c>
      <c r="M581" t="str">
        <f t="shared" si="78"/>
        <v>N24019</v>
      </c>
      <c r="N581" t="str">
        <f t="shared" si="74"/>
        <v>EL0_4593_0000</v>
      </c>
      <c r="O581">
        <f t="shared" si="79"/>
        <v>1</v>
      </c>
      <c r="P581" t="str">
        <f t="shared" si="80"/>
        <v/>
      </c>
    </row>
    <row r="582" spans="1:16" x14ac:dyDescent="0.25">
      <c r="A582">
        <v>7609</v>
      </c>
      <c r="B582" t="s">
        <v>141</v>
      </c>
      <c r="C582" t="s">
        <v>144</v>
      </c>
      <c r="D582">
        <v>0.1</v>
      </c>
      <c r="G582">
        <f t="shared" si="73"/>
        <v>7609</v>
      </c>
      <c r="H582" t="str">
        <f t="shared" si="75"/>
        <v>N24019</v>
      </c>
      <c r="I582" t="str">
        <f t="shared" si="76"/>
        <v>EL0_4598_0000</v>
      </c>
      <c r="J582">
        <f t="shared" si="77"/>
        <v>0.1</v>
      </c>
      <c r="K582">
        <f>IF(LEFT(B582,1)="F",_xlfn.IFNA(VLOOKUP(CONCATENATE("F",RIGHT(B:B,5),C:C),'F &amp; N Factors'!C:M,10,FALSE),1),_xlfn.IFNA(VLOOKUP(CONCATENATE("F",RIGHT(B:B,5),C:C),'F &amp; N Factors'!C:M,11,FALSE),1))</f>
        <v>1</v>
      </c>
      <c r="M582" t="str">
        <f t="shared" si="78"/>
        <v>N24019</v>
      </c>
      <c r="N582" t="str">
        <f t="shared" si="74"/>
        <v>EL0_4598_0000</v>
      </c>
      <c r="O582">
        <f t="shared" si="79"/>
        <v>1.0000000000000002</v>
      </c>
      <c r="P582" t="str">
        <f t="shared" si="80"/>
        <v/>
      </c>
    </row>
    <row r="583" spans="1:16" x14ac:dyDescent="0.25">
      <c r="A583">
        <v>7655</v>
      </c>
      <c r="B583" t="s">
        <v>141</v>
      </c>
      <c r="C583" t="s">
        <v>144</v>
      </c>
      <c r="D583">
        <v>0.3</v>
      </c>
      <c r="G583">
        <f t="shared" si="73"/>
        <v>7655</v>
      </c>
      <c r="H583" t="str">
        <f t="shared" si="75"/>
        <v>N24019</v>
      </c>
      <c r="I583" t="str">
        <f t="shared" si="76"/>
        <v>EL0_4598_0000</v>
      </c>
      <c r="J583">
        <f t="shared" si="77"/>
        <v>0.3</v>
      </c>
      <c r="K583">
        <f>IF(LEFT(B583,1)="F",_xlfn.IFNA(VLOOKUP(CONCATENATE("F",RIGHT(B:B,5),C:C),'F &amp; N Factors'!C:M,10,FALSE),1),_xlfn.IFNA(VLOOKUP(CONCATENATE("F",RIGHT(B:B,5),C:C),'F &amp; N Factors'!C:M,11,FALSE),1))</f>
        <v>1</v>
      </c>
      <c r="M583" t="str">
        <f t="shared" si="78"/>
        <v>N24019</v>
      </c>
      <c r="N583" t="str">
        <f t="shared" si="74"/>
        <v>EL0_4598_0000</v>
      </c>
      <c r="O583">
        <f t="shared" si="79"/>
        <v>1.0000000000000002</v>
      </c>
      <c r="P583" t="str">
        <f t="shared" si="80"/>
        <v/>
      </c>
    </row>
    <row r="584" spans="1:16" x14ac:dyDescent="0.25">
      <c r="A584">
        <v>7698</v>
      </c>
      <c r="B584" t="s">
        <v>141</v>
      </c>
      <c r="C584" t="s">
        <v>144</v>
      </c>
      <c r="D584">
        <v>0.2</v>
      </c>
      <c r="G584">
        <f t="shared" si="73"/>
        <v>7698</v>
      </c>
      <c r="H584" t="str">
        <f t="shared" si="75"/>
        <v>N24019</v>
      </c>
      <c r="I584" t="str">
        <f t="shared" si="76"/>
        <v>EL0_4598_0000</v>
      </c>
      <c r="J584">
        <f t="shared" si="77"/>
        <v>0.2</v>
      </c>
      <c r="K584">
        <f>IF(LEFT(B584,1)="F",_xlfn.IFNA(VLOOKUP(CONCATENATE("F",RIGHT(B:B,5),C:C),'F &amp; N Factors'!C:M,10,FALSE),1),_xlfn.IFNA(VLOOKUP(CONCATENATE("F",RIGHT(B:B,5),C:C),'F &amp; N Factors'!C:M,11,FALSE),1))</f>
        <v>1</v>
      </c>
      <c r="M584" t="str">
        <f t="shared" si="78"/>
        <v>N24019</v>
      </c>
      <c r="N584" t="str">
        <f t="shared" si="74"/>
        <v>EL0_4598_0000</v>
      </c>
      <c r="O584">
        <f t="shared" si="79"/>
        <v>1.0000000000000002</v>
      </c>
      <c r="P584" t="str">
        <f t="shared" si="80"/>
        <v/>
      </c>
    </row>
    <row r="585" spans="1:16" x14ac:dyDescent="0.25">
      <c r="A585">
        <v>7740</v>
      </c>
      <c r="B585" t="s">
        <v>141</v>
      </c>
      <c r="C585" t="s">
        <v>144</v>
      </c>
      <c r="D585">
        <v>0.1</v>
      </c>
      <c r="G585">
        <f t="shared" si="73"/>
        <v>7740</v>
      </c>
      <c r="H585" t="str">
        <f t="shared" si="75"/>
        <v>N24019</v>
      </c>
      <c r="I585" t="str">
        <f t="shared" si="76"/>
        <v>EL0_4598_0000</v>
      </c>
      <c r="J585">
        <f t="shared" si="77"/>
        <v>0.1</v>
      </c>
      <c r="K585">
        <f>IF(LEFT(B585,1)="F",_xlfn.IFNA(VLOOKUP(CONCATENATE("F",RIGHT(B:B,5),C:C),'F &amp; N Factors'!C:M,10,FALSE),1),_xlfn.IFNA(VLOOKUP(CONCATENATE("F",RIGHT(B:B,5),C:C),'F &amp; N Factors'!C:M,11,FALSE),1))</f>
        <v>1</v>
      </c>
      <c r="M585" t="str">
        <f t="shared" si="78"/>
        <v>N24019</v>
      </c>
      <c r="N585" t="str">
        <f t="shared" si="74"/>
        <v>EL0_4598_0000</v>
      </c>
      <c r="O585">
        <f t="shared" si="79"/>
        <v>1.0000000000000002</v>
      </c>
      <c r="P585" t="str">
        <f t="shared" si="80"/>
        <v/>
      </c>
    </row>
    <row r="586" spans="1:16" x14ac:dyDescent="0.25">
      <c r="A586">
        <v>7779</v>
      </c>
      <c r="B586" t="s">
        <v>141</v>
      </c>
      <c r="C586" t="s">
        <v>144</v>
      </c>
      <c r="D586">
        <v>0.2</v>
      </c>
      <c r="G586">
        <f t="shared" si="73"/>
        <v>7779</v>
      </c>
      <c r="H586" t="str">
        <f t="shared" si="75"/>
        <v>N24019</v>
      </c>
      <c r="I586" t="str">
        <f t="shared" si="76"/>
        <v>EL0_4598_0000</v>
      </c>
      <c r="J586">
        <f t="shared" si="77"/>
        <v>0.2</v>
      </c>
      <c r="K586">
        <f>IF(LEFT(B586,1)="F",_xlfn.IFNA(VLOOKUP(CONCATENATE("F",RIGHT(B:B,5),C:C),'F &amp; N Factors'!C:M,10,FALSE),1),_xlfn.IFNA(VLOOKUP(CONCATENATE("F",RIGHT(B:B,5),C:C),'F &amp; N Factors'!C:M,11,FALSE),1))</f>
        <v>1</v>
      </c>
      <c r="M586" t="str">
        <f t="shared" si="78"/>
        <v>N24019</v>
      </c>
      <c r="N586" t="str">
        <f t="shared" si="74"/>
        <v>EL0_4598_0000</v>
      </c>
      <c r="O586">
        <f t="shared" si="79"/>
        <v>1.0000000000000002</v>
      </c>
      <c r="P586" t="str">
        <f t="shared" si="80"/>
        <v/>
      </c>
    </row>
    <row r="587" spans="1:16" x14ac:dyDescent="0.25">
      <c r="A587">
        <v>7816</v>
      </c>
      <c r="B587" t="s">
        <v>141</v>
      </c>
      <c r="C587" t="s">
        <v>144</v>
      </c>
      <c r="D587">
        <v>0.1</v>
      </c>
      <c r="G587">
        <f t="shared" si="73"/>
        <v>7816</v>
      </c>
      <c r="H587" t="str">
        <f t="shared" si="75"/>
        <v>N24019</v>
      </c>
      <c r="I587" t="str">
        <f t="shared" si="76"/>
        <v>EL0_4598_0000</v>
      </c>
      <c r="J587">
        <f t="shared" si="77"/>
        <v>0.1</v>
      </c>
      <c r="K587">
        <f>IF(LEFT(B587,1)="F",_xlfn.IFNA(VLOOKUP(CONCATENATE("F",RIGHT(B:B,5),C:C),'F &amp; N Factors'!C:M,10,FALSE),1),_xlfn.IFNA(VLOOKUP(CONCATENATE("F",RIGHT(B:B,5),C:C),'F &amp; N Factors'!C:M,11,FALSE),1))</f>
        <v>1</v>
      </c>
      <c r="M587" t="str">
        <f t="shared" si="78"/>
        <v>N24019</v>
      </c>
      <c r="N587" t="str">
        <f t="shared" si="74"/>
        <v>EL0_4598_0000</v>
      </c>
      <c r="O587">
        <f t="shared" si="79"/>
        <v>1.0000000000000002</v>
      </c>
      <c r="P587" t="str">
        <f t="shared" si="80"/>
        <v/>
      </c>
    </row>
    <row r="588" spans="1:16" x14ac:dyDescent="0.25">
      <c r="A588">
        <v>8117</v>
      </c>
      <c r="B588" t="s">
        <v>141</v>
      </c>
      <c r="C588" t="s">
        <v>145</v>
      </c>
      <c r="D588">
        <v>6.6666666999999999E-2</v>
      </c>
      <c r="G588">
        <f t="shared" si="73"/>
        <v>8117</v>
      </c>
      <c r="H588" t="str">
        <f t="shared" si="75"/>
        <v>N24019</v>
      </c>
      <c r="I588" t="str">
        <f t="shared" si="76"/>
        <v>EL0_4892_0000</v>
      </c>
      <c r="J588">
        <f t="shared" si="77"/>
        <v>6.0544258435338852E-2</v>
      </c>
      <c r="K588">
        <f>IF(LEFT(B588,1)="F",_xlfn.IFNA(VLOOKUP(CONCATENATE("F",RIGHT(B:B,5),C:C),'F &amp; N Factors'!C:M,10,FALSE),1),_xlfn.IFNA(VLOOKUP(CONCATENATE("F",RIGHT(B:B,5),C:C),'F &amp; N Factors'!C:M,11,FALSE),1))</f>
        <v>0.9081638719892634</v>
      </c>
      <c r="M588" t="str">
        <f t="shared" si="78"/>
        <v>N24019</v>
      </c>
      <c r="N588" t="str">
        <f t="shared" si="74"/>
        <v>EL0_4892_0000</v>
      </c>
      <c r="O588">
        <f t="shared" si="79"/>
        <v>1.0000000050000002</v>
      </c>
      <c r="P588" t="str">
        <f t="shared" si="80"/>
        <v/>
      </c>
    </row>
    <row r="589" spans="1:16" x14ac:dyDescent="0.25">
      <c r="A589">
        <v>8177</v>
      </c>
      <c r="B589" t="s">
        <v>141</v>
      </c>
      <c r="C589" t="s">
        <v>145</v>
      </c>
      <c r="D589">
        <v>6.6666666999999999E-2</v>
      </c>
      <c r="G589">
        <f t="shared" si="73"/>
        <v>8177</v>
      </c>
      <c r="H589" t="str">
        <f t="shared" si="75"/>
        <v>N24019</v>
      </c>
      <c r="I589" t="str">
        <f t="shared" si="76"/>
        <v>EL0_4892_0000</v>
      </c>
      <c r="J589">
        <f t="shared" si="77"/>
        <v>6.0544258435338852E-2</v>
      </c>
      <c r="K589">
        <f>IF(LEFT(B589,1)="F",_xlfn.IFNA(VLOOKUP(CONCATENATE("F",RIGHT(B:B,5),C:C),'F &amp; N Factors'!C:M,10,FALSE),1),_xlfn.IFNA(VLOOKUP(CONCATENATE("F",RIGHT(B:B,5),C:C),'F &amp; N Factors'!C:M,11,FALSE),1))</f>
        <v>0.9081638719892634</v>
      </c>
      <c r="M589" t="str">
        <f t="shared" si="78"/>
        <v>N24019</v>
      </c>
      <c r="N589" t="str">
        <f t="shared" si="74"/>
        <v>EL0_4892_0000</v>
      </c>
      <c r="O589">
        <f t="shared" si="79"/>
        <v>1.0000000050000002</v>
      </c>
      <c r="P589" t="str">
        <f t="shared" si="80"/>
        <v/>
      </c>
    </row>
    <row r="590" spans="1:16" x14ac:dyDescent="0.25">
      <c r="A590">
        <v>8179</v>
      </c>
      <c r="B590" t="s">
        <v>141</v>
      </c>
      <c r="C590" t="s">
        <v>145</v>
      </c>
      <c r="D590">
        <v>6.6666666999999999E-2</v>
      </c>
      <c r="G590">
        <f t="shared" si="73"/>
        <v>8179</v>
      </c>
      <c r="H590" t="str">
        <f t="shared" si="75"/>
        <v>N24019</v>
      </c>
      <c r="I590" t="str">
        <f t="shared" si="76"/>
        <v>EL0_4892_0000</v>
      </c>
      <c r="J590">
        <f t="shared" si="77"/>
        <v>6.0544258435338852E-2</v>
      </c>
      <c r="K590">
        <f>IF(LEFT(B590,1)="F",_xlfn.IFNA(VLOOKUP(CONCATENATE("F",RIGHT(B:B,5),C:C),'F &amp; N Factors'!C:M,10,FALSE),1),_xlfn.IFNA(VLOOKUP(CONCATENATE("F",RIGHT(B:B,5),C:C),'F &amp; N Factors'!C:M,11,FALSE),1))</f>
        <v>0.9081638719892634</v>
      </c>
      <c r="M590" t="str">
        <f t="shared" si="78"/>
        <v>N24019</v>
      </c>
      <c r="N590" t="str">
        <f t="shared" si="74"/>
        <v>EL0_4892_0000</v>
      </c>
      <c r="O590">
        <f t="shared" si="79"/>
        <v>1.0000000050000002</v>
      </c>
      <c r="P590" t="str">
        <f t="shared" si="80"/>
        <v/>
      </c>
    </row>
    <row r="591" spans="1:16" x14ac:dyDescent="0.25">
      <c r="A591">
        <v>8208</v>
      </c>
      <c r="B591" t="s">
        <v>141</v>
      </c>
      <c r="C591" t="s">
        <v>145</v>
      </c>
      <c r="D591">
        <v>6.6666666999999999E-2</v>
      </c>
      <c r="G591">
        <f t="shared" si="73"/>
        <v>8208</v>
      </c>
      <c r="H591" t="str">
        <f t="shared" si="75"/>
        <v>N24019</v>
      </c>
      <c r="I591" t="str">
        <f t="shared" si="76"/>
        <v>EL0_4892_0000</v>
      </c>
      <c r="J591">
        <f t="shared" si="77"/>
        <v>6.0544258435338852E-2</v>
      </c>
      <c r="K591">
        <f>IF(LEFT(B591,1)="F",_xlfn.IFNA(VLOOKUP(CONCATENATE("F",RIGHT(B:B,5),C:C),'F &amp; N Factors'!C:M,10,FALSE),1),_xlfn.IFNA(VLOOKUP(CONCATENATE("F",RIGHT(B:B,5),C:C),'F &amp; N Factors'!C:M,11,FALSE),1))</f>
        <v>0.9081638719892634</v>
      </c>
      <c r="M591" t="str">
        <f t="shared" si="78"/>
        <v>N24019</v>
      </c>
      <c r="N591" t="str">
        <f t="shared" si="74"/>
        <v>EL0_4892_0000</v>
      </c>
      <c r="O591">
        <f t="shared" si="79"/>
        <v>1.0000000050000002</v>
      </c>
      <c r="P591" t="str">
        <f t="shared" si="80"/>
        <v/>
      </c>
    </row>
    <row r="592" spans="1:16" x14ac:dyDescent="0.25">
      <c r="A592">
        <v>8209</v>
      </c>
      <c r="B592" t="s">
        <v>141</v>
      </c>
      <c r="C592" t="s">
        <v>145</v>
      </c>
      <c r="D592">
        <v>6.6666666999999999E-2</v>
      </c>
      <c r="G592">
        <f t="shared" si="73"/>
        <v>8209</v>
      </c>
      <c r="H592" t="str">
        <f t="shared" si="75"/>
        <v>N24019</v>
      </c>
      <c r="I592" t="str">
        <f t="shared" si="76"/>
        <v>EL0_4892_0000</v>
      </c>
      <c r="J592">
        <f t="shared" si="77"/>
        <v>6.0544258435338852E-2</v>
      </c>
      <c r="K592">
        <f>IF(LEFT(B592,1)="F",_xlfn.IFNA(VLOOKUP(CONCATENATE("F",RIGHT(B:B,5),C:C),'F &amp; N Factors'!C:M,10,FALSE),1),_xlfn.IFNA(VLOOKUP(CONCATENATE("F",RIGHT(B:B,5),C:C),'F &amp; N Factors'!C:M,11,FALSE),1))</f>
        <v>0.9081638719892634</v>
      </c>
      <c r="M592" t="str">
        <f t="shared" si="78"/>
        <v>N24019</v>
      </c>
      <c r="N592" t="str">
        <f t="shared" si="74"/>
        <v>EL0_4892_0000</v>
      </c>
      <c r="O592">
        <f t="shared" si="79"/>
        <v>1.0000000050000002</v>
      </c>
      <c r="P592" t="str">
        <f t="shared" si="80"/>
        <v/>
      </c>
    </row>
    <row r="593" spans="1:16" x14ac:dyDescent="0.25">
      <c r="A593">
        <v>8210</v>
      </c>
      <c r="B593" t="s">
        <v>141</v>
      </c>
      <c r="C593" t="s">
        <v>145</v>
      </c>
      <c r="D593">
        <v>6.6666666999999999E-2</v>
      </c>
      <c r="G593">
        <f t="shared" si="73"/>
        <v>8210</v>
      </c>
      <c r="H593" t="str">
        <f t="shared" si="75"/>
        <v>N24019</v>
      </c>
      <c r="I593" t="str">
        <f t="shared" si="76"/>
        <v>EL0_4892_0000</v>
      </c>
      <c r="J593">
        <f t="shared" si="77"/>
        <v>6.0544258435338852E-2</v>
      </c>
      <c r="K593">
        <f>IF(LEFT(B593,1)="F",_xlfn.IFNA(VLOOKUP(CONCATENATE("F",RIGHT(B:B,5),C:C),'F &amp; N Factors'!C:M,10,FALSE),1),_xlfn.IFNA(VLOOKUP(CONCATENATE("F",RIGHT(B:B,5),C:C),'F &amp; N Factors'!C:M,11,FALSE),1))</f>
        <v>0.9081638719892634</v>
      </c>
      <c r="M593" t="str">
        <f t="shared" si="78"/>
        <v>N24019</v>
      </c>
      <c r="N593" t="str">
        <f t="shared" si="74"/>
        <v>EL0_4892_0000</v>
      </c>
      <c r="O593">
        <f t="shared" si="79"/>
        <v>1.0000000050000002</v>
      </c>
      <c r="P593" t="str">
        <f t="shared" si="80"/>
        <v/>
      </c>
    </row>
    <row r="594" spans="1:16" x14ac:dyDescent="0.25">
      <c r="A594">
        <v>8238</v>
      </c>
      <c r="B594" t="s">
        <v>141</v>
      </c>
      <c r="C594" t="s">
        <v>145</v>
      </c>
      <c r="D594">
        <v>6.6666666999999999E-2</v>
      </c>
      <c r="G594">
        <f t="shared" si="73"/>
        <v>8238</v>
      </c>
      <c r="H594" t="str">
        <f t="shared" si="75"/>
        <v>N24019</v>
      </c>
      <c r="I594" t="str">
        <f t="shared" si="76"/>
        <v>EL0_4892_0000</v>
      </c>
      <c r="J594">
        <f t="shared" si="77"/>
        <v>6.0544258435338852E-2</v>
      </c>
      <c r="K594">
        <f>IF(LEFT(B594,1)="F",_xlfn.IFNA(VLOOKUP(CONCATENATE("F",RIGHT(B:B,5),C:C),'F &amp; N Factors'!C:M,10,FALSE),1),_xlfn.IFNA(VLOOKUP(CONCATENATE("F",RIGHT(B:B,5),C:C),'F &amp; N Factors'!C:M,11,FALSE),1))</f>
        <v>0.9081638719892634</v>
      </c>
      <c r="M594" t="str">
        <f t="shared" si="78"/>
        <v>N24019</v>
      </c>
      <c r="N594" t="str">
        <f t="shared" si="74"/>
        <v>EL0_4892_0000</v>
      </c>
      <c r="O594">
        <f t="shared" si="79"/>
        <v>1.0000000050000002</v>
      </c>
      <c r="P594" t="str">
        <f t="shared" si="80"/>
        <v/>
      </c>
    </row>
    <row r="595" spans="1:16" x14ac:dyDescent="0.25">
      <c r="A595">
        <v>8239</v>
      </c>
      <c r="B595" t="s">
        <v>141</v>
      </c>
      <c r="C595" t="s">
        <v>145</v>
      </c>
      <c r="D595">
        <v>6.6666666999999999E-2</v>
      </c>
      <c r="G595">
        <f t="shared" si="73"/>
        <v>8239</v>
      </c>
      <c r="H595" t="str">
        <f t="shared" si="75"/>
        <v>N24019</v>
      </c>
      <c r="I595" t="str">
        <f t="shared" si="76"/>
        <v>EL0_4892_0000</v>
      </c>
      <c r="J595">
        <f t="shared" si="77"/>
        <v>6.0544258435338852E-2</v>
      </c>
      <c r="K595">
        <f>IF(LEFT(B595,1)="F",_xlfn.IFNA(VLOOKUP(CONCATENATE("F",RIGHT(B:B,5),C:C),'F &amp; N Factors'!C:M,10,FALSE),1),_xlfn.IFNA(VLOOKUP(CONCATENATE("F",RIGHT(B:B,5),C:C),'F &amp; N Factors'!C:M,11,FALSE),1))</f>
        <v>0.9081638719892634</v>
      </c>
      <c r="M595" t="str">
        <f t="shared" si="78"/>
        <v>N24019</v>
      </c>
      <c r="N595" t="str">
        <f t="shared" si="74"/>
        <v>EL0_4892_0000</v>
      </c>
      <c r="O595">
        <f t="shared" si="79"/>
        <v>1.0000000050000002</v>
      </c>
      <c r="P595" t="str">
        <f t="shared" si="80"/>
        <v/>
      </c>
    </row>
    <row r="596" spans="1:16" x14ac:dyDescent="0.25">
      <c r="A596">
        <v>8240</v>
      </c>
      <c r="B596" t="s">
        <v>141</v>
      </c>
      <c r="C596" t="s">
        <v>145</v>
      </c>
      <c r="D596">
        <v>6.6666666999999999E-2</v>
      </c>
      <c r="G596">
        <f t="shared" si="73"/>
        <v>8240</v>
      </c>
      <c r="H596" t="str">
        <f t="shared" si="75"/>
        <v>N24019</v>
      </c>
      <c r="I596" t="str">
        <f t="shared" si="76"/>
        <v>EL0_4892_0000</v>
      </c>
      <c r="J596">
        <f t="shared" si="77"/>
        <v>6.0544258435338852E-2</v>
      </c>
      <c r="K596">
        <f>IF(LEFT(B596,1)="F",_xlfn.IFNA(VLOOKUP(CONCATENATE("F",RIGHT(B:B,5),C:C),'F &amp; N Factors'!C:M,10,FALSE),1),_xlfn.IFNA(VLOOKUP(CONCATENATE("F",RIGHT(B:B,5),C:C),'F &amp; N Factors'!C:M,11,FALSE),1))</f>
        <v>0.9081638719892634</v>
      </c>
      <c r="M596" t="str">
        <f t="shared" si="78"/>
        <v>N24019</v>
      </c>
      <c r="N596" t="str">
        <f t="shared" si="74"/>
        <v>EL0_4892_0000</v>
      </c>
      <c r="O596">
        <f t="shared" si="79"/>
        <v>1.0000000050000002</v>
      </c>
      <c r="P596" t="str">
        <f t="shared" si="80"/>
        <v/>
      </c>
    </row>
    <row r="597" spans="1:16" x14ac:dyDescent="0.25">
      <c r="A597">
        <v>8266</v>
      </c>
      <c r="B597" t="s">
        <v>141</v>
      </c>
      <c r="C597" t="s">
        <v>145</v>
      </c>
      <c r="D597">
        <v>6.6666666999999999E-2</v>
      </c>
      <c r="G597">
        <f t="shared" si="73"/>
        <v>8266</v>
      </c>
      <c r="H597" t="str">
        <f t="shared" si="75"/>
        <v>N24019</v>
      </c>
      <c r="I597" t="str">
        <f t="shared" si="76"/>
        <v>EL0_4892_0000</v>
      </c>
      <c r="J597">
        <f t="shared" si="77"/>
        <v>6.0544258435338852E-2</v>
      </c>
      <c r="K597">
        <f>IF(LEFT(B597,1)="F",_xlfn.IFNA(VLOOKUP(CONCATENATE("F",RIGHT(B:B,5),C:C),'F &amp; N Factors'!C:M,10,FALSE),1),_xlfn.IFNA(VLOOKUP(CONCATENATE("F",RIGHT(B:B,5),C:C),'F &amp; N Factors'!C:M,11,FALSE),1))</f>
        <v>0.9081638719892634</v>
      </c>
      <c r="M597" t="str">
        <f t="shared" si="78"/>
        <v>N24019</v>
      </c>
      <c r="N597" t="str">
        <f t="shared" si="74"/>
        <v>EL0_4892_0000</v>
      </c>
      <c r="O597">
        <f t="shared" si="79"/>
        <v>1.0000000050000002</v>
      </c>
      <c r="P597" t="str">
        <f t="shared" si="80"/>
        <v/>
      </c>
    </row>
    <row r="598" spans="1:16" x14ac:dyDescent="0.25">
      <c r="A598">
        <v>8268</v>
      </c>
      <c r="B598" t="s">
        <v>141</v>
      </c>
      <c r="C598" t="s">
        <v>145</v>
      </c>
      <c r="D598">
        <v>6.6666666999999999E-2</v>
      </c>
      <c r="G598">
        <f t="shared" si="73"/>
        <v>8268</v>
      </c>
      <c r="H598" t="str">
        <f t="shared" si="75"/>
        <v>N24019</v>
      </c>
      <c r="I598" t="str">
        <f t="shared" si="76"/>
        <v>EL0_4892_0000</v>
      </c>
      <c r="J598">
        <f t="shared" si="77"/>
        <v>6.0544258435338852E-2</v>
      </c>
      <c r="K598">
        <f>IF(LEFT(B598,1)="F",_xlfn.IFNA(VLOOKUP(CONCATENATE("F",RIGHT(B:B,5),C:C),'F &amp; N Factors'!C:M,10,FALSE),1),_xlfn.IFNA(VLOOKUP(CONCATENATE("F",RIGHT(B:B,5),C:C),'F &amp; N Factors'!C:M,11,FALSE),1))</f>
        <v>0.9081638719892634</v>
      </c>
      <c r="M598" t="str">
        <f t="shared" si="78"/>
        <v>N24019</v>
      </c>
      <c r="N598" t="str">
        <f t="shared" si="74"/>
        <v>EL0_4892_0000</v>
      </c>
      <c r="O598">
        <f t="shared" si="79"/>
        <v>1.0000000050000002</v>
      </c>
      <c r="P598" t="str">
        <f t="shared" si="80"/>
        <v/>
      </c>
    </row>
    <row r="599" spans="1:16" x14ac:dyDescent="0.25">
      <c r="A599">
        <v>8294</v>
      </c>
      <c r="B599" t="s">
        <v>141</v>
      </c>
      <c r="C599" t="s">
        <v>145</v>
      </c>
      <c r="D599">
        <v>6.6666666999999999E-2</v>
      </c>
      <c r="G599">
        <f t="shared" si="73"/>
        <v>8294</v>
      </c>
      <c r="H599" t="str">
        <f t="shared" si="75"/>
        <v>N24019</v>
      </c>
      <c r="I599" t="str">
        <f t="shared" si="76"/>
        <v>EL0_4892_0000</v>
      </c>
      <c r="J599">
        <f t="shared" si="77"/>
        <v>6.0544258435338852E-2</v>
      </c>
      <c r="K599">
        <f>IF(LEFT(B599,1)="F",_xlfn.IFNA(VLOOKUP(CONCATENATE("F",RIGHT(B:B,5),C:C),'F &amp; N Factors'!C:M,10,FALSE),1),_xlfn.IFNA(VLOOKUP(CONCATENATE("F",RIGHT(B:B,5),C:C),'F &amp; N Factors'!C:M,11,FALSE),1))</f>
        <v>0.9081638719892634</v>
      </c>
      <c r="M599" t="str">
        <f t="shared" si="78"/>
        <v>N24019</v>
      </c>
      <c r="N599" t="str">
        <f t="shared" si="74"/>
        <v>EL0_4892_0000</v>
      </c>
      <c r="O599">
        <f t="shared" si="79"/>
        <v>1.0000000050000002</v>
      </c>
      <c r="P599" t="str">
        <f t="shared" si="80"/>
        <v/>
      </c>
    </row>
    <row r="600" spans="1:16" x14ac:dyDescent="0.25">
      <c r="A600">
        <v>8318</v>
      </c>
      <c r="B600" t="s">
        <v>141</v>
      </c>
      <c r="C600" t="s">
        <v>145</v>
      </c>
      <c r="D600">
        <v>6.6666666999999999E-2</v>
      </c>
      <c r="G600">
        <f t="shared" si="73"/>
        <v>8318</v>
      </c>
      <c r="H600" t="str">
        <f t="shared" si="75"/>
        <v>N24019</v>
      </c>
      <c r="I600" t="str">
        <f t="shared" si="76"/>
        <v>EL0_4892_0000</v>
      </c>
      <c r="J600">
        <f t="shared" si="77"/>
        <v>6.0544258435338852E-2</v>
      </c>
      <c r="K600">
        <f>IF(LEFT(B600,1)="F",_xlfn.IFNA(VLOOKUP(CONCATENATE("F",RIGHT(B:B,5),C:C),'F &amp; N Factors'!C:M,10,FALSE),1),_xlfn.IFNA(VLOOKUP(CONCATENATE("F",RIGHT(B:B,5),C:C),'F &amp; N Factors'!C:M,11,FALSE),1))</f>
        <v>0.9081638719892634</v>
      </c>
      <c r="M600" t="str">
        <f t="shared" si="78"/>
        <v>N24019</v>
      </c>
      <c r="N600" t="str">
        <f t="shared" si="74"/>
        <v>EL0_4892_0000</v>
      </c>
      <c r="O600">
        <f t="shared" si="79"/>
        <v>1.0000000050000002</v>
      </c>
      <c r="P600" t="str">
        <f t="shared" si="80"/>
        <v/>
      </c>
    </row>
    <row r="601" spans="1:16" x14ac:dyDescent="0.25">
      <c r="A601">
        <v>8338</v>
      </c>
      <c r="B601" t="s">
        <v>141</v>
      </c>
      <c r="C601" t="s">
        <v>145</v>
      </c>
      <c r="D601">
        <v>6.6666666999999999E-2</v>
      </c>
      <c r="G601">
        <f t="shared" si="73"/>
        <v>8338</v>
      </c>
      <c r="H601" t="str">
        <f t="shared" si="75"/>
        <v>N24019</v>
      </c>
      <c r="I601" t="str">
        <f t="shared" si="76"/>
        <v>EL0_4892_0000</v>
      </c>
      <c r="J601">
        <f t="shared" si="77"/>
        <v>6.0544258435338852E-2</v>
      </c>
      <c r="K601">
        <f>IF(LEFT(B601,1)="F",_xlfn.IFNA(VLOOKUP(CONCATENATE("F",RIGHT(B:B,5),C:C),'F &amp; N Factors'!C:M,10,FALSE),1),_xlfn.IFNA(VLOOKUP(CONCATENATE("F",RIGHT(B:B,5),C:C),'F &amp; N Factors'!C:M,11,FALSE),1))</f>
        <v>0.9081638719892634</v>
      </c>
      <c r="M601" t="str">
        <f t="shared" si="78"/>
        <v>N24019</v>
      </c>
      <c r="N601" t="str">
        <f t="shared" si="74"/>
        <v>EL0_4892_0000</v>
      </c>
      <c r="O601">
        <f t="shared" si="79"/>
        <v>1.0000000050000002</v>
      </c>
      <c r="P601" t="str">
        <f t="shared" si="80"/>
        <v/>
      </c>
    </row>
    <row r="602" spans="1:16" x14ac:dyDescent="0.25">
      <c r="A602">
        <v>8358</v>
      </c>
      <c r="B602" t="s">
        <v>141</v>
      </c>
      <c r="C602" t="s">
        <v>145</v>
      </c>
      <c r="D602">
        <v>6.6666666999999999E-2</v>
      </c>
      <c r="G602">
        <f t="shared" si="73"/>
        <v>8358</v>
      </c>
      <c r="H602" t="str">
        <f t="shared" si="75"/>
        <v>N24019</v>
      </c>
      <c r="I602" t="str">
        <f t="shared" si="76"/>
        <v>EL0_4892_0000</v>
      </c>
      <c r="J602">
        <f t="shared" si="77"/>
        <v>6.0544258435338852E-2</v>
      </c>
      <c r="K602">
        <f>IF(LEFT(B602,1)="F",_xlfn.IFNA(VLOOKUP(CONCATENATE("F",RIGHT(B:B,5),C:C),'F &amp; N Factors'!C:M,10,FALSE),1),_xlfn.IFNA(VLOOKUP(CONCATENATE("F",RIGHT(B:B,5),C:C),'F &amp; N Factors'!C:M,11,FALSE),1))</f>
        <v>0.9081638719892634</v>
      </c>
      <c r="M602" t="str">
        <f t="shared" si="78"/>
        <v>N24019</v>
      </c>
      <c r="N602" t="str">
        <f t="shared" si="74"/>
        <v>EL0_4892_0000</v>
      </c>
      <c r="O602">
        <f t="shared" si="79"/>
        <v>1.0000000050000002</v>
      </c>
      <c r="P602" t="str">
        <f t="shared" si="80"/>
        <v/>
      </c>
    </row>
    <row r="603" spans="1:16" x14ac:dyDescent="0.25">
      <c r="A603">
        <v>8051</v>
      </c>
      <c r="B603" t="s">
        <v>141</v>
      </c>
      <c r="C603" t="s">
        <v>146</v>
      </c>
      <c r="D603">
        <v>1</v>
      </c>
      <c r="G603">
        <f t="shared" si="73"/>
        <v>8051</v>
      </c>
      <c r="H603" t="str">
        <f t="shared" si="75"/>
        <v>N24019</v>
      </c>
      <c r="I603" t="str">
        <f t="shared" si="76"/>
        <v>EL0_5151_0000</v>
      </c>
      <c r="J603">
        <f t="shared" si="77"/>
        <v>0.99452279855822368</v>
      </c>
      <c r="K603">
        <f>IF(LEFT(B603,1)="F",_xlfn.IFNA(VLOOKUP(CONCATENATE("F",RIGHT(B:B,5),C:C),'F &amp; N Factors'!C:M,10,FALSE),1),_xlfn.IFNA(VLOOKUP(CONCATENATE("F",RIGHT(B:B,5),C:C),'F &amp; N Factors'!C:M,11,FALSE),1))</f>
        <v>0.99452279855822368</v>
      </c>
      <c r="M603" t="str">
        <f t="shared" si="78"/>
        <v>N24019</v>
      </c>
      <c r="N603" t="str">
        <f t="shared" si="74"/>
        <v>EL0_5151_0000</v>
      </c>
      <c r="O603">
        <f t="shared" si="79"/>
        <v>1</v>
      </c>
      <c r="P603" t="str">
        <f t="shared" si="80"/>
        <v/>
      </c>
    </row>
    <row r="604" spans="1:16" x14ac:dyDescent="0.25">
      <c r="A604">
        <v>8359</v>
      </c>
      <c r="B604" t="s">
        <v>141</v>
      </c>
      <c r="C604" t="s">
        <v>147</v>
      </c>
      <c r="D604">
        <v>1</v>
      </c>
      <c r="G604">
        <f t="shared" si="73"/>
        <v>8359</v>
      </c>
      <c r="H604" t="str">
        <f t="shared" si="75"/>
        <v>N24019</v>
      </c>
      <c r="I604" t="str">
        <f t="shared" si="76"/>
        <v>EL0_5262_0000</v>
      </c>
      <c r="J604">
        <f t="shared" si="77"/>
        <v>1</v>
      </c>
      <c r="K604">
        <f>IF(LEFT(B604,1)="F",_xlfn.IFNA(VLOOKUP(CONCATENATE("F",RIGHT(B:B,5),C:C),'F &amp; N Factors'!C:M,10,FALSE),1),_xlfn.IFNA(VLOOKUP(CONCATENATE("F",RIGHT(B:B,5),C:C),'F &amp; N Factors'!C:M,11,FALSE),1))</f>
        <v>1</v>
      </c>
      <c r="M604" t="str">
        <f t="shared" si="78"/>
        <v>N24019</v>
      </c>
      <c r="N604" t="str">
        <f t="shared" si="74"/>
        <v>EL0_5262_0000</v>
      </c>
      <c r="O604">
        <f t="shared" si="79"/>
        <v>1</v>
      </c>
      <c r="P604" t="str">
        <f t="shared" si="80"/>
        <v/>
      </c>
    </row>
    <row r="605" spans="1:16" x14ac:dyDescent="0.25">
      <c r="A605">
        <v>7882</v>
      </c>
      <c r="B605" t="s">
        <v>141</v>
      </c>
      <c r="C605" t="s">
        <v>148</v>
      </c>
      <c r="D605">
        <v>0.1</v>
      </c>
      <c r="G605">
        <f t="shared" si="73"/>
        <v>7882</v>
      </c>
      <c r="H605" t="str">
        <f t="shared" si="75"/>
        <v>N24019</v>
      </c>
      <c r="I605" t="str">
        <f t="shared" si="76"/>
        <v>EL0_5280_0000</v>
      </c>
      <c r="J605">
        <f t="shared" si="77"/>
        <v>5.5986058233882897E-2</v>
      </c>
      <c r="K605">
        <f>IF(LEFT(B605,1)="F",_xlfn.IFNA(VLOOKUP(CONCATENATE("F",RIGHT(B:B,5),C:C),'F &amp; N Factors'!C:M,10,FALSE),1),_xlfn.IFNA(VLOOKUP(CONCATENATE("F",RIGHT(B:B,5),C:C),'F &amp; N Factors'!C:M,11,FALSE),1))</f>
        <v>0.55986058233882896</v>
      </c>
      <c r="M605" t="str">
        <f t="shared" si="78"/>
        <v>N24019</v>
      </c>
      <c r="N605" t="str">
        <f t="shared" si="74"/>
        <v>EL0_5280_0000</v>
      </c>
      <c r="O605">
        <f t="shared" si="79"/>
        <v>1.0000000000000002</v>
      </c>
      <c r="P605" t="str">
        <f t="shared" si="80"/>
        <v/>
      </c>
    </row>
    <row r="606" spans="1:16" x14ac:dyDescent="0.25">
      <c r="A606">
        <v>7958</v>
      </c>
      <c r="B606" t="s">
        <v>141</v>
      </c>
      <c r="C606" t="s">
        <v>148</v>
      </c>
      <c r="D606">
        <v>0.1</v>
      </c>
      <c r="G606">
        <f t="shared" si="73"/>
        <v>7958</v>
      </c>
      <c r="H606" t="str">
        <f t="shared" si="75"/>
        <v>N24019</v>
      </c>
      <c r="I606" t="str">
        <f t="shared" si="76"/>
        <v>EL0_5280_0000</v>
      </c>
      <c r="J606">
        <f t="shared" si="77"/>
        <v>5.5986058233882897E-2</v>
      </c>
      <c r="K606">
        <f>IF(LEFT(B606,1)="F",_xlfn.IFNA(VLOOKUP(CONCATENATE("F",RIGHT(B:B,5),C:C),'F &amp; N Factors'!C:M,10,FALSE),1),_xlfn.IFNA(VLOOKUP(CONCATENATE("F",RIGHT(B:B,5),C:C),'F &amp; N Factors'!C:M,11,FALSE),1))</f>
        <v>0.55986058233882896</v>
      </c>
      <c r="M606" t="str">
        <f t="shared" si="78"/>
        <v>N24019</v>
      </c>
      <c r="N606" t="str">
        <f t="shared" si="74"/>
        <v>EL0_5280_0000</v>
      </c>
      <c r="O606">
        <f t="shared" si="79"/>
        <v>1.0000000000000002</v>
      </c>
      <c r="P606" t="str">
        <f t="shared" si="80"/>
        <v/>
      </c>
    </row>
    <row r="607" spans="1:16" x14ac:dyDescent="0.25">
      <c r="A607">
        <v>8050</v>
      </c>
      <c r="B607" t="s">
        <v>141</v>
      </c>
      <c r="C607" t="s">
        <v>148</v>
      </c>
      <c r="D607">
        <v>0.8</v>
      </c>
      <c r="G607">
        <f t="shared" si="73"/>
        <v>8050</v>
      </c>
      <c r="H607" t="str">
        <f t="shared" si="75"/>
        <v>N24019</v>
      </c>
      <c r="I607" t="str">
        <f t="shared" si="76"/>
        <v>EL0_5280_0000</v>
      </c>
      <c r="J607">
        <f t="shared" si="77"/>
        <v>0.44788846587106318</v>
      </c>
      <c r="K607">
        <f>IF(LEFT(B607,1)="F",_xlfn.IFNA(VLOOKUP(CONCATENATE("F",RIGHT(B:B,5),C:C),'F &amp; N Factors'!C:M,10,FALSE),1),_xlfn.IFNA(VLOOKUP(CONCATENATE("F",RIGHT(B:B,5),C:C),'F &amp; N Factors'!C:M,11,FALSE),1))</f>
        <v>0.55986058233882896</v>
      </c>
      <c r="M607" t="str">
        <f t="shared" si="78"/>
        <v>N24019</v>
      </c>
      <c r="N607" t="str">
        <f t="shared" si="74"/>
        <v>EL0_5280_0000</v>
      </c>
      <c r="O607">
        <f t="shared" si="79"/>
        <v>1.0000000000000002</v>
      </c>
      <c r="P607" t="str">
        <f t="shared" si="80"/>
        <v/>
      </c>
    </row>
    <row r="608" spans="1:16" x14ac:dyDescent="0.25">
      <c r="A608">
        <v>7960</v>
      </c>
      <c r="B608" t="s">
        <v>141</v>
      </c>
      <c r="C608" t="s">
        <v>149</v>
      </c>
      <c r="D608">
        <v>0.1</v>
      </c>
      <c r="G608">
        <f t="shared" si="73"/>
        <v>7960</v>
      </c>
      <c r="H608" t="str">
        <f t="shared" si="75"/>
        <v>N24019</v>
      </c>
      <c r="I608" t="str">
        <f t="shared" si="76"/>
        <v>EL0_5281_0000</v>
      </c>
      <c r="J608">
        <f t="shared" si="77"/>
        <v>0.1</v>
      </c>
      <c r="K608">
        <f>IF(LEFT(B608,1)="F",_xlfn.IFNA(VLOOKUP(CONCATENATE("F",RIGHT(B:B,5),C:C),'F &amp; N Factors'!C:M,10,FALSE),1),_xlfn.IFNA(VLOOKUP(CONCATENATE("F",RIGHT(B:B,5),C:C),'F &amp; N Factors'!C:M,11,FALSE),1))</f>
        <v>1</v>
      </c>
      <c r="M608" t="str">
        <f t="shared" si="78"/>
        <v>N24019</v>
      </c>
      <c r="N608" t="str">
        <f t="shared" si="74"/>
        <v>EL0_5281_0000</v>
      </c>
      <c r="O608">
        <f t="shared" si="79"/>
        <v>1</v>
      </c>
      <c r="P608" t="str">
        <f t="shared" si="80"/>
        <v/>
      </c>
    </row>
    <row r="609" spans="1:16" x14ac:dyDescent="0.25">
      <c r="A609">
        <v>8052</v>
      </c>
      <c r="B609" t="s">
        <v>141</v>
      </c>
      <c r="C609" t="s">
        <v>149</v>
      </c>
      <c r="D609">
        <v>0.9</v>
      </c>
      <c r="G609">
        <f t="shared" si="73"/>
        <v>8052</v>
      </c>
      <c r="H609" t="str">
        <f t="shared" si="75"/>
        <v>N24019</v>
      </c>
      <c r="I609" t="str">
        <f t="shared" si="76"/>
        <v>EL0_5281_0000</v>
      </c>
      <c r="J609">
        <f t="shared" si="77"/>
        <v>0.9</v>
      </c>
      <c r="K609">
        <f>IF(LEFT(B609,1)="F",_xlfn.IFNA(VLOOKUP(CONCATENATE("F",RIGHT(B:B,5),C:C),'F &amp; N Factors'!C:M,10,FALSE),1),_xlfn.IFNA(VLOOKUP(CONCATENATE("F",RIGHT(B:B,5),C:C),'F &amp; N Factors'!C:M,11,FALSE),1))</f>
        <v>1</v>
      </c>
      <c r="M609" t="str">
        <f t="shared" si="78"/>
        <v>N24019</v>
      </c>
      <c r="N609" t="str">
        <f t="shared" si="74"/>
        <v>EL0_5281_0000</v>
      </c>
      <c r="O609">
        <f t="shared" si="79"/>
        <v>1</v>
      </c>
      <c r="P609" t="str">
        <f t="shared" si="80"/>
        <v/>
      </c>
    </row>
    <row r="610" spans="1:16" x14ac:dyDescent="0.25">
      <c r="A610">
        <v>7608</v>
      </c>
      <c r="B610" t="s">
        <v>141</v>
      </c>
      <c r="C610" t="s">
        <v>150</v>
      </c>
      <c r="D610">
        <v>2.5000000000000001E-2</v>
      </c>
      <c r="G610">
        <f t="shared" si="73"/>
        <v>7608</v>
      </c>
      <c r="H610" t="str">
        <f t="shared" si="75"/>
        <v>N24019</v>
      </c>
      <c r="I610" t="str">
        <f t="shared" si="76"/>
        <v>EL0_5282_0000</v>
      </c>
      <c r="J610">
        <f t="shared" si="77"/>
        <v>2.5000000000000001E-2</v>
      </c>
      <c r="K610">
        <f>IF(LEFT(B610,1)="F",_xlfn.IFNA(VLOOKUP(CONCATENATE("F",RIGHT(B:B,5),C:C),'F &amp; N Factors'!C:M,10,FALSE),1),_xlfn.IFNA(VLOOKUP(CONCATENATE("F",RIGHT(B:B,5),C:C),'F &amp; N Factors'!C:M,11,FALSE),1))</f>
        <v>1</v>
      </c>
      <c r="M610" t="str">
        <f t="shared" si="78"/>
        <v>N24019</v>
      </c>
      <c r="N610" t="str">
        <f t="shared" si="74"/>
        <v>EL0_5282_0000</v>
      </c>
      <c r="O610">
        <f t="shared" si="79"/>
        <v>1</v>
      </c>
      <c r="P610" t="str">
        <f t="shared" si="80"/>
        <v/>
      </c>
    </row>
    <row r="611" spans="1:16" x14ac:dyDescent="0.25">
      <c r="A611">
        <v>7654</v>
      </c>
      <c r="B611" t="s">
        <v>141</v>
      </c>
      <c r="C611" t="s">
        <v>150</v>
      </c>
      <c r="D611">
        <v>2.5000000000000001E-2</v>
      </c>
      <c r="G611">
        <f t="shared" si="73"/>
        <v>7654</v>
      </c>
      <c r="H611" t="str">
        <f t="shared" si="75"/>
        <v>N24019</v>
      </c>
      <c r="I611" t="str">
        <f t="shared" si="76"/>
        <v>EL0_5282_0000</v>
      </c>
      <c r="J611">
        <f t="shared" si="77"/>
        <v>2.5000000000000001E-2</v>
      </c>
      <c r="K611">
        <f>IF(LEFT(B611,1)="F",_xlfn.IFNA(VLOOKUP(CONCATENATE("F",RIGHT(B:B,5),C:C),'F &amp; N Factors'!C:M,10,FALSE),1),_xlfn.IFNA(VLOOKUP(CONCATENATE("F",RIGHT(B:B,5),C:C),'F &amp; N Factors'!C:M,11,FALSE),1))</f>
        <v>1</v>
      </c>
      <c r="M611" t="str">
        <f t="shared" si="78"/>
        <v>N24019</v>
      </c>
      <c r="N611" t="str">
        <f t="shared" si="74"/>
        <v>EL0_5282_0000</v>
      </c>
      <c r="O611">
        <f t="shared" si="79"/>
        <v>1</v>
      </c>
      <c r="P611" t="str">
        <f t="shared" si="80"/>
        <v/>
      </c>
    </row>
    <row r="612" spans="1:16" x14ac:dyDescent="0.25">
      <c r="A612">
        <v>7697</v>
      </c>
      <c r="B612" t="s">
        <v>141</v>
      </c>
      <c r="C612" t="s">
        <v>150</v>
      </c>
      <c r="D612">
        <v>0.05</v>
      </c>
      <c r="G612">
        <f t="shared" si="73"/>
        <v>7697</v>
      </c>
      <c r="H612" t="str">
        <f t="shared" si="75"/>
        <v>N24019</v>
      </c>
      <c r="I612" t="str">
        <f t="shared" si="76"/>
        <v>EL0_5282_0000</v>
      </c>
      <c r="J612">
        <f t="shared" si="77"/>
        <v>0.05</v>
      </c>
      <c r="K612">
        <f>IF(LEFT(B612,1)="F",_xlfn.IFNA(VLOOKUP(CONCATENATE("F",RIGHT(B:B,5),C:C),'F &amp; N Factors'!C:M,10,FALSE),1),_xlfn.IFNA(VLOOKUP(CONCATENATE("F",RIGHT(B:B,5),C:C),'F &amp; N Factors'!C:M,11,FALSE),1))</f>
        <v>1</v>
      </c>
      <c r="M612" t="str">
        <f t="shared" si="78"/>
        <v>N24019</v>
      </c>
      <c r="N612" t="str">
        <f t="shared" si="74"/>
        <v>EL0_5282_0000</v>
      </c>
      <c r="O612">
        <f t="shared" si="79"/>
        <v>1</v>
      </c>
      <c r="P612" t="str">
        <f t="shared" si="80"/>
        <v/>
      </c>
    </row>
    <row r="613" spans="1:16" x14ac:dyDescent="0.25">
      <c r="A613">
        <v>7739</v>
      </c>
      <c r="B613" t="s">
        <v>141</v>
      </c>
      <c r="C613" t="s">
        <v>150</v>
      </c>
      <c r="D613">
        <v>0.05</v>
      </c>
      <c r="G613">
        <f t="shared" si="73"/>
        <v>7739</v>
      </c>
      <c r="H613" t="str">
        <f t="shared" si="75"/>
        <v>N24019</v>
      </c>
      <c r="I613" t="str">
        <f t="shared" si="76"/>
        <v>EL0_5282_0000</v>
      </c>
      <c r="J613">
        <f t="shared" si="77"/>
        <v>0.05</v>
      </c>
      <c r="K613">
        <f>IF(LEFT(B613,1)="F",_xlfn.IFNA(VLOOKUP(CONCATENATE("F",RIGHT(B:B,5),C:C),'F &amp; N Factors'!C:M,10,FALSE),1),_xlfn.IFNA(VLOOKUP(CONCATENATE("F",RIGHT(B:B,5),C:C),'F &amp; N Factors'!C:M,11,FALSE),1))</f>
        <v>1</v>
      </c>
      <c r="M613" t="str">
        <f t="shared" si="78"/>
        <v>N24019</v>
      </c>
      <c r="N613" t="str">
        <f t="shared" si="74"/>
        <v>EL0_5282_0000</v>
      </c>
      <c r="O613">
        <f t="shared" si="79"/>
        <v>1</v>
      </c>
      <c r="P613" t="str">
        <f t="shared" si="80"/>
        <v/>
      </c>
    </row>
    <row r="614" spans="1:16" x14ac:dyDescent="0.25">
      <c r="A614">
        <v>7778</v>
      </c>
      <c r="B614" t="s">
        <v>141</v>
      </c>
      <c r="C614" t="s">
        <v>150</v>
      </c>
      <c r="D614">
        <v>0.4</v>
      </c>
      <c r="G614">
        <f t="shared" si="73"/>
        <v>7778</v>
      </c>
      <c r="H614" t="str">
        <f t="shared" si="75"/>
        <v>N24019</v>
      </c>
      <c r="I614" t="str">
        <f t="shared" si="76"/>
        <v>EL0_5282_0000</v>
      </c>
      <c r="J614">
        <f t="shared" si="77"/>
        <v>0.4</v>
      </c>
      <c r="K614">
        <f>IF(LEFT(B614,1)="F",_xlfn.IFNA(VLOOKUP(CONCATENATE("F",RIGHT(B:B,5),C:C),'F &amp; N Factors'!C:M,10,FALSE),1),_xlfn.IFNA(VLOOKUP(CONCATENATE("F",RIGHT(B:B,5),C:C),'F &amp; N Factors'!C:M,11,FALSE),1))</f>
        <v>1</v>
      </c>
      <c r="M614" t="str">
        <f t="shared" si="78"/>
        <v>N24019</v>
      </c>
      <c r="N614" t="str">
        <f t="shared" si="74"/>
        <v>EL0_5282_0000</v>
      </c>
      <c r="O614">
        <f t="shared" si="79"/>
        <v>1</v>
      </c>
      <c r="P614" t="str">
        <f t="shared" si="80"/>
        <v/>
      </c>
    </row>
    <row r="615" spans="1:16" x14ac:dyDescent="0.25">
      <c r="A615">
        <v>7815</v>
      </c>
      <c r="B615" t="s">
        <v>141</v>
      </c>
      <c r="C615" t="s">
        <v>150</v>
      </c>
      <c r="D615">
        <v>0.4</v>
      </c>
      <c r="G615">
        <f t="shared" si="73"/>
        <v>7815</v>
      </c>
      <c r="H615" t="str">
        <f t="shared" si="75"/>
        <v>N24019</v>
      </c>
      <c r="I615" t="str">
        <f t="shared" si="76"/>
        <v>EL0_5282_0000</v>
      </c>
      <c r="J615">
        <f t="shared" si="77"/>
        <v>0.4</v>
      </c>
      <c r="K615">
        <f>IF(LEFT(B615,1)="F",_xlfn.IFNA(VLOOKUP(CONCATENATE("F",RIGHT(B:B,5),C:C),'F &amp; N Factors'!C:M,10,FALSE),1),_xlfn.IFNA(VLOOKUP(CONCATENATE("F",RIGHT(B:B,5),C:C),'F &amp; N Factors'!C:M,11,FALSE),1))</f>
        <v>1</v>
      </c>
      <c r="M615" t="str">
        <f t="shared" si="78"/>
        <v>N24019</v>
      </c>
      <c r="N615" t="str">
        <f t="shared" si="74"/>
        <v>EL0_5282_0000</v>
      </c>
      <c r="O615">
        <f t="shared" si="79"/>
        <v>1</v>
      </c>
      <c r="P615" t="str">
        <f t="shared" si="80"/>
        <v/>
      </c>
    </row>
    <row r="616" spans="1:16" x14ac:dyDescent="0.25">
      <c r="A616">
        <v>7884</v>
      </c>
      <c r="B616" t="s">
        <v>141</v>
      </c>
      <c r="C616" t="s">
        <v>150</v>
      </c>
      <c r="D616">
        <v>0.05</v>
      </c>
      <c r="G616">
        <f t="shared" si="73"/>
        <v>7884</v>
      </c>
      <c r="H616" t="str">
        <f t="shared" si="75"/>
        <v>N24019</v>
      </c>
      <c r="I616" t="str">
        <f t="shared" si="76"/>
        <v>EL0_5282_0000</v>
      </c>
      <c r="J616">
        <f t="shared" si="77"/>
        <v>0.05</v>
      </c>
      <c r="K616">
        <f>IF(LEFT(B616,1)="F",_xlfn.IFNA(VLOOKUP(CONCATENATE("F",RIGHT(B:B,5),C:C),'F &amp; N Factors'!C:M,10,FALSE),1),_xlfn.IFNA(VLOOKUP(CONCATENATE("F",RIGHT(B:B,5),C:C),'F &amp; N Factors'!C:M,11,FALSE),1))</f>
        <v>1</v>
      </c>
      <c r="M616" t="str">
        <f t="shared" si="78"/>
        <v>N24019</v>
      </c>
      <c r="N616" t="str">
        <f t="shared" si="74"/>
        <v>EL0_5282_0000</v>
      </c>
      <c r="O616">
        <f t="shared" si="79"/>
        <v>1</v>
      </c>
      <c r="P616" t="str">
        <f t="shared" si="80"/>
        <v/>
      </c>
    </row>
    <row r="617" spans="1:16" x14ac:dyDescent="0.25">
      <c r="A617">
        <v>7693</v>
      </c>
      <c r="B617" t="s">
        <v>141</v>
      </c>
      <c r="C617" t="s">
        <v>151</v>
      </c>
      <c r="D617">
        <v>0.3</v>
      </c>
      <c r="G617">
        <f t="shared" si="73"/>
        <v>7693</v>
      </c>
      <c r="H617" t="str">
        <f t="shared" si="75"/>
        <v>N24019</v>
      </c>
      <c r="I617" t="str">
        <f t="shared" si="76"/>
        <v>EL0_5283_0000</v>
      </c>
      <c r="J617">
        <f t="shared" si="77"/>
        <v>0.18676173397562509</v>
      </c>
      <c r="K617">
        <f>IF(LEFT(B617,1)="F",_xlfn.IFNA(VLOOKUP(CONCATENATE("F",RIGHT(B:B,5),C:C),'F &amp; N Factors'!C:M,10,FALSE),1),_xlfn.IFNA(VLOOKUP(CONCATENATE("F",RIGHT(B:B,5),C:C),'F &amp; N Factors'!C:M,11,FALSE),1))</f>
        <v>0.62253911325208366</v>
      </c>
      <c r="M617" t="str">
        <f t="shared" si="78"/>
        <v>N24019</v>
      </c>
      <c r="N617" t="str">
        <f t="shared" si="74"/>
        <v>EL0_5283_0000</v>
      </c>
      <c r="O617">
        <f t="shared" si="79"/>
        <v>1</v>
      </c>
      <c r="P617" t="str">
        <f t="shared" si="80"/>
        <v/>
      </c>
    </row>
    <row r="618" spans="1:16" x14ac:dyDescent="0.25">
      <c r="A618">
        <v>7736</v>
      </c>
      <c r="B618" t="s">
        <v>141</v>
      </c>
      <c r="C618" t="s">
        <v>151</v>
      </c>
      <c r="D618">
        <v>0.1</v>
      </c>
      <c r="G618">
        <f t="shared" si="73"/>
        <v>7736</v>
      </c>
      <c r="H618" t="str">
        <f t="shared" si="75"/>
        <v>N24019</v>
      </c>
      <c r="I618" t="str">
        <f t="shared" si="76"/>
        <v>EL0_5283_0000</v>
      </c>
      <c r="J618">
        <f t="shared" si="77"/>
        <v>6.2253911325208369E-2</v>
      </c>
      <c r="K618">
        <f>IF(LEFT(B618,1)="F",_xlfn.IFNA(VLOOKUP(CONCATENATE("F",RIGHT(B:B,5),C:C),'F &amp; N Factors'!C:M,10,FALSE),1),_xlfn.IFNA(VLOOKUP(CONCATENATE("F",RIGHT(B:B,5),C:C),'F &amp; N Factors'!C:M,11,FALSE),1))</f>
        <v>0.62253911325208366</v>
      </c>
      <c r="M618" t="str">
        <f t="shared" si="78"/>
        <v>N24019</v>
      </c>
      <c r="N618" t="str">
        <f t="shared" si="74"/>
        <v>EL0_5283_0000</v>
      </c>
      <c r="O618">
        <f t="shared" si="79"/>
        <v>1</v>
      </c>
      <c r="P618" t="str">
        <f t="shared" si="80"/>
        <v/>
      </c>
    </row>
    <row r="619" spans="1:16" x14ac:dyDescent="0.25">
      <c r="A619">
        <v>7775</v>
      </c>
      <c r="B619" t="s">
        <v>141</v>
      </c>
      <c r="C619" t="s">
        <v>151</v>
      </c>
      <c r="D619">
        <v>0.3</v>
      </c>
      <c r="G619">
        <f t="shared" si="73"/>
        <v>7775</v>
      </c>
      <c r="H619" t="str">
        <f t="shared" si="75"/>
        <v>N24019</v>
      </c>
      <c r="I619" t="str">
        <f t="shared" si="76"/>
        <v>EL0_5283_0000</v>
      </c>
      <c r="J619">
        <f t="shared" si="77"/>
        <v>0.18676173397562509</v>
      </c>
      <c r="K619">
        <f>IF(LEFT(B619,1)="F",_xlfn.IFNA(VLOOKUP(CONCATENATE("F",RIGHT(B:B,5),C:C),'F &amp; N Factors'!C:M,10,FALSE),1),_xlfn.IFNA(VLOOKUP(CONCATENATE("F",RIGHT(B:B,5),C:C),'F &amp; N Factors'!C:M,11,FALSE),1))</f>
        <v>0.62253911325208366</v>
      </c>
      <c r="M619" t="str">
        <f t="shared" si="78"/>
        <v>N24019</v>
      </c>
      <c r="N619" t="str">
        <f t="shared" si="74"/>
        <v>EL0_5283_0000</v>
      </c>
      <c r="O619">
        <f t="shared" si="79"/>
        <v>1</v>
      </c>
      <c r="P619" t="str">
        <f t="shared" si="80"/>
        <v/>
      </c>
    </row>
    <row r="620" spans="1:16" x14ac:dyDescent="0.25">
      <c r="A620">
        <v>7813</v>
      </c>
      <c r="B620" t="s">
        <v>141</v>
      </c>
      <c r="C620" t="s">
        <v>151</v>
      </c>
      <c r="D620">
        <v>0.2</v>
      </c>
      <c r="G620">
        <f t="shared" si="73"/>
        <v>7813</v>
      </c>
      <c r="H620" t="str">
        <f t="shared" si="75"/>
        <v>N24019</v>
      </c>
      <c r="I620" t="str">
        <f t="shared" si="76"/>
        <v>EL0_5283_0000</v>
      </c>
      <c r="J620">
        <f t="shared" si="77"/>
        <v>0.12450782265041674</v>
      </c>
      <c r="K620">
        <f>IF(LEFT(B620,1)="F",_xlfn.IFNA(VLOOKUP(CONCATENATE("F",RIGHT(B:B,5),C:C),'F &amp; N Factors'!C:M,10,FALSE),1),_xlfn.IFNA(VLOOKUP(CONCATENATE("F",RIGHT(B:B,5),C:C),'F &amp; N Factors'!C:M,11,FALSE),1))</f>
        <v>0.62253911325208366</v>
      </c>
      <c r="M620" t="str">
        <f t="shared" si="78"/>
        <v>N24019</v>
      </c>
      <c r="N620" t="str">
        <f t="shared" si="74"/>
        <v>EL0_5283_0000</v>
      </c>
      <c r="O620">
        <f t="shared" si="79"/>
        <v>1</v>
      </c>
      <c r="P620" t="str">
        <f t="shared" si="80"/>
        <v/>
      </c>
    </row>
    <row r="621" spans="1:16" x14ac:dyDescent="0.25">
      <c r="A621">
        <v>7882</v>
      </c>
      <c r="B621" t="s">
        <v>141</v>
      </c>
      <c r="C621" t="s">
        <v>151</v>
      </c>
      <c r="D621">
        <v>0.1</v>
      </c>
      <c r="G621">
        <f t="shared" si="73"/>
        <v>7882</v>
      </c>
      <c r="H621" t="str">
        <f t="shared" si="75"/>
        <v>N24019</v>
      </c>
      <c r="I621" t="str">
        <f t="shared" si="76"/>
        <v>EL0_5283_0000</v>
      </c>
      <c r="J621">
        <f t="shared" si="77"/>
        <v>6.2253911325208369E-2</v>
      </c>
      <c r="K621">
        <f>IF(LEFT(B621,1)="F",_xlfn.IFNA(VLOOKUP(CONCATENATE("F",RIGHT(B:B,5),C:C),'F &amp; N Factors'!C:M,10,FALSE),1),_xlfn.IFNA(VLOOKUP(CONCATENATE("F",RIGHT(B:B,5),C:C),'F &amp; N Factors'!C:M,11,FALSE),1))</f>
        <v>0.62253911325208366</v>
      </c>
      <c r="M621" t="str">
        <f t="shared" si="78"/>
        <v>N24019</v>
      </c>
      <c r="N621" t="str">
        <f t="shared" si="74"/>
        <v>EL0_5283_0000</v>
      </c>
      <c r="O621">
        <f t="shared" si="79"/>
        <v>1</v>
      </c>
      <c r="P621" t="str">
        <f t="shared" si="80"/>
        <v/>
      </c>
    </row>
    <row r="622" spans="1:16" x14ac:dyDescent="0.25">
      <c r="A622">
        <v>7647</v>
      </c>
      <c r="B622" t="s">
        <v>141</v>
      </c>
      <c r="C622" t="s">
        <v>152</v>
      </c>
      <c r="D622">
        <v>4.1666666999999998E-2</v>
      </c>
      <c r="G622">
        <f t="shared" si="73"/>
        <v>7647</v>
      </c>
      <c r="H622" t="str">
        <f t="shared" si="75"/>
        <v>N24019</v>
      </c>
      <c r="I622" t="str">
        <f t="shared" si="76"/>
        <v>EL0_5284_0000</v>
      </c>
      <c r="J622">
        <f t="shared" si="77"/>
        <v>3.2597930460699844E-2</v>
      </c>
      <c r="K622">
        <f>IF(LEFT(B622,1)="F",_xlfn.IFNA(VLOOKUP(CONCATENATE("F",RIGHT(B:B,5),C:C),'F &amp; N Factors'!C:M,10,FALSE),1),_xlfn.IFNA(VLOOKUP(CONCATENATE("F",RIGHT(B:B,5),C:C),'F &amp; N Factors'!C:M,11,FALSE),1))</f>
        <v>0.78235032479799371</v>
      </c>
      <c r="M622" t="str">
        <f t="shared" si="78"/>
        <v>N24019</v>
      </c>
      <c r="N622" t="str">
        <f t="shared" si="74"/>
        <v>EL0_5284_0000</v>
      </c>
      <c r="O622">
        <f t="shared" si="79"/>
        <v>1.0000000080000004</v>
      </c>
      <c r="P622" t="str">
        <f t="shared" si="80"/>
        <v/>
      </c>
    </row>
    <row r="623" spans="1:16" x14ac:dyDescent="0.25">
      <c r="A623">
        <v>7648</v>
      </c>
      <c r="B623" t="s">
        <v>141</v>
      </c>
      <c r="C623" t="s">
        <v>152</v>
      </c>
      <c r="D623">
        <v>4.1666666999999998E-2</v>
      </c>
      <c r="G623">
        <f t="shared" si="73"/>
        <v>7648</v>
      </c>
      <c r="H623" t="str">
        <f t="shared" si="75"/>
        <v>N24019</v>
      </c>
      <c r="I623" t="str">
        <f t="shared" si="76"/>
        <v>EL0_5284_0000</v>
      </c>
      <c r="J623">
        <f t="shared" si="77"/>
        <v>3.2597930460699844E-2</v>
      </c>
      <c r="K623">
        <f>IF(LEFT(B623,1)="F",_xlfn.IFNA(VLOOKUP(CONCATENATE("F",RIGHT(B:B,5),C:C),'F &amp; N Factors'!C:M,10,FALSE),1),_xlfn.IFNA(VLOOKUP(CONCATENATE("F",RIGHT(B:B,5),C:C),'F &amp; N Factors'!C:M,11,FALSE),1))</f>
        <v>0.78235032479799371</v>
      </c>
      <c r="M623" t="str">
        <f t="shared" si="78"/>
        <v>N24019</v>
      </c>
      <c r="N623" t="str">
        <f t="shared" si="74"/>
        <v>EL0_5284_0000</v>
      </c>
      <c r="O623">
        <f t="shared" si="79"/>
        <v>1.0000000080000004</v>
      </c>
      <c r="P623" t="str">
        <f t="shared" si="80"/>
        <v/>
      </c>
    </row>
    <row r="624" spans="1:16" x14ac:dyDescent="0.25">
      <c r="A624">
        <v>7688</v>
      </c>
      <c r="B624" t="s">
        <v>141</v>
      </c>
      <c r="C624" t="s">
        <v>152</v>
      </c>
      <c r="D624">
        <v>4.1666666999999998E-2</v>
      </c>
      <c r="G624">
        <f t="shared" si="73"/>
        <v>7688</v>
      </c>
      <c r="H624" t="str">
        <f t="shared" si="75"/>
        <v>N24019</v>
      </c>
      <c r="I624" t="str">
        <f t="shared" si="76"/>
        <v>EL0_5284_0000</v>
      </c>
      <c r="J624">
        <f t="shared" si="77"/>
        <v>3.2597930460699844E-2</v>
      </c>
      <c r="K624">
        <f>IF(LEFT(B624,1)="F",_xlfn.IFNA(VLOOKUP(CONCATENATE("F",RIGHT(B:B,5),C:C),'F &amp; N Factors'!C:M,10,FALSE),1),_xlfn.IFNA(VLOOKUP(CONCATENATE("F",RIGHT(B:B,5),C:C),'F &amp; N Factors'!C:M,11,FALSE),1))</f>
        <v>0.78235032479799371</v>
      </c>
      <c r="M624" t="str">
        <f t="shared" si="78"/>
        <v>N24019</v>
      </c>
      <c r="N624" t="str">
        <f t="shared" si="74"/>
        <v>EL0_5284_0000</v>
      </c>
      <c r="O624">
        <f t="shared" si="79"/>
        <v>1.0000000080000004</v>
      </c>
      <c r="P624" t="str">
        <f t="shared" si="80"/>
        <v/>
      </c>
    </row>
    <row r="625" spans="1:16" x14ac:dyDescent="0.25">
      <c r="A625">
        <v>7692</v>
      </c>
      <c r="B625" t="s">
        <v>141</v>
      </c>
      <c r="C625" t="s">
        <v>152</v>
      </c>
      <c r="D625">
        <v>4.1666666999999998E-2</v>
      </c>
      <c r="G625">
        <f t="shared" si="73"/>
        <v>7692</v>
      </c>
      <c r="H625" t="str">
        <f t="shared" si="75"/>
        <v>N24019</v>
      </c>
      <c r="I625" t="str">
        <f t="shared" si="76"/>
        <v>EL0_5284_0000</v>
      </c>
      <c r="J625">
        <f t="shared" si="77"/>
        <v>3.2597930460699844E-2</v>
      </c>
      <c r="K625">
        <f>IF(LEFT(B625,1)="F",_xlfn.IFNA(VLOOKUP(CONCATENATE("F",RIGHT(B:B,5),C:C),'F &amp; N Factors'!C:M,10,FALSE),1),_xlfn.IFNA(VLOOKUP(CONCATENATE("F",RIGHT(B:B,5),C:C),'F &amp; N Factors'!C:M,11,FALSE),1))</f>
        <v>0.78235032479799371</v>
      </c>
      <c r="M625" t="str">
        <f t="shared" si="78"/>
        <v>N24019</v>
      </c>
      <c r="N625" t="str">
        <f t="shared" si="74"/>
        <v>EL0_5284_0000</v>
      </c>
      <c r="O625">
        <f t="shared" si="79"/>
        <v>1.0000000080000004</v>
      </c>
      <c r="P625" t="str">
        <f t="shared" si="80"/>
        <v/>
      </c>
    </row>
    <row r="626" spans="1:16" x14ac:dyDescent="0.25">
      <c r="A626">
        <v>7732</v>
      </c>
      <c r="B626" t="s">
        <v>141</v>
      </c>
      <c r="C626" t="s">
        <v>152</v>
      </c>
      <c r="D626">
        <v>4.1666666999999998E-2</v>
      </c>
      <c r="G626">
        <f t="shared" si="73"/>
        <v>7732</v>
      </c>
      <c r="H626" t="str">
        <f t="shared" si="75"/>
        <v>N24019</v>
      </c>
      <c r="I626" t="str">
        <f t="shared" si="76"/>
        <v>EL0_5284_0000</v>
      </c>
      <c r="J626">
        <f t="shared" si="77"/>
        <v>3.2597930460699844E-2</v>
      </c>
      <c r="K626">
        <f>IF(LEFT(B626,1)="F",_xlfn.IFNA(VLOOKUP(CONCATENATE("F",RIGHT(B:B,5),C:C),'F &amp; N Factors'!C:M,10,FALSE),1),_xlfn.IFNA(VLOOKUP(CONCATENATE("F",RIGHT(B:B,5),C:C),'F &amp; N Factors'!C:M,11,FALSE),1))</f>
        <v>0.78235032479799371</v>
      </c>
      <c r="M626" t="str">
        <f t="shared" si="78"/>
        <v>N24019</v>
      </c>
      <c r="N626" t="str">
        <f t="shared" si="74"/>
        <v>EL0_5284_0000</v>
      </c>
      <c r="O626">
        <f t="shared" si="79"/>
        <v>1.0000000080000004</v>
      </c>
      <c r="P626" t="str">
        <f t="shared" si="80"/>
        <v/>
      </c>
    </row>
    <row r="627" spans="1:16" x14ac:dyDescent="0.25">
      <c r="A627">
        <v>7735</v>
      </c>
      <c r="B627" t="s">
        <v>141</v>
      </c>
      <c r="C627" t="s">
        <v>152</v>
      </c>
      <c r="D627">
        <v>4.1666666999999998E-2</v>
      </c>
      <c r="G627">
        <f t="shared" si="73"/>
        <v>7735</v>
      </c>
      <c r="H627" t="str">
        <f t="shared" si="75"/>
        <v>N24019</v>
      </c>
      <c r="I627" t="str">
        <f t="shared" si="76"/>
        <v>EL0_5284_0000</v>
      </c>
      <c r="J627">
        <f t="shared" si="77"/>
        <v>3.2597930460699844E-2</v>
      </c>
      <c r="K627">
        <f>IF(LEFT(B627,1)="F",_xlfn.IFNA(VLOOKUP(CONCATENATE("F",RIGHT(B:B,5),C:C),'F &amp; N Factors'!C:M,10,FALSE),1),_xlfn.IFNA(VLOOKUP(CONCATENATE("F",RIGHT(B:B,5),C:C),'F &amp; N Factors'!C:M,11,FALSE),1))</f>
        <v>0.78235032479799371</v>
      </c>
      <c r="M627" t="str">
        <f t="shared" si="78"/>
        <v>N24019</v>
      </c>
      <c r="N627" t="str">
        <f t="shared" si="74"/>
        <v>EL0_5284_0000</v>
      </c>
      <c r="O627">
        <f t="shared" si="79"/>
        <v>1.0000000080000004</v>
      </c>
      <c r="P627" t="str">
        <f t="shared" si="80"/>
        <v/>
      </c>
    </row>
    <row r="628" spans="1:16" x14ac:dyDescent="0.25">
      <c r="A628">
        <v>7772</v>
      </c>
      <c r="B628" t="s">
        <v>141</v>
      </c>
      <c r="C628" t="s">
        <v>152</v>
      </c>
      <c r="D628">
        <v>4.1666666999999998E-2</v>
      </c>
      <c r="G628">
        <f t="shared" si="73"/>
        <v>7772</v>
      </c>
      <c r="H628" t="str">
        <f t="shared" si="75"/>
        <v>N24019</v>
      </c>
      <c r="I628" t="str">
        <f t="shared" si="76"/>
        <v>EL0_5284_0000</v>
      </c>
      <c r="J628">
        <f t="shared" si="77"/>
        <v>3.2597930460699844E-2</v>
      </c>
      <c r="K628">
        <f>IF(LEFT(B628,1)="F",_xlfn.IFNA(VLOOKUP(CONCATENATE("F",RIGHT(B:B,5),C:C),'F &amp; N Factors'!C:M,10,FALSE),1),_xlfn.IFNA(VLOOKUP(CONCATENATE("F",RIGHT(B:B,5),C:C),'F &amp; N Factors'!C:M,11,FALSE),1))</f>
        <v>0.78235032479799371</v>
      </c>
      <c r="M628" t="str">
        <f t="shared" si="78"/>
        <v>N24019</v>
      </c>
      <c r="N628" t="str">
        <f t="shared" si="74"/>
        <v>EL0_5284_0000</v>
      </c>
      <c r="O628">
        <f t="shared" si="79"/>
        <v>1.0000000080000004</v>
      </c>
      <c r="P628" t="str">
        <f t="shared" si="80"/>
        <v/>
      </c>
    </row>
    <row r="629" spans="1:16" x14ac:dyDescent="0.25">
      <c r="A629">
        <v>7774</v>
      </c>
      <c r="B629" t="s">
        <v>141</v>
      </c>
      <c r="C629" t="s">
        <v>152</v>
      </c>
      <c r="D629">
        <v>4.1666666999999998E-2</v>
      </c>
      <c r="G629">
        <f t="shared" si="73"/>
        <v>7774</v>
      </c>
      <c r="H629" t="str">
        <f t="shared" si="75"/>
        <v>N24019</v>
      </c>
      <c r="I629" t="str">
        <f t="shared" si="76"/>
        <v>EL0_5284_0000</v>
      </c>
      <c r="J629">
        <f t="shared" si="77"/>
        <v>3.2597930460699844E-2</v>
      </c>
      <c r="K629">
        <f>IF(LEFT(B629,1)="F",_xlfn.IFNA(VLOOKUP(CONCATENATE("F",RIGHT(B:B,5),C:C),'F &amp; N Factors'!C:M,10,FALSE),1),_xlfn.IFNA(VLOOKUP(CONCATENATE("F",RIGHT(B:B,5),C:C),'F &amp; N Factors'!C:M,11,FALSE),1))</f>
        <v>0.78235032479799371</v>
      </c>
      <c r="M629" t="str">
        <f t="shared" si="78"/>
        <v>N24019</v>
      </c>
      <c r="N629" t="str">
        <f t="shared" si="74"/>
        <v>EL0_5284_0000</v>
      </c>
      <c r="O629">
        <f t="shared" si="79"/>
        <v>1.0000000080000004</v>
      </c>
      <c r="P629" t="str">
        <f t="shared" si="80"/>
        <v/>
      </c>
    </row>
    <row r="630" spans="1:16" x14ac:dyDescent="0.25">
      <c r="A630">
        <v>7807</v>
      </c>
      <c r="B630" t="s">
        <v>141</v>
      </c>
      <c r="C630" t="s">
        <v>152</v>
      </c>
      <c r="D630">
        <v>4.1666666999999998E-2</v>
      </c>
      <c r="G630">
        <f t="shared" si="73"/>
        <v>7807</v>
      </c>
      <c r="H630" t="str">
        <f t="shared" si="75"/>
        <v>N24019</v>
      </c>
      <c r="I630" t="str">
        <f t="shared" si="76"/>
        <v>EL0_5284_0000</v>
      </c>
      <c r="J630">
        <f t="shared" si="77"/>
        <v>3.2597930460699844E-2</v>
      </c>
      <c r="K630">
        <f>IF(LEFT(B630,1)="F",_xlfn.IFNA(VLOOKUP(CONCATENATE("F",RIGHT(B:B,5),C:C),'F &amp; N Factors'!C:M,10,FALSE),1),_xlfn.IFNA(VLOOKUP(CONCATENATE("F",RIGHT(B:B,5),C:C),'F &amp; N Factors'!C:M,11,FALSE),1))</f>
        <v>0.78235032479799371</v>
      </c>
      <c r="M630" t="str">
        <f t="shared" si="78"/>
        <v>N24019</v>
      </c>
      <c r="N630" t="str">
        <f t="shared" si="74"/>
        <v>EL0_5284_0000</v>
      </c>
      <c r="O630">
        <f t="shared" si="79"/>
        <v>1.0000000080000004</v>
      </c>
      <c r="P630" t="str">
        <f t="shared" si="80"/>
        <v/>
      </c>
    </row>
    <row r="631" spans="1:16" x14ac:dyDescent="0.25">
      <c r="A631">
        <v>7808</v>
      </c>
      <c r="B631" t="s">
        <v>141</v>
      </c>
      <c r="C631" t="s">
        <v>152</v>
      </c>
      <c r="D631">
        <v>4.1666666999999998E-2</v>
      </c>
      <c r="G631">
        <f t="shared" si="73"/>
        <v>7808</v>
      </c>
      <c r="H631" t="str">
        <f t="shared" si="75"/>
        <v>N24019</v>
      </c>
      <c r="I631" t="str">
        <f t="shared" si="76"/>
        <v>EL0_5284_0000</v>
      </c>
      <c r="J631">
        <f t="shared" si="77"/>
        <v>3.2597930460699844E-2</v>
      </c>
      <c r="K631">
        <f>IF(LEFT(B631,1)="F",_xlfn.IFNA(VLOOKUP(CONCATENATE("F",RIGHT(B:B,5),C:C),'F &amp; N Factors'!C:M,10,FALSE),1),_xlfn.IFNA(VLOOKUP(CONCATENATE("F",RIGHT(B:B,5),C:C),'F &amp; N Factors'!C:M,11,FALSE),1))</f>
        <v>0.78235032479799371</v>
      </c>
      <c r="M631" t="str">
        <f t="shared" si="78"/>
        <v>N24019</v>
      </c>
      <c r="N631" t="str">
        <f t="shared" si="74"/>
        <v>EL0_5284_0000</v>
      </c>
      <c r="O631">
        <f t="shared" si="79"/>
        <v>1.0000000080000004</v>
      </c>
      <c r="P631" t="str">
        <f t="shared" si="80"/>
        <v/>
      </c>
    </row>
    <row r="632" spans="1:16" x14ac:dyDescent="0.25">
      <c r="A632">
        <v>7812</v>
      </c>
      <c r="B632" t="s">
        <v>141</v>
      </c>
      <c r="C632" t="s">
        <v>152</v>
      </c>
      <c r="D632">
        <v>4.1666666999999998E-2</v>
      </c>
      <c r="G632">
        <f t="shared" si="73"/>
        <v>7812</v>
      </c>
      <c r="H632" t="str">
        <f t="shared" si="75"/>
        <v>N24019</v>
      </c>
      <c r="I632" t="str">
        <f t="shared" si="76"/>
        <v>EL0_5284_0000</v>
      </c>
      <c r="J632">
        <f t="shared" si="77"/>
        <v>3.2597930460699844E-2</v>
      </c>
      <c r="K632">
        <f>IF(LEFT(B632,1)="F",_xlfn.IFNA(VLOOKUP(CONCATENATE("F",RIGHT(B:B,5),C:C),'F &amp; N Factors'!C:M,10,FALSE),1),_xlfn.IFNA(VLOOKUP(CONCATENATE("F",RIGHT(B:B,5),C:C),'F &amp; N Factors'!C:M,11,FALSE),1))</f>
        <v>0.78235032479799371</v>
      </c>
      <c r="M632" t="str">
        <f t="shared" si="78"/>
        <v>N24019</v>
      </c>
      <c r="N632" t="str">
        <f t="shared" si="74"/>
        <v>EL0_5284_0000</v>
      </c>
      <c r="O632">
        <f t="shared" si="79"/>
        <v>1.0000000080000004</v>
      </c>
      <c r="P632" t="str">
        <f t="shared" si="80"/>
        <v/>
      </c>
    </row>
    <row r="633" spans="1:16" x14ac:dyDescent="0.25">
      <c r="A633">
        <v>7876</v>
      </c>
      <c r="B633" t="s">
        <v>141</v>
      </c>
      <c r="C633" t="s">
        <v>152</v>
      </c>
      <c r="D633">
        <v>4.1666666999999998E-2</v>
      </c>
      <c r="G633">
        <f t="shared" si="73"/>
        <v>7876</v>
      </c>
      <c r="H633" t="str">
        <f t="shared" si="75"/>
        <v>N24019</v>
      </c>
      <c r="I633" t="str">
        <f t="shared" si="76"/>
        <v>EL0_5284_0000</v>
      </c>
      <c r="J633">
        <f t="shared" si="77"/>
        <v>3.2597930460699844E-2</v>
      </c>
      <c r="K633">
        <f>IF(LEFT(B633,1)="F",_xlfn.IFNA(VLOOKUP(CONCATENATE("F",RIGHT(B:B,5),C:C),'F &amp; N Factors'!C:M,10,FALSE),1),_xlfn.IFNA(VLOOKUP(CONCATENATE("F",RIGHT(B:B,5),C:C),'F &amp; N Factors'!C:M,11,FALSE),1))</f>
        <v>0.78235032479799371</v>
      </c>
      <c r="M633" t="str">
        <f t="shared" si="78"/>
        <v>N24019</v>
      </c>
      <c r="N633" t="str">
        <f t="shared" si="74"/>
        <v>EL0_5284_0000</v>
      </c>
      <c r="O633">
        <f t="shared" si="79"/>
        <v>1.0000000080000004</v>
      </c>
      <c r="P633" t="str">
        <f t="shared" si="80"/>
        <v/>
      </c>
    </row>
    <row r="634" spans="1:16" x14ac:dyDescent="0.25">
      <c r="A634">
        <v>7879</v>
      </c>
      <c r="B634" t="s">
        <v>141</v>
      </c>
      <c r="C634" t="s">
        <v>152</v>
      </c>
      <c r="D634">
        <v>4.1666666999999998E-2</v>
      </c>
      <c r="G634">
        <f t="shared" si="73"/>
        <v>7879</v>
      </c>
      <c r="H634" t="str">
        <f t="shared" si="75"/>
        <v>N24019</v>
      </c>
      <c r="I634" t="str">
        <f t="shared" si="76"/>
        <v>EL0_5284_0000</v>
      </c>
      <c r="J634">
        <f t="shared" si="77"/>
        <v>3.2597930460699844E-2</v>
      </c>
      <c r="K634">
        <f>IF(LEFT(B634,1)="F",_xlfn.IFNA(VLOOKUP(CONCATENATE("F",RIGHT(B:B,5),C:C),'F &amp; N Factors'!C:M,10,FALSE),1),_xlfn.IFNA(VLOOKUP(CONCATENATE("F",RIGHT(B:B,5),C:C),'F &amp; N Factors'!C:M,11,FALSE),1))</f>
        <v>0.78235032479799371</v>
      </c>
      <c r="M634" t="str">
        <f t="shared" si="78"/>
        <v>N24019</v>
      </c>
      <c r="N634" t="str">
        <f t="shared" si="74"/>
        <v>EL0_5284_0000</v>
      </c>
      <c r="O634">
        <f t="shared" si="79"/>
        <v>1.0000000080000004</v>
      </c>
      <c r="P634" t="str">
        <f t="shared" si="80"/>
        <v/>
      </c>
    </row>
    <row r="635" spans="1:16" x14ac:dyDescent="0.25">
      <c r="A635">
        <v>7881</v>
      </c>
      <c r="B635" t="s">
        <v>141</v>
      </c>
      <c r="C635" t="s">
        <v>152</v>
      </c>
      <c r="D635">
        <v>4.1666666999999998E-2</v>
      </c>
      <c r="G635">
        <f t="shared" si="73"/>
        <v>7881</v>
      </c>
      <c r="H635" t="str">
        <f t="shared" si="75"/>
        <v>N24019</v>
      </c>
      <c r="I635" t="str">
        <f t="shared" si="76"/>
        <v>EL0_5284_0000</v>
      </c>
      <c r="J635">
        <f t="shared" si="77"/>
        <v>3.2597930460699844E-2</v>
      </c>
      <c r="K635">
        <f>IF(LEFT(B635,1)="F",_xlfn.IFNA(VLOOKUP(CONCATENATE("F",RIGHT(B:B,5),C:C),'F &amp; N Factors'!C:M,10,FALSE),1),_xlfn.IFNA(VLOOKUP(CONCATENATE("F",RIGHT(B:B,5),C:C),'F &amp; N Factors'!C:M,11,FALSE),1))</f>
        <v>0.78235032479799371</v>
      </c>
      <c r="M635" t="str">
        <f t="shared" si="78"/>
        <v>N24019</v>
      </c>
      <c r="N635" t="str">
        <f t="shared" si="74"/>
        <v>EL0_5284_0000</v>
      </c>
      <c r="O635">
        <f t="shared" si="79"/>
        <v>1.0000000080000004</v>
      </c>
      <c r="P635" t="str">
        <f t="shared" si="80"/>
        <v/>
      </c>
    </row>
    <row r="636" spans="1:16" x14ac:dyDescent="0.25">
      <c r="A636">
        <v>7953</v>
      </c>
      <c r="B636" t="s">
        <v>141</v>
      </c>
      <c r="C636" t="s">
        <v>152</v>
      </c>
      <c r="D636">
        <v>4.1666666999999998E-2</v>
      </c>
      <c r="G636">
        <f t="shared" si="73"/>
        <v>7953</v>
      </c>
      <c r="H636" t="str">
        <f t="shared" si="75"/>
        <v>N24019</v>
      </c>
      <c r="I636" t="str">
        <f t="shared" si="76"/>
        <v>EL0_5284_0000</v>
      </c>
      <c r="J636">
        <f t="shared" si="77"/>
        <v>3.2597930460699844E-2</v>
      </c>
      <c r="K636">
        <f>IF(LEFT(B636,1)="F",_xlfn.IFNA(VLOOKUP(CONCATENATE("F",RIGHT(B:B,5),C:C),'F &amp; N Factors'!C:M,10,FALSE),1),_xlfn.IFNA(VLOOKUP(CONCATENATE("F",RIGHT(B:B,5),C:C),'F &amp; N Factors'!C:M,11,FALSE),1))</f>
        <v>0.78235032479799371</v>
      </c>
      <c r="M636" t="str">
        <f t="shared" si="78"/>
        <v>N24019</v>
      </c>
      <c r="N636" t="str">
        <f t="shared" si="74"/>
        <v>EL0_5284_0000</v>
      </c>
      <c r="O636">
        <f t="shared" si="79"/>
        <v>1.0000000080000004</v>
      </c>
      <c r="P636" t="str">
        <f t="shared" si="80"/>
        <v/>
      </c>
    </row>
    <row r="637" spans="1:16" x14ac:dyDescent="0.25">
      <c r="A637">
        <v>7955</v>
      </c>
      <c r="B637" t="s">
        <v>141</v>
      </c>
      <c r="C637" t="s">
        <v>152</v>
      </c>
      <c r="D637">
        <v>4.1666666999999998E-2</v>
      </c>
      <c r="G637">
        <f t="shared" si="73"/>
        <v>7955</v>
      </c>
      <c r="H637" t="str">
        <f t="shared" si="75"/>
        <v>N24019</v>
      </c>
      <c r="I637" t="str">
        <f t="shared" si="76"/>
        <v>EL0_5284_0000</v>
      </c>
      <c r="J637">
        <f t="shared" si="77"/>
        <v>3.2597930460699844E-2</v>
      </c>
      <c r="K637">
        <f>IF(LEFT(B637,1)="F",_xlfn.IFNA(VLOOKUP(CONCATENATE("F",RIGHT(B:B,5),C:C),'F &amp; N Factors'!C:M,10,FALSE),1),_xlfn.IFNA(VLOOKUP(CONCATENATE("F",RIGHT(B:B,5),C:C),'F &amp; N Factors'!C:M,11,FALSE),1))</f>
        <v>0.78235032479799371</v>
      </c>
      <c r="M637" t="str">
        <f t="shared" si="78"/>
        <v>N24019</v>
      </c>
      <c r="N637" t="str">
        <f t="shared" si="74"/>
        <v>EL0_5284_0000</v>
      </c>
      <c r="O637">
        <f t="shared" si="79"/>
        <v>1.0000000080000004</v>
      </c>
      <c r="P637" t="str">
        <f t="shared" si="80"/>
        <v/>
      </c>
    </row>
    <row r="638" spans="1:16" x14ac:dyDescent="0.25">
      <c r="A638">
        <v>7956</v>
      </c>
      <c r="B638" t="s">
        <v>141</v>
      </c>
      <c r="C638" t="s">
        <v>152</v>
      </c>
      <c r="D638">
        <v>4.1666666999999998E-2</v>
      </c>
      <c r="G638">
        <f t="shared" si="73"/>
        <v>7956</v>
      </c>
      <c r="H638" t="str">
        <f t="shared" si="75"/>
        <v>N24019</v>
      </c>
      <c r="I638" t="str">
        <f t="shared" si="76"/>
        <v>EL0_5284_0000</v>
      </c>
      <c r="J638">
        <f t="shared" si="77"/>
        <v>3.2597930460699844E-2</v>
      </c>
      <c r="K638">
        <f>IF(LEFT(B638,1)="F",_xlfn.IFNA(VLOOKUP(CONCATENATE("F",RIGHT(B:B,5),C:C),'F &amp; N Factors'!C:M,10,FALSE),1),_xlfn.IFNA(VLOOKUP(CONCATENATE("F",RIGHT(B:B,5),C:C),'F &amp; N Factors'!C:M,11,FALSE),1))</f>
        <v>0.78235032479799371</v>
      </c>
      <c r="M638" t="str">
        <f t="shared" si="78"/>
        <v>N24019</v>
      </c>
      <c r="N638" t="str">
        <f t="shared" si="74"/>
        <v>EL0_5284_0000</v>
      </c>
      <c r="O638">
        <f t="shared" si="79"/>
        <v>1.0000000080000004</v>
      </c>
      <c r="P638" t="str">
        <f t="shared" si="80"/>
        <v/>
      </c>
    </row>
    <row r="639" spans="1:16" x14ac:dyDescent="0.25">
      <c r="A639">
        <v>7957</v>
      </c>
      <c r="B639" t="s">
        <v>141</v>
      </c>
      <c r="C639" t="s">
        <v>152</v>
      </c>
      <c r="D639">
        <v>4.1666666999999998E-2</v>
      </c>
      <c r="G639">
        <f t="shared" si="73"/>
        <v>7957</v>
      </c>
      <c r="H639" t="str">
        <f t="shared" si="75"/>
        <v>N24019</v>
      </c>
      <c r="I639" t="str">
        <f t="shared" si="76"/>
        <v>EL0_5284_0000</v>
      </c>
      <c r="J639">
        <f t="shared" si="77"/>
        <v>3.2597930460699844E-2</v>
      </c>
      <c r="K639">
        <f>IF(LEFT(B639,1)="F",_xlfn.IFNA(VLOOKUP(CONCATENATE("F",RIGHT(B:B,5),C:C),'F &amp; N Factors'!C:M,10,FALSE),1),_xlfn.IFNA(VLOOKUP(CONCATENATE("F",RIGHT(B:B,5),C:C),'F &amp; N Factors'!C:M,11,FALSE),1))</f>
        <v>0.78235032479799371</v>
      </c>
      <c r="M639" t="str">
        <f t="shared" si="78"/>
        <v>N24019</v>
      </c>
      <c r="N639" t="str">
        <f t="shared" si="74"/>
        <v>EL0_5284_0000</v>
      </c>
      <c r="O639">
        <f t="shared" si="79"/>
        <v>1.0000000080000004</v>
      </c>
      <c r="P639" t="str">
        <f t="shared" si="80"/>
        <v/>
      </c>
    </row>
    <row r="640" spans="1:16" x14ac:dyDescent="0.25">
      <c r="A640">
        <v>8045</v>
      </c>
      <c r="B640" t="s">
        <v>141</v>
      </c>
      <c r="C640" t="s">
        <v>152</v>
      </c>
      <c r="D640">
        <v>4.1666666999999998E-2</v>
      </c>
      <c r="G640">
        <f t="shared" si="73"/>
        <v>8045</v>
      </c>
      <c r="H640" t="str">
        <f t="shared" si="75"/>
        <v>N24019</v>
      </c>
      <c r="I640" t="str">
        <f t="shared" si="76"/>
        <v>EL0_5284_0000</v>
      </c>
      <c r="J640">
        <f t="shared" si="77"/>
        <v>3.2597930460699844E-2</v>
      </c>
      <c r="K640">
        <f>IF(LEFT(B640,1)="F",_xlfn.IFNA(VLOOKUP(CONCATENATE("F",RIGHT(B:B,5),C:C),'F &amp; N Factors'!C:M,10,FALSE),1),_xlfn.IFNA(VLOOKUP(CONCATENATE("F",RIGHT(B:B,5),C:C),'F &amp; N Factors'!C:M,11,FALSE),1))</f>
        <v>0.78235032479799371</v>
      </c>
      <c r="M640" t="str">
        <f t="shared" si="78"/>
        <v>N24019</v>
      </c>
      <c r="N640" t="str">
        <f t="shared" si="74"/>
        <v>EL0_5284_0000</v>
      </c>
      <c r="O640">
        <f t="shared" si="79"/>
        <v>1.0000000080000004</v>
      </c>
      <c r="P640" t="str">
        <f t="shared" si="80"/>
        <v/>
      </c>
    </row>
    <row r="641" spans="1:16" x14ac:dyDescent="0.25">
      <c r="A641">
        <v>8047</v>
      </c>
      <c r="B641" t="s">
        <v>141</v>
      </c>
      <c r="C641" t="s">
        <v>152</v>
      </c>
      <c r="D641">
        <v>4.1666666999999998E-2</v>
      </c>
      <c r="G641">
        <f t="shared" si="73"/>
        <v>8047</v>
      </c>
      <c r="H641" t="str">
        <f t="shared" si="75"/>
        <v>N24019</v>
      </c>
      <c r="I641" t="str">
        <f t="shared" si="76"/>
        <v>EL0_5284_0000</v>
      </c>
      <c r="J641">
        <f t="shared" si="77"/>
        <v>3.2597930460699844E-2</v>
      </c>
      <c r="K641">
        <f>IF(LEFT(B641,1)="F",_xlfn.IFNA(VLOOKUP(CONCATENATE("F",RIGHT(B:B,5),C:C),'F &amp; N Factors'!C:M,10,FALSE),1),_xlfn.IFNA(VLOOKUP(CONCATENATE("F",RIGHT(B:B,5),C:C),'F &amp; N Factors'!C:M,11,FALSE),1))</f>
        <v>0.78235032479799371</v>
      </c>
      <c r="M641" t="str">
        <f t="shared" si="78"/>
        <v>N24019</v>
      </c>
      <c r="N641" t="str">
        <f t="shared" si="74"/>
        <v>EL0_5284_0000</v>
      </c>
      <c r="O641">
        <f t="shared" si="79"/>
        <v>1.0000000080000004</v>
      </c>
      <c r="P641" t="str">
        <f t="shared" si="80"/>
        <v/>
      </c>
    </row>
    <row r="642" spans="1:16" x14ac:dyDescent="0.25">
      <c r="A642">
        <v>8048</v>
      </c>
      <c r="B642" t="s">
        <v>141</v>
      </c>
      <c r="C642" t="s">
        <v>152</v>
      </c>
      <c r="D642">
        <v>4.1666666999999998E-2</v>
      </c>
      <c r="G642">
        <f t="shared" ref="G642:G705" si="81">A642</f>
        <v>8048</v>
      </c>
      <c r="H642" t="str">
        <f t="shared" si="75"/>
        <v>N24019</v>
      </c>
      <c r="I642" t="str">
        <f t="shared" si="76"/>
        <v>EL0_5284_0000</v>
      </c>
      <c r="J642">
        <f t="shared" si="77"/>
        <v>3.2597930460699844E-2</v>
      </c>
      <c r="K642">
        <f>IF(LEFT(B642,1)="F",_xlfn.IFNA(VLOOKUP(CONCATENATE("F",RIGHT(B:B,5),C:C),'F &amp; N Factors'!C:M,10,FALSE),1),_xlfn.IFNA(VLOOKUP(CONCATENATE("F",RIGHT(B:B,5),C:C),'F &amp; N Factors'!C:M,11,FALSE),1))</f>
        <v>0.78235032479799371</v>
      </c>
      <c r="M642" t="str">
        <f t="shared" si="78"/>
        <v>N24019</v>
      </c>
      <c r="N642" t="str">
        <f t="shared" ref="N642:N705" si="82">I642</f>
        <v>EL0_5284_0000</v>
      </c>
      <c r="O642">
        <f t="shared" si="79"/>
        <v>1.0000000080000004</v>
      </c>
      <c r="P642" t="str">
        <f t="shared" si="80"/>
        <v/>
      </c>
    </row>
    <row r="643" spans="1:16" x14ac:dyDescent="0.25">
      <c r="A643">
        <v>8049</v>
      </c>
      <c r="B643" t="s">
        <v>141</v>
      </c>
      <c r="C643" t="s">
        <v>152</v>
      </c>
      <c r="D643">
        <v>4.1666666999999998E-2</v>
      </c>
      <c r="G643">
        <f t="shared" si="81"/>
        <v>8049</v>
      </c>
      <c r="H643" t="str">
        <f t="shared" ref="H643:H706" si="83">CONCATENATE("N",RIGHT(B643,5))</f>
        <v>N24019</v>
      </c>
      <c r="I643" t="str">
        <f t="shared" ref="I643:I706" si="84">C643</f>
        <v>EL0_5284_0000</v>
      </c>
      <c r="J643">
        <f t="shared" ref="J643:J706" si="85">D643*K643</f>
        <v>3.2597930460699844E-2</v>
      </c>
      <c r="K643">
        <f>IF(LEFT(B643,1)="F",_xlfn.IFNA(VLOOKUP(CONCATENATE("F",RIGHT(B:B,5),C:C),'F &amp; N Factors'!C:M,10,FALSE),1),_xlfn.IFNA(VLOOKUP(CONCATENATE("F",RIGHT(B:B,5),C:C),'F &amp; N Factors'!C:M,11,FALSE),1))</f>
        <v>0.78235032479799371</v>
      </c>
      <c r="M643" t="str">
        <f t="shared" ref="M643:M706" si="86">CONCATENATE("N",RIGHT(H643,5))</f>
        <v>N24019</v>
      </c>
      <c r="N643" t="str">
        <f t="shared" si="82"/>
        <v>EL0_5284_0000</v>
      </c>
      <c r="O643">
        <f t="shared" ref="O643:O706" si="87">SUMIFS(J:J,H:H,M:M,I:I,N:N)</f>
        <v>1.0000000080000004</v>
      </c>
      <c r="P643" t="str">
        <f t="shared" ref="P643:P706" si="88">IF(ABS(O643-1)&gt;0.01,1,"")</f>
        <v/>
      </c>
    </row>
    <row r="644" spans="1:16" x14ac:dyDescent="0.25">
      <c r="A644">
        <v>8118</v>
      </c>
      <c r="B644" t="s">
        <v>141</v>
      </c>
      <c r="C644" t="s">
        <v>152</v>
      </c>
      <c r="D644">
        <v>4.1666666999999998E-2</v>
      </c>
      <c r="G644">
        <f t="shared" si="81"/>
        <v>8118</v>
      </c>
      <c r="H644" t="str">
        <f t="shared" si="83"/>
        <v>N24019</v>
      </c>
      <c r="I644" t="str">
        <f t="shared" si="84"/>
        <v>EL0_5284_0000</v>
      </c>
      <c r="J644">
        <f t="shared" si="85"/>
        <v>3.2597930460699844E-2</v>
      </c>
      <c r="K644">
        <f>IF(LEFT(B644,1)="F",_xlfn.IFNA(VLOOKUP(CONCATENATE("F",RIGHT(B:B,5),C:C),'F &amp; N Factors'!C:M,10,FALSE),1),_xlfn.IFNA(VLOOKUP(CONCATENATE("F",RIGHT(B:B,5),C:C),'F &amp; N Factors'!C:M,11,FALSE),1))</f>
        <v>0.78235032479799371</v>
      </c>
      <c r="M644" t="str">
        <f t="shared" si="86"/>
        <v>N24019</v>
      </c>
      <c r="N644" t="str">
        <f t="shared" si="82"/>
        <v>EL0_5284_0000</v>
      </c>
      <c r="O644">
        <f t="shared" si="87"/>
        <v>1.0000000080000004</v>
      </c>
      <c r="P644" t="str">
        <f t="shared" si="88"/>
        <v/>
      </c>
    </row>
    <row r="645" spans="1:16" x14ac:dyDescent="0.25">
      <c r="A645">
        <v>8122</v>
      </c>
      <c r="B645" t="s">
        <v>141</v>
      </c>
      <c r="C645" t="s">
        <v>152</v>
      </c>
      <c r="D645">
        <v>4.1666666999999998E-2</v>
      </c>
      <c r="G645">
        <f t="shared" si="81"/>
        <v>8122</v>
      </c>
      <c r="H645" t="str">
        <f t="shared" si="83"/>
        <v>N24019</v>
      </c>
      <c r="I645" t="str">
        <f t="shared" si="84"/>
        <v>EL0_5284_0000</v>
      </c>
      <c r="J645">
        <f t="shared" si="85"/>
        <v>3.2597930460699844E-2</v>
      </c>
      <c r="K645">
        <f>IF(LEFT(B645,1)="F",_xlfn.IFNA(VLOOKUP(CONCATENATE("F",RIGHT(B:B,5),C:C),'F &amp; N Factors'!C:M,10,FALSE),1),_xlfn.IFNA(VLOOKUP(CONCATENATE("F",RIGHT(B:B,5),C:C),'F &amp; N Factors'!C:M,11,FALSE),1))</f>
        <v>0.78235032479799371</v>
      </c>
      <c r="M645" t="str">
        <f t="shared" si="86"/>
        <v>N24019</v>
      </c>
      <c r="N645" t="str">
        <f t="shared" si="82"/>
        <v>EL0_5284_0000</v>
      </c>
      <c r="O645">
        <f t="shared" si="87"/>
        <v>1.0000000080000004</v>
      </c>
      <c r="P645" t="str">
        <f t="shared" si="88"/>
        <v/>
      </c>
    </row>
    <row r="646" spans="1:16" x14ac:dyDescent="0.25">
      <c r="A646">
        <v>7688</v>
      </c>
      <c r="B646" t="s">
        <v>141</v>
      </c>
      <c r="C646" t="s">
        <v>153</v>
      </c>
      <c r="D646">
        <v>0.125</v>
      </c>
      <c r="G646">
        <f t="shared" si="81"/>
        <v>7688</v>
      </c>
      <c r="H646" t="str">
        <f t="shared" si="83"/>
        <v>N24019</v>
      </c>
      <c r="I646" t="str">
        <f t="shared" si="84"/>
        <v>EL0_5285_0000</v>
      </c>
      <c r="J646">
        <f t="shared" si="85"/>
        <v>0.125</v>
      </c>
      <c r="K646">
        <f>IF(LEFT(B646,1)="F",_xlfn.IFNA(VLOOKUP(CONCATENATE("F",RIGHT(B:B,5),C:C),'F &amp; N Factors'!C:M,10,FALSE),1),_xlfn.IFNA(VLOOKUP(CONCATENATE("F",RIGHT(B:B,5),C:C),'F &amp; N Factors'!C:M,11,FALSE),1))</f>
        <v>1</v>
      </c>
      <c r="M646" t="str">
        <f t="shared" si="86"/>
        <v>N24019</v>
      </c>
      <c r="N646" t="str">
        <f t="shared" si="82"/>
        <v>EL0_5285_0000</v>
      </c>
      <c r="O646">
        <f t="shared" si="87"/>
        <v>1</v>
      </c>
      <c r="P646" t="str">
        <f t="shared" si="88"/>
        <v/>
      </c>
    </row>
    <row r="647" spans="1:16" x14ac:dyDescent="0.25">
      <c r="A647">
        <v>7730</v>
      </c>
      <c r="B647" t="s">
        <v>141</v>
      </c>
      <c r="C647" t="s">
        <v>153</v>
      </c>
      <c r="D647">
        <v>0.125</v>
      </c>
      <c r="G647">
        <f t="shared" si="81"/>
        <v>7730</v>
      </c>
      <c r="H647" t="str">
        <f t="shared" si="83"/>
        <v>N24019</v>
      </c>
      <c r="I647" t="str">
        <f t="shared" si="84"/>
        <v>EL0_5285_0000</v>
      </c>
      <c r="J647">
        <f t="shared" si="85"/>
        <v>0.125</v>
      </c>
      <c r="K647">
        <f>IF(LEFT(B647,1)="F",_xlfn.IFNA(VLOOKUP(CONCATENATE("F",RIGHT(B:B,5),C:C),'F &amp; N Factors'!C:M,10,FALSE),1),_xlfn.IFNA(VLOOKUP(CONCATENATE("F",RIGHT(B:B,5),C:C),'F &amp; N Factors'!C:M,11,FALSE),1))</f>
        <v>1</v>
      </c>
      <c r="M647" t="str">
        <f t="shared" si="86"/>
        <v>N24019</v>
      </c>
      <c r="N647" t="str">
        <f t="shared" si="82"/>
        <v>EL0_5285_0000</v>
      </c>
      <c r="O647">
        <f t="shared" si="87"/>
        <v>1</v>
      </c>
      <c r="P647" t="str">
        <f t="shared" si="88"/>
        <v/>
      </c>
    </row>
    <row r="648" spans="1:16" x14ac:dyDescent="0.25">
      <c r="A648">
        <v>7731</v>
      </c>
      <c r="B648" t="s">
        <v>141</v>
      </c>
      <c r="C648" t="s">
        <v>153</v>
      </c>
      <c r="D648">
        <v>0.125</v>
      </c>
      <c r="G648">
        <f t="shared" si="81"/>
        <v>7731</v>
      </c>
      <c r="H648" t="str">
        <f t="shared" si="83"/>
        <v>N24019</v>
      </c>
      <c r="I648" t="str">
        <f t="shared" si="84"/>
        <v>EL0_5285_0000</v>
      </c>
      <c r="J648">
        <f t="shared" si="85"/>
        <v>0.125</v>
      </c>
      <c r="K648">
        <f>IF(LEFT(B648,1)="F",_xlfn.IFNA(VLOOKUP(CONCATENATE("F",RIGHT(B:B,5),C:C),'F &amp; N Factors'!C:M,10,FALSE),1),_xlfn.IFNA(VLOOKUP(CONCATENATE("F",RIGHT(B:B,5),C:C),'F &amp; N Factors'!C:M,11,FALSE),1))</f>
        <v>1</v>
      </c>
      <c r="M648" t="str">
        <f t="shared" si="86"/>
        <v>N24019</v>
      </c>
      <c r="N648" t="str">
        <f t="shared" si="82"/>
        <v>EL0_5285_0000</v>
      </c>
      <c r="O648">
        <f t="shared" si="87"/>
        <v>1</v>
      </c>
      <c r="P648" t="str">
        <f t="shared" si="88"/>
        <v/>
      </c>
    </row>
    <row r="649" spans="1:16" x14ac:dyDescent="0.25">
      <c r="A649">
        <v>7771</v>
      </c>
      <c r="B649" t="s">
        <v>141</v>
      </c>
      <c r="C649" t="s">
        <v>153</v>
      </c>
      <c r="D649">
        <v>0.125</v>
      </c>
      <c r="G649">
        <f t="shared" si="81"/>
        <v>7771</v>
      </c>
      <c r="H649" t="str">
        <f t="shared" si="83"/>
        <v>N24019</v>
      </c>
      <c r="I649" t="str">
        <f t="shared" si="84"/>
        <v>EL0_5285_0000</v>
      </c>
      <c r="J649">
        <f t="shared" si="85"/>
        <v>0.125</v>
      </c>
      <c r="K649">
        <f>IF(LEFT(B649,1)="F",_xlfn.IFNA(VLOOKUP(CONCATENATE("F",RIGHT(B:B,5),C:C),'F &amp; N Factors'!C:M,10,FALSE),1),_xlfn.IFNA(VLOOKUP(CONCATENATE("F",RIGHT(B:B,5),C:C),'F &amp; N Factors'!C:M,11,FALSE),1))</f>
        <v>1</v>
      </c>
      <c r="M649" t="str">
        <f t="shared" si="86"/>
        <v>N24019</v>
      </c>
      <c r="N649" t="str">
        <f t="shared" si="82"/>
        <v>EL0_5285_0000</v>
      </c>
      <c r="O649">
        <f t="shared" si="87"/>
        <v>1</v>
      </c>
      <c r="P649" t="str">
        <f t="shared" si="88"/>
        <v/>
      </c>
    </row>
    <row r="650" spans="1:16" x14ac:dyDescent="0.25">
      <c r="A650">
        <v>7806</v>
      </c>
      <c r="B650" t="s">
        <v>141</v>
      </c>
      <c r="C650" t="s">
        <v>153</v>
      </c>
      <c r="D650">
        <v>0.125</v>
      </c>
      <c r="G650">
        <f t="shared" si="81"/>
        <v>7806</v>
      </c>
      <c r="H650" t="str">
        <f t="shared" si="83"/>
        <v>N24019</v>
      </c>
      <c r="I650" t="str">
        <f t="shared" si="84"/>
        <v>EL0_5285_0000</v>
      </c>
      <c r="J650">
        <f t="shared" si="85"/>
        <v>0.125</v>
      </c>
      <c r="K650">
        <f>IF(LEFT(B650,1)="F",_xlfn.IFNA(VLOOKUP(CONCATENATE("F",RIGHT(B:B,5),C:C),'F &amp; N Factors'!C:M,10,FALSE),1),_xlfn.IFNA(VLOOKUP(CONCATENATE("F",RIGHT(B:B,5),C:C),'F &amp; N Factors'!C:M,11,FALSE),1))</f>
        <v>1</v>
      </c>
      <c r="M650" t="str">
        <f t="shared" si="86"/>
        <v>N24019</v>
      </c>
      <c r="N650" t="str">
        <f t="shared" si="82"/>
        <v>EL0_5285_0000</v>
      </c>
      <c r="O650">
        <f t="shared" si="87"/>
        <v>1</v>
      </c>
      <c r="P650" t="str">
        <f t="shared" si="88"/>
        <v/>
      </c>
    </row>
    <row r="651" spans="1:16" x14ac:dyDescent="0.25">
      <c r="A651">
        <v>7875</v>
      </c>
      <c r="B651" t="s">
        <v>141</v>
      </c>
      <c r="C651" t="s">
        <v>153</v>
      </c>
      <c r="D651">
        <v>0.125</v>
      </c>
      <c r="G651">
        <f t="shared" si="81"/>
        <v>7875</v>
      </c>
      <c r="H651" t="str">
        <f t="shared" si="83"/>
        <v>N24019</v>
      </c>
      <c r="I651" t="str">
        <f t="shared" si="84"/>
        <v>EL0_5285_0000</v>
      </c>
      <c r="J651">
        <f t="shared" si="85"/>
        <v>0.125</v>
      </c>
      <c r="K651">
        <f>IF(LEFT(B651,1)="F",_xlfn.IFNA(VLOOKUP(CONCATENATE("F",RIGHT(B:B,5),C:C),'F &amp; N Factors'!C:M,10,FALSE),1),_xlfn.IFNA(VLOOKUP(CONCATENATE("F",RIGHT(B:B,5),C:C),'F &amp; N Factors'!C:M,11,FALSE),1))</f>
        <v>1</v>
      </c>
      <c r="M651" t="str">
        <f t="shared" si="86"/>
        <v>N24019</v>
      </c>
      <c r="N651" t="str">
        <f t="shared" si="82"/>
        <v>EL0_5285_0000</v>
      </c>
      <c r="O651">
        <f t="shared" si="87"/>
        <v>1</v>
      </c>
      <c r="P651" t="str">
        <f t="shared" si="88"/>
        <v/>
      </c>
    </row>
    <row r="652" spans="1:16" x14ac:dyDescent="0.25">
      <c r="A652">
        <v>7952</v>
      </c>
      <c r="B652" t="s">
        <v>141</v>
      </c>
      <c r="C652" t="s">
        <v>153</v>
      </c>
      <c r="D652">
        <v>0.125</v>
      </c>
      <c r="G652">
        <f t="shared" si="81"/>
        <v>7952</v>
      </c>
      <c r="H652" t="str">
        <f t="shared" si="83"/>
        <v>N24019</v>
      </c>
      <c r="I652" t="str">
        <f t="shared" si="84"/>
        <v>EL0_5285_0000</v>
      </c>
      <c r="J652">
        <f t="shared" si="85"/>
        <v>0.125</v>
      </c>
      <c r="K652">
        <f>IF(LEFT(B652,1)="F",_xlfn.IFNA(VLOOKUP(CONCATENATE("F",RIGHT(B:B,5),C:C),'F &amp; N Factors'!C:M,10,FALSE),1),_xlfn.IFNA(VLOOKUP(CONCATENATE("F",RIGHT(B:B,5),C:C),'F &amp; N Factors'!C:M,11,FALSE),1))</f>
        <v>1</v>
      </c>
      <c r="M652" t="str">
        <f t="shared" si="86"/>
        <v>N24019</v>
      </c>
      <c r="N652" t="str">
        <f t="shared" si="82"/>
        <v>EL0_5285_0000</v>
      </c>
      <c r="O652">
        <f t="shared" si="87"/>
        <v>1</v>
      </c>
      <c r="P652" t="str">
        <f t="shared" si="88"/>
        <v/>
      </c>
    </row>
    <row r="653" spans="1:16" x14ac:dyDescent="0.25">
      <c r="A653">
        <v>8044</v>
      </c>
      <c r="B653" t="s">
        <v>141</v>
      </c>
      <c r="C653" t="s">
        <v>153</v>
      </c>
      <c r="D653">
        <v>0.125</v>
      </c>
      <c r="G653">
        <f t="shared" si="81"/>
        <v>8044</v>
      </c>
      <c r="H653" t="str">
        <f t="shared" si="83"/>
        <v>N24019</v>
      </c>
      <c r="I653" t="str">
        <f t="shared" si="84"/>
        <v>EL0_5285_0000</v>
      </c>
      <c r="J653">
        <f t="shared" si="85"/>
        <v>0.125</v>
      </c>
      <c r="K653">
        <f>IF(LEFT(B653,1)="F",_xlfn.IFNA(VLOOKUP(CONCATENATE("F",RIGHT(B:B,5),C:C),'F &amp; N Factors'!C:M,10,FALSE),1),_xlfn.IFNA(VLOOKUP(CONCATENATE("F",RIGHT(B:B,5),C:C),'F &amp; N Factors'!C:M,11,FALSE),1))</f>
        <v>1</v>
      </c>
      <c r="M653" t="str">
        <f t="shared" si="86"/>
        <v>N24019</v>
      </c>
      <c r="N653" t="str">
        <f t="shared" si="82"/>
        <v>EL0_5285_0000</v>
      </c>
      <c r="O653">
        <f t="shared" si="87"/>
        <v>1</v>
      </c>
      <c r="P653" t="str">
        <f t="shared" si="88"/>
        <v/>
      </c>
    </row>
    <row r="654" spans="1:16" x14ac:dyDescent="0.25">
      <c r="A654">
        <v>8118</v>
      </c>
      <c r="B654" t="s">
        <v>141</v>
      </c>
      <c r="C654" t="s">
        <v>154</v>
      </c>
      <c r="D654">
        <v>5.5555555999999999E-2</v>
      </c>
      <c r="G654">
        <f t="shared" si="81"/>
        <v>8118</v>
      </c>
      <c r="H654" t="str">
        <f t="shared" si="83"/>
        <v>N24019</v>
      </c>
      <c r="I654" t="str">
        <f t="shared" si="84"/>
        <v>EL0_5590_0000</v>
      </c>
      <c r="J654">
        <f t="shared" si="85"/>
        <v>5.38058487553204E-2</v>
      </c>
      <c r="K654">
        <f>IF(LEFT(B654,1)="F",_xlfn.IFNA(VLOOKUP(CONCATENATE("F",RIGHT(B:B,5),C:C),'F &amp; N Factors'!C:M,10,FALSE),1),_xlfn.IFNA(VLOOKUP(CONCATENATE("F",RIGHT(B:B,5),C:C),'F &amp; N Factors'!C:M,11,FALSE),1))</f>
        <v>0.968505269847725</v>
      </c>
      <c r="M654" t="str">
        <f t="shared" si="86"/>
        <v>N24019</v>
      </c>
      <c r="N654" t="str">
        <f t="shared" si="82"/>
        <v>EL0_5590_0000</v>
      </c>
      <c r="O654">
        <f t="shared" si="87"/>
        <v>1.0000000079999996</v>
      </c>
      <c r="P654" t="str">
        <f t="shared" si="88"/>
        <v/>
      </c>
    </row>
    <row r="655" spans="1:16" x14ac:dyDescent="0.25">
      <c r="A655">
        <v>8122</v>
      </c>
      <c r="B655" t="s">
        <v>141</v>
      </c>
      <c r="C655" t="s">
        <v>154</v>
      </c>
      <c r="D655">
        <v>5.5555555999999999E-2</v>
      </c>
      <c r="G655">
        <f t="shared" si="81"/>
        <v>8122</v>
      </c>
      <c r="H655" t="str">
        <f t="shared" si="83"/>
        <v>N24019</v>
      </c>
      <c r="I655" t="str">
        <f t="shared" si="84"/>
        <v>EL0_5590_0000</v>
      </c>
      <c r="J655">
        <f t="shared" si="85"/>
        <v>5.38058487553204E-2</v>
      </c>
      <c r="K655">
        <f>IF(LEFT(B655,1)="F",_xlfn.IFNA(VLOOKUP(CONCATENATE("F",RIGHT(B:B,5),C:C),'F &amp; N Factors'!C:M,10,FALSE),1),_xlfn.IFNA(VLOOKUP(CONCATENATE("F",RIGHT(B:B,5),C:C),'F &amp; N Factors'!C:M,11,FALSE),1))</f>
        <v>0.968505269847725</v>
      </c>
      <c r="M655" t="str">
        <f t="shared" si="86"/>
        <v>N24019</v>
      </c>
      <c r="N655" t="str">
        <f t="shared" si="82"/>
        <v>EL0_5590_0000</v>
      </c>
      <c r="O655">
        <f t="shared" si="87"/>
        <v>1.0000000079999996</v>
      </c>
      <c r="P655" t="str">
        <f t="shared" si="88"/>
        <v/>
      </c>
    </row>
    <row r="656" spans="1:16" x14ac:dyDescent="0.25">
      <c r="A656">
        <v>8180</v>
      </c>
      <c r="B656" t="s">
        <v>141</v>
      </c>
      <c r="C656" t="s">
        <v>154</v>
      </c>
      <c r="D656">
        <v>5.5555555999999999E-2</v>
      </c>
      <c r="G656">
        <f t="shared" si="81"/>
        <v>8180</v>
      </c>
      <c r="H656" t="str">
        <f t="shared" si="83"/>
        <v>N24019</v>
      </c>
      <c r="I656" t="str">
        <f t="shared" si="84"/>
        <v>EL0_5590_0000</v>
      </c>
      <c r="J656">
        <f t="shared" si="85"/>
        <v>5.38058487553204E-2</v>
      </c>
      <c r="K656">
        <f>IF(LEFT(B656,1)="F",_xlfn.IFNA(VLOOKUP(CONCATENATE("F",RIGHT(B:B,5),C:C),'F &amp; N Factors'!C:M,10,FALSE),1),_xlfn.IFNA(VLOOKUP(CONCATENATE("F",RIGHT(B:B,5),C:C),'F &amp; N Factors'!C:M,11,FALSE),1))</f>
        <v>0.968505269847725</v>
      </c>
      <c r="M656" t="str">
        <f t="shared" si="86"/>
        <v>N24019</v>
      </c>
      <c r="N656" t="str">
        <f t="shared" si="82"/>
        <v>EL0_5590_0000</v>
      </c>
      <c r="O656">
        <f t="shared" si="87"/>
        <v>1.0000000079999996</v>
      </c>
      <c r="P656" t="str">
        <f t="shared" si="88"/>
        <v/>
      </c>
    </row>
    <row r="657" spans="1:16" x14ac:dyDescent="0.25">
      <c r="A657">
        <v>8182</v>
      </c>
      <c r="B657" t="s">
        <v>141</v>
      </c>
      <c r="C657" t="s">
        <v>154</v>
      </c>
      <c r="D657">
        <v>5.5555555999999999E-2</v>
      </c>
      <c r="G657">
        <f t="shared" si="81"/>
        <v>8182</v>
      </c>
      <c r="H657" t="str">
        <f t="shared" si="83"/>
        <v>N24019</v>
      </c>
      <c r="I657" t="str">
        <f t="shared" si="84"/>
        <v>EL0_5590_0000</v>
      </c>
      <c r="J657">
        <f t="shared" si="85"/>
        <v>5.38058487553204E-2</v>
      </c>
      <c r="K657">
        <f>IF(LEFT(B657,1)="F",_xlfn.IFNA(VLOOKUP(CONCATENATE("F",RIGHT(B:B,5),C:C),'F &amp; N Factors'!C:M,10,FALSE),1),_xlfn.IFNA(VLOOKUP(CONCATENATE("F",RIGHT(B:B,5),C:C),'F &amp; N Factors'!C:M,11,FALSE),1))</f>
        <v>0.968505269847725</v>
      </c>
      <c r="M657" t="str">
        <f t="shared" si="86"/>
        <v>N24019</v>
      </c>
      <c r="N657" t="str">
        <f t="shared" si="82"/>
        <v>EL0_5590_0000</v>
      </c>
      <c r="O657">
        <f t="shared" si="87"/>
        <v>1.0000000079999996</v>
      </c>
      <c r="P657" t="str">
        <f t="shared" si="88"/>
        <v/>
      </c>
    </row>
    <row r="658" spans="1:16" x14ac:dyDescent="0.25">
      <c r="A658">
        <v>8183</v>
      </c>
      <c r="B658" t="s">
        <v>141</v>
      </c>
      <c r="C658" t="s">
        <v>154</v>
      </c>
      <c r="D658">
        <v>5.5555555999999999E-2</v>
      </c>
      <c r="G658">
        <f t="shared" si="81"/>
        <v>8183</v>
      </c>
      <c r="H658" t="str">
        <f t="shared" si="83"/>
        <v>N24019</v>
      </c>
      <c r="I658" t="str">
        <f t="shared" si="84"/>
        <v>EL0_5590_0000</v>
      </c>
      <c r="J658">
        <f t="shared" si="85"/>
        <v>5.38058487553204E-2</v>
      </c>
      <c r="K658">
        <f>IF(LEFT(B658,1)="F",_xlfn.IFNA(VLOOKUP(CONCATENATE("F",RIGHT(B:B,5),C:C),'F &amp; N Factors'!C:M,10,FALSE),1),_xlfn.IFNA(VLOOKUP(CONCATENATE("F",RIGHT(B:B,5),C:C),'F &amp; N Factors'!C:M,11,FALSE),1))</f>
        <v>0.968505269847725</v>
      </c>
      <c r="M658" t="str">
        <f t="shared" si="86"/>
        <v>N24019</v>
      </c>
      <c r="N658" t="str">
        <f t="shared" si="82"/>
        <v>EL0_5590_0000</v>
      </c>
      <c r="O658">
        <f t="shared" si="87"/>
        <v>1.0000000079999996</v>
      </c>
      <c r="P658" t="str">
        <f t="shared" si="88"/>
        <v/>
      </c>
    </row>
    <row r="659" spans="1:16" x14ac:dyDescent="0.25">
      <c r="A659">
        <v>8211</v>
      </c>
      <c r="B659" t="s">
        <v>141</v>
      </c>
      <c r="C659" t="s">
        <v>154</v>
      </c>
      <c r="D659">
        <v>5.5555555999999999E-2</v>
      </c>
      <c r="G659">
        <f t="shared" si="81"/>
        <v>8211</v>
      </c>
      <c r="H659" t="str">
        <f t="shared" si="83"/>
        <v>N24019</v>
      </c>
      <c r="I659" t="str">
        <f t="shared" si="84"/>
        <v>EL0_5590_0000</v>
      </c>
      <c r="J659">
        <f t="shared" si="85"/>
        <v>5.38058487553204E-2</v>
      </c>
      <c r="K659">
        <f>IF(LEFT(B659,1)="F",_xlfn.IFNA(VLOOKUP(CONCATENATE("F",RIGHT(B:B,5),C:C),'F &amp; N Factors'!C:M,10,FALSE),1),_xlfn.IFNA(VLOOKUP(CONCATENATE("F",RIGHT(B:B,5),C:C),'F &amp; N Factors'!C:M,11,FALSE),1))</f>
        <v>0.968505269847725</v>
      </c>
      <c r="M659" t="str">
        <f t="shared" si="86"/>
        <v>N24019</v>
      </c>
      <c r="N659" t="str">
        <f t="shared" si="82"/>
        <v>EL0_5590_0000</v>
      </c>
      <c r="O659">
        <f t="shared" si="87"/>
        <v>1.0000000079999996</v>
      </c>
      <c r="P659" t="str">
        <f t="shared" si="88"/>
        <v/>
      </c>
    </row>
    <row r="660" spans="1:16" x14ac:dyDescent="0.25">
      <c r="A660">
        <v>8212</v>
      </c>
      <c r="B660" t="s">
        <v>141</v>
      </c>
      <c r="C660" t="s">
        <v>154</v>
      </c>
      <c r="D660">
        <v>5.5555555999999999E-2</v>
      </c>
      <c r="G660">
        <f t="shared" si="81"/>
        <v>8212</v>
      </c>
      <c r="H660" t="str">
        <f t="shared" si="83"/>
        <v>N24019</v>
      </c>
      <c r="I660" t="str">
        <f t="shared" si="84"/>
        <v>EL0_5590_0000</v>
      </c>
      <c r="J660">
        <f t="shared" si="85"/>
        <v>5.38058487553204E-2</v>
      </c>
      <c r="K660">
        <f>IF(LEFT(B660,1)="F",_xlfn.IFNA(VLOOKUP(CONCATENATE("F",RIGHT(B:B,5),C:C),'F &amp; N Factors'!C:M,10,FALSE),1),_xlfn.IFNA(VLOOKUP(CONCATENATE("F",RIGHT(B:B,5),C:C),'F &amp; N Factors'!C:M,11,FALSE),1))</f>
        <v>0.968505269847725</v>
      </c>
      <c r="M660" t="str">
        <f t="shared" si="86"/>
        <v>N24019</v>
      </c>
      <c r="N660" t="str">
        <f t="shared" si="82"/>
        <v>EL0_5590_0000</v>
      </c>
      <c r="O660">
        <f t="shared" si="87"/>
        <v>1.0000000079999996</v>
      </c>
      <c r="P660" t="str">
        <f t="shared" si="88"/>
        <v/>
      </c>
    </row>
    <row r="661" spans="1:16" x14ac:dyDescent="0.25">
      <c r="A661">
        <v>8241</v>
      </c>
      <c r="B661" t="s">
        <v>141</v>
      </c>
      <c r="C661" t="s">
        <v>154</v>
      </c>
      <c r="D661">
        <v>5.5555555999999999E-2</v>
      </c>
      <c r="G661">
        <f t="shared" si="81"/>
        <v>8241</v>
      </c>
      <c r="H661" t="str">
        <f t="shared" si="83"/>
        <v>N24019</v>
      </c>
      <c r="I661" t="str">
        <f t="shared" si="84"/>
        <v>EL0_5590_0000</v>
      </c>
      <c r="J661">
        <f t="shared" si="85"/>
        <v>5.38058487553204E-2</v>
      </c>
      <c r="K661">
        <f>IF(LEFT(B661,1)="F",_xlfn.IFNA(VLOOKUP(CONCATENATE("F",RIGHT(B:B,5),C:C),'F &amp; N Factors'!C:M,10,FALSE),1),_xlfn.IFNA(VLOOKUP(CONCATENATE("F",RIGHT(B:B,5),C:C),'F &amp; N Factors'!C:M,11,FALSE),1))</f>
        <v>0.968505269847725</v>
      </c>
      <c r="M661" t="str">
        <f t="shared" si="86"/>
        <v>N24019</v>
      </c>
      <c r="N661" t="str">
        <f t="shared" si="82"/>
        <v>EL0_5590_0000</v>
      </c>
      <c r="O661">
        <f t="shared" si="87"/>
        <v>1.0000000079999996</v>
      </c>
      <c r="P661" t="str">
        <f t="shared" si="88"/>
        <v/>
      </c>
    </row>
    <row r="662" spans="1:16" x14ac:dyDescent="0.25">
      <c r="A662">
        <v>8243</v>
      </c>
      <c r="B662" t="s">
        <v>141</v>
      </c>
      <c r="C662" t="s">
        <v>154</v>
      </c>
      <c r="D662">
        <v>5.5555555999999999E-2</v>
      </c>
      <c r="G662">
        <f t="shared" si="81"/>
        <v>8243</v>
      </c>
      <c r="H662" t="str">
        <f t="shared" si="83"/>
        <v>N24019</v>
      </c>
      <c r="I662" t="str">
        <f t="shared" si="84"/>
        <v>EL0_5590_0000</v>
      </c>
      <c r="J662">
        <f t="shared" si="85"/>
        <v>5.38058487553204E-2</v>
      </c>
      <c r="K662">
        <f>IF(LEFT(B662,1)="F",_xlfn.IFNA(VLOOKUP(CONCATENATE("F",RIGHT(B:B,5),C:C),'F &amp; N Factors'!C:M,10,FALSE),1),_xlfn.IFNA(VLOOKUP(CONCATENATE("F",RIGHT(B:B,5),C:C),'F &amp; N Factors'!C:M,11,FALSE),1))</f>
        <v>0.968505269847725</v>
      </c>
      <c r="M662" t="str">
        <f t="shared" si="86"/>
        <v>N24019</v>
      </c>
      <c r="N662" t="str">
        <f t="shared" si="82"/>
        <v>EL0_5590_0000</v>
      </c>
      <c r="O662">
        <f t="shared" si="87"/>
        <v>1.0000000079999996</v>
      </c>
      <c r="P662" t="str">
        <f t="shared" si="88"/>
        <v/>
      </c>
    </row>
    <row r="663" spans="1:16" x14ac:dyDescent="0.25">
      <c r="A663">
        <v>8244</v>
      </c>
      <c r="B663" t="s">
        <v>141</v>
      </c>
      <c r="C663" t="s">
        <v>154</v>
      </c>
      <c r="D663">
        <v>5.5555555999999999E-2</v>
      </c>
      <c r="G663">
        <f t="shared" si="81"/>
        <v>8244</v>
      </c>
      <c r="H663" t="str">
        <f t="shared" si="83"/>
        <v>N24019</v>
      </c>
      <c r="I663" t="str">
        <f t="shared" si="84"/>
        <v>EL0_5590_0000</v>
      </c>
      <c r="J663">
        <f t="shared" si="85"/>
        <v>5.38058487553204E-2</v>
      </c>
      <c r="K663">
        <f>IF(LEFT(B663,1)="F",_xlfn.IFNA(VLOOKUP(CONCATENATE("F",RIGHT(B:B,5),C:C),'F &amp; N Factors'!C:M,10,FALSE),1),_xlfn.IFNA(VLOOKUP(CONCATENATE("F",RIGHT(B:B,5),C:C),'F &amp; N Factors'!C:M,11,FALSE),1))</f>
        <v>0.968505269847725</v>
      </c>
      <c r="M663" t="str">
        <f t="shared" si="86"/>
        <v>N24019</v>
      </c>
      <c r="N663" t="str">
        <f t="shared" si="82"/>
        <v>EL0_5590_0000</v>
      </c>
      <c r="O663">
        <f t="shared" si="87"/>
        <v>1.0000000079999996</v>
      </c>
      <c r="P663" t="str">
        <f t="shared" si="88"/>
        <v/>
      </c>
    </row>
    <row r="664" spans="1:16" x14ac:dyDescent="0.25">
      <c r="A664">
        <v>8269</v>
      </c>
      <c r="B664" t="s">
        <v>141</v>
      </c>
      <c r="C664" t="s">
        <v>154</v>
      </c>
      <c r="D664">
        <v>5.5555555999999999E-2</v>
      </c>
      <c r="G664">
        <f t="shared" si="81"/>
        <v>8269</v>
      </c>
      <c r="H664" t="str">
        <f t="shared" si="83"/>
        <v>N24019</v>
      </c>
      <c r="I664" t="str">
        <f t="shared" si="84"/>
        <v>EL0_5590_0000</v>
      </c>
      <c r="J664">
        <f t="shared" si="85"/>
        <v>5.38058487553204E-2</v>
      </c>
      <c r="K664">
        <f>IF(LEFT(B664,1)="F",_xlfn.IFNA(VLOOKUP(CONCATENATE("F",RIGHT(B:B,5),C:C),'F &amp; N Factors'!C:M,10,FALSE),1),_xlfn.IFNA(VLOOKUP(CONCATENATE("F",RIGHT(B:B,5),C:C),'F &amp; N Factors'!C:M,11,FALSE),1))</f>
        <v>0.968505269847725</v>
      </c>
      <c r="M664" t="str">
        <f t="shared" si="86"/>
        <v>N24019</v>
      </c>
      <c r="N664" t="str">
        <f t="shared" si="82"/>
        <v>EL0_5590_0000</v>
      </c>
      <c r="O664">
        <f t="shared" si="87"/>
        <v>1.0000000079999996</v>
      </c>
      <c r="P664" t="str">
        <f t="shared" si="88"/>
        <v/>
      </c>
    </row>
    <row r="665" spans="1:16" x14ac:dyDescent="0.25">
      <c r="A665">
        <v>8272</v>
      </c>
      <c r="B665" t="s">
        <v>141</v>
      </c>
      <c r="C665" t="s">
        <v>154</v>
      </c>
      <c r="D665">
        <v>5.5555555999999999E-2</v>
      </c>
      <c r="G665">
        <f t="shared" si="81"/>
        <v>8272</v>
      </c>
      <c r="H665" t="str">
        <f t="shared" si="83"/>
        <v>N24019</v>
      </c>
      <c r="I665" t="str">
        <f t="shared" si="84"/>
        <v>EL0_5590_0000</v>
      </c>
      <c r="J665">
        <f t="shared" si="85"/>
        <v>5.38058487553204E-2</v>
      </c>
      <c r="K665">
        <f>IF(LEFT(B665,1)="F",_xlfn.IFNA(VLOOKUP(CONCATENATE("F",RIGHT(B:B,5),C:C),'F &amp; N Factors'!C:M,10,FALSE),1),_xlfn.IFNA(VLOOKUP(CONCATENATE("F",RIGHT(B:B,5),C:C),'F &amp; N Factors'!C:M,11,FALSE),1))</f>
        <v>0.968505269847725</v>
      </c>
      <c r="M665" t="str">
        <f t="shared" si="86"/>
        <v>N24019</v>
      </c>
      <c r="N665" t="str">
        <f t="shared" si="82"/>
        <v>EL0_5590_0000</v>
      </c>
      <c r="O665">
        <f t="shared" si="87"/>
        <v>1.0000000079999996</v>
      </c>
      <c r="P665" t="str">
        <f t="shared" si="88"/>
        <v/>
      </c>
    </row>
    <row r="666" spans="1:16" x14ac:dyDescent="0.25">
      <c r="A666">
        <v>8295</v>
      </c>
      <c r="B666" t="s">
        <v>141</v>
      </c>
      <c r="C666" t="s">
        <v>154</v>
      </c>
      <c r="D666">
        <v>5.5555555999999999E-2</v>
      </c>
      <c r="G666">
        <f t="shared" si="81"/>
        <v>8295</v>
      </c>
      <c r="H666" t="str">
        <f t="shared" si="83"/>
        <v>N24019</v>
      </c>
      <c r="I666" t="str">
        <f t="shared" si="84"/>
        <v>EL0_5590_0000</v>
      </c>
      <c r="J666">
        <f t="shared" si="85"/>
        <v>5.38058487553204E-2</v>
      </c>
      <c r="K666">
        <f>IF(LEFT(B666,1)="F",_xlfn.IFNA(VLOOKUP(CONCATENATE("F",RIGHT(B:B,5),C:C),'F &amp; N Factors'!C:M,10,FALSE),1),_xlfn.IFNA(VLOOKUP(CONCATENATE("F",RIGHT(B:B,5),C:C),'F &amp; N Factors'!C:M,11,FALSE),1))</f>
        <v>0.968505269847725</v>
      </c>
      <c r="M666" t="str">
        <f t="shared" si="86"/>
        <v>N24019</v>
      </c>
      <c r="N666" t="str">
        <f t="shared" si="82"/>
        <v>EL0_5590_0000</v>
      </c>
      <c r="O666">
        <f t="shared" si="87"/>
        <v>1.0000000079999996</v>
      </c>
      <c r="P666" t="str">
        <f t="shared" si="88"/>
        <v/>
      </c>
    </row>
    <row r="667" spans="1:16" x14ac:dyDescent="0.25">
      <c r="A667">
        <v>8297</v>
      </c>
      <c r="B667" t="s">
        <v>141</v>
      </c>
      <c r="C667" t="s">
        <v>154</v>
      </c>
      <c r="D667">
        <v>5.5555555999999999E-2</v>
      </c>
      <c r="G667">
        <f t="shared" si="81"/>
        <v>8297</v>
      </c>
      <c r="H667" t="str">
        <f t="shared" si="83"/>
        <v>N24019</v>
      </c>
      <c r="I667" t="str">
        <f t="shared" si="84"/>
        <v>EL0_5590_0000</v>
      </c>
      <c r="J667">
        <f t="shared" si="85"/>
        <v>5.38058487553204E-2</v>
      </c>
      <c r="K667">
        <f>IF(LEFT(B667,1)="F",_xlfn.IFNA(VLOOKUP(CONCATENATE("F",RIGHT(B:B,5),C:C),'F &amp; N Factors'!C:M,10,FALSE),1),_xlfn.IFNA(VLOOKUP(CONCATENATE("F",RIGHT(B:B,5),C:C),'F &amp; N Factors'!C:M,11,FALSE),1))</f>
        <v>0.968505269847725</v>
      </c>
      <c r="M667" t="str">
        <f t="shared" si="86"/>
        <v>N24019</v>
      </c>
      <c r="N667" t="str">
        <f t="shared" si="82"/>
        <v>EL0_5590_0000</v>
      </c>
      <c r="O667">
        <f t="shared" si="87"/>
        <v>1.0000000079999996</v>
      </c>
      <c r="P667" t="str">
        <f t="shared" si="88"/>
        <v/>
      </c>
    </row>
    <row r="668" spans="1:16" x14ac:dyDescent="0.25">
      <c r="A668">
        <v>8298</v>
      </c>
      <c r="B668" t="s">
        <v>141</v>
      </c>
      <c r="C668" t="s">
        <v>154</v>
      </c>
      <c r="D668">
        <v>5.5555555999999999E-2</v>
      </c>
      <c r="G668">
        <f t="shared" si="81"/>
        <v>8298</v>
      </c>
      <c r="H668" t="str">
        <f t="shared" si="83"/>
        <v>N24019</v>
      </c>
      <c r="I668" t="str">
        <f t="shared" si="84"/>
        <v>EL0_5590_0000</v>
      </c>
      <c r="J668">
        <f t="shared" si="85"/>
        <v>5.38058487553204E-2</v>
      </c>
      <c r="K668">
        <f>IF(LEFT(B668,1)="F",_xlfn.IFNA(VLOOKUP(CONCATENATE("F",RIGHT(B:B,5),C:C),'F &amp; N Factors'!C:M,10,FALSE),1),_xlfn.IFNA(VLOOKUP(CONCATENATE("F",RIGHT(B:B,5),C:C),'F &amp; N Factors'!C:M,11,FALSE),1))</f>
        <v>0.968505269847725</v>
      </c>
      <c r="M668" t="str">
        <f t="shared" si="86"/>
        <v>N24019</v>
      </c>
      <c r="N668" t="str">
        <f t="shared" si="82"/>
        <v>EL0_5590_0000</v>
      </c>
      <c r="O668">
        <f t="shared" si="87"/>
        <v>1.0000000079999996</v>
      </c>
      <c r="P668" t="str">
        <f t="shared" si="88"/>
        <v/>
      </c>
    </row>
    <row r="669" spans="1:16" x14ac:dyDescent="0.25">
      <c r="A669">
        <v>8319</v>
      </c>
      <c r="B669" t="s">
        <v>141</v>
      </c>
      <c r="C669" t="s">
        <v>154</v>
      </c>
      <c r="D669">
        <v>5.5555555999999999E-2</v>
      </c>
      <c r="G669">
        <f t="shared" si="81"/>
        <v>8319</v>
      </c>
      <c r="H669" t="str">
        <f t="shared" si="83"/>
        <v>N24019</v>
      </c>
      <c r="I669" t="str">
        <f t="shared" si="84"/>
        <v>EL0_5590_0000</v>
      </c>
      <c r="J669">
        <f t="shared" si="85"/>
        <v>5.38058487553204E-2</v>
      </c>
      <c r="K669">
        <f>IF(LEFT(B669,1)="F",_xlfn.IFNA(VLOOKUP(CONCATENATE("F",RIGHT(B:B,5),C:C),'F &amp; N Factors'!C:M,10,FALSE),1),_xlfn.IFNA(VLOOKUP(CONCATENATE("F",RIGHT(B:B,5),C:C),'F &amp; N Factors'!C:M,11,FALSE),1))</f>
        <v>0.968505269847725</v>
      </c>
      <c r="M669" t="str">
        <f t="shared" si="86"/>
        <v>N24019</v>
      </c>
      <c r="N669" t="str">
        <f t="shared" si="82"/>
        <v>EL0_5590_0000</v>
      </c>
      <c r="O669">
        <f t="shared" si="87"/>
        <v>1.0000000079999996</v>
      </c>
      <c r="P669" t="str">
        <f t="shared" si="88"/>
        <v/>
      </c>
    </row>
    <row r="670" spans="1:16" x14ac:dyDescent="0.25">
      <c r="A670">
        <v>8339</v>
      </c>
      <c r="B670" t="s">
        <v>141</v>
      </c>
      <c r="C670" t="s">
        <v>154</v>
      </c>
      <c r="D670">
        <v>5.5555555999999999E-2</v>
      </c>
      <c r="G670">
        <f t="shared" si="81"/>
        <v>8339</v>
      </c>
      <c r="H670" t="str">
        <f t="shared" si="83"/>
        <v>N24019</v>
      </c>
      <c r="I670" t="str">
        <f t="shared" si="84"/>
        <v>EL0_5590_0000</v>
      </c>
      <c r="J670">
        <f t="shared" si="85"/>
        <v>5.38058487553204E-2</v>
      </c>
      <c r="K670">
        <f>IF(LEFT(B670,1)="F",_xlfn.IFNA(VLOOKUP(CONCATENATE("F",RIGHT(B:B,5),C:C),'F &amp; N Factors'!C:M,10,FALSE),1),_xlfn.IFNA(VLOOKUP(CONCATENATE("F",RIGHT(B:B,5),C:C),'F &amp; N Factors'!C:M,11,FALSE),1))</f>
        <v>0.968505269847725</v>
      </c>
      <c r="M670" t="str">
        <f t="shared" si="86"/>
        <v>N24019</v>
      </c>
      <c r="N670" t="str">
        <f t="shared" si="82"/>
        <v>EL0_5590_0000</v>
      </c>
      <c r="O670">
        <f t="shared" si="87"/>
        <v>1.0000000079999996</v>
      </c>
      <c r="P670" t="str">
        <f t="shared" si="88"/>
        <v/>
      </c>
    </row>
    <row r="671" spans="1:16" x14ac:dyDescent="0.25">
      <c r="A671">
        <v>8359</v>
      </c>
      <c r="B671" t="s">
        <v>141</v>
      </c>
      <c r="C671" t="s">
        <v>154</v>
      </c>
      <c r="D671">
        <v>5.5555555999999999E-2</v>
      </c>
      <c r="G671">
        <f t="shared" si="81"/>
        <v>8359</v>
      </c>
      <c r="H671" t="str">
        <f t="shared" si="83"/>
        <v>N24019</v>
      </c>
      <c r="I671" t="str">
        <f t="shared" si="84"/>
        <v>EL0_5590_0000</v>
      </c>
      <c r="J671">
        <f t="shared" si="85"/>
        <v>5.38058487553204E-2</v>
      </c>
      <c r="K671">
        <f>IF(LEFT(B671,1)="F",_xlfn.IFNA(VLOOKUP(CONCATENATE("F",RIGHT(B:B,5),C:C),'F &amp; N Factors'!C:M,10,FALSE),1),_xlfn.IFNA(VLOOKUP(CONCATENATE("F",RIGHT(B:B,5),C:C),'F &amp; N Factors'!C:M,11,FALSE),1))</f>
        <v>0.968505269847725</v>
      </c>
      <c r="M671" t="str">
        <f t="shared" si="86"/>
        <v>N24019</v>
      </c>
      <c r="N671" t="str">
        <f t="shared" si="82"/>
        <v>EL0_5590_0000</v>
      </c>
      <c r="O671">
        <f t="shared" si="87"/>
        <v>1.0000000079999996</v>
      </c>
      <c r="P671" t="str">
        <f t="shared" si="88"/>
        <v/>
      </c>
    </row>
    <row r="672" spans="1:16" x14ac:dyDescent="0.25">
      <c r="A672">
        <v>7561</v>
      </c>
      <c r="B672" t="s">
        <v>141</v>
      </c>
      <c r="C672" t="s">
        <v>155</v>
      </c>
      <c r="D672">
        <v>0.5</v>
      </c>
      <c r="G672">
        <f t="shared" si="81"/>
        <v>7561</v>
      </c>
      <c r="H672" t="str">
        <f t="shared" si="83"/>
        <v>N24019</v>
      </c>
      <c r="I672" t="str">
        <f t="shared" si="84"/>
        <v>EL0_5766_0000</v>
      </c>
      <c r="J672">
        <f t="shared" si="85"/>
        <v>0.5</v>
      </c>
      <c r="K672">
        <f>IF(LEFT(B672,1)="F",_xlfn.IFNA(VLOOKUP(CONCATENATE("F",RIGHT(B:B,5),C:C),'F &amp; N Factors'!C:M,10,FALSE),1),_xlfn.IFNA(VLOOKUP(CONCATENATE("F",RIGHT(B:B,5),C:C),'F &amp; N Factors'!C:M,11,FALSE),1))</f>
        <v>1</v>
      </c>
      <c r="M672" t="str">
        <f t="shared" si="86"/>
        <v>N24019</v>
      </c>
      <c r="N672" t="str">
        <f t="shared" si="82"/>
        <v>EL0_5766_0000</v>
      </c>
      <c r="O672">
        <f t="shared" si="87"/>
        <v>1</v>
      </c>
      <c r="P672" t="str">
        <f t="shared" si="88"/>
        <v/>
      </c>
    </row>
    <row r="673" spans="1:16" x14ac:dyDescent="0.25">
      <c r="A673">
        <v>7562</v>
      </c>
      <c r="B673" t="s">
        <v>141</v>
      </c>
      <c r="C673" t="s">
        <v>155</v>
      </c>
      <c r="D673">
        <v>0.5</v>
      </c>
      <c r="G673">
        <f t="shared" si="81"/>
        <v>7562</v>
      </c>
      <c r="H673" t="str">
        <f t="shared" si="83"/>
        <v>N24019</v>
      </c>
      <c r="I673" t="str">
        <f t="shared" si="84"/>
        <v>EL0_5766_0000</v>
      </c>
      <c r="J673">
        <f t="shared" si="85"/>
        <v>0.5</v>
      </c>
      <c r="K673">
        <f>IF(LEFT(B673,1)="F",_xlfn.IFNA(VLOOKUP(CONCATENATE("F",RIGHT(B:B,5),C:C),'F &amp; N Factors'!C:M,10,FALSE),1),_xlfn.IFNA(VLOOKUP(CONCATENATE("F",RIGHT(B:B,5),C:C),'F &amp; N Factors'!C:M,11,FALSE),1))</f>
        <v>1</v>
      </c>
      <c r="M673" t="str">
        <f t="shared" si="86"/>
        <v>N24019</v>
      </c>
      <c r="N673" t="str">
        <f t="shared" si="82"/>
        <v>EL0_5766_0000</v>
      </c>
      <c r="O673">
        <f t="shared" si="87"/>
        <v>1</v>
      </c>
      <c r="P673" t="str">
        <f t="shared" si="88"/>
        <v/>
      </c>
    </row>
    <row r="674" spans="1:16" x14ac:dyDescent="0.25">
      <c r="A674">
        <v>7228</v>
      </c>
      <c r="B674" t="s">
        <v>141</v>
      </c>
      <c r="C674" t="s">
        <v>156</v>
      </c>
      <c r="D674">
        <v>4.7619047999999997E-2</v>
      </c>
      <c r="G674">
        <f t="shared" si="81"/>
        <v>7228</v>
      </c>
      <c r="H674" t="str">
        <f t="shared" si="83"/>
        <v>N24019</v>
      </c>
      <c r="I674" t="str">
        <f t="shared" si="84"/>
        <v>EL0_5890_0000</v>
      </c>
      <c r="J674">
        <f t="shared" si="85"/>
        <v>4.7619047999999997E-2</v>
      </c>
      <c r="K674">
        <f>IF(LEFT(B674,1)="F",_xlfn.IFNA(VLOOKUP(CONCATENATE("F",RIGHT(B:B,5),C:C),'F &amp; N Factors'!C:M,10,FALSE),1),_xlfn.IFNA(VLOOKUP(CONCATENATE("F",RIGHT(B:B,5),C:C),'F &amp; N Factors'!C:M,11,FALSE),1))</f>
        <v>1</v>
      </c>
      <c r="M674" t="str">
        <f t="shared" si="86"/>
        <v>N24019</v>
      </c>
      <c r="N674" t="str">
        <f t="shared" si="82"/>
        <v>EL0_5890_0000</v>
      </c>
      <c r="O674">
        <f t="shared" si="87"/>
        <v>1.0000000080000004</v>
      </c>
      <c r="P674" t="str">
        <f t="shared" si="88"/>
        <v/>
      </c>
    </row>
    <row r="675" spans="1:16" x14ac:dyDescent="0.25">
      <c r="A675">
        <v>7269</v>
      </c>
      <c r="B675" t="s">
        <v>141</v>
      </c>
      <c r="C675" t="s">
        <v>156</v>
      </c>
      <c r="D675">
        <v>4.7619047999999997E-2</v>
      </c>
      <c r="G675">
        <f t="shared" si="81"/>
        <v>7269</v>
      </c>
      <c r="H675" t="str">
        <f t="shared" si="83"/>
        <v>N24019</v>
      </c>
      <c r="I675" t="str">
        <f t="shared" si="84"/>
        <v>EL0_5890_0000</v>
      </c>
      <c r="J675">
        <f t="shared" si="85"/>
        <v>4.7619047999999997E-2</v>
      </c>
      <c r="K675">
        <f>IF(LEFT(B675,1)="F",_xlfn.IFNA(VLOOKUP(CONCATENATE("F",RIGHT(B:B,5),C:C),'F &amp; N Factors'!C:M,10,FALSE),1),_xlfn.IFNA(VLOOKUP(CONCATENATE("F",RIGHT(B:B,5),C:C),'F &amp; N Factors'!C:M,11,FALSE),1))</f>
        <v>1</v>
      </c>
      <c r="M675" t="str">
        <f t="shared" si="86"/>
        <v>N24019</v>
      </c>
      <c r="N675" t="str">
        <f t="shared" si="82"/>
        <v>EL0_5890_0000</v>
      </c>
      <c r="O675">
        <f t="shared" si="87"/>
        <v>1.0000000080000004</v>
      </c>
      <c r="P675" t="str">
        <f t="shared" si="88"/>
        <v/>
      </c>
    </row>
    <row r="676" spans="1:16" x14ac:dyDescent="0.25">
      <c r="A676">
        <v>7270</v>
      </c>
      <c r="B676" t="s">
        <v>141</v>
      </c>
      <c r="C676" t="s">
        <v>156</v>
      </c>
      <c r="D676">
        <v>4.7619047999999997E-2</v>
      </c>
      <c r="G676">
        <f t="shared" si="81"/>
        <v>7270</v>
      </c>
      <c r="H676" t="str">
        <f t="shared" si="83"/>
        <v>N24019</v>
      </c>
      <c r="I676" t="str">
        <f t="shared" si="84"/>
        <v>EL0_5890_0000</v>
      </c>
      <c r="J676">
        <f t="shared" si="85"/>
        <v>4.7619047999999997E-2</v>
      </c>
      <c r="K676">
        <f>IF(LEFT(B676,1)="F",_xlfn.IFNA(VLOOKUP(CONCATENATE("F",RIGHT(B:B,5),C:C),'F &amp; N Factors'!C:M,10,FALSE),1),_xlfn.IFNA(VLOOKUP(CONCATENATE("F",RIGHT(B:B,5),C:C),'F &amp; N Factors'!C:M,11,FALSE),1))</f>
        <v>1</v>
      </c>
      <c r="M676" t="str">
        <f t="shared" si="86"/>
        <v>N24019</v>
      </c>
      <c r="N676" t="str">
        <f t="shared" si="82"/>
        <v>EL0_5890_0000</v>
      </c>
      <c r="O676">
        <f t="shared" si="87"/>
        <v>1.0000000080000004</v>
      </c>
      <c r="P676" t="str">
        <f t="shared" si="88"/>
        <v/>
      </c>
    </row>
    <row r="677" spans="1:16" x14ac:dyDescent="0.25">
      <c r="A677">
        <v>7272</v>
      </c>
      <c r="B677" t="s">
        <v>141</v>
      </c>
      <c r="C677" t="s">
        <v>156</v>
      </c>
      <c r="D677">
        <v>4.7619047999999997E-2</v>
      </c>
      <c r="G677">
        <f t="shared" si="81"/>
        <v>7272</v>
      </c>
      <c r="H677" t="str">
        <f t="shared" si="83"/>
        <v>N24019</v>
      </c>
      <c r="I677" t="str">
        <f t="shared" si="84"/>
        <v>EL0_5890_0000</v>
      </c>
      <c r="J677">
        <f t="shared" si="85"/>
        <v>4.7619047999999997E-2</v>
      </c>
      <c r="K677">
        <f>IF(LEFT(B677,1)="F",_xlfn.IFNA(VLOOKUP(CONCATENATE("F",RIGHT(B:B,5),C:C),'F &amp; N Factors'!C:M,10,FALSE),1),_xlfn.IFNA(VLOOKUP(CONCATENATE("F",RIGHT(B:B,5),C:C),'F &amp; N Factors'!C:M,11,FALSE),1))</f>
        <v>1</v>
      </c>
      <c r="M677" t="str">
        <f t="shared" si="86"/>
        <v>N24019</v>
      </c>
      <c r="N677" t="str">
        <f t="shared" si="82"/>
        <v>EL0_5890_0000</v>
      </c>
      <c r="O677">
        <f t="shared" si="87"/>
        <v>1.0000000080000004</v>
      </c>
      <c r="P677" t="str">
        <f t="shared" si="88"/>
        <v/>
      </c>
    </row>
    <row r="678" spans="1:16" x14ac:dyDescent="0.25">
      <c r="A678">
        <v>7310</v>
      </c>
      <c r="B678" t="s">
        <v>141</v>
      </c>
      <c r="C678" t="s">
        <v>156</v>
      </c>
      <c r="D678">
        <v>4.7619047999999997E-2</v>
      </c>
      <c r="G678">
        <f t="shared" si="81"/>
        <v>7310</v>
      </c>
      <c r="H678" t="str">
        <f t="shared" si="83"/>
        <v>N24019</v>
      </c>
      <c r="I678" t="str">
        <f t="shared" si="84"/>
        <v>EL0_5890_0000</v>
      </c>
      <c r="J678">
        <f t="shared" si="85"/>
        <v>4.7619047999999997E-2</v>
      </c>
      <c r="K678">
        <f>IF(LEFT(B678,1)="F",_xlfn.IFNA(VLOOKUP(CONCATENATE("F",RIGHT(B:B,5),C:C),'F &amp; N Factors'!C:M,10,FALSE),1),_xlfn.IFNA(VLOOKUP(CONCATENATE("F",RIGHT(B:B,5),C:C),'F &amp; N Factors'!C:M,11,FALSE),1))</f>
        <v>1</v>
      </c>
      <c r="M678" t="str">
        <f t="shared" si="86"/>
        <v>N24019</v>
      </c>
      <c r="N678" t="str">
        <f t="shared" si="82"/>
        <v>EL0_5890_0000</v>
      </c>
      <c r="O678">
        <f t="shared" si="87"/>
        <v>1.0000000080000004</v>
      </c>
      <c r="P678" t="str">
        <f t="shared" si="88"/>
        <v/>
      </c>
    </row>
    <row r="679" spans="1:16" x14ac:dyDescent="0.25">
      <c r="A679">
        <v>7311</v>
      </c>
      <c r="B679" t="s">
        <v>141</v>
      </c>
      <c r="C679" t="s">
        <v>156</v>
      </c>
      <c r="D679">
        <v>4.7619047999999997E-2</v>
      </c>
      <c r="G679">
        <f t="shared" si="81"/>
        <v>7311</v>
      </c>
      <c r="H679" t="str">
        <f t="shared" si="83"/>
        <v>N24019</v>
      </c>
      <c r="I679" t="str">
        <f t="shared" si="84"/>
        <v>EL0_5890_0000</v>
      </c>
      <c r="J679">
        <f t="shared" si="85"/>
        <v>4.7619047999999997E-2</v>
      </c>
      <c r="K679">
        <f>IF(LEFT(B679,1)="F",_xlfn.IFNA(VLOOKUP(CONCATENATE("F",RIGHT(B:B,5),C:C),'F &amp; N Factors'!C:M,10,FALSE),1),_xlfn.IFNA(VLOOKUP(CONCATENATE("F",RIGHT(B:B,5),C:C),'F &amp; N Factors'!C:M,11,FALSE),1))</f>
        <v>1</v>
      </c>
      <c r="M679" t="str">
        <f t="shared" si="86"/>
        <v>N24019</v>
      </c>
      <c r="N679" t="str">
        <f t="shared" si="82"/>
        <v>EL0_5890_0000</v>
      </c>
      <c r="O679">
        <f t="shared" si="87"/>
        <v>1.0000000080000004</v>
      </c>
      <c r="P679" t="str">
        <f t="shared" si="88"/>
        <v/>
      </c>
    </row>
    <row r="680" spans="1:16" x14ac:dyDescent="0.25">
      <c r="A680">
        <v>7312</v>
      </c>
      <c r="B680" t="s">
        <v>141</v>
      </c>
      <c r="C680" t="s">
        <v>156</v>
      </c>
      <c r="D680">
        <v>4.7619047999999997E-2</v>
      </c>
      <c r="G680">
        <f t="shared" si="81"/>
        <v>7312</v>
      </c>
      <c r="H680" t="str">
        <f t="shared" si="83"/>
        <v>N24019</v>
      </c>
      <c r="I680" t="str">
        <f t="shared" si="84"/>
        <v>EL0_5890_0000</v>
      </c>
      <c r="J680">
        <f t="shared" si="85"/>
        <v>4.7619047999999997E-2</v>
      </c>
      <c r="K680">
        <f>IF(LEFT(B680,1)="F",_xlfn.IFNA(VLOOKUP(CONCATENATE("F",RIGHT(B:B,5),C:C),'F &amp; N Factors'!C:M,10,FALSE),1),_xlfn.IFNA(VLOOKUP(CONCATENATE("F",RIGHT(B:B,5),C:C),'F &amp; N Factors'!C:M,11,FALSE),1))</f>
        <v>1</v>
      </c>
      <c r="M680" t="str">
        <f t="shared" si="86"/>
        <v>N24019</v>
      </c>
      <c r="N680" t="str">
        <f t="shared" si="82"/>
        <v>EL0_5890_0000</v>
      </c>
      <c r="O680">
        <f t="shared" si="87"/>
        <v>1.0000000080000004</v>
      </c>
      <c r="P680" t="str">
        <f t="shared" si="88"/>
        <v/>
      </c>
    </row>
    <row r="681" spans="1:16" x14ac:dyDescent="0.25">
      <c r="A681">
        <v>7313</v>
      </c>
      <c r="B681" t="s">
        <v>141</v>
      </c>
      <c r="C681" t="s">
        <v>156</v>
      </c>
      <c r="D681">
        <v>4.7619047999999997E-2</v>
      </c>
      <c r="G681">
        <f t="shared" si="81"/>
        <v>7313</v>
      </c>
      <c r="H681" t="str">
        <f t="shared" si="83"/>
        <v>N24019</v>
      </c>
      <c r="I681" t="str">
        <f t="shared" si="84"/>
        <v>EL0_5890_0000</v>
      </c>
      <c r="J681">
        <f t="shared" si="85"/>
        <v>4.7619047999999997E-2</v>
      </c>
      <c r="K681">
        <f>IF(LEFT(B681,1)="F",_xlfn.IFNA(VLOOKUP(CONCATENATE("F",RIGHT(B:B,5),C:C),'F &amp; N Factors'!C:M,10,FALSE),1),_xlfn.IFNA(VLOOKUP(CONCATENATE("F",RIGHT(B:B,5),C:C),'F &amp; N Factors'!C:M,11,FALSE),1))</f>
        <v>1</v>
      </c>
      <c r="M681" t="str">
        <f t="shared" si="86"/>
        <v>N24019</v>
      </c>
      <c r="N681" t="str">
        <f t="shared" si="82"/>
        <v>EL0_5890_0000</v>
      </c>
      <c r="O681">
        <f t="shared" si="87"/>
        <v>1.0000000080000004</v>
      </c>
      <c r="P681" t="str">
        <f t="shared" si="88"/>
        <v/>
      </c>
    </row>
    <row r="682" spans="1:16" x14ac:dyDescent="0.25">
      <c r="A682">
        <v>7359</v>
      </c>
      <c r="B682" t="s">
        <v>141</v>
      </c>
      <c r="C682" t="s">
        <v>156</v>
      </c>
      <c r="D682">
        <v>4.7619047999999997E-2</v>
      </c>
      <c r="G682">
        <f t="shared" si="81"/>
        <v>7359</v>
      </c>
      <c r="H682" t="str">
        <f t="shared" si="83"/>
        <v>N24019</v>
      </c>
      <c r="I682" t="str">
        <f t="shared" si="84"/>
        <v>EL0_5890_0000</v>
      </c>
      <c r="J682">
        <f t="shared" si="85"/>
        <v>4.7619047999999997E-2</v>
      </c>
      <c r="K682">
        <f>IF(LEFT(B682,1)="F",_xlfn.IFNA(VLOOKUP(CONCATENATE("F",RIGHT(B:B,5),C:C),'F &amp; N Factors'!C:M,10,FALSE),1),_xlfn.IFNA(VLOOKUP(CONCATENATE("F",RIGHT(B:B,5),C:C),'F &amp; N Factors'!C:M,11,FALSE),1))</f>
        <v>1</v>
      </c>
      <c r="M682" t="str">
        <f t="shared" si="86"/>
        <v>N24019</v>
      </c>
      <c r="N682" t="str">
        <f t="shared" si="82"/>
        <v>EL0_5890_0000</v>
      </c>
      <c r="O682">
        <f t="shared" si="87"/>
        <v>1.0000000080000004</v>
      </c>
      <c r="P682" t="str">
        <f t="shared" si="88"/>
        <v/>
      </c>
    </row>
    <row r="683" spans="1:16" x14ac:dyDescent="0.25">
      <c r="A683">
        <v>7360</v>
      </c>
      <c r="B683" t="s">
        <v>141</v>
      </c>
      <c r="C683" t="s">
        <v>156</v>
      </c>
      <c r="D683">
        <v>4.7619047999999997E-2</v>
      </c>
      <c r="G683">
        <f t="shared" si="81"/>
        <v>7360</v>
      </c>
      <c r="H683" t="str">
        <f t="shared" si="83"/>
        <v>N24019</v>
      </c>
      <c r="I683" t="str">
        <f t="shared" si="84"/>
        <v>EL0_5890_0000</v>
      </c>
      <c r="J683">
        <f t="shared" si="85"/>
        <v>4.7619047999999997E-2</v>
      </c>
      <c r="K683">
        <f>IF(LEFT(B683,1)="F",_xlfn.IFNA(VLOOKUP(CONCATENATE("F",RIGHT(B:B,5),C:C),'F &amp; N Factors'!C:M,10,FALSE),1),_xlfn.IFNA(VLOOKUP(CONCATENATE("F",RIGHT(B:B,5),C:C),'F &amp; N Factors'!C:M,11,FALSE),1))</f>
        <v>1</v>
      </c>
      <c r="M683" t="str">
        <f t="shared" si="86"/>
        <v>N24019</v>
      </c>
      <c r="N683" t="str">
        <f t="shared" si="82"/>
        <v>EL0_5890_0000</v>
      </c>
      <c r="O683">
        <f t="shared" si="87"/>
        <v>1.0000000080000004</v>
      </c>
      <c r="P683" t="str">
        <f t="shared" si="88"/>
        <v/>
      </c>
    </row>
    <row r="684" spans="1:16" x14ac:dyDescent="0.25">
      <c r="A684">
        <v>7361</v>
      </c>
      <c r="B684" t="s">
        <v>141</v>
      </c>
      <c r="C684" t="s">
        <v>156</v>
      </c>
      <c r="D684">
        <v>4.7619047999999997E-2</v>
      </c>
      <c r="G684">
        <f t="shared" si="81"/>
        <v>7361</v>
      </c>
      <c r="H684" t="str">
        <f t="shared" si="83"/>
        <v>N24019</v>
      </c>
      <c r="I684" t="str">
        <f t="shared" si="84"/>
        <v>EL0_5890_0000</v>
      </c>
      <c r="J684">
        <f t="shared" si="85"/>
        <v>4.7619047999999997E-2</v>
      </c>
      <c r="K684">
        <f>IF(LEFT(B684,1)="F",_xlfn.IFNA(VLOOKUP(CONCATENATE("F",RIGHT(B:B,5),C:C),'F &amp; N Factors'!C:M,10,FALSE),1),_xlfn.IFNA(VLOOKUP(CONCATENATE("F",RIGHT(B:B,5),C:C),'F &amp; N Factors'!C:M,11,FALSE),1))</f>
        <v>1</v>
      </c>
      <c r="M684" t="str">
        <f t="shared" si="86"/>
        <v>N24019</v>
      </c>
      <c r="N684" t="str">
        <f t="shared" si="82"/>
        <v>EL0_5890_0000</v>
      </c>
      <c r="O684">
        <f t="shared" si="87"/>
        <v>1.0000000080000004</v>
      </c>
      <c r="P684" t="str">
        <f t="shared" si="88"/>
        <v/>
      </c>
    </row>
    <row r="685" spans="1:16" x14ac:dyDescent="0.25">
      <c r="A685">
        <v>7362</v>
      </c>
      <c r="B685" t="s">
        <v>141</v>
      </c>
      <c r="C685" t="s">
        <v>156</v>
      </c>
      <c r="D685">
        <v>4.7619047999999997E-2</v>
      </c>
      <c r="G685">
        <f t="shared" si="81"/>
        <v>7362</v>
      </c>
      <c r="H685" t="str">
        <f t="shared" si="83"/>
        <v>N24019</v>
      </c>
      <c r="I685" t="str">
        <f t="shared" si="84"/>
        <v>EL0_5890_0000</v>
      </c>
      <c r="J685">
        <f t="shared" si="85"/>
        <v>4.7619047999999997E-2</v>
      </c>
      <c r="K685">
        <f>IF(LEFT(B685,1)="F",_xlfn.IFNA(VLOOKUP(CONCATENATE("F",RIGHT(B:B,5),C:C),'F &amp; N Factors'!C:M,10,FALSE),1),_xlfn.IFNA(VLOOKUP(CONCATENATE("F",RIGHT(B:B,5),C:C),'F &amp; N Factors'!C:M,11,FALSE),1))</f>
        <v>1</v>
      </c>
      <c r="M685" t="str">
        <f t="shared" si="86"/>
        <v>N24019</v>
      </c>
      <c r="N685" t="str">
        <f t="shared" si="82"/>
        <v>EL0_5890_0000</v>
      </c>
      <c r="O685">
        <f t="shared" si="87"/>
        <v>1.0000000080000004</v>
      </c>
      <c r="P685" t="str">
        <f t="shared" si="88"/>
        <v/>
      </c>
    </row>
    <row r="686" spans="1:16" x14ac:dyDescent="0.25">
      <c r="A686">
        <v>7407</v>
      </c>
      <c r="B686" t="s">
        <v>141</v>
      </c>
      <c r="C686" t="s">
        <v>156</v>
      </c>
      <c r="D686">
        <v>4.7619047999999997E-2</v>
      </c>
      <c r="G686">
        <f t="shared" si="81"/>
        <v>7407</v>
      </c>
      <c r="H686" t="str">
        <f t="shared" si="83"/>
        <v>N24019</v>
      </c>
      <c r="I686" t="str">
        <f t="shared" si="84"/>
        <v>EL0_5890_0000</v>
      </c>
      <c r="J686">
        <f t="shared" si="85"/>
        <v>4.7619047999999997E-2</v>
      </c>
      <c r="K686">
        <f>IF(LEFT(B686,1)="F",_xlfn.IFNA(VLOOKUP(CONCATENATE("F",RIGHT(B:B,5),C:C),'F &amp; N Factors'!C:M,10,FALSE),1),_xlfn.IFNA(VLOOKUP(CONCATENATE("F",RIGHT(B:B,5),C:C),'F &amp; N Factors'!C:M,11,FALSE),1))</f>
        <v>1</v>
      </c>
      <c r="M686" t="str">
        <f t="shared" si="86"/>
        <v>N24019</v>
      </c>
      <c r="N686" t="str">
        <f t="shared" si="82"/>
        <v>EL0_5890_0000</v>
      </c>
      <c r="O686">
        <f t="shared" si="87"/>
        <v>1.0000000080000004</v>
      </c>
      <c r="P686" t="str">
        <f t="shared" si="88"/>
        <v/>
      </c>
    </row>
    <row r="687" spans="1:16" x14ac:dyDescent="0.25">
      <c r="A687">
        <v>7408</v>
      </c>
      <c r="B687" t="s">
        <v>141</v>
      </c>
      <c r="C687" t="s">
        <v>156</v>
      </c>
      <c r="D687">
        <v>4.7619047999999997E-2</v>
      </c>
      <c r="G687">
        <f t="shared" si="81"/>
        <v>7408</v>
      </c>
      <c r="H687" t="str">
        <f t="shared" si="83"/>
        <v>N24019</v>
      </c>
      <c r="I687" t="str">
        <f t="shared" si="84"/>
        <v>EL0_5890_0000</v>
      </c>
      <c r="J687">
        <f t="shared" si="85"/>
        <v>4.7619047999999997E-2</v>
      </c>
      <c r="K687">
        <f>IF(LEFT(B687,1)="F",_xlfn.IFNA(VLOOKUP(CONCATENATE("F",RIGHT(B:B,5),C:C),'F &amp; N Factors'!C:M,10,FALSE),1),_xlfn.IFNA(VLOOKUP(CONCATENATE("F",RIGHT(B:B,5),C:C),'F &amp; N Factors'!C:M,11,FALSE),1))</f>
        <v>1</v>
      </c>
      <c r="M687" t="str">
        <f t="shared" si="86"/>
        <v>N24019</v>
      </c>
      <c r="N687" t="str">
        <f t="shared" si="82"/>
        <v>EL0_5890_0000</v>
      </c>
      <c r="O687">
        <f t="shared" si="87"/>
        <v>1.0000000080000004</v>
      </c>
      <c r="P687" t="str">
        <f t="shared" si="88"/>
        <v/>
      </c>
    </row>
    <row r="688" spans="1:16" x14ac:dyDescent="0.25">
      <c r="A688">
        <v>7409</v>
      </c>
      <c r="B688" t="s">
        <v>141</v>
      </c>
      <c r="C688" t="s">
        <v>156</v>
      </c>
      <c r="D688">
        <v>4.7619047999999997E-2</v>
      </c>
      <c r="G688">
        <f t="shared" si="81"/>
        <v>7409</v>
      </c>
      <c r="H688" t="str">
        <f t="shared" si="83"/>
        <v>N24019</v>
      </c>
      <c r="I688" t="str">
        <f t="shared" si="84"/>
        <v>EL0_5890_0000</v>
      </c>
      <c r="J688">
        <f t="shared" si="85"/>
        <v>4.7619047999999997E-2</v>
      </c>
      <c r="K688">
        <f>IF(LEFT(B688,1)="F",_xlfn.IFNA(VLOOKUP(CONCATENATE("F",RIGHT(B:B,5),C:C),'F &amp; N Factors'!C:M,10,FALSE),1),_xlfn.IFNA(VLOOKUP(CONCATENATE("F",RIGHT(B:B,5),C:C),'F &amp; N Factors'!C:M,11,FALSE),1))</f>
        <v>1</v>
      </c>
      <c r="M688" t="str">
        <f t="shared" si="86"/>
        <v>N24019</v>
      </c>
      <c r="N688" t="str">
        <f t="shared" si="82"/>
        <v>EL0_5890_0000</v>
      </c>
      <c r="O688">
        <f t="shared" si="87"/>
        <v>1.0000000080000004</v>
      </c>
      <c r="P688" t="str">
        <f t="shared" si="88"/>
        <v/>
      </c>
    </row>
    <row r="689" spans="1:16" x14ac:dyDescent="0.25">
      <c r="A689">
        <v>7455</v>
      </c>
      <c r="B689" t="s">
        <v>141</v>
      </c>
      <c r="C689" t="s">
        <v>156</v>
      </c>
      <c r="D689">
        <v>4.7619047999999997E-2</v>
      </c>
      <c r="G689">
        <f t="shared" si="81"/>
        <v>7455</v>
      </c>
      <c r="H689" t="str">
        <f t="shared" si="83"/>
        <v>N24019</v>
      </c>
      <c r="I689" t="str">
        <f t="shared" si="84"/>
        <v>EL0_5890_0000</v>
      </c>
      <c r="J689">
        <f t="shared" si="85"/>
        <v>4.7619047999999997E-2</v>
      </c>
      <c r="K689">
        <f>IF(LEFT(B689,1)="F",_xlfn.IFNA(VLOOKUP(CONCATENATE("F",RIGHT(B:B,5),C:C),'F &amp; N Factors'!C:M,10,FALSE),1),_xlfn.IFNA(VLOOKUP(CONCATENATE("F",RIGHT(B:B,5),C:C),'F &amp; N Factors'!C:M,11,FALSE),1))</f>
        <v>1</v>
      </c>
      <c r="M689" t="str">
        <f t="shared" si="86"/>
        <v>N24019</v>
      </c>
      <c r="N689" t="str">
        <f t="shared" si="82"/>
        <v>EL0_5890_0000</v>
      </c>
      <c r="O689">
        <f t="shared" si="87"/>
        <v>1.0000000080000004</v>
      </c>
      <c r="P689" t="str">
        <f t="shared" si="88"/>
        <v/>
      </c>
    </row>
    <row r="690" spans="1:16" x14ac:dyDescent="0.25">
      <c r="A690">
        <v>7456</v>
      </c>
      <c r="B690" t="s">
        <v>141</v>
      </c>
      <c r="C690" t="s">
        <v>156</v>
      </c>
      <c r="D690">
        <v>4.7619047999999997E-2</v>
      </c>
      <c r="G690">
        <f t="shared" si="81"/>
        <v>7456</v>
      </c>
      <c r="H690" t="str">
        <f t="shared" si="83"/>
        <v>N24019</v>
      </c>
      <c r="I690" t="str">
        <f t="shared" si="84"/>
        <v>EL0_5890_0000</v>
      </c>
      <c r="J690">
        <f t="shared" si="85"/>
        <v>4.7619047999999997E-2</v>
      </c>
      <c r="K690">
        <f>IF(LEFT(B690,1)="F",_xlfn.IFNA(VLOOKUP(CONCATENATE("F",RIGHT(B:B,5),C:C),'F &amp; N Factors'!C:M,10,FALSE),1),_xlfn.IFNA(VLOOKUP(CONCATENATE("F",RIGHT(B:B,5),C:C),'F &amp; N Factors'!C:M,11,FALSE),1))</f>
        <v>1</v>
      </c>
      <c r="M690" t="str">
        <f t="shared" si="86"/>
        <v>N24019</v>
      </c>
      <c r="N690" t="str">
        <f t="shared" si="82"/>
        <v>EL0_5890_0000</v>
      </c>
      <c r="O690">
        <f t="shared" si="87"/>
        <v>1.0000000080000004</v>
      </c>
      <c r="P690" t="str">
        <f t="shared" si="88"/>
        <v/>
      </c>
    </row>
    <row r="691" spans="1:16" x14ac:dyDescent="0.25">
      <c r="A691">
        <v>7503</v>
      </c>
      <c r="B691" t="s">
        <v>141</v>
      </c>
      <c r="C691" t="s">
        <v>156</v>
      </c>
      <c r="D691">
        <v>4.7619047999999997E-2</v>
      </c>
      <c r="G691">
        <f t="shared" si="81"/>
        <v>7503</v>
      </c>
      <c r="H691" t="str">
        <f t="shared" si="83"/>
        <v>N24019</v>
      </c>
      <c r="I691" t="str">
        <f t="shared" si="84"/>
        <v>EL0_5890_0000</v>
      </c>
      <c r="J691">
        <f t="shared" si="85"/>
        <v>4.7619047999999997E-2</v>
      </c>
      <c r="K691">
        <f>IF(LEFT(B691,1)="F",_xlfn.IFNA(VLOOKUP(CONCATENATE("F",RIGHT(B:B,5),C:C),'F &amp; N Factors'!C:M,10,FALSE),1),_xlfn.IFNA(VLOOKUP(CONCATENATE("F",RIGHT(B:B,5),C:C),'F &amp; N Factors'!C:M,11,FALSE),1))</f>
        <v>1</v>
      </c>
      <c r="M691" t="str">
        <f t="shared" si="86"/>
        <v>N24019</v>
      </c>
      <c r="N691" t="str">
        <f t="shared" si="82"/>
        <v>EL0_5890_0000</v>
      </c>
      <c r="O691">
        <f t="shared" si="87"/>
        <v>1.0000000080000004</v>
      </c>
      <c r="P691" t="str">
        <f t="shared" si="88"/>
        <v/>
      </c>
    </row>
    <row r="692" spans="1:16" x14ac:dyDescent="0.25">
      <c r="A692">
        <v>7504</v>
      </c>
      <c r="B692" t="s">
        <v>141</v>
      </c>
      <c r="C692" t="s">
        <v>156</v>
      </c>
      <c r="D692">
        <v>4.7619047999999997E-2</v>
      </c>
      <c r="G692">
        <f t="shared" si="81"/>
        <v>7504</v>
      </c>
      <c r="H692" t="str">
        <f t="shared" si="83"/>
        <v>N24019</v>
      </c>
      <c r="I692" t="str">
        <f t="shared" si="84"/>
        <v>EL0_5890_0000</v>
      </c>
      <c r="J692">
        <f t="shared" si="85"/>
        <v>4.7619047999999997E-2</v>
      </c>
      <c r="K692">
        <f>IF(LEFT(B692,1)="F",_xlfn.IFNA(VLOOKUP(CONCATENATE("F",RIGHT(B:B,5),C:C),'F &amp; N Factors'!C:M,10,FALSE),1),_xlfn.IFNA(VLOOKUP(CONCATENATE("F",RIGHT(B:B,5),C:C),'F &amp; N Factors'!C:M,11,FALSE),1))</f>
        <v>1</v>
      </c>
      <c r="M692" t="str">
        <f t="shared" si="86"/>
        <v>N24019</v>
      </c>
      <c r="N692" t="str">
        <f t="shared" si="82"/>
        <v>EL0_5890_0000</v>
      </c>
      <c r="O692">
        <f t="shared" si="87"/>
        <v>1.0000000080000004</v>
      </c>
      <c r="P692" t="str">
        <f t="shared" si="88"/>
        <v/>
      </c>
    </row>
    <row r="693" spans="1:16" x14ac:dyDescent="0.25">
      <c r="A693">
        <v>7505</v>
      </c>
      <c r="B693" t="s">
        <v>141</v>
      </c>
      <c r="C693" t="s">
        <v>156</v>
      </c>
      <c r="D693">
        <v>4.7619047999999997E-2</v>
      </c>
      <c r="G693">
        <f t="shared" si="81"/>
        <v>7505</v>
      </c>
      <c r="H693" t="str">
        <f t="shared" si="83"/>
        <v>N24019</v>
      </c>
      <c r="I693" t="str">
        <f t="shared" si="84"/>
        <v>EL0_5890_0000</v>
      </c>
      <c r="J693">
        <f t="shared" si="85"/>
        <v>4.7619047999999997E-2</v>
      </c>
      <c r="K693">
        <f>IF(LEFT(B693,1)="F",_xlfn.IFNA(VLOOKUP(CONCATENATE("F",RIGHT(B:B,5),C:C),'F &amp; N Factors'!C:M,10,FALSE),1),_xlfn.IFNA(VLOOKUP(CONCATENATE("F",RIGHT(B:B,5),C:C),'F &amp; N Factors'!C:M,11,FALSE),1))</f>
        <v>1</v>
      </c>
      <c r="M693" t="str">
        <f t="shared" si="86"/>
        <v>N24019</v>
      </c>
      <c r="N693" t="str">
        <f t="shared" si="82"/>
        <v>EL0_5890_0000</v>
      </c>
      <c r="O693">
        <f t="shared" si="87"/>
        <v>1.0000000080000004</v>
      </c>
      <c r="P693" t="str">
        <f t="shared" si="88"/>
        <v/>
      </c>
    </row>
    <row r="694" spans="1:16" x14ac:dyDescent="0.25">
      <c r="A694">
        <v>7553</v>
      </c>
      <c r="B694" t="s">
        <v>141</v>
      </c>
      <c r="C694" t="s">
        <v>156</v>
      </c>
      <c r="D694">
        <v>4.7619047999999997E-2</v>
      </c>
      <c r="G694">
        <f t="shared" si="81"/>
        <v>7553</v>
      </c>
      <c r="H694" t="str">
        <f t="shared" si="83"/>
        <v>N24019</v>
      </c>
      <c r="I694" t="str">
        <f t="shared" si="84"/>
        <v>EL0_5890_0000</v>
      </c>
      <c r="J694">
        <f t="shared" si="85"/>
        <v>4.7619047999999997E-2</v>
      </c>
      <c r="K694">
        <f>IF(LEFT(B694,1)="F",_xlfn.IFNA(VLOOKUP(CONCATENATE("F",RIGHT(B:B,5),C:C),'F &amp; N Factors'!C:M,10,FALSE),1),_xlfn.IFNA(VLOOKUP(CONCATENATE("F",RIGHT(B:B,5),C:C),'F &amp; N Factors'!C:M,11,FALSE),1))</f>
        <v>1</v>
      </c>
      <c r="M694" t="str">
        <f t="shared" si="86"/>
        <v>N24019</v>
      </c>
      <c r="N694" t="str">
        <f t="shared" si="82"/>
        <v>EL0_5890_0000</v>
      </c>
      <c r="O694">
        <f t="shared" si="87"/>
        <v>1.0000000080000004</v>
      </c>
      <c r="P694" t="str">
        <f t="shared" si="88"/>
        <v/>
      </c>
    </row>
    <row r="695" spans="1:16" x14ac:dyDescent="0.25">
      <c r="A695">
        <v>8123</v>
      </c>
      <c r="B695" t="s">
        <v>141</v>
      </c>
      <c r="C695" t="s">
        <v>21</v>
      </c>
      <c r="D695">
        <v>1</v>
      </c>
      <c r="G695">
        <f t="shared" si="81"/>
        <v>8123</v>
      </c>
      <c r="H695" t="str">
        <f t="shared" si="83"/>
        <v>N24019</v>
      </c>
      <c r="I695" t="str">
        <f t="shared" si="84"/>
        <v>EL2_4630_0000</v>
      </c>
      <c r="J695">
        <f t="shared" si="85"/>
        <v>1</v>
      </c>
      <c r="K695">
        <f>IF(LEFT(B695,1)="F",_xlfn.IFNA(VLOOKUP(CONCATENATE("F",RIGHT(B:B,5),C:C),'F &amp; N Factors'!C:M,10,FALSE),1),_xlfn.IFNA(VLOOKUP(CONCATENATE("F",RIGHT(B:B,5),C:C),'F &amp; N Factors'!C:M,11,FALSE),1))</f>
        <v>1</v>
      </c>
      <c r="M695" t="str">
        <f t="shared" si="86"/>
        <v>N24019</v>
      </c>
      <c r="N695" t="str">
        <f t="shared" si="82"/>
        <v>EL2_4630_0000</v>
      </c>
      <c r="O695">
        <f t="shared" si="87"/>
        <v>1</v>
      </c>
      <c r="P695" t="str">
        <f t="shared" si="88"/>
        <v/>
      </c>
    </row>
    <row r="696" spans="1:16" x14ac:dyDescent="0.25">
      <c r="A696">
        <v>8123</v>
      </c>
      <c r="B696" t="s">
        <v>141</v>
      </c>
      <c r="C696" t="s">
        <v>22</v>
      </c>
      <c r="D696">
        <v>1</v>
      </c>
      <c r="G696">
        <f t="shared" si="81"/>
        <v>8123</v>
      </c>
      <c r="H696" t="str">
        <f t="shared" si="83"/>
        <v>N24019</v>
      </c>
      <c r="I696" t="str">
        <f t="shared" si="84"/>
        <v>EL2_4634_0000</v>
      </c>
      <c r="J696">
        <f t="shared" si="85"/>
        <v>1</v>
      </c>
      <c r="K696">
        <f>IF(LEFT(B696,1)="F",_xlfn.IFNA(VLOOKUP(CONCATENATE("F",RIGHT(B:B,5),C:C),'F &amp; N Factors'!C:M,10,FALSE),1),_xlfn.IFNA(VLOOKUP(CONCATENATE("F",RIGHT(B:B,5),C:C),'F &amp; N Factors'!C:M,11,FALSE),1))</f>
        <v>1</v>
      </c>
      <c r="M696" t="str">
        <f t="shared" si="86"/>
        <v>N24019</v>
      </c>
      <c r="N696" t="str">
        <f t="shared" si="82"/>
        <v>EL2_4634_0000</v>
      </c>
      <c r="O696">
        <f t="shared" si="87"/>
        <v>1</v>
      </c>
      <c r="P696" t="str">
        <f t="shared" si="88"/>
        <v/>
      </c>
    </row>
    <row r="697" spans="1:16" x14ac:dyDescent="0.25">
      <c r="A697">
        <v>8923</v>
      </c>
      <c r="B697" t="s">
        <v>141</v>
      </c>
      <c r="C697" t="s">
        <v>89</v>
      </c>
      <c r="D697">
        <v>1</v>
      </c>
      <c r="G697">
        <f t="shared" si="81"/>
        <v>8923</v>
      </c>
      <c r="H697" t="str">
        <f t="shared" si="83"/>
        <v>N24019</v>
      </c>
      <c r="I697" t="str">
        <f t="shared" si="84"/>
        <v>EM0_4322_0000</v>
      </c>
      <c r="J697">
        <f t="shared" si="85"/>
        <v>1</v>
      </c>
      <c r="K697">
        <f>IF(LEFT(B697,1)="F",_xlfn.IFNA(VLOOKUP(CONCATENATE("F",RIGHT(B:B,5),C:C),'F &amp; N Factors'!C:M,10,FALSE),1),_xlfn.IFNA(VLOOKUP(CONCATENATE("F",RIGHT(B:B,5),C:C),'F &amp; N Factors'!C:M,11,FALSE),1))</f>
        <v>1</v>
      </c>
      <c r="M697" t="str">
        <f t="shared" si="86"/>
        <v>N24019</v>
      </c>
      <c r="N697" t="str">
        <f t="shared" si="82"/>
        <v>EM0_4322_0000</v>
      </c>
      <c r="O697">
        <f t="shared" si="87"/>
        <v>1</v>
      </c>
      <c r="P697" t="str">
        <f t="shared" si="88"/>
        <v/>
      </c>
    </row>
    <row r="698" spans="1:16" x14ac:dyDescent="0.25">
      <c r="A698">
        <v>8921</v>
      </c>
      <c r="B698" t="s">
        <v>141</v>
      </c>
      <c r="C698" t="s">
        <v>157</v>
      </c>
      <c r="D698">
        <v>0.375</v>
      </c>
      <c r="G698">
        <f t="shared" si="81"/>
        <v>8921</v>
      </c>
      <c r="H698" t="str">
        <f t="shared" si="83"/>
        <v>N24019</v>
      </c>
      <c r="I698" t="str">
        <f t="shared" si="84"/>
        <v>EM0_4880_0000</v>
      </c>
      <c r="J698">
        <f t="shared" si="85"/>
        <v>0.375</v>
      </c>
      <c r="K698">
        <f>IF(LEFT(B698,1)="F",_xlfn.IFNA(VLOOKUP(CONCATENATE("F",RIGHT(B:B,5),C:C),'F &amp; N Factors'!C:M,10,FALSE),1),_xlfn.IFNA(VLOOKUP(CONCATENATE("F",RIGHT(B:B,5),C:C),'F &amp; N Factors'!C:M,11,FALSE),1))</f>
        <v>1</v>
      </c>
      <c r="M698" t="str">
        <f t="shared" si="86"/>
        <v>N24019</v>
      </c>
      <c r="N698" t="str">
        <f t="shared" si="82"/>
        <v>EM0_4880_0000</v>
      </c>
      <c r="O698">
        <f t="shared" si="87"/>
        <v>1</v>
      </c>
      <c r="P698" t="str">
        <f t="shared" si="88"/>
        <v/>
      </c>
    </row>
    <row r="699" spans="1:16" x14ac:dyDescent="0.25">
      <c r="A699">
        <v>8922</v>
      </c>
      <c r="B699" t="s">
        <v>141</v>
      </c>
      <c r="C699" t="s">
        <v>157</v>
      </c>
      <c r="D699">
        <v>0.625</v>
      </c>
      <c r="G699">
        <f t="shared" si="81"/>
        <v>8922</v>
      </c>
      <c r="H699" t="str">
        <f t="shared" si="83"/>
        <v>N24019</v>
      </c>
      <c r="I699" t="str">
        <f t="shared" si="84"/>
        <v>EM0_4880_0000</v>
      </c>
      <c r="J699">
        <f t="shared" si="85"/>
        <v>0.625</v>
      </c>
      <c r="K699">
        <f>IF(LEFT(B699,1)="F",_xlfn.IFNA(VLOOKUP(CONCATENATE("F",RIGHT(B:B,5),C:C),'F &amp; N Factors'!C:M,10,FALSE),1),_xlfn.IFNA(VLOOKUP(CONCATENATE("F",RIGHT(B:B,5),C:C),'F &amp; N Factors'!C:M,11,FALSE),1))</f>
        <v>1</v>
      </c>
      <c r="M699" t="str">
        <f t="shared" si="86"/>
        <v>N24019</v>
      </c>
      <c r="N699" t="str">
        <f t="shared" si="82"/>
        <v>EM0_4880_0000</v>
      </c>
      <c r="O699">
        <f t="shared" si="87"/>
        <v>1</v>
      </c>
      <c r="P699" t="str">
        <f t="shared" si="88"/>
        <v/>
      </c>
    </row>
    <row r="700" spans="1:16" x14ac:dyDescent="0.25">
      <c r="A700">
        <v>8880</v>
      </c>
      <c r="B700" t="s">
        <v>141</v>
      </c>
      <c r="C700" t="s">
        <v>158</v>
      </c>
      <c r="D700">
        <v>0.3</v>
      </c>
      <c r="G700">
        <f t="shared" si="81"/>
        <v>8880</v>
      </c>
      <c r="H700" t="str">
        <f t="shared" si="83"/>
        <v>N24019</v>
      </c>
      <c r="I700" t="str">
        <f t="shared" si="84"/>
        <v>EM0_4881_0000</v>
      </c>
      <c r="J700">
        <f t="shared" si="85"/>
        <v>0.3</v>
      </c>
      <c r="K700">
        <f>IF(LEFT(B700,1)="F",_xlfn.IFNA(VLOOKUP(CONCATENATE("F",RIGHT(B:B,5),C:C),'F &amp; N Factors'!C:M,10,FALSE),1),_xlfn.IFNA(VLOOKUP(CONCATENATE("F",RIGHT(B:B,5),C:C),'F &amp; N Factors'!C:M,11,FALSE),1))</f>
        <v>1</v>
      </c>
      <c r="M700" t="str">
        <f t="shared" si="86"/>
        <v>N24019</v>
      </c>
      <c r="N700" t="str">
        <f t="shared" si="82"/>
        <v>EM0_4881_0000</v>
      </c>
      <c r="O700">
        <f t="shared" si="87"/>
        <v>1</v>
      </c>
      <c r="P700" t="str">
        <f t="shared" si="88"/>
        <v/>
      </c>
    </row>
    <row r="701" spans="1:16" x14ac:dyDescent="0.25">
      <c r="A701">
        <v>8916</v>
      </c>
      <c r="B701" t="s">
        <v>141</v>
      </c>
      <c r="C701" t="s">
        <v>158</v>
      </c>
      <c r="D701">
        <v>0.2</v>
      </c>
      <c r="G701">
        <f t="shared" si="81"/>
        <v>8916</v>
      </c>
      <c r="H701" t="str">
        <f t="shared" si="83"/>
        <v>N24019</v>
      </c>
      <c r="I701" t="str">
        <f t="shared" si="84"/>
        <v>EM0_4881_0000</v>
      </c>
      <c r="J701">
        <f t="shared" si="85"/>
        <v>0.2</v>
      </c>
      <c r="K701">
        <f>IF(LEFT(B701,1)="F",_xlfn.IFNA(VLOOKUP(CONCATENATE("F",RIGHT(B:B,5),C:C),'F &amp; N Factors'!C:M,10,FALSE),1),_xlfn.IFNA(VLOOKUP(CONCATENATE("F",RIGHT(B:B,5),C:C),'F &amp; N Factors'!C:M,11,FALSE),1))</f>
        <v>1</v>
      </c>
      <c r="M701" t="str">
        <f t="shared" si="86"/>
        <v>N24019</v>
      </c>
      <c r="N701" t="str">
        <f t="shared" si="82"/>
        <v>EM0_4881_0000</v>
      </c>
      <c r="O701">
        <f t="shared" si="87"/>
        <v>1</v>
      </c>
      <c r="P701" t="str">
        <f t="shared" si="88"/>
        <v/>
      </c>
    </row>
    <row r="702" spans="1:16" x14ac:dyDescent="0.25">
      <c r="A702">
        <v>8917</v>
      </c>
      <c r="B702" t="s">
        <v>141</v>
      </c>
      <c r="C702" t="s">
        <v>158</v>
      </c>
      <c r="D702">
        <v>0.1</v>
      </c>
      <c r="G702">
        <f t="shared" si="81"/>
        <v>8917</v>
      </c>
      <c r="H702" t="str">
        <f t="shared" si="83"/>
        <v>N24019</v>
      </c>
      <c r="I702" t="str">
        <f t="shared" si="84"/>
        <v>EM0_4881_0000</v>
      </c>
      <c r="J702">
        <f t="shared" si="85"/>
        <v>0.1</v>
      </c>
      <c r="K702">
        <f>IF(LEFT(B702,1)="F",_xlfn.IFNA(VLOOKUP(CONCATENATE("F",RIGHT(B:B,5),C:C),'F &amp; N Factors'!C:M,10,FALSE),1),_xlfn.IFNA(VLOOKUP(CONCATENATE("F",RIGHT(B:B,5),C:C),'F &amp; N Factors'!C:M,11,FALSE),1))</f>
        <v>1</v>
      </c>
      <c r="M702" t="str">
        <f t="shared" si="86"/>
        <v>N24019</v>
      </c>
      <c r="N702" t="str">
        <f t="shared" si="82"/>
        <v>EM0_4881_0000</v>
      </c>
      <c r="O702">
        <f t="shared" si="87"/>
        <v>1</v>
      </c>
      <c r="P702" t="str">
        <f t="shared" si="88"/>
        <v/>
      </c>
    </row>
    <row r="703" spans="1:16" x14ac:dyDescent="0.25">
      <c r="A703">
        <v>8918</v>
      </c>
      <c r="B703" t="s">
        <v>141</v>
      </c>
      <c r="C703" t="s">
        <v>158</v>
      </c>
      <c r="D703">
        <v>0.2</v>
      </c>
      <c r="G703">
        <f t="shared" si="81"/>
        <v>8918</v>
      </c>
      <c r="H703" t="str">
        <f t="shared" si="83"/>
        <v>N24019</v>
      </c>
      <c r="I703" t="str">
        <f t="shared" si="84"/>
        <v>EM0_4881_0000</v>
      </c>
      <c r="J703">
        <f t="shared" si="85"/>
        <v>0.2</v>
      </c>
      <c r="K703">
        <f>IF(LEFT(B703,1)="F",_xlfn.IFNA(VLOOKUP(CONCATENATE("F",RIGHT(B:B,5),C:C),'F &amp; N Factors'!C:M,10,FALSE),1),_xlfn.IFNA(VLOOKUP(CONCATENATE("F",RIGHT(B:B,5),C:C),'F &amp; N Factors'!C:M,11,FALSE),1))</f>
        <v>1</v>
      </c>
      <c r="M703" t="str">
        <f t="shared" si="86"/>
        <v>N24019</v>
      </c>
      <c r="N703" t="str">
        <f t="shared" si="82"/>
        <v>EM0_4881_0000</v>
      </c>
      <c r="O703">
        <f t="shared" si="87"/>
        <v>1</v>
      </c>
      <c r="P703" t="str">
        <f t="shared" si="88"/>
        <v/>
      </c>
    </row>
    <row r="704" spans="1:16" x14ac:dyDescent="0.25">
      <c r="A704">
        <v>8919</v>
      </c>
      <c r="B704" t="s">
        <v>141</v>
      </c>
      <c r="C704" t="s">
        <v>158</v>
      </c>
      <c r="D704">
        <v>0.2</v>
      </c>
      <c r="G704">
        <f t="shared" si="81"/>
        <v>8919</v>
      </c>
      <c r="H704" t="str">
        <f t="shared" si="83"/>
        <v>N24019</v>
      </c>
      <c r="I704" t="str">
        <f t="shared" si="84"/>
        <v>EM0_4881_0000</v>
      </c>
      <c r="J704">
        <f t="shared" si="85"/>
        <v>0.2</v>
      </c>
      <c r="K704">
        <f>IF(LEFT(B704,1)="F",_xlfn.IFNA(VLOOKUP(CONCATENATE("F",RIGHT(B:B,5),C:C),'F &amp; N Factors'!C:M,10,FALSE),1),_xlfn.IFNA(VLOOKUP(CONCATENATE("F",RIGHT(B:B,5),C:C),'F &amp; N Factors'!C:M,11,FALSE),1))</f>
        <v>1</v>
      </c>
      <c r="M704" t="str">
        <f t="shared" si="86"/>
        <v>N24019</v>
      </c>
      <c r="N704" t="str">
        <f t="shared" si="82"/>
        <v>EM0_4881_0000</v>
      </c>
      <c r="O704">
        <f t="shared" si="87"/>
        <v>1</v>
      </c>
      <c r="P704" t="str">
        <f t="shared" si="88"/>
        <v/>
      </c>
    </row>
    <row r="705" spans="1:16" x14ac:dyDescent="0.25">
      <c r="A705">
        <v>8655</v>
      </c>
      <c r="B705" t="s">
        <v>141</v>
      </c>
      <c r="C705" t="s">
        <v>159</v>
      </c>
      <c r="D705">
        <v>6.6666666999999999E-2</v>
      </c>
      <c r="G705">
        <f t="shared" si="81"/>
        <v>8655</v>
      </c>
      <c r="H705" t="str">
        <f t="shared" si="83"/>
        <v>N24019</v>
      </c>
      <c r="I705" t="str">
        <f t="shared" si="84"/>
        <v>EM0_4883_0000</v>
      </c>
      <c r="J705">
        <f t="shared" si="85"/>
        <v>6.6666666999999999E-2</v>
      </c>
      <c r="K705">
        <f>IF(LEFT(B705,1)="F",_xlfn.IFNA(VLOOKUP(CONCATENATE("F",RIGHT(B:B,5),C:C),'F &amp; N Factors'!C:M,10,FALSE),1),_xlfn.IFNA(VLOOKUP(CONCATENATE("F",RIGHT(B:B,5),C:C),'F &amp; N Factors'!C:M,11,FALSE),1))</f>
        <v>1</v>
      </c>
      <c r="M705" t="str">
        <f t="shared" si="86"/>
        <v>N24019</v>
      </c>
      <c r="N705" t="str">
        <f t="shared" si="82"/>
        <v>EM0_4883_0000</v>
      </c>
      <c r="O705">
        <f t="shared" si="87"/>
        <v>1.000000005</v>
      </c>
      <c r="P705" t="str">
        <f t="shared" si="88"/>
        <v/>
      </c>
    </row>
    <row r="706" spans="1:16" x14ac:dyDescent="0.25">
      <c r="A706">
        <v>8687</v>
      </c>
      <c r="B706" t="s">
        <v>141</v>
      </c>
      <c r="C706" t="s">
        <v>159</v>
      </c>
      <c r="D706">
        <v>6.6666666999999999E-2</v>
      </c>
      <c r="G706">
        <f t="shared" ref="G706:G769" si="89">A706</f>
        <v>8687</v>
      </c>
      <c r="H706" t="str">
        <f t="shared" si="83"/>
        <v>N24019</v>
      </c>
      <c r="I706" t="str">
        <f t="shared" si="84"/>
        <v>EM0_4883_0000</v>
      </c>
      <c r="J706">
        <f t="shared" si="85"/>
        <v>6.6666666999999999E-2</v>
      </c>
      <c r="K706">
        <f>IF(LEFT(B706,1)="F",_xlfn.IFNA(VLOOKUP(CONCATENATE("F",RIGHT(B:B,5),C:C),'F &amp; N Factors'!C:M,10,FALSE),1),_xlfn.IFNA(VLOOKUP(CONCATENATE("F",RIGHT(B:B,5),C:C),'F &amp; N Factors'!C:M,11,FALSE),1))</f>
        <v>1</v>
      </c>
      <c r="M706" t="str">
        <f t="shared" si="86"/>
        <v>N24019</v>
      </c>
      <c r="N706" t="str">
        <f t="shared" ref="N706:N769" si="90">I706</f>
        <v>EM0_4883_0000</v>
      </c>
      <c r="O706">
        <f t="shared" si="87"/>
        <v>1.000000005</v>
      </c>
      <c r="P706" t="str">
        <f t="shared" si="88"/>
        <v/>
      </c>
    </row>
    <row r="707" spans="1:16" x14ac:dyDescent="0.25">
      <c r="A707">
        <v>8688</v>
      </c>
      <c r="B707" t="s">
        <v>141</v>
      </c>
      <c r="C707" t="s">
        <v>159</v>
      </c>
      <c r="D707">
        <v>6.6666666999999999E-2</v>
      </c>
      <c r="G707">
        <f t="shared" si="89"/>
        <v>8688</v>
      </c>
      <c r="H707" t="str">
        <f t="shared" ref="H707:H770" si="91">CONCATENATE("N",RIGHT(B707,5))</f>
        <v>N24019</v>
      </c>
      <c r="I707" t="str">
        <f t="shared" ref="I707:I770" si="92">C707</f>
        <v>EM0_4883_0000</v>
      </c>
      <c r="J707">
        <f t="shared" ref="J707:J770" si="93">D707*K707</f>
        <v>6.6666666999999999E-2</v>
      </c>
      <c r="K707">
        <f>IF(LEFT(B707,1)="F",_xlfn.IFNA(VLOOKUP(CONCATENATE("F",RIGHT(B:B,5),C:C),'F &amp; N Factors'!C:M,10,FALSE),1),_xlfn.IFNA(VLOOKUP(CONCATENATE("F",RIGHT(B:B,5),C:C),'F &amp; N Factors'!C:M,11,FALSE),1))</f>
        <v>1</v>
      </c>
      <c r="M707" t="str">
        <f t="shared" ref="M707:M770" si="94">CONCATENATE("N",RIGHT(H707,5))</f>
        <v>N24019</v>
      </c>
      <c r="N707" t="str">
        <f t="shared" si="90"/>
        <v>EM0_4883_0000</v>
      </c>
      <c r="O707">
        <f t="shared" ref="O707:O770" si="95">SUMIFS(J:J,H:H,M:M,I:I,N:N)</f>
        <v>1.000000005</v>
      </c>
      <c r="P707" t="str">
        <f t="shared" ref="P707:P770" si="96">IF(ABS(O707-1)&gt;0.01,1,"")</f>
        <v/>
      </c>
    </row>
    <row r="708" spans="1:16" x14ac:dyDescent="0.25">
      <c r="A708">
        <v>8689</v>
      </c>
      <c r="B708" t="s">
        <v>141</v>
      </c>
      <c r="C708" t="s">
        <v>159</v>
      </c>
      <c r="D708">
        <v>6.6666666999999999E-2</v>
      </c>
      <c r="G708">
        <f t="shared" si="89"/>
        <v>8689</v>
      </c>
      <c r="H708" t="str">
        <f t="shared" si="91"/>
        <v>N24019</v>
      </c>
      <c r="I708" t="str">
        <f t="shared" si="92"/>
        <v>EM0_4883_0000</v>
      </c>
      <c r="J708">
        <f t="shared" si="93"/>
        <v>6.6666666999999999E-2</v>
      </c>
      <c r="K708">
        <f>IF(LEFT(B708,1)="F",_xlfn.IFNA(VLOOKUP(CONCATENATE("F",RIGHT(B:B,5),C:C),'F &amp; N Factors'!C:M,10,FALSE),1),_xlfn.IFNA(VLOOKUP(CONCATENATE("F",RIGHT(B:B,5),C:C),'F &amp; N Factors'!C:M,11,FALSE),1))</f>
        <v>1</v>
      </c>
      <c r="M708" t="str">
        <f t="shared" si="94"/>
        <v>N24019</v>
      </c>
      <c r="N708" t="str">
        <f t="shared" si="90"/>
        <v>EM0_4883_0000</v>
      </c>
      <c r="O708">
        <f t="shared" si="95"/>
        <v>1.000000005</v>
      </c>
      <c r="P708" t="str">
        <f t="shared" si="96"/>
        <v/>
      </c>
    </row>
    <row r="709" spans="1:16" x14ac:dyDescent="0.25">
      <c r="A709">
        <v>8690</v>
      </c>
      <c r="B709" t="s">
        <v>141</v>
      </c>
      <c r="C709" t="s">
        <v>159</v>
      </c>
      <c r="D709">
        <v>6.6666666999999999E-2</v>
      </c>
      <c r="G709">
        <f t="shared" si="89"/>
        <v>8690</v>
      </c>
      <c r="H709" t="str">
        <f t="shared" si="91"/>
        <v>N24019</v>
      </c>
      <c r="I709" t="str">
        <f t="shared" si="92"/>
        <v>EM0_4883_0000</v>
      </c>
      <c r="J709">
        <f t="shared" si="93"/>
        <v>6.6666666999999999E-2</v>
      </c>
      <c r="K709">
        <f>IF(LEFT(B709,1)="F",_xlfn.IFNA(VLOOKUP(CONCATENATE("F",RIGHT(B:B,5),C:C),'F &amp; N Factors'!C:M,10,FALSE),1),_xlfn.IFNA(VLOOKUP(CONCATENATE("F",RIGHT(B:B,5),C:C),'F &amp; N Factors'!C:M,11,FALSE),1))</f>
        <v>1</v>
      </c>
      <c r="M709" t="str">
        <f t="shared" si="94"/>
        <v>N24019</v>
      </c>
      <c r="N709" t="str">
        <f t="shared" si="90"/>
        <v>EM0_4883_0000</v>
      </c>
      <c r="O709">
        <f t="shared" si="95"/>
        <v>1.000000005</v>
      </c>
      <c r="P709" t="str">
        <f t="shared" si="96"/>
        <v/>
      </c>
    </row>
    <row r="710" spans="1:16" x14ac:dyDescent="0.25">
      <c r="A710">
        <v>8716</v>
      </c>
      <c r="B710" t="s">
        <v>141</v>
      </c>
      <c r="C710" t="s">
        <v>159</v>
      </c>
      <c r="D710">
        <v>6.6666666999999999E-2</v>
      </c>
      <c r="G710">
        <f t="shared" si="89"/>
        <v>8716</v>
      </c>
      <c r="H710" t="str">
        <f t="shared" si="91"/>
        <v>N24019</v>
      </c>
      <c r="I710" t="str">
        <f t="shared" si="92"/>
        <v>EM0_4883_0000</v>
      </c>
      <c r="J710">
        <f t="shared" si="93"/>
        <v>6.6666666999999999E-2</v>
      </c>
      <c r="K710">
        <f>IF(LEFT(B710,1)="F",_xlfn.IFNA(VLOOKUP(CONCATENATE("F",RIGHT(B:B,5),C:C),'F &amp; N Factors'!C:M,10,FALSE),1),_xlfn.IFNA(VLOOKUP(CONCATENATE("F",RIGHT(B:B,5),C:C),'F &amp; N Factors'!C:M,11,FALSE),1))</f>
        <v>1</v>
      </c>
      <c r="M710" t="str">
        <f t="shared" si="94"/>
        <v>N24019</v>
      </c>
      <c r="N710" t="str">
        <f t="shared" si="90"/>
        <v>EM0_4883_0000</v>
      </c>
      <c r="O710">
        <f t="shared" si="95"/>
        <v>1.000000005</v>
      </c>
      <c r="P710" t="str">
        <f t="shared" si="96"/>
        <v/>
      </c>
    </row>
    <row r="711" spans="1:16" x14ac:dyDescent="0.25">
      <c r="A711">
        <v>8717</v>
      </c>
      <c r="B711" t="s">
        <v>141</v>
      </c>
      <c r="C711" t="s">
        <v>159</v>
      </c>
      <c r="D711">
        <v>6.6666666999999999E-2</v>
      </c>
      <c r="G711">
        <f t="shared" si="89"/>
        <v>8717</v>
      </c>
      <c r="H711" t="str">
        <f t="shared" si="91"/>
        <v>N24019</v>
      </c>
      <c r="I711" t="str">
        <f t="shared" si="92"/>
        <v>EM0_4883_0000</v>
      </c>
      <c r="J711">
        <f t="shared" si="93"/>
        <v>6.6666666999999999E-2</v>
      </c>
      <c r="K711">
        <f>IF(LEFT(B711,1)="F",_xlfn.IFNA(VLOOKUP(CONCATENATE("F",RIGHT(B:B,5),C:C),'F &amp; N Factors'!C:M,10,FALSE),1),_xlfn.IFNA(VLOOKUP(CONCATENATE("F",RIGHT(B:B,5),C:C),'F &amp; N Factors'!C:M,11,FALSE),1))</f>
        <v>1</v>
      </c>
      <c r="M711" t="str">
        <f t="shared" si="94"/>
        <v>N24019</v>
      </c>
      <c r="N711" t="str">
        <f t="shared" si="90"/>
        <v>EM0_4883_0000</v>
      </c>
      <c r="O711">
        <f t="shared" si="95"/>
        <v>1.000000005</v>
      </c>
      <c r="P711" t="str">
        <f t="shared" si="96"/>
        <v/>
      </c>
    </row>
    <row r="712" spans="1:16" x14ac:dyDescent="0.25">
      <c r="A712">
        <v>8718</v>
      </c>
      <c r="B712" t="s">
        <v>141</v>
      </c>
      <c r="C712" t="s">
        <v>159</v>
      </c>
      <c r="D712">
        <v>6.6666666999999999E-2</v>
      </c>
      <c r="G712">
        <f t="shared" si="89"/>
        <v>8718</v>
      </c>
      <c r="H712" t="str">
        <f t="shared" si="91"/>
        <v>N24019</v>
      </c>
      <c r="I712" t="str">
        <f t="shared" si="92"/>
        <v>EM0_4883_0000</v>
      </c>
      <c r="J712">
        <f t="shared" si="93"/>
        <v>6.6666666999999999E-2</v>
      </c>
      <c r="K712">
        <f>IF(LEFT(B712,1)="F",_xlfn.IFNA(VLOOKUP(CONCATENATE("F",RIGHT(B:B,5),C:C),'F &amp; N Factors'!C:M,10,FALSE),1),_xlfn.IFNA(VLOOKUP(CONCATENATE("F",RIGHT(B:B,5),C:C),'F &amp; N Factors'!C:M,11,FALSE),1))</f>
        <v>1</v>
      </c>
      <c r="M712" t="str">
        <f t="shared" si="94"/>
        <v>N24019</v>
      </c>
      <c r="N712" t="str">
        <f t="shared" si="90"/>
        <v>EM0_4883_0000</v>
      </c>
      <c r="O712">
        <f t="shared" si="95"/>
        <v>1.000000005</v>
      </c>
      <c r="P712" t="str">
        <f t="shared" si="96"/>
        <v/>
      </c>
    </row>
    <row r="713" spans="1:16" x14ac:dyDescent="0.25">
      <c r="A713">
        <v>8743</v>
      </c>
      <c r="B713" t="s">
        <v>141</v>
      </c>
      <c r="C713" t="s">
        <v>159</v>
      </c>
      <c r="D713">
        <v>6.6666666999999999E-2</v>
      </c>
      <c r="G713">
        <f t="shared" si="89"/>
        <v>8743</v>
      </c>
      <c r="H713" t="str">
        <f t="shared" si="91"/>
        <v>N24019</v>
      </c>
      <c r="I713" t="str">
        <f t="shared" si="92"/>
        <v>EM0_4883_0000</v>
      </c>
      <c r="J713">
        <f t="shared" si="93"/>
        <v>6.6666666999999999E-2</v>
      </c>
      <c r="K713">
        <f>IF(LEFT(B713,1)="F",_xlfn.IFNA(VLOOKUP(CONCATENATE("F",RIGHT(B:B,5),C:C),'F &amp; N Factors'!C:M,10,FALSE),1),_xlfn.IFNA(VLOOKUP(CONCATENATE("F",RIGHT(B:B,5),C:C),'F &amp; N Factors'!C:M,11,FALSE),1))</f>
        <v>1</v>
      </c>
      <c r="M713" t="str">
        <f t="shared" si="94"/>
        <v>N24019</v>
      </c>
      <c r="N713" t="str">
        <f t="shared" si="90"/>
        <v>EM0_4883_0000</v>
      </c>
      <c r="O713">
        <f t="shared" si="95"/>
        <v>1.000000005</v>
      </c>
      <c r="P713" t="str">
        <f t="shared" si="96"/>
        <v/>
      </c>
    </row>
    <row r="714" spans="1:16" x14ac:dyDescent="0.25">
      <c r="A714">
        <v>8744</v>
      </c>
      <c r="B714" t="s">
        <v>141</v>
      </c>
      <c r="C714" t="s">
        <v>159</v>
      </c>
      <c r="D714">
        <v>6.6666666999999999E-2</v>
      </c>
      <c r="G714">
        <f t="shared" si="89"/>
        <v>8744</v>
      </c>
      <c r="H714" t="str">
        <f t="shared" si="91"/>
        <v>N24019</v>
      </c>
      <c r="I714" t="str">
        <f t="shared" si="92"/>
        <v>EM0_4883_0000</v>
      </c>
      <c r="J714">
        <f t="shared" si="93"/>
        <v>6.6666666999999999E-2</v>
      </c>
      <c r="K714">
        <f>IF(LEFT(B714,1)="F",_xlfn.IFNA(VLOOKUP(CONCATENATE("F",RIGHT(B:B,5),C:C),'F &amp; N Factors'!C:M,10,FALSE),1),_xlfn.IFNA(VLOOKUP(CONCATENATE("F",RIGHT(B:B,5),C:C),'F &amp; N Factors'!C:M,11,FALSE),1))</f>
        <v>1</v>
      </c>
      <c r="M714" t="str">
        <f t="shared" si="94"/>
        <v>N24019</v>
      </c>
      <c r="N714" t="str">
        <f t="shared" si="90"/>
        <v>EM0_4883_0000</v>
      </c>
      <c r="O714">
        <f t="shared" si="95"/>
        <v>1.000000005</v>
      </c>
      <c r="P714" t="str">
        <f t="shared" si="96"/>
        <v/>
      </c>
    </row>
    <row r="715" spans="1:16" x14ac:dyDescent="0.25">
      <c r="A715">
        <v>8745</v>
      </c>
      <c r="B715" t="s">
        <v>141</v>
      </c>
      <c r="C715" t="s">
        <v>159</v>
      </c>
      <c r="D715">
        <v>6.6666666999999999E-2</v>
      </c>
      <c r="G715">
        <f t="shared" si="89"/>
        <v>8745</v>
      </c>
      <c r="H715" t="str">
        <f t="shared" si="91"/>
        <v>N24019</v>
      </c>
      <c r="I715" t="str">
        <f t="shared" si="92"/>
        <v>EM0_4883_0000</v>
      </c>
      <c r="J715">
        <f t="shared" si="93"/>
        <v>6.6666666999999999E-2</v>
      </c>
      <c r="K715">
        <f>IF(LEFT(B715,1)="F",_xlfn.IFNA(VLOOKUP(CONCATENATE("F",RIGHT(B:B,5),C:C),'F &amp; N Factors'!C:M,10,FALSE),1),_xlfn.IFNA(VLOOKUP(CONCATENATE("F",RIGHT(B:B,5),C:C),'F &amp; N Factors'!C:M,11,FALSE),1))</f>
        <v>1</v>
      </c>
      <c r="M715" t="str">
        <f t="shared" si="94"/>
        <v>N24019</v>
      </c>
      <c r="N715" t="str">
        <f t="shared" si="90"/>
        <v>EM0_4883_0000</v>
      </c>
      <c r="O715">
        <f t="shared" si="95"/>
        <v>1.000000005</v>
      </c>
      <c r="P715" t="str">
        <f t="shared" si="96"/>
        <v/>
      </c>
    </row>
    <row r="716" spans="1:16" x14ac:dyDescent="0.25">
      <c r="A716">
        <v>8746</v>
      </c>
      <c r="B716" t="s">
        <v>141</v>
      </c>
      <c r="C716" t="s">
        <v>159</v>
      </c>
      <c r="D716">
        <v>6.6666666999999999E-2</v>
      </c>
      <c r="G716">
        <f t="shared" si="89"/>
        <v>8746</v>
      </c>
      <c r="H716" t="str">
        <f t="shared" si="91"/>
        <v>N24019</v>
      </c>
      <c r="I716" t="str">
        <f t="shared" si="92"/>
        <v>EM0_4883_0000</v>
      </c>
      <c r="J716">
        <f t="shared" si="93"/>
        <v>6.6666666999999999E-2</v>
      </c>
      <c r="K716">
        <f>IF(LEFT(B716,1)="F",_xlfn.IFNA(VLOOKUP(CONCATENATE("F",RIGHT(B:B,5),C:C),'F &amp; N Factors'!C:M,10,FALSE),1),_xlfn.IFNA(VLOOKUP(CONCATENATE("F",RIGHT(B:B,5),C:C),'F &amp; N Factors'!C:M,11,FALSE),1))</f>
        <v>1</v>
      </c>
      <c r="M716" t="str">
        <f t="shared" si="94"/>
        <v>N24019</v>
      </c>
      <c r="N716" t="str">
        <f t="shared" si="90"/>
        <v>EM0_4883_0000</v>
      </c>
      <c r="O716">
        <f t="shared" si="95"/>
        <v>1.000000005</v>
      </c>
      <c r="P716" t="str">
        <f t="shared" si="96"/>
        <v/>
      </c>
    </row>
    <row r="717" spans="1:16" x14ac:dyDescent="0.25">
      <c r="A717">
        <v>8747</v>
      </c>
      <c r="B717" t="s">
        <v>141</v>
      </c>
      <c r="C717" t="s">
        <v>159</v>
      </c>
      <c r="D717">
        <v>6.6666666999999999E-2</v>
      </c>
      <c r="G717">
        <f t="shared" si="89"/>
        <v>8747</v>
      </c>
      <c r="H717" t="str">
        <f t="shared" si="91"/>
        <v>N24019</v>
      </c>
      <c r="I717" t="str">
        <f t="shared" si="92"/>
        <v>EM0_4883_0000</v>
      </c>
      <c r="J717">
        <f t="shared" si="93"/>
        <v>6.6666666999999999E-2</v>
      </c>
      <c r="K717">
        <f>IF(LEFT(B717,1)="F",_xlfn.IFNA(VLOOKUP(CONCATENATE("F",RIGHT(B:B,5),C:C),'F &amp; N Factors'!C:M,10,FALSE),1),_xlfn.IFNA(VLOOKUP(CONCATENATE("F",RIGHT(B:B,5),C:C),'F &amp; N Factors'!C:M,11,FALSE),1))</f>
        <v>1</v>
      </c>
      <c r="M717" t="str">
        <f t="shared" si="94"/>
        <v>N24019</v>
      </c>
      <c r="N717" t="str">
        <f t="shared" si="90"/>
        <v>EM0_4883_0000</v>
      </c>
      <c r="O717">
        <f t="shared" si="95"/>
        <v>1.000000005</v>
      </c>
      <c r="P717" t="str">
        <f t="shared" si="96"/>
        <v/>
      </c>
    </row>
    <row r="718" spans="1:16" x14ac:dyDescent="0.25">
      <c r="A718">
        <v>8771</v>
      </c>
      <c r="B718" t="s">
        <v>141</v>
      </c>
      <c r="C718" t="s">
        <v>159</v>
      </c>
      <c r="D718">
        <v>6.6666666999999999E-2</v>
      </c>
      <c r="G718">
        <f t="shared" si="89"/>
        <v>8771</v>
      </c>
      <c r="H718" t="str">
        <f t="shared" si="91"/>
        <v>N24019</v>
      </c>
      <c r="I718" t="str">
        <f t="shared" si="92"/>
        <v>EM0_4883_0000</v>
      </c>
      <c r="J718">
        <f t="shared" si="93"/>
        <v>6.6666666999999999E-2</v>
      </c>
      <c r="K718">
        <f>IF(LEFT(B718,1)="F",_xlfn.IFNA(VLOOKUP(CONCATENATE("F",RIGHT(B:B,5),C:C),'F &amp; N Factors'!C:M,10,FALSE),1),_xlfn.IFNA(VLOOKUP(CONCATENATE("F",RIGHT(B:B,5),C:C),'F &amp; N Factors'!C:M,11,FALSE),1))</f>
        <v>1</v>
      </c>
      <c r="M718" t="str">
        <f t="shared" si="94"/>
        <v>N24019</v>
      </c>
      <c r="N718" t="str">
        <f t="shared" si="90"/>
        <v>EM0_4883_0000</v>
      </c>
      <c r="O718">
        <f t="shared" si="95"/>
        <v>1.000000005</v>
      </c>
      <c r="P718" t="str">
        <f t="shared" si="96"/>
        <v/>
      </c>
    </row>
    <row r="719" spans="1:16" x14ac:dyDescent="0.25">
      <c r="A719">
        <v>8772</v>
      </c>
      <c r="B719" t="s">
        <v>141</v>
      </c>
      <c r="C719" t="s">
        <v>159</v>
      </c>
      <c r="D719">
        <v>6.6666666999999999E-2</v>
      </c>
      <c r="G719">
        <f t="shared" si="89"/>
        <v>8772</v>
      </c>
      <c r="H719" t="str">
        <f t="shared" si="91"/>
        <v>N24019</v>
      </c>
      <c r="I719" t="str">
        <f t="shared" si="92"/>
        <v>EM0_4883_0000</v>
      </c>
      <c r="J719">
        <f t="shared" si="93"/>
        <v>6.6666666999999999E-2</v>
      </c>
      <c r="K719">
        <f>IF(LEFT(B719,1)="F",_xlfn.IFNA(VLOOKUP(CONCATENATE("F",RIGHT(B:B,5),C:C),'F &amp; N Factors'!C:M,10,FALSE),1),_xlfn.IFNA(VLOOKUP(CONCATENATE("F",RIGHT(B:B,5),C:C),'F &amp; N Factors'!C:M,11,FALSE),1))</f>
        <v>1</v>
      </c>
      <c r="M719" t="str">
        <f t="shared" si="94"/>
        <v>N24019</v>
      </c>
      <c r="N719" t="str">
        <f t="shared" si="90"/>
        <v>EM0_4883_0000</v>
      </c>
      <c r="O719">
        <f t="shared" si="95"/>
        <v>1.000000005</v>
      </c>
      <c r="P719" t="str">
        <f t="shared" si="96"/>
        <v/>
      </c>
    </row>
    <row r="720" spans="1:16" x14ac:dyDescent="0.25">
      <c r="A720">
        <v>8746</v>
      </c>
      <c r="B720" t="s">
        <v>141</v>
      </c>
      <c r="C720" t="s">
        <v>160</v>
      </c>
      <c r="D720">
        <v>0.33333333300000001</v>
      </c>
      <c r="G720">
        <f t="shared" si="89"/>
        <v>8746</v>
      </c>
      <c r="H720" t="str">
        <f t="shared" si="91"/>
        <v>N24019</v>
      </c>
      <c r="I720" t="str">
        <f t="shared" si="92"/>
        <v>EM0_4884_0000</v>
      </c>
      <c r="J720">
        <f t="shared" si="93"/>
        <v>0.33333333300000001</v>
      </c>
      <c r="K720">
        <f>IF(LEFT(B720,1)="F",_xlfn.IFNA(VLOOKUP(CONCATENATE("F",RIGHT(B:B,5),C:C),'F &amp; N Factors'!C:M,10,FALSE),1),_xlfn.IFNA(VLOOKUP(CONCATENATE("F",RIGHT(B:B,5),C:C),'F &amp; N Factors'!C:M,11,FALSE),1))</f>
        <v>1</v>
      </c>
      <c r="M720" t="str">
        <f t="shared" si="94"/>
        <v>N24019</v>
      </c>
      <c r="N720" t="str">
        <f t="shared" si="90"/>
        <v>EM0_4884_0000</v>
      </c>
      <c r="O720">
        <f t="shared" si="95"/>
        <v>1</v>
      </c>
      <c r="P720" t="str">
        <f t="shared" si="96"/>
        <v/>
      </c>
    </row>
    <row r="721" spans="1:16" x14ac:dyDescent="0.25">
      <c r="A721">
        <v>8747</v>
      </c>
      <c r="B721" t="s">
        <v>141</v>
      </c>
      <c r="C721" t="s">
        <v>160</v>
      </c>
      <c r="D721">
        <v>0.66666666699999999</v>
      </c>
      <c r="G721">
        <f t="shared" si="89"/>
        <v>8747</v>
      </c>
      <c r="H721" t="str">
        <f t="shared" si="91"/>
        <v>N24019</v>
      </c>
      <c r="I721" t="str">
        <f t="shared" si="92"/>
        <v>EM0_4884_0000</v>
      </c>
      <c r="J721">
        <f t="shared" si="93"/>
        <v>0.66666666699999999</v>
      </c>
      <c r="K721">
        <f>IF(LEFT(B721,1)="F",_xlfn.IFNA(VLOOKUP(CONCATENATE("F",RIGHT(B:B,5),C:C),'F &amp; N Factors'!C:M,10,FALSE),1),_xlfn.IFNA(VLOOKUP(CONCATENATE("F",RIGHT(B:B,5),C:C),'F &amp; N Factors'!C:M,11,FALSE),1))</f>
        <v>1</v>
      </c>
      <c r="M721" t="str">
        <f t="shared" si="94"/>
        <v>N24019</v>
      </c>
      <c r="N721" t="str">
        <f t="shared" si="90"/>
        <v>EM0_4884_0000</v>
      </c>
      <c r="O721">
        <f t="shared" si="95"/>
        <v>1</v>
      </c>
      <c r="P721" t="str">
        <f t="shared" si="96"/>
        <v/>
      </c>
    </row>
    <row r="722" spans="1:16" x14ac:dyDescent="0.25">
      <c r="A722">
        <v>8596</v>
      </c>
      <c r="B722" t="s">
        <v>141</v>
      </c>
      <c r="C722" t="s">
        <v>161</v>
      </c>
      <c r="D722">
        <v>0.16666666699999999</v>
      </c>
      <c r="G722">
        <f t="shared" si="89"/>
        <v>8596</v>
      </c>
      <c r="H722" t="str">
        <f t="shared" si="91"/>
        <v>N24019</v>
      </c>
      <c r="I722" t="str">
        <f t="shared" si="92"/>
        <v>EM0_4885_0000</v>
      </c>
      <c r="J722">
        <f t="shared" si="93"/>
        <v>0.16666666699999999</v>
      </c>
      <c r="K722">
        <f>IF(LEFT(B722,1)="F",_xlfn.IFNA(VLOOKUP(CONCATENATE("F",RIGHT(B:B,5),C:C),'F &amp; N Factors'!C:M,10,FALSE),1),_xlfn.IFNA(VLOOKUP(CONCATENATE("F",RIGHT(B:B,5),C:C),'F &amp; N Factors'!C:M,11,FALSE),1))</f>
        <v>1</v>
      </c>
      <c r="M722" t="str">
        <f t="shared" si="94"/>
        <v>N24019</v>
      </c>
      <c r="N722" t="str">
        <f t="shared" si="90"/>
        <v>EM0_4885_0000</v>
      </c>
      <c r="O722">
        <f t="shared" si="95"/>
        <v>1.0000000019999999</v>
      </c>
      <c r="P722" t="str">
        <f t="shared" si="96"/>
        <v/>
      </c>
    </row>
    <row r="723" spans="1:16" x14ac:dyDescent="0.25">
      <c r="A723">
        <v>8626</v>
      </c>
      <c r="B723" t="s">
        <v>141</v>
      </c>
      <c r="C723" t="s">
        <v>161</v>
      </c>
      <c r="D723">
        <v>4.1666666999999998E-2</v>
      </c>
      <c r="G723">
        <f t="shared" si="89"/>
        <v>8626</v>
      </c>
      <c r="H723" t="str">
        <f t="shared" si="91"/>
        <v>N24019</v>
      </c>
      <c r="I723" t="str">
        <f t="shared" si="92"/>
        <v>EM0_4885_0000</v>
      </c>
      <c r="J723">
        <f t="shared" si="93"/>
        <v>4.1666666999999998E-2</v>
      </c>
      <c r="K723">
        <f>IF(LEFT(B723,1)="F",_xlfn.IFNA(VLOOKUP(CONCATENATE("F",RIGHT(B:B,5),C:C),'F &amp; N Factors'!C:M,10,FALSE),1),_xlfn.IFNA(VLOOKUP(CONCATENATE("F",RIGHT(B:B,5),C:C),'F &amp; N Factors'!C:M,11,FALSE),1))</f>
        <v>1</v>
      </c>
      <c r="M723" t="str">
        <f t="shared" si="94"/>
        <v>N24019</v>
      </c>
      <c r="N723" t="str">
        <f t="shared" si="90"/>
        <v>EM0_4885_0000</v>
      </c>
      <c r="O723">
        <f t="shared" si="95"/>
        <v>1.0000000019999999</v>
      </c>
      <c r="P723" t="str">
        <f t="shared" si="96"/>
        <v/>
      </c>
    </row>
    <row r="724" spans="1:16" x14ac:dyDescent="0.25">
      <c r="A724">
        <v>8627</v>
      </c>
      <c r="B724" t="s">
        <v>141</v>
      </c>
      <c r="C724" t="s">
        <v>161</v>
      </c>
      <c r="D724">
        <v>4.1666666999999998E-2</v>
      </c>
      <c r="G724">
        <f t="shared" si="89"/>
        <v>8627</v>
      </c>
      <c r="H724" t="str">
        <f t="shared" si="91"/>
        <v>N24019</v>
      </c>
      <c r="I724" t="str">
        <f t="shared" si="92"/>
        <v>EM0_4885_0000</v>
      </c>
      <c r="J724">
        <f t="shared" si="93"/>
        <v>4.1666666999999998E-2</v>
      </c>
      <c r="K724">
        <f>IF(LEFT(B724,1)="F",_xlfn.IFNA(VLOOKUP(CONCATENATE("F",RIGHT(B:B,5),C:C),'F &amp; N Factors'!C:M,10,FALSE),1),_xlfn.IFNA(VLOOKUP(CONCATENATE("F",RIGHT(B:B,5),C:C),'F &amp; N Factors'!C:M,11,FALSE),1))</f>
        <v>1</v>
      </c>
      <c r="M724" t="str">
        <f t="shared" si="94"/>
        <v>N24019</v>
      </c>
      <c r="N724" t="str">
        <f t="shared" si="90"/>
        <v>EM0_4885_0000</v>
      </c>
      <c r="O724">
        <f t="shared" si="95"/>
        <v>1.0000000019999999</v>
      </c>
      <c r="P724" t="str">
        <f t="shared" si="96"/>
        <v/>
      </c>
    </row>
    <row r="725" spans="1:16" x14ac:dyDescent="0.25">
      <c r="A725">
        <v>8660</v>
      </c>
      <c r="B725" t="s">
        <v>141</v>
      </c>
      <c r="C725" t="s">
        <v>161</v>
      </c>
      <c r="D725">
        <v>4.1666666999999998E-2</v>
      </c>
      <c r="G725">
        <f t="shared" si="89"/>
        <v>8660</v>
      </c>
      <c r="H725" t="str">
        <f t="shared" si="91"/>
        <v>N24019</v>
      </c>
      <c r="I725" t="str">
        <f t="shared" si="92"/>
        <v>EM0_4885_0000</v>
      </c>
      <c r="J725">
        <f t="shared" si="93"/>
        <v>4.1666666999999998E-2</v>
      </c>
      <c r="K725">
        <f>IF(LEFT(B725,1)="F",_xlfn.IFNA(VLOOKUP(CONCATENATE("F",RIGHT(B:B,5),C:C),'F &amp; N Factors'!C:M,10,FALSE),1),_xlfn.IFNA(VLOOKUP(CONCATENATE("F",RIGHT(B:B,5),C:C),'F &amp; N Factors'!C:M,11,FALSE),1))</f>
        <v>1</v>
      </c>
      <c r="M725" t="str">
        <f t="shared" si="94"/>
        <v>N24019</v>
      </c>
      <c r="N725" t="str">
        <f t="shared" si="90"/>
        <v>EM0_4885_0000</v>
      </c>
      <c r="O725">
        <f t="shared" si="95"/>
        <v>1.0000000019999999</v>
      </c>
      <c r="P725" t="str">
        <f t="shared" si="96"/>
        <v/>
      </c>
    </row>
    <row r="726" spans="1:16" x14ac:dyDescent="0.25">
      <c r="A726">
        <v>8661</v>
      </c>
      <c r="B726" t="s">
        <v>141</v>
      </c>
      <c r="C726" t="s">
        <v>161</v>
      </c>
      <c r="D726">
        <v>0.66666666699999999</v>
      </c>
      <c r="G726">
        <f t="shared" si="89"/>
        <v>8661</v>
      </c>
      <c r="H726" t="str">
        <f t="shared" si="91"/>
        <v>N24019</v>
      </c>
      <c r="I726" t="str">
        <f t="shared" si="92"/>
        <v>EM0_4885_0000</v>
      </c>
      <c r="J726">
        <f t="shared" si="93"/>
        <v>0.66666666699999999</v>
      </c>
      <c r="K726">
        <f>IF(LEFT(B726,1)="F",_xlfn.IFNA(VLOOKUP(CONCATENATE("F",RIGHT(B:B,5),C:C),'F &amp; N Factors'!C:M,10,FALSE),1),_xlfn.IFNA(VLOOKUP(CONCATENATE("F",RIGHT(B:B,5),C:C),'F &amp; N Factors'!C:M,11,FALSE),1))</f>
        <v>1</v>
      </c>
      <c r="M726" t="str">
        <f t="shared" si="94"/>
        <v>N24019</v>
      </c>
      <c r="N726" t="str">
        <f t="shared" si="90"/>
        <v>EM0_4885_0000</v>
      </c>
      <c r="O726">
        <f t="shared" si="95"/>
        <v>1.0000000019999999</v>
      </c>
      <c r="P726" t="str">
        <f t="shared" si="96"/>
        <v/>
      </c>
    </row>
    <row r="727" spans="1:16" x14ac:dyDescent="0.25">
      <c r="A727">
        <v>8691</v>
      </c>
      <c r="B727" t="s">
        <v>141</v>
      </c>
      <c r="C727" t="s">
        <v>161</v>
      </c>
      <c r="D727">
        <v>4.1666666999999998E-2</v>
      </c>
      <c r="G727">
        <f t="shared" si="89"/>
        <v>8691</v>
      </c>
      <c r="H727" t="str">
        <f t="shared" si="91"/>
        <v>N24019</v>
      </c>
      <c r="I727" t="str">
        <f t="shared" si="92"/>
        <v>EM0_4885_0000</v>
      </c>
      <c r="J727">
        <f t="shared" si="93"/>
        <v>4.1666666999999998E-2</v>
      </c>
      <c r="K727">
        <f>IF(LEFT(B727,1)="F",_xlfn.IFNA(VLOOKUP(CONCATENATE("F",RIGHT(B:B,5),C:C),'F &amp; N Factors'!C:M,10,FALSE),1),_xlfn.IFNA(VLOOKUP(CONCATENATE("F",RIGHT(B:B,5),C:C),'F &amp; N Factors'!C:M,11,FALSE),1))</f>
        <v>1</v>
      </c>
      <c r="M727" t="str">
        <f t="shared" si="94"/>
        <v>N24019</v>
      </c>
      <c r="N727" t="str">
        <f t="shared" si="90"/>
        <v>EM0_4885_0000</v>
      </c>
      <c r="O727">
        <f t="shared" si="95"/>
        <v>1.0000000019999999</v>
      </c>
      <c r="P727" t="str">
        <f t="shared" si="96"/>
        <v/>
      </c>
    </row>
    <row r="728" spans="1:16" x14ac:dyDescent="0.25">
      <c r="A728">
        <v>8595</v>
      </c>
      <c r="B728" t="s">
        <v>141</v>
      </c>
      <c r="C728" t="s">
        <v>162</v>
      </c>
      <c r="D728">
        <v>1</v>
      </c>
      <c r="G728">
        <f t="shared" si="89"/>
        <v>8595</v>
      </c>
      <c r="H728" t="str">
        <f t="shared" si="91"/>
        <v>N24019</v>
      </c>
      <c r="I728" t="str">
        <f t="shared" si="92"/>
        <v>EM0_4886_0000</v>
      </c>
      <c r="J728">
        <f t="shared" si="93"/>
        <v>0.69509228168905013</v>
      </c>
      <c r="K728">
        <f>IF(LEFT(B728,1)="F",_xlfn.IFNA(VLOOKUP(CONCATENATE("F",RIGHT(B:B,5),C:C),'F &amp; N Factors'!C:M,10,FALSE),1),_xlfn.IFNA(VLOOKUP(CONCATENATE("F",RIGHT(B:B,5),C:C),'F &amp; N Factors'!C:M,11,FALSE),1))</f>
        <v>0.69509228168905013</v>
      </c>
      <c r="M728" t="str">
        <f t="shared" si="94"/>
        <v>N24019</v>
      </c>
      <c r="N728" t="str">
        <f t="shared" si="90"/>
        <v>EM0_4886_0000</v>
      </c>
      <c r="O728">
        <f t="shared" si="95"/>
        <v>1</v>
      </c>
      <c r="P728" t="str">
        <f t="shared" si="96"/>
        <v/>
      </c>
    </row>
    <row r="729" spans="1:16" x14ac:dyDescent="0.25">
      <c r="A729">
        <v>8421</v>
      </c>
      <c r="B729" t="s">
        <v>141</v>
      </c>
      <c r="C729" t="s">
        <v>163</v>
      </c>
      <c r="D729">
        <v>0.16666666699999999</v>
      </c>
      <c r="G729">
        <f t="shared" si="89"/>
        <v>8421</v>
      </c>
      <c r="H729" t="str">
        <f t="shared" si="91"/>
        <v>N24019</v>
      </c>
      <c r="I729" t="str">
        <f t="shared" si="92"/>
        <v>EM0_4887_0000</v>
      </c>
      <c r="J729">
        <f t="shared" si="93"/>
        <v>0.16666666699999999</v>
      </c>
      <c r="K729">
        <f>IF(LEFT(B729,1)="F",_xlfn.IFNA(VLOOKUP(CONCATENATE("F",RIGHT(B:B,5),C:C),'F &amp; N Factors'!C:M,10,FALSE),1),_xlfn.IFNA(VLOOKUP(CONCATENATE("F",RIGHT(B:B,5),C:C),'F &amp; N Factors'!C:M,11,FALSE),1))</f>
        <v>1</v>
      </c>
      <c r="M729" t="str">
        <f t="shared" si="94"/>
        <v>N24019</v>
      </c>
      <c r="N729" t="str">
        <f t="shared" si="90"/>
        <v>EM0_4887_0000</v>
      </c>
      <c r="O729">
        <f t="shared" si="95"/>
        <v>1.0000000019999999</v>
      </c>
      <c r="P729" t="str">
        <f t="shared" si="96"/>
        <v/>
      </c>
    </row>
    <row r="730" spans="1:16" x14ac:dyDescent="0.25">
      <c r="A730">
        <v>8441</v>
      </c>
      <c r="B730" t="s">
        <v>141</v>
      </c>
      <c r="C730" t="s">
        <v>163</v>
      </c>
      <c r="D730">
        <v>0.16666666699999999</v>
      </c>
      <c r="G730">
        <f t="shared" si="89"/>
        <v>8441</v>
      </c>
      <c r="H730" t="str">
        <f t="shared" si="91"/>
        <v>N24019</v>
      </c>
      <c r="I730" t="str">
        <f t="shared" si="92"/>
        <v>EM0_4887_0000</v>
      </c>
      <c r="J730">
        <f t="shared" si="93"/>
        <v>0.16666666699999999</v>
      </c>
      <c r="K730">
        <f>IF(LEFT(B730,1)="F",_xlfn.IFNA(VLOOKUP(CONCATENATE("F",RIGHT(B:B,5),C:C),'F &amp; N Factors'!C:M,10,FALSE),1),_xlfn.IFNA(VLOOKUP(CONCATENATE("F",RIGHT(B:B,5),C:C),'F &amp; N Factors'!C:M,11,FALSE),1))</f>
        <v>1</v>
      </c>
      <c r="M730" t="str">
        <f t="shared" si="94"/>
        <v>N24019</v>
      </c>
      <c r="N730" t="str">
        <f t="shared" si="90"/>
        <v>EM0_4887_0000</v>
      </c>
      <c r="O730">
        <f t="shared" si="95"/>
        <v>1.0000000019999999</v>
      </c>
      <c r="P730" t="str">
        <f t="shared" si="96"/>
        <v/>
      </c>
    </row>
    <row r="731" spans="1:16" x14ac:dyDescent="0.25">
      <c r="A731">
        <v>8461</v>
      </c>
      <c r="B731" t="s">
        <v>141</v>
      </c>
      <c r="C731" t="s">
        <v>163</v>
      </c>
      <c r="D731">
        <v>0.16666666699999999</v>
      </c>
      <c r="G731">
        <f t="shared" si="89"/>
        <v>8461</v>
      </c>
      <c r="H731" t="str">
        <f t="shared" si="91"/>
        <v>N24019</v>
      </c>
      <c r="I731" t="str">
        <f t="shared" si="92"/>
        <v>EM0_4887_0000</v>
      </c>
      <c r="J731">
        <f t="shared" si="93"/>
        <v>0.16666666699999999</v>
      </c>
      <c r="K731">
        <f>IF(LEFT(B731,1)="F",_xlfn.IFNA(VLOOKUP(CONCATENATE("F",RIGHT(B:B,5),C:C),'F &amp; N Factors'!C:M,10,FALSE),1),_xlfn.IFNA(VLOOKUP(CONCATENATE("F",RIGHT(B:B,5),C:C),'F &amp; N Factors'!C:M,11,FALSE),1))</f>
        <v>1</v>
      </c>
      <c r="M731" t="str">
        <f t="shared" si="94"/>
        <v>N24019</v>
      </c>
      <c r="N731" t="str">
        <f t="shared" si="90"/>
        <v>EM0_4887_0000</v>
      </c>
      <c r="O731">
        <f t="shared" si="95"/>
        <v>1.0000000019999999</v>
      </c>
      <c r="P731" t="str">
        <f t="shared" si="96"/>
        <v/>
      </c>
    </row>
    <row r="732" spans="1:16" x14ac:dyDescent="0.25">
      <c r="A732">
        <v>8481</v>
      </c>
      <c r="B732" t="s">
        <v>141</v>
      </c>
      <c r="C732" t="s">
        <v>163</v>
      </c>
      <c r="D732">
        <v>0.16666666699999999</v>
      </c>
      <c r="G732">
        <f t="shared" si="89"/>
        <v>8481</v>
      </c>
      <c r="H732" t="str">
        <f t="shared" si="91"/>
        <v>N24019</v>
      </c>
      <c r="I732" t="str">
        <f t="shared" si="92"/>
        <v>EM0_4887_0000</v>
      </c>
      <c r="J732">
        <f t="shared" si="93"/>
        <v>0.16666666699999999</v>
      </c>
      <c r="K732">
        <f>IF(LEFT(B732,1)="F",_xlfn.IFNA(VLOOKUP(CONCATENATE("F",RIGHT(B:B,5),C:C),'F &amp; N Factors'!C:M,10,FALSE),1),_xlfn.IFNA(VLOOKUP(CONCATENATE("F",RIGHT(B:B,5),C:C),'F &amp; N Factors'!C:M,11,FALSE),1))</f>
        <v>1</v>
      </c>
      <c r="M732" t="str">
        <f t="shared" si="94"/>
        <v>N24019</v>
      </c>
      <c r="N732" t="str">
        <f t="shared" si="90"/>
        <v>EM0_4887_0000</v>
      </c>
      <c r="O732">
        <f t="shared" si="95"/>
        <v>1.0000000019999999</v>
      </c>
      <c r="P732" t="str">
        <f t="shared" si="96"/>
        <v/>
      </c>
    </row>
    <row r="733" spans="1:16" x14ac:dyDescent="0.25">
      <c r="A733">
        <v>8501</v>
      </c>
      <c r="B733" t="s">
        <v>141</v>
      </c>
      <c r="C733" t="s">
        <v>163</v>
      </c>
      <c r="D733">
        <v>0.16666666699999999</v>
      </c>
      <c r="G733">
        <f t="shared" si="89"/>
        <v>8501</v>
      </c>
      <c r="H733" t="str">
        <f t="shared" si="91"/>
        <v>N24019</v>
      </c>
      <c r="I733" t="str">
        <f t="shared" si="92"/>
        <v>EM0_4887_0000</v>
      </c>
      <c r="J733">
        <f t="shared" si="93"/>
        <v>0.16666666699999999</v>
      </c>
      <c r="K733">
        <f>IF(LEFT(B733,1)="F",_xlfn.IFNA(VLOOKUP(CONCATENATE("F",RIGHT(B:B,5),C:C),'F &amp; N Factors'!C:M,10,FALSE),1),_xlfn.IFNA(VLOOKUP(CONCATENATE("F",RIGHT(B:B,5),C:C),'F &amp; N Factors'!C:M,11,FALSE),1))</f>
        <v>1</v>
      </c>
      <c r="M733" t="str">
        <f t="shared" si="94"/>
        <v>N24019</v>
      </c>
      <c r="N733" t="str">
        <f t="shared" si="90"/>
        <v>EM0_4887_0000</v>
      </c>
      <c r="O733">
        <f t="shared" si="95"/>
        <v>1.0000000019999999</v>
      </c>
      <c r="P733" t="str">
        <f t="shared" si="96"/>
        <v/>
      </c>
    </row>
    <row r="734" spans="1:16" x14ac:dyDescent="0.25">
      <c r="A734">
        <v>8521</v>
      </c>
      <c r="B734" t="s">
        <v>141</v>
      </c>
      <c r="C734" t="s">
        <v>163</v>
      </c>
      <c r="D734">
        <v>0.16666666699999999</v>
      </c>
      <c r="G734">
        <f t="shared" si="89"/>
        <v>8521</v>
      </c>
      <c r="H734" t="str">
        <f t="shared" si="91"/>
        <v>N24019</v>
      </c>
      <c r="I734" t="str">
        <f t="shared" si="92"/>
        <v>EM0_4887_0000</v>
      </c>
      <c r="J734">
        <f t="shared" si="93"/>
        <v>0.16666666699999999</v>
      </c>
      <c r="K734">
        <f>IF(LEFT(B734,1)="F",_xlfn.IFNA(VLOOKUP(CONCATENATE("F",RIGHT(B:B,5),C:C),'F &amp; N Factors'!C:M,10,FALSE),1),_xlfn.IFNA(VLOOKUP(CONCATENATE("F",RIGHT(B:B,5),C:C),'F &amp; N Factors'!C:M,11,FALSE),1))</f>
        <v>1</v>
      </c>
      <c r="M734" t="str">
        <f t="shared" si="94"/>
        <v>N24019</v>
      </c>
      <c r="N734" t="str">
        <f t="shared" si="90"/>
        <v>EM0_4887_0000</v>
      </c>
      <c r="O734">
        <f t="shared" si="95"/>
        <v>1.0000000019999999</v>
      </c>
      <c r="P734" t="str">
        <f t="shared" si="96"/>
        <v/>
      </c>
    </row>
    <row r="735" spans="1:16" x14ac:dyDescent="0.25">
      <c r="A735">
        <v>8797</v>
      </c>
      <c r="B735" t="s">
        <v>141</v>
      </c>
      <c r="C735" t="s">
        <v>164</v>
      </c>
      <c r="D735">
        <v>6.25E-2</v>
      </c>
      <c r="G735">
        <f t="shared" si="89"/>
        <v>8797</v>
      </c>
      <c r="H735" t="str">
        <f t="shared" si="91"/>
        <v>N24019</v>
      </c>
      <c r="I735" t="str">
        <f t="shared" si="92"/>
        <v>EM0_4888_0000</v>
      </c>
      <c r="J735">
        <f t="shared" si="93"/>
        <v>6.25E-2</v>
      </c>
      <c r="K735">
        <f>IF(LEFT(B735,1)="F",_xlfn.IFNA(VLOOKUP(CONCATENATE("F",RIGHT(B:B,5),C:C),'F &amp; N Factors'!C:M,10,FALSE),1),_xlfn.IFNA(VLOOKUP(CONCATENATE("F",RIGHT(B:B,5),C:C),'F &amp; N Factors'!C:M,11,FALSE),1))</f>
        <v>1</v>
      </c>
      <c r="M735" t="str">
        <f t="shared" si="94"/>
        <v>N24019</v>
      </c>
      <c r="N735" t="str">
        <f t="shared" si="90"/>
        <v>EM0_4888_0000</v>
      </c>
      <c r="O735">
        <f t="shared" si="95"/>
        <v>1</v>
      </c>
      <c r="P735" t="str">
        <f t="shared" si="96"/>
        <v/>
      </c>
    </row>
    <row r="736" spans="1:16" x14ac:dyDescent="0.25">
      <c r="A736">
        <v>8798</v>
      </c>
      <c r="B736" t="s">
        <v>141</v>
      </c>
      <c r="C736" t="s">
        <v>164</v>
      </c>
      <c r="D736">
        <v>6.25E-2</v>
      </c>
      <c r="G736">
        <f t="shared" si="89"/>
        <v>8798</v>
      </c>
      <c r="H736" t="str">
        <f t="shared" si="91"/>
        <v>N24019</v>
      </c>
      <c r="I736" t="str">
        <f t="shared" si="92"/>
        <v>EM0_4888_0000</v>
      </c>
      <c r="J736">
        <f t="shared" si="93"/>
        <v>6.25E-2</v>
      </c>
      <c r="K736">
        <f>IF(LEFT(B736,1)="F",_xlfn.IFNA(VLOOKUP(CONCATENATE("F",RIGHT(B:B,5),C:C),'F &amp; N Factors'!C:M,10,FALSE),1),_xlfn.IFNA(VLOOKUP(CONCATENATE("F",RIGHT(B:B,5),C:C),'F &amp; N Factors'!C:M,11,FALSE),1))</f>
        <v>1</v>
      </c>
      <c r="M736" t="str">
        <f t="shared" si="94"/>
        <v>N24019</v>
      </c>
      <c r="N736" t="str">
        <f t="shared" si="90"/>
        <v>EM0_4888_0000</v>
      </c>
      <c r="O736">
        <f t="shared" si="95"/>
        <v>1</v>
      </c>
      <c r="P736" t="str">
        <f t="shared" si="96"/>
        <v/>
      </c>
    </row>
    <row r="737" spans="1:16" x14ac:dyDescent="0.25">
      <c r="A737">
        <v>8824</v>
      </c>
      <c r="B737" t="s">
        <v>141</v>
      </c>
      <c r="C737" t="s">
        <v>164</v>
      </c>
      <c r="D737">
        <v>6.25E-2</v>
      </c>
      <c r="G737">
        <f t="shared" si="89"/>
        <v>8824</v>
      </c>
      <c r="H737" t="str">
        <f t="shared" si="91"/>
        <v>N24019</v>
      </c>
      <c r="I737" t="str">
        <f t="shared" si="92"/>
        <v>EM0_4888_0000</v>
      </c>
      <c r="J737">
        <f t="shared" si="93"/>
        <v>6.25E-2</v>
      </c>
      <c r="K737">
        <f>IF(LEFT(B737,1)="F",_xlfn.IFNA(VLOOKUP(CONCATENATE("F",RIGHT(B:B,5),C:C),'F &amp; N Factors'!C:M,10,FALSE),1),_xlfn.IFNA(VLOOKUP(CONCATENATE("F",RIGHT(B:B,5),C:C),'F &amp; N Factors'!C:M,11,FALSE),1))</f>
        <v>1</v>
      </c>
      <c r="M737" t="str">
        <f t="shared" si="94"/>
        <v>N24019</v>
      </c>
      <c r="N737" t="str">
        <f t="shared" si="90"/>
        <v>EM0_4888_0000</v>
      </c>
      <c r="O737">
        <f t="shared" si="95"/>
        <v>1</v>
      </c>
      <c r="P737" t="str">
        <f t="shared" si="96"/>
        <v/>
      </c>
    </row>
    <row r="738" spans="1:16" x14ac:dyDescent="0.25">
      <c r="A738">
        <v>8850</v>
      </c>
      <c r="B738" t="s">
        <v>141</v>
      </c>
      <c r="C738" t="s">
        <v>164</v>
      </c>
      <c r="D738">
        <v>6.25E-2</v>
      </c>
      <c r="G738">
        <f t="shared" si="89"/>
        <v>8850</v>
      </c>
      <c r="H738" t="str">
        <f t="shared" si="91"/>
        <v>N24019</v>
      </c>
      <c r="I738" t="str">
        <f t="shared" si="92"/>
        <v>EM0_4888_0000</v>
      </c>
      <c r="J738">
        <f t="shared" si="93"/>
        <v>6.25E-2</v>
      </c>
      <c r="K738">
        <f>IF(LEFT(B738,1)="F",_xlfn.IFNA(VLOOKUP(CONCATENATE("F",RIGHT(B:B,5),C:C),'F &amp; N Factors'!C:M,10,FALSE),1),_xlfn.IFNA(VLOOKUP(CONCATENATE("F",RIGHT(B:B,5),C:C),'F &amp; N Factors'!C:M,11,FALSE),1))</f>
        <v>1</v>
      </c>
      <c r="M738" t="str">
        <f t="shared" si="94"/>
        <v>N24019</v>
      </c>
      <c r="N738" t="str">
        <f t="shared" si="90"/>
        <v>EM0_4888_0000</v>
      </c>
      <c r="O738">
        <f t="shared" si="95"/>
        <v>1</v>
      </c>
      <c r="P738" t="str">
        <f t="shared" si="96"/>
        <v/>
      </c>
    </row>
    <row r="739" spans="1:16" x14ac:dyDescent="0.25">
      <c r="A739">
        <v>8875</v>
      </c>
      <c r="B739" t="s">
        <v>141</v>
      </c>
      <c r="C739" t="s">
        <v>164</v>
      </c>
      <c r="D739">
        <v>6.25E-2</v>
      </c>
      <c r="G739">
        <f t="shared" si="89"/>
        <v>8875</v>
      </c>
      <c r="H739" t="str">
        <f t="shared" si="91"/>
        <v>N24019</v>
      </c>
      <c r="I739" t="str">
        <f t="shared" si="92"/>
        <v>EM0_4888_0000</v>
      </c>
      <c r="J739">
        <f t="shared" si="93"/>
        <v>6.25E-2</v>
      </c>
      <c r="K739">
        <f>IF(LEFT(B739,1)="F",_xlfn.IFNA(VLOOKUP(CONCATENATE("F",RIGHT(B:B,5),C:C),'F &amp; N Factors'!C:M,10,FALSE),1),_xlfn.IFNA(VLOOKUP(CONCATENATE("F",RIGHT(B:B,5),C:C),'F &amp; N Factors'!C:M,11,FALSE),1))</f>
        <v>1</v>
      </c>
      <c r="M739" t="str">
        <f t="shared" si="94"/>
        <v>N24019</v>
      </c>
      <c r="N739" t="str">
        <f t="shared" si="90"/>
        <v>EM0_4888_0000</v>
      </c>
      <c r="O739">
        <f t="shared" si="95"/>
        <v>1</v>
      </c>
      <c r="P739" t="str">
        <f t="shared" si="96"/>
        <v/>
      </c>
    </row>
    <row r="740" spans="1:16" x14ac:dyDescent="0.25">
      <c r="A740">
        <v>8876</v>
      </c>
      <c r="B740" t="s">
        <v>141</v>
      </c>
      <c r="C740" t="s">
        <v>164</v>
      </c>
      <c r="D740">
        <v>6.25E-2</v>
      </c>
      <c r="G740">
        <f t="shared" si="89"/>
        <v>8876</v>
      </c>
      <c r="H740" t="str">
        <f t="shared" si="91"/>
        <v>N24019</v>
      </c>
      <c r="I740" t="str">
        <f t="shared" si="92"/>
        <v>EM0_4888_0000</v>
      </c>
      <c r="J740">
        <f t="shared" si="93"/>
        <v>6.25E-2</v>
      </c>
      <c r="K740">
        <f>IF(LEFT(B740,1)="F",_xlfn.IFNA(VLOOKUP(CONCATENATE("F",RIGHT(B:B,5),C:C),'F &amp; N Factors'!C:M,10,FALSE),1),_xlfn.IFNA(VLOOKUP(CONCATENATE("F",RIGHT(B:B,5),C:C),'F &amp; N Factors'!C:M,11,FALSE),1))</f>
        <v>1</v>
      </c>
      <c r="M740" t="str">
        <f t="shared" si="94"/>
        <v>N24019</v>
      </c>
      <c r="N740" t="str">
        <f t="shared" si="90"/>
        <v>EM0_4888_0000</v>
      </c>
      <c r="O740">
        <f t="shared" si="95"/>
        <v>1</v>
      </c>
      <c r="P740" t="str">
        <f t="shared" si="96"/>
        <v/>
      </c>
    </row>
    <row r="741" spans="1:16" x14ac:dyDescent="0.25">
      <c r="A741">
        <v>8877</v>
      </c>
      <c r="B741" t="s">
        <v>141</v>
      </c>
      <c r="C741" t="s">
        <v>164</v>
      </c>
      <c r="D741">
        <v>6.25E-2</v>
      </c>
      <c r="G741">
        <f t="shared" si="89"/>
        <v>8877</v>
      </c>
      <c r="H741" t="str">
        <f t="shared" si="91"/>
        <v>N24019</v>
      </c>
      <c r="I741" t="str">
        <f t="shared" si="92"/>
        <v>EM0_4888_0000</v>
      </c>
      <c r="J741">
        <f t="shared" si="93"/>
        <v>6.25E-2</v>
      </c>
      <c r="K741">
        <f>IF(LEFT(B741,1)="F",_xlfn.IFNA(VLOOKUP(CONCATENATE("F",RIGHT(B:B,5),C:C),'F &amp; N Factors'!C:M,10,FALSE),1),_xlfn.IFNA(VLOOKUP(CONCATENATE("F",RIGHT(B:B,5),C:C),'F &amp; N Factors'!C:M,11,FALSE),1))</f>
        <v>1</v>
      </c>
      <c r="M741" t="str">
        <f t="shared" si="94"/>
        <v>N24019</v>
      </c>
      <c r="N741" t="str">
        <f t="shared" si="90"/>
        <v>EM0_4888_0000</v>
      </c>
      <c r="O741">
        <f t="shared" si="95"/>
        <v>1</v>
      </c>
      <c r="P741" t="str">
        <f t="shared" si="96"/>
        <v/>
      </c>
    </row>
    <row r="742" spans="1:16" x14ac:dyDescent="0.25">
      <c r="A742">
        <v>8878</v>
      </c>
      <c r="B742" t="s">
        <v>141</v>
      </c>
      <c r="C742" t="s">
        <v>164</v>
      </c>
      <c r="D742">
        <v>6.25E-2</v>
      </c>
      <c r="G742">
        <f t="shared" si="89"/>
        <v>8878</v>
      </c>
      <c r="H742" t="str">
        <f t="shared" si="91"/>
        <v>N24019</v>
      </c>
      <c r="I742" t="str">
        <f t="shared" si="92"/>
        <v>EM0_4888_0000</v>
      </c>
      <c r="J742">
        <f t="shared" si="93"/>
        <v>6.25E-2</v>
      </c>
      <c r="K742">
        <f>IF(LEFT(B742,1)="F",_xlfn.IFNA(VLOOKUP(CONCATENATE("F",RIGHT(B:B,5),C:C),'F &amp; N Factors'!C:M,10,FALSE),1),_xlfn.IFNA(VLOOKUP(CONCATENATE("F",RIGHT(B:B,5),C:C),'F &amp; N Factors'!C:M,11,FALSE),1))</f>
        <v>1</v>
      </c>
      <c r="M742" t="str">
        <f t="shared" si="94"/>
        <v>N24019</v>
      </c>
      <c r="N742" t="str">
        <f t="shared" si="90"/>
        <v>EM0_4888_0000</v>
      </c>
      <c r="O742">
        <f t="shared" si="95"/>
        <v>1</v>
      </c>
      <c r="P742" t="str">
        <f t="shared" si="96"/>
        <v/>
      </c>
    </row>
    <row r="743" spans="1:16" x14ac:dyDescent="0.25">
      <c r="A743">
        <v>8905</v>
      </c>
      <c r="B743" t="s">
        <v>141</v>
      </c>
      <c r="C743" t="s">
        <v>164</v>
      </c>
      <c r="D743">
        <v>6.25E-2</v>
      </c>
      <c r="G743">
        <f t="shared" si="89"/>
        <v>8905</v>
      </c>
      <c r="H743" t="str">
        <f t="shared" si="91"/>
        <v>N24019</v>
      </c>
      <c r="I743" t="str">
        <f t="shared" si="92"/>
        <v>EM0_4888_0000</v>
      </c>
      <c r="J743">
        <f t="shared" si="93"/>
        <v>6.25E-2</v>
      </c>
      <c r="K743">
        <f>IF(LEFT(B743,1)="F",_xlfn.IFNA(VLOOKUP(CONCATENATE("F",RIGHT(B:B,5),C:C),'F &amp; N Factors'!C:M,10,FALSE),1),_xlfn.IFNA(VLOOKUP(CONCATENATE("F",RIGHT(B:B,5),C:C),'F &amp; N Factors'!C:M,11,FALSE),1))</f>
        <v>1</v>
      </c>
      <c r="M743" t="str">
        <f t="shared" si="94"/>
        <v>N24019</v>
      </c>
      <c r="N743" t="str">
        <f t="shared" si="90"/>
        <v>EM0_4888_0000</v>
      </c>
      <c r="O743">
        <f t="shared" si="95"/>
        <v>1</v>
      </c>
      <c r="P743" t="str">
        <f t="shared" si="96"/>
        <v/>
      </c>
    </row>
    <row r="744" spans="1:16" x14ac:dyDescent="0.25">
      <c r="A744">
        <v>8906</v>
      </c>
      <c r="B744" t="s">
        <v>141</v>
      </c>
      <c r="C744" t="s">
        <v>164</v>
      </c>
      <c r="D744">
        <v>6.25E-2</v>
      </c>
      <c r="G744">
        <f t="shared" si="89"/>
        <v>8906</v>
      </c>
      <c r="H744" t="str">
        <f t="shared" si="91"/>
        <v>N24019</v>
      </c>
      <c r="I744" t="str">
        <f t="shared" si="92"/>
        <v>EM0_4888_0000</v>
      </c>
      <c r="J744">
        <f t="shared" si="93"/>
        <v>6.25E-2</v>
      </c>
      <c r="K744">
        <f>IF(LEFT(B744,1)="F",_xlfn.IFNA(VLOOKUP(CONCATENATE("F",RIGHT(B:B,5),C:C),'F &amp; N Factors'!C:M,10,FALSE),1),_xlfn.IFNA(VLOOKUP(CONCATENATE("F",RIGHT(B:B,5),C:C),'F &amp; N Factors'!C:M,11,FALSE),1))</f>
        <v>1</v>
      </c>
      <c r="M744" t="str">
        <f t="shared" si="94"/>
        <v>N24019</v>
      </c>
      <c r="N744" t="str">
        <f t="shared" si="90"/>
        <v>EM0_4888_0000</v>
      </c>
      <c r="O744">
        <f t="shared" si="95"/>
        <v>1</v>
      </c>
      <c r="P744" t="str">
        <f t="shared" si="96"/>
        <v/>
      </c>
    </row>
    <row r="745" spans="1:16" x14ac:dyDescent="0.25">
      <c r="A745">
        <v>8907</v>
      </c>
      <c r="B745" t="s">
        <v>141</v>
      </c>
      <c r="C745" t="s">
        <v>164</v>
      </c>
      <c r="D745">
        <v>6.25E-2</v>
      </c>
      <c r="G745">
        <f t="shared" si="89"/>
        <v>8907</v>
      </c>
      <c r="H745" t="str">
        <f t="shared" si="91"/>
        <v>N24019</v>
      </c>
      <c r="I745" t="str">
        <f t="shared" si="92"/>
        <v>EM0_4888_0000</v>
      </c>
      <c r="J745">
        <f t="shared" si="93"/>
        <v>6.25E-2</v>
      </c>
      <c r="K745">
        <f>IF(LEFT(B745,1)="F",_xlfn.IFNA(VLOOKUP(CONCATENATE("F",RIGHT(B:B,5),C:C),'F &amp; N Factors'!C:M,10,FALSE),1),_xlfn.IFNA(VLOOKUP(CONCATENATE("F",RIGHT(B:B,5),C:C),'F &amp; N Factors'!C:M,11,FALSE),1))</f>
        <v>1</v>
      </c>
      <c r="M745" t="str">
        <f t="shared" si="94"/>
        <v>N24019</v>
      </c>
      <c r="N745" t="str">
        <f t="shared" si="90"/>
        <v>EM0_4888_0000</v>
      </c>
      <c r="O745">
        <f t="shared" si="95"/>
        <v>1</v>
      </c>
      <c r="P745" t="str">
        <f t="shared" si="96"/>
        <v/>
      </c>
    </row>
    <row r="746" spans="1:16" x14ac:dyDescent="0.25">
      <c r="A746">
        <v>8908</v>
      </c>
      <c r="B746" t="s">
        <v>141</v>
      </c>
      <c r="C746" t="s">
        <v>164</v>
      </c>
      <c r="D746">
        <v>6.25E-2</v>
      </c>
      <c r="G746">
        <f t="shared" si="89"/>
        <v>8908</v>
      </c>
      <c r="H746" t="str">
        <f t="shared" si="91"/>
        <v>N24019</v>
      </c>
      <c r="I746" t="str">
        <f t="shared" si="92"/>
        <v>EM0_4888_0000</v>
      </c>
      <c r="J746">
        <f t="shared" si="93"/>
        <v>6.25E-2</v>
      </c>
      <c r="K746">
        <f>IF(LEFT(B746,1)="F",_xlfn.IFNA(VLOOKUP(CONCATENATE("F",RIGHT(B:B,5),C:C),'F &amp; N Factors'!C:M,10,FALSE),1),_xlfn.IFNA(VLOOKUP(CONCATENATE("F",RIGHT(B:B,5),C:C),'F &amp; N Factors'!C:M,11,FALSE),1))</f>
        <v>1</v>
      </c>
      <c r="M746" t="str">
        <f t="shared" si="94"/>
        <v>N24019</v>
      </c>
      <c r="N746" t="str">
        <f t="shared" si="90"/>
        <v>EM0_4888_0000</v>
      </c>
      <c r="O746">
        <f t="shared" si="95"/>
        <v>1</v>
      </c>
      <c r="P746" t="str">
        <f t="shared" si="96"/>
        <v/>
      </c>
    </row>
    <row r="747" spans="1:16" x14ac:dyDescent="0.25">
      <c r="A747">
        <v>8911</v>
      </c>
      <c r="B747" t="s">
        <v>141</v>
      </c>
      <c r="C747" t="s">
        <v>164</v>
      </c>
      <c r="D747">
        <v>6.25E-2</v>
      </c>
      <c r="G747">
        <f t="shared" si="89"/>
        <v>8911</v>
      </c>
      <c r="H747" t="str">
        <f t="shared" si="91"/>
        <v>N24019</v>
      </c>
      <c r="I747" t="str">
        <f t="shared" si="92"/>
        <v>EM0_4888_0000</v>
      </c>
      <c r="J747">
        <f t="shared" si="93"/>
        <v>6.25E-2</v>
      </c>
      <c r="K747">
        <f>IF(LEFT(B747,1)="F",_xlfn.IFNA(VLOOKUP(CONCATENATE("F",RIGHT(B:B,5),C:C),'F &amp; N Factors'!C:M,10,FALSE),1),_xlfn.IFNA(VLOOKUP(CONCATENATE("F",RIGHT(B:B,5),C:C),'F &amp; N Factors'!C:M,11,FALSE),1))</f>
        <v>1</v>
      </c>
      <c r="M747" t="str">
        <f t="shared" si="94"/>
        <v>N24019</v>
      </c>
      <c r="N747" t="str">
        <f t="shared" si="90"/>
        <v>EM0_4888_0000</v>
      </c>
      <c r="O747">
        <f t="shared" si="95"/>
        <v>1</v>
      </c>
      <c r="P747" t="str">
        <f t="shared" si="96"/>
        <v/>
      </c>
    </row>
    <row r="748" spans="1:16" x14ac:dyDescent="0.25">
      <c r="A748">
        <v>8912</v>
      </c>
      <c r="B748" t="s">
        <v>141</v>
      </c>
      <c r="C748" t="s">
        <v>164</v>
      </c>
      <c r="D748">
        <v>6.25E-2</v>
      </c>
      <c r="G748">
        <f t="shared" si="89"/>
        <v>8912</v>
      </c>
      <c r="H748" t="str">
        <f t="shared" si="91"/>
        <v>N24019</v>
      </c>
      <c r="I748" t="str">
        <f t="shared" si="92"/>
        <v>EM0_4888_0000</v>
      </c>
      <c r="J748">
        <f t="shared" si="93"/>
        <v>6.25E-2</v>
      </c>
      <c r="K748">
        <f>IF(LEFT(B748,1)="F",_xlfn.IFNA(VLOOKUP(CONCATENATE("F",RIGHT(B:B,5),C:C),'F &amp; N Factors'!C:M,10,FALSE),1),_xlfn.IFNA(VLOOKUP(CONCATENATE("F",RIGHT(B:B,5),C:C),'F &amp; N Factors'!C:M,11,FALSE),1))</f>
        <v>1</v>
      </c>
      <c r="M748" t="str">
        <f t="shared" si="94"/>
        <v>N24019</v>
      </c>
      <c r="N748" t="str">
        <f t="shared" si="90"/>
        <v>EM0_4888_0000</v>
      </c>
      <c r="O748">
        <f t="shared" si="95"/>
        <v>1</v>
      </c>
      <c r="P748" t="str">
        <f t="shared" si="96"/>
        <v/>
      </c>
    </row>
    <row r="749" spans="1:16" x14ac:dyDescent="0.25">
      <c r="A749">
        <v>8964</v>
      </c>
      <c r="B749" t="s">
        <v>141</v>
      </c>
      <c r="C749" t="s">
        <v>164</v>
      </c>
      <c r="D749">
        <v>6.25E-2</v>
      </c>
      <c r="G749">
        <f t="shared" si="89"/>
        <v>8964</v>
      </c>
      <c r="H749" t="str">
        <f t="shared" si="91"/>
        <v>N24019</v>
      </c>
      <c r="I749" t="str">
        <f t="shared" si="92"/>
        <v>EM0_4888_0000</v>
      </c>
      <c r="J749">
        <f t="shared" si="93"/>
        <v>6.25E-2</v>
      </c>
      <c r="K749">
        <f>IF(LEFT(B749,1)="F",_xlfn.IFNA(VLOOKUP(CONCATENATE("F",RIGHT(B:B,5),C:C),'F &amp; N Factors'!C:M,10,FALSE),1),_xlfn.IFNA(VLOOKUP(CONCATENATE("F",RIGHT(B:B,5),C:C),'F &amp; N Factors'!C:M,11,FALSE),1))</f>
        <v>1</v>
      </c>
      <c r="M749" t="str">
        <f t="shared" si="94"/>
        <v>N24019</v>
      </c>
      <c r="N749" t="str">
        <f t="shared" si="90"/>
        <v>EM0_4888_0000</v>
      </c>
      <c r="O749">
        <f t="shared" si="95"/>
        <v>1</v>
      </c>
      <c r="P749" t="str">
        <f t="shared" si="96"/>
        <v/>
      </c>
    </row>
    <row r="750" spans="1:16" x14ac:dyDescent="0.25">
      <c r="A750">
        <v>8967</v>
      </c>
      <c r="B750" t="s">
        <v>141</v>
      </c>
      <c r="C750" t="s">
        <v>164</v>
      </c>
      <c r="D750">
        <v>6.25E-2</v>
      </c>
      <c r="G750">
        <f t="shared" si="89"/>
        <v>8967</v>
      </c>
      <c r="H750" t="str">
        <f t="shared" si="91"/>
        <v>N24019</v>
      </c>
      <c r="I750" t="str">
        <f t="shared" si="92"/>
        <v>EM0_4888_0000</v>
      </c>
      <c r="J750">
        <f t="shared" si="93"/>
        <v>6.25E-2</v>
      </c>
      <c r="K750">
        <f>IF(LEFT(B750,1)="F",_xlfn.IFNA(VLOOKUP(CONCATENATE("F",RIGHT(B:B,5),C:C),'F &amp; N Factors'!C:M,10,FALSE),1),_xlfn.IFNA(VLOOKUP(CONCATENATE("F",RIGHT(B:B,5),C:C),'F &amp; N Factors'!C:M,11,FALSE),1))</f>
        <v>1</v>
      </c>
      <c r="M750" t="str">
        <f t="shared" si="94"/>
        <v>N24019</v>
      </c>
      <c r="N750" t="str">
        <f t="shared" si="90"/>
        <v>EM0_4888_0000</v>
      </c>
      <c r="O750">
        <f t="shared" si="95"/>
        <v>1</v>
      </c>
      <c r="P750" t="str">
        <f t="shared" si="96"/>
        <v/>
      </c>
    </row>
    <row r="751" spans="1:16" x14ac:dyDescent="0.25">
      <c r="A751">
        <v>8879</v>
      </c>
      <c r="B751" t="s">
        <v>141</v>
      </c>
      <c r="C751" t="s">
        <v>165</v>
      </c>
      <c r="D751">
        <v>0.5</v>
      </c>
      <c r="G751">
        <f t="shared" si="89"/>
        <v>8879</v>
      </c>
      <c r="H751" t="str">
        <f t="shared" si="91"/>
        <v>N24019</v>
      </c>
      <c r="I751" t="str">
        <f t="shared" si="92"/>
        <v>EM0_4889_0000</v>
      </c>
      <c r="J751">
        <f t="shared" si="93"/>
        <v>0.5</v>
      </c>
      <c r="K751">
        <f>IF(LEFT(B751,1)="F",_xlfn.IFNA(VLOOKUP(CONCATENATE("F",RIGHT(B:B,5),C:C),'F &amp; N Factors'!C:M,10,FALSE),1),_xlfn.IFNA(VLOOKUP(CONCATENATE("F",RIGHT(B:B,5),C:C),'F &amp; N Factors'!C:M,11,FALSE),1))</f>
        <v>1</v>
      </c>
      <c r="M751" t="str">
        <f t="shared" si="94"/>
        <v>N24019</v>
      </c>
      <c r="N751" t="str">
        <f t="shared" si="90"/>
        <v>EM0_4889_0000</v>
      </c>
      <c r="O751">
        <f t="shared" si="95"/>
        <v>1</v>
      </c>
      <c r="P751" t="str">
        <f t="shared" si="96"/>
        <v/>
      </c>
    </row>
    <row r="752" spans="1:16" x14ac:dyDescent="0.25">
      <c r="A752">
        <v>8913</v>
      </c>
      <c r="B752" t="s">
        <v>141</v>
      </c>
      <c r="C752" t="s">
        <v>165</v>
      </c>
      <c r="D752">
        <v>0.25</v>
      </c>
      <c r="G752">
        <f t="shared" si="89"/>
        <v>8913</v>
      </c>
      <c r="H752" t="str">
        <f t="shared" si="91"/>
        <v>N24019</v>
      </c>
      <c r="I752" t="str">
        <f t="shared" si="92"/>
        <v>EM0_4889_0000</v>
      </c>
      <c r="J752">
        <f t="shared" si="93"/>
        <v>0.25</v>
      </c>
      <c r="K752">
        <f>IF(LEFT(B752,1)="F",_xlfn.IFNA(VLOOKUP(CONCATENATE("F",RIGHT(B:B,5),C:C),'F &amp; N Factors'!C:M,10,FALSE),1),_xlfn.IFNA(VLOOKUP(CONCATENATE("F",RIGHT(B:B,5),C:C),'F &amp; N Factors'!C:M,11,FALSE),1))</f>
        <v>1</v>
      </c>
      <c r="M752" t="str">
        <f t="shared" si="94"/>
        <v>N24019</v>
      </c>
      <c r="N752" t="str">
        <f t="shared" si="90"/>
        <v>EM0_4889_0000</v>
      </c>
      <c r="O752">
        <f t="shared" si="95"/>
        <v>1</v>
      </c>
      <c r="P752" t="str">
        <f t="shared" si="96"/>
        <v/>
      </c>
    </row>
    <row r="753" spans="1:16" x14ac:dyDescent="0.25">
      <c r="A753">
        <v>8915</v>
      </c>
      <c r="B753" t="s">
        <v>141</v>
      </c>
      <c r="C753" t="s">
        <v>165</v>
      </c>
      <c r="D753">
        <v>0.25</v>
      </c>
      <c r="G753">
        <f t="shared" si="89"/>
        <v>8915</v>
      </c>
      <c r="H753" t="str">
        <f t="shared" si="91"/>
        <v>N24019</v>
      </c>
      <c r="I753" t="str">
        <f t="shared" si="92"/>
        <v>EM0_4889_0000</v>
      </c>
      <c r="J753">
        <f t="shared" si="93"/>
        <v>0.25</v>
      </c>
      <c r="K753">
        <f>IF(LEFT(B753,1)="F",_xlfn.IFNA(VLOOKUP(CONCATENATE("F",RIGHT(B:B,5),C:C),'F &amp; N Factors'!C:M,10,FALSE),1),_xlfn.IFNA(VLOOKUP(CONCATENATE("F",RIGHT(B:B,5),C:C),'F &amp; N Factors'!C:M,11,FALSE),1))</f>
        <v>1</v>
      </c>
      <c r="M753" t="str">
        <f t="shared" si="94"/>
        <v>N24019</v>
      </c>
      <c r="N753" t="str">
        <f t="shared" si="90"/>
        <v>EM0_4889_0000</v>
      </c>
      <c r="O753">
        <f t="shared" si="95"/>
        <v>1</v>
      </c>
      <c r="P753" t="str">
        <f t="shared" si="96"/>
        <v/>
      </c>
    </row>
    <row r="754" spans="1:16" x14ac:dyDescent="0.25">
      <c r="A754">
        <v>8922</v>
      </c>
      <c r="B754" t="s">
        <v>141</v>
      </c>
      <c r="C754" t="s">
        <v>166</v>
      </c>
      <c r="D754">
        <v>0.25</v>
      </c>
      <c r="G754">
        <f t="shared" si="89"/>
        <v>8922</v>
      </c>
      <c r="H754" t="str">
        <f t="shared" si="91"/>
        <v>N24019</v>
      </c>
      <c r="I754" t="str">
        <f t="shared" si="92"/>
        <v>EM0_4890_0000</v>
      </c>
      <c r="J754">
        <f t="shared" si="93"/>
        <v>0.25</v>
      </c>
      <c r="K754">
        <f>IF(LEFT(B754,1)="F",_xlfn.IFNA(VLOOKUP(CONCATENATE("F",RIGHT(B:B,5),C:C),'F &amp; N Factors'!C:M,10,FALSE),1),_xlfn.IFNA(VLOOKUP(CONCATENATE("F",RIGHT(B:B,5),C:C),'F &amp; N Factors'!C:M,11,FALSE),1))</f>
        <v>1</v>
      </c>
      <c r="M754" t="str">
        <f t="shared" si="94"/>
        <v>N24019</v>
      </c>
      <c r="N754" t="str">
        <f t="shared" si="90"/>
        <v>EM0_4890_0000</v>
      </c>
      <c r="O754">
        <f t="shared" si="95"/>
        <v>1</v>
      </c>
      <c r="P754" t="str">
        <f t="shared" si="96"/>
        <v/>
      </c>
    </row>
    <row r="755" spans="1:16" x14ac:dyDescent="0.25">
      <c r="A755">
        <v>8923</v>
      </c>
      <c r="B755" t="s">
        <v>141</v>
      </c>
      <c r="C755" t="s">
        <v>166</v>
      </c>
      <c r="D755">
        <v>0.75</v>
      </c>
      <c r="G755">
        <f t="shared" si="89"/>
        <v>8923</v>
      </c>
      <c r="H755" t="str">
        <f t="shared" si="91"/>
        <v>N24019</v>
      </c>
      <c r="I755" t="str">
        <f t="shared" si="92"/>
        <v>EM0_4890_0000</v>
      </c>
      <c r="J755">
        <f t="shared" si="93"/>
        <v>0.75</v>
      </c>
      <c r="K755">
        <f>IF(LEFT(B755,1)="F",_xlfn.IFNA(VLOOKUP(CONCATENATE("F",RIGHT(B:B,5),C:C),'F &amp; N Factors'!C:M,10,FALSE),1),_xlfn.IFNA(VLOOKUP(CONCATENATE("F",RIGHT(B:B,5),C:C),'F &amp; N Factors'!C:M,11,FALSE),1))</f>
        <v>1</v>
      </c>
      <c r="M755" t="str">
        <f t="shared" si="94"/>
        <v>N24019</v>
      </c>
      <c r="N755" t="str">
        <f t="shared" si="90"/>
        <v>EM0_4890_0000</v>
      </c>
      <c r="O755">
        <f t="shared" si="95"/>
        <v>1</v>
      </c>
      <c r="P755" t="str">
        <f t="shared" si="96"/>
        <v/>
      </c>
    </row>
    <row r="756" spans="1:16" x14ac:dyDescent="0.25">
      <c r="A756">
        <v>8380</v>
      </c>
      <c r="B756" t="s">
        <v>141</v>
      </c>
      <c r="C756" t="s">
        <v>167</v>
      </c>
      <c r="D756">
        <v>0.5</v>
      </c>
      <c r="G756">
        <f t="shared" si="89"/>
        <v>8380</v>
      </c>
      <c r="H756" t="str">
        <f t="shared" si="91"/>
        <v>N24019</v>
      </c>
      <c r="I756" t="str">
        <f t="shared" si="92"/>
        <v>EM0_4891_0000</v>
      </c>
      <c r="J756">
        <f t="shared" si="93"/>
        <v>0.5</v>
      </c>
      <c r="K756">
        <f>IF(LEFT(B756,1)="F",_xlfn.IFNA(VLOOKUP(CONCATENATE("F",RIGHT(B:B,5),C:C),'F &amp; N Factors'!C:M,10,FALSE),1),_xlfn.IFNA(VLOOKUP(CONCATENATE("F",RIGHT(B:B,5),C:C),'F &amp; N Factors'!C:M,11,FALSE),1))</f>
        <v>1</v>
      </c>
      <c r="M756" t="str">
        <f t="shared" si="94"/>
        <v>N24019</v>
      </c>
      <c r="N756" t="str">
        <f t="shared" si="90"/>
        <v>EM0_4891_0000</v>
      </c>
      <c r="O756">
        <f t="shared" si="95"/>
        <v>1</v>
      </c>
      <c r="P756" t="str">
        <f t="shared" si="96"/>
        <v/>
      </c>
    </row>
    <row r="757" spans="1:16" x14ac:dyDescent="0.25">
      <c r="A757">
        <v>8401</v>
      </c>
      <c r="B757" t="s">
        <v>141</v>
      </c>
      <c r="C757" t="s">
        <v>167</v>
      </c>
      <c r="D757">
        <v>0.5</v>
      </c>
      <c r="G757">
        <f t="shared" si="89"/>
        <v>8401</v>
      </c>
      <c r="H757" t="str">
        <f t="shared" si="91"/>
        <v>N24019</v>
      </c>
      <c r="I757" t="str">
        <f t="shared" si="92"/>
        <v>EM0_4891_0000</v>
      </c>
      <c r="J757">
        <f t="shared" si="93"/>
        <v>0.5</v>
      </c>
      <c r="K757">
        <f>IF(LEFT(B757,1)="F",_xlfn.IFNA(VLOOKUP(CONCATENATE("F",RIGHT(B:B,5),C:C),'F &amp; N Factors'!C:M,10,FALSE),1),_xlfn.IFNA(VLOOKUP(CONCATENATE("F",RIGHT(B:B,5),C:C),'F &amp; N Factors'!C:M,11,FALSE),1))</f>
        <v>1</v>
      </c>
      <c r="M757" t="str">
        <f t="shared" si="94"/>
        <v>N24019</v>
      </c>
      <c r="N757" t="str">
        <f t="shared" si="90"/>
        <v>EM0_4891_0000</v>
      </c>
      <c r="O757">
        <f t="shared" si="95"/>
        <v>1</v>
      </c>
      <c r="P757" t="str">
        <f t="shared" si="96"/>
        <v/>
      </c>
    </row>
    <row r="758" spans="1:16" x14ac:dyDescent="0.25">
      <c r="A758">
        <v>8522</v>
      </c>
      <c r="B758" t="s">
        <v>141</v>
      </c>
      <c r="C758" t="s">
        <v>168</v>
      </c>
      <c r="D758">
        <v>6.6666666999999999E-2</v>
      </c>
      <c r="G758">
        <f t="shared" si="89"/>
        <v>8522</v>
      </c>
      <c r="H758" t="str">
        <f t="shared" si="91"/>
        <v>N24019</v>
      </c>
      <c r="I758" t="str">
        <f t="shared" si="92"/>
        <v>EM0_5260_0000</v>
      </c>
      <c r="J758">
        <f t="shared" si="93"/>
        <v>6.0005735749886463E-2</v>
      </c>
      <c r="K758">
        <f>IF(LEFT(B758,1)="F",_xlfn.IFNA(VLOOKUP(CONCATENATE("F",RIGHT(B:B,5),C:C),'F &amp; N Factors'!C:M,10,FALSE),1),_xlfn.IFNA(VLOOKUP(CONCATENATE("F",RIGHT(B:B,5),C:C),'F &amp; N Factors'!C:M,11,FALSE),1))</f>
        <v>0.90008603174786683</v>
      </c>
      <c r="M758" t="str">
        <f t="shared" si="94"/>
        <v>N24019</v>
      </c>
      <c r="N758" t="str">
        <f t="shared" si="90"/>
        <v>EM0_5260_0000</v>
      </c>
      <c r="O758">
        <f t="shared" si="95"/>
        <v>1.0000000050000002</v>
      </c>
      <c r="P758" t="str">
        <f t="shared" si="96"/>
        <v/>
      </c>
    </row>
    <row r="759" spans="1:16" x14ac:dyDescent="0.25">
      <c r="A759">
        <v>8543</v>
      </c>
      <c r="B759" t="s">
        <v>141</v>
      </c>
      <c r="C759" t="s">
        <v>168</v>
      </c>
      <c r="D759">
        <v>6.6666666999999999E-2</v>
      </c>
      <c r="G759">
        <f t="shared" si="89"/>
        <v>8543</v>
      </c>
      <c r="H759" t="str">
        <f t="shared" si="91"/>
        <v>N24019</v>
      </c>
      <c r="I759" t="str">
        <f t="shared" si="92"/>
        <v>EM0_5260_0000</v>
      </c>
      <c r="J759">
        <f t="shared" si="93"/>
        <v>6.0005735749886463E-2</v>
      </c>
      <c r="K759">
        <f>IF(LEFT(B759,1)="F",_xlfn.IFNA(VLOOKUP(CONCATENATE("F",RIGHT(B:B,5),C:C),'F &amp; N Factors'!C:M,10,FALSE),1),_xlfn.IFNA(VLOOKUP(CONCATENATE("F",RIGHT(B:B,5),C:C),'F &amp; N Factors'!C:M,11,FALSE),1))</f>
        <v>0.90008603174786683</v>
      </c>
      <c r="M759" t="str">
        <f t="shared" si="94"/>
        <v>N24019</v>
      </c>
      <c r="N759" t="str">
        <f t="shared" si="90"/>
        <v>EM0_5260_0000</v>
      </c>
      <c r="O759">
        <f t="shared" si="95"/>
        <v>1.0000000050000002</v>
      </c>
      <c r="P759" t="str">
        <f t="shared" si="96"/>
        <v/>
      </c>
    </row>
    <row r="760" spans="1:16" x14ac:dyDescent="0.25">
      <c r="A760">
        <v>8544</v>
      </c>
      <c r="B760" t="s">
        <v>141</v>
      </c>
      <c r="C760" t="s">
        <v>168</v>
      </c>
      <c r="D760">
        <v>6.6666666999999999E-2</v>
      </c>
      <c r="G760">
        <f t="shared" si="89"/>
        <v>8544</v>
      </c>
      <c r="H760" t="str">
        <f t="shared" si="91"/>
        <v>N24019</v>
      </c>
      <c r="I760" t="str">
        <f t="shared" si="92"/>
        <v>EM0_5260_0000</v>
      </c>
      <c r="J760">
        <f t="shared" si="93"/>
        <v>6.0005735749886463E-2</v>
      </c>
      <c r="K760">
        <f>IF(LEFT(B760,1)="F",_xlfn.IFNA(VLOOKUP(CONCATENATE("F",RIGHT(B:B,5),C:C),'F &amp; N Factors'!C:M,10,FALSE),1),_xlfn.IFNA(VLOOKUP(CONCATENATE("F",RIGHT(B:B,5),C:C),'F &amp; N Factors'!C:M,11,FALSE),1))</f>
        <v>0.90008603174786683</v>
      </c>
      <c r="M760" t="str">
        <f t="shared" si="94"/>
        <v>N24019</v>
      </c>
      <c r="N760" t="str">
        <f t="shared" si="90"/>
        <v>EM0_5260_0000</v>
      </c>
      <c r="O760">
        <f t="shared" si="95"/>
        <v>1.0000000050000002</v>
      </c>
      <c r="P760" t="str">
        <f t="shared" si="96"/>
        <v/>
      </c>
    </row>
    <row r="761" spans="1:16" x14ac:dyDescent="0.25">
      <c r="A761">
        <v>8566</v>
      </c>
      <c r="B761" t="s">
        <v>141</v>
      </c>
      <c r="C761" t="s">
        <v>168</v>
      </c>
      <c r="D761">
        <v>6.6666666999999999E-2</v>
      </c>
      <c r="G761">
        <f t="shared" si="89"/>
        <v>8566</v>
      </c>
      <c r="H761" t="str">
        <f t="shared" si="91"/>
        <v>N24019</v>
      </c>
      <c r="I761" t="str">
        <f t="shared" si="92"/>
        <v>EM0_5260_0000</v>
      </c>
      <c r="J761">
        <f t="shared" si="93"/>
        <v>6.0005735749886463E-2</v>
      </c>
      <c r="K761">
        <f>IF(LEFT(B761,1)="F",_xlfn.IFNA(VLOOKUP(CONCATENATE("F",RIGHT(B:B,5),C:C),'F &amp; N Factors'!C:M,10,FALSE),1),_xlfn.IFNA(VLOOKUP(CONCATENATE("F",RIGHT(B:B,5),C:C),'F &amp; N Factors'!C:M,11,FALSE),1))</f>
        <v>0.90008603174786683</v>
      </c>
      <c r="M761" t="str">
        <f t="shared" si="94"/>
        <v>N24019</v>
      </c>
      <c r="N761" t="str">
        <f t="shared" si="90"/>
        <v>EM0_5260_0000</v>
      </c>
      <c r="O761">
        <f t="shared" si="95"/>
        <v>1.0000000050000002</v>
      </c>
      <c r="P761" t="str">
        <f t="shared" si="96"/>
        <v/>
      </c>
    </row>
    <row r="762" spans="1:16" x14ac:dyDescent="0.25">
      <c r="A762">
        <v>8567</v>
      </c>
      <c r="B762" t="s">
        <v>141</v>
      </c>
      <c r="C762" t="s">
        <v>168</v>
      </c>
      <c r="D762">
        <v>6.6666666999999999E-2</v>
      </c>
      <c r="G762">
        <f t="shared" si="89"/>
        <v>8567</v>
      </c>
      <c r="H762" t="str">
        <f t="shared" si="91"/>
        <v>N24019</v>
      </c>
      <c r="I762" t="str">
        <f t="shared" si="92"/>
        <v>EM0_5260_0000</v>
      </c>
      <c r="J762">
        <f t="shared" si="93"/>
        <v>6.0005735749886463E-2</v>
      </c>
      <c r="K762">
        <f>IF(LEFT(B762,1)="F",_xlfn.IFNA(VLOOKUP(CONCATENATE("F",RIGHT(B:B,5),C:C),'F &amp; N Factors'!C:M,10,FALSE),1),_xlfn.IFNA(VLOOKUP(CONCATENATE("F",RIGHT(B:B,5),C:C),'F &amp; N Factors'!C:M,11,FALSE),1))</f>
        <v>0.90008603174786683</v>
      </c>
      <c r="M762" t="str">
        <f t="shared" si="94"/>
        <v>N24019</v>
      </c>
      <c r="N762" t="str">
        <f t="shared" si="90"/>
        <v>EM0_5260_0000</v>
      </c>
      <c r="O762">
        <f t="shared" si="95"/>
        <v>1.0000000050000002</v>
      </c>
      <c r="P762" t="str">
        <f t="shared" si="96"/>
        <v/>
      </c>
    </row>
    <row r="763" spans="1:16" x14ac:dyDescent="0.25">
      <c r="A763">
        <v>8568</v>
      </c>
      <c r="B763" t="s">
        <v>141</v>
      </c>
      <c r="C763" t="s">
        <v>168</v>
      </c>
      <c r="D763">
        <v>6.6666666999999999E-2</v>
      </c>
      <c r="G763">
        <f t="shared" si="89"/>
        <v>8568</v>
      </c>
      <c r="H763" t="str">
        <f t="shared" si="91"/>
        <v>N24019</v>
      </c>
      <c r="I763" t="str">
        <f t="shared" si="92"/>
        <v>EM0_5260_0000</v>
      </c>
      <c r="J763">
        <f t="shared" si="93"/>
        <v>6.0005735749886463E-2</v>
      </c>
      <c r="K763">
        <f>IF(LEFT(B763,1)="F",_xlfn.IFNA(VLOOKUP(CONCATENATE("F",RIGHT(B:B,5),C:C),'F &amp; N Factors'!C:M,10,FALSE),1),_xlfn.IFNA(VLOOKUP(CONCATENATE("F",RIGHT(B:B,5),C:C),'F &amp; N Factors'!C:M,11,FALSE),1))</f>
        <v>0.90008603174786683</v>
      </c>
      <c r="M763" t="str">
        <f t="shared" si="94"/>
        <v>N24019</v>
      </c>
      <c r="N763" t="str">
        <f t="shared" si="90"/>
        <v>EM0_5260_0000</v>
      </c>
      <c r="O763">
        <f t="shared" si="95"/>
        <v>1.0000000050000002</v>
      </c>
      <c r="P763" t="str">
        <f t="shared" si="96"/>
        <v/>
      </c>
    </row>
    <row r="764" spans="1:16" x14ac:dyDescent="0.25">
      <c r="A764">
        <v>8592</v>
      </c>
      <c r="B764" t="s">
        <v>141</v>
      </c>
      <c r="C764" t="s">
        <v>168</v>
      </c>
      <c r="D764">
        <v>6.6666666999999999E-2</v>
      </c>
      <c r="G764">
        <f t="shared" si="89"/>
        <v>8592</v>
      </c>
      <c r="H764" t="str">
        <f t="shared" si="91"/>
        <v>N24019</v>
      </c>
      <c r="I764" t="str">
        <f t="shared" si="92"/>
        <v>EM0_5260_0000</v>
      </c>
      <c r="J764">
        <f t="shared" si="93"/>
        <v>6.0005735749886463E-2</v>
      </c>
      <c r="K764">
        <f>IF(LEFT(B764,1)="F",_xlfn.IFNA(VLOOKUP(CONCATENATE("F",RIGHT(B:B,5),C:C),'F &amp; N Factors'!C:M,10,FALSE),1),_xlfn.IFNA(VLOOKUP(CONCATENATE("F",RIGHT(B:B,5),C:C),'F &amp; N Factors'!C:M,11,FALSE),1))</f>
        <v>0.90008603174786683</v>
      </c>
      <c r="M764" t="str">
        <f t="shared" si="94"/>
        <v>N24019</v>
      </c>
      <c r="N764" t="str">
        <f t="shared" si="90"/>
        <v>EM0_5260_0000</v>
      </c>
      <c r="O764">
        <f t="shared" si="95"/>
        <v>1.0000000050000002</v>
      </c>
      <c r="P764" t="str">
        <f t="shared" si="96"/>
        <v/>
      </c>
    </row>
    <row r="765" spans="1:16" x14ac:dyDescent="0.25">
      <c r="A765">
        <v>8593</v>
      </c>
      <c r="B765" t="s">
        <v>141</v>
      </c>
      <c r="C765" t="s">
        <v>168</v>
      </c>
      <c r="D765">
        <v>6.6666666999999999E-2</v>
      </c>
      <c r="G765">
        <f t="shared" si="89"/>
        <v>8593</v>
      </c>
      <c r="H765" t="str">
        <f t="shared" si="91"/>
        <v>N24019</v>
      </c>
      <c r="I765" t="str">
        <f t="shared" si="92"/>
        <v>EM0_5260_0000</v>
      </c>
      <c r="J765">
        <f t="shared" si="93"/>
        <v>6.0005735749886463E-2</v>
      </c>
      <c r="K765">
        <f>IF(LEFT(B765,1)="F",_xlfn.IFNA(VLOOKUP(CONCATENATE("F",RIGHT(B:B,5),C:C),'F &amp; N Factors'!C:M,10,FALSE),1),_xlfn.IFNA(VLOOKUP(CONCATENATE("F",RIGHT(B:B,5),C:C),'F &amp; N Factors'!C:M,11,FALSE),1))</f>
        <v>0.90008603174786683</v>
      </c>
      <c r="M765" t="str">
        <f t="shared" si="94"/>
        <v>N24019</v>
      </c>
      <c r="N765" t="str">
        <f t="shared" si="90"/>
        <v>EM0_5260_0000</v>
      </c>
      <c r="O765">
        <f t="shared" si="95"/>
        <v>1.0000000050000002</v>
      </c>
      <c r="P765" t="str">
        <f t="shared" si="96"/>
        <v/>
      </c>
    </row>
    <row r="766" spans="1:16" x14ac:dyDescent="0.25">
      <c r="A766">
        <v>8595</v>
      </c>
      <c r="B766" t="s">
        <v>141</v>
      </c>
      <c r="C766" t="s">
        <v>168</v>
      </c>
      <c r="D766">
        <v>6.6666666999999999E-2</v>
      </c>
      <c r="G766">
        <f t="shared" si="89"/>
        <v>8595</v>
      </c>
      <c r="H766" t="str">
        <f t="shared" si="91"/>
        <v>N24019</v>
      </c>
      <c r="I766" t="str">
        <f t="shared" si="92"/>
        <v>EM0_5260_0000</v>
      </c>
      <c r="J766">
        <f t="shared" si="93"/>
        <v>6.0005735749886463E-2</v>
      </c>
      <c r="K766">
        <f>IF(LEFT(B766,1)="F",_xlfn.IFNA(VLOOKUP(CONCATENATE("F",RIGHT(B:B,5),C:C),'F &amp; N Factors'!C:M,10,FALSE),1),_xlfn.IFNA(VLOOKUP(CONCATENATE("F",RIGHT(B:B,5),C:C),'F &amp; N Factors'!C:M,11,FALSE),1))</f>
        <v>0.90008603174786683</v>
      </c>
      <c r="M766" t="str">
        <f t="shared" si="94"/>
        <v>N24019</v>
      </c>
      <c r="N766" t="str">
        <f t="shared" si="90"/>
        <v>EM0_5260_0000</v>
      </c>
      <c r="O766">
        <f t="shared" si="95"/>
        <v>1.0000000050000002</v>
      </c>
      <c r="P766" t="str">
        <f t="shared" si="96"/>
        <v/>
      </c>
    </row>
    <row r="767" spans="1:16" x14ac:dyDescent="0.25">
      <c r="A767">
        <v>8624</v>
      </c>
      <c r="B767" t="s">
        <v>141</v>
      </c>
      <c r="C767" t="s">
        <v>168</v>
      </c>
      <c r="D767">
        <v>6.6666666999999999E-2</v>
      </c>
      <c r="G767">
        <f t="shared" si="89"/>
        <v>8624</v>
      </c>
      <c r="H767" t="str">
        <f t="shared" si="91"/>
        <v>N24019</v>
      </c>
      <c r="I767" t="str">
        <f t="shared" si="92"/>
        <v>EM0_5260_0000</v>
      </c>
      <c r="J767">
        <f t="shared" si="93"/>
        <v>6.0005735749886463E-2</v>
      </c>
      <c r="K767">
        <f>IF(LEFT(B767,1)="F",_xlfn.IFNA(VLOOKUP(CONCATENATE("F",RIGHT(B:B,5),C:C),'F &amp; N Factors'!C:M,10,FALSE),1),_xlfn.IFNA(VLOOKUP(CONCATENATE("F",RIGHT(B:B,5),C:C),'F &amp; N Factors'!C:M,11,FALSE),1))</f>
        <v>0.90008603174786683</v>
      </c>
      <c r="M767" t="str">
        <f t="shared" si="94"/>
        <v>N24019</v>
      </c>
      <c r="N767" t="str">
        <f t="shared" si="90"/>
        <v>EM0_5260_0000</v>
      </c>
      <c r="O767">
        <f t="shared" si="95"/>
        <v>1.0000000050000002</v>
      </c>
      <c r="P767" t="str">
        <f t="shared" si="96"/>
        <v/>
      </c>
    </row>
    <row r="768" spans="1:16" x14ac:dyDescent="0.25">
      <c r="A768">
        <v>8625</v>
      </c>
      <c r="B768" t="s">
        <v>141</v>
      </c>
      <c r="C768" t="s">
        <v>168</v>
      </c>
      <c r="D768">
        <v>6.6666666999999999E-2</v>
      </c>
      <c r="G768">
        <f t="shared" si="89"/>
        <v>8625</v>
      </c>
      <c r="H768" t="str">
        <f t="shared" si="91"/>
        <v>N24019</v>
      </c>
      <c r="I768" t="str">
        <f t="shared" si="92"/>
        <v>EM0_5260_0000</v>
      </c>
      <c r="J768">
        <f t="shared" si="93"/>
        <v>6.0005735749886463E-2</v>
      </c>
      <c r="K768">
        <f>IF(LEFT(B768,1)="F",_xlfn.IFNA(VLOOKUP(CONCATENATE("F",RIGHT(B:B,5),C:C),'F &amp; N Factors'!C:M,10,FALSE),1),_xlfn.IFNA(VLOOKUP(CONCATENATE("F",RIGHT(B:B,5),C:C),'F &amp; N Factors'!C:M,11,FALSE),1))</f>
        <v>0.90008603174786683</v>
      </c>
      <c r="M768" t="str">
        <f t="shared" si="94"/>
        <v>N24019</v>
      </c>
      <c r="N768" t="str">
        <f t="shared" si="90"/>
        <v>EM0_5260_0000</v>
      </c>
      <c r="O768">
        <f t="shared" si="95"/>
        <v>1.0000000050000002</v>
      </c>
      <c r="P768" t="str">
        <f t="shared" si="96"/>
        <v/>
      </c>
    </row>
    <row r="769" spans="1:16" x14ac:dyDescent="0.25">
      <c r="A769">
        <v>8655</v>
      </c>
      <c r="B769" t="s">
        <v>141</v>
      </c>
      <c r="C769" t="s">
        <v>168</v>
      </c>
      <c r="D769">
        <v>6.6666666999999999E-2</v>
      </c>
      <c r="G769">
        <f t="shared" si="89"/>
        <v>8655</v>
      </c>
      <c r="H769" t="str">
        <f t="shared" si="91"/>
        <v>N24019</v>
      </c>
      <c r="I769" t="str">
        <f t="shared" si="92"/>
        <v>EM0_5260_0000</v>
      </c>
      <c r="J769">
        <f t="shared" si="93"/>
        <v>6.0005735749886463E-2</v>
      </c>
      <c r="K769">
        <f>IF(LEFT(B769,1)="F",_xlfn.IFNA(VLOOKUP(CONCATENATE("F",RIGHT(B:B,5),C:C),'F &amp; N Factors'!C:M,10,FALSE),1),_xlfn.IFNA(VLOOKUP(CONCATENATE("F",RIGHT(B:B,5),C:C),'F &amp; N Factors'!C:M,11,FALSE),1))</f>
        <v>0.90008603174786683</v>
      </c>
      <c r="M769" t="str">
        <f t="shared" si="94"/>
        <v>N24019</v>
      </c>
      <c r="N769" t="str">
        <f t="shared" si="90"/>
        <v>EM0_5260_0000</v>
      </c>
      <c r="O769">
        <f t="shared" si="95"/>
        <v>1.0000000050000002</v>
      </c>
      <c r="P769" t="str">
        <f t="shared" si="96"/>
        <v/>
      </c>
    </row>
    <row r="770" spans="1:16" x14ac:dyDescent="0.25">
      <c r="A770">
        <v>8656</v>
      </c>
      <c r="B770" t="s">
        <v>141</v>
      </c>
      <c r="C770" t="s">
        <v>168</v>
      </c>
      <c r="D770">
        <v>6.6666666999999999E-2</v>
      </c>
      <c r="G770">
        <f t="shared" ref="G770:G833" si="97">A770</f>
        <v>8656</v>
      </c>
      <c r="H770" t="str">
        <f t="shared" si="91"/>
        <v>N24019</v>
      </c>
      <c r="I770" t="str">
        <f t="shared" si="92"/>
        <v>EM0_5260_0000</v>
      </c>
      <c r="J770">
        <f t="shared" si="93"/>
        <v>6.0005735749886463E-2</v>
      </c>
      <c r="K770">
        <f>IF(LEFT(B770,1)="F",_xlfn.IFNA(VLOOKUP(CONCATENATE("F",RIGHT(B:B,5),C:C),'F &amp; N Factors'!C:M,10,FALSE),1),_xlfn.IFNA(VLOOKUP(CONCATENATE("F",RIGHT(B:B,5),C:C),'F &amp; N Factors'!C:M,11,FALSE),1))</f>
        <v>0.90008603174786683</v>
      </c>
      <c r="M770" t="str">
        <f t="shared" si="94"/>
        <v>N24019</v>
      </c>
      <c r="N770" t="str">
        <f t="shared" ref="N770:N833" si="98">I770</f>
        <v>EM0_5260_0000</v>
      </c>
      <c r="O770">
        <f t="shared" si="95"/>
        <v>1.0000000050000002</v>
      </c>
      <c r="P770" t="str">
        <f t="shared" si="96"/>
        <v/>
      </c>
    </row>
    <row r="771" spans="1:16" x14ac:dyDescent="0.25">
      <c r="A771">
        <v>8657</v>
      </c>
      <c r="B771" t="s">
        <v>141</v>
      </c>
      <c r="C771" t="s">
        <v>168</v>
      </c>
      <c r="D771">
        <v>6.6666666999999999E-2</v>
      </c>
      <c r="G771">
        <f t="shared" si="97"/>
        <v>8657</v>
      </c>
      <c r="H771" t="str">
        <f t="shared" ref="H771:H834" si="99">CONCATENATE("N",RIGHT(B771,5))</f>
        <v>N24019</v>
      </c>
      <c r="I771" t="str">
        <f t="shared" ref="I771:I834" si="100">C771</f>
        <v>EM0_5260_0000</v>
      </c>
      <c r="J771">
        <f t="shared" ref="J771:J834" si="101">D771*K771</f>
        <v>6.0005735749886463E-2</v>
      </c>
      <c r="K771">
        <f>IF(LEFT(B771,1)="F",_xlfn.IFNA(VLOOKUP(CONCATENATE("F",RIGHT(B:B,5),C:C),'F &amp; N Factors'!C:M,10,FALSE),1),_xlfn.IFNA(VLOOKUP(CONCATENATE("F",RIGHT(B:B,5),C:C),'F &amp; N Factors'!C:M,11,FALSE),1))</f>
        <v>0.90008603174786683</v>
      </c>
      <c r="M771" t="str">
        <f t="shared" ref="M771:M834" si="102">CONCATENATE("N",RIGHT(H771,5))</f>
        <v>N24019</v>
      </c>
      <c r="N771" t="str">
        <f t="shared" si="98"/>
        <v>EM0_5260_0000</v>
      </c>
      <c r="O771">
        <f t="shared" ref="O771:O834" si="103">SUMIFS(J:J,H:H,M:M,I:I,N:N)</f>
        <v>1.0000000050000002</v>
      </c>
      <c r="P771" t="str">
        <f t="shared" ref="P771:P834" si="104">IF(ABS(O771-1)&gt;0.01,1,"")</f>
        <v/>
      </c>
    </row>
    <row r="772" spans="1:16" x14ac:dyDescent="0.25">
      <c r="A772">
        <v>8690</v>
      </c>
      <c r="B772" t="s">
        <v>141</v>
      </c>
      <c r="C772" t="s">
        <v>168</v>
      </c>
      <c r="D772">
        <v>6.6666666999999999E-2</v>
      </c>
      <c r="G772">
        <f t="shared" si="97"/>
        <v>8690</v>
      </c>
      <c r="H772" t="str">
        <f t="shared" si="99"/>
        <v>N24019</v>
      </c>
      <c r="I772" t="str">
        <f t="shared" si="100"/>
        <v>EM0_5260_0000</v>
      </c>
      <c r="J772">
        <f t="shared" si="101"/>
        <v>6.0005735749886463E-2</v>
      </c>
      <c r="K772">
        <f>IF(LEFT(B772,1)="F",_xlfn.IFNA(VLOOKUP(CONCATENATE("F",RIGHT(B:B,5),C:C),'F &amp; N Factors'!C:M,10,FALSE),1),_xlfn.IFNA(VLOOKUP(CONCATENATE("F",RIGHT(B:B,5),C:C),'F &amp; N Factors'!C:M,11,FALSE),1))</f>
        <v>0.90008603174786683</v>
      </c>
      <c r="M772" t="str">
        <f t="shared" si="102"/>
        <v>N24019</v>
      </c>
      <c r="N772" t="str">
        <f t="shared" si="98"/>
        <v>EM0_5260_0000</v>
      </c>
      <c r="O772">
        <f t="shared" si="103"/>
        <v>1.0000000050000002</v>
      </c>
      <c r="P772" t="str">
        <f t="shared" si="104"/>
        <v/>
      </c>
    </row>
    <row r="773" spans="1:16" x14ac:dyDescent="0.25">
      <c r="A773">
        <v>8401</v>
      </c>
      <c r="B773" t="s">
        <v>141</v>
      </c>
      <c r="C773" t="s">
        <v>169</v>
      </c>
      <c r="D773">
        <v>0.5</v>
      </c>
      <c r="G773">
        <f t="shared" si="97"/>
        <v>8401</v>
      </c>
      <c r="H773" t="str">
        <f t="shared" si="99"/>
        <v>N24019</v>
      </c>
      <c r="I773" t="str">
        <f t="shared" si="100"/>
        <v>EM0_5261_0000</v>
      </c>
      <c r="J773">
        <f t="shared" si="101"/>
        <v>0.25267019212447961</v>
      </c>
      <c r="K773">
        <f>IF(LEFT(B773,1)="F",_xlfn.IFNA(VLOOKUP(CONCATENATE("F",RIGHT(B:B,5),C:C),'F &amp; N Factors'!C:M,10,FALSE),1),_xlfn.IFNA(VLOOKUP(CONCATENATE("F",RIGHT(B:B,5),C:C),'F &amp; N Factors'!C:M,11,FALSE),1))</f>
        <v>0.50534038424895922</v>
      </c>
      <c r="M773" t="str">
        <f t="shared" si="102"/>
        <v>N24019</v>
      </c>
      <c r="N773" t="str">
        <f t="shared" si="98"/>
        <v>EM0_5261_0000</v>
      </c>
      <c r="O773">
        <f t="shared" si="103"/>
        <v>1</v>
      </c>
      <c r="P773" t="str">
        <f t="shared" si="104"/>
        <v/>
      </c>
    </row>
    <row r="774" spans="1:16" x14ac:dyDescent="0.25">
      <c r="A774">
        <v>8421</v>
      </c>
      <c r="B774" t="s">
        <v>141</v>
      </c>
      <c r="C774" t="s">
        <v>169</v>
      </c>
      <c r="D774">
        <v>0.5</v>
      </c>
      <c r="G774">
        <f t="shared" si="97"/>
        <v>8421</v>
      </c>
      <c r="H774" t="str">
        <f t="shared" si="99"/>
        <v>N24019</v>
      </c>
      <c r="I774" t="str">
        <f t="shared" si="100"/>
        <v>EM0_5261_0000</v>
      </c>
      <c r="J774">
        <f t="shared" si="101"/>
        <v>0.25267019212447961</v>
      </c>
      <c r="K774">
        <f>IF(LEFT(B774,1)="F",_xlfn.IFNA(VLOOKUP(CONCATENATE("F",RIGHT(B:B,5),C:C),'F &amp; N Factors'!C:M,10,FALSE),1),_xlfn.IFNA(VLOOKUP(CONCATENATE("F",RIGHT(B:B,5),C:C),'F &amp; N Factors'!C:M,11,FALSE),1))</f>
        <v>0.50534038424895922</v>
      </c>
      <c r="M774" t="str">
        <f t="shared" si="102"/>
        <v>N24019</v>
      </c>
      <c r="N774" t="str">
        <f t="shared" si="98"/>
        <v>EM0_5261_0000</v>
      </c>
      <c r="O774">
        <f t="shared" si="103"/>
        <v>1</v>
      </c>
      <c r="P774" t="str">
        <f t="shared" si="104"/>
        <v/>
      </c>
    </row>
    <row r="775" spans="1:16" x14ac:dyDescent="0.25">
      <c r="A775">
        <v>8566</v>
      </c>
      <c r="B775" t="s">
        <v>141</v>
      </c>
      <c r="C775" t="s">
        <v>170</v>
      </c>
      <c r="D775">
        <v>1</v>
      </c>
      <c r="G775">
        <f t="shared" si="97"/>
        <v>8566</v>
      </c>
      <c r="H775" t="str">
        <f t="shared" si="99"/>
        <v>N24019</v>
      </c>
      <c r="I775" t="str">
        <f t="shared" si="100"/>
        <v>EM0_5263_0000</v>
      </c>
      <c r="J775">
        <f t="shared" si="101"/>
        <v>1</v>
      </c>
      <c r="K775">
        <f>IF(LEFT(B775,1)="F",_xlfn.IFNA(VLOOKUP(CONCATENATE("F",RIGHT(B:B,5),C:C),'F &amp; N Factors'!C:M,10,FALSE),1),_xlfn.IFNA(VLOOKUP(CONCATENATE("F",RIGHT(B:B,5),C:C),'F &amp; N Factors'!C:M,11,FALSE),1))</f>
        <v>1</v>
      </c>
      <c r="M775" t="str">
        <f t="shared" si="102"/>
        <v>N24019</v>
      </c>
      <c r="N775" t="str">
        <f t="shared" si="98"/>
        <v>EM0_5263_0000</v>
      </c>
      <c r="O775">
        <f t="shared" si="103"/>
        <v>1</v>
      </c>
      <c r="P775" t="str">
        <f t="shared" si="104"/>
        <v/>
      </c>
    </row>
    <row r="776" spans="1:16" x14ac:dyDescent="0.25">
      <c r="A776">
        <v>10851</v>
      </c>
      <c r="B776" t="s">
        <v>171</v>
      </c>
      <c r="C776" t="s">
        <v>118</v>
      </c>
      <c r="D776">
        <v>0.14285714299999999</v>
      </c>
      <c r="G776">
        <f t="shared" si="97"/>
        <v>10851</v>
      </c>
      <c r="H776" t="str">
        <f t="shared" si="99"/>
        <v>N24025</v>
      </c>
      <c r="I776" t="str">
        <f t="shared" si="100"/>
        <v>SL9_2970_0000</v>
      </c>
      <c r="J776">
        <f t="shared" si="101"/>
        <v>0.14281867956366584</v>
      </c>
      <c r="K776">
        <f>IF(LEFT(B776,1)="F",_xlfn.IFNA(VLOOKUP(CONCATENATE("F",RIGHT(B:B,5),C:C),'F &amp; N Factors'!C:M,10,FALSE),1),_xlfn.IFNA(VLOOKUP(CONCATENATE("F",RIGHT(B:B,5),C:C),'F &amp; N Factors'!C:M,11,FALSE),1))</f>
        <v>0.99973075594593019</v>
      </c>
      <c r="M776" t="str">
        <f t="shared" si="102"/>
        <v>N24025</v>
      </c>
      <c r="N776" t="str">
        <f t="shared" si="98"/>
        <v>SL9_2970_0000</v>
      </c>
      <c r="O776">
        <f t="shared" si="103"/>
        <v>1.0000000010000003</v>
      </c>
      <c r="P776" t="str">
        <f t="shared" si="104"/>
        <v/>
      </c>
    </row>
    <row r="777" spans="1:16" x14ac:dyDescent="0.25">
      <c r="A777">
        <v>10852</v>
      </c>
      <c r="B777" t="s">
        <v>171</v>
      </c>
      <c r="C777" t="s">
        <v>118</v>
      </c>
      <c r="D777">
        <v>0.14285714299999999</v>
      </c>
      <c r="G777">
        <f t="shared" si="97"/>
        <v>10852</v>
      </c>
      <c r="H777" t="str">
        <f t="shared" si="99"/>
        <v>N24025</v>
      </c>
      <c r="I777" t="str">
        <f t="shared" si="100"/>
        <v>SL9_2970_0000</v>
      </c>
      <c r="J777">
        <f t="shared" si="101"/>
        <v>0.14281867956366584</v>
      </c>
      <c r="K777">
        <f>IF(LEFT(B777,1)="F",_xlfn.IFNA(VLOOKUP(CONCATENATE("F",RIGHT(B:B,5),C:C),'F &amp; N Factors'!C:M,10,FALSE),1),_xlfn.IFNA(VLOOKUP(CONCATENATE("F",RIGHT(B:B,5),C:C),'F &amp; N Factors'!C:M,11,FALSE),1))</f>
        <v>0.99973075594593019</v>
      </c>
      <c r="M777" t="str">
        <f t="shared" si="102"/>
        <v>N24025</v>
      </c>
      <c r="N777" t="str">
        <f t="shared" si="98"/>
        <v>SL9_2970_0000</v>
      </c>
      <c r="O777">
        <f t="shared" si="103"/>
        <v>1.0000000010000003</v>
      </c>
      <c r="P777" t="str">
        <f t="shared" si="104"/>
        <v/>
      </c>
    </row>
    <row r="778" spans="1:16" x14ac:dyDescent="0.25">
      <c r="A778">
        <v>10853</v>
      </c>
      <c r="B778" t="s">
        <v>171</v>
      </c>
      <c r="C778" t="s">
        <v>118</v>
      </c>
      <c r="D778">
        <v>0.14285714299999999</v>
      </c>
      <c r="G778">
        <f t="shared" si="97"/>
        <v>10853</v>
      </c>
      <c r="H778" t="str">
        <f t="shared" si="99"/>
        <v>N24025</v>
      </c>
      <c r="I778" t="str">
        <f t="shared" si="100"/>
        <v>SL9_2970_0000</v>
      </c>
      <c r="J778">
        <f t="shared" si="101"/>
        <v>0.14281867956366584</v>
      </c>
      <c r="K778">
        <f>IF(LEFT(B778,1)="F",_xlfn.IFNA(VLOOKUP(CONCATENATE("F",RIGHT(B:B,5),C:C),'F &amp; N Factors'!C:M,10,FALSE),1),_xlfn.IFNA(VLOOKUP(CONCATENATE("F",RIGHT(B:B,5),C:C),'F &amp; N Factors'!C:M,11,FALSE),1))</f>
        <v>0.99973075594593019</v>
      </c>
      <c r="M778" t="str">
        <f t="shared" si="102"/>
        <v>N24025</v>
      </c>
      <c r="N778" t="str">
        <f t="shared" si="98"/>
        <v>SL9_2970_0000</v>
      </c>
      <c r="O778">
        <f t="shared" si="103"/>
        <v>1.0000000010000003</v>
      </c>
      <c r="P778" t="str">
        <f t="shared" si="104"/>
        <v/>
      </c>
    </row>
    <row r="779" spans="1:16" x14ac:dyDescent="0.25">
      <c r="A779">
        <v>10854</v>
      </c>
      <c r="B779" t="s">
        <v>171</v>
      </c>
      <c r="C779" t="s">
        <v>118</v>
      </c>
      <c r="D779">
        <v>0.14285714299999999</v>
      </c>
      <c r="G779">
        <f t="shared" si="97"/>
        <v>10854</v>
      </c>
      <c r="H779" t="str">
        <f t="shared" si="99"/>
        <v>N24025</v>
      </c>
      <c r="I779" t="str">
        <f t="shared" si="100"/>
        <v>SL9_2970_0000</v>
      </c>
      <c r="J779">
        <f t="shared" si="101"/>
        <v>0.14281867956366584</v>
      </c>
      <c r="K779">
        <f>IF(LEFT(B779,1)="F",_xlfn.IFNA(VLOOKUP(CONCATENATE("F",RIGHT(B:B,5),C:C),'F &amp; N Factors'!C:M,10,FALSE),1),_xlfn.IFNA(VLOOKUP(CONCATENATE("F",RIGHT(B:B,5),C:C),'F &amp; N Factors'!C:M,11,FALSE),1))</f>
        <v>0.99973075594593019</v>
      </c>
      <c r="M779" t="str">
        <f t="shared" si="102"/>
        <v>N24025</v>
      </c>
      <c r="N779" t="str">
        <f t="shared" si="98"/>
        <v>SL9_2970_0000</v>
      </c>
      <c r="O779">
        <f t="shared" si="103"/>
        <v>1.0000000010000003</v>
      </c>
      <c r="P779" t="str">
        <f t="shared" si="104"/>
        <v/>
      </c>
    </row>
    <row r="780" spans="1:16" x14ac:dyDescent="0.25">
      <c r="A780">
        <v>10855</v>
      </c>
      <c r="B780" t="s">
        <v>171</v>
      </c>
      <c r="C780" t="s">
        <v>118</v>
      </c>
      <c r="D780">
        <v>0.14285714299999999</v>
      </c>
      <c r="G780">
        <f t="shared" si="97"/>
        <v>10855</v>
      </c>
      <c r="H780" t="str">
        <f t="shared" si="99"/>
        <v>N24025</v>
      </c>
      <c r="I780" t="str">
        <f t="shared" si="100"/>
        <v>SL9_2970_0000</v>
      </c>
      <c r="J780">
        <f t="shared" si="101"/>
        <v>0.14281867956366584</v>
      </c>
      <c r="K780">
        <f>IF(LEFT(B780,1)="F",_xlfn.IFNA(VLOOKUP(CONCATENATE("F",RIGHT(B:B,5),C:C),'F &amp; N Factors'!C:M,10,FALSE),1),_xlfn.IFNA(VLOOKUP(CONCATENATE("F",RIGHT(B:B,5),C:C),'F &amp; N Factors'!C:M,11,FALSE),1))</f>
        <v>0.99973075594593019</v>
      </c>
      <c r="M780" t="str">
        <f t="shared" si="102"/>
        <v>N24025</v>
      </c>
      <c r="N780" t="str">
        <f t="shared" si="98"/>
        <v>SL9_2970_0000</v>
      </c>
      <c r="O780">
        <f t="shared" si="103"/>
        <v>1.0000000010000003</v>
      </c>
      <c r="P780" t="str">
        <f t="shared" si="104"/>
        <v/>
      </c>
    </row>
    <row r="781" spans="1:16" x14ac:dyDescent="0.25">
      <c r="A781">
        <v>10856</v>
      </c>
      <c r="B781" t="s">
        <v>171</v>
      </c>
      <c r="C781" t="s">
        <v>118</v>
      </c>
      <c r="D781">
        <v>0.14285714299999999</v>
      </c>
      <c r="G781">
        <f t="shared" si="97"/>
        <v>10856</v>
      </c>
      <c r="H781" t="str">
        <f t="shared" si="99"/>
        <v>N24025</v>
      </c>
      <c r="I781" t="str">
        <f t="shared" si="100"/>
        <v>SL9_2970_0000</v>
      </c>
      <c r="J781">
        <f t="shared" si="101"/>
        <v>0.14281867956366584</v>
      </c>
      <c r="K781">
        <f>IF(LEFT(B781,1)="F",_xlfn.IFNA(VLOOKUP(CONCATENATE("F",RIGHT(B:B,5),C:C),'F &amp; N Factors'!C:M,10,FALSE),1),_xlfn.IFNA(VLOOKUP(CONCATENATE("F",RIGHT(B:B,5),C:C),'F &amp; N Factors'!C:M,11,FALSE),1))</f>
        <v>0.99973075594593019</v>
      </c>
      <c r="M781" t="str">
        <f t="shared" si="102"/>
        <v>N24025</v>
      </c>
      <c r="N781" t="str">
        <f t="shared" si="98"/>
        <v>SL9_2970_0000</v>
      </c>
      <c r="O781">
        <f t="shared" si="103"/>
        <v>1.0000000010000003</v>
      </c>
      <c r="P781" t="str">
        <f t="shared" si="104"/>
        <v/>
      </c>
    </row>
    <row r="782" spans="1:16" x14ac:dyDescent="0.25">
      <c r="A782">
        <v>10857</v>
      </c>
      <c r="B782" t="s">
        <v>171</v>
      </c>
      <c r="C782" t="s">
        <v>118</v>
      </c>
      <c r="D782">
        <v>0.14285714299999999</v>
      </c>
      <c r="G782">
        <f t="shared" si="97"/>
        <v>10857</v>
      </c>
      <c r="H782" t="str">
        <f t="shared" si="99"/>
        <v>N24025</v>
      </c>
      <c r="I782" t="str">
        <f t="shared" si="100"/>
        <v>SL9_2970_0000</v>
      </c>
      <c r="J782">
        <f t="shared" si="101"/>
        <v>0.14281867956366584</v>
      </c>
      <c r="K782">
        <f>IF(LEFT(B782,1)="F",_xlfn.IFNA(VLOOKUP(CONCATENATE("F",RIGHT(B:B,5),C:C),'F &amp; N Factors'!C:M,10,FALSE),1),_xlfn.IFNA(VLOOKUP(CONCATENATE("F",RIGHT(B:B,5),C:C),'F &amp; N Factors'!C:M,11,FALSE),1))</f>
        <v>0.99973075594593019</v>
      </c>
      <c r="M782" t="str">
        <f t="shared" si="102"/>
        <v>N24025</v>
      </c>
      <c r="N782" t="str">
        <f t="shared" si="98"/>
        <v>SL9_2970_0000</v>
      </c>
      <c r="O782">
        <f t="shared" si="103"/>
        <v>1.0000000010000003</v>
      </c>
      <c r="P782" t="str">
        <f t="shared" si="104"/>
        <v/>
      </c>
    </row>
    <row r="783" spans="1:16" x14ac:dyDescent="0.25">
      <c r="A783">
        <v>10850</v>
      </c>
      <c r="B783" t="s">
        <v>171</v>
      </c>
      <c r="C783" t="s">
        <v>119</v>
      </c>
      <c r="D783">
        <v>1</v>
      </c>
      <c r="G783">
        <f t="shared" si="97"/>
        <v>10850</v>
      </c>
      <c r="H783" t="str">
        <f t="shared" si="99"/>
        <v>N24025</v>
      </c>
      <c r="I783" t="str">
        <f t="shared" si="100"/>
        <v>SL9_2971_0000</v>
      </c>
      <c r="J783">
        <f t="shared" si="101"/>
        <v>1</v>
      </c>
      <c r="K783">
        <f>IF(LEFT(B783,1)="F",_xlfn.IFNA(VLOOKUP(CONCATENATE("F",RIGHT(B:B,5),C:C),'F &amp; N Factors'!C:M,10,FALSE),1),_xlfn.IFNA(VLOOKUP(CONCATENATE("F",RIGHT(B:B,5),C:C),'F &amp; N Factors'!C:M,11,FALSE),1))</f>
        <v>1</v>
      </c>
      <c r="M783" t="str">
        <f t="shared" si="102"/>
        <v>N24025</v>
      </c>
      <c r="N783" t="str">
        <f t="shared" si="98"/>
        <v>SL9_2971_0000</v>
      </c>
      <c r="O783">
        <f t="shared" si="103"/>
        <v>1</v>
      </c>
      <c r="P783" t="str">
        <f t="shared" si="104"/>
        <v/>
      </c>
    </row>
    <row r="784" spans="1:16" x14ac:dyDescent="0.25">
      <c r="A784">
        <v>10659</v>
      </c>
      <c r="B784" t="s">
        <v>171</v>
      </c>
      <c r="C784" t="s">
        <v>172</v>
      </c>
      <c r="D784">
        <v>1</v>
      </c>
      <c r="G784">
        <f t="shared" si="97"/>
        <v>10659</v>
      </c>
      <c r="H784" t="str">
        <f t="shared" si="99"/>
        <v>N24025</v>
      </c>
      <c r="I784" t="str">
        <f t="shared" si="100"/>
        <v>WU0_3160_0000</v>
      </c>
      <c r="J784">
        <f t="shared" si="101"/>
        <v>7.8499307295638032E-2</v>
      </c>
      <c r="K784">
        <f>IF(LEFT(B784,1)="F",_xlfn.IFNA(VLOOKUP(CONCATENATE("F",RIGHT(B:B,5),C:C),'F &amp; N Factors'!C:M,10,FALSE),1),_xlfn.IFNA(VLOOKUP(CONCATENATE("F",RIGHT(B:B,5),C:C),'F &amp; N Factors'!C:M,11,FALSE),1))</f>
        <v>7.8499307295638032E-2</v>
      </c>
      <c r="M784" t="str">
        <f t="shared" si="102"/>
        <v>N24025</v>
      </c>
      <c r="N784" t="str">
        <f t="shared" si="98"/>
        <v>WU0_3160_0000</v>
      </c>
      <c r="O784">
        <f t="shared" si="103"/>
        <v>1</v>
      </c>
      <c r="P784" t="str">
        <f t="shared" si="104"/>
        <v/>
      </c>
    </row>
    <row r="785" spans="1:16" x14ac:dyDescent="0.25">
      <c r="A785">
        <v>10746</v>
      </c>
      <c r="B785" t="s">
        <v>171</v>
      </c>
      <c r="C785" t="s">
        <v>173</v>
      </c>
      <c r="D785">
        <v>0.9</v>
      </c>
      <c r="G785">
        <f t="shared" si="97"/>
        <v>10746</v>
      </c>
      <c r="H785" t="str">
        <f t="shared" si="99"/>
        <v>N24025</v>
      </c>
      <c r="I785" t="str">
        <f t="shared" si="100"/>
        <v>WU0_3161_0000</v>
      </c>
      <c r="J785">
        <f t="shared" si="101"/>
        <v>0.87239702913532524</v>
      </c>
      <c r="K785">
        <f>IF(LEFT(B785,1)="F",_xlfn.IFNA(VLOOKUP(CONCATENATE("F",RIGHT(B:B,5),C:C),'F &amp; N Factors'!C:M,10,FALSE),1),_xlfn.IFNA(VLOOKUP(CONCATENATE("F",RIGHT(B:B,5),C:C),'F &amp; N Factors'!C:M,11,FALSE),1))</f>
        <v>0.96933003237258353</v>
      </c>
      <c r="M785" t="str">
        <f t="shared" si="102"/>
        <v>N24025</v>
      </c>
      <c r="N785" t="str">
        <f t="shared" si="98"/>
        <v>WU0_3161_0000</v>
      </c>
      <c r="O785">
        <f t="shared" si="103"/>
        <v>1</v>
      </c>
      <c r="P785" t="str">
        <f t="shared" si="104"/>
        <v/>
      </c>
    </row>
    <row r="786" spans="1:16" x14ac:dyDescent="0.25">
      <c r="A786">
        <v>10758</v>
      </c>
      <c r="B786" t="s">
        <v>171</v>
      </c>
      <c r="C786" t="s">
        <v>173</v>
      </c>
      <c r="D786">
        <v>0.02</v>
      </c>
      <c r="G786">
        <f t="shared" si="97"/>
        <v>10758</v>
      </c>
      <c r="H786" t="str">
        <f t="shared" si="99"/>
        <v>N24025</v>
      </c>
      <c r="I786" t="str">
        <f t="shared" si="100"/>
        <v>WU0_3161_0000</v>
      </c>
      <c r="J786">
        <f t="shared" si="101"/>
        <v>1.9386600647451672E-2</v>
      </c>
      <c r="K786">
        <f>IF(LEFT(B786,1)="F",_xlfn.IFNA(VLOOKUP(CONCATENATE("F",RIGHT(B:B,5),C:C),'F &amp; N Factors'!C:M,10,FALSE),1),_xlfn.IFNA(VLOOKUP(CONCATENATE("F",RIGHT(B:B,5),C:C),'F &amp; N Factors'!C:M,11,FALSE),1))</f>
        <v>0.96933003237258353</v>
      </c>
      <c r="M786" t="str">
        <f t="shared" si="102"/>
        <v>N24025</v>
      </c>
      <c r="N786" t="str">
        <f t="shared" si="98"/>
        <v>WU0_3161_0000</v>
      </c>
      <c r="O786">
        <f t="shared" si="103"/>
        <v>1</v>
      </c>
      <c r="P786" t="str">
        <f t="shared" si="104"/>
        <v/>
      </c>
    </row>
    <row r="787" spans="1:16" x14ac:dyDescent="0.25">
      <c r="A787">
        <v>10771</v>
      </c>
      <c r="B787" t="s">
        <v>171</v>
      </c>
      <c r="C787" t="s">
        <v>173</v>
      </c>
      <c r="D787">
        <v>0.02</v>
      </c>
      <c r="G787">
        <f t="shared" si="97"/>
        <v>10771</v>
      </c>
      <c r="H787" t="str">
        <f t="shared" si="99"/>
        <v>N24025</v>
      </c>
      <c r="I787" t="str">
        <f t="shared" si="100"/>
        <v>WU0_3161_0000</v>
      </c>
      <c r="J787">
        <f t="shared" si="101"/>
        <v>1.9386600647451672E-2</v>
      </c>
      <c r="K787">
        <f>IF(LEFT(B787,1)="F",_xlfn.IFNA(VLOOKUP(CONCATENATE("F",RIGHT(B:B,5),C:C),'F &amp; N Factors'!C:M,10,FALSE),1),_xlfn.IFNA(VLOOKUP(CONCATENATE("F",RIGHT(B:B,5),C:C),'F &amp; N Factors'!C:M,11,FALSE),1))</f>
        <v>0.96933003237258353</v>
      </c>
      <c r="M787" t="str">
        <f t="shared" si="102"/>
        <v>N24025</v>
      </c>
      <c r="N787" t="str">
        <f t="shared" si="98"/>
        <v>WU0_3161_0000</v>
      </c>
      <c r="O787">
        <f t="shared" si="103"/>
        <v>1</v>
      </c>
      <c r="P787" t="str">
        <f t="shared" si="104"/>
        <v/>
      </c>
    </row>
    <row r="788" spans="1:16" x14ac:dyDescent="0.25">
      <c r="A788">
        <v>10792</v>
      </c>
      <c r="B788" t="s">
        <v>171</v>
      </c>
      <c r="C788" t="s">
        <v>173</v>
      </c>
      <c r="D788">
        <v>0.02</v>
      </c>
      <c r="G788">
        <f t="shared" si="97"/>
        <v>10792</v>
      </c>
      <c r="H788" t="str">
        <f t="shared" si="99"/>
        <v>N24025</v>
      </c>
      <c r="I788" t="str">
        <f t="shared" si="100"/>
        <v>WU0_3161_0000</v>
      </c>
      <c r="J788">
        <f t="shared" si="101"/>
        <v>1.9386600647451672E-2</v>
      </c>
      <c r="K788">
        <f>IF(LEFT(B788,1)="F",_xlfn.IFNA(VLOOKUP(CONCATENATE("F",RIGHT(B:B,5),C:C),'F &amp; N Factors'!C:M,10,FALSE),1),_xlfn.IFNA(VLOOKUP(CONCATENATE("F",RIGHT(B:B,5),C:C),'F &amp; N Factors'!C:M,11,FALSE),1))</f>
        <v>0.96933003237258353</v>
      </c>
      <c r="M788" t="str">
        <f t="shared" si="102"/>
        <v>N24025</v>
      </c>
      <c r="N788" t="str">
        <f t="shared" si="98"/>
        <v>WU0_3161_0000</v>
      </c>
      <c r="O788">
        <f t="shared" si="103"/>
        <v>1</v>
      </c>
      <c r="P788" t="str">
        <f t="shared" si="104"/>
        <v/>
      </c>
    </row>
    <row r="789" spans="1:16" x14ac:dyDescent="0.25">
      <c r="A789">
        <v>10808</v>
      </c>
      <c r="B789" t="s">
        <v>171</v>
      </c>
      <c r="C789" t="s">
        <v>173</v>
      </c>
      <c r="D789">
        <v>0.02</v>
      </c>
      <c r="G789">
        <f t="shared" si="97"/>
        <v>10808</v>
      </c>
      <c r="H789" t="str">
        <f t="shared" si="99"/>
        <v>N24025</v>
      </c>
      <c r="I789" t="str">
        <f t="shared" si="100"/>
        <v>WU0_3161_0000</v>
      </c>
      <c r="J789">
        <f t="shared" si="101"/>
        <v>1.9386600647451672E-2</v>
      </c>
      <c r="K789">
        <f>IF(LEFT(B789,1)="F",_xlfn.IFNA(VLOOKUP(CONCATENATE("F",RIGHT(B:B,5),C:C),'F &amp; N Factors'!C:M,10,FALSE),1),_xlfn.IFNA(VLOOKUP(CONCATENATE("F",RIGHT(B:B,5),C:C),'F &amp; N Factors'!C:M,11,FALSE),1))</f>
        <v>0.96933003237258353</v>
      </c>
      <c r="M789" t="str">
        <f t="shared" si="102"/>
        <v>N24025</v>
      </c>
      <c r="N789" t="str">
        <f t="shared" si="98"/>
        <v>WU0_3161_0000</v>
      </c>
      <c r="O789">
        <f t="shared" si="103"/>
        <v>1</v>
      </c>
      <c r="P789" t="str">
        <f t="shared" si="104"/>
        <v/>
      </c>
    </row>
    <row r="790" spans="1:16" x14ac:dyDescent="0.25">
      <c r="A790">
        <v>10830</v>
      </c>
      <c r="B790" t="s">
        <v>171</v>
      </c>
      <c r="C790" t="s">
        <v>173</v>
      </c>
      <c r="D790">
        <v>0.02</v>
      </c>
      <c r="G790">
        <f t="shared" si="97"/>
        <v>10830</v>
      </c>
      <c r="H790" t="str">
        <f t="shared" si="99"/>
        <v>N24025</v>
      </c>
      <c r="I790" t="str">
        <f t="shared" si="100"/>
        <v>WU0_3161_0000</v>
      </c>
      <c r="J790">
        <f t="shared" si="101"/>
        <v>1.9386600647451672E-2</v>
      </c>
      <c r="K790">
        <f>IF(LEFT(B790,1)="F",_xlfn.IFNA(VLOOKUP(CONCATENATE("F",RIGHT(B:B,5),C:C),'F &amp; N Factors'!C:M,10,FALSE),1),_xlfn.IFNA(VLOOKUP(CONCATENATE("F",RIGHT(B:B,5),C:C),'F &amp; N Factors'!C:M,11,FALSE),1))</f>
        <v>0.96933003237258353</v>
      </c>
      <c r="M790" t="str">
        <f t="shared" si="102"/>
        <v>N24025</v>
      </c>
      <c r="N790" t="str">
        <f t="shared" si="98"/>
        <v>WU0_3161_0000</v>
      </c>
      <c r="O790">
        <f t="shared" si="103"/>
        <v>1</v>
      </c>
      <c r="P790" t="str">
        <f t="shared" si="104"/>
        <v/>
      </c>
    </row>
    <row r="791" spans="1:16" x14ac:dyDescent="0.25">
      <c r="A791">
        <v>10747</v>
      </c>
      <c r="B791" t="s">
        <v>171</v>
      </c>
      <c r="C791" t="s">
        <v>174</v>
      </c>
      <c r="D791">
        <v>3.3333333E-2</v>
      </c>
      <c r="G791">
        <f t="shared" si="97"/>
        <v>10747</v>
      </c>
      <c r="H791" t="str">
        <f t="shared" si="99"/>
        <v>N24025</v>
      </c>
      <c r="I791" t="str">
        <f t="shared" si="100"/>
        <v>WU0_3162_0000</v>
      </c>
      <c r="J791">
        <f t="shared" si="101"/>
        <v>3.3333333E-2</v>
      </c>
      <c r="K791">
        <f>IF(LEFT(B791,1)="F",_xlfn.IFNA(VLOOKUP(CONCATENATE("F",RIGHT(B:B,5),C:C),'F &amp; N Factors'!C:M,10,FALSE),1),_xlfn.IFNA(VLOOKUP(CONCATENATE("F",RIGHT(B:B,5),C:C),'F &amp; N Factors'!C:M,11,FALSE),1))</f>
        <v>1</v>
      </c>
      <c r="M791" t="str">
        <f t="shared" si="102"/>
        <v>N24025</v>
      </c>
      <c r="N791" t="str">
        <f t="shared" si="98"/>
        <v>WU0_3162_0000</v>
      </c>
      <c r="O791">
        <f t="shared" si="103"/>
        <v>0.9999999949999997</v>
      </c>
      <c r="P791" t="str">
        <f t="shared" si="104"/>
        <v/>
      </c>
    </row>
    <row r="792" spans="1:16" x14ac:dyDescent="0.25">
      <c r="A792">
        <v>10759</v>
      </c>
      <c r="B792" t="s">
        <v>171</v>
      </c>
      <c r="C792" t="s">
        <v>174</v>
      </c>
      <c r="D792">
        <v>3.3333333E-2</v>
      </c>
      <c r="G792">
        <f t="shared" si="97"/>
        <v>10759</v>
      </c>
      <c r="H792" t="str">
        <f t="shared" si="99"/>
        <v>N24025</v>
      </c>
      <c r="I792" t="str">
        <f t="shared" si="100"/>
        <v>WU0_3162_0000</v>
      </c>
      <c r="J792">
        <f t="shared" si="101"/>
        <v>3.3333333E-2</v>
      </c>
      <c r="K792">
        <f>IF(LEFT(B792,1)="F",_xlfn.IFNA(VLOOKUP(CONCATENATE("F",RIGHT(B:B,5),C:C),'F &amp; N Factors'!C:M,10,FALSE),1),_xlfn.IFNA(VLOOKUP(CONCATENATE("F",RIGHT(B:B,5),C:C),'F &amp; N Factors'!C:M,11,FALSE),1))</f>
        <v>1</v>
      </c>
      <c r="M792" t="str">
        <f t="shared" si="102"/>
        <v>N24025</v>
      </c>
      <c r="N792" t="str">
        <f t="shared" si="98"/>
        <v>WU0_3162_0000</v>
      </c>
      <c r="O792">
        <f t="shared" si="103"/>
        <v>0.9999999949999997</v>
      </c>
      <c r="P792" t="str">
        <f t="shared" si="104"/>
        <v/>
      </c>
    </row>
    <row r="793" spans="1:16" x14ac:dyDescent="0.25">
      <c r="A793">
        <v>10760</v>
      </c>
      <c r="B793" t="s">
        <v>171</v>
      </c>
      <c r="C793" t="s">
        <v>174</v>
      </c>
      <c r="D793">
        <v>3.3333333E-2</v>
      </c>
      <c r="G793">
        <f t="shared" si="97"/>
        <v>10760</v>
      </c>
      <c r="H793" t="str">
        <f t="shared" si="99"/>
        <v>N24025</v>
      </c>
      <c r="I793" t="str">
        <f t="shared" si="100"/>
        <v>WU0_3162_0000</v>
      </c>
      <c r="J793">
        <f t="shared" si="101"/>
        <v>3.3333333E-2</v>
      </c>
      <c r="K793">
        <f>IF(LEFT(B793,1)="F",_xlfn.IFNA(VLOOKUP(CONCATENATE("F",RIGHT(B:B,5),C:C),'F &amp; N Factors'!C:M,10,FALSE),1),_xlfn.IFNA(VLOOKUP(CONCATENATE("F",RIGHT(B:B,5),C:C),'F &amp; N Factors'!C:M,11,FALSE),1))</f>
        <v>1</v>
      </c>
      <c r="M793" t="str">
        <f t="shared" si="102"/>
        <v>N24025</v>
      </c>
      <c r="N793" t="str">
        <f t="shared" si="98"/>
        <v>WU0_3162_0000</v>
      </c>
      <c r="O793">
        <f t="shared" si="103"/>
        <v>0.9999999949999997</v>
      </c>
      <c r="P793" t="str">
        <f t="shared" si="104"/>
        <v/>
      </c>
    </row>
    <row r="794" spans="1:16" x14ac:dyDescent="0.25">
      <c r="A794">
        <v>10774</v>
      </c>
      <c r="B794" t="s">
        <v>171</v>
      </c>
      <c r="C794" t="s">
        <v>174</v>
      </c>
      <c r="D794">
        <v>3.3333333E-2</v>
      </c>
      <c r="G794">
        <f t="shared" si="97"/>
        <v>10774</v>
      </c>
      <c r="H794" t="str">
        <f t="shared" si="99"/>
        <v>N24025</v>
      </c>
      <c r="I794" t="str">
        <f t="shared" si="100"/>
        <v>WU0_3162_0000</v>
      </c>
      <c r="J794">
        <f t="shared" si="101"/>
        <v>3.3333333E-2</v>
      </c>
      <c r="K794">
        <f>IF(LEFT(B794,1)="F",_xlfn.IFNA(VLOOKUP(CONCATENATE("F",RIGHT(B:B,5),C:C),'F &amp; N Factors'!C:M,10,FALSE),1),_xlfn.IFNA(VLOOKUP(CONCATENATE("F",RIGHT(B:B,5),C:C),'F &amp; N Factors'!C:M,11,FALSE),1))</f>
        <v>1</v>
      </c>
      <c r="M794" t="str">
        <f t="shared" si="102"/>
        <v>N24025</v>
      </c>
      <c r="N794" t="str">
        <f t="shared" si="98"/>
        <v>WU0_3162_0000</v>
      </c>
      <c r="O794">
        <f t="shared" si="103"/>
        <v>0.9999999949999997</v>
      </c>
      <c r="P794" t="str">
        <f t="shared" si="104"/>
        <v/>
      </c>
    </row>
    <row r="795" spans="1:16" x14ac:dyDescent="0.25">
      <c r="A795">
        <v>10775</v>
      </c>
      <c r="B795" t="s">
        <v>171</v>
      </c>
      <c r="C795" t="s">
        <v>174</v>
      </c>
      <c r="D795">
        <v>3.3333333E-2</v>
      </c>
      <c r="G795">
        <f t="shared" si="97"/>
        <v>10775</v>
      </c>
      <c r="H795" t="str">
        <f t="shared" si="99"/>
        <v>N24025</v>
      </c>
      <c r="I795" t="str">
        <f t="shared" si="100"/>
        <v>WU0_3162_0000</v>
      </c>
      <c r="J795">
        <f t="shared" si="101"/>
        <v>3.3333333E-2</v>
      </c>
      <c r="K795">
        <f>IF(LEFT(B795,1)="F",_xlfn.IFNA(VLOOKUP(CONCATENATE("F",RIGHT(B:B,5),C:C),'F &amp; N Factors'!C:M,10,FALSE),1),_xlfn.IFNA(VLOOKUP(CONCATENATE("F",RIGHT(B:B,5),C:C),'F &amp; N Factors'!C:M,11,FALSE),1))</f>
        <v>1</v>
      </c>
      <c r="M795" t="str">
        <f t="shared" si="102"/>
        <v>N24025</v>
      </c>
      <c r="N795" t="str">
        <f t="shared" si="98"/>
        <v>WU0_3162_0000</v>
      </c>
      <c r="O795">
        <f t="shared" si="103"/>
        <v>0.9999999949999997</v>
      </c>
      <c r="P795" t="str">
        <f t="shared" si="104"/>
        <v/>
      </c>
    </row>
    <row r="796" spans="1:16" x14ac:dyDescent="0.25">
      <c r="A796">
        <v>10776</v>
      </c>
      <c r="B796" t="s">
        <v>171</v>
      </c>
      <c r="C796" t="s">
        <v>174</v>
      </c>
      <c r="D796">
        <v>3.3333333E-2</v>
      </c>
      <c r="G796">
        <f t="shared" si="97"/>
        <v>10776</v>
      </c>
      <c r="H796" t="str">
        <f t="shared" si="99"/>
        <v>N24025</v>
      </c>
      <c r="I796" t="str">
        <f t="shared" si="100"/>
        <v>WU0_3162_0000</v>
      </c>
      <c r="J796">
        <f t="shared" si="101"/>
        <v>3.3333333E-2</v>
      </c>
      <c r="K796">
        <f>IF(LEFT(B796,1)="F",_xlfn.IFNA(VLOOKUP(CONCATENATE("F",RIGHT(B:B,5),C:C),'F &amp; N Factors'!C:M,10,FALSE),1),_xlfn.IFNA(VLOOKUP(CONCATENATE("F",RIGHT(B:B,5),C:C),'F &amp; N Factors'!C:M,11,FALSE),1))</f>
        <v>1</v>
      </c>
      <c r="M796" t="str">
        <f t="shared" si="102"/>
        <v>N24025</v>
      </c>
      <c r="N796" t="str">
        <f t="shared" si="98"/>
        <v>WU0_3162_0000</v>
      </c>
      <c r="O796">
        <f t="shared" si="103"/>
        <v>0.9999999949999997</v>
      </c>
      <c r="P796" t="str">
        <f t="shared" si="104"/>
        <v/>
      </c>
    </row>
    <row r="797" spans="1:16" x14ac:dyDescent="0.25">
      <c r="A797">
        <v>10777</v>
      </c>
      <c r="B797" t="s">
        <v>171</v>
      </c>
      <c r="C797" t="s">
        <v>174</v>
      </c>
      <c r="D797">
        <v>3.3333333E-2</v>
      </c>
      <c r="G797">
        <f t="shared" si="97"/>
        <v>10777</v>
      </c>
      <c r="H797" t="str">
        <f t="shared" si="99"/>
        <v>N24025</v>
      </c>
      <c r="I797" t="str">
        <f t="shared" si="100"/>
        <v>WU0_3162_0000</v>
      </c>
      <c r="J797">
        <f t="shared" si="101"/>
        <v>3.3333333E-2</v>
      </c>
      <c r="K797">
        <f>IF(LEFT(B797,1)="F",_xlfn.IFNA(VLOOKUP(CONCATENATE("F",RIGHT(B:B,5),C:C),'F &amp; N Factors'!C:M,10,FALSE),1),_xlfn.IFNA(VLOOKUP(CONCATENATE("F",RIGHT(B:B,5),C:C),'F &amp; N Factors'!C:M,11,FALSE),1))</f>
        <v>1</v>
      </c>
      <c r="M797" t="str">
        <f t="shared" si="102"/>
        <v>N24025</v>
      </c>
      <c r="N797" t="str">
        <f t="shared" si="98"/>
        <v>WU0_3162_0000</v>
      </c>
      <c r="O797">
        <f t="shared" si="103"/>
        <v>0.9999999949999997</v>
      </c>
      <c r="P797" t="str">
        <f t="shared" si="104"/>
        <v/>
      </c>
    </row>
    <row r="798" spans="1:16" x14ac:dyDescent="0.25">
      <c r="A798">
        <v>10778</v>
      </c>
      <c r="B798" t="s">
        <v>171</v>
      </c>
      <c r="C798" t="s">
        <v>174</v>
      </c>
      <c r="D798">
        <v>0.25</v>
      </c>
      <c r="G798">
        <f t="shared" si="97"/>
        <v>10778</v>
      </c>
      <c r="H798" t="str">
        <f t="shared" si="99"/>
        <v>N24025</v>
      </c>
      <c r="I798" t="str">
        <f t="shared" si="100"/>
        <v>WU0_3162_0000</v>
      </c>
      <c r="J798">
        <f t="shared" si="101"/>
        <v>0.25</v>
      </c>
      <c r="K798">
        <f>IF(LEFT(B798,1)="F",_xlfn.IFNA(VLOOKUP(CONCATENATE("F",RIGHT(B:B,5),C:C),'F &amp; N Factors'!C:M,10,FALSE),1),_xlfn.IFNA(VLOOKUP(CONCATENATE("F",RIGHT(B:B,5),C:C),'F &amp; N Factors'!C:M,11,FALSE),1))</f>
        <v>1</v>
      </c>
      <c r="M798" t="str">
        <f t="shared" si="102"/>
        <v>N24025</v>
      </c>
      <c r="N798" t="str">
        <f t="shared" si="98"/>
        <v>WU0_3162_0000</v>
      </c>
      <c r="O798">
        <f t="shared" si="103"/>
        <v>0.9999999949999997</v>
      </c>
      <c r="P798" t="str">
        <f t="shared" si="104"/>
        <v/>
      </c>
    </row>
    <row r="799" spans="1:16" x14ac:dyDescent="0.25">
      <c r="A799">
        <v>10779</v>
      </c>
      <c r="B799" t="s">
        <v>171</v>
      </c>
      <c r="C799" t="s">
        <v>174</v>
      </c>
      <c r="D799">
        <v>0.25</v>
      </c>
      <c r="G799">
        <f t="shared" si="97"/>
        <v>10779</v>
      </c>
      <c r="H799" t="str">
        <f t="shared" si="99"/>
        <v>N24025</v>
      </c>
      <c r="I799" t="str">
        <f t="shared" si="100"/>
        <v>WU0_3162_0000</v>
      </c>
      <c r="J799">
        <f t="shared" si="101"/>
        <v>0.25</v>
      </c>
      <c r="K799">
        <f>IF(LEFT(B799,1)="F",_xlfn.IFNA(VLOOKUP(CONCATENATE("F",RIGHT(B:B,5),C:C),'F &amp; N Factors'!C:M,10,FALSE),1),_xlfn.IFNA(VLOOKUP(CONCATENATE("F",RIGHT(B:B,5),C:C),'F &amp; N Factors'!C:M,11,FALSE),1))</f>
        <v>1</v>
      </c>
      <c r="M799" t="str">
        <f t="shared" si="102"/>
        <v>N24025</v>
      </c>
      <c r="N799" t="str">
        <f t="shared" si="98"/>
        <v>WU0_3162_0000</v>
      </c>
      <c r="O799">
        <f t="shared" si="103"/>
        <v>0.9999999949999997</v>
      </c>
      <c r="P799" t="str">
        <f t="shared" si="104"/>
        <v/>
      </c>
    </row>
    <row r="800" spans="1:16" x14ac:dyDescent="0.25">
      <c r="A800">
        <v>10780</v>
      </c>
      <c r="B800" t="s">
        <v>171</v>
      </c>
      <c r="C800" t="s">
        <v>174</v>
      </c>
      <c r="D800">
        <v>3.3333333E-2</v>
      </c>
      <c r="G800">
        <f t="shared" si="97"/>
        <v>10780</v>
      </c>
      <c r="H800" t="str">
        <f t="shared" si="99"/>
        <v>N24025</v>
      </c>
      <c r="I800" t="str">
        <f t="shared" si="100"/>
        <v>WU0_3162_0000</v>
      </c>
      <c r="J800">
        <f t="shared" si="101"/>
        <v>3.3333333E-2</v>
      </c>
      <c r="K800">
        <f>IF(LEFT(B800,1)="F",_xlfn.IFNA(VLOOKUP(CONCATENATE("F",RIGHT(B:B,5),C:C),'F &amp; N Factors'!C:M,10,FALSE),1),_xlfn.IFNA(VLOOKUP(CONCATENATE("F",RIGHT(B:B,5),C:C),'F &amp; N Factors'!C:M,11,FALSE),1))</f>
        <v>1</v>
      </c>
      <c r="M800" t="str">
        <f t="shared" si="102"/>
        <v>N24025</v>
      </c>
      <c r="N800" t="str">
        <f t="shared" si="98"/>
        <v>WU0_3162_0000</v>
      </c>
      <c r="O800">
        <f t="shared" si="103"/>
        <v>0.9999999949999997</v>
      </c>
      <c r="P800" t="str">
        <f t="shared" si="104"/>
        <v/>
      </c>
    </row>
    <row r="801" spans="1:16" x14ac:dyDescent="0.25">
      <c r="A801">
        <v>10797</v>
      </c>
      <c r="B801" t="s">
        <v>171</v>
      </c>
      <c r="C801" t="s">
        <v>174</v>
      </c>
      <c r="D801">
        <v>3.3333333E-2</v>
      </c>
      <c r="G801">
        <f t="shared" si="97"/>
        <v>10797</v>
      </c>
      <c r="H801" t="str">
        <f t="shared" si="99"/>
        <v>N24025</v>
      </c>
      <c r="I801" t="str">
        <f t="shared" si="100"/>
        <v>WU0_3162_0000</v>
      </c>
      <c r="J801">
        <f t="shared" si="101"/>
        <v>3.3333333E-2</v>
      </c>
      <c r="K801">
        <f>IF(LEFT(B801,1)="F",_xlfn.IFNA(VLOOKUP(CONCATENATE("F",RIGHT(B:B,5),C:C),'F &amp; N Factors'!C:M,10,FALSE),1),_xlfn.IFNA(VLOOKUP(CONCATENATE("F",RIGHT(B:B,5),C:C),'F &amp; N Factors'!C:M,11,FALSE),1))</f>
        <v>1</v>
      </c>
      <c r="M801" t="str">
        <f t="shared" si="102"/>
        <v>N24025</v>
      </c>
      <c r="N801" t="str">
        <f t="shared" si="98"/>
        <v>WU0_3162_0000</v>
      </c>
      <c r="O801">
        <f t="shared" si="103"/>
        <v>0.9999999949999997</v>
      </c>
      <c r="P801" t="str">
        <f t="shared" si="104"/>
        <v/>
      </c>
    </row>
    <row r="802" spans="1:16" x14ac:dyDescent="0.25">
      <c r="A802">
        <v>10798</v>
      </c>
      <c r="B802" t="s">
        <v>171</v>
      </c>
      <c r="C802" t="s">
        <v>174</v>
      </c>
      <c r="D802">
        <v>3.3333333E-2</v>
      </c>
      <c r="G802">
        <f t="shared" si="97"/>
        <v>10798</v>
      </c>
      <c r="H802" t="str">
        <f t="shared" si="99"/>
        <v>N24025</v>
      </c>
      <c r="I802" t="str">
        <f t="shared" si="100"/>
        <v>WU0_3162_0000</v>
      </c>
      <c r="J802">
        <f t="shared" si="101"/>
        <v>3.3333333E-2</v>
      </c>
      <c r="K802">
        <f>IF(LEFT(B802,1)="F",_xlfn.IFNA(VLOOKUP(CONCATENATE("F",RIGHT(B:B,5),C:C),'F &amp; N Factors'!C:M,10,FALSE),1),_xlfn.IFNA(VLOOKUP(CONCATENATE("F",RIGHT(B:B,5),C:C),'F &amp; N Factors'!C:M,11,FALSE),1))</f>
        <v>1</v>
      </c>
      <c r="M802" t="str">
        <f t="shared" si="102"/>
        <v>N24025</v>
      </c>
      <c r="N802" t="str">
        <f t="shared" si="98"/>
        <v>WU0_3162_0000</v>
      </c>
      <c r="O802">
        <f t="shared" si="103"/>
        <v>0.9999999949999997</v>
      </c>
      <c r="P802" t="str">
        <f t="shared" si="104"/>
        <v/>
      </c>
    </row>
    <row r="803" spans="1:16" x14ac:dyDescent="0.25">
      <c r="A803">
        <v>10815</v>
      </c>
      <c r="B803" t="s">
        <v>171</v>
      </c>
      <c r="C803" t="s">
        <v>174</v>
      </c>
      <c r="D803">
        <v>3.3333333E-2</v>
      </c>
      <c r="G803">
        <f t="shared" si="97"/>
        <v>10815</v>
      </c>
      <c r="H803" t="str">
        <f t="shared" si="99"/>
        <v>N24025</v>
      </c>
      <c r="I803" t="str">
        <f t="shared" si="100"/>
        <v>WU0_3162_0000</v>
      </c>
      <c r="J803">
        <f t="shared" si="101"/>
        <v>3.3333333E-2</v>
      </c>
      <c r="K803">
        <f>IF(LEFT(B803,1)="F",_xlfn.IFNA(VLOOKUP(CONCATENATE("F",RIGHT(B:B,5),C:C),'F &amp; N Factors'!C:M,10,FALSE),1),_xlfn.IFNA(VLOOKUP(CONCATENATE("F",RIGHT(B:B,5),C:C),'F &amp; N Factors'!C:M,11,FALSE),1))</f>
        <v>1</v>
      </c>
      <c r="M803" t="str">
        <f t="shared" si="102"/>
        <v>N24025</v>
      </c>
      <c r="N803" t="str">
        <f t="shared" si="98"/>
        <v>WU0_3162_0000</v>
      </c>
      <c r="O803">
        <f t="shared" si="103"/>
        <v>0.9999999949999997</v>
      </c>
      <c r="P803" t="str">
        <f t="shared" si="104"/>
        <v/>
      </c>
    </row>
    <row r="804" spans="1:16" x14ac:dyDescent="0.25">
      <c r="A804">
        <v>10816</v>
      </c>
      <c r="B804" t="s">
        <v>171</v>
      </c>
      <c r="C804" t="s">
        <v>174</v>
      </c>
      <c r="D804">
        <v>3.3333333E-2</v>
      </c>
      <c r="G804">
        <f t="shared" si="97"/>
        <v>10816</v>
      </c>
      <c r="H804" t="str">
        <f t="shared" si="99"/>
        <v>N24025</v>
      </c>
      <c r="I804" t="str">
        <f t="shared" si="100"/>
        <v>WU0_3162_0000</v>
      </c>
      <c r="J804">
        <f t="shared" si="101"/>
        <v>3.3333333E-2</v>
      </c>
      <c r="K804">
        <f>IF(LEFT(B804,1)="F",_xlfn.IFNA(VLOOKUP(CONCATENATE("F",RIGHT(B:B,5),C:C),'F &amp; N Factors'!C:M,10,FALSE),1),_xlfn.IFNA(VLOOKUP(CONCATENATE("F",RIGHT(B:B,5),C:C),'F &amp; N Factors'!C:M,11,FALSE),1))</f>
        <v>1</v>
      </c>
      <c r="M804" t="str">
        <f t="shared" si="102"/>
        <v>N24025</v>
      </c>
      <c r="N804" t="str">
        <f t="shared" si="98"/>
        <v>WU0_3162_0000</v>
      </c>
      <c r="O804">
        <f t="shared" si="103"/>
        <v>0.9999999949999997</v>
      </c>
      <c r="P804" t="str">
        <f t="shared" si="104"/>
        <v/>
      </c>
    </row>
    <row r="805" spans="1:16" x14ac:dyDescent="0.25">
      <c r="A805">
        <v>10817</v>
      </c>
      <c r="B805" t="s">
        <v>171</v>
      </c>
      <c r="C805" t="s">
        <v>174</v>
      </c>
      <c r="D805">
        <v>3.3333333E-2</v>
      </c>
      <c r="G805">
        <f t="shared" si="97"/>
        <v>10817</v>
      </c>
      <c r="H805" t="str">
        <f t="shared" si="99"/>
        <v>N24025</v>
      </c>
      <c r="I805" t="str">
        <f t="shared" si="100"/>
        <v>WU0_3162_0000</v>
      </c>
      <c r="J805">
        <f t="shared" si="101"/>
        <v>3.3333333E-2</v>
      </c>
      <c r="K805">
        <f>IF(LEFT(B805,1)="F",_xlfn.IFNA(VLOOKUP(CONCATENATE("F",RIGHT(B:B,5),C:C),'F &amp; N Factors'!C:M,10,FALSE),1),_xlfn.IFNA(VLOOKUP(CONCATENATE("F",RIGHT(B:B,5),C:C),'F &amp; N Factors'!C:M,11,FALSE),1))</f>
        <v>1</v>
      </c>
      <c r="M805" t="str">
        <f t="shared" si="102"/>
        <v>N24025</v>
      </c>
      <c r="N805" t="str">
        <f t="shared" si="98"/>
        <v>WU0_3162_0000</v>
      </c>
      <c r="O805">
        <f t="shared" si="103"/>
        <v>0.9999999949999997</v>
      </c>
      <c r="P805" t="str">
        <f t="shared" si="104"/>
        <v/>
      </c>
    </row>
    <row r="806" spans="1:16" x14ac:dyDescent="0.25">
      <c r="A806">
        <v>10818</v>
      </c>
      <c r="B806" t="s">
        <v>171</v>
      </c>
      <c r="C806" t="s">
        <v>174</v>
      </c>
      <c r="D806">
        <v>3.3333333E-2</v>
      </c>
      <c r="G806">
        <f t="shared" si="97"/>
        <v>10818</v>
      </c>
      <c r="H806" t="str">
        <f t="shared" si="99"/>
        <v>N24025</v>
      </c>
      <c r="I806" t="str">
        <f t="shared" si="100"/>
        <v>WU0_3162_0000</v>
      </c>
      <c r="J806">
        <f t="shared" si="101"/>
        <v>3.3333333E-2</v>
      </c>
      <c r="K806">
        <f>IF(LEFT(B806,1)="F",_xlfn.IFNA(VLOOKUP(CONCATENATE("F",RIGHT(B:B,5),C:C),'F &amp; N Factors'!C:M,10,FALSE),1),_xlfn.IFNA(VLOOKUP(CONCATENATE("F",RIGHT(B:B,5),C:C),'F &amp; N Factors'!C:M,11,FALSE),1))</f>
        <v>1</v>
      </c>
      <c r="M806" t="str">
        <f t="shared" si="102"/>
        <v>N24025</v>
      </c>
      <c r="N806" t="str">
        <f t="shared" si="98"/>
        <v>WU0_3162_0000</v>
      </c>
      <c r="O806">
        <f t="shared" si="103"/>
        <v>0.9999999949999997</v>
      </c>
      <c r="P806" t="str">
        <f t="shared" si="104"/>
        <v/>
      </c>
    </row>
    <row r="807" spans="1:16" x14ac:dyDescent="0.25">
      <c r="A807">
        <v>10819</v>
      </c>
      <c r="B807" t="s">
        <v>171</v>
      </c>
      <c r="C807" t="s">
        <v>174</v>
      </c>
      <c r="D807">
        <v>3.3333333E-2</v>
      </c>
      <c r="G807">
        <f t="shared" si="97"/>
        <v>10819</v>
      </c>
      <c r="H807" t="str">
        <f t="shared" si="99"/>
        <v>N24025</v>
      </c>
      <c r="I807" t="str">
        <f t="shared" si="100"/>
        <v>WU0_3162_0000</v>
      </c>
      <c r="J807">
        <f t="shared" si="101"/>
        <v>3.3333333E-2</v>
      </c>
      <c r="K807">
        <f>IF(LEFT(B807,1)="F",_xlfn.IFNA(VLOOKUP(CONCATENATE("F",RIGHT(B:B,5),C:C),'F &amp; N Factors'!C:M,10,FALSE),1),_xlfn.IFNA(VLOOKUP(CONCATENATE("F",RIGHT(B:B,5),C:C),'F &amp; N Factors'!C:M,11,FALSE),1))</f>
        <v>1</v>
      </c>
      <c r="M807" t="str">
        <f t="shared" si="102"/>
        <v>N24025</v>
      </c>
      <c r="N807" t="str">
        <f t="shared" si="98"/>
        <v>WU0_3162_0000</v>
      </c>
      <c r="O807">
        <f t="shared" si="103"/>
        <v>0.9999999949999997</v>
      </c>
      <c r="P807" t="str">
        <f t="shared" si="104"/>
        <v/>
      </c>
    </row>
    <row r="808" spans="1:16" x14ac:dyDescent="0.25">
      <c r="A808">
        <v>10595</v>
      </c>
      <c r="B808" t="s">
        <v>171</v>
      </c>
      <c r="C808" t="s">
        <v>175</v>
      </c>
      <c r="D808">
        <v>0.2</v>
      </c>
      <c r="G808">
        <f t="shared" si="97"/>
        <v>10595</v>
      </c>
      <c r="H808" t="str">
        <f t="shared" si="99"/>
        <v>N24025</v>
      </c>
      <c r="I808" t="str">
        <f t="shared" si="100"/>
        <v>WU0_3251_0000</v>
      </c>
      <c r="J808">
        <f t="shared" si="101"/>
        <v>3.3239182075975961E-2</v>
      </c>
      <c r="K808">
        <f>IF(LEFT(B808,1)="F",_xlfn.IFNA(VLOOKUP(CONCATENATE("F",RIGHT(B:B,5),C:C),'F &amp; N Factors'!C:M,10,FALSE),1),_xlfn.IFNA(VLOOKUP(CONCATENATE("F",RIGHT(B:B,5),C:C),'F &amp; N Factors'!C:M,11,FALSE),1))</f>
        <v>0.1661959103798798</v>
      </c>
      <c r="M808" t="str">
        <f t="shared" si="102"/>
        <v>N24025</v>
      </c>
      <c r="N808" t="str">
        <f t="shared" si="98"/>
        <v>WU0_3251_0000</v>
      </c>
      <c r="O808">
        <f t="shared" si="103"/>
        <v>1</v>
      </c>
      <c r="P808" t="str">
        <f t="shared" si="104"/>
        <v/>
      </c>
    </row>
    <row r="809" spans="1:16" x14ac:dyDescent="0.25">
      <c r="A809">
        <v>10604</v>
      </c>
      <c r="B809" t="s">
        <v>171</v>
      </c>
      <c r="C809" t="s">
        <v>175</v>
      </c>
      <c r="D809">
        <v>0.2</v>
      </c>
      <c r="G809">
        <f t="shared" si="97"/>
        <v>10604</v>
      </c>
      <c r="H809" t="str">
        <f t="shared" si="99"/>
        <v>N24025</v>
      </c>
      <c r="I809" t="str">
        <f t="shared" si="100"/>
        <v>WU0_3251_0000</v>
      </c>
      <c r="J809">
        <f t="shared" si="101"/>
        <v>3.3239182075975961E-2</v>
      </c>
      <c r="K809">
        <f>IF(LEFT(B809,1)="F",_xlfn.IFNA(VLOOKUP(CONCATENATE("F",RIGHT(B:B,5),C:C),'F &amp; N Factors'!C:M,10,FALSE),1),_xlfn.IFNA(VLOOKUP(CONCATENATE("F",RIGHT(B:B,5),C:C),'F &amp; N Factors'!C:M,11,FALSE),1))</f>
        <v>0.1661959103798798</v>
      </c>
      <c r="M809" t="str">
        <f t="shared" si="102"/>
        <v>N24025</v>
      </c>
      <c r="N809" t="str">
        <f t="shared" si="98"/>
        <v>WU0_3251_0000</v>
      </c>
      <c r="O809">
        <f t="shared" si="103"/>
        <v>1</v>
      </c>
      <c r="P809" t="str">
        <f t="shared" si="104"/>
        <v/>
      </c>
    </row>
    <row r="810" spans="1:16" x14ac:dyDescent="0.25">
      <c r="A810">
        <v>10605</v>
      </c>
      <c r="B810" t="s">
        <v>171</v>
      </c>
      <c r="C810" t="s">
        <v>175</v>
      </c>
      <c r="D810">
        <v>6.25E-2</v>
      </c>
      <c r="G810">
        <f t="shared" si="97"/>
        <v>10605</v>
      </c>
      <c r="H810" t="str">
        <f t="shared" si="99"/>
        <v>N24025</v>
      </c>
      <c r="I810" t="str">
        <f t="shared" si="100"/>
        <v>WU0_3251_0000</v>
      </c>
      <c r="J810">
        <f t="shared" si="101"/>
        <v>1.0387244398742487E-2</v>
      </c>
      <c r="K810">
        <f>IF(LEFT(B810,1)="F",_xlfn.IFNA(VLOOKUP(CONCATENATE("F",RIGHT(B:B,5),C:C),'F &amp; N Factors'!C:M,10,FALSE),1),_xlfn.IFNA(VLOOKUP(CONCATENATE("F",RIGHT(B:B,5),C:C),'F &amp; N Factors'!C:M,11,FALSE),1))</f>
        <v>0.1661959103798798</v>
      </c>
      <c r="M810" t="str">
        <f t="shared" si="102"/>
        <v>N24025</v>
      </c>
      <c r="N810" t="str">
        <f t="shared" si="98"/>
        <v>WU0_3251_0000</v>
      </c>
      <c r="O810">
        <f t="shared" si="103"/>
        <v>1</v>
      </c>
      <c r="P810" t="str">
        <f t="shared" si="104"/>
        <v/>
      </c>
    </row>
    <row r="811" spans="1:16" x14ac:dyDescent="0.25">
      <c r="A811">
        <v>10606</v>
      </c>
      <c r="B811" t="s">
        <v>171</v>
      </c>
      <c r="C811" t="s">
        <v>175</v>
      </c>
      <c r="D811">
        <v>6.25E-2</v>
      </c>
      <c r="G811">
        <f t="shared" si="97"/>
        <v>10606</v>
      </c>
      <c r="H811" t="str">
        <f t="shared" si="99"/>
        <v>N24025</v>
      </c>
      <c r="I811" t="str">
        <f t="shared" si="100"/>
        <v>WU0_3251_0000</v>
      </c>
      <c r="J811">
        <f t="shared" si="101"/>
        <v>1.0387244398742487E-2</v>
      </c>
      <c r="K811">
        <f>IF(LEFT(B811,1)="F",_xlfn.IFNA(VLOOKUP(CONCATENATE("F",RIGHT(B:B,5),C:C),'F &amp; N Factors'!C:M,10,FALSE),1),_xlfn.IFNA(VLOOKUP(CONCATENATE("F",RIGHT(B:B,5),C:C),'F &amp; N Factors'!C:M,11,FALSE),1))</f>
        <v>0.1661959103798798</v>
      </c>
      <c r="M811" t="str">
        <f t="shared" si="102"/>
        <v>N24025</v>
      </c>
      <c r="N811" t="str">
        <f t="shared" si="98"/>
        <v>WU0_3251_0000</v>
      </c>
      <c r="O811">
        <f t="shared" si="103"/>
        <v>1</v>
      </c>
      <c r="P811" t="str">
        <f t="shared" si="104"/>
        <v/>
      </c>
    </row>
    <row r="812" spans="1:16" x14ac:dyDescent="0.25">
      <c r="A812">
        <v>10607</v>
      </c>
      <c r="B812" t="s">
        <v>171</v>
      </c>
      <c r="C812" t="s">
        <v>175</v>
      </c>
      <c r="D812">
        <v>6.25E-2</v>
      </c>
      <c r="G812">
        <f t="shared" si="97"/>
        <v>10607</v>
      </c>
      <c r="H812" t="str">
        <f t="shared" si="99"/>
        <v>N24025</v>
      </c>
      <c r="I812" t="str">
        <f t="shared" si="100"/>
        <v>WU0_3251_0000</v>
      </c>
      <c r="J812">
        <f t="shared" si="101"/>
        <v>1.0387244398742487E-2</v>
      </c>
      <c r="K812">
        <f>IF(LEFT(B812,1)="F",_xlfn.IFNA(VLOOKUP(CONCATENATE("F",RIGHT(B:B,5),C:C),'F &amp; N Factors'!C:M,10,FALSE),1),_xlfn.IFNA(VLOOKUP(CONCATENATE("F",RIGHT(B:B,5),C:C),'F &amp; N Factors'!C:M,11,FALSE),1))</f>
        <v>0.1661959103798798</v>
      </c>
      <c r="M812" t="str">
        <f t="shared" si="102"/>
        <v>N24025</v>
      </c>
      <c r="N812" t="str">
        <f t="shared" si="98"/>
        <v>WU0_3251_0000</v>
      </c>
      <c r="O812">
        <f t="shared" si="103"/>
        <v>1</v>
      </c>
      <c r="P812" t="str">
        <f t="shared" si="104"/>
        <v/>
      </c>
    </row>
    <row r="813" spans="1:16" x14ac:dyDescent="0.25">
      <c r="A813">
        <v>10608</v>
      </c>
      <c r="B813" t="s">
        <v>171</v>
      </c>
      <c r="C813" t="s">
        <v>175</v>
      </c>
      <c r="D813">
        <v>6.25E-2</v>
      </c>
      <c r="G813">
        <f t="shared" si="97"/>
        <v>10608</v>
      </c>
      <c r="H813" t="str">
        <f t="shared" si="99"/>
        <v>N24025</v>
      </c>
      <c r="I813" t="str">
        <f t="shared" si="100"/>
        <v>WU0_3251_0000</v>
      </c>
      <c r="J813">
        <f t="shared" si="101"/>
        <v>1.0387244398742487E-2</v>
      </c>
      <c r="K813">
        <f>IF(LEFT(B813,1)="F",_xlfn.IFNA(VLOOKUP(CONCATENATE("F",RIGHT(B:B,5),C:C),'F &amp; N Factors'!C:M,10,FALSE),1),_xlfn.IFNA(VLOOKUP(CONCATENATE("F",RIGHT(B:B,5),C:C),'F &amp; N Factors'!C:M,11,FALSE),1))</f>
        <v>0.1661959103798798</v>
      </c>
      <c r="M813" t="str">
        <f t="shared" si="102"/>
        <v>N24025</v>
      </c>
      <c r="N813" t="str">
        <f t="shared" si="98"/>
        <v>WU0_3251_0000</v>
      </c>
      <c r="O813">
        <f t="shared" si="103"/>
        <v>1</v>
      </c>
      <c r="P813" t="str">
        <f t="shared" si="104"/>
        <v/>
      </c>
    </row>
    <row r="814" spans="1:16" x14ac:dyDescent="0.25">
      <c r="A814">
        <v>10609</v>
      </c>
      <c r="B814" t="s">
        <v>171</v>
      </c>
      <c r="C814" t="s">
        <v>175</v>
      </c>
      <c r="D814">
        <v>6.25E-2</v>
      </c>
      <c r="G814">
        <f t="shared" si="97"/>
        <v>10609</v>
      </c>
      <c r="H814" t="str">
        <f t="shared" si="99"/>
        <v>N24025</v>
      </c>
      <c r="I814" t="str">
        <f t="shared" si="100"/>
        <v>WU0_3251_0000</v>
      </c>
      <c r="J814">
        <f t="shared" si="101"/>
        <v>1.0387244398742487E-2</v>
      </c>
      <c r="K814">
        <f>IF(LEFT(B814,1)="F",_xlfn.IFNA(VLOOKUP(CONCATENATE("F",RIGHT(B:B,5),C:C),'F &amp; N Factors'!C:M,10,FALSE),1),_xlfn.IFNA(VLOOKUP(CONCATENATE("F",RIGHT(B:B,5),C:C),'F &amp; N Factors'!C:M,11,FALSE),1))</f>
        <v>0.1661959103798798</v>
      </c>
      <c r="M814" t="str">
        <f t="shared" si="102"/>
        <v>N24025</v>
      </c>
      <c r="N814" t="str">
        <f t="shared" si="98"/>
        <v>WU0_3251_0000</v>
      </c>
      <c r="O814">
        <f t="shared" si="103"/>
        <v>1</v>
      </c>
      <c r="P814" t="str">
        <f t="shared" si="104"/>
        <v/>
      </c>
    </row>
    <row r="815" spans="1:16" x14ac:dyDescent="0.25">
      <c r="A815">
        <v>10610</v>
      </c>
      <c r="B815" t="s">
        <v>171</v>
      </c>
      <c r="C815" t="s">
        <v>175</v>
      </c>
      <c r="D815">
        <v>6.25E-2</v>
      </c>
      <c r="G815">
        <f t="shared" si="97"/>
        <v>10610</v>
      </c>
      <c r="H815" t="str">
        <f t="shared" si="99"/>
        <v>N24025</v>
      </c>
      <c r="I815" t="str">
        <f t="shared" si="100"/>
        <v>WU0_3251_0000</v>
      </c>
      <c r="J815">
        <f t="shared" si="101"/>
        <v>1.0387244398742487E-2</v>
      </c>
      <c r="K815">
        <f>IF(LEFT(B815,1)="F",_xlfn.IFNA(VLOOKUP(CONCATENATE("F",RIGHT(B:B,5),C:C),'F &amp; N Factors'!C:M,10,FALSE),1),_xlfn.IFNA(VLOOKUP(CONCATENATE("F",RIGHT(B:B,5),C:C),'F &amp; N Factors'!C:M,11,FALSE),1))</f>
        <v>0.1661959103798798</v>
      </c>
      <c r="M815" t="str">
        <f t="shared" si="102"/>
        <v>N24025</v>
      </c>
      <c r="N815" t="str">
        <f t="shared" si="98"/>
        <v>WU0_3251_0000</v>
      </c>
      <c r="O815">
        <f t="shared" si="103"/>
        <v>1</v>
      </c>
      <c r="P815" t="str">
        <f t="shared" si="104"/>
        <v/>
      </c>
    </row>
    <row r="816" spans="1:16" x14ac:dyDescent="0.25">
      <c r="A816">
        <v>10621</v>
      </c>
      <c r="B816" t="s">
        <v>171</v>
      </c>
      <c r="C816" t="s">
        <v>175</v>
      </c>
      <c r="D816">
        <v>6.25E-2</v>
      </c>
      <c r="G816">
        <f t="shared" si="97"/>
        <v>10621</v>
      </c>
      <c r="H816" t="str">
        <f t="shared" si="99"/>
        <v>N24025</v>
      </c>
      <c r="I816" t="str">
        <f t="shared" si="100"/>
        <v>WU0_3251_0000</v>
      </c>
      <c r="J816">
        <f t="shared" si="101"/>
        <v>1.0387244398742487E-2</v>
      </c>
      <c r="K816">
        <f>IF(LEFT(B816,1)="F",_xlfn.IFNA(VLOOKUP(CONCATENATE("F",RIGHT(B:B,5),C:C),'F &amp; N Factors'!C:M,10,FALSE),1),_xlfn.IFNA(VLOOKUP(CONCATENATE("F",RIGHT(B:B,5),C:C),'F &amp; N Factors'!C:M,11,FALSE),1))</f>
        <v>0.1661959103798798</v>
      </c>
      <c r="M816" t="str">
        <f t="shared" si="102"/>
        <v>N24025</v>
      </c>
      <c r="N816" t="str">
        <f t="shared" si="98"/>
        <v>WU0_3251_0000</v>
      </c>
      <c r="O816">
        <f t="shared" si="103"/>
        <v>1</v>
      </c>
      <c r="P816" t="str">
        <f t="shared" si="104"/>
        <v/>
      </c>
    </row>
    <row r="817" spans="1:16" x14ac:dyDescent="0.25">
      <c r="A817">
        <v>10622</v>
      </c>
      <c r="B817" t="s">
        <v>171</v>
      </c>
      <c r="C817" t="s">
        <v>175</v>
      </c>
      <c r="D817">
        <v>0.1</v>
      </c>
      <c r="G817">
        <f t="shared" si="97"/>
        <v>10622</v>
      </c>
      <c r="H817" t="str">
        <f t="shared" si="99"/>
        <v>N24025</v>
      </c>
      <c r="I817" t="str">
        <f t="shared" si="100"/>
        <v>WU0_3251_0000</v>
      </c>
      <c r="J817">
        <f t="shared" si="101"/>
        <v>1.661959103798798E-2</v>
      </c>
      <c r="K817">
        <f>IF(LEFT(B817,1)="F",_xlfn.IFNA(VLOOKUP(CONCATENATE("F",RIGHT(B:B,5),C:C),'F &amp; N Factors'!C:M,10,FALSE),1),_xlfn.IFNA(VLOOKUP(CONCATENATE("F",RIGHT(B:B,5),C:C),'F &amp; N Factors'!C:M,11,FALSE),1))</f>
        <v>0.1661959103798798</v>
      </c>
      <c r="M817" t="str">
        <f t="shared" si="102"/>
        <v>N24025</v>
      </c>
      <c r="N817" t="str">
        <f t="shared" si="98"/>
        <v>WU0_3251_0000</v>
      </c>
      <c r="O817">
        <f t="shared" si="103"/>
        <v>1</v>
      </c>
      <c r="P817" t="str">
        <f t="shared" si="104"/>
        <v/>
      </c>
    </row>
    <row r="818" spans="1:16" x14ac:dyDescent="0.25">
      <c r="A818">
        <v>10623</v>
      </c>
      <c r="B818" t="s">
        <v>171</v>
      </c>
      <c r="C818" t="s">
        <v>175</v>
      </c>
      <c r="D818">
        <v>6.25E-2</v>
      </c>
      <c r="G818">
        <f t="shared" si="97"/>
        <v>10623</v>
      </c>
      <c r="H818" t="str">
        <f t="shared" si="99"/>
        <v>N24025</v>
      </c>
      <c r="I818" t="str">
        <f t="shared" si="100"/>
        <v>WU0_3251_0000</v>
      </c>
      <c r="J818">
        <f t="shared" si="101"/>
        <v>1.0387244398742487E-2</v>
      </c>
      <c r="K818">
        <f>IF(LEFT(B818,1)="F",_xlfn.IFNA(VLOOKUP(CONCATENATE("F",RIGHT(B:B,5),C:C),'F &amp; N Factors'!C:M,10,FALSE),1),_xlfn.IFNA(VLOOKUP(CONCATENATE("F",RIGHT(B:B,5),C:C),'F &amp; N Factors'!C:M,11,FALSE),1))</f>
        <v>0.1661959103798798</v>
      </c>
      <c r="M818" t="str">
        <f t="shared" si="102"/>
        <v>N24025</v>
      </c>
      <c r="N818" t="str">
        <f t="shared" si="98"/>
        <v>WU0_3251_0000</v>
      </c>
      <c r="O818">
        <f t="shared" si="103"/>
        <v>1</v>
      </c>
      <c r="P818" t="str">
        <f t="shared" si="104"/>
        <v/>
      </c>
    </row>
    <row r="819" spans="1:16" x14ac:dyDescent="0.25">
      <c r="A819">
        <v>10620</v>
      </c>
      <c r="B819" t="s">
        <v>171</v>
      </c>
      <c r="C819" t="s">
        <v>176</v>
      </c>
      <c r="D819">
        <v>0.111111111</v>
      </c>
      <c r="G819">
        <f t="shared" si="97"/>
        <v>10620</v>
      </c>
      <c r="H819" t="str">
        <f t="shared" si="99"/>
        <v>N24025</v>
      </c>
      <c r="I819" t="str">
        <f t="shared" si="100"/>
        <v>WU0_3252_0000</v>
      </c>
      <c r="J819">
        <f t="shared" si="101"/>
        <v>3.0717487468834678E-2</v>
      </c>
      <c r="K819">
        <f>IF(LEFT(B819,1)="F",_xlfn.IFNA(VLOOKUP(CONCATENATE("F",RIGHT(B:B,5),C:C),'F &amp; N Factors'!C:M,10,FALSE),1),_xlfn.IFNA(VLOOKUP(CONCATENATE("F",RIGHT(B:B,5),C:C),'F &amp; N Factors'!C:M,11,FALSE),1))</f>
        <v>0.27645738749596949</v>
      </c>
      <c r="M819" t="str">
        <f t="shared" si="102"/>
        <v>N24025</v>
      </c>
      <c r="N819" t="str">
        <f t="shared" si="98"/>
        <v>WU0_3252_0000</v>
      </c>
      <c r="O819">
        <f t="shared" si="103"/>
        <v>0.99999999899999981</v>
      </c>
      <c r="P819" t="str">
        <f t="shared" si="104"/>
        <v/>
      </c>
    </row>
    <row r="820" spans="1:16" x14ac:dyDescent="0.25">
      <c r="A820">
        <v>10621</v>
      </c>
      <c r="B820" t="s">
        <v>171</v>
      </c>
      <c r="C820" t="s">
        <v>176</v>
      </c>
      <c r="D820">
        <v>0.111111111</v>
      </c>
      <c r="G820">
        <f t="shared" si="97"/>
        <v>10621</v>
      </c>
      <c r="H820" t="str">
        <f t="shared" si="99"/>
        <v>N24025</v>
      </c>
      <c r="I820" t="str">
        <f t="shared" si="100"/>
        <v>WU0_3252_0000</v>
      </c>
      <c r="J820">
        <f t="shared" si="101"/>
        <v>3.0717487468834678E-2</v>
      </c>
      <c r="K820">
        <f>IF(LEFT(B820,1)="F",_xlfn.IFNA(VLOOKUP(CONCATENATE("F",RIGHT(B:B,5),C:C),'F &amp; N Factors'!C:M,10,FALSE),1),_xlfn.IFNA(VLOOKUP(CONCATENATE("F",RIGHT(B:B,5),C:C),'F &amp; N Factors'!C:M,11,FALSE),1))</f>
        <v>0.27645738749596949</v>
      </c>
      <c r="M820" t="str">
        <f t="shared" si="102"/>
        <v>N24025</v>
      </c>
      <c r="N820" t="str">
        <f t="shared" si="98"/>
        <v>WU0_3252_0000</v>
      </c>
      <c r="O820">
        <f t="shared" si="103"/>
        <v>0.99999999899999981</v>
      </c>
      <c r="P820" t="str">
        <f t="shared" si="104"/>
        <v/>
      </c>
    </row>
    <row r="821" spans="1:16" x14ac:dyDescent="0.25">
      <c r="A821">
        <v>10622</v>
      </c>
      <c r="B821" t="s">
        <v>171</v>
      </c>
      <c r="C821" t="s">
        <v>176</v>
      </c>
      <c r="D821">
        <v>0.111111111</v>
      </c>
      <c r="G821">
        <f t="shared" si="97"/>
        <v>10622</v>
      </c>
      <c r="H821" t="str">
        <f t="shared" si="99"/>
        <v>N24025</v>
      </c>
      <c r="I821" t="str">
        <f t="shared" si="100"/>
        <v>WU0_3252_0000</v>
      </c>
      <c r="J821">
        <f t="shared" si="101"/>
        <v>3.0717487468834678E-2</v>
      </c>
      <c r="K821">
        <f>IF(LEFT(B821,1)="F",_xlfn.IFNA(VLOOKUP(CONCATENATE("F",RIGHT(B:B,5),C:C),'F &amp; N Factors'!C:M,10,FALSE),1),_xlfn.IFNA(VLOOKUP(CONCATENATE("F",RIGHT(B:B,5),C:C),'F &amp; N Factors'!C:M,11,FALSE),1))</f>
        <v>0.27645738749596949</v>
      </c>
      <c r="M821" t="str">
        <f t="shared" si="102"/>
        <v>N24025</v>
      </c>
      <c r="N821" t="str">
        <f t="shared" si="98"/>
        <v>WU0_3252_0000</v>
      </c>
      <c r="O821">
        <f t="shared" si="103"/>
        <v>0.99999999899999981</v>
      </c>
      <c r="P821" t="str">
        <f t="shared" si="104"/>
        <v/>
      </c>
    </row>
    <row r="822" spans="1:16" x14ac:dyDescent="0.25">
      <c r="A822">
        <v>10623</v>
      </c>
      <c r="B822" t="s">
        <v>171</v>
      </c>
      <c r="C822" t="s">
        <v>176</v>
      </c>
      <c r="D822">
        <v>0.111111111</v>
      </c>
      <c r="G822">
        <f t="shared" si="97"/>
        <v>10623</v>
      </c>
      <c r="H822" t="str">
        <f t="shared" si="99"/>
        <v>N24025</v>
      </c>
      <c r="I822" t="str">
        <f t="shared" si="100"/>
        <v>WU0_3252_0000</v>
      </c>
      <c r="J822">
        <f t="shared" si="101"/>
        <v>3.0717487468834678E-2</v>
      </c>
      <c r="K822">
        <f>IF(LEFT(B822,1)="F",_xlfn.IFNA(VLOOKUP(CONCATENATE("F",RIGHT(B:B,5),C:C),'F &amp; N Factors'!C:M,10,FALSE),1),_xlfn.IFNA(VLOOKUP(CONCATENATE("F",RIGHT(B:B,5),C:C),'F &amp; N Factors'!C:M,11,FALSE),1))</f>
        <v>0.27645738749596949</v>
      </c>
      <c r="M822" t="str">
        <f t="shared" si="102"/>
        <v>N24025</v>
      </c>
      <c r="N822" t="str">
        <f t="shared" si="98"/>
        <v>WU0_3252_0000</v>
      </c>
      <c r="O822">
        <f t="shared" si="103"/>
        <v>0.99999999899999981</v>
      </c>
      <c r="P822" t="str">
        <f t="shared" si="104"/>
        <v/>
      </c>
    </row>
    <row r="823" spans="1:16" x14ac:dyDescent="0.25">
      <c r="A823">
        <v>10624</v>
      </c>
      <c r="B823" t="s">
        <v>171</v>
      </c>
      <c r="C823" t="s">
        <v>176</v>
      </c>
      <c r="D823">
        <v>0.111111111</v>
      </c>
      <c r="G823">
        <f t="shared" si="97"/>
        <v>10624</v>
      </c>
      <c r="H823" t="str">
        <f t="shared" si="99"/>
        <v>N24025</v>
      </c>
      <c r="I823" t="str">
        <f t="shared" si="100"/>
        <v>WU0_3252_0000</v>
      </c>
      <c r="J823">
        <f t="shared" si="101"/>
        <v>3.0717487468834678E-2</v>
      </c>
      <c r="K823">
        <f>IF(LEFT(B823,1)="F",_xlfn.IFNA(VLOOKUP(CONCATENATE("F",RIGHT(B:B,5),C:C),'F &amp; N Factors'!C:M,10,FALSE),1),_xlfn.IFNA(VLOOKUP(CONCATENATE("F",RIGHT(B:B,5),C:C),'F &amp; N Factors'!C:M,11,FALSE),1))</f>
        <v>0.27645738749596949</v>
      </c>
      <c r="M823" t="str">
        <f t="shared" si="102"/>
        <v>N24025</v>
      </c>
      <c r="N823" t="str">
        <f t="shared" si="98"/>
        <v>WU0_3252_0000</v>
      </c>
      <c r="O823">
        <f t="shared" si="103"/>
        <v>0.99999999899999981</v>
      </c>
      <c r="P823" t="str">
        <f t="shared" si="104"/>
        <v/>
      </c>
    </row>
    <row r="824" spans="1:16" x14ac:dyDescent="0.25">
      <c r="A824">
        <v>10625</v>
      </c>
      <c r="B824" t="s">
        <v>171</v>
      </c>
      <c r="C824" t="s">
        <v>176</v>
      </c>
      <c r="D824">
        <v>0.111111111</v>
      </c>
      <c r="G824">
        <f t="shared" si="97"/>
        <v>10625</v>
      </c>
      <c r="H824" t="str">
        <f t="shared" si="99"/>
        <v>N24025</v>
      </c>
      <c r="I824" t="str">
        <f t="shared" si="100"/>
        <v>WU0_3252_0000</v>
      </c>
      <c r="J824">
        <f t="shared" si="101"/>
        <v>3.0717487468834678E-2</v>
      </c>
      <c r="K824">
        <f>IF(LEFT(B824,1)="F",_xlfn.IFNA(VLOOKUP(CONCATENATE("F",RIGHT(B:B,5),C:C),'F &amp; N Factors'!C:M,10,FALSE),1),_xlfn.IFNA(VLOOKUP(CONCATENATE("F",RIGHT(B:B,5),C:C),'F &amp; N Factors'!C:M,11,FALSE),1))</f>
        <v>0.27645738749596949</v>
      </c>
      <c r="M824" t="str">
        <f t="shared" si="102"/>
        <v>N24025</v>
      </c>
      <c r="N824" t="str">
        <f t="shared" si="98"/>
        <v>WU0_3252_0000</v>
      </c>
      <c r="O824">
        <f t="shared" si="103"/>
        <v>0.99999999899999981</v>
      </c>
      <c r="P824" t="str">
        <f t="shared" si="104"/>
        <v/>
      </c>
    </row>
    <row r="825" spans="1:16" x14ac:dyDescent="0.25">
      <c r="A825">
        <v>10626</v>
      </c>
      <c r="B825" t="s">
        <v>171</v>
      </c>
      <c r="C825" t="s">
        <v>176</v>
      </c>
      <c r="D825">
        <v>0.111111111</v>
      </c>
      <c r="G825">
        <f t="shared" si="97"/>
        <v>10626</v>
      </c>
      <c r="H825" t="str">
        <f t="shared" si="99"/>
        <v>N24025</v>
      </c>
      <c r="I825" t="str">
        <f t="shared" si="100"/>
        <v>WU0_3252_0000</v>
      </c>
      <c r="J825">
        <f t="shared" si="101"/>
        <v>3.0717487468834678E-2</v>
      </c>
      <c r="K825">
        <f>IF(LEFT(B825,1)="F",_xlfn.IFNA(VLOOKUP(CONCATENATE("F",RIGHT(B:B,5),C:C),'F &amp; N Factors'!C:M,10,FALSE),1),_xlfn.IFNA(VLOOKUP(CONCATENATE("F",RIGHT(B:B,5),C:C),'F &amp; N Factors'!C:M,11,FALSE),1))</f>
        <v>0.27645738749596949</v>
      </c>
      <c r="M825" t="str">
        <f t="shared" si="102"/>
        <v>N24025</v>
      </c>
      <c r="N825" t="str">
        <f t="shared" si="98"/>
        <v>WU0_3252_0000</v>
      </c>
      <c r="O825">
        <f t="shared" si="103"/>
        <v>0.99999999899999981</v>
      </c>
      <c r="P825" t="str">
        <f t="shared" si="104"/>
        <v/>
      </c>
    </row>
    <row r="826" spans="1:16" x14ac:dyDescent="0.25">
      <c r="A826">
        <v>10627</v>
      </c>
      <c r="B826" t="s">
        <v>171</v>
      </c>
      <c r="C826" t="s">
        <v>176</v>
      </c>
      <c r="D826">
        <v>0.111111111</v>
      </c>
      <c r="G826">
        <f t="shared" si="97"/>
        <v>10627</v>
      </c>
      <c r="H826" t="str">
        <f t="shared" si="99"/>
        <v>N24025</v>
      </c>
      <c r="I826" t="str">
        <f t="shared" si="100"/>
        <v>WU0_3252_0000</v>
      </c>
      <c r="J826">
        <f t="shared" si="101"/>
        <v>3.0717487468834678E-2</v>
      </c>
      <c r="K826">
        <f>IF(LEFT(B826,1)="F",_xlfn.IFNA(VLOOKUP(CONCATENATE("F",RIGHT(B:B,5),C:C),'F &amp; N Factors'!C:M,10,FALSE),1),_xlfn.IFNA(VLOOKUP(CONCATENATE("F",RIGHT(B:B,5),C:C),'F &amp; N Factors'!C:M,11,FALSE),1))</f>
        <v>0.27645738749596949</v>
      </c>
      <c r="M826" t="str">
        <f t="shared" si="102"/>
        <v>N24025</v>
      </c>
      <c r="N826" t="str">
        <f t="shared" si="98"/>
        <v>WU0_3252_0000</v>
      </c>
      <c r="O826">
        <f t="shared" si="103"/>
        <v>0.99999999899999981</v>
      </c>
      <c r="P826" t="str">
        <f t="shared" si="104"/>
        <v/>
      </c>
    </row>
    <row r="827" spans="1:16" x14ac:dyDescent="0.25">
      <c r="A827">
        <v>10628</v>
      </c>
      <c r="B827" t="s">
        <v>171</v>
      </c>
      <c r="C827" t="s">
        <v>176</v>
      </c>
      <c r="D827">
        <v>0.111111111</v>
      </c>
      <c r="G827">
        <f t="shared" si="97"/>
        <v>10628</v>
      </c>
      <c r="H827" t="str">
        <f t="shared" si="99"/>
        <v>N24025</v>
      </c>
      <c r="I827" t="str">
        <f t="shared" si="100"/>
        <v>WU0_3252_0000</v>
      </c>
      <c r="J827">
        <f t="shared" si="101"/>
        <v>3.0717487468834678E-2</v>
      </c>
      <c r="K827">
        <f>IF(LEFT(B827,1)="F",_xlfn.IFNA(VLOOKUP(CONCATENATE("F",RIGHT(B:B,5),C:C),'F &amp; N Factors'!C:M,10,FALSE),1),_xlfn.IFNA(VLOOKUP(CONCATENATE("F",RIGHT(B:B,5),C:C),'F &amp; N Factors'!C:M,11,FALSE),1))</f>
        <v>0.27645738749596949</v>
      </c>
      <c r="M827" t="str">
        <f t="shared" si="102"/>
        <v>N24025</v>
      </c>
      <c r="N827" t="str">
        <f t="shared" si="98"/>
        <v>WU0_3252_0000</v>
      </c>
      <c r="O827">
        <f t="shared" si="103"/>
        <v>0.99999999899999981</v>
      </c>
      <c r="P827" t="str">
        <f t="shared" si="104"/>
        <v/>
      </c>
    </row>
    <row r="828" spans="1:16" x14ac:dyDescent="0.25">
      <c r="A828">
        <v>10619</v>
      </c>
      <c r="B828" t="s">
        <v>171</v>
      </c>
      <c r="C828" t="s">
        <v>177</v>
      </c>
      <c r="D828">
        <v>0.8</v>
      </c>
      <c r="G828">
        <f t="shared" si="97"/>
        <v>10619</v>
      </c>
      <c r="H828" t="str">
        <f t="shared" si="99"/>
        <v>N24025</v>
      </c>
      <c r="I828" t="str">
        <f t="shared" si="100"/>
        <v>WU0_3253_0000</v>
      </c>
      <c r="J828">
        <f t="shared" si="101"/>
        <v>0.79565938700738048</v>
      </c>
      <c r="K828">
        <f>IF(LEFT(B828,1)="F",_xlfn.IFNA(VLOOKUP(CONCATENATE("F",RIGHT(B:B,5),C:C),'F &amp; N Factors'!C:M,10,FALSE),1),_xlfn.IFNA(VLOOKUP(CONCATENATE("F",RIGHT(B:B,5),C:C),'F &amp; N Factors'!C:M,11,FALSE),1))</f>
        <v>0.9945742337592256</v>
      </c>
      <c r="M828" t="str">
        <f t="shared" si="102"/>
        <v>N24025</v>
      </c>
      <c r="N828" t="str">
        <f t="shared" si="98"/>
        <v>WU0_3253_0000</v>
      </c>
      <c r="O828">
        <f t="shared" si="103"/>
        <v>1</v>
      </c>
      <c r="P828" t="str">
        <f t="shared" si="104"/>
        <v/>
      </c>
    </row>
    <row r="829" spans="1:16" x14ac:dyDescent="0.25">
      <c r="A829">
        <v>10620</v>
      </c>
      <c r="B829" t="s">
        <v>171</v>
      </c>
      <c r="C829" t="s">
        <v>177</v>
      </c>
      <c r="D829">
        <v>0.2</v>
      </c>
      <c r="G829">
        <f t="shared" si="97"/>
        <v>10620</v>
      </c>
      <c r="H829" t="str">
        <f t="shared" si="99"/>
        <v>N24025</v>
      </c>
      <c r="I829" t="str">
        <f t="shared" si="100"/>
        <v>WU0_3253_0000</v>
      </c>
      <c r="J829">
        <f t="shared" si="101"/>
        <v>0.19891484675184512</v>
      </c>
      <c r="K829">
        <f>IF(LEFT(B829,1)="F",_xlfn.IFNA(VLOOKUP(CONCATENATE("F",RIGHT(B:B,5),C:C),'F &amp; N Factors'!C:M,10,FALSE),1),_xlfn.IFNA(VLOOKUP(CONCATENATE("F",RIGHT(B:B,5),C:C),'F &amp; N Factors'!C:M,11,FALSE),1))</f>
        <v>0.9945742337592256</v>
      </c>
      <c r="M829" t="str">
        <f t="shared" si="102"/>
        <v>N24025</v>
      </c>
      <c r="N829" t="str">
        <f t="shared" si="98"/>
        <v>WU0_3253_0000</v>
      </c>
      <c r="O829">
        <f t="shared" si="103"/>
        <v>1</v>
      </c>
      <c r="P829" t="str">
        <f t="shared" si="104"/>
        <v/>
      </c>
    </row>
    <row r="830" spans="1:16" x14ac:dyDescent="0.25">
      <c r="A830">
        <v>10604</v>
      </c>
      <c r="B830" t="s">
        <v>171</v>
      </c>
      <c r="C830" t="s">
        <v>178</v>
      </c>
      <c r="D830">
        <v>0.8</v>
      </c>
      <c r="G830">
        <f t="shared" si="97"/>
        <v>10604</v>
      </c>
      <c r="H830" t="str">
        <f t="shared" si="99"/>
        <v>N24025</v>
      </c>
      <c r="I830" t="str">
        <f t="shared" si="100"/>
        <v>WU0_3254_0000</v>
      </c>
      <c r="J830">
        <f t="shared" si="101"/>
        <v>0.8</v>
      </c>
      <c r="K830">
        <f>IF(LEFT(B830,1)="F",_xlfn.IFNA(VLOOKUP(CONCATENATE("F",RIGHT(B:B,5),C:C),'F &amp; N Factors'!C:M,10,FALSE),1),_xlfn.IFNA(VLOOKUP(CONCATENATE("F",RIGHT(B:B,5),C:C),'F &amp; N Factors'!C:M,11,FALSE),1))</f>
        <v>1</v>
      </c>
      <c r="M830" t="str">
        <f t="shared" si="102"/>
        <v>N24025</v>
      </c>
      <c r="N830" t="str">
        <f t="shared" si="98"/>
        <v>WU0_3254_0000</v>
      </c>
      <c r="O830">
        <f t="shared" si="103"/>
        <v>1</v>
      </c>
      <c r="P830" t="str">
        <f t="shared" si="104"/>
        <v/>
      </c>
    </row>
    <row r="831" spans="1:16" x14ac:dyDescent="0.25">
      <c r="A831">
        <v>10620</v>
      </c>
      <c r="B831" t="s">
        <v>171</v>
      </c>
      <c r="C831" t="s">
        <v>178</v>
      </c>
      <c r="D831">
        <v>0.1</v>
      </c>
      <c r="G831">
        <f t="shared" si="97"/>
        <v>10620</v>
      </c>
      <c r="H831" t="str">
        <f t="shared" si="99"/>
        <v>N24025</v>
      </c>
      <c r="I831" t="str">
        <f t="shared" si="100"/>
        <v>WU0_3254_0000</v>
      </c>
      <c r="J831">
        <f t="shared" si="101"/>
        <v>0.1</v>
      </c>
      <c r="K831">
        <f>IF(LEFT(B831,1)="F",_xlfn.IFNA(VLOOKUP(CONCATENATE("F",RIGHT(B:B,5),C:C),'F &amp; N Factors'!C:M,10,FALSE),1),_xlfn.IFNA(VLOOKUP(CONCATENATE("F",RIGHT(B:B,5),C:C),'F &amp; N Factors'!C:M,11,FALSE),1))</f>
        <v>1</v>
      </c>
      <c r="M831" t="str">
        <f t="shared" si="102"/>
        <v>N24025</v>
      </c>
      <c r="N831" t="str">
        <f t="shared" si="98"/>
        <v>WU0_3254_0000</v>
      </c>
      <c r="O831">
        <f t="shared" si="103"/>
        <v>1</v>
      </c>
      <c r="P831" t="str">
        <f t="shared" si="104"/>
        <v/>
      </c>
    </row>
    <row r="832" spans="1:16" x14ac:dyDescent="0.25">
      <c r="A832">
        <v>10621</v>
      </c>
      <c r="B832" t="s">
        <v>171</v>
      </c>
      <c r="C832" t="s">
        <v>178</v>
      </c>
      <c r="D832">
        <v>0.1</v>
      </c>
      <c r="G832">
        <f t="shared" si="97"/>
        <v>10621</v>
      </c>
      <c r="H832" t="str">
        <f t="shared" si="99"/>
        <v>N24025</v>
      </c>
      <c r="I832" t="str">
        <f t="shared" si="100"/>
        <v>WU0_3254_0000</v>
      </c>
      <c r="J832">
        <f t="shared" si="101"/>
        <v>0.1</v>
      </c>
      <c r="K832">
        <f>IF(LEFT(B832,1)="F",_xlfn.IFNA(VLOOKUP(CONCATENATE("F",RIGHT(B:B,5),C:C),'F &amp; N Factors'!C:M,10,FALSE),1),_xlfn.IFNA(VLOOKUP(CONCATENATE("F",RIGHT(B:B,5),C:C),'F &amp; N Factors'!C:M,11,FALSE),1))</f>
        <v>1</v>
      </c>
      <c r="M832" t="str">
        <f t="shared" si="102"/>
        <v>N24025</v>
      </c>
      <c r="N832" t="str">
        <f t="shared" si="98"/>
        <v>WU0_3254_0000</v>
      </c>
      <c r="O832">
        <f t="shared" si="103"/>
        <v>1</v>
      </c>
      <c r="P832" t="str">
        <f t="shared" si="104"/>
        <v/>
      </c>
    </row>
    <row r="833" spans="1:16" x14ac:dyDescent="0.25">
      <c r="A833">
        <v>10497</v>
      </c>
      <c r="B833" t="s">
        <v>171</v>
      </c>
      <c r="C833" t="s">
        <v>67</v>
      </c>
      <c r="D833">
        <v>5.5555555999999999E-2</v>
      </c>
      <c r="G833">
        <f t="shared" si="97"/>
        <v>10497</v>
      </c>
      <c r="H833" t="str">
        <f t="shared" si="99"/>
        <v>N24025</v>
      </c>
      <c r="I833" t="str">
        <f t="shared" si="100"/>
        <v>WU0_3540_0000</v>
      </c>
      <c r="J833">
        <f t="shared" si="101"/>
        <v>2.0299596911636832E-2</v>
      </c>
      <c r="K833">
        <f>IF(LEFT(B833,1)="F",_xlfn.IFNA(VLOOKUP(CONCATENATE("F",RIGHT(B:B,5),C:C),'F &amp; N Factors'!C:M,10,FALSE),1),_xlfn.IFNA(VLOOKUP(CONCATENATE("F",RIGHT(B:B,5),C:C),'F &amp; N Factors'!C:M,11,FALSE),1))</f>
        <v>0.36539274148632106</v>
      </c>
      <c r="M833" t="str">
        <f t="shared" si="102"/>
        <v>N24025</v>
      </c>
      <c r="N833" t="str">
        <f t="shared" si="98"/>
        <v>WU0_3540_0000</v>
      </c>
      <c r="O833">
        <f t="shared" si="103"/>
        <v>0.99999999999999989</v>
      </c>
      <c r="P833" t="str">
        <f t="shared" si="104"/>
        <v/>
      </c>
    </row>
    <row r="834" spans="1:16" x14ac:dyDescent="0.25">
      <c r="A834">
        <v>10517</v>
      </c>
      <c r="B834" t="s">
        <v>171</v>
      </c>
      <c r="C834" t="s">
        <v>67</v>
      </c>
      <c r="D834">
        <v>5.5555555999999999E-2</v>
      </c>
      <c r="G834">
        <f t="shared" ref="G834:G897" si="105">A834</f>
        <v>10517</v>
      </c>
      <c r="H834" t="str">
        <f t="shared" si="99"/>
        <v>N24025</v>
      </c>
      <c r="I834" t="str">
        <f t="shared" si="100"/>
        <v>WU0_3540_0000</v>
      </c>
      <c r="J834">
        <f t="shared" si="101"/>
        <v>2.0299596911636832E-2</v>
      </c>
      <c r="K834">
        <f>IF(LEFT(B834,1)="F",_xlfn.IFNA(VLOOKUP(CONCATENATE("F",RIGHT(B:B,5),C:C),'F &amp; N Factors'!C:M,10,FALSE),1),_xlfn.IFNA(VLOOKUP(CONCATENATE("F",RIGHT(B:B,5),C:C),'F &amp; N Factors'!C:M,11,FALSE),1))</f>
        <v>0.36539274148632106</v>
      </c>
      <c r="M834" t="str">
        <f t="shared" si="102"/>
        <v>N24025</v>
      </c>
      <c r="N834" t="str">
        <f t="shared" ref="N834:N897" si="106">I834</f>
        <v>WU0_3540_0000</v>
      </c>
      <c r="O834">
        <f t="shared" si="103"/>
        <v>0.99999999999999989</v>
      </c>
      <c r="P834" t="str">
        <f t="shared" si="104"/>
        <v/>
      </c>
    </row>
    <row r="835" spans="1:16" x14ac:dyDescent="0.25">
      <c r="A835">
        <v>10535</v>
      </c>
      <c r="B835" t="s">
        <v>171</v>
      </c>
      <c r="C835" t="s">
        <v>67</v>
      </c>
      <c r="D835">
        <v>0.111111111</v>
      </c>
      <c r="G835">
        <f t="shared" si="105"/>
        <v>10535</v>
      </c>
      <c r="H835" t="str">
        <f t="shared" ref="H835:H898" si="107">CONCATENATE("N",RIGHT(B835,5))</f>
        <v>N24025</v>
      </c>
      <c r="I835" t="str">
        <f t="shared" ref="I835:I898" si="108">C835</f>
        <v>WU0_3540_0000</v>
      </c>
      <c r="J835">
        <f t="shared" ref="J835:J898" si="109">D835*K835</f>
        <v>4.0599193457880926E-2</v>
      </c>
      <c r="K835">
        <f>IF(LEFT(B835,1)="F",_xlfn.IFNA(VLOOKUP(CONCATENATE("F",RIGHT(B:B,5),C:C),'F &amp; N Factors'!C:M,10,FALSE),1),_xlfn.IFNA(VLOOKUP(CONCATENATE("F",RIGHT(B:B,5),C:C),'F &amp; N Factors'!C:M,11,FALSE),1))</f>
        <v>0.36539274148632106</v>
      </c>
      <c r="M835" t="str">
        <f t="shared" ref="M835:M898" si="110">CONCATENATE("N",RIGHT(H835,5))</f>
        <v>N24025</v>
      </c>
      <c r="N835" t="str">
        <f t="shared" si="106"/>
        <v>WU0_3540_0000</v>
      </c>
      <c r="O835">
        <f t="shared" ref="O835:O898" si="111">SUMIFS(J:J,H:H,M:M,I:I,N:N)</f>
        <v>0.99999999999999989</v>
      </c>
      <c r="P835" t="str">
        <f t="shared" ref="P835:P898" si="112">IF(ABS(O835-1)&gt;0.01,1,"")</f>
        <v/>
      </c>
    </row>
    <row r="836" spans="1:16" x14ac:dyDescent="0.25">
      <c r="A836">
        <v>10550</v>
      </c>
      <c r="B836" t="s">
        <v>171</v>
      </c>
      <c r="C836" t="s">
        <v>67</v>
      </c>
      <c r="D836">
        <v>0.111111111</v>
      </c>
      <c r="G836">
        <f t="shared" si="105"/>
        <v>10550</v>
      </c>
      <c r="H836" t="str">
        <f t="shared" si="107"/>
        <v>N24025</v>
      </c>
      <c r="I836" t="str">
        <f t="shared" si="108"/>
        <v>WU0_3540_0000</v>
      </c>
      <c r="J836">
        <f t="shared" si="109"/>
        <v>4.0599193457880926E-2</v>
      </c>
      <c r="K836">
        <f>IF(LEFT(B836,1)="F",_xlfn.IFNA(VLOOKUP(CONCATENATE("F",RIGHT(B:B,5),C:C),'F &amp; N Factors'!C:M,10,FALSE),1),_xlfn.IFNA(VLOOKUP(CONCATENATE("F",RIGHT(B:B,5),C:C),'F &amp; N Factors'!C:M,11,FALSE),1))</f>
        <v>0.36539274148632106</v>
      </c>
      <c r="M836" t="str">
        <f t="shared" si="110"/>
        <v>N24025</v>
      </c>
      <c r="N836" t="str">
        <f t="shared" si="106"/>
        <v>WU0_3540_0000</v>
      </c>
      <c r="O836">
        <f t="shared" si="111"/>
        <v>0.99999999999999989</v>
      </c>
      <c r="P836" t="str">
        <f t="shared" si="112"/>
        <v/>
      </c>
    </row>
    <row r="837" spans="1:16" x14ac:dyDescent="0.25">
      <c r="A837">
        <v>10564</v>
      </c>
      <c r="B837" t="s">
        <v>171</v>
      </c>
      <c r="C837" t="s">
        <v>67</v>
      </c>
      <c r="D837">
        <v>0.111111111</v>
      </c>
      <c r="G837">
        <f t="shared" si="105"/>
        <v>10564</v>
      </c>
      <c r="H837" t="str">
        <f t="shared" si="107"/>
        <v>N24025</v>
      </c>
      <c r="I837" t="str">
        <f t="shared" si="108"/>
        <v>WU0_3540_0000</v>
      </c>
      <c r="J837">
        <f t="shared" si="109"/>
        <v>4.0599193457880926E-2</v>
      </c>
      <c r="K837">
        <f>IF(LEFT(B837,1)="F",_xlfn.IFNA(VLOOKUP(CONCATENATE("F",RIGHT(B:B,5),C:C),'F &amp; N Factors'!C:M,10,FALSE),1),_xlfn.IFNA(VLOOKUP(CONCATENATE("F",RIGHT(B:B,5),C:C),'F &amp; N Factors'!C:M,11,FALSE),1))</f>
        <v>0.36539274148632106</v>
      </c>
      <c r="M837" t="str">
        <f t="shared" si="110"/>
        <v>N24025</v>
      </c>
      <c r="N837" t="str">
        <f t="shared" si="106"/>
        <v>WU0_3540_0000</v>
      </c>
      <c r="O837">
        <f t="shared" si="111"/>
        <v>0.99999999999999989</v>
      </c>
      <c r="P837" t="str">
        <f t="shared" si="112"/>
        <v/>
      </c>
    </row>
    <row r="838" spans="1:16" x14ac:dyDescent="0.25">
      <c r="A838">
        <v>10575</v>
      </c>
      <c r="B838" t="s">
        <v>171</v>
      </c>
      <c r="C838" t="s">
        <v>67</v>
      </c>
      <c r="D838">
        <v>0.222222222</v>
      </c>
      <c r="G838">
        <f t="shared" si="105"/>
        <v>10575</v>
      </c>
      <c r="H838" t="str">
        <f t="shared" si="107"/>
        <v>N24025</v>
      </c>
      <c r="I838" t="str">
        <f t="shared" si="108"/>
        <v>WU0_3540_0000</v>
      </c>
      <c r="J838">
        <f t="shared" si="109"/>
        <v>8.1198386915761853E-2</v>
      </c>
      <c r="K838">
        <f>IF(LEFT(B838,1)="F",_xlfn.IFNA(VLOOKUP(CONCATENATE("F",RIGHT(B:B,5),C:C),'F &amp; N Factors'!C:M,10,FALSE),1),_xlfn.IFNA(VLOOKUP(CONCATENATE("F",RIGHT(B:B,5),C:C),'F &amp; N Factors'!C:M,11,FALSE),1))</f>
        <v>0.36539274148632106</v>
      </c>
      <c r="M838" t="str">
        <f t="shared" si="110"/>
        <v>N24025</v>
      </c>
      <c r="N838" t="str">
        <f t="shared" si="106"/>
        <v>WU0_3540_0000</v>
      </c>
      <c r="O838">
        <f t="shared" si="111"/>
        <v>0.99999999999999989</v>
      </c>
      <c r="P838" t="str">
        <f t="shared" si="112"/>
        <v/>
      </c>
    </row>
    <row r="839" spans="1:16" x14ac:dyDescent="0.25">
      <c r="A839">
        <v>10576</v>
      </c>
      <c r="B839" t="s">
        <v>171</v>
      </c>
      <c r="C839" t="s">
        <v>67</v>
      </c>
      <c r="D839">
        <v>0.111111111</v>
      </c>
      <c r="G839">
        <f t="shared" si="105"/>
        <v>10576</v>
      </c>
      <c r="H839" t="str">
        <f t="shared" si="107"/>
        <v>N24025</v>
      </c>
      <c r="I839" t="str">
        <f t="shared" si="108"/>
        <v>WU0_3540_0000</v>
      </c>
      <c r="J839">
        <f t="shared" si="109"/>
        <v>4.0599193457880926E-2</v>
      </c>
      <c r="K839">
        <f>IF(LEFT(B839,1)="F",_xlfn.IFNA(VLOOKUP(CONCATENATE("F",RIGHT(B:B,5),C:C),'F &amp; N Factors'!C:M,10,FALSE),1),_xlfn.IFNA(VLOOKUP(CONCATENATE("F",RIGHT(B:B,5),C:C),'F &amp; N Factors'!C:M,11,FALSE),1))</f>
        <v>0.36539274148632106</v>
      </c>
      <c r="M839" t="str">
        <f t="shared" si="110"/>
        <v>N24025</v>
      </c>
      <c r="N839" t="str">
        <f t="shared" si="106"/>
        <v>WU0_3540_0000</v>
      </c>
      <c r="O839">
        <f t="shared" si="111"/>
        <v>0.99999999999999989</v>
      </c>
      <c r="P839" t="str">
        <f t="shared" si="112"/>
        <v/>
      </c>
    </row>
    <row r="840" spans="1:16" x14ac:dyDescent="0.25">
      <c r="A840">
        <v>10577</v>
      </c>
      <c r="B840" t="s">
        <v>171</v>
      </c>
      <c r="C840" t="s">
        <v>67</v>
      </c>
      <c r="D840">
        <v>0.111111111</v>
      </c>
      <c r="G840">
        <f t="shared" si="105"/>
        <v>10577</v>
      </c>
      <c r="H840" t="str">
        <f t="shared" si="107"/>
        <v>N24025</v>
      </c>
      <c r="I840" t="str">
        <f t="shared" si="108"/>
        <v>WU0_3540_0000</v>
      </c>
      <c r="J840">
        <f t="shared" si="109"/>
        <v>4.0599193457880926E-2</v>
      </c>
      <c r="K840">
        <f>IF(LEFT(B840,1)="F",_xlfn.IFNA(VLOOKUP(CONCATENATE("F",RIGHT(B:B,5),C:C),'F &amp; N Factors'!C:M,10,FALSE),1),_xlfn.IFNA(VLOOKUP(CONCATENATE("F",RIGHT(B:B,5),C:C),'F &amp; N Factors'!C:M,11,FALSE),1))</f>
        <v>0.36539274148632106</v>
      </c>
      <c r="M840" t="str">
        <f t="shared" si="110"/>
        <v>N24025</v>
      </c>
      <c r="N840" t="str">
        <f t="shared" si="106"/>
        <v>WU0_3540_0000</v>
      </c>
      <c r="O840">
        <f t="shared" si="111"/>
        <v>0.99999999999999989</v>
      </c>
      <c r="P840" t="str">
        <f t="shared" si="112"/>
        <v/>
      </c>
    </row>
    <row r="841" spans="1:16" x14ac:dyDescent="0.25">
      <c r="A841">
        <v>10578</v>
      </c>
      <c r="B841" t="s">
        <v>171</v>
      </c>
      <c r="C841" t="s">
        <v>67</v>
      </c>
      <c r="D841">
        <v>0.111111111</v>
      </c>
      <c r="G841">
        <f t="shared" si="105"/>
        <v>10578</v>
      </c>
      <c r="H841" t="str">
        <f t="shared" si="107"/>
        <v>N24025</v>
      </c>
      <c r="I841" t="str">
        <f t="shared" si="108"/>
        <v>WU0_3540_0000</v>
      </c>
      <c r="J841">
        <f t="shared" si="109"/>
        <v>4.0599193457880926E-2</v>
      </c>
      <c r="K841">
        <f>IF(LEFT(B841,1)="F",_xlfn.IFNA(VLOOKUP(CONCATENATE("F",RIGHT(B:B,5),C:C),'F &amp; N Factors'!C:M,10,FALSE),1),_xlfn.IFNA(VLOOKUP(CONCATENATE("F",RIGHT(B:B,5),C:C),'F &amp; N Factors'!C:M,11,FALSE),1))</f>
        <v>0.36539274148632106</v>
      </c>
      <c r="M841" t="str">
        <f t="shared" si="110"/>
        <v>N24025</v>
      </c>
      <c r="N841" t="str">
        <f t="shared" si="106"/>
        <v>WU0_3540_0000</v>
      </c>
      <c r="O841">
        <f t="shared" si="111"/>
        <v>0.99999999999999989</v>
      </c>
      <c r="P841" t="str">
        <f t="shared" si="112"/>
        <v/>
      </c>
    </row>
    <row r="842" spans="1:16" x14ac:dyDescent="0.25">
      <c r="A842">
        <v>10727</v>
      </c>
      <c r="B842" t="s">
        <v>179</v>
      </c>
      <c r="C842" t="s">
        <v>111</v>
      </c>
      <c r="D842">
        <v>0.2</v>
      </c>
      <c r="G842">
        <f t="shared" si="105"/>
        <v>10727</v>
      </c>
      <c r="H842" t="str">
        <f t="shared" si="107"/>
        <v>N24029</v>
      </c>
      <c r="I842" t="str">
        <f t="shared" si="108"/>
        <v>EU0_3360_0000</v>
      </c>
      <c r="J842">
        <f t="shared" si="109"/>
        <v>0.2</v>
      </c>
      <c r="K842">
        <f>IF(LEFT(B842,1)="F",_xlfn.IFNA(VLOOKUP(CONCATENATE("F",RIGHT(B:B,5),C:C),'F &amp; N Factors'!C:M,10,FALSE),1),_xlfn.IFNA(VLOOKUP(CONCATENATE("F",RIGHT(B:B,5),C:C),'F &amp; N Factors'!C:M,11,FALSE),1))</f>
        <v>1</v>
      </c>
      <c r="M842" t="str">
        <f t="shared" si="110"/>
        <v>N24029</v>
      </c>
      <c r="N842" t="str">
        <f t="shared" si="106"/>
        <v>EU0_3360_0000</v>
      </c>
      <c r="O842">
        <f t="shared" si="111"/>
        <v>1</v>
      </c>
      <c r="P842" t="str">
        <f t="shared" si="112"/>
        <v/>
      </c>
    </row>
    <row r="843" spans="1:16" x14ac:dyDescent="0.25">
      <c r="A843">
        <v>10728</v>
      </c>
      <c r="B843" t="s">
        <v>179</v>
      </c>
      <c r="C843" t="s">
        <v>111</v>
      </c>
      <c r="D843">
        <v>0.2</v>
      </c>
      <c r="G843">
        <f t="shared" si="105"/>
        <v>10728</v>
      </c>
      <c r="H843" t="str">
        <f t="shared" si="107"/>
        <v>N24029</v>
      </c>
      <c r="I843" t="str">
        <f t="shared" si="108"/>
        <v>EU0_3360_0000</v>
      </c>
      <c r="J843">
        <f t="shared" si="109"/>
        <v>0.2</v>
      </c>
      <c r="K843">
        <f>IF(LEFT(B843,1)="F",_xlfn.IFNA(VLOOKUP(CONCATENATE("F",RIGHT(B:B,5),C:C),'F &amp; N Factors'!C:M,10,FALSE),1),_xlfn.IFNA(VLOOKUP(CONCATENATE("F",RIGHT(B:B,5),C:C),'F &amp; N Factors'!C:M,11,FALSE),1))</f>
        <v>1</v>
      </c>
      <c r="M843" t="str">
        <f t="shared" si="110"/>
        <v>N24029</v>
      </c>
      <c r="N843" t="str">
        <f t="shared" si="106"/>
        <v>EU0_3360_0000</v>
      </c>
      <c r="O843">
        <f t="shared" si="111"/>
        <v>1</v>
      </c>
      <c r="P843" t="str">
        <f t="shared" si="112"/>
        <v/>
      </c>
    </row>
    <row r="844" spans="1:16" x14ac:dyDescent="0.25">
      <c r="A844">
        <v>10729</v>
      </c>
      <c r="B844" t="s">
        <v>179</v>
      </c>
      <c r="C844" t="s">
        <v>111</v>
      </c>
      <c r="D844">
        <v>0.2</v>
      </c>
      <c r="G844">
        <f t="shared" si="105"/>
        <v>10729</v>
      </c>
      <c r="H844" t="str">
        <f t="shared" si="107"/>
        <v>N24029</v>
      </c>
      <c r="I844" t="str">
        <f t="shared" si="108"/>
        <v>EU0_3360_0000</v>
      </c>
      <c r="J844">
        <f t="shared" si="109"/>
        <v>0.2</v>
      </c>
      <c r="K844">
        <f>IF(LEFT(B844,1)="F",_xlfn.IFNA(VLOOKUP(CONCATENATE("F",RIGHT(B:B,5),C:C),'F &amp; N Factors'!C:M,10,FALSE),1),_xlfn.IFNA(VLOOKUP(CONCATENATE("F",RIGHT(B:B,5),C:C),'F &amp; N Factors'!C:M,11,FALSE),1))</f>
        <v>1</v>
      </c>
      <c r="M844" t="str">
        <f t="shared" si="110"/>
        <v>N24029</v>
      </c>
      <c r="N844" t="str">
        <f t="shared" si="106"/>
        <v>EU0_3360_0000</v>
      </c>
      <c r="O844">
        <f t="shared" si="111"/>
        <v>1</v>
      </c>
      <c r="P844" t="str">
        <f t="shared" si="112"/>
        <v/>
      </c>
    </row>
    <row r="845" spans="1:16" x14ac:dyDescent="0.25">
      <c r="A845">
        <v>10730</v>
      </c>
      <c r="B845" t="s">
        <v>179</v>
      </c>
      <c r="C845" t="s">
        <v>111</v>
      </c>
      <c r="D845">
        <v>0.2</v>
      </c>
      <c r="G845">
        <f t="shared" si="105"/>
        <v>10730</v>
      </c>
      <c r="H845" t="str">
        <f t="shared" si="107"/>
        <v>N24029</v>
      </c>
      <c r="I845" t="str">
        <f t="shared" si="108"/>
        <v>EU0_3360_0000</v>
      </c>
      <c r="J845">
        <f t="shared" si="109"/>
        <v>0.2</v>
      </c>
      <c r="K845">
        <f>IF(LEFT(B845,1)="F",_xlfn.IFNA(VLOOKUP(CONCATENATE("F",RIGHT(B:B,5),C:C),'F &amp; N Factors'!C:M,10,FALSE),1),_xlfn.IFNA(VLOOKUP(CONCATENATE("F",RIGHT(B:B,5),C:C),'F &amp; N Factors'!C:M,11,FALSE),1))</f>
        <v>1</v>
      </c>
      <c r="M845" t="str">
        <f t="shared" si="110"/>
        <v>N24029</v>
      </c>
      <c r="N845" t="str">
        <f t="shared" si="106"/>
        <v>EU0_3360_0000</v>
      </c>
      <c r="O845">
        <f t="shared" si="111"/>
        <v>1</v>
      </c>
      <c r="P845" t="str">
        <f t="shared" si="112"/>
        <v/>
      </c>
    </row>
    <row r="846" spans="1:16" x14ac:dyDescent="0.25">
      <c r="A846">
        <v>10731</v>
      </c>
      <c r="B846" t="s">
        <v>179</v>
      </c>
      <c r="C846" t="s">
        <v>111</v>
      </c>
      <c r="D846">
        <v>0.2</v>
      </c>
      <c r="G846">
        <f t="shared" si="105"/>
        <v>10731</v>
      </c>
      <c r="H846" t="str">
        <f t="shared" si="107"/>
        <v>N24029</v>
      </c>
      <c r="I846" t="str">
        <f t="shared" si="108"/>
        <v>EU0_3360_0000</v>
      </c>
      <c r="J846">
        <f t="shared" si="109"/>
        <v>0.2</v>
      </c>
      <c r="K846">
        <f>IF(LEFT(B846,1)="F",_xlfn.IFNA(VLOOKUP(CONCATENATE("F",RIGHT(B:B,5),C:C),'F &amp; N Factors'!C:M,10,FALSE),1),_xlfn.IFNA(VLOOKUP(CONCATENATE("F",RIGHT(B:B,5),C:C),'F &amp; N Factors'!C:M,11,FALSE),1))</f>
        <v>1</v>
      </c>
      <c r="M846" t="str">
        <f t="shared" si="110"/>
        <v>N24029</v>
      </c>
      <c r="N846" t="str">
        <f t="shared" si="106"/>
        <v>EU0_3360_0000</v>
      </c>
      <c r="O846">
        <f t="shared" si="111"/>
        <v>1</v>
      </c>
      <c r="P846" t="str">
        <f t="shared" si="112"/>
        <v/>
      </c>
    </row>
    <row r="847" spans="1:16" x14ac:dyDescent="0.25">
      <c r="A847">
        <v>10733</v>
      </c>
      <c r="B847" t="s">
        <v>179</v>
      </c>
      <c r="C847" t="s">
        <v>11</v>
      </c>
      <c r="D847">
        <v>1</v>
      </c>
      <c r="G847">
        <f t="shared" si="105"/>
        <v>10733</v>
      </c>
      <c r="H847" t="str">
        <f t="shared" si="107"/>
        <v>N24029</v>
      </c>
      <c r="I847" t="str">
        <f t="shared" si="108"/>
        <v>EU0_3361_0000</v>
      </c>
      <c r="J847">
        <f t="shared" si="109"/>
        <v>1</v>
      </c>
      <c r="K847">
        <f>IF(LEFT(B847,1)="F",_xlfn.IFNA(VLOOKUP(CONCATENATE("F",RIGHT(B:B,5),C:C),'F &amp; N Factors'!C:M,10,FALSE),1),_xlfn.IFNA(VLOOKUP(CONCATENATE("F",RIGHT(B:B,5),C:C),'F &amp; N Factors'!C:M,11,FALSE),1))</f>
        <v>1</v>
      </c>
      <c r="M847" t="str">
        <f t="shared" si="110"/>
        <v>N24029</v>
      </c>
      <c r="N847" t="str">
        <f t="shared" si="106"/>
        <v>EU0_3361_0000</v>
      </c>
      <c r="O847">
        <f t="shared" si="111"/>
        <v>1</v>
      </c>
      <c r="P847" t="str">
        <f t="shared" si="112"/>
        <v/>
      </c>
    </row>
    <row r="848" spans="1:16" x14ac:dyDescent="0.25">
      <c r="A848">
        <v>10731</v>
      </c>
      <c r="B848" t="s">
        <v>179</v>
      </c>
      <c r="C848" t="s">
        <v>112</v>
      </c>
      <c r="D848">
        <v>0.1</v>
      </c>
      <c r="G848">
        <f t="shared" si="105"/>
        <v>10731</v>
      </c>
      <c r="H848" t="str">
        <f t="shared" si="107"/>
        <v>N24029</v>
      </c>
      <c r="I848" t="str">
        <f t="shared" si="108"/>
        <v>EU0_3362_0000</v>
      </c>
      <c r="J848">
        <f t="shared" si="109"/>
        <v>0.1</v>
      </c>
      <c r="K848">
        <f>IF(LEFT(B848,1)="F",_xlfn.IFNA(VLOOKUP(CONCATENATE("F",RIGHT(B:B,5),C:C),'F &amp; N Factors'!C:M,10,FALSE),1),_xlfn.IFNA(VLOOKUP(CONCATENATE("F",RIGHT(B:B,5),C:C),'F &amp; N Factors'!C:M,11,FALSE),1))</f>
        <v>1</v>
      </c>
      <c r="M848" t="str">
        <f t="shared" si="110"/>
        <v>N24029</v>
      </c>
      <c r="N848" t="str">
        <f t="shared" si="106"/>
        <v>EU0_3362_0000</v>
      </c>
      <c r="O848">
        <f t="shared" si="111"/>
        <v>1</v>
      </c>
      <c r="P848" t="str">
        <f t="shared" si="112"/>
        <v/>
      </c>
    </row>
    <row r="849" spans="1:16" x14ac:dyDescent="0.25">
      <c r="A849">
        <v>10732</v>
      </c>
      <c r="B849" t="s">
        <v>179</v>
      </c>
      <c r="C849" t="s">
        <v>112</v>
      </c>
      <c r="D849">
        <v>0.45</v>
      </c>
      <c r="G849">
        <f t="shared" si="105"/>
        <v>10732</v>
      </c>
      <c r="H849" t="str">
        <f t="shared" si="107"/>
        <v>N24029</v>
      </c>
      <c r="I849" t="str">
        <f t="shared" si="108"/>
        <v>EU0_3362_0000</v>
      </c>
      <c r="J849">
        <f t="shared" si="109"/>
        <v>0.45</v>
      </c>
      <c r="K849">
        <f>IF(LEFT(B849,1)="F",_xlfn.IFNA(VLOOKUP(CONCATENATE("F",RIGHT(B:B,5),C:C),'F &amp; N Factors'!C:M,10,FALSE),1),_xlfn.IFNA(VLOOKUP(CONCATENATE("F",RIGHT(B:B,5),C:C),'F &amp; N Factors'!C:M,11,FALSE),1))</f>
        <v>1</v>
      </c>
      <c r="M849" t="str">
        <f t="shared" si="110"/>
        <v>N24029</v>
      </c>
      <c r="N849" t="str">
        <f t="shared" si="106"/>
        <v>EU0_3362_0000</v>
      </c>
      <c r="O849">
        <f t="shared" si="111"/>
        <v>1</v>
      </c>
      <c r="P849" t="str">
        <f t="shared" si="112"/>
        <v/>
      </c>
    </row>
    <row r="850" spans="1:16" x14ac:dyDescent="0.25">
      <c r="A850">
        <v>10733</v>
      </c>
      <c r="B850" t="s">
        <v>179</v>
      </c>
      <c r="C850" t="s">
        <v>112</v>
      </c>
      <c r="D850">
        <v>0.45</v>
      </c>
      <c r="G850">
        <f t="shared" si="105"/>
        <v>10733</v>
      </c>
      <c r="H850" t="str">
        <f t="shared" si="107"/>
        <v>N24029</v>
      </c>
      <c r="I850" t="str">
        <f t="shared" si="108"/>
        <v>EU0_3362_0000</v>
      </c>
      <c r="J850">
        <f t="shared" si="109"/>
        <v>0.45</v>
      </c>
      <c r="K850">
        <f>IF(LEFT(B850,1)="F",_xlfn.IFNA(VLOOKUP(CONCATENATE("F",RIGHT(B:B,5),C:C),'F &amp; N Factors'!C:M,10,FALSE),1),_xlfn.IFNA(VLOOKUP(CONCATENATE("F",RIGHT(B:B,5),C:C),'F &amp; N Factors'!C:M,11,FALSE),1))</f>
        <v>1</v>
      </c>
      <c r="M850" t="str">
        <f t="shared" si="110"/>
        <v>N24029</v>
      </c>
      <c r="N850" t="str">
        <f t="shared" si="106"/>
        <v>EU0_3362_0000</v>
      </c>
      <c r="O850">
        <f t="shared" si="111"/>
        <v>1</v>
      </c>
      <c r="P850" t="str">
        <f t="shared" si="112"/>
        <v/>
      </c>
    </row>
    <row r="851" spans="1:16" x14ac:dyDescent="0.25">
      <c r="A851">
        <v>10692</v>
      </c>
      <c r="B851" t="s">
        <v>179</v>
      </c>
      <c r="C851" t="s">
        <v>113</v>
      </c>
      <c r="D851">
        <v>0.05</v>
      </c>
      <c r="G851">
        <f t="shared" si="105"/>
        <v>10692</v>
      </c>
      <c r="H851" t="str">
        <f t="shared" si="107"/>
        <v>N24029</v>
      </c>
      <c r="I851" t="str">
        <f t="shared" si="108"/>
        <v>EU0_3363_0000</v>
      </c>
      <c r="J851">
        <f t="shared" si="109"/>
        <v>0.05</v>
      </c>
      <c r="K851">
        <f>IF(LEFT(B851,1)="F",_xlfn.IFNA(VLOOKUP(CONCATENATE("F",RIGHT(B:B,5),C:C),'F &amp; N Factors'!C:M,10,FALSE),1),_xlfn.IFNA(VLOOKUP(CONCATENATE("F",RIGHT(B:B,5),C:C),'F &amp; N Factors'!C:M,11,FALSE),1))</f>
        <v>1</v>
      </c>
      <c r="M851" t="str">
        <f t="shared" si="110"/>
        <v>N24029</v>
      </c>
      <c r="N851" t="str">
        <f t="shared" si="106"/>
        <v>EU0_3363_0000</v>
      </c>
      <c r="O851">
        <f t="shared" si="111"/>
        <v>1.0000000000000002</v>
      </c>
      <c r="P851" t="str">
        <f t="shared" si="112"/>
        <v/>
      </c>
    </row>
    <row r="852" spans="1:16" x14ac:dyDescent="0.25">
      <c r="A852">
        <v>10705</v>
      </c>
      <c r="B852" t="s">
        <v>179</v>
      </c>
      <c r="C852" t="s">
        <v>113</v>
      </c>
      <c r="D852">
        <v>0.05</v>
      </c>
      <c r="G852">
        <f t="shared" si="105"/>
        <v>10705</v>
      </c>
      <c r="H852" t="str">
        <f t="shared" si="107"/>
        <v>N24029</v>
      </c>
      <c r="I852" t="str">
        <f t="shared" si="108"/>
        <v>EU0_3363_0000</v>
      </c>
      <c r="J852">
        <f t="shared" si="109"/>
        <v>0.05</v>
      </c>
      <c r="K852">
        <f>IF(LEFT(B852,1)="F",_xlfn.IFNA(VLOOKUP(CONCATENATE("F",RIGHT(B:B,5),C:C),'F &amp; N Factors'!C:M,10,FALSE),1),_xlfn.IFNA(VLOOKUP(CONCATENATE("F",RIGHT(B:B,5),C:C),'F &amp; N Factors'!C:M,11,FALSE),1))</f>
        <v>1</v>
      </c>
      <c r="M852" t="str">
        <f t="shared" si="110"/>
        <v>N24029</v>
      </c>
      <c r="N852" t="str">
        <f t="shared" si="106"/>
        <v>EU0_3363_0000</v>
      </c>
      <c r="O852">
        <f t="shared" si="111"/>
        <v>1.0000000000000002</v>
      </c>
      <c r="P852" t="str">
        <f t="shared" si="112"/>
        <v/>
      </c>
    </row>
    <row r="853" spans="1:16" x14ac:dyDescent="0.25">
      <c r="A853">
        <v>10706</v>
      </c>
      <c r="B853" t="s">
        <v>179</v>
      </c>
      <c r="C853" t="s">
        <v>113</v>
      </c>
      <c r="D853">
        <v>0.05</v>
      </c>
      <c r="G853">
        <f t="shared" si="105"/>
        <v>10706</v>
      </c>
      <c r="H853" t="str">
        <f t="shared" si="107"/>
        <v>N24029</v>
      </c>
      <c r="I853" t="str">
        <f t="shared" si="108"/>
        <v>EU0_3363_0000</v>
      </c>
      <c r="J853">
        <f t="shared" si="109"/>
        <v>0.05</v>
      </c>
      <c r="K853">
        <f>IF(LEFT(B853,1)="F",_xlfn.IFNA(VLOOKUP(CONCATENATE("F",RIGHT(B:B,5),C:C),'F &amp; N Factors'!C:M,10,FALSE),1),_xlfn.IFNA(VLOOKUP(CONCATENATE("F",RIGHT(B:B,5),C:C),'F &amp; N Factors'!C:M,11,FALSE),1))</f>
        <v>1</v>
      </c>
      <c r="M853" t="str">
        <f t="shared" si="110"/>
        <v>N24029</v>
      </c>
      <c r="N853" t="str">
        <f t="shared" si="106"/>
        <v>EU0_3363_0000</v>
      </c>
      <c r="O853">
        <f t="shared" si="111"/>
        <v>1.0000000000000002</v>
      </c>
      <c r="P853" t="str">
        <f t="shared" si="112"/>
        <v/>
      </c>
    </row>
    <row r="854" spans="1:16" x14ac:dyDescent="0.25">
      <c r="A854">
        <v>10707</v>
      </c>
      <c r="B854" t="s">
        <v>179</v>
      </c>
      <c r="C854" t="s">
        <v>113</v>
      </c>
      <c r="D854">
        <v>0.05</v>
      </c>
      <c r="G854">
        <f t="shared" si="105"/>
        <v>10707</v>
      </c>
      <c r="H854" t="str">
        <f t="shared" si="107"/>
        <v>N24029</v>
      </c>
      <c r="I854" t="str">
        <f t="shared" si="108"/>
        <v>EU0_3363_0000</v>
      </c>
      <c r="J854">
        <f t="shared" si="109"/>
        <v>0.05</v>
      </c>
      <c r="K854">
        <f>IF(LEFT(B854,1)="F",_xlfn.IFNA(VLOOKUP(CONCATENATE("F",RIGHT(B:B,5),C:C),'F &amp; N Factors'!C:M,10,FALSE),1),_xlfn.IFNA(VLOOKUP(CONCATENATE("F",RIGHT(B:B,5),C:C),'F &amp; N Factors'!C:M,11,FALSE),1))</f>
        <v>1</v>
      </c>
      <c r="M854" t="str">
        <f t="shared" si="110"/>
        <v>N24029</v>
      </c>
      <c r="N854" t="str">
        <f t="shared" si="106"/>
        <v>EU0_3363_0000</v>
      </c>
      <c r="O854">
        <f t="shared" si="111"/>
        <v>1.0000000000000002</v>
      </c>
      <c r="P854" t="str">
        <f t="shared" si="112"/>
        <v/>
      </c>
    </row>
    <row r="855" spans="1:16" x14ac:dyDescent="0.25">
      <c r="A855">
        <v>10708</v>
      </c>
      <c r="B855" t="s">
        <v>179</v>
      </c>
      <c r="C855" t="s">
        <v>113</v>
      </c>
      <c r="D855">
        <v>0.4</v>
      </c>
      <c r="G855">
        <f t="shared" si="105"/>
        <v>10708</v>
      </c>
      <c r="H855" t="str">
        <f t="shared" si="107"/>
        <v>N24029</v>
      </c>
      <c r="I855" t="str">
        <f t="shared" si="108"/>
        <v>EU0_3363_0000</v>
      </c>
      <c r="J855">
        <f t="shared" si="109"/>
        <v>0.4</v>
      </c>
      <c r="K855">
        <f>IF(LEFT(B855,1)="F",_xlfn.IFNA(VLOOKUP(CONCATENATE("F",RIGHT(B:B,5),C:C),'F &amp; N Factors'!C:M,10,FALSE),1),_xlfn.IFNA(VLOOKUP(CONCATENATE("F",RIGHT(B:B,5),C:C),'F &amp; N Factors'!C:M,11,FALSE),1))</f>
        <v>1</v>
      </c>
      <c r="M855" t="str">
        <f t="shared" si="110"/>
        <v>N24029</v>
      </c>
      <c r="N855" t="str">
        <f t="shared" si="106"/>
        <v>EU0_3363_0000</v>
      </c>
      <c r="O855">
        <f t="shared" si="111"/>
        <v>1.0000000000000002</v>
      </c>
      <c r="P855" t="str">
        <f t="shared" si="112"/>
        <v/>
      </c>
    </row>
    <row r="856" spans="1:16" x14ac:dyDescent="0.25">
      <c r="A856">
        <v>10709</v>
      </c>
      <c r="B856" t="s">
        <v>179</v>
      </c>
      <c r="C856" t="s">
        <v>113</v>
      </c>
      <c r="D856">
        <v>0.05</v>
      </c>
      <c r="G856">
        <f t="shared" si="105"/>
        <v>10709</v>
      </c>
      <c r="H856" t="str">
        <f t="shared" si="107"/>
        <v>N24029</v>
      </c>
      <c r="I856" t="str">
        <f t="shared" si="108"/>
        <v>EU0_3363_0000</v>
      </c>
      <c r="J856">
        <f t="shared" si="109"/>
        <v>0.05</v>
      </c>
      <c r="K856">
        <f>IF(LEFT(B856,1)="F",_xlfn.IFNA(VLOOKUP(CONCATENATE("F",RIGHT(B:B,5),C:C),'F &amp; N Factors'!C:M,10,FALSE),1),_xlfn.IFNA(VLOOKUP(CONCATENATE("F",RIGHT(B:B,5),C:C),'F &amp; N Factors'!C:M,11,FALSE),1))</f>
        <v>1</v>
      </c>
      <c r="M856" t="str">
        <f t="shared" si="110"/>
        <v>N24029</v>
      </c>
      <c r="N856" t="str">
        <f t="shared" si="106"/>
        <v>EU0_3363_0000</v>
      </c>
      <c r="O856">
        <f t="shared" si="111"/>
        <v>1.0000000000000002</v>
      </c>
      <c r="P856" t="str">
        <f t="shared" si="112"/>
        <v/>
      </c>
    </row>
    <row r="857" spans="1:16" x14ac:dyDescent="0.25">
      <c r="A857">
        <v>10725</v>
      </c>
      <c r="B857" t="s">
        <v>179</v>
      </c>
      <c r="C857" t="s">
        <v>113</v>
      </c>
      <c r="D857">
        <v>0.05</v>
      </c>
      <c r="G857">
        <f t="shared" si="105"/>
        <v>10725</v>
      </c>
      <c r="H857" t="str">
        <f t="shared" si="107"/>
        <v>N24029</v>
      </c>
      <c r="I857" t="str">
        <f t="shared" si="108"/>
        <v>EU0_3363_0000</v>
      </c>
      <c r="J857">
        <f t="shared" si="109"/>
        <v>0.05</v>
      </c>
      <c r="K857">
        <f>IF(LEFT(B857,1)="F",_xlfn.IFNA(VLOOKUP(CONCATENATE("F",RIGHT(B:B,5),C:C),'F &amp; N Factors'!C:M,10,FALSE),1),_xlfn.IFNA(VLOOKUP(CONCATENATE("F",RIGHT(B:B,5),C:C),'F &amp; N Factors'!C:M,11,FALSE),1))</f>
        <v>1</v>
      </c>
      <c r="M857" t="str">
        <f t="shared" si="110"/>
        <v>N24029</v>
      </c>
      <c r="N857" t="str">
        <f t="shared" si="106"/>
        <v>EU0_3363_0000</v>
      </c>
      <c r="O857">
        <f t="shared" si="111"/>
        <v>1.0000000000000002</v>
      </c>
      <c r="P857" t="str">
        <f t="shared" si="112"/>
        <v/>
      </c>
    </row>
    <row r="858" spans="1:16" x14ac:dyDescent="0.25">
      <c r="A858">
        <v>10726</v>
      </c>
      <c r="B858" t="s">
        <v>179</v>
      </c>
      <c r="C858" t="s">
        <v>113</v>
      </c>
      <c r="D858">
        <v>0.25</v>
      </c>
      <c r="G858">
        <f t="shared" si="105"/>
        <v>10726</v>
      </c>
      <c r="H858" t="str">
        <f t="shared" si="107"/>
        <v>N24029</v>
      </c>
      <c r="I858" t="str">
        <f t="shared" si="108"/>
        <v>EU0_3363_0000</v>
      </c>
      <c r="J858">
        <f t="shared" si="109"/>
        <v>0.25</v>
      </c>
      <c r="K858">
        <f>IF(LEFT(B858,1)="F",_xlfn.IFNA(VLOOKUP(CONCATENATE("F",RIGHT(B:B,5),C:C),'F &amp; N Factors'!C:M,10,FALSE),1),_xlfn.IFNA(VLOOKUP(CONCATENATE("F",RIGHT(B:B,5),C:C),'F &amp; N Factors'!C:M,11,FALSE),1))</f>
        <v>1</v>
      </c>
      <c r="M858" t="str">
        <f t="shared" si="110"/>
        <v>N24029</v>
      </c>
      <c r="N858" t="str">
        <f t="shared" si="106"/>
        <v>EU0_3363_0000</v>
      </c>
      <c r="O858">
        <f t="shared" si="111"/>
        <v>1.0000000000000002</v>
      </c>
      <c r="P858" t="str">
        <f t="shared" si="112"/>
        <v/>
      </c>
    </row>
    <row r="859" spans="1:16" x14ac:dyDescent="0.25">
      <c r="A859">
        <v>10727</v>
      </c>
      <c r="B859" t="s">
        <v>179</v>
      </c>
      <c r="C859" t="s">
        <v>113</v>
      </c>
      <c r="D859">
        <v>0.05</v>
      </c>
      <c r="G859">
        <f t="shared" si="105"/>
        <v>10727</v>
      </c>
      <c r="H859" t="str">
        <f t="shared" si="107"/>
        <v>N24029</v>
      </c>
      <c r="I859" t="str">
        <f t="shared" si="108"/>
        <v>EU0_3363_0000</v>
      </c>
      <c r="J859">
        <f t="shared" si="109"/>
        <v>0.05</v>
      </c>
      <c r="K859">
        <f>IF(LEFT(B859,1)="F",_xlfn.IFNA(VLOOKUP(CONCATENATE("F",RIGHT(B:B,5),C:C),'F &amp; N Factors'!C:M,10,FALSE),1),_xlfn.IFNA(VLOOKUP(CONCATENATE("F",RIGHT(B:B,5),C:C),'F &amp; N Factors'!C:M,11,FALSE),1))</f>
        <v>1</v>
      </c>
      <c r="M859" t="str">
        <f t="shared" si="110"/>
        <v>N24029</v>
      </c>
      <c r="N859" t="str">
        <f t="shared" si="106"/>
        <v>EU0_3363_0000</v>
      </c>
      <c r="O859">
        <f t="shared" si="111"/>
        <v>1.0000000000000002</v>
      </c>
      <c r="P859" t="str">
        <f t="shared" si="112"/>
        <v/>
      </c>
    </row>
    <row r="860" spans="1:16" x14ac:dyDescent="0.25">
      <c r="A860">
        <v>10638</v>
      </c>
      <c r="B860" t="s">
        <v>179</v>
      </c>
      <c r="C860" t="s">
        <v>180</v>
      </c>
      <c r="D860">
        <v>1.2500000000000001E-2</v>
      </c>
      <c r="G860">
        <f t="shared" si="105"/>
        <v>10638</v>
      </c>
      <c r="H860" t="str">
        <f t="shared" si="107"/>
        <v>N24029</v>
      </c>
      <c r="I860" t="str">
        <f t="shared" si="108"/>
        <v>EU0_3570_0000</v>
      </c>
      <c r="J860">
        <f t="shared" si="109"/>
        <v>1.2495537570823528E-2</v>
      </c>
      <c r="K860">
        <f>IF(LEFT(B860,1)="F",_xlfn.IFNA(VLOOKUP(CONCATENATE("F",RIGHT(B:B,5),C:C),'F &amp; N Factors'!C:M,10,FALSE),1),_xlfn.IFNA(VLOOKUP(CONCATENATE("F",RIGHT(B:B,5),C:C),'F &amp; N Factors'!C:M,11,FALSE),1))</f>
        <v>0.99964300566588216</v>
      </c>
      <c r="M860" t="str">
        <f t="shared" si="110"/>
        <v>N24029</v>
      </c>
      <c r="N860" t="str">
        <f t="shared" si="106"/>
        <v>EU0_3570_0000</v>
      </c>
      <c r="O860">
        <f t="shared" si="111"/>
        <v>1.0000000000000002</v>
      </c>
      <c r="P860" t="str">
        <f t="shared" si="112"/>
        <v/>
      </c>
    </row>
    <row r="861" spans="1:16" x14ac:dyDescent="0.25">
      <c r="A861">
        <v>10639</v>
      </c>
      <c r="B861" t="s">
        <v>179</v>
      </c>
      <c r="C861" t="s">
        <v>180</v>
      </c>
      <c r="D861">
        <v>0.75</v>
      </c>
      <c r="G861">
        <f t="shared" si="105"/>
        <v>10639</v>
      </c>
      <c r="H861" t="str">
        <f t="shared" si="107"/>
        <v>N24029</v>
      </c>
      <c r="I861" t="str">
        <f t="shared" si="108"/>
        <v>EU0_3570_0000</v>
      </c>
      <c r="J861">
        <f t="shared" si="109"/>
        <v>0.74973225424941159</v>
      </c>
      <c r="K861">
        <f>IF(LEFT(B861,1)="F",_xlfn.IFNA(VLOOKUP(CONCATENATE("F",RIGHT(B:B,5),C:C),'F &amp; N Factors'!C:M,10,FALSE),1),_xlfn.IFNA(VLOOKUP(CONCATENATE("F",RIGHT(B:B,5),C:C),'F &amp; N Factors'!C:M,11,FALSE),1))</f>
        <v>0.99964300566588216</v>
      </c>
      <c r="M861" t="str">
        <f t="shared" si="110"/>
        <v>N24029</v>
      </c>
      <c r="N861" t="str">
        <f t="shared" si="106"/>
        <v>EU0_3570_0000</v>
      </c>
      <c r="O861">
        <f t="shared" si="111"/>
        <v>1.0000000000000002</v>
      </c>
      <c r="P861" t="str">
        <f t="shared" si="112"/>
        <v/>
      </c>
    </row>
    <row r="862" spans="1:16" x14ac:dyDescent="0.25">
      <c r="A862">
        <v>10649</v>
      </c>
      <c r="B862" t="s">
        <v>179</v>
      </c>
      <c r="C862" t="s">
        <v>180</v>
      </c>
      <c r="D862">
        <v>1.2500000000000001E-2</v>
      </c>
      <c r="G862">
        <f t="shared" si="105"/>
        <v>10649</v>
      </c>
      <c r="H862" t="str">
        <f t="shared" si="107"/>
        <v>N24029</v>
      </c>
      <c r="I862" t="str">
        <f t="shared" si="108"/>
        <v>EU0_3570_0000</v>
      </c>
      <c r="J862">
        <f t="shared" si="109"/>
        <v>1.2495537570823528E-2</v>
      </c>
      <c r="K862">
        <f>IF(LEFT(B862,1)="F",_xlfn.IFNA(VLOOKUP(CONCATENATE("F",RIGHT(B:B,5),C:C),'F &amp; N Factors'!C:M,10,FALSE),1),_xlfn.IFNA(VLOOKUP(CONCATENATE("F",RIGHT(B:B,5),C:C),'F &amp; N Factors'!C:M,11,FALSE),1))</f>
        <v>0.99964300566588216</v>
      </c>
      <c r="M862" t="str">
        <f t="shared" si="110"/>
        <v>N24029</v>
      </c>
      <c r="N862" t="str">
        <f t="shared" si="106"/>
        <v>EU0_3570_0000</v>
      </c>
      <c r="O862">
        <f t="shared" si="111"/>
        <v>1.0000000000000002</v>
      </c>
      <c r="P862" t="str">
        <f t="shared" si="112"/>
        <v/>
      </c>
    </row>
    <row r="863" spans="1:16" x14ac:dyDescent="0.25">
      <c r="A863">
        <v>10658</v>
      </c>
      <c r="B863" t="s">
        <v>179</v>
      </c>
      <c r="C863" t="s">
        <v>180</v>
      </c>
      <c r="D863">
        <v>1.2500000000000001E-2</v>
      </c>
      <c r="G863">
        <f t="shared" si="105"/>
        <v>10658</v>
      </c>
      <c r="H863" t="str">
        <f t="shared" si="107"/>
        <v>N24029</v>
      </c>
      <c r="I863" t="str">
        <f t="shared" si="108"/>
        <v>EU0_3570_0000</v>
      </c>
      <c r="J863">
        <f t="shared" si="109"/>
        <v>1.2495537570823528E-2</v>
      </c>
      <c r="K863">
        <f>IF(LEFT(B863,1)="F",_xlfn.IFNA(VLOOKUP(CONCATENATE("F",RIGHT(B:B,5),C:C),'F &amp; N Factors'!C:M,10,FALSE),1),_xlfn.IFNA(VLOOKUP(CONCATENATE("F",RIGHT(B:B,5),C:C),'F &amp; N Factors'!C:M,11,FALSE),1))</f>
        <v>0.99964300566588216</v>
      </c>
      <c r="M863" t="str">
        <f t="shared" si="110"/>
        <v>N24029</v>
      </c>
      <c r="N863" t="str">
        <f t="shared" si="106"/>
        <v>EU0_3570_0000</v>
      </c>
      <c r="O863">
        <f t="shared" si="111"/>
        <v>1.0000000000000002</v>
      </c>
      <c r="P863" t="str">
        <f t="shared" si="112"/>
        <v/>
      </c>
    </row>
    <row r="864" spans="1:16" x14ac:dyDescent="0.25">
      <c r="A864">
        <v>10671</v>
      </c>
      <c r="B864" t="s">
        <v>179</v>
      </c>
      <c r="C864" t="s">
        <v>180</v>
      </c>
      <c r="D864">
        <v>0.2</v>
      </c>
      <c r="G864">
        <f t="shared" si="105"/>
        <v>10671</v>
      </c>
      <c r="H864" t="str">
        <f t="shared" si="107"/>
        <v>N24029</v>
      </c>
      <c r="I864" t="str">
        <f t="shared" si="108"/>
        <v>EU0_3570_0000</v>
      </c>
      <c r="J864">
        <f t="shared" si="109"/>
        <v>0.19992860113317645</v>
      </c>
      <c r="K864">
        <f>IF(LEFT(B864,1)="F",_xlfn.IFNA(VLOOKUP(CONCATENATE("F",RIGHT(B:B,5),C:C),'F &amp; N Factors'!C:M,10,FALSE),1),_xlfn.IFNA(VLOOKUP(CONCATENATE("F",RIGHT(B:B,5),C:C),'F &amp; N Factors'!C:M,11,FALSE),1))</f>
        <v>0.99964300566588216</v>
      </c>
      <c r="M864" t="str">
        <f t="shared" si="110"/>
        <v>N24029</v>
      </c>
      <c r="N864" t="str">
        <f t="shared" si="106"/>
        <v>EU0_3570_0000</v>
      </c>
      <c r="O864">
        <f t="shared" si="111"/>
        <v>1.0000000000000002</v>
      </c>
      <c r="P864" t="str">
        <f t="shared" si="112"/>
        <v/>
      </c>
    </row>
    <row r="865" spans="1:16" x14ac:dyDescent="0.25">
      <c r="A865">
        <v>10681</v>
      </c>
      <c r="B865" t="s">
        <v>179</v>
      </c>
      <c r="C865" t="s">
        <v>180</v>
      </c>
      <c r="D865">
        <v>1.2500000000000001E-2</v>
      </c>
      <c r="G865">
        <f t="shared" si="105"/>
        <v>10681</v>
      </c>
      <c r="H865" t="str">
        <f t="shared" si="107"/>
        <v>N24029</v>
      </c>
      <c r="I865" t="str">
        <f t="shared" si="108"/>
        <v>EU0_3570_0000</v>
      </c>
      <c r="J865">
        <f t="shared" si="109"/>
        <v>1.2495537570823528E-2</v>
      </c>
      <c r="K865">
        <f>IF(LEFT(B865,1)="F",_xlfn.IFNA(VLOOKUP(CONCATENATE("F",RIGHT(B:B,5),C:C),'F &amp; N Factors'!C:M,10,FALSE),1),_xlfn.IFNA(VLOOKUP(CONCATENATE("F",RIGHT(B:B,5),C:C),'F &amp; N Factors'!C:M,11,FALSE),1))</f>
        <v>0.99964300566588216</v>
      </c>
      <c r="M865" t="str">
        <f t="shared" si="110"/>
        <v>N24029</v>
      </c>
      <c r="N865" t="str">
        <f t="shared" si="106"/>
        <v>EU0_3570_0000</v>
      </c>
      <c r="O865">
        <f t="shared" si="111"/>
        <v>1.0000000000000002</v>
      </c>
      <c r="P865" t="str">
        <f t="shared" si="112"/>
        <v/>
      </c>
    </row>
    <row r="866" spans="1:16" x14ac:dyDescent="0.25">
      <c r="A866">
        <v>10469</v>
      </c>
      <c r="B866" t="s">
        <v>179</v>
      </c>
      <c r="C866" t="s">
        <v>181</v>
      </c>
      <c r="D866">
        <v>1.6666667E-2</v>
      </c>
      <c r="G866">
        <f t="shared" si="105"/>
        <v>10469</v>
      </c>
      <c r="H866" t="str">
        <f t="shared" si="107"/>
        <v>N24029</v>
      </c>
      <c r="I866" t="str">
        <f t="shared" si="108"/>
        <v>EU0_3571_0000</v>
      </c>
      <c r="J866">
        <f t="shared" si="109"/>
        <v>1.6664169608071093E-2</v>
      </c>
      <c r="K866">
        <f>IF(LEFT(B866,1)="F",_xlfn.IFNA(VLOOKUP(CONCATENATE("F",RIGHT(B:B,5),C:C),'F &amp; N Factors'!C:M,10,FALSE),1),_xlfn.IFNA(VLOOKUP(CONCATENATE("F",RIGHT(B:B,5),C:C),'F &amp; N Factors'!C:M,11,FALSE),1))</f>
        <v>0.9998501564872625</v>
      </c>
      <c r="M866" t="str">
        <f t="shared" si="110"/>
        <v>N24029</v>
      </c>
      <c r="N866" t="str">
        <f t="shared" si="106"/>
        <v>EU0_3571_0000</v>
      </c>
      <c r="O866">
        <f t="shared" si="111"/>
        <v>1.0000000039999997</v>
      </c>
      <c r="P866" t="str">
        <f t="shared" si="112"/>
        <v/>
      </c>
    </row>
    <row r="867" spans="1:16" x14ac:dyDescent="0.25">
      <c r="A867">
        <v>10492</v>
      </c>
      <c r="B867" t="s">
        <v>179</v>
      </c>
      <c r="C867" t="s">
        <v>181</v>
      </c>
      <c r="D867">
        <v>1.6666667E-2</v>
      </c>
      <c r="G867">
        <f t="shared" si="105"/>
        <v>10492</v>
      </c>
      <c r="H867" t="str">
        <f t="shared" si="107"/>
        <v>N24029</v>
      </c>
      <c r="I867" t="str">
        <f t="shared" si="108"/>
        <v>EU0_3571_0000</v>
      </c>
      <c r="J867">
        <f t="shared" si="109"/>
        <v>1.6664169608071093E-2</v>
      </c>
      <c r="K867">
        <f>IF(LEFT(B867,1)="F",_xlfn.IFNA(VLOOKUP(CONCATENATE("F",RIGHT(B:B,5),C:C),'F &amp; N Factors'!C:M,10,FALSE),1),_xlfn.IFNA(VLOOKUP(CONCATENATE("F",RIGHT(B:B,5),C:C),'F &amp; N Factors'!C:M,11,FALSE),1))</f>
        <v>0.9998501564872625</v>
      </c>
      <c r="M867" t="str">
        <f t="shared" si="110"/>
        <v>N24029</v>
      </c>
      <c r="N867" t="str">
        <f t="shared" si="106"/>
        <v>EU0_3571_0000</v>
      </c>
      <c r="O867">
        <f t="shared" si="111"/>
        <v>1.0000000039999997</v>
      </c>
      <c r="P867" t="str">
        <f t="shared" si="112"/>
        <v/>
      </c>
    </row>
    <row r="868" spans="1:16" x14ac:dyDescent="0.25">
      <c r="A868">
        <v>10509</v>
      </c>
      <c r="B868" t="s">
        <v>179</v>
      </c>
      <c r="C868" t="s">
        <v>181</v>
      </c>
      <c r="D868">
        <v>1.6666667E-2</v>
      </c>
      <c r="G868">
        <f t="shared" si="105"/>
        <v>10509</v>
      </c>
      <c r="H868" t="str">
        <f t="shared" si="107"/>
        <v>N24029</v>
      </c>
      <c r="I868" t="str">
        <f t="shared" si="108"/>
        <v>EU0_3571_0000</v>
      </c>
      <c r="J868">
        <f t="shared" si="109"/>
        <v>1.6664169608071093E-2</v>
      </c>
      <c r="K868">
        <f>IF(LEFT(B868,1)="F",_xlfn.IFNA(VLOOKUP(CONCATENATE("F",RIGHT(B:B,5),C:C),'F &amp; N Factors'!C:M,10,FALSE),1),_xlfn.IFNA(VLOOKUP(CONCATENATE("F",RIGHT(B:B,5),C:C),'F &amp; N Factors'!C:M,11,FALSE),1))</f>
        <v>0.9998501564872625</v>
      </c>
      <c r="M868" t="str">
        <f t="shared" si="110"/>
        <v>N24029</v>
      </c>
      <c r="N868" t="str">
        <f t="shared" si="106"/>
        <v>EU0_3571_0000</v>
      </c>
      <c r="O868">
        <f t="shared" si="111"/>
        <v>1.0000000039999997</v>
      </c>
      <c r="P868" t="str">
        <f t="shared" si="112"/>
        <v/>
      </c>
    </row>
    <row r="869" spans="1:16" x14ac:dyDescent="0.25">
      <c r="A869">
        <v>10529</v>
      </c>
      <c r="B869" t="s">
        <v>179</v>
      </c>
      <c r="C869" t="s">
        <v>181</v>
      </c>
      <c r="D869">
        <v>1.6666667E-2</v>
      </c>
      <c r="G869">
        <f t="shared" si="105"/>
        <v>10529</v>
      </c>
      <c r="H869" t="str">
        <f t="shared" si="107"/>
        <v>N24029</v>
      </c>
      <c r="I869" t="str">
        <f t="shared" si="108"/>
        <v>EU0_3571_0000</v>
      </c>
      <c r="J869">
        <f t="shared" si="109"/>
        <v>1.6664169608071093E-2</v>
      </c>
      <c r="K869">
        <f>IF(LEFT(B869,1)="F",_xlfn.IFNA(VLOOKUP(CONCATENATE("F",RIGHT(B:B,5),C:C),'F &amp; N Factors'!C:M,10,FALSE),1),_xlfn.IFNA(VLOOKUP(CONCATENATE("F",RIGHT(B:B,5),C:C),'F &amp; N Factors'!C:M,11,FALSE),1))</f>
        <v>0.9998501564872625</v>
      </c>
      <c r="M869" t="str">
        <f t="shared" si="110"/>
        <v>N24029</v>
      </c>
      <c r="N869" t="str">
        <f t="shared" si="106"/>
        <v>EU0_3571_0000</v>
      </c>
      <c r="O869">
        <f t="shared" si="111"/>
        <v>1.0000000039999997</v>
      </c>
      <c r="P869" t="str">
        <f t="shared" si="112"/>
        <v/>
      </c>
    </row>
    <row r="870" spans="1:16" x14ac:dyDescent="0.25">
      <c r="A870">
        <v>10530</v>
      </c>
      <c r="B870" t="s">
        <v>179</v>
      </c>
      <c r="C870" t="s">
        <v>181</v>
      </c>
      <c r="D870">
        <v>0.3</v>
      </c>
      <c r="G870">
        <f t="shared" si="105"/>
        <v>10530</v>
      </c>
      <c r="H870" t="str">
        <f t="shared" si="107"/>
        <v>N24029</v>
      </c>
      <c r="I870" t="str">
        <f t="shared" si="108"/>
        <v>EU0_3571_0000</v>
      </c>
      <c r="J870">
        <f t="shared" si="109"/>
        <v>0.29995504694617875</v>
      </c>
      <c r="K870">
        <f>IF(LEFT(B870,1)="F",_xlfn.IFNA(VLOOKUP(CONCATENATE("F",RIGHT(B:B,5),C:C),'F &amp; N Factors'!C:M,10,FALSE),1),_xlfn.IFNA(VLOOKUP(CONCATENATE("F",RIGHT(B:B,5),C:C),'F &amp; N Factors'!C:M,11,FALSE),1))</f>
        <v>0.9998501564872625</v>
      </c>
      <c r="M870" t="str">
        <f t="shared" si="110"/>
        <v>N24029</v>
      </c>
      <c r="N870" t="str">
        <f t="shared" si="106"/>
        <v>EU0_3571_0000</v>
      </c>
      <c r="O870">
        <f t="shared" si="111"/>
        <v>1.0000000039999997</v>
      </c>
      <c r="P870" t="str">
        <f t="shared" si="112"/>
        <v/>
      </c>
    </row>
    <row r="871" spans="1:16" x14ac:dyDescent="0.25">
      <c r="A871">
        <v>10531</v>
      </c>
      <c r="B871" t="s">
        <v>179</v>
      </c>
      <c r="C871" t="s">
        <v>181</v>
      </c>
      <c r="D871">
        <v>0.35</v>
      </c>
      <c r="G871">
        <f t="shared" si="105"/>
        <v>10531</v>
      </c>
      <c r="H871" t="str">
        <f t="shared" si="107"/>
        <v>N24029</v>
      </c>
      <c r="I871" t="str">
        <f t="shared" si="108"/>
        <v>EU0_3571_0000</v>
      </c>
      <c r="J871">
        <f t="shared" si="109"/>
        <v>0.34994755477054185</v>
      </c>
      <c r="K871">
        <f>IF(LEFT(B871,1)="F",_xlfn.IFNA(VLOOKUP(CONCATENATE("F",RIGHT(B:B,5),C:C),'F &amp; N Factors'!C:M,10,FALSE),1),_xlfn.IFNA(VLOOKUP(CONCATENATE("F",RIGHT(B:B,5),C:C),'F &amp; N Factors'!C:M,11,FALSE),1))</f>
        <v>0.9998501564872625</v>
      </c>
      <c r="M871" t="str">
        <f t="shared" si="110"/>
        <v>N24029</v>
      </c>
      <c r="N871" t="str">
        <f t="shared" si="106"/>
        <v>EU0_3571_0000</v>
      </c>
      <c r="O871">
        <f t="shared" si="111"/>
        <v>1.0000000039999997</v>
      </c>
      <c r="P871" t="str">
        <f t="shared" si="112"/>
        <v/>
      </c>
    </row>
    <row r="872" spans="1:16" x14ac:dyDescent="0.25">
      <c r="A872">
        <v>10546</v>
      </c>
      <c r="B872" t="s">
        <v>179</v>
      </c>
      <c r="C872" t="s">
        <v>181</v>
      </c>
      <c r="D872">
        <v>1.6666667E-2</v>
      </c>
      <c r="G872">
        <f t="shared" si="105"/>
        <v>10546</v>
      </c>
      <c r="H872" t="str">
        <f t="shared" si="107"/>
        <v>N24029</v>
      </c>
      <c r="I872" t="str">
        <f t="shared" si="108"/>
        <v>EU0_3571_0000</v>
      </c>
      <c r="J872">
        <f t="shared" si="109"/>
        <v>1.6664169608071093E-2</v>
      </c>
      <c r="K872">
        <f>IF(LEFT(B872,1)="F",_xlfn.IFNA(VLOOKUP(CONCATENATE("F",RIGHT(B:B,5),C:C),'F &amp; N Factors'!C:M,10,FALSE),1),_xlfn.IFNA(VLOOKUP(CONCATENATE("F",RIGHT(B:B,5),C:C),'F &amp; N Factors'!C:M,11,FALSE),1))</f>
        <v>0.9998501564872625</v>
      </c>
      <c r="M872" t="str">
        <f t="shared" si="110"/>
        <v>N24029</v>
      </c>
      <c r="N872" t="str">
        <f t="shared" si="106"/>
        <v>EU0_3571_0000</v>
      </c>
      <c r="O872">
        <f t="shared" si="111"/>
        <v>1.0000000039999997</v>
      </c>
      <c r="P872" t="str">
        <f t="shared" si="112"/>
        <v/>
      </c>
    </row>
    <row r="873" spans="1:16" x14ac:dyDescent="0.25">
      <c r="A873">
        <v>10559</v>
      </c>
      <c r="B873" t="s">
        <v>179</v>
      </c>
      <c r="C873" t="s">
        <v>181</v>
      </c>
      <c r="D873">
        <v>1.6666667E-2</v>
      </c>
      <c r="G873">
        <f t="shared" si="105"/>
        <v>10559</v>
      </c>
      <c r="H873" t="str">
        <f t="shared" si="107"/>
        <v>N24029</v>
      </c>
      <c r="I873" t="str">
        <f t="shared" si="108"/>
        <v>EU0_3571_0000</v>
      </c>
      <c r="J873">
        <f t="shared" si="109"/>
        <v>1.6664169608071093E-2</v>
      </c>
      <c r="K873">
        <f>IF(LEFT(B873,1)="F",_xlfn.IFNA(VLOOKUP(CONCATENATE("F",RIGHT(B:B,5),C:C),'F &amp; N Factors'!C:M,10,FALSE),1),_xlfn.IFNA(VLOOKUP(CONCATENATE("F",RIGHT(B:B,5),C:C),'F &amp; N Factors'!C:M,11,FALSE),1))</f>
        <v>0.9998501564872625</v>
      </c>
      <c r="M873" t="str">
        <f t="shared" si="110"/>
        <v>N24029</v>
      </c>
      <c r="N873" t="str">
        <f t="shared" si="106"/>
        <v>EU0_3571_0000</v>
      </c>
      <c r="O873">
        <f t="shared" si="111"/>
        <v>1.0000000039999997</v>
      </c>
      <c r="P873" t="str">
        <f t="shared" si="112"/>
        <v/>
      </c>
    </row>
    <row r="874" spans="1:16" x14ac:dyDescent="0.25">
      <c r="A874">
        <v>10560</v>
      </c>
      <c r="B874" t="s">
        <v>179</v>
      </c>
      <c r="C874" t="s">
        <v>181</v>
      </c>
      <c r="D874">
        <v>1.6666667E-2</v>
      </c>
      <c r="G874">
        <f t="shared" si="105"/>
        <v>10560</v>
      </c>
      <c r="H874" t="str">
        <f t="shared" si="107"/>
        <v>N24029</v>
      </c>
      <c r="I874" t="str">
        <f t="shared" si="108"/>
        <v>EU0_3571_0000</v>
      </c>
      <c r="J874">
        <f t="shared" si="109"/>
        <v>1.6664169608071093E-2</v>
      </c>
      <c r="K874">
        <f>IF(LEFT(B874,1)="F",_xlfn.IFNA(VLOOKUP(CONCATENATE("F",RIGHT(B:B,5),C:C),'F &amp; N Factors'!C:M,10,FALSE),1),_xlfn.IFNA(VLOOKUP(CONCATENATE("F",RIGHT(B:B,5),C:C),'F &amp; N Factors'!C:M,11,FALSE),1))</f>
        <v>0.9998501564872625</v>
      </c>
      <c r="M874" t="str">
        <f t="shared" si="110"/>
        <v>N24029</v>
      </c>
      <c r="N874" t="str">
        <f t="shared" si="106"/>
        <v>EU0_3571_0000</v>
      </c>
      <c r="O874">
        <f t="shared" si="111"/>
        <v>1.0000000039999997</v>
      </c>
      <c r="P874" t="str">
        <f t="shared" si="112"/>
        <v/>
      </c>
    </row>
    <row r="875" spans="1:16" x14ac:dyDescent="0.25">
      <c r="A875">
        <v>10561</v>
      </c>
      <c r="B875" t="s">
        <v>179</v>
      </c>
      <c r="C875" t="s">
        <v>181</v>
      </c>
      <c r="D875">
        <v>0.15</v>
      </c>
      <c r="G875">
        <f t="shared" si="105"/>
        <v>10561</v>
      </c>
      <c r="H875" t="str">
        <f t="shared" si="107"/>
        <v>N24029</v>
      </c>
      <c r="I875" t="str">
        <f t="shared" si="108"/>
        <v>EU0_3571_0000</v>
      </c>
      <c r="J875">
        <f t="shared" si="109"/>
        <v>0.14997752347308937</v>
      </c>
      <c r="K875">
        <f>IF(LEFT(B875,1)="F",_xlfn.IFNA(VLOOKUP(CONCATENATE("F",RIGHT(B:B,5),C:C),'F &amp; N Factors'!C:M,10,FALSE),1),_xlfn.IFNA(VLOOKUP(CONCATENATE("F",RIGHT(B:B,5),C:C),'F &amp; N Factors'!C:M,11,FALSE),1))</f>
        <v>0.9998501564872625</v>
      </c>
      <c r="M875" t="str">
        <f t="shared" si="110"/>
        <v>N24029</v>
      </c>
      <c r="N875" t="str">
        <f t="shared" si="106"/>
        <v>EU0_3571_0000</v>
      </c>
      <c r="O875">
        <f t="shared" si="111"/>
        <v>1.0000000039999997</v>
      </c>
      <c r="P875" t="str">
        <f t="shared" si="112"/>
        <v/>
      </c>
    </row>
    <row r="876" spans="1:16" x14ac:dyDescent="0.25">
      <c r="A876">
        <v>10572</v>
      </c>
      <c r="B876" t="s">
        <v>179</v>
      </c>
      <c r="C876" t="s">
        <v>181</v>
      </c>
      <c r="D876">
        <v>1.6666667E-2</v>
      </c>
      <c r="G876">
        <f t="shared" si="105"/>
        <v>10572</v>
      </c>
      <c r="H876" t="str">
        <f t="shared" si="107"/>
        <v>N24029</v>
      </c>
      <c r="I876" t="str">
        <f t="shared" si="108"/>
        <v>EU0_3571_0000</v>
      </c>
      <c r="J876">
        <f t="shared" si="109"/>
        <v>1.6664169608071093E-2</v>
      </c>
      <c r="K876">
        <f>IF(LEFT(B876,1)="F",_xlfn.IFNA(VLOOKUP(CONCATENATE("F",RIGHT(B:B,5),C:C),'F &amp; N Factors'!C:M,10,FALSE),1),_xlfn.IFNA(VLOOKUP(CONCATENATE("F",RIGHT(B:B,5),C:C),'F &amp; N Factors'!C:M,11,FALSE),1))</f>
        <v>0.9998501564872625</v>
      </c>
      <c r="M876" t="str">
        <f t="shared" si="110"/>
        <v>N24029</v>
      </c>
      <c r="N876" t="str">
        <f t="shared" si="106"/>
        <v>EU0_3571_0000</v>
      </c>
      <c r="O876">
        <f t="shared" si="111"/>
        <v>1.0000000039999997</v>
      </c>
      <c r="P876" t="str">
        <f t="shared" si="112"/>
        <v/>
      </c>
    </row>
    <row r="877" spans="1:16" x14ac:dyDescent="0.25">
      <c r="A877">
        <v>10586</v>
      </c>
      <c r="B877" t="s">
        <v>179</v>
      </c>
      <c r="C877" t="s">
        <v>181</v>
      </c>
      <c r="D877">
        <v>1.6666667E-2</v>
      </c>
      <c r="G877">
        <f t="shared" si="105"/>
        <v>10586</v>
      </c>
      <c r="H877" t="str">
        <f t="shared" si="107"/>
        <v>N24029</v>
      </c>
      <c r="I877" t="str">
        <f t="shared" si="108"/>
        <v>EU0_3571_0000</v>
      </c>
      <c r="J877">
        <f t="shared" si="109"/>
        <v>1.6664169608071093E-2</v>
      </c>
      <c r="K877">
        <f>IF(LEFT(B877,1)="F",_xlfn.IFNA(VLOOKUP(CONCATENATE("F",RIGHT(B:B,5),C:C),'F &amp; N Factors'!C:M,10,FALSE),1),_xlfn.IFNA(VLOOKUP(CONCATENATE("F",RIGHT(B:B,5),C:C),'F &amp; N Factors'!C:M,11,FALSE),1))</f>
        <v>0.9998501564872625</v>
      </c>
      <c r="M877" t="str">
        <f t="shared" si="110"/>
        <v>N24029</v>
      </c>
      <c r="N877" t="str">
        <f t="shared" si="106"/>
        <v>EU0_3571_0000</v>
      </c>
      <c r="O877">
        <f t="shared" si="111"/>
        <v>1.0000000039999997</v>
      </c>
      <c r="P877" t="str">
        <f t="shared" si="112"/>
        <v/>
      </c>
    </row>
    <row r="878" spans="1:16" x14ac:dyDescent="0.25">
      <c r="A878">
        <v>10594</v>
      </c>
      <c r="B878" t="s">
        <v>179</v>
      </c>
      <c r="C878" t="s">
        <v>181</v>
      </c>
      <c r="D878">
        <v>1.6666667E-2</v>
      </c>
      <c r="G878">
        <f t="shared" si="105"/>
        <v>10594</v>
      </c>
      <c r="H878" t="str">
        <f t="shared" si="107"/>
        <v>N24029</v>
      </c>
      <c r="I878" t="str">
        <f t="shared" si="108"/>
        <v>EU0_3571_0000</v>
      </c>
      <c r="J878">
        <f t="shared" si="109"/>
        <v>1.6664169608071093E-2</v>
      </c>
      <c r="K878">
        <f>IF(LEFT(B878,1)="F",_xlfn.IFNA(VLOOKUP(CONCATENATE("F",RIGHT(B:B,5),C:C),'F &amp; N Factors'!C:M,10,FALSE),1),_xlfn.IFNA(VLOOKUP(CONCATENATE("F",RIGHT(B:B,5),C:C),'F &amp; N Factors'!C:M,11,FALSE),1))</f>
        <v>0.9998501564872625</v>
      </c>
      <c r="M878" t="str">
        <f t="shared" si="110"/>
        <v>N24029</v>
      </c>
      <c r="N878" t="str">
        <f t="shared" si="106"/>
        <v>EU0_3571_0000</v>
      </c>
      <c r="O878">
        <f t="shared" si="111"/>
        <v>1.0000000039999997</v>
      </c>
      <c r="P878" t="str">
        <f t="shared" si="112"/>
        <v/>
      </c>
    </row>
    <row r="879" spans="1:16" x14ac:dyDescent="0.25">
      <c r="A879">
        <v>10603</v>
      </c>
      <c r="B879" t="s">
        <v>179</v>
      </c>
      <c r="C879" t="s">
        <v>181</v>
      </c>
      <c r="D879">
        <v>1.6666667E-2</v>
      </c>
      <c r="G879">
        <f t="shared" si="105"/>
        <v>10603</v>
      </c>
      <c r="H879" t="str">
        <f t="shared" si="107"/>
        <v>N24029</v>
      </c>
      <c r="I879" t="str">
        <f t="shared" si="108"/>
        <v>EU0_3571_0000</v>
      </c>
      <c r="J879">
        <f t="shared" si="109"/>
        <v>1.6664169608071093E-2</v>
      </c>
      <c r="K879">
        <f>IF(LEFT(B879,1)="F",_xlfn.IFNA(VLOOKUP(CONCATENATE("F",RIGHT(B:B,5),C:C),'F &amp; N Factors'!C:M,10,FALSE),1),_xlfn.IFNA(VLOOKUP(CONCATENATE("F",RIGHT(B:B,5),C:C),'F &amp; N Factors'!C:M,11,FALSE),1))</f>
        <v>0.9998501564872625</v>
      </c>
      <c r="M879" t="str">
        <f t="shared" si="110"/>
        <v>N24029</v>
      </c>
      <c r="N879" t="str">
        <f t="shared" si="106"/>
        <v>EU0_3571_0000</v>
      </c>
      <c r="O879">
        <f t="shared" si="111"/>
        <v>1.0000000039999997</v>
      </c>
      <c r="P879" t="str">
        <f t="shared" si="112"/>
        <v/>
      </c>
    </row>
    <row r="880" spans="1:16" x14ac:dyDescent="0.25">
      <c r="A880">
        <v>10618</v>
      </c>
      <c r="B880" t="s">
        <v>179</v>
      </c>
      <c r="C880" t="s">
        <v>181</v>
      </c>
      <c r="D880">
        <v>1.6666667E-2</v>
      </c>
      <c r="G880">
        <f t="shared" si="105"/>
        <v>10618</v>
      </c>
      <c r="H880" t="str">
        <f t="shared" si="107"/>
        <v>N24029</v>
      </c>
      <c r="I880" t="str">
        <f t="shared" si="108"/>
        <v>EU0_3571_0000</v>
      </c>
      <c r="J880">
        <f t="shared" si="109"/>
        <v>1.6664169608071093E-2</v>
      </c>
      <c r="K880">
        <f>IF(LEFT(B880,1)="F",_xlfn.IFNA(VLOOKUP(CONCATENATE("F",RIGHT(B:B,5),C:C),'F &amp; N Factors'!C:M,10,FALSE),1),_xlfn.IFNA(VLOOKUP(CONCATENATE("F",RIGHT(B:B,5),C:C),'F &amp; N Factors'!C:M,11,FALSE),1))</f>
        <v>0.9998501564872625</v>
      </c>
      <c r="M880" t="str">
        <f t="shared" si="110"/>
        <v>N24029</v>
      </c>
      <c r="N880" t="str">
        <f t="shared" si="106"/>
        <v>EU0_3571_0000</v>
      </c>
      <c r="O880">
        <f t="shared" si="111"/>
        <v>1.0000000039999997</v>
      </c>
      <c r="P880" t="str">
        <f t="shared" si="112"/>
        <v/>
      </c>
    </row>
    <row r="881" spans="1:16" x14ac:dyDescent="0.25">
      <c r="A881">
        <v>10531</v>
      </c>
      <c r="B881" t="s">
        <v>179</v>
      </c>
      <c r="C881" t="s">
        <v>182</v>
      </c>
      <c r="D881">
        <v>1</v>
      </c>
      <c r="G881">
        <f t="shared" si="105"/>
        <v>10531</v>
      </c>
      <c r="H881" t="str">
        <f t="shared" si="107"/>
        <v>N24029</v>
      </c>
      <c r="I881" t="str">
        <f t="shared" si="108"/>
        <v>EU0_3572_0000</v>
      </c>
      <c r="J881">
        <f t="shared" si="109"/>
        <v>1</v>
      </c>
      <c r="K881">
        <f>IF(LEFT(B881,1)="F",_xlfn.IFNA(VLOOKUP(CONCATENATE("F",RIGHT(B:B,5),C:C),'F &amp; N Factors'!C:M,10,FALSE),1),_xlfn.IFNA(VLOOKUP(CONCATENATE("F",RIGHT(B:B,5),C:C),'F &amp; N Factors'!C:M,11,FALSE),1))</f>
        <v>1</v>
      </c>
      <c r="M881" t="str">
        <f t="shared" si="110"/>
        <v>N24029</v>
      </c>
      <c r="N881" t="str">
        <f t="shared" si="106"/>
        <v>EU0_3572_0000</v>
      </c>
      <c r="O881">
        <f t="shared" si="111"/>
        <v>1</v>
      </c>
      <c r="P881" t="str">
        <f t="shared" si="112"/>
        <v/>
      </c>
    </row>
    <row r="882" spans="1:16" x14ac:dyDescent="0.25">
      <c r="A882">
        <v>10444</v>
      </c>
      <c r="B882" t="s">
        <v>179</v>
      </c>
      <c r="C882" t="s">
        <v>183</v>
      </c>
      <c r="D882">
        <v>1</v>
      </c>
      <c r="G882">
        <f t="shared" si="105"/>
        <v>10444</v>
      </c>
      <c r="H882" t="str">
        <f t="shared" si="107"/>
        <v>N24029</v>
      </c>
      <c r="I882" t="str">
        <f t="shared" si="108"/>
        <v>EU0_3573_0000</v>
      </c>
      <c r="J882">
        <f t="shared" si="109"/>
        <v>1</v>
      </c>
      <c r="K882">
        <f>IF(LEFT(B882,1)="F",_xlfn.IFNA(VLOOKUP(CONCATENATE("F",RIGHT(B:B,5),C:C),'F &amp; N Factors'!C:M,10,FALSE),1),_xlfn.IFNA(VLOOKUP(CONCATENATE("F",RIGHT(B:B,5),C:C),'F &amp; N Factors'!C:M,11,FALSE),1))</f>
        <v>1</v>
      </c>
      <c r="M882" t="str">
        <f t="shared" si="110"/>
        <v>N24029</v>
      </c>
      <c r="N882" t="str">
        <f t="shared" si="106"/>
        <v>EU0_3573_0000</v>
      </c>
      <c r="O882">
        <f t="shared" si="111"/>
        <v>1</v>
      </c>
      <c r="P882" t="str">
        <f t="shared" si="112"/>
        <v/>
      </c>
    </row>
    <row r="883" spans="1:16" x14ac:dyDescent="0.25">
      <c r="A883">
        <v>9856</v>
      </c>
      <c r="B883" t="s">
        <v>179</v>
      </c>
      <c r="C883" t="s">
        <v>184</v>
      </c>
      <c r="D883">
        <v>0.125</v>
      </c>
      <c r="G883">
        <f t="shared" si="105"/>
        <v>9856</v>
      </c>
      <c r="H883" t="str">
        <f t="shared" si="107"/>
        <v>N24029</v>
      </c>
      <c r="I883" t="str">
        <f t="shared" si="108"/>
        <v>EU0_3700_0000</v>
      </c>
      <c r="J883">
        <f t="shared" si="109"/>
        <v>0.125</v>
      </c>
      <c r="K883">
        <f>IF(LEFT(B883,1)="F",_xlfn.IFNA(VLOOKUP(CONCATENATE("F",RIGHT(B:B,5),C:C),'F &amp; N Factors'!C:M,10,FALSE),1),_xlfn.IFNA(VLOOKUP(CONCATENATE("F",RIGHT(B:B,5),C:C),'F &amp; N Factors'!C:M,11,FALSE),1))</f>
        <v>1</v>
      </c>
      <c r="M883" t="str">
        <f t="shared" si="110"/>
        <v>N24029</v>
      </c>
      <c r="N883" t="str">
        <f t="shared" si="106"/>
        <v>EU0_3700_0000</v>
      </c>
      <c r="O883">
        <f t="shared" si="111"/>
        <v>1</v>
      </c>
      <c r="P883" t="str">
        <f t="shared" si="112"/>
        <v/>
      </c>
    </row>
    <row r="884" spans="1:16" x14ac:dyDescent="0.25">
      <c r="A884">
        <v>9857</v>
      </c>
      <c r="B884" t="s">
        <v>179</v>
      </c>
      <c r="C884" t="s">
        <v>184</v>
      </c>
      <c r="D884">
        <v>0.125</v>
      </c>
      <c r="G884">
        <f t="shared" si="105"/>
        <v>9857</v>
      </c>
      <c r="H884" t="str">
        <f t="shared" si="107"/>
        <v>N24029</v>
      </c>
      <c r="I884" t="str">
        <f t="shared" si="108"/>
        <v>EU0_3700_0000</v>
      </c>
      <c r="J884">
        <f t="shared" si="109"/>
        <v>0.125</v>
      </c>
      <c r="K884">
        <f>IF(LEFT(B884,1)="F",_xlfn.IFNA(VLOOKUP(CONCATENATE("F",RIGHT(B:B,5),C:C),'F &amp; N Factors'!C:M,10,FALSE),1),_xlfn.IFNA(VLOOKUP(CONCATENATE("F",RIGHT(B:B,5),C:C),'F &amp; N Factors'!C:M,11,FALSE),1))</f>
        <v>1</v>
      </c>
      <c r="M884" t="str">
        <f t="shared" si="110"/>
        <v>N24029</v>
      </c>
      <c r="N884" t="str">
        <f t="shared" si="106"/>
        <v>EU0_3700_0000</v>
      </c>
      <c r="O884">
        <f t="shared" si="111"/>
        <v>1</v>
      </c>
      <c r="P884" t="str">
        <f t="shared" si="112"/>
        <v/>
      </c>
    </row>
    <row r="885" spans="1:16" x14ac:dyDescent="0.25">
      <c r="A885">
        <v>9858</v>
      </c>
      <c r="B885" t="s">
        <v>179</v>
      </c>
      <c r="C885" t="s">
        <v>184</v>
      </c>
      <c r="D885">
        <v>0.125</v>
      </c>
      <c r="G885">
        <f t="shared" si="105"/>
        <v>9858</v>
      </c>
      <c r="H885" t="str">
        <f t="shared" si="107"/>
        <v>N24029</v>
      </c>
      <c r="I885" t="str">
        <f t="shared" si="108"/>
        <v>EU0_3700_0000</v>
      </c>
      <c r="J885">
        <f t="shared" si="109"/>
        <v>0.125</v>
      </c>
      <c r="K885">
        <f>IF(LEFT(B885,1)="F",_xlfn.IFNA(VLOOKUP(CONCATENATE("F",RIGHT(B:B,5),C:C),'F &amp; N Factors'!C:M,10,FALSE),1),_xlfn.IFNA(VLOOKUP(CONCATENATE("F",RIGHT(B:B,5),C:C),'F &amp; N Factors'!C:M,11,FALSE),1))</f>
        <v>1</v>
      </c>
      <c r="M885" t="str">
        <f t="shared" si="110"/>
        <v>N24029</v>
      </c>
      <c r="N885" t="str">
        <f t="shared" si="106"/>
        <v>EU0_3700_0000</v>
      </c>
      <c r="O885">
        <f t="shared" si="111"/>
        <v>1</v>
      </c>
      <c r="P885" t="str">
        <f t="shared" si="112"/>
        <v/>
      </c>
    </row>
    <row r="886" spans="1:16" x14ac:dyDescent="0.25">
      <c r="A886">
        <v>9859</v>
      </c>
      <c r="B886" t="s">
        <v>179</v>
      </c>
      <c r="C886" t="s">
        <v>184</v>
      </c>
      <c r="D886">
        <v>0.125</v>
      </c>
      <c r="G886">
        <f t="shared" si="105"/>
        <v>9859</v>
      </c>
      <c r="H886" t="str">
        <f t="shared" si="107"/>
        <v>N24029</v>
      </c>
      <c r="I886" t="str">
        <f t="shared" si="108"/>
        <v>EU0_3700_0000</v>
      </c>
      <c r="J886">
        <f t="shared" si="109"/>
        <v>0.125</v>
      </c>
      <c r="K886">
        <f>IF(LEFT(B886,1)="F",_xlfn.IFNA(VLOOKUP(CONCATENATE("F",RIGHT(B:B,5),C:C),'F &amp; N Factors'!C:M,10,FALSE),1),_xlfn.IFNA(VLOOKUP(CONCATENATE("F",RIGHT(B:B,5),C:C),'F &amp; N Factors'!C:M,11,FALSE),1))</f>
        <v>1</v>
      </c>
      <c r="M886" t="str">
        <f t="shared" si="110"/>
        <v>N24029</v>
      </c>
      <c r="N886" t="str">
        <f t="shared" si="106"/>
        <v>EU0_3700_0000</v>
      </c>
      <c r="O886">
        <f t="shared" si="111"/>
        <v>1</v>
      </c>
      <c r="P886" t="str">
        <f t="shared" si="112"/>
        <v/>
      </c>
    </row>
    <row r="887" spans="1:16" x14ac:dyDescent="0.25">
      <c r="A887">
        <v>9860</v>
      </c>
      <c r="B887" t="s">
        <v>179</v>
      </c>
      <c r="C887" t="s">
        <v>184</v>
      </c>
      <c r="D887">
        <v>0.125</v>
      </c>
      <c r="G887">
        <f t="shared" si="105"/>
        <v>9860</v>
      </c>
      <c r="H887" t="str">
        <f t="shared" si="107"/>
        <v>N24029</v>
      </c>
      <c r="I887" t="str">
        <f t="shared" si="108"/>
        <v>EU0_3700_0000</v>
      </c>
      <c r="J887">
        <f t="shared" si="109"/>
        <v>0.125</v>
      </c>
      <c r="K887">
        <f>IF(LEFT(B887,1)="F",_xlfn.IFNA(VLOOKUP(CONCATENATE("F",RIGHT(B:B,5),C:C),'F &amp; N Factors'!C:M,10,FALSE),1),_xlfn.IFNA(VLOOKUP(CONCATENATE("F",RIGHT(B:B,5),C:C),'F &amp; N Factors'!C:M,11,FALSE),1))</f>
        <v>1</v>
      </c>
      <c r="M887" t="str">
        <f t="shared" si="110"/>
        <v>N24029</v>
      </c>
      <c r="N887" t="str">
        <f t="shared" si="106"/>
        <v>EU0_3700_0000</v>
      </c>
      <c r="O887">
        <f t="shared" si="111"/>
        <v>1</v>
      </c>
      <c r="P887" t="str">
        <f t="shared" si="112"/>
        <v/>
      </c>
    </row>
    <row r="888" spans="1:16" x14ac:dyDescent="0.25">
      <c r="A888">
        <v>9861</v>
      </c>
      <c r="B888" t="s">
        <v>179</v>
      </c>
      <c r="C888" t="s">
        <v>184</v>
      </c>
      <c r="D888">
        <v>0.125</v>
      </c>
      <c r="G888">
        <f t="shared" si="105"/>
        <v>9861</v>
      </c>
      <c r="H888" t="str">
        <f t="shared" si="107"/>
        <v>N24029</v>
      </c>
      <c r="I888" t="str">
        <f t="shared" si="108"/>
        <v>EU0_3700_0000</v>
      </c>
      <c r="J888">
        <f t="shared" si="109"/>
        <v>0.125</v>
      </c>
      <c r="K888">
        <f>IF(LEFT(B888,1)="F",_xlfn.IFNA(VLOOKUP(CONCATENATE("F",RIGHT(B:B,5),C:C),'F &amp; N Factors'!C:M,10,FALSE),1),_xlfn.IFNA(VLOOKUP(CONCATENATE("F",RIGHT(B:B,5),C:C),'F &amp; N Factors'!C:M,11,FALSE),1))</f>
        <v>1</v>
      </c>
      <c r="M888" t="str">
        <f t="shared" si="110"/>
        <v>N24029</v>
      </c>
      <c r="N888" t="str">
        <f t="shared" si="106"/>
        <v>EU0_3700_0000</v>
      </c>
      <c r="O888">
        <f t="shared" si="111"/>
        <v>1</v>
      </c>
      <c r="P888" t="str">
        <f t="shared" si="112"/>
        <v/>
      </c>
    </row>
    <row r="889" spans="1:16" x14ac:dyDescent="0.25">
      <c r="A889">
        <v>9862</v>
      </c>
      <c r="B889" t="s">
        <v>179</v>
      </c>
      <c r="C889" t="s">
        <v>184</v>
      </c>
      <c r="D889">
        <v>0.125</v>
      </c>
      <c r="G889">
        <f t="shared" si="105"/>
        <v>9862</v>
      </c>
      <c r="H889" t="str">
        <f t="shared" si="107"/>
        <v>N24029</v>
      </c>
      <c r="I889" t="str">
        <f t="shared" si="108"/>
        <v>EU0_3700_0000</v>
      </c>
      <c r="J889">
        <f t="shared" si="109"/>
        <v>0.125</v>
      </c>
      <c r="K889">
        <f>IF(LEFT(B889,1)="F",_xlfn.IFNA(VLOOKUP(CONCATENATE("F",RIGHT(B:B,5),C:C),'F &amp; N Factors'!C:M,10,FALSE),1),_xlfn.IFNA(VLOOKUP(CONCATENATE("F",RIGHT(B:B,5),C:C),'F &amp; N Factors'!C:M,11,FALSE),1))</f>
        <v>1</v>
      </c>
      <c r="M889" t="str">
        <f t="shared" si="110"/>
        <v>N24029</v>
      </c>
      <c r="N889" t="str">
        <f t="shared" si="106"/>
        <v>EU0_3700_0000</v>
      </c>
      <c r="O889">
        <f t="shared" si="111"/>
        <v>1</v>
      </c>
      <c r="P889" t="str">
        <f t="shared" si="112"/>
        <v/>
      </c>
    </row>
    <row r="890" spans="1:16" x14ac:dyDescent="0.25">
      <c r="A890">
        <v>9898</v>
      </c>
      <c r="B890" t="s">
        <v>179</v>
      </c>
      <c r="C890" t="s">
        <v>184</v>
      </c>
      <c r="D890">
        <v>0.125</v>
      </c>
      <c r="G890">
        <f t="shared" si="105"/>
        <v>9898</v>
      </c>
      <c r="H890" t="str">
        <f t="shared" si="107"/>
        <v>N24029</v>
      </c>
      <c r="I890" t="str">
        <f t="shared" si="108"/>
        <v>EU0_3700_0000</v>
      </c>
      <c r="J890">
        <f t="shared" si="109"/>
        <v>0.125</v>
      </c>
      <c r="K890">
        <f>IF(LEFT(B890,1)="F",_xlfn.IFNA(VLOOKUP(CONCATENATE("F",RIGHT(B:B,5),C:C),'F &amp; N Factors'!C:M,10,FALSE),1),_xlfn.IFNA(VLOOKUP(CONCATENATE("F",RIGHT(B:B,5),C:C),'F &amp; N Factors'!C:M,11,FALSE),1))</f>
        <v>1</v>
      </c>
      <c r="M890" t="str">
        <f t="shared" si="110"/>
        <v>N24029</v>
      </c>
      <c r="N890" t="str">
        <f t="shared" si="106"/>
        <v>EU0_3700_0000</v>
      </c>
      <c r="O890">
        <f t="shared" si="111"/>
        <v>1</v>
      </c>
      <c r="P890" t="str">
        <f t="shared" si="112"/>
        <v/>
      </c>
    </row>
    <row r="891" spans="1:16" x14ac:dyDescent="0.25">
      <c r="A891">
        <v>9862</v>
      </c>
      <c r="B891" t="s">
        <v>179</v>
      </c>
      <c r="C891" t="s">
        <v>185</v>
      </c>
      <c r="D891">
        <v>8.3333332999999996E-2</v>
      </c>
      <c r="G891">
        <f t="shared" si="105"/>
        <v>9862</v>
      </c>
      <c r="H891" t="str">
        <f t="shared" si="107"/>
        <v>N24029</v>
      </c>
      <c r="I891" t="str">
        <f t="shared" si="108"/>
        <v>EU0_3720_0000</v>
      </c>
      <c r="J891">
        <f t="shared" si="109"/>
        <v>8.3333332999999996E-2</v>
      </c>
      <c r="K891">
        <f>IF(LEFT(B891,1)="F",_xlfn.IFNA(VLOOKUP(CONCATENATE("F",RIGHT(B:B,5),C:C),'F &amp; N Factors'!C:M,10,FALSE),1),_xlfn.IFNA(VLOOKUP(CONCATENATE("F",RIGHT(B:B,5),C:C),'F &amp; N Factors'!C:M,11,FALSE),1))</f>
        <v>1</v>
      </c>
      <c r="M891" t="str">
        <f t="shared" si="110"/>
        <v>N24029</v>
      </c>
      <c r="N891" t="str">
        <f t="shared" si="106"/>
        <v>EU0_3720_0000</v>
      </c>
      <c r="O891">
        <f t="shared" si="111"/>
        <v>0.99999999900000003</v>
      </c>
      <c r="P891" t="str">
        <f t="shared" si="112"/>
        <v/>
      </c>
    </row>
    <row r="892" spans="1:16" x14ac:dyDescent="0.25">
      <c r="A892">
        <v>9863</v>
      </c>
      <c r="B892" t="s">
        <v>179</v>
      </c>
      <c r="C892" t="s">
        <v>185</v>
      </c>
      <c r="D892">
        <v>0.25</v>
      </c>
      <c r="G892">
        <f t="shared" si="105"/>
        <v>9863</v>
      </c>
      <c r="H892" t="str">
        <f t="shared" si="107"/>
        <v>N24029</v>
      </c>
      <c r="I892" t="str">
        <f t="shared" si="108"/>
        <v>EU0_3720_0000</v>
      </c>
      <c r="J892">
        <f t="shared" si="109"/>
        <v>0.25</v>
      </c>
      <c r="K892">
        <f>IF(LEFT(B892,1)="F",_xlfn.IFNA(VLOOKUP(CONCATENATE("F",RIGHT(B:B,5),C:C),'F &amp; N Factors'!C:M,10,FALSE),1),_xlfn.IFNA(VLOOKUP(CONCATENATE("F",RIGHT(B:B,5),C:C),'F &amp; N Factors'!C:M,11,FALSE),1))</f>
        <v>1</v>
      </c>
      <c r="M892" t="str">
        <f t="shared" si="110"/>
        <v>N24029</v>
      </c>
      <c r="N892" t="str">
        <f t="shared" si="106"/>
        <v>EU0_3720_0000</v>
      </c>
      <c r="O892">
        <f t="shared" si="111"/>
        <v>0.99999999900000003</v>
      </c>
      <c r="P892" t="str">
        <f t="shared" si="112"/>
        <v/>
      </c>
    </row>
    <row r="893" spans="1:16" x14ac:dyDescent="0.25">
      <c r="A893">
        <v>9864</v>
      </c>
      <c r="B893" t="s">
        <v>179</v>
      </c>
      <c r="C893" t="s">
        <v>185</v>
      </c>
      <c r="D893">
        <v>0.33333333300000001</v>
      </c>
      <c r="G893">
        <f t="shared" si="105"/>
        <v>9864</v>
      </c>
      <c r="H893" t="str">
        <f t="shared" si="107"/>
        <v>N24029</v>
      </c>
      <c r="I893" t="str">
        <f t="shared" si="108"/>
        <v>EU0_3720_0000</v>
      </c>
      <c r="J893">
        <f t="shared" si="109"/>
        <v>0.33333333300000001</v>
      </c>
      <c r="K893">
        <f>IF(LEFT(B893,1)="F",_xlfn.IFNA(VLOOKUP(CONCATENATE("F",RIGHT(B:B,5),C:C),'F &amp; N Factors'!C:M,10,FALSE),1),_xlfn.IFNA(VLOOKUP(CONCATENATE("F",RIGHT(B:B,5),C:C),'F &amp; N Factors'!C:M,11,FALSE),1))</f>
        <v>1</v>
      </c>
      <c r="M893" t="str">
        <f t="shared" si="110"/>
        <v>N24029</v>
      </c>
      <c r="N893" t="str">
        <f t="shared" si="106"/>
        <v>EU0_3720_0000</v>
      </c>
      <c r="O893">
        <f t="shared" si="111"/>
        <v>0.99999999900000003</v>
      </c>
      <c r="P893" t="str">
        <f t="shared" si="112"/>
        <v/>
      </c>
    </row>
    <row r="894" spans="1:16" x14ac:dyDescent="0.25">
      <c r="A894">
        <v>9865</v>
      </c>
      <c r="B894" t="s">
        <v>179</v>
      </c>
      <c r="C894" t="s">
        <v>185</v>
      </c>
      <c r="D894">
        <v>0.25</v>
      </c>
      <c r="G894">
        <f t="shared" si="105"/>
        <v>9865</v>
      </c>
      <c r="H894" t="str">
        <f t="shared" si="107"/>
        <v>N24029</v>
      </c>
      <c r="I894" t="str">
        <f t="shared" si="108"/>
        <v>EU0_3720_0000</v>
      </c>
      <c r="J894">
        <f t="shared" si="109"/>
        <v>0.25</v>
      </c>
      <c r="K894">
        <f>IF(LEFT(B894,1)="F",_xlfn.IFNA(VLOOKUP(CONCATENATE("F",RIGHT(B:B,5),C:C),'F &amp; N Factors'!C:M,10,FALSE),1),_xlfn.IFNA(VLOOKUP(CONCATENATE("F",RIGHT(B:B,5),C:C),'F &amp; N Factors'!C:M,11,FALSE),1))</f>
        <v>1</v>
      </c>
      <c r="M894" t="str">
        <f t="shared" si="110"/>
        <v>N24029</v>
      </c>
      <c r="N894" t="str">
        <f t="shared" si="106"/>
        <v>EU0_3720_0000</v>
      </c>
      <c r="O894">
        <f t="shared" si="111"/>
        <v>0.99999999900000003</v>
      </c>
      <c r="P894" t="str">
        <f t="shared" si="112"/>
        <v/>
      </c>
    </row>
    <row r="895" spans="1:16" x14ac:dyDescent="0.25">
      <c r="A895">
        <v>9866</v>
      </c>
      <c r="B895" t="s">
        <v>179</v>
      </c>
      <c r="C895" t="s">
        <v>185</v>
      </c>
      <c r="D895">
        <v>8.3333332999999996E-2</v>
      </c>
      <c r="G895">
        <f t="shared" si="105"/>
        <v>9866</v>
      </c>
      <c r="H895" t="str">
        <f t="shared" si="107"/>
        <v>N24029</v>
      </c>
      <c r="I895" t="str">
        <f t="shared" si="108"/>
        <v>EU0_3720_0000</v>
      </c>
      <c r="J895">
        <f t="shared" si="109"/>
        <v>8.3333332999999996E-2</v>
      </c>
      <c r="K895">
        <f>IF(LEFT(B895,1)="F",_xlfn.IFNA(VLOOKUP(CONCATENATE("F",RIGHT(B:B,5),C:C),'F &amp; N Factors'!C:M,10,FALSE),1),_xlfn.IFNA(VLOOKUP(CONCATENATE("F",RIGHT(B:B,5),C:C),'F &amp; N Factors'!C:M,11,FALSE),1))</f>
        <v>1</v>
      </c>
      <c r="M895" t="str">
        <f t="shared" si="110"/>
        <v>N24029</v>
      </c>
      <c r="N895" t="str">
        <f t="shared" si="106"/>
        <v>EU0_3720_0000</v>
      </c>
      <c r="O895">
        <f t="shared" si="111"/>
        <v>0.99999999900000003</v>
      </c>
      <c r="P895" t="str">
        <f t="shared" si="112"/>
        <v/>
      </c>
    </row>
    <row r="896" spans="1:16" x14ac:dyDescent="0.25">
      <c r="A896">
        <v>9929</v>
      </c>
      <c r="B896" t="s">
        <v>179</v>
      </c>
      <c r="C896" t="s">
        <v>186</v>
      </c>
      <c r="D896">
        <v>1</v>
      </c>
      <c r="G896">
        <f t="shared" si="105"/>
        <v>9929</v>
      </c>
      <c r="H896" t="str">
        <f t="shared" si="107"/>
        <v>N24029</v>
      </c>
      <c r="I896" t="str">
        <f t="shared" si="108"/>
        <v>EU0_3724_0000</v>
      </c>
      <c r="J896">
        <f t="shared" si="109"/>
        <v>1</v>
      </c>
      <c r="K896">
        <f>IF(LEFT(B896,1)="F",_xlfn.IFNA(VLOOKUP(CONCATENATE("F",RIGHT(B:B,5),C:C),'F &amp; N Factors'!C:M,10,FALSE),1),_xlfn.IFNA(VLOOKUP(CONCATENATE("F",RIGHT(B:B,5),C:C),'F &amp; N Factors'!C:M,11,FALSE),1))</f>
        <v>1</v>
      </c>
      <c r="M896" t="str">
        <f t="shared" si="110"/>
        <v>N24029</v>
      </c>
      <c r="N896" t="str">
        <f t="shared" si="106"/>
        <v>EU0_3724_0000</v>
      </c>
      <c r="O896">
        <f t="shared" si="111"/>
        <v>1</v>
      </c>
      <c r="P896" t="str">
        <f t="shared" si="112"/>
        <v/>
      </c>
    </row>
    <row r="897" spans="1:16" x14ac:dyDescent="0.25">
      <c r="A897">
        <v>9858</v>
      </c>
      <c r="B897" t="s">
        <v>179</v>
      </c>
      <c r="C897" t="s">
        <v>187</v>
      </c>
      <c r="D897">
        <v>1</v>
      </c>
      <c r="G897">
        <f t="shared" si="105"/>
        <v>9858</v>
      </c>
      <c r="H897" t="str">
        <f t="shared" si="107"/>
        <v>N24029</v>
      </c>
      <c r="I897" t="str">
        <f t="shared" si="108"/>
        <v>EU0_3725_0000</v>
      </c>
      <c r="J897">
        <f t="shared" si="109"/>
        <v>0.99952248500485952</v>
      </c>
      <c r="K897">
        <f>IF(LEFT(B897,1)="F",_xlfn.IFNA(VLOOKUP(CONCATENATE("F",RIGHT(B:B,5),C:C),'F &amp; N Factors'!C:M,10,FALSE),1),_xlfn.IFNA(VLOOKUP(CONCATENATE("F",RIGHT(B:B,5),C:C),'F &amp; N Factors'!C:M,11,FALSE),1))</f>
        <v>0.99952248500485952</v>
      </c>
      <c r="M897" t="str">
        <f t="shared" si="110"/>
        <v>N24029</v>
      </c>
      <c r="N897" t="str">
        <f t="shared" si="106"/>
        <v>EU0_3725_0000</v>
      </c>
      <c r="O897">
        <f t="shared" si="111"/>
        <v>1</v>
      </c>
      <c r="P897" t="str">
        <f t="shared" si="112"/>
        <v/>
      </c>
    </row>
    <row r="898" spans="1:16" x14ac:dyDescent="0.25">
      <c r="A898">
        <v>10000</v>
      </c>
      <c r="B898" t="s">
        <v>179</v>
      </c>
      <c r="C898" t="s">
        <v>188</v>
      </c>
      <c r="D898">
        <v>1</v>
      </c>
      <c r="G898">
        <f t="shared" ref="G898:G961" si="113">A898</f>
        <v>10000</v>
      </c>
      <c r="H898" t="str">
        <f t="shared" si="107"/>
        <v>N24029</v>
      </c>
      <c r="I898" t="str">
        <f t="shared" si="108"/>
        <v>EU0_4010_0000</v>
      </c>
      <c r="J898">
        <f t="shared" si="109"/>
        <v>1</v>
      </c>
      <c r="K898">
        <f>IF(LEFT(B898,1)="F",_xlfn.IFNA(VLOOKUP(CONCATENATE("F",RIGHT(B:B,5),C:C),'F &amp; N Factors'!C:M,10,FALSE),1),_xlfn.IFNA(VLOOKUP(CONCATENATE("F",RIGHT(B:B,5),C:C),'F &amp; N Factors'!C:M,11,FALSE),1))</f>
        <v>1</v>
      </c>
      <c r="M898" t="str">
        <f t="shared" si="110"/>
        <v>N24029</v>
      </c>
      <c r="N898" t="str">
        <f t="shared" ref="N898:N961" si="114">I898</f>
        <v>EU0_4010_0000</v>
      </c>
      <c r="O898">
        <f t="shared" si="111"/>
        <v>1</v>
      </c>
      <c r="P898" t="str">
        <f t="shared" si="112"/>
        <v/>
      </c>
    </row>
    <row r="899" spans="1:16" x14ac:dyDescent="0.25">
      <c r="A899">
        <v>10000</v>
      </c>
      <c r="B899" t="s">
        <v>179</v>
      </c>
      <c r="C899" t="s">
        <v>189</v>
      </c>
      <c r="D899">
        <v>0.25</v>
      </c>
      <c r="G899">
        <f t="shared" si="113"/>
        <v>10000</v>
      </c>
      <c r="H899" t="str">
        <f t="shared" ref="H899:H962" si="115">CONCATENATE("N",RIGHT(B899,5))</f>
        <v>N24029</v>
      </c>
      <c r="I899" t="str">
        <f t="shared" ref="I899:I962" si="116">C899</f>
        <v>EU0_4011_0000</v>
      </c>
      <c r="J899">
        <f t="shared" ref="J899:J962" si="117">D899*K899</f>
        <v>0.25</v>
      </c>
      <c r="K899">
        <f>IF(LEFT(B899,1)="F",_xlfn.IFNA(VLOOKUP(CONCATENATE("F",RIGHT(B:B,5),C:C),'F &amp; N Factors'!C:M,10,FALSE),1),_xlfn.IFNA(VLOOKUP(CONCATENATE("F",RIGHT(B:B,5),C:C),'F &amp; N Factors'!C:M,11,FALSE),1))</f>
        <v>1</v>
      </c>
      <c r="M899" t="str">
        <f t="shared" ref="M899:M962" si="118">CONCATENATE("N",RIGHT(H899,5))</f>
        <v>N24029</v>
      </c>
      <c r="N899" t="str">
        <f t="shared" si="114"/>
        <v>EU0_4011_0000</v>
      </c>
      <c r="O899">
        <f t="shared" ref="O899:O962" si="119">SUMIFS(J:J,H:H,M:M,I:I,N:N)</f>
        <v>1</v>
      </c>
      <c r="P899" t="str">
        <f t="shared" ref="P899:P962" si="120">IF(ABS(O899-1)&gt;0.01,1,"")</f>
        <v/>
      </c>
    </row>
    <row r="900" spans="1:16" x14ac:dyDescent="0.25">
      <c r="A900">
        <v>9997</v>
      </c>
      <c r="B900" t="s">
        <v>179</v>
      </c>
      <c r="C900" t="s">
        <v>189</v>
      </c>
      <c r="D900">
        <v>0.25</v>
      </c>
      <c r="G900">
        <f t="shared" si="113"/>
        <v>9997</v>
      </c>
      <c r="H900" t="str">
        <f t="shared" si="115"/>
        <v>N24029</v>
      </c>
      <c r="I900" t="str">
        <f t="shared" si="116"/>
        <v>EU0_4011_0000</v>
      </c>
      <c r="J900">
        <f t="shared" si="117"/>
        <v>0.25</v>
      </c>
      <c r="K900">
        <f>IF(LEFT(B900,1)="F",_xlfn.IFNA(VLOOKUP(CONCATENATE("F",RIGHT(B:B,5),C:C),'F &amp; N Factors'!C:M,10,FALSE),1),_xlfn.IFNA(VLOOKUP(CONCATENATE("F",RIGHT(B:B,5),C:C),'F &amp; N Factors'!C:M,11,FALSE),1))</f>
        <v>1</v>
      </c>
      <c r="M900" t="str">
        <f t="shared" si="118"/>
        <v>N24029</v>
      </c>
      <c r="N900" t="str">
        <f t="shared" si="114"/>
        <v>EU0_4011_0000</v>
      </c>
      <c r="O900">
        <f t="shared" si="119"/>
        <v>1</v>
      </c>
      <c r="P900" t="str">
        <f t="shared" si="120"/>
        <v/>
      </c>
    </row>
    <row r="901" spans="1:16" x14ac:dyDescent="0.25">
      <c r="A901">
        <v>9998</v>
      </c>
      <c r="B901" t="s">
        <v>179</v>
      </c>
      <c r="C901" t="s">
        <v>189</v>
      </c>
      <c r="D901">
        <v>0.25</v>
      </c>
      <c r="G901">
        <f t="shared" si="113"/>
        <v>9998</v>
      </c>
      <c r="H901" t="str">
        <f t="shared" si="115"/>
        <v>N24029</v>
      </c>
      <c r="I901" t="str">
        <f t="shared" si="116"/>
        <v>EU0_4011_0000</v>
      </c>
      <c r="J901">
        <f t="shared" si="117"/>
        <v>0.25</v>
      </c>
      <c r="K901">
        <f>IF(LEFT(B901,1)="F",_xlfn.IFNA(VLOOKUP(CONCATENATE("F",RIGHT(B:B,5),C:C),'F &amp; N Factors'!C:M,10,FALSE),1),_xlfn.IFNA(VLOOKUP(CONCATENATE("F",RIGHT(B:B,5),C:C),'F &amp; N Factors'!C:M,11,FALSE),1))</f>
        <v>1</v>
      </c>
      <c r="M901" t="str">
        <f t="shared" si="118"/>
        <v>N24029</v>
      </c>
      <c r="N901" t="str">
        <f t="shared" si="114"/>
        <v>EU0_4011_0000</v>
      </c>
      <c r="O901">
        <f t="shared" si="119"/>
        <v>1</v>
      </c>
      <c r="P901" t="str">
        <f t="shared" si="120"/>
        <v/>
      </c>
    </row>
    <row r="902" spans="1:16" x14ac:dyDescent="0.25">
      <c r="A902">
        <v>9999</v>
      </c>
      <c r="B902" t="s">
        <v>179</v>
      </c>
      <c r="C902" t="s">
        <v>189</v>
      </c>
      <c r="D902">
        <v>0.25</v>
      </c>
      <c r="G902">
        <f t="shared" si="113"/>
        <v>9999</v>
      </c>
      <c r="H902" t="str">
        <f t="shared" si="115"/>
        <v>N24029</v>
      </c>
      <c r="I902" t="str">
        <f t="shared" si="116"/>
        <v>EU0_4011_0000</v>
      </c>
      <c r="J902">
        <f t="shared" si="117"/>
        <v>0.25</v>
      </c>
      <c r="K902">
        <f>IF(LEFT(B902,1)="F",_xlfn.IFNA(VLOOKUP(CONCATENATE("F",RIGHT(B:B,5),C:C),'F &amp; N Factors'!C:M,10,FALSE),1),_xlfn.IFNA(VLOOKUP(CONCATENATE("F",RIGHT(B:B,5),C:C),'F &amp; N Factors'!C:M,11,FALSE),1))</f>
        <v>1</v>
      </c>
      <c r="M902" t="str">
        <f t="shared" si="118"/>
        <v>N24029</v>
      </c>
      <c r="N902" t="str">
        <f t="shared" si="114"/>
        <v>EU0_4011_0000</v>
      </c>
      <c r="O902">
        <f t="shared" si="119"/>
        <v>1</v>
      </c>
      <c r="P902" t="str">
        <f t="shared" si="120"/>
        <v/>
      </c>
    </row>
    <row r="903" spans="1:16" x14ac:dyDescent="0.25">
      <c r="A903">
        <v>10039</v>
      </c>
      <c r="B903" t="s">
        <v>179</v>
      </c>
      <c r="C903" t="s">
        <v>190</v>
      </c>
      <c r="D903">
        <v>1</v>
      </c>
      <c r="G903">
        <f t="shared" si="113"/>
        <v>10039</v>
      </c>
      <c r="H903" t="str">
        <f t="shared" si="115"/>
        <v>N24029</v>
      </c>
      <c r="I903" t="str">
        <f t="shared" si="116"/>
        <v>EU0_4012_0000</v>
      </c>
      <c r="J903">
        <f t="shared" si="117"/>
        <v>1</v>
      </c>
      <c r="K903">
        <f>IF(LEFT(B903,1)="F",_xlfn.IFNA(VLOOKUP(CONCATENATE("F",RIGHT(B:B,5),C:C),'F &amp; N Factors'!C:M,10,FALSE),1),_xlfn.IFNA(VLOOKUP(CONCATENATE("F",RIGHT(B:B,5),C:C),'F &amp; N Factors'!C:M,11,FALSE),1))</f>
        <v>1</v>
      </c>
      <c r="M903" t="str">
        <f t="shared" si="118"/>
        <v>N24029</v>
      </c>
      <c r="N903" t="str">
        <f t="shared" si="114"/>
        <v>EU0_4012_0000</v>
      </c>
      <c r="O903">
        <f t="shared" si="119"/>
        <v>1</v>
      </c>
      <c r="P903" t="str">
        <f t="shared" si="120"/>
        <v/>
      </c>
    </row>
    <row r="904" spans="1:16" x14ac:dyDescent="0.25">
      <c r="A904">
        <v>10019</v>
      </c>
      <c r="B904" t="s">
        <v>179</v>
      </c>
      <c r="C904" t="s">
        <v>191</v>
      </c>
      <c r="D904">
        <v>0.1</v>
      </c>
      <c r="G904">
        <f t="shared" si="113"/>
        <v>10019</v>
      </c>
      <c r="H904" t="str">
        <f t="shared" si="115"/>
        <v>N24029</v>
      </c>
      <c r="I904" t="str">
        <f t="shared" si="116"/>
        <v>EU0_4013_0000</v>
      </c>
      <c r="J904">
        <f t="shared" si="117"/>
        <v>0.1</v>
      </c>
      <c r="K904">
        <f>IF(LEFT(B904,1)="F",_xlfn.IFNA(VLOOKUP(CONCATENATE("F",RIGHT(B:B,5),C:C),'F &amp; N Factors'!C:M,10,FALSE),1),_xlfn.IFNA(VLOOKUP(CONCATENATE("F",RIGHT(B:B,5),C:C),'F &amp; N Factors'!C:M,11,FALSE),1))</f>
        <v>1</v>
      </c>
      <c r="M904" t="str">
        <f t="shared" si="118"/>
        <v>N24029</v>
      </c>
      <c r="N904" t="str">
        <f t="shared" si="114"/>
        <v>EU0_4013_0000</v>
      </c>
      <c r="O904">
        <f t="shared" si="119"/>
        <v>1</v>
      </c>
      <c r="P904" t="str">
        <f t="shared" si="120"/>
        <v/>
      </c>
    </row>
    <row r="905" spans="1:16" x14ac:dyDescent="0.25">
      <c r="A905">
        <v>10039</v>
      </c>
      <c r="B905" t="s">
        <v>179</v>
      </c>
      <c r="C905" t="s">
        <v>191</v>
      </c>
      <c r="D905">
        <v>0.5</v>
      </c>
      <c r="G905">
        <f t="shared" si="113"/>
        <v>10039</v>
      </c>
      <c r="H905" t="str">
        <f t="shared" si="115"/>
        <v>N24029</v>
      </c>
      <c r="I905" t="str">
        <f t="shared" si="116"/>
        <v>EU0_4013_0000</v>
      </c>
      <c r="J905">
        <f t="shared" si="117"/>
        <v>0.5</v>
      </c>
      <c r="K905">
        <f>IF(LEFT(B905,1)="F",_xlfn.IFNA(VLOOKUP(CONCATENATE("F",RIGHT(B:B,5),C:C),'F &amp; N Factors'!C:M,10,FALSE),1),_xlfn.IFNA(VLOOKUP(CONCATENATE("F",RIGHT(B:B,5),C:C),'F &amp; N Factors'!C:M,11,FALSE),1))</f>
        <v>1</v>
      </c>
      <c r="M905" t="str">
        <f t="shared" si="118"/>
        <v>N24029</v>
      </c>
      <c r="N905" t="str">
        <f t="shared" si="114"/>
        <v>EU0_4013_0000</v>
      </c>
      <c r="O905">
        <f t="shared" si="119"/>
        <v>1</v>
      </c>
      <c r="P905" t="str">
        <f t="shared" si="120"/>
        <v/>
      </c>
    </row>
    <row r="906" spans="1:16" x14ac:dyDescent="0.25">
      <c r="A906">
        <v>9926</v>
      </c>
      <c r="B906" t="s">
        <v>179</v>
      </c>
      <c r="C906" t="s">
        <v>191</v>
      </c>
      <c r="D906">
        <v>0.05</v>
      </c>
      <c r="G906">
        <f t="shared" si="113"/>
        <v>9926</v>
      </c>
      <c r="H906" t="str">
        <f t="shared" si="115"/>
        <v>N24029</v>
      </c>
      <c r="I906" t="str">
        <f t="shared" si="116"/>
        <v>EU0_4013_0000</v>
      </c>
      <c r="J906">
        <f t="shared" si="117"/>
        <v>0.05</v>
      </c>
      <c r="K906">
        <f>IF(LEFT(B906,1)="F",_xlfn.IFNA(VLOOKUP(CONCATENATE("F",RIGHT(B:B,5),C:C),'F &amp; N Factors'!C:M,10,FALSE),1),_xlfn.IFNA(VLOOKUP(CONCATENATE("F",RIGHT(B:B,5),C:C),'F &amp; N Factors'!C:M,11,FALSE),1))</f>
        <v>1</v>
      </c>
      <c r="M906" t="str">
        <f t="shared" si="118"/>
        <v>N24029</v>
      </c>
      <c r="N906" t="str">
        <f t="shared" si="114"/>
        <v>EU0_4013_0000</v>
      </c>
      <c r="O906">
        <f t="shared" si="119"/>
        <v>1</v>
      </c>
      <c r="P906" t="str">
        <f t="shared" si="120"/>
        <v/>
      </c>
    </row>
    <row r="907" spans="1:16" x14ac:dyDescent="0.25">
      <c r="A907">
        <v>9927</v>
      </c>
      <c r="B907" t="s">
        <v>179</v>
      </c>
      <c r="C907" t="s">
        <v>191</v>
      </c>
      <c r="D907">
        <v>0.05</v>
      </c>
      <c r="G907">
        <f t="shared" si="113"/>
        <v>9927</v>
      </c>
      <c r="H907" t="str">
        <f t="shared" si="115"/>
        <v>N24029</v>
      </c>
      <c r="I907" t="str">
        <f t="shared" si="116"/>
        <v>EU0_4013_0000</v>
      </c>
      <c r="J907">
        <f t="shared" si="117"/>
        <v>0.05</v>
      </c>
      <c r="K907">
        <f>IF(LEFT(B907,1)="F",_xlfn.IFNA(VLOOKUP(CONCATENATE("F",RIGHT(B:B,5),C:C),'F &amp; N Factors'!C:M,10,FALSE),1),_xlfn.IFNA(VLOOKUP(CONCATENATE("F",RIGHT(B:B,5),C:C),'F &amp; N Factors'!C:M,11,FALSE),1))</f>
        <v>1</v>
      </c>
      <c r="M907" t="str">
        <f t="shared" si="118"/>
        <v>N24029</v>
      </c>
      <c r="N907" t="str">
        <f t="shared" si="114"/>
        <v>EU0_4013_0000</v>
      </c>
      <c r="O907">
        <f t="shared" si="119"/>
        <v>1</v>
      </c>
      <c r="P907" t="str">
        <f t="shared" si="120"/>
        <v/>
      </c>
    </row>
    <row r="908" spans="1:16" x14ac:dyDescent="0.25">
      <c r="A908">
        <v>9954</v>
      </c>
      <c r="B908" t="s">
        <v>179</v>
      </c>
      <c r="C908" t="s">
        <v>191</v>
      </c>
      <c r="D908">
        <v>0.1</v>
      </c>
      <c r="G908">
        <f t="shared" si="113"/>
        <v>9954</v>
      </c>
      <c r="H908" t="str">
        <f t="shared" si="115"/>
        <v>N24029</v>
      </c>
      <c r="I908" t="str">
        <f t="shared" si="116"/>
        <v>EU0_4013_0000</v>
      </c>
      <c r="J908">
        <f t="shared" si="117"/>
        <v>0.1</v>
      </c>
      <c r="K908">
        <f>IF(LEFT(B908,1)="F",_xlfn.IFNA(VLOOKUP(CONCATENATE("F",RIGHT(B:B,5),C:C),'F &amp; N Factors'!C:M,10,FALSE),1),_xlfn.IFNA(VLOOKUP(CONCATENATE("F",RIGHT(B:B,5),C:C),'F &amp; N Factors'!C:M,11,FALSE),1))</f>
        <v>1</v>
      </c>
      <c r="M908" t="str">
        <f t="shared" si="118"/>
        <v>N24029</v>
      </c>
      <c r="N908" t="str">
        <f t="shared" si="114"/>
        <v>EU0_4013_0000</v>
      </c>
      <c r="O908">
        <f t="shared" si="119"/>
        <v>1</v>
      </c>
      <c r="P908" t="str">
        <f t="shared" si="120"/>
        <v/>
      </c>
    </row>
    <row r="909" spans="1:16" x14ac:dyDescent="0.25">
      <c r="A909">
        <v>9976</v>
      </c>
      <c r="B909" t="s">
        <v>179</v>
      </c>
      <c r="C909" t="s">
        <v>191</v>
      </c>
      <c r="D909">
        <v>0.1</v>
      </c>
      <c r="G909">
        <f t="shared" si="113"/>
        <v>9976</v>
      </c>
      <c r="H909" t="str">
        <f t="shared" si="115"/>
        <v>N24029</v>
      </c>
      <c r="I909" t="str">
        <f t="shared" si="116"/>
        <v>EU0_4013_0000</v>
      </c>
      <c r="J909">
        <f t="shared" si="117"/>
        <v>0.1</v>
      </c>
      <c r="K909">
        <f>IF(LEFT(B909,1)="F",_xlfn.IFNA(VLOOKUP(CONCATENATE("F",RIGHT(B:B,5),C:C),'F &amp; N Factors'!C:M,10,FALSE),1),_xlfn.IFNA(VLOOKUP(CONCATENATE("F",RIGHT(B:B,5),C:C),'F &amp; N Factors'!C:M,11,FALSE),1))</f>
        <v>1</v>
      </c>
      <c r="M909" t="str">
        <f t="shared" si="118"/>
        <v>N24029</v>
      </c>
      <c r="N909" t="str">
        <f t="shared" si="114"/>
        <v>EU0_4013_0000</v>
      </c>
      <c r="O909">
        <f t="shared" si="119"/>
        <v>1</v>
      </c>
      <c r="P909" t="str">
        <f t="shared" si="120"/>
        <v/>
      </c>
    </row>
    <row r="910" spans="1:16" x14ac:dyDescent="0.25">
      <c r="A910">
        <v>9996</v>
      </c>
      <c r="B910" t="s">
        <v>179</v>
      </c>
      <c r="C910" t="s">
        <v>191</v>
      </c>
      <c r="D910">
        <v>0.1</v>
      </c>
      <c r="G910">
        <f t="shared" si="113"/>
        <v>9996</v>
      </c>
      <c r="H910" t="str">
        <f t="shared" si="115"/>
        <v>N24029</v>
      </c>
      <c r="I910" t="str">
        <f t="shared" si="116"/>
        <v>EU0_4013_0000</v>
      </c>
      <c r="J910">
        <f t="shared" si="117"/>
        <v>0.1</v>
      </c>
      <c r="K910">
        <f>IF(LEFT(B910,1)="F",_xlfn.IFNA(VLOOKUP(CONCATENATE("F",RIGHT(B:B,5),C:C),'F &amp; N Factors'!C:M,10,FALSE),1),_xlfn.IFNA(VLOOKUP(CONCATENATE("F",RIGHT(B:B,5),C:C),'F &amp; N Factors'!C:M,11,FALSE),1))</f>
        <v>1</v>
      </c>
      <c r="M910" t="str">
        <f t="shared" si="118"/>
        <v>N24029</v>
      </c>
      <c r="N910" t="str">
        <f t="shared" si="114"/>
        <v>EU0_4013_0000</v>
      </c>
      <c r="O910">
        <f t="shared" si="119"/>
        <v>1</v>
      </c>
      <c r="P910" t="str">
        <f t="shared" si="120"/>
        <v/>
      </c>
    </row>
    <row r="911" spans="1:16" x14ac:dyDescent="0.25">
      <c r="A911">
        <v>10123</v>
      </c>
      <c r="B911" t="s">
        <v>179</v>
      </c>
      <c r="C911" t="s">
        <v>192</v>
      </c>
      <c r="D911">
        <v>0.05</v>
      </c>
      <c r="G911">
        <f t="shared" si="113"/>
        <v>10123</v>
      </c>
      <c r="H911" t="str">
        <f t="shared" si="115"/>
        <v>N24029</v>
      </c>
      <c r="I911" t="str">
        <f t="shared" si="116"/>
        <v>EU0_4014_0000</v>
      </c>
      <c r="J911">
        <f t="shared" si="117"/>
        <v>0.05</v>
      </c>
      <c r="K911">
        <f>IF(LEFT(B911,1)="F",_xlfn.IFNA(VLOOKUP(CONCATENATE("F",RIGHT(B:B,5),C:C),'F &amp; N Factors'!C:M,10,FALSE),1),_xlfn.IFNA(VLOOKUP(CONCATENATE("F",RIGHT(B:B,5),C:C),'F &amp; N Factors'!C:M,11,FALSE),1))</f>
        <v>1</v>
      </c>
      <c r="M911" t="str">
        <f t="shared" si="118"/>
        <v>N24029</v>
      </c>
      <c r="N911" t="str">
        <f t="shared" si="114"/>
        <v>EU0_4014_0000</v>
      </c>
      <c r="O911">
        <f t="shared" si="119"/>
        <v>1</v>
      </c>
      <c r="P911" t="str">
        <f t="shared" si="120"/>
        <v/>
      </c>
    </row>
    <row r="912" spans="1:16" x14ac:dyDescent="0.25">
      <c r="A912">
        <v>10125</v>
      </c>
      <c r="B912" t="s">
        <v>179</v>
      </c>
      <c r="C912" t="s">
        <v>192</v>
      </c>
      <c r="D912">
        <v>0.2</v>
      </c>
      <c r="G912">
        <f t="shared" si="113"/>
        <v>10125</v>
      </c>
      <c r="H912" t="str">
        <f t="shared" si="115"/>
        <v>N24029</v>
      </c>
      <c r="I912" t="str">
        <f t="shared" si="116"/>
        <v>EU0_4014_0000</v>
      </c>
      <c r="J912">
        <f t="shared" si="117"/>
        <v>0.2</v>
      </c>
      <c r="K912">
        <f>IF(LEFT(B912,1)="F",_xlfn.IFNA(VLOOKUP(CONCATENATE("F",RIGHT(B:B,5),C:C),'F &amp; N Factors'!C:M,10,FALSE),1),_xlfn.IFNA(VLOOKUP(CONCATENATE("F",RIGHT(B:B,5),C:C),'F &amp; N Factors'!C:M,11,FALSE),1))</f>
        <v>1</v>
      </c>
      <c r="M912" t="str">
        <f t="shared" si="118"/>
        <v>N24029</v>
      </c>
      <c r="N912" t="str">
        <f t="shared" si="114"/>
        <v>EU0_4014_0000</v>
      </c>
      <c r="O912">
        <f t="shared" si="119"/>
        <v>1</v>
      </c>
      <c r="P912" t="str">
        <f t="shared" si="120"/>
        <v/>
      </c>
    </row>
    <row r="913" spans="1:16" x14ac:dyDescent="0.25">
      <c r="A913">
        <v>10155</v>
      </c>
      <c r="B913" t="s">
        <v>179</v>
      </c>
      <c r="C913" t="s">
        <v>192</v>
      </c>
      <c r="D913">
        <v>0.75</v>
      </c>
      <c r="G913">
        <f t="shared" si="113"/>
        <v>10155</v>
      </c>
      <c r="H913" t="str">
        <f t="shared" si="115"/>
        <v>N24029</v>
      </c>
      <c r="I913" t="str">
        <f t="shared" si="116"/>
        <v>EU0_4014_0000</v>
      </c>
      <c r="J913">
        <f t="shared" si="117"/>
        <v>0.75</v>
      </c>
      <c r="K913">
        <f>IF(LEFT(B913,1)="F",_xlfn.IFNA(VLOOKUP(CONCATENATE("F",RIGHT(B:B,5),C:C),'F &amp; N Factors'!C:M,10,FALSE),1),_xlfn.IFNA(VLOOKUP(CONCATENATE("F",RIGHT(B:B,5),C:C),'F &amp; N Factors'!C:M,11,FALSE),1))</f>
        <v>1</v>
      </c>
      <c r="M913" t="str">
        <f t="shared" si="118"/>
        <v>N24029</v>
      </c>
      <c r="N913" t="str">
        <f t="shared" si="114"/>
        <v>EU0_4014_0000</v>
      </c>
      <c r="O913">
        <f t="shared" si="119"/>
        <v>1</v>
      </c>
      <c r="P913" t="str">
        <f t="shared" si="120"/>
        <v/>
      </c>
    </row>
    <row r="914" spans="1:16" x14ac:dyDescent="0.25">
      <c r="A914">
        <v>10341</v>
      </c>
      <c r="B914" t="s">
        <v>179</v>
      </c>
      <c r="C914" t="s">
        <v>193</v>
      </c>
      <c r="D914">
        <v>0.4</v>
      </c>
      <c r="G914">
        <f t="shared" si="113"/>
        <v>10341</v>
      </c>
      <c r="H914" t="str">
        <f t="shared" si="115"/>
        <v>N24029</v>
      </c>
      <c r="I914" t="str">
        <f t="shared" si="116"/>
        <v>EU0_4015_0000</v>
      </c>
      <c r="J914">
        <f t="shared" si="117"/>
        <v>0.4</v>
      </c>
      <c r="K914">
        <f>IF(LEFT(B914,1)="F",_xlfn.IFNA(VLOOKUP(CONCATENATE("F",RIGHT(B:B,5),C:C),'F &amp; N Factors'!C:M,10,FALSE),1),_xlfn.IFNA(VLOOKUP(CONCATENATE("F",RIGHT(B:B,5),C:C),'F &amp; N Factors'!C:M,11,FALSE),1))</f>
        <v>1</v>
      </c>
      <c r="M914" t="str">
        <f t="shared" si="118"/>
        <v>N24029</v>
      </c>
      <c r="N914" t="str">
        <f t="shared" si="114"/>
        <v>EU0_4015_0000</v>
      </c>
      <c r="O914">
        <f t="shared" si="119"/>
        <v>1.0000000000000002</v>
      </c>
      <c r="P914" t="str">
        <f t="shared" si="120"/>
        <v/>
      </c>
    </row>
    <row r="915" spans="1:16" x14ac:dyDescent="0.25">
      <c r="A915">
        <v>10361</v>
      </c>
      <c r="B915" t="s">
        <v>179</v>
      </c>
      <c r="C915" t="s">
        <v>193</v>
      </c>
      <c r="D915">
        <v>0.25</v>
      </c>
      <c r="G915">
        <f t="shared" si="113"/>
        <v>10361</v>
      </c>
      <c r="H915" t="str">
        <f t="shared" si="115"/>
        <v>N24029</v>
      </c>
      <c r="I915" t="str">
        <f t="shared" si="116"/>
        <v>EU0_4015_0000</v>
      </c>
      <c r="J915">
        <f t="shared" si="117"/>
        <v>0.25</v>
      </c>
      <c r="K915">
        <f>IF(LEFT(B915,1)="F",_xlfn.IFNA(VLOOKUP(CONCATENATE("F",RIGHT(B:B,5),C:C),'F &amp; N Factors'!C:M,10,FALSE),1),_xlfn.IFNA(VLOOKUP(CONCATENATE("F",RIGHT(B:B,5),C:C),'F &amp; N Factors'!C:M,11,FALSE),1))</f>
        <v>1</v>
      </c>
      <c r="M915" t="str">
        <f t="shared" si="118"/>
        <v>N24029</v>
      </c>
      <c r="N915" t="str">
        <f t="shared" si="114"/>
        <v>EU0_4015_0000</v>
      </c>
      <c r="O915">
        <f t="shared" si="119"/>
        <v>1.0000000000000002</v>
      </c>
      <c r="P915" t="str">
        <f t="shared" si="120"/>
        <v/>
      </c>
    </row>
    <row r="916" spans="1:16" x14ac:dyDescent="0.25">
      <c r="A916">
        <v>10386</v>
      </c>
      <c r="B916" t="s">
        <v>179</v>
      </c>
      <c r="C916" t="s">
        <v>193</v>
      </c>
      <c r="D916">
        <v>0.2</v>
      </c>
      <c r="G916">
        <f t="shared" si="113"/>
        <v>10386</v>
      </c>
      <c r="H916" t="str">
        <f t="shared" si="115"/>
        <v>N24029</v>
      </c>
      <c r="I916" t="str">
        <f t="shared" si="116"/>
        <v>EU0_4015_0000</v>
      </c>
      <c r="J916">
        <f t="shared" si="117"/>
        <v>0.2</v>
      </c>
      <c r="K916">
        <f>IF(LEFT(B916,1)="F",_xlfn.IFNA(VLOOKUP(CONCATENATE("F",RIGHT(B:B,5),C:C),'F &amp; N Factors'!C:M,10,FALSE),1),_xlfn.IFNA(VLOOKUP(CONCATENATE("F",RIGHT(B:B,5),C:C),'F &amp; N Factors'!C:M,11,FALSE),1))</f>
        <v>1</v>
      </c>
      <c r="M916" t="str">
        <f t="shared" si="118"/>
        <v>N24029</v>
      </c>
      <c r="N916" t="str">
        <f t="shared" si="114"/>
        <v>EU0_4015_0000</v>
      </c>
      <c r="O916">
        <f t="shared" si="119"/>
        <v>1.0000000000000002</v>
      </c>
      <c r="P916" t="str">
        <f t="shared" si="120"/>
        <v/>
      </c>
    </row>
    <row r="917" spans="1:16" x14ac:dyDescent="0.25">
      <c r="A917">
        <v>10403</v>
      </c>
      <c r="B917" t="s">
        <v>179</v>
      </c>
      <c r="C917" t="s">
        <v>193</v>
      </c>
      <c r="D917">
        <v>0.05</v>
      </c>
      <c r="G917">
        <f t="shared" si="113"/>
        <v>10403</v>
      </c>
      <c r="H917" t="str">
        <f t="shared" si="115"/>
        <v>N24029</v>
      </c>
      <c r="I917" t="str">
        <f t="shared" si="116"/>
        <v>EU0_4015_0000</v>
      </c>
      <c r="J917">
        <f t="shared" si="117"/>
        <v>0.05</v>
      </c>
      <c r="K917">
        <f>IF(LEFT(B917,1)="F",_xlfn.IFNA(VLOOKUP(CONCATENATE("F",RIGHT(B:B,5),C:C),'F &amp; N Factors'!C:M,10,FALSE),1),_xlfn.IFNA(VLOOKUP(CONCATENATE("F",RIGHT(B:B,5),C:C),'F &amp; N Factors'!C:M,11,FALSE),1))</f>
        <v>1</v>
      </c>
      <c r="M917" t="str">
        <f t="shared" si="118"/>
        <v>N24029</v>
      </c>
      <c r="N917" t="str">
        <f t="shared" si="114"/>
        <v>EU0_4015_0000</v>
      </c>
      <c r="O917">
        <f t="shared" si="119"/>
        <v>1.0000000000000002</v>
      </c>
      <c r="P917" t="str">
        <f t="shared" si="120"/>
        <v/>
      </c>
    </row>
    <row r="918" spans="1:16" x14ac:dyDescent="0.25">
      <c r="A918">
        <v>10423</v>
      </c>
      <c r="B918" t="s">
        <v>179</v>
      </c>
      <c r="C918" t="s">
        <v>193</v>
      </c>
      <c r="D918">
        <v>0.05</v>
      </c>
      <c r="G918">
        <f t="shared" si="113"/>
        <v>10423</v>
      </c>
      <c r="H918" t="str">
        <f t="shared" si="115"/>
        <v>N24029</v>
      </c>
      <c r="I918" t="str">
        <f t="shared" si="116"/>
        <v>EU0_4015_0000</v>
      </c>
      <c r="J918">
        <f t="shared" si="117"/>
        <v>0.05</v>
      </c>
      <c r="K918">
        <f>IF(LEFT(B918,1)="F",_xlfn.IFNA(VLOOKUP(CONCATENATE("F",RIGHT(B:B,5),C:C),'F &amp; N Factors'!C:M,10,FALSE),1),_xlfn.IFNA(VLOOKUP(CONCATENATE("F",RIGHT(B:B,5),C:C),'F &amp; N Factors'!C:M,11,FALSE),1))</f>
        <v>1</v>
      </c>
      <c r="M918" t="str">
        <f t="shared" si="118"/>
        <v>N24029</v>
      </c>
      <c r="N918" t="str">
        <f t="shared" si="114"/>
        <v>EU0_4015_0000</v>
      </c>
      <c r="O918">
        <f t="shared" si="119"/>
        <v>1.0000000000000002</v>
      </c>
      <c r="P918" t="str">
        <f t="shared" si="120"/>
        <v/>
      </c>
    </row>
    <row r="919" spans="1:16" x14ac:dyDescent="0.25">
      <c r="A919">
        <v>10443</v>
      </c>
      <c r="B919" t="s">
        <v>179</v>
      </c>
      <c r="C919" t="s">
        <v>193</v>
      </c>
      <c r="D919">
        <v>0.05</v>
      </c>
      <c r="G919">
        <f t="shared" si="113"/>
        <v>10443</v>
      </c>
      <c r="H919" t="str">
        <f t="shared" si="115"/>
        <v>N24029</v>
      </c>
      <c r="I919" t="str">
        <f t="shared" si="116"/>
        <v>EU0_4015_0000</v>
      </c>
      <c r="J919">
        <f t="shared" si="117"/>
        <v>0.05</v>
      </c>
      <c r="K919">
        <f>IF(LEFT(B919,1)="F",_xlfn.IFNA(VLOOKUP(CONCATENATE("F",RIGHT(B:B,5),C:C),'F &amp; N Factors'!C:M,10,FALSE),1),_xlfn.IFNA(VLOOKUP(CONCATENATE("F",RIGHT(B:B,5),C:C),'F &amp; N Factors'!C:M,11,FALSE),1))</f>
        <v>1</v>
      </c>
      <c r="M919" t="str">
        <f t="shared" si="118"/>
        <v>N24029</v>
      </c>
      <c r="N919" t="str">
        <f t="shared" si="114"/>
        <v>EU0_4015_0000</v>
      </c>
      <c r="O919">
        <f t="shared" si="119"/>
        <v>1.0000000000000002</v>
      </c>
      <c r="P919" t="str">
        <f t="shared" si="120"/>
        <v/>
      </c>
    </row>
    <row r="920" spans="1:16" x14ac:dyDescent="0.25">
      <c r="A920">
        <v>10122</v>
      </c>
      <c r="B920" t="s">
        <v>179</v>
      </c>
      <c r="C920" t="s">
        <v>194</v>
      </c>
      <c r="D920">
        <v>0.14285714299999999</v>
      </c>
      <c r="G920">
        <f t="shared" si="113"/>
        <v>10122</v>
      </c>
      <c r="H920" t="str">
        <f t="shared" si="115"/>
        <v>N24029</v>
      </c>
      <c r="I920" t="str">
        <f t="shared" si="116"/>
        <v>EU0_4016_0000</v>
      </c>
      <c r="J920">
        <f t="shared" si="117"/>
        <v>0.14285714299999999</v>
      </c>
      <c r="K920">
        <f>IF(LEFT(B920,1)="F",_xlfn.IFNA(VLOOKUP(CONCATENATE("F",RIGHT(B:B,5),C:C),'F &amp; N Factors'!C:M,10,FALSE),1),_xlfn.IFNA(VLOOKUP(CONCATENATE("F",RIGHT(B:B,5),C:C),'F &amp; N Factors'!C:M,11,FALSE),1))</f>
        <v>1</v>
      </c>
      <c r="M920" t="str">
        <f t="shared" si="118"/>
        <v>N24029</v>
      </c>
      <c r="N920" t="str">
        <f t="shared" si="114"/>
        <v>EU0_4016_0000</v>
      </c>
      <c r="O920">
        <f t="shared" si="119"/>
        <v>1.0000000009999999</v>
      </c>
      <c r="P920" t="str">
        <f t="shared" si="120"/>
        <v/>
      </c>
    </row>
    <row r="921" spans="1:16" x14ac:dyDescent="0.25">
      <c r="A921">
        <v>10154</v>
      </c>
      <c r="B921" t="s">
        <v>179</v>
      </c>
      <c r="C921" t="s">
        <v>194</v>
      </c>
      <c r="D921">
        <v>0.14285714299999999</v>
      </c>
      <c r="G921">
        <f t="shared" si="113"/>
        <v>10154</v>
      </c>
      <c r="H921" t="str">
        <f t="shared" si="115"/>
        <v>N24029</v>
      </c>
      <c r="I921" t="str">
        <f t="shared" si="116"/>
        <v>EU0_4016_0000</v>
      </c>
      <c r="J921">
        <f t="shared" si="117"/>
        <v>0.14285714299999999</v>
      </c>
      <c r="K921">
        <f>IF(LEFT(B921,1)="F",_xlfn.IFNA(VLOOKUP(CONCATENATE("F",RIGHT(B:B,5),C:C),'F &amp; N Factors'!C:M,10,FALSE),1),_xlfn.IFNA(VLOOKUP(CONCATENATE("F",RIGHT(B:B,5),C:C),'F &amp; N Factors'!C:M,11,FALSE),1))</f>
        <v>1</v>
      </c>
      <c r="M921" t="str">
        <f t="shared" si="118"/>
        <v>N24029</v>
      </c>
      <c r="N921" t="str">
        <f t="shared" si="114"/>
        <v>EU0_4016_0000</v>
      </c>
      <c r="O921">
        <f t="shared" si="119"/>
        <v>1.0000000009999999</v>
      </c>
      <c r="P921" t="str">
        <f t="shared" si="120"/>
        <v/>
      </c>
    </row>
    <row r="922" spans="1:16" x14ac:dyDescent="0.25">
      <c r="A922">
        <v>10186</v>
      </c>
      <c r="B922" t="s">
        <v>179</v>
      </c>
      <c r="C922" t="s">
        <v>194</v>
      </c>
      <c r="D922">
        <v>0.14285714299999999</v>
      </c>
      <c r="G922">
        <f t="shared" si="113"/>
        <v>10186</v>
      </c>
      <c r="H922" t="str">
        <f t="shared" si="115"/>
        <v>N24029</v>
      </c>
      <c r="I922" t="str">
        <f t="shared" si="116"/>
        <v>EU0_4016_0000</v>
      </c>
      <c r="J922">
        <f t="shared" si="117"/>
        <v>0.14285714299999999</v>
      </c>
      <c r="K922">
        <f>IF(LEFT(B922,1)="F",_xlfn.IFNA(VLOOKUP(CONCATENATE("F",RIGHT(B:B,5),C:C),'F &amp; N Factors'!C:M,10,FALSE),1),_xlfn.IFNA(VLOOKUP(CONCATENATE("F",RIGHT(B:B,5),C:C),'F &amp; N Factors'!C:M,11,FALSE),1))</f>
        <v>1</v>
      </c>
      <c r="M922" t="str">
        <f t="shared" si="118"/>
        <v>N24029</v>
      </c>
      <c r="N922" t="str">
        <f t="shared" si="114"/>
        <v>EU0_4016_0000</v>
      </c>
      <c r="O922">
        <f t="shared" si="119"/>
        <v>1.0000000009999999</v>
      </c>
      <c r="P922" t="str">
        <f t="shared" si="120"/>
        <v/>
      </c>
    </row>
    <row r="923" spans="1:16" x14ac:dyDescent="0.25">
      <c r="A923">
        <v>10221</v>
      </c>
      <c r="B923" t="s">
        <v>179</v>
      </c>
      <c r="C923" t="s">
        <v>194</v>
      </c>
      <c r="D923">
        <v>0.14285714299999999</v>
      </c>
      <c r="G923">
        <f t="shared" si="113"/>
        <v>10221</v>
      </c>
      <c r="H923" t="str">
        <f t="shared" si="115"/>
        <v>N24029</v>
      </c>
      <c r="I923" t="str">
        <f t="shared" si="116"/>
        <v>EU0_4016_0000</v>
      </c>
      <c r="J923">
        <f t="shared" si="117"/>
        <v>0.14285714299999999</v>
      </c>
      <c r="K923">
        <f>IF(LEFT(B923,1)="F",_xlfn.IFNA(VLOOKUP(CONCATENATE("F",RIGHT(B:B,5),C:C),'F &amp; N Factors'!C:M,10,FALSE),1),_xlfn.IFNA(VLOOKUP(CONCATENATE("F",RIGHT(B:B,5),C:C),'F &amp; N Factors'!C:M,11,FALSE),1))</f>
        <v>1</v>
      </c>
      <c r="M923" t="str">
        <f t="shared" si="118"/>
        <v>N24029</v>
      </c>
      <c r="N923" t="str">
        <f t="shared" si="114"/>
        <v>EU0_4016_0000</v>
      </c>
      <c r="O923">
        <f t="shared" si="119"/>
        <v>1.0000000009999999</v>
      </c>
      <c r="P923" t="str">
        <f t="shared" si="120"/>
        <v/>
      </c>
    </row>
    <row r="924" spans="1:16" x14ac:dyDescent="0.25">
      <c r="A924">
        <v>10255</v>
      </c>
      <c r="B924" t="s">
        <v>179</v>
      </c>
      <c r="C924" t="s">
        <v>194</v>
      </c>
      <c r="D924">
        <v>0.14285714299999999</v>
      </c>
      <c r="G924">
        <f t="shared" si="113"/>
        <v>10255</v>
      </c>
      <c r="H924" t="str">
        <f t="shared" si="115"/>
        <v>N24029</v>
      </c>
      <c r="I924" t="str">
        <f t="shared" si="116"/>
        <v>EU0_4016_0000</v>
      </c>
      <c r="J924">
        <f t="shared" si="117"/>
        <v>0.14285714299999999</v>
      </c>
      <c r="K924">
        <f>IF(LEFT(B924,1)="F",_xlfn.IFNA(VLOOKUP(CONCATENATE("F",RIGHT(B:B,5),C:C),'F &amp; N Factors'!C:M,10,FALSE),1),_xlfn.IFNA(VLOOKUP(CONCATENATE("F",RIGHT(B:B,5),C:C),'F &amp; N Factors'!C:M,11,FALSE),1))</f>
        <v>1</v>
      </c>
      <c r="M924" t="str">
        <f t="shared" si="118"/>
        <v>N24029</v>
      </c>
      <c r="N924" t="str">
        <f t="shared" si="114"/>
        <v>EU0_4016_0000</v>
      </c>
      <c r="O924">
        <f t="shared" si="119"/>
        <v>1.0000000009999999</v>
      </c>
      <c r="P924" t="str">
        <f t="shared" si="120"/>
        <v/>
      </c>
    </row>
    <row r="925" spans="1:16" x14ac:dyDescent="0.25">
      <c r="A925">
        <v>10288</v>
      </c>
      <c r="B925" t="s">
        <v>179</v>
      </c>
      <c r="C925" t="s">
        <v>194</v>
      </c>
      <c r="D925">
        <v>0.14285714299999999</v>
      </c>
      <c r="G925">
        <f t="shared" si="113"/>
        <v>10288</v>
      </c>
      <c r="H925" t="str">
        <f t="shared" si="115"/>
        <v>N24029</v>
      </c>
      <c r="I925" t="str">
        <f t="shared" si="116"/>
        <v>EU0_4016_0000</v>
      </c>
      <c r="J925">
        <f t="shared" si="117"/>
        <v>0.14285714299999999</v>
      </c>
      <c r="K925">
        <f>IF(LEFT(B925,1)="F",_xlfn.IFNA(VLOOKUP(CONCATENATE("F",RIGHT(B:B,5),C:C),'F &amp; N Factors'!C:M,10,FALSE),1),_xlfn.IFNA(VLOOKUP(CONCATENATE("F",RIGHT(B:B,5),C:C),'F &amp; N Factors'!C:M,11,FALSE),1))</f>
        <v>1</v>
      </c>
      <c r="M925" t="str">
        <f t="shared" si="118"/>
        <v>N24029</v>
      </c>
      <c r="N925" t="str">
        <f t="shared" si="114"/>
        <v>EU0_4016_0000</v>
      </c>
      <c r="O925">
        <f t="shared" si="119"/>
        <v>1.0000000009999999</v>
      </c>
      <c r="P925" t="str">
        <f t="shared" si="120"/>
        <v/>
      </c>
    </row>
    <row r="926" spans="1:16" x14ac:dyDescent="0.25">
      <c r="A926">
        <v>10318</v>
      </c>
      <c r="B926" t="s">
        <v>179</v>
      </c>
      <c r="C926" t="s">
        <v>194</v>
      </c>
      <c r="D926">
        <v>0.14285714299999999</v>
      </c>
      <c r="G926">
        <f t="shared" si="113"/>
        <v>10318</v>
      </c>
      <c r="H926" t="str">
        <f t="shared" si="115"/>
        <v>N24029</v>
      </c>
      <c r="I926" t="str">
        <f t="shared" si="116"/>
        <v>EU0_4016_0000</v>
      </c>
      <c r="J926">
        <f t="shared" si="117"/>
        <v>0.14285714299999999</v>
      </c>
      <c r="K926">
        <f>IF(LEFT(B926,1)="F",_xlfn.IFNA(VLOOKUP(CONCATENATE("F",RIGHT(B:B,5),C:C),'F &amp; N Factors'!C:M,10,FALSE),1),_xlfn.IFNA(VLOOKUP(CONCATENATE("F",RIGHT(B:B,5),C:C),'F &amp; N Factors'!C:M,11,FALSE),1))</f>
        <v>1</v>
      </c>
      <c r="M926" t="str">
        <f t="shared" si="118"/>
        <v>N24029</v>
      </c>
      <c r="N926" t="str">
        <f t="shared" si="114"/>
        <v>EU0_4016_0000</v>
      </c>
      <c r="O926">
        <f t="shared" si="119"/>
        <v>1.0000000009999999</v>
      </c>
      <c r="P926" t="str">
        <f t="shared" si="120"/>
        <v/>
      </c>
    </row>
    <row r="927" spans="1:16" x14ac:dyDescent="0.25">
      <c r="A927">
        <v>9853</v>
      </c>
      <c r="B927" t="s">
        <v>179</v>
      </c>
      <c r="C927" t="s">
        <v>195</v>
      </c>
      <c r="D927">
        <v>0.4</v>
      </c>
      <c r="G927">
        <f t="shared" si="113"/>
        <v>9853</v>
      </c>
      <c r="H927" t="str">
        <f t="shared" si="115"/>
        <v>N24029</v>
      </c>
      <c r="I927" t="str">
        <f t="shared" si="116"/>
        <v>EU0_4120_0000</v>
      </c>
      <c r="J927">
        <f t="shared" si="117"/>
        <v>0.4</v>
      </c>
      <c r="K927">
        <f>IF(LEFT(B927,1)="F",_xlfn.IFNA(VLOOKUP(CONCATENATE("F",RIGHT(B:B,5),C:C),'F &amp; N Factors'!C:M,10,FALSE),1),_xlfn.IFNA(VLOOKUP(CONCATENATE("F",RIGHT(B:B,5),C:C),'F &amp; N Factors'!C:M,11,FALSE),1))</f>
        <v>1</v>
      </c>
      <c r="M927" t="str">
        <f t="shared" si="118"/>
        <v>N24029</v>
      </c>
      <c r="N927" t="str">
        <f t="shared" si="114"/>
        <v>EU0_4120_0000</v>
      </c>
      <c r="O927">
        <f t="shared" si="119"/>
        <v>1</v>
      </c>
      <c r="P927" t="str">
        <f t="shared" si="120"/>
        <v/>
      </c>
    </row>
    <row r="928" spans="1:16" x14ac:dyDescent="0.25">
      <c r="A928">
        <v>9854</v>
      </c>
      <c r="B928" t="s">
        <v>179</v>
      </c>
      <c r="C928" t="s">
        <v>195</v>
      </c>
      <c r="D928">
        <v>0.5</v>
      </c>
      <c r="G928">
        <f t="shared" si="113"/>
        <v>9854</v>
      </c>
      <c r="H928" t="str">
        <f t="shared" si="115"/>
        <v>N24029</v>
      </c>
      <c r="I928" t="str">
        <f t="shared" si="116"/>
        <v>EU0_4120_0000</v>
      </c>
      <c r="J928">
        <f t="shared" si="117"/>
        <v>0.5</v>
      </c>
      <c r="K928">
        <f>IF(LEFT(B928,1)="F",_xlfn.IFNA(VLOOKUP(CONCATENATE("F",RIGHT(B:B,5),C:C),'F &amp; N Factors'!C:M,10,FALSE),1),_xlfn.IFNA(VLOOKUP(CONCATENATE("F",RIGHT(B:B,5),C:C),'F &amp; N Factors'!C:M,11,FALSE),1))</f>
        <v>1</v>
      </c>
      <c r="M928" t="str">
        <f t="shared" si="118"/>
        <v>N24029</v>
      </c>
      <c r="N928" t="str">
        <f t="shared" si="114"/>
        <v>EU0_4120_0000</v>
      </c>
      <c r="O928">
        <f t="shared" si="119"/>
        <v>1</v>
      </c>
      <c r="P928" t="str">
        <f t="shared" si="120"/>
        <v/>
      </c>
    </row>
    <row r="929" spans="1:16" x14ac:dyDescent="0.25">
      <c r="A929">
        <v>9855</v>
      </c>
      <c r="B929" t="s">
        <v>179</v>
      </c>
      <c r="C929" t="s">
        <v>195</v>
      </c>
      <c r="D929">
        <v>0.1</v>
      </c>
      <c r="G929">
        <f t="shared" si="113"/>
        <v>9855</v>
      </c>
      <c r="H929" t="str">
        <f t="shared" si="115"/>
        <v>N24029</v>
      </c>
      <c r="I929" t="str">
        <f t="shared" si="116"/>
        <v>EU0_4120_0000</v>
      </c>
      <c r="J929">
        <f t="shared" si="117"/>
        <v>0.1</v>
      </c>
      <c r="K929">
        <f>IF(LEFT(B929,1)="F",_xlfn.IFNA(VLOOKUP(CONCATENATE("F",RIGHT(B:B,5),C:C),'F &amp; N Factors'!C:M,10,FALSE),1),_xlfn.IFNA(VLOOKUP(CONCATENATE("F",RIGHT(B:B,5),C:C),'F &amp; N Factors'!C:M,11,FALSE),1))</f>
        <v>1</v>
      </c>
      <c r="M929" t="str">
        <f t="shared" si="118"/>
        <v>N24029</v>
      </c>
      <c r="N929" t="str">
        <f t="shared" si="114"/>
        <v>EU0_4120_0000</v>
      </c>
      <c r="O929">
        <f t="shared" si="119"/>
        <v>1</v>
      </c>
      <c r="P929" t="str">
        <f t="shared" si="120"/>
        <v/>
      </c>
    </row>
    <row r="930" spans="1:16" x14ac:dyDescent="0.25">
      <c r="A930">
        <v>9850</v>
      </c>
      <c r="B930" t="s">
        <v>179</v>
      </c>
      <c r="C930" t="s">
        <v>196</v>
      </c>
      <c r="D930">
        <v>4.1176470999999999E-2</v>
      </c>
      <c r="G930">
        <f t="shared" si="113"/>
        <v>9850</v>
      </c>
      <c r="H930" t="str">
        <f t="shared" si="115"/>
        <v>N24029</v>
      </c>
      <c r="I930" t="str">
        <f t="shared" si="116"/>
        <v>EU0_4122_0000</v>
      </c>
      <c r="J930">
        <f t="shared" si="117"/>
        <v>3.449199142065134E-2</v>
      </c>
      <c r="K930">
        <f>IF(LEFT(B930,1)="F",_xlfn.IFNA(VLOOKUP(CONCATENATE("F",RIGHT(B:B,5),C:C),'F &amp; N Factors'!C:M,10,FALSE),1),_xlfn.IFNA(VLOOKUP(CONCATENATE("F",RIGHT(B:B,5),C:C),'F &amp; N Factors'!C:M,11,FALSE),1))</f>
        <v>0.83766264041062044</v>
      </c>
      <c r="M930" t="str">
        <f t="shared" si="118"/>
        <v>N24029</v>
      </c>
      <c r="N930" t="str">
        <f t="shared" si="114"/>
        <v>EU0_4122_0000</v>
      </c>
      <c r="O930">
        <f t="shared" si="119"/>
        <v>1.0000000070000006</v>
      </c>
      <c r="P930" t="str">
        <f t="shared" si="120"/>
        <v/>
      </c>
    </row>
    <row r="931" spans="1:16" x14ac:dyDescent="0.25">
      <c r="A931">
        <v>9851</v>
      </c>
      <c r="B931" t="s">
        <v>179</v>
      </c>
      <c r="C931" t="s">
        <v>196</v>
      </c>
      <c r="D931">
        <v>4.1176470999999999E-2</v>
      </c>
      <c r="G931">
        <f t="shared" si="113"/>
        <v>9851</v>
      </c>
      <c r="H931" t="str">
        <f t="shared" si="115"/>
        <v>N24029</v>
      </c>
      <c r="I931" t="str">
        <f t="shared" si="116"/>
        <v>EU0_4122_0000</v>
      </c>
      <c r="J931">
        <f t="shared" si="117"/>
        <v>3.449199142065134E-2</v>
      </c>
      <c r="K931">
        <f>IF(LEFT(B931,1)="F",_xlfn.IFNA(VLOOKUP(CONCATENATE("F",RIGHT(B:B,5),C:C),'F &amp; N Factors'!C:M,10,FALSE),1),_xlfn.IFNA(VLOOKUP(CONCATENATE("F",RIGHT(B:B,5),C:C),'F &amp; N Factors'!C:M,11,FALSE),1))</f>
        <v>0.83766264041062044</v>
      </c>
      <c r="M931" t="str">
        <f t="shared" si="118"/>
        <v>N24029</v>
      </c>
      <c r="N931" t="str">
        <f t="shared" si="114"/>
        <v>EU0_4122_0000</v>
      </c>
      <c r="O931">
        <f t="shared" si="119"/>
        <v>1.0000000070000006</v>
      </c>
      <c r="P931" t="str">
        <f t="shared" si="120"/>
        <v/>
      </c>
    </row>
    <row r="932" spans="1:16" x14ac:dyDescent="0.25">
      <c r="A932">
        <v>9852</v>
      </c>
      <c r="B932" t="s">
        <v>179</v>
      </c>
      <c r="C932" t="s">
        <v>196</v>
      </c>
      <c r="D932">
        <v>4.1176470999999999E-2</v>
      </c>
      <c r="G932">
        <f t="shared" si="113"/>
        <v>9852</v>
      </c>
      <c r="H932" t="str">
        <f t="shared" si="115"/>
        <v>N24029</v>
      </c>
      <c r="I932" t="str">
        <f t="shared" si="116"/>
        <v>EU0_4122_0000</v>
      </c>
      <c r="J932">
        <f t="shared" si="117"/>
        <v>3.449199142065134E-2</v>
      </c>
      <c r="K932">
        <f>IF(LEFT(B932,1)="F",_xlfn.IFNA(VLOOKUP(CONCATENATE("F",RIGHT(B:B,5),C:C),'F &amp; N Factors'!C:M,10,FALSE),1),_xlfn.IFNA(VLOOKUP(CONCATENATE("F",RIGHT(B:B,5),C:C),'F &amp; N Factors'!C:M,11,FALSE),1))</f>
        <v>0.83766264041062044</v>
      </c>
      <c r="M932" t="str">
        <f t="shared" si="118"/>
        <v>N24029</v>
      </c>
      <c r="N932" t="str">
        <f t="shared" si="114"/>
        <v>EU0_4122_0000</v>
      </c>
      <c r="O932">
        <f t="shared" si="119"/>
        <v>1.0000000070000006</v>
      </c>
      <c r="P932" t="str">
        <f t="shared" si="120"/>
        <v/>
      </c>
    </row>
    <row r="933" spans="1:16" x14ac:dyDescent="0.25">
      <c r="A933">
        <v>9894</v>
      </c>
      <c r="B933" t="s">
        <v>179</v>
      </c>
      <c r="C933" t="s">
        <v>196</v>
      </c>
      <c r="D933">
        <v>4.1176470999999999E-2</v>
      </c>
      <c r="G933">
        <f t="shared" si="113"/>
        <v>9894</v>
      </c>
      <c r="H933" t="str">
        <f t="shared" si="115"/>
        <v>N24029</v>
      </c>
      <c r="I933" t="str">
        <f t="shared" si="116"/>
        <v>EU0_4122_0000</v>
      </c>
      <c r="J933">
        <f t="shared" si="117"/>
        <v>3.449199142065134E-2</v>
      </c>
      <c r="K933">
        <f>IF(LEFT(B933,1)="F",_xlfn.IFNA(VLOOKUP(CONCATENATE("F",RIGHT(B:B,5),C:C),'F &amp; N Factors'!C:M,10,FALSE),1),_xlfn.IFNA(VLOOKUP(CONCATENATE("F",RIGHT(B:B,5),C:C),'F &amp; N Factors'!C:M,11,FALSE),1))</f>
        <v>0.83766264041062044</v>
      </c>
      <c r="M933" t="str">
        <f t="shared" si="118"/>
        <v>N24029</v>
      </c>
      <c r="N933" t="str">
        <f t="shared" si="114"/>
        <v>EU0_4122_0000</v>
      </c>
      <c r="O933">
        <f t="shared" si="119"/>
        <v>1.0000000070000006</v>
      </c>
      <c r="P933" t="str">
        <f t="shared" si="120"/>
        <v/>
      </c>
    </row>
    <row r="934" spans="1:16" x14ac:dyDescent="0.25">
      <c r="A934">
        <v>9895</v>
      </c>
      <c r="B934" t="s">
        <v>179</v>
      </c>
      <c r="C934" t="s">
        <v>196</v>
      </c>
      <c r="D934">
        <v>4.1176470999999999E-2</v>
      </c>
      <c r="G934">
        <f t="shared" si="113"/>
        <v>9895</v>
      </c>
      <c r="H934" t="str">
        <f t="shared" si="115"/>
        <v>N24029</v>
      </c>
      <c r="I934" t="str">
        <f t="shared" si="116"/>
        <v>EU0_4122_0000</v>
      </c>
      <c r="J934">
        <f t="shared" si="117"/>
        <v>3.449199142065134E-2</v>
      </c>
      <c r="K934">
        <f>IF(LEFT(B934,1)="F",_xlfn.IFNA(VLOOKUP(CONCATENATE("F",RIGHT(B:B,5),C:C),'F &amp; N Factors'!C:M,10,FALSE),1),_xlfn.IFNA(VLOOKUP(CONCATENATE("F",RIGHT(B:B,5),C:C),'F &amp; N Factors'!C:M,11,FALSE),1))</f>
        <v>0.83766264041062044</v>
      </c>
      <c r="M934" t="str">
        <f t="shared" si="118"/>
        <v>N24029</v>
      </c>
      <c r="N934" t="str">
        <f t="shared" si="114"/>
        <v>EU0_4122_0000</v>
      </c>
      <c r="O934">
        <f t="shared" si="119"/>
        <v>1.0000000070000006</v>
      </c>
      <c r="P934" t="str">
        <f t="shared" si="120"/>
        <v/>
      </c>
    </row>
    <row r="935" spans="1:16" x14ac:dyDescent="0.25">
      <c r="A935">
        <v>9896</v>
      </c>
      <c r="B935" t="s">
        <v>179</v>
      </c>
      <c r="C935" t="s">
        <v>196</v>
      </c>
      <c r="D935">
        <v>4.1176470999999999E-2</v>
      </c>
      <c r="G935">
        <f t="shared" si="113"/>
        <v>9896</v>
      </c>
      <c r="H935" t="str">
        <f t="shared" si="115"/>
        <v>N24029</v>
      </c>
      <c r="I935" t="str">
        <f t="shared" si="116"/>
        <v>EU0_4122_0000</v>
      </c>
      <c r="J935">
        <f t="shared" si="117"/>
        <v>3.449199142065134E-2</v>
      </c>
      <c r="K935">
        <f>IF(LEFT(B935,1)="F",_xlfn.IFNA(VLOOKUP(CONCATENATE("F",RIGHT(B:B,5),C:C),'F &amp; N Factors'!C:M,10,FALSE),1),_xlfn.IFNA(VLOOKUP(CONCATENATE("F",RIGHT(B:B,5),C:C),'F &amp; N Factors'!C:M,11,FALSE),1))</f>
        <v>0.83766264041062044</v>
      </c>
      <c r="M935" t="str">
        <f t="shared" si="118"/>
        <v>N24029</v>
      </c>
      <c r="N935" t="str">
        <f t="shared" si="114"/>
        <v>EU0_4122_0000</v>
      </c>
      <c r="O935">
        <f t="shared" si="119"/>
        <v>1.0000000070000006</v>
      </c>
      <c r="P935" t="str">
        <f t="shared" si="120"/>
        <v/>
      </c>
    </row>
    <row r="936" spans="1:16" x14ac:dyDescent="0.25">
      <c r="A936">
        <v>9897</v>
      </c>
      <c r="B936" t="s">
        <v>179</v>
      </c>
      <c r="C936" t="s">
        <v>196</v>
      </c>
      <c r="D936">
        <v>4.1176470999999999E-2</v>
      </c>
      <c r="G936">
        <f t="shared" si="113"/>
        <v>9897</v>
      </c>
      <c r="H936" t="str">
        <f t="shared" si="115"/>
        <v>N24029</v>
      </c>
      <c r="I936" t="str">
        <f t="shared" si="116"/>
        <v>EU0_4122_0000</v>
      </c>
      <c r="J936">
        <f t="shared" si="117"/>
        <v>3.449199142065134E-2</v>
      </c>
      <c r="K936">
        <f>IF(LEFT(B936,1)="F",_xlfn.IFNA(VLOOKUP(CONCATENATE("F",RIGHT(B:B,5),C:C),'F &amp; N Factors'!C:M,10,FALSE),1),_xlfn.IFNA(VLOOKUP(CONCATENATE("F",RIGHT(B:B,5),C:C),'F &amp; N Factors'!C:M,11,FALSE),1))</f>
        <v>0.83766264041062044</v>
      </c>
      <c r="M936" t="str">
        <f t="shared" si="118"/>
        <v>N24029</v>
      </c>
      <c r="N936" t="str">
        <f t="shared" si="114"/>
        <v>EU0_4122_0000</v>
      </c>
      <c r="O936">
        <f t="shared" si="119"/>
        <v>1.0000000070000006</v>
      </c>
      <c r="P936" t="str">
        <f t="shared" si="120"/>
        <v/>
      </c>
    </row>
    <row r="937" spans="1:16" x14ac:dyDescent="0.25">
      <c r="A937">
        <v>9916</v>
      </c>
      <c r="B937" t="s">
        <v>179</v>
      </c>
      <c r="C937" t="s">
        <v>196</v>
      </c>
      <c r="D937">
        <v>4.1176470999999999E-2</v>
      </c>
      <c r="G937">
        <f t="shared" si="113"/>
        <v>9916</v>
      </c>
      <c r="H937" t="str">
        <f t="shared" si="115"/>
        <v>N24029</v>
      </c>
      <c r="I937" t="str">
        <f t="shared" si="116"/>
        <v>EU0_4122_0000</v>
      </c>
      <c r="J937">
        <f t="shared" si="117"/>
        <v>3.449199142065134E-2</v>
      </c>
      <c r="K937">
        <f>IF(LEFT(B937,1)="F",_xlfn.IFNA(VLOOKUP(CONCATENATE("F",RIGHT(B:B,5),C:C),'F &amp; N Factors'!C:M,10,FALSE),1),_xlfn.IFNA(VLOOKUP(CONCATENATE("F",RIGHT(B:B,5),C:C),'F &amp; N Factors'!C:M,11,FALSE),1))</f>
        <v>0.83766264041062044</v>
      </c>
      <c r="M937" t="str">
        <f t="shared" si="118"/>
        <v>N24029</v>
      </c>
      <c r="N937" t="str">
        <f t="shared" si="114"/>
        <v>EU0_4122_0000</v>
      </c>
      <c r="O937">
        <f t="shared" si="119"/>
        <v>1.0000000070000006</v>
      </c>
      <c r="P937" t="str">
        <f t="shared" si="120"/>
        <v/>
      </c>
    </row>
    <row r="938" spans="1:16" x14ac:dyDescent="0.25">
      <c r="A938">
        <v>9917</v>
      </c>
      <c r="B938" t="s">
        <v>179</v>
      </c>
      <c r="C938" t="s">
        <v>196</v>
      </c>
      <c r="D938">
        <v>4.1176470999999999E-2</v>
      </c>
      <c r="G938">
        <f t="shared" si="113"/>
        <v>9917</v>
      </c>
      <c r="H938" t="str">
        <f t="shared" si="115"/>
        <v>N24029</v>
      </c>
      <c r="I938" t="str">
        <f t="shared" si="116"/>
        <v>EU0_4122_0000</v>
      </c>
      <c r="J938">
        <f t="shared" si="117"/>
        <v>3.449199142065134E-2</v>
      </c>
      <c r="K938">
        <f>IF(LEFT(B938,1)="F",_xlfn.IFNA(VLOOKUP(CONCATENATE("F",RIGHT(B:B,5),C:C),'F &amp; N Factors'!C:M,10,FALSE),1),_xlfn.IFNA(VLOOKUP(CONCATENATE("F",RIGHT(B:B,5),C:C),'F &amp; N Factors'!C:M,11,FALSE),1))</f>
        <v>0.83766264041062044</v>
      </c>
      <c r="M938" t="str">
        <f t="shared" si="118"/>
        <v>N24029</v>
      </c>
      <c r="N938" t="str">
        <f t="shared" si="114"/>
        <v>EU0_4122_0000</v>
      </c>
      <c r="O938">
        <f t="shared" si="119"/>
        <v>1.0000000070000006</v>
      </c>
      <c r="P938" t="str">
        <f t="shared" si="120"/>
        <v/>
      </c>
    </row>
    <row r="939" spans="1:16" x14ac:dyDescent="0.25">
      <c r="A939">
        <v>9918</v>
      </c>
      <c r="B939" t="s">
        <v>179</v>
      </c>
      <c r="C939" t="s">
        <v>196</v>
      </c>
      <c r="D939">
        <v>4.1176470999999999E-2</v>
      </c>
      <c r="G939">
        <f t="shared" si="113"/>
        <v>9918</v>
      </c>
      <c r="H939" t="str">
        <f t="shared" si="115"/>
        <v>N24029</v>
      </c>
      <c r="I939" t="str">
        <f t="shared" si="116"/>
        <v>EU0_4122_0000</v>
      </c>
      <c r="J939">
        <f t="shared" si="117"/>
        <v>3.449199142065134E-2</v>
      </c>
      <c r="K939">
        <f>IF(LEFT(B939,1)="F",_xlfn.IFNA(VLOOKUP(CONCATENATE("F",RIGHT(B:B,5),C:C),'F &amp; N Factors'!C:M,10,FALSE),1),_xlfn.IFNA(VLOOKUP(CONCATENATE("F",RIGHT(B:B,5),C:C),'F &amp; N Factors'!C:M,11,FALSE),1))</f>
        <v>0.83766264041062044</v>
      </c>
      <c r="M939" t="str">
        <f t="shared" si="118"/>
        <v>N24029</v>
      </c>
      <c r="N939" t="str">
        <f t="shared" si="114"/>
        <v>EU0_4122_0000</v>
      </c>
      <c r="O939">
        <f t="shared" si="119"/>
        <v>1.0000000070000006</v>
      </c>
      <c r="P939" t="str">
        <f t="shared" si="120"/>
        <v/>
      </c>
    </row>
    <row r="940" spans="1:16" x14ac:dyDescent="0.25">
      <c r="A940">
        <v>9919</v>
      </c>
      <c r="B940" t="s">
        <v>179</v>
      </c>
      <c r="C940" t="s">
        <v>196</v>
      </c>
      <c r="D940">
        <v>4.1176470999999999E-2</v>
      </c>
      <c r="G940">
        <f t="shared" si="113"/>
        <v>9919</v>
      </c>
      <c r="H940" t="str">
        <f t="shared" si="115"/>
        <v>N24029</v>
      </c>
      <c r="I940" t="str">
        <f t="shared" si="116"/>
        <v>EU0_4122_0000</v>
      </c>
      <c r="J940">
        <f t="shared" si="117"/>
        <v>3.449199142065134E-2</v>
      </c>
      <c r="K940">
        <f>IF(LEFT(B940,1)="F",_xlfn.IFNA(VLOOKUP(CONCATENATE("F",RIGHT(B:B,5),C:C),'F &amp; N Factors'!C:M,10,FALSE),1),_xlfn.IFNA(VLOOKUP(CONCATENATE("F",RIGHT(B:B,5),C:C),'F &amp; N Factors'!C:M,11,FALSE),1))</f>
        <v>0.83766264041062044</v>
      </c>
      <c r="M940" t="str">
        <f t="shared" si="118"/>
        <v>N24029</v>
      </c>
      <c r="N940" t="str">
        <f t="shared" si="114"/>
        <v>EU0_4122_0000</v>
      </c>
      <c r="O940">
        <f t="shared" si="119"/>
        <v>1.0000000070000006</v>
      </c>
      <c r="P940" t="str">
        <f t="shared" si="120"/>
        <v/>
      </c>
    </row>
    <row r="941" spans="1:16" x14ac:dyDescent="0.25">
      <c r="A941">
        <v>9920</v>
      </c>
      <c r="B941" t="s">
        <v>179</v>
      </c>
      <c r="C941" t="s">
        <v>196</v>
      </c>
      <c r="D941">
        <v>4.1176470999999999E-2</v>
      </c>
      <c r="G941">
        <f t="shared" si="113"/>
        <v>9920</v>
      </c>
      <c r="H941" t="str">
        <f t="shared" si="115"/>
        <v>N24029</v>
      </c>
      <c r="I941" t="str">
        <f t="shared" si="116"/>
        <v>EU0_4122_0000</v>
      </c>
      <c r="J941">
        <f t="shared" si="117"/>
        <v>3.449199142065134E-2</v>
      </c>
      <c r="K941">
        <f>IF(LEFT(B941,1)="F",_xlfn.IFNA(VLOOKUP(CONCATENATE("F",RIGHT(B:B,5),C:C),'F &amp; N Factors'!C:M,10,FALSE),1),_xlfn.IFNA(VLOOKUP(CONCATENATE("F",RIGHT(B:B,5),C:C),'F &amp; N Factors'!C:M,11,FALSE),1))</f>
        <v>0.83766264041062044</v>
      </c>
      <c r="M941" t="str">
        <f t="shared" si="118"/>
        <v>N24029</v>
      </c>
      <c r="N941" t="str">
        <f t="shared" si="114"/>
        <v>EU0_4122_0000</v>
      </c>
      <c r="O941">
        <f t="shared" si="119"/>
        <v>1.0000000070000006</v>
      </c>
      <c r="P941" t="str">
        <f t="shared" si="120"/>
        <v/>
      </c>
    </row>
    <row r="942" spans="1:16" x14ac:dyDescent="0.25">
      <c r="A942">
        <v>9921</v>
      </c>
      <c r="B942" t="s">
        <v>179</v>
      </c>
      <c r="C942" t="s">
        <v>196</v>
      </c>
      <c r="D942">
        <v>4.1176470999999999E-2</v>
      </c>
      <c r="G942">
        <f t="shared" si="113"/>
        <v>9921</v>
      </c>
      <c r="H942" t="str">
        <f t="shared" si="115"/>
        <v>N24029</v>
      </c>
      <c r="I942" t="str">
        <f t="shared" si="116"/>
        <v>EU0_4122_0000</v>
      </c>
      <c r="J942">
        <f t="shared" si="117"/>
        <v>3.449199142065134E-2</v>
      </c>
      <c r="K942">
        <f>IF(LEFT(B942,1)="F",_xlfn.IFNA(VLOOKUP(CONCATENATE("F",RIGHT(B:B,5),C:C),'F &amp; N Factors'!C:M,10,FALSE),1),_xlfn.IFNA(VLOOKUP(CONCATENATE("F",RIGHT(B:B,5),C:C),'F &amp; N Factors'!C:M,11,FALSE),1))</f>
        <v>0.83766264041062044</v>
      </c>
      <c r="M942" t="str">
        <f t="shared" si="118"/>
        <v>N24029</v>
      </c>
      <c r="N942" t="str">
        <f t="shared" si="114"/>
        <v>EU0_4122_0000</v>
      </c>
      <c r="O942">
        <f t="shared" si="119"/>
        <v>1.0000000070000006</v>
      </c>
      <c r="P942" t="str">
        <f t="shared" si="120"/>
        <v/>
      </c>
    </row>
    <row r="943" spans="1:16" x14ac:dyDescent="0.25">
      <c r="A943">
        <v>9922</v>
      </c>
      <c r="B943" t="s">
        <v>179</v>
      </c>
      <c r="C943" t="s">
        <v>196</v>
      </c>
      <c r="D943">
        <v>4.1176470999999999E-2</v>
      </c>
      <c r="G943">
        <f t="shared" si="113"/>
        <v>9922</v>
      </c>
      <c r="H943" t="str">
        <f t="shared" si="115"/>
        <v>N24029</v>
      </c>
      <c r="I943" t="str">
        <f t="shared" si="116"/>
        <v>EU0_4122_0000</v>
      </c>
      <c r="J943">
        <f t="shared" si="117"/>
        <v>3.449199142065134E-2</v>
      </c>
      <c r="K943">
        <f>IF(LEFT(B943,1)="F",_xlfn.IFNA(VLOOKUP(CONCATENATE("F",RIGHT(B:B,5),C:C),'F &amp; N Factors'!C:M,10,FALSE),1),_xlfn.IFNA(VLOOKUP(CONCATENATE("F",RIGHT(B:B,5),C:C),'F &amp; N Factors'!C:M,11,FALSE),1))</f>
        <v>0.83766264041062044</v>
      </c>
      <c r="M943" t="str">
        <f t="shared" si="118"/>
        <v>N24029</v>
      </c>
      <c r="N943" t="str">
        <f t="shared" si="114"/>
        <v>EU0_4122_0000</v>
      </c>
      <c r="O943">
        <f t="shared" si="119"/>
        <v>1.0000000070000006</v>
      </c>
      <c r="P943" t="str">
        <f t="shared" si="120"/>
        <v/>
      </c>
    </row>
    <row r="944" spans="1:16" x14ac:dyDescent="0.25">
      <c r="A944">
        <v>9923</v>
      </c>
      <c r="B944" t="s">
        <v>179</v>
      </c>
      <c r="C944" t="s">
        <v>196</v>
      </c>
      <c r="D944">
        <v>4.1176470999999999E-2</v>
      </c>
      <c r="G944">
        <f t="shared" si="113"/>
        <v>9923</v>
      </c>
      <c r="H944" t="str">
        <f t="shared" si="115"/>
        <v>N24029</v>
      </c>
      <c r="I944" t="str">
        <f t="shared" si="116"/>
        <v>EU0_4122_0000</v>
      </c>
      <c r="J944">
        <f t="shared" si="117"/>
        <v>3.449199142065134E-2</v>
      </c>
      <c r="K944">
        <f>IF(LEFT(B944,1)="F",_xlfn.IFNA(VLOOKUP(CONCATENATE("F",RIGHT(B:B,5),C:C),'F &amp; N Factors'!C:M,10,FALSE),1),_xlfn.IFNA(VLOOKUP(CONCATENATE("F",RIGHT(B:B,5),C:C),'F &amp; N Factors'!C:M,11,FALSE),1))</f>
        <v>0.83766264041062044</v>
      </c>
      <c r="M944" t="str">
        <f t="shared" si="118"/>
        <v>N24029</v>
      </c>
      <c r="N944" t="str">
        <f t="shared" si="114"/>
        <v>EU0_4122_0000</v>
      </c>
      <c r="O944">
        <f t="shared" si="119"/>
        <v>1.0000000070000006</v>
      </c>
      <c r="P944" t="str">
        <f t="shared" si="120"/>
        <v/>
      </c>
    </row>
    <row r="945" spans="1:16" x14ac:dyDescent="0.25">
      <c r="A945">
        <v>9924</v>
      </c>
      <c r="B945" t="s">
        <v>179</v>
      </c>
      <c r="C945" t="s">
        <v>196</v>
      </c>
      <c r="D945">
        <v>4.1176470999999999E-2</v>
      </c>
      <c r="G945">
        <f t="shared" si="113"/>
        <v>9924</v>
      </c>
      <c r="H945" t="str">
        <f t="shared" si="115"/>
        <v>N24029</v>
      </c>
      <c r="I945" t="str">
        <f t="shared" si="116"/>
        <v>EU0_4122_0000</v>
      </c>
      <c r="J945">
        <f t="shared" si="117"/>
        <v>3.449199142065134E-2</v>
      </c>
      <c r="K945">
        <f>IF(LEFT(B945,1)="F",_xlfn.IFNA(VLOOKUP(CONCATENATE("F",RIGHT(B:B,5),C:C),'F &amp; N Factors'!C:M,10,FALSE),1),_xlfn.IFNA(VLOOKUP(CONCATENATE("F",RIGHT(B:B,5),C:C),'F &amp; N Factors'!C:M,11,FALSE),1))</f>
        <v>0.83766264041062044</v>
      </c>
      <c r="M945" t="str">
        <f t="shared" si="118"/>
        <v>N24029</v>
      </c>
      <c r="N945" t="str">
        <f t="shared" si="114"/>
        <v>EU0_4122_0000</v>
      </c>
      <c r="O945">
        <f t="shared" si="119"/>
        <v>1.0000000070000006</v>
      </c>
      <c r="P945" t="str">
        <f t="shared" si="120"/>
        <v/>
      </c>
    </row>
    <row r="946" spans="1:16" x14ac:dyDescent="0.25">
      <c r="A946">
        <v>9928</v>
      </c>
      <c r="B946" t="s">
        <v>179</v>
      </c>
      <c r="C946" t="s">
        <v>196</v>
      </c>
      <c r="D946">
        <v>4.1176470999999999E-2</v>
      </c>
      <c r="G946">
        <f t="shared" si="113"/>
        <v>9928</v>
      </c>
      <c r="H946" t="str">
        <f t="shared" si="115"/>
        <v>N24029</v>
      </c>
      <c r="I946" t="str">
        <f t="shared" si="116"/>
        <v>EU0_4122_0000</v>
      </c>
      <c r="J946">
        <f t="shared" si="117"/>
        <v>3.449199142065134E-2</v>
      </c>
      <c r="K946">
        <f>IF(LEFT(B946,1)="F",_xlfn.IFNA(VLOOKUP(CONCATENATE("F",RIGHT(B:B,5),C:C),'F &amp; N Factors'!C:M,10,FALSE),1),_xlfn.IFNA(VLOOKUP(CONCATENATE("F",RIGHT(B:B,5),C:C),'F &amp; N Factors'!C:M,11,FALSE),1))</f>
        <v>0.83766264041062044</v>
      </c>
      <c r="M946" t="str">
        <f t="shared" si="118"/>
        <v>N24029</v>
      </c>
      <c r="N946" t="str">
        <f t="shared" si="114"/>
        <v>EU0_4122_0000</v>
      </c>
      <c r="O946">
        <f t="shared" si="119"/>
        <v>1.0000000070000006</v>
      </c>
      <c r="P946" t="str">
        <f t="shared" si="120"/>
        <v/>
      </c>
    </row>
    <row r="947" spans="1:16" x14ac:dyDescent="0.25">
      <c r="A947">
        <v>9953</v>
      </c>
      <c r="B947" t="s">
        <v>179</v>
      </c>
      <c r="C947" t="s">
        <v>196</v>
      </c>
      <c r="D947">
        <v>0.1</v>
      </c>
      <c r="G947">
        <f t="shared" si="113"/>
        <v>9953</v>
      </c>
      <c r="H947" t="str">
        <f t="shared" si="115"/>
        <v>N24029</v>
      </c>
      <c r="I947" t="str">
        <f t="shared" si="116"/>
        <v>EU0_4122_0000</v>
      </c>
      <c r="J947">
        <f t="shared" si="117"/>
        <v>8.376626404106205E-2</v>
      </c>
      <c r="K947">
        <f>IF(LEFT(B947,1)="F",_xlfn.IFNA(VLOOKUP(CONCATENATE("F",RIGHT(B:B,5),C:C),'F &amp; N Factors'!C:M,10,FALSE),1),_xlfn.IFNA(VLOOKUP(CONCATENATE("F",RIGHT(B:B,5),C:C),'F &amp; N Factors'!C:M,11,FALSE),1))</f>
        <v>0.83766264041062044</v>
      </c>
      <c r="M947" t="str">
        <f t="shared" si="118"/>
        <v>N24029</v>
      </c>
      <c r="N947" t="str">
        <f t="shared" si="114"/>
        <v>EU0_4122_0000</v>
      </c>
      <c r="O947">
        <f t="shared" si="119"/>
        <v>1.0000000070000006</v>
      </c>
      <c r="P947" t="str">
        <f t="shared" si="120"/>
        <v/>
      </c>
    </row>
    <row r="948" spans="1:16" x14ac:dyDescent="0.25">
      <c r="A948">
        <v>9975</v>
      </c>
      <c r="B948" t="s">
        <v>179</v>
      </c>
      <c r="C948" t="s">
        <v>196</v>
      </c>
      <c r="D948">
        <v>0.2</v>
      </c>
      <c r="G948">
        <f t="shared" si="113"/>
        <v>9975</v>
      </c>
      <c r="H948" t="str">
        <f t="shared" si="115"/>
        <v>N24029</v>
      </c>
      <c r="I948" t="str">
        <f t="shared" si="116"/>
        <v>EU0_4122_0000</v>
      </c>
      <c r="J948">
        <f t="shared" si="117"/>
        <v>0.1675325280821241</v>
      </c>
      <c r="K948">
        <f>IF(LEFT(B948,1)="F",_xlfn.IFNA(VLOOKUP(CONCATENATE("F",RIGHT(B:B,5),C:C),'F &amp; N Factors'!C:M,10,FALSE),1),_xlfn.IFNA(VLOOKUP(CONCATENATE("F",RIGHT(B:B,5),C:C),'F &amp; N Factors'!C:M,11,FALSE),1))</f>
        <v>0.83766264041062044</v>
      </c>
      <c r="M948" t="str">
        <f t="shared" si="118"/>
        <v>N24029</v>
      </c>
      <c r="N948" t="str">
        <f t="shared" si="114"/>
        <v>EU0_4122_0000</v>
      </c>
      <c r="O948">
        <f t="shared" si="119"/>
        <v>1.0000000070000006</v>
      </c>
      <c r="P948" t="str">
        <f t="shared" si="120"/>
        <v/>
      </c>
    </row>
    <row r="949" spans="1:16" x14ac:dyDescent="0.25">
      <c r="A949">
        <v>9952</v>
      </c>
      <c r="B949" t="s">
        <v>179</v>
      </c>
      <c r="C949" t="s">
        <v>197</v>
      </c>
      <c r="D949">
        <v>0.33333333300000001</v>
      </c>
      <c r="G949">
        <f t="shared" si="113"/>
        <v>9952</v>
      </c>
      <c r="H949" t="str">
        <f t="shared" si="115"/>
        <v>N24029</v>
      </c>
      <c r="I949" t="str">
        <f t="shared" si="116"/>
        <v>EU0_4123_0000</v>
      </c>
      <c r="J949">
        <f t="shared" si="117"/>
        <v>0.33333333300000001</v>
      </c>
      <c r="K949">
        <f>IF(LEFT(B949,1)="F",_xlfn.IFNA(VLOOKUP(CONCATENATE("F",RIGHT(B:B,5),C:C),'F &amp; N Factors'!C:M,10,FALSE),1),_xlfn.IFNA(VLOOKUP(CONCATENATE("F",RIGHT(B:B,5),C:C),'F &amp; N Factors'!C:M,11,FALSE),1))</f>
        <v>1</v>
      </c>
      <c r="M949" t="str">
        <f t="shared" si="118"/>
        <v>N24029</v>
      </c>
      <c r="N949" t="str">
        <f t="shared" si="114"/>
        <v>EU0_4123_0000</v>
      </c>
      <c r="O949">
        <f t="shared" si="119"/>
        <v>0.99999999900000003</v>
      </c>
      <c r="P949" t="str">
        <f t="shared" si="120"/>
        <v/>
      </c>
    </row>
    <row r="950" spans="1:16" x14ac:dyDescent="0.25">
      <c r="A950">
        <v>9974</v>
      </c>
      <c r="B950" t="s">
        <v>179</v>
      </c>
      <c r="C950" t="s">
        <v>197</v>
      </c>
      <c r="D950">
        <v>0.33333333300000001</v>
      </c>
      <c r="G950">
        <f t="shared" si="113"/>
        <v>9974</v>
      </c>
      <c r="H950" t="str">
        <f t="shared" si="115"/>
        <v>N24029</v>
      </c>
      <c r="I950" t="str">
        <f t="shared" si="116"/>
        <v>EU0_4123_0000</v>
      </c>
      <c r="J950">
        <f t="shared" si="117"/>
        <v>0.33333333300000001</v>
      </c>
      <c r="K950">
        <f>IF(LEFT(B950,1)="F",_xlfn.IFNA(VLOOKUP(CONCATENATE("F",RIGHT(B:B,5),C:C),'F &amp; N Factors'!C:M,10,FALSE),1),_xlfn.IFNA(VLOOKUP(CONCATENATE("F",RIGHT(B:B,5),C:C),'F &amp; N Factors'!C:M,11,FALSE),1))</f>
        <v>1</v>
      </c>
      <c r="M950" t="str">
        <f t="shared" si="118"/>
        <v>N24029</v>
      </c>
      <c r="N950" t="str">
        <f t="shared" si="114"/>
        <v>EU0_4123_0000</v>
      </c>
      <c r="O950">
        <f t="shared" si="119"/>
        <v>0.99999999900000003</v>
      </c>
      <c r="P950" t="str">
        <f t="shared" si="120"/>
        <v/>
      </c>
    </row>
    <row r="951" spans="1:16" x14ac:dyDescent="0.25">
      <c r="A951">
        <v>9995</v>
      </c>
      <c r="B951" t="s">
        <v>179</v>
      </c>
      <c r="C951" t="s">
        <v>197</v>
      </c>
      <c r="D951">
        <v>0.33333333300000001</v>
      </c>
      <c r="G951">
        <f t="shared" si="113"/>
        <v>9995</v>
      </c>
      <c r="H951" t="str">
        <f t="shared" si="115"/>
        <v>N24029</v>
      </c>
      <c r="I951" t="str">
        <f t="shared" si="116"/>
        <v>EU0_4123_0000</v>
      </c>
      <c r="J951">
        <f t="shared" si="117"/>
        <v>0.33333333300000001</v>
      </c>
      <c r="K951">
        <f>IF(LEFT(B951,1)="F",_xlfn.IFNA(VLOOKUP(CONCATENATE("F",RIGHT(B:B,5),C:C),'F &amp; N Factors'!C:M,10,FALSE),1),_xlfn.IFNA(VLOOKUP(CONCATENATE("F",RIGHT(B:B,5),C:C),'F &amp; N Factors'!C:M,11,FALSE),1))</f>
        <v>1</v>
      </c>
      <c r="M951" t="str">
        <f t="shared" si="118"/>
        <v>N24029</v>
      </c>
      <c r="N951" t="str">
        <f t="shared" si="114"/>
        <v>EU0_4123_0000</v>
      </c>
      <c r="O951">
        <f t="shared" si="119"/>
        <v>0.99999999900000003</v>
      </c>
      <c r="P951" t="str">
        <f t="shared" si="120"/>
        <v/>
      </c>
    </row>
    <row r="952" spans="1:16" x14ac:dyDescent="0.25">
      <c r="A952">
        <v>10018</v>
      </c>
      <c r="B952" t="s">
        <v>179</v>
      </c>
      <c r="C952" t="s">
        <v>198</v>
      </c>
      <c r="D952">
        <v>0.14285714299999999</v>
      </c>
      <c r="G952">
        <f t="shared" si="113"/>
        <v>10018</v>
      </c>
      <c r="H952" t="str">
        <f t="shared" si="115"/>
        <v>N24029</v>
      </c>
      <c r="I952" t="str">
        <f t="shared" si="116"/>
        <v>EU0_4125_0000</v>
      </c>
      <c r="J952">
        <f t="shared" si="117"/>
        <v>0.14285714299999999</v>
      </c>
      <c r="K952">
        <f>IF(LEFT(B952,1)="F",_xlfn.IFNA(VLOOKUP(CONCATENATE("F",RIGHT(B:B,5),C:C),'F &amp; N Factors'!C:M,10,FALSE),1),_xlfn.IFNA(VLOOKUP(CONCATENATE("F",RIGHT(B:B,5),C:C),'F &amp; N Factors'!C:M,11,FALSE),1))</f>
        <v>1</v>
      </c>
      <c r="M952" t="str">
        <f t="shared" si="118"/>
        <v>N24029</v>
      </c>
      <c r="N952" t="str">
        <f t="shared" si="114"/>
        <v>EU0_4125_0000</v>
      </c>
      <c r="O952">
        <f t="shared" si="119"/>
        <v>1.0000000009999999</v>
      </c>
      <c r="P952" t="str">
        <f t="shared" si="120"/>
        <v/>
      </c>
    </row>
    <row r="953" spans="1:16" x14ac:dyDescent="0.25">
      <c r="A953">
        <v>10038</v>
      </c>
      <c r="B953" t="s">
        <v>179</v>
      </c>
      <c r="C953" t="s">
        <v>198</v>
      </c>
      <c r="D953">
        <v>0.14285714299999999</v>
      </c>
      <c r="G953">
        <f t="shared" si="113"/>
        <v>10038</v>
      </c>
      <c r="H953" t="str">
        <f t="shared" si="115"/>
        <v>N24029</v>
      </c>
      <c r="I953" t="str">
        <f t="shared" si="116"/>
        <v>EU0_4125_0000</v>
      </c>
      <c r="J953">
        <f t="shared" si="117"/>
        <v>0.14285714299999999</v>
      </c>
      <c r="K953">
        <f>IF(LEFT(B953,1)="F",_xlfn.IFNA(VLOOKUP(CONCATENATE("F",RIGHT(B:B,5),C:C),'F &amp; N Factors'!C:M,10,FALSE),1),_xlfn.IFNA(VLOOKUP(CONCATENATE("F",RIGHT(B:B,5),C:C),'F &amp; N Factors'!C:M,11,FALSE),1))</f>
        <v>1</v>
      </c>
      <c r="M953" t="str">
        <f t="shared" si="118"/>
        <v>N24029</v>
      </c>
      <c r="N953" t="str">
        <f t="shared" si="114"/>
        <v>EU0_4125_0000</v>
      </c>
      <c r="O953">
        <f t="shared" si="119"/>
        <v>1.0000000009999999</v>
      </c>
      <c r="P953" t="str">
        <f t="shared" si="120"/>
        <v/>
      </c>
    </row>
    <row r="954" spans="1:16" x14ac:dyDescent="0.25">
      <c r="A954">
        <v>10059</v>
      </c>
      <c r="B954" t="s">
        <v>179</v>
      </c>
      <c r="C954" t="s">
        <v>198</v>
      </c>
      <c r="D954">
        <v>0.14285714299999999</v>
      </c>
      <c r="G954">
        <f t="shared" si="113"/>
        <v>10059</v>
      </c>
      <c r="H954" t="str">
        <f t="shared" si="115"/>
        <v>N24029</v>
      </c>
      <c r="I954" t="str">
        <f t="shared" si="116"/>
        <v>EU0_4125_0000</v>
      </c>
      <c r="J954">
        <f t="shared" si="117"/>
        <v>0.14285714299999999</v>
      </c>
      <c r="K954">
        <f>IF(LEFT(B954,1)="F",_xlfn.IFNA(VLOOKUP(CONCATENATE("F",RIGHT(B:B,5),C:C),'F &amp; N Factors'!C:M,10,FALSE),1),_xlfn.IFNA(VLOOKUP(CONCATENATE("F",RIGHT(B:B,5),C:C),'F &amp; N Factors'!C:M,11,FALSE),1))</f>
        <v>1</v>
      </c>
      <c r="M954" t="str">
        <f t="shared" si="118"/>
        <v>N24029</v>
      </c>
      <c r="N954" t="str">
        <f t="shared" si="114"/>
        <v>EU0_4125_0000</v>
      </c>
      <c r="O954">
        <f t="shared" si="119"/>
        <v>1.0000000009999999</v>
      </c>
      <c r="P954" t="str">
        <f t="shared" si="120"/>
        <v/>
      </c>
    </row>
    <row r="955" spans="1:16" x14ac:dyDescent="0.25">
      <c r="A955">
        <v>10080</v>
      </c>
      <c r="B955" t="s">
        <v>179</v>
      </c>
      <c r="C955" t="s">
        <v>198</v>
      </c>
      <c r="D955">
        <v>0.14285714299999999</v>
      </c>
      <c r="G955">
        <f t="shared" si="113"/>
        <v>10080</v>
      </c>
      <c r="H955" t="str">
        <f t="shared" si="115"/>
        <v>N24029</v>
      </c>
      <c r="I955" t="str">
        <f t="shared" si="116"/>
        <v>EU0_4125_0000</v>
      </c>
      <c r="J955">
        <f t="shared" si="117"/>
        <v>0.14285714299999999</v>
      </c>
      <c r="K955">
        <f>IF(LEFT(B955,1)="F",_xlfn.IFNA(VLOOKUP(CONCATENATE("F",RIGHT(B:B,5),C:C),'F &amp; N Factors'!C:M,10,FALSE),1),_xlfn.IFNA(VLOOKUP(CONCATENATE("F",RIGHT(B:B,5),C:C),'F &amp; N Factors'!C:M,11,FALSE),1))</f>
        <v>1</v>
      </c>
      <c r="M955" t="str">
        <f t="shared" si="118"/>
        <v>N24029</v>
      </c>
      <c r="N955" t="str">
        <f t="shared" si="114"/>
        <v>EU0_4125_0000</v>
      </c>
      <c r="O955">
        <f t="shared" si="119"/>
        <v>1.0000000009999999</v>
      </c>
      <c r="P955" t="str">
        <f t="shared" si="120"/>
        <v/>
      </c>
    </row>
    <row r="956" spans="1:16" x14ac:dyDescent="0.25">
      <c r="A956">
        <v>10101</v>
      </c>
      <c r="B956" t="s">
        <v>179</v>
      </c>
      <c r="C956" t="s">
        <v>198</v>
      </c>
      <c r="D956">
        <v>0.14285714299999999</v>
      </c>
      <c r="G956">
        <f t="shared" si="113"/>
        <v>10101</v>
      </c>
      <c r="H956" t="str">
        <f t="shared" si="115"/>
        <v>N24029</v>
      </c>
      <c r="I956" t="str">
        <f t="shared" si="116"/>
        <v>EU0_4125_0000</v>
      </c>
      <c r="J956">
        <f t="shared" si="117"/>
        <v>0.14285714299999999</v>
      </c>
      <c r="K956">
        <f>IF(LEFT(B956,1)="F",_xlfn.IFNA(VLOOKUP(CONCATENATE("F",RIGHT(B:B,5),C:C),'F &amp; N Factors'!C:M,10,FALSE),1),_xlfn.IFNA(VLOOKUP(CONCATENATE("F",RIGHT(B:B,5),C:C),'F &amp; N Factors'!C:M,11,FALSE),1))</f>
        <v>1</v>
      </c>
      <c r="M956" t="str">
        <f t="shared" si="118"/>
        <v>N24029</v>
      </c>
      <c r="N956" t="str">
        <f t="shared" si="114"/>
        <v>EU0_4125_0000</v>
      </c>
      <c r="O956">
        <f t="shared" si="119"/>
        <v>1.0000000009999999</v>
      </c>
      <c r="P956" t="str">
        <f t="shared" si="120"/>
        <v/>
      </c>
    </row>
    <row r="957" spans="1:16" x14ac:dyDescent="0.25">
      <c r="A957">
        <v>10126</v>
      </c>
      <c r="B957" t="s">
        <v>179</v>
      </c>
      <c r="C957" t="s">
        <v>198</v>
      </c>
      <c r="D957">
        <v>0.14285714299999999</v>
      </c>
      <c r="G957">
        <f t="shared" si="113"/>
        <v>10126</v>
      </c>
      <c r="H957" t="str">
        <f t="shared" si="115"/>
        <v>N24029</v>
      </c>
      <c r="I957" t="str">
        <f t="shared" si="116"/>
        <v>EU0_4125_0000</v>
      </c>
      <c r="J957">
        <f t="shared" si="117"/>
        <v>0.14285714299999999</v>
      </c>
      <c r="K957">
        <f>IF(LEFT(B957,1)="F",_xlfn.IFNA(VLOOKUP(CONCATENATE("F",RIGHT(B:B,5),C:C),'F &amp; N Factors'!C:M,10,FALSE),1),_xlfn.IFNA(VLOOKUP(CONCATENATE("F",RIGHT(B:B,5),C:C),'F &amp; N Factors'!C:M,11,FALSE),1))</f>
        <v>1</v>
      </c>
      <c r="M957" t="str">
        <f t="shared" si="118"/>
        <v>N24029</v>
      </c>
      <c r="N957" t="str">
        <f t="shared" si="114"/>
        <v>EU0_4125_0000</v>
      </c>
      <c r="O957">
        <f t="shared" si="119"/>
        <v>1.0000000009999999</v>
      </c>
      <c r="P957" t="str">
        <f t="shared" si="120"/>
        <v/>
      </c>
    </row>
    <row r="958" spans="1:16" x14ac:dyDescent="0.25">
      <c r="A958">
        <v>9995</v>
      </c>
      <c r="B958" t="s">
        <v>179</v>
      </c>
      <c r="C958" t="s">
        <v>198</v>
      </c>
      <c r="D958">
        <v>0.14285714299999999</v>
      </c>
      <c r="G958">
        <f t="shared" si="113"/>
        <v>9995</v>
      </c>
      <c r="H958" t="str">
        <f t="shared" si="115"/>
        <v>N24029</v>
      </c>
      <c r="I958" t="str">
        <f t="shared" si="116"/>
        <v>EU0_4125_0000</v>
      </c>
      <c r="J958">
        <f t="shared" si="117"/>
        <v>0.14285714299999999</v>
      </c>
      <c r="K958">
        <f>IF(LEFT(B958,1)="F",_xlfn.IFNA(VLOOKUP(CONCATENATE("F",RIGHT(B:B,5),C:C),'F &amp; N Factors'!C:M,10,FALSE),1),_xlfn.IFNA(VLOOKUP(CONCATENATE("F",RIGHT(B:B,5),C:C),'F &amp; N Factors'!C:M,11,FALSE),1))</f>
        <v>1</v>
      </c>
      <c r="M958" t="str">
        <f t="shared" si="118"/>
        <v>N24029</v>
      </c>
      <c r="N958" t="str">
        <f t="shared" si="114"/>
        <v>EU0_4125_0000</v>
      </c>
      <c r="O958">
        <f t="shared" si="119"/>
        <v>1.0000000009999999</v>
      </c>
      <c r="P958" t="str">
        <f t="shared" si="120"/>
        <v/>
      </c>
    </row>
    <row r="959" spans="1:16" x14ac:dyDescent="0.25">
      <c r="A959">
        <v>6607</v>
      </c>
      <c r="B959" t="s">
        <v>199</v>
      </c>
      <c r="C959" t="s">
        <v>200</v>
      </c>
      <c r="D959">
        <v>1</v>
      </c>
      <c r="G959">
        <f t="shared" si="113"/>
        <v>6607</v>
      </c>
      <c r="H959" t="str">
        <f t="shared" si="115"/>
        <v>N24033</v>
      </c>
      <c r="I959" t="str">
        <f t="shared" si="116"/>
        <v>PL0_4961_0000</v>
      </c>
      <c r="J959">
        <f t="shared" si="117"/>
        <v>0.95089634999858497</v>
      </c>
      <c r="K959">
        <f>IF(LEFT(B959,1)="F",_xlfn.IFNA(VLOOKUP(CONCATENATE("F",RIGHT(B:B,5),C:C),'F &amp; N Factors'!C:M,10,FALSE),1),_xlfn.IFNA(VLOOKUP(CONCATENATE("F",RIGHT(B:B,5),C:C),'F &amp; N Factors'!C:M,11,FALSE),1))</f>
        <v>0.95089634999858497</v>
      </c>
      <c r="M959" t="str">
        <f t="shared" si="118"/>
        <v>N24033</v>
      </c>
      <c r="N959" t="str">
        <f t="shared" si="114"/>
        <v>PL0_4961_0000</v>
      </c>
      <c r="O959">
        <f t="shared" si="119"/>
        <v>1</v>
      </c>
      <c r="P959" t="str">
        <f t="shared" si="120"/>
        <v/>
      </c>
    </row>
    <row r="960" spans="1:16" x14ac:dyDescent="0.25">
      <c r="A960">
        <v>6468</v>
      </c>
      <c r="B960" t="s">
        <v>199</v>
      </c>
      <c r="C960" t="s">
        <v>121</v>
      </c>
      <c r="D960">
        <v>0.9375</v>
      </c>
      <c r="G960">
        <f t="shared" si="113"/>
        <v>6468</v>
      </c>
      <c r="H960" t="str">
        <f t="shared" si="115"/>
        <v>N24033</v>
      </c>
      <c r="I960" t="str">
        <f t="shared" si="116"/>
        <v>PL0_5290_0000</v>
      </c>
      <c r="J960">
        <f t="shared" si="117"/>
        <v>0.34748848656099429</v>
      </c>
      <c r="K960">
        <f>IF(LEFT(B960,1)="F",_xlfn.IFNA(VLOOKUP(CONCATENATE("F",RIGHT(B:B,5),C:C),'F &amp; N Factors'!C:M,10,FALSE),1),_xlfn.IFNA(VLOOKUP(CONCATENATE("F",RIGHT(B:B,5),C:C),'F &amp; N Factors'!C:M,11,FALSE),1))</f>
        <v>0.37065438566506059</v>
      </c>
      <c r="M960" t="str">
        <f t="shared" si="118"/>
        <v>N24033</v>
      </c>
      <c r="N960" t="str">
        <f t="shared" si="114"/>
        <v>PL0_5290_0000</v>
      </c>
      <c r="O960">
        <f t="shared" si="119"/>
        <v>1</v>
      </c>
      <c r="P960" t="str">
        <f t="shared" si="120"/>
        <v/>
      </c>
    </row>
    <row r="961" spans="1:16" x14ac:dyDescent="0.25">
      <c r="A961">
        <v>6469</v>
      </c>
      <c r="B961" t="s">
        <v>199</v>
      </c>
      <c r="C961" t="s">
        <v>121</v>
      </c>
      <c r="D961">
        <v>6.25E-2</v>
      </c>
      <c r="G961">
        <f t="shared" si="113"/>
        <v>6469</v>
      </c>
      <c r="H961" t="str">
        <f t="shared" si="115"/>
        <v>N24033</v>
      </c>
      <c r="I961" t="str">
        <f t="shared" si="116"/>
        <v>PL0_5290_0000</v>
      </c>
      <c r="J961">
        <f t="shared" si="117"/>
        <v>2.3165899104066287E-2</v>
      </c>
      <c r="K961">
        <f>IF(LEFT(B961,1)="F",_xlfn.IFNA(VLOOKUP(CONCATENATE("F",RIGHT(B:B,5),C:C),'F &amp; N Factors'!C:M,10,FALSE),1),_xlfn.IFNA(VLOOKUP(CONCATENATE("F",RIGHT(B:B,5),C:C),'F &amp; N Factors'!C:M,11,FALSE),1))</f>
        <v>0.37065438566506059</v>
      </c>
      <c r="M961" t="str">
        <f t="shared" si="118"/>
        <v>N24033</v>
      </c>
      <c r="N961" t="str">
        <f t="shared" si="114"/>
        <v>PL0_5290_0000</v>
      </c>
      <c r="O961">
        <f t="shared" si="119"/>
        <v>1</v>
      </c>
      <c r="P961" t="str">
        <f t="shared" si="120"/>
        <v/>
      </c>
    </row>
    <row r="962" spans="1:16" x14ac:dyDescent="0.25">
      <c r="A962">
        <v>6473</v>
      </c>
      <c r="B962" t="s">
        <v>199</v>
      </c>
      <c r="C962" t="s">
        <v>122</v>
      </c>
      <c r="D962">
        <v>1</v>
      </c>
      <c r="G962">
        <f t="shared" ref="G962:G1025" si="121">A962</f>
        <v>6473</v>
      </c>
      <c r="H962" t="str">
        <f t="shared" si="115"/>
        <v>N24033</v>
      </c>
      <c r="I962" t="str">
        <f t="shared" si="116"/>
        <v>PL0_5390_0000</v>
      </c>
      <c r="J962">
        <f t="shared" si="117"/>
        <v>0.88551195083439926</v>
      </c>
      <c r="K962">
        <f>IF(LEFT(B962,1)="F",_xlfn.IFNA(VLOOKUP(CONCATENATE("F",RIGHT(B:B,5),C:C),'F &amp; N Factors'!C:M,10,FALSE),1),_xlfn.IFNA(VLOOKUP(CONCATENATE("F",RIGHT(B:B,5),C:C),'F &amp; N Factors'!C:M,11,FALSE),1))</f>
        <v>0.88551195083439926</v>
      </c>
      <c r="M962" t="str">
        <f t="shared" si="118"/>
        <v>N24033</v>
      </c>
      <c r="N962" t="str">
        <f t="shared" ref="N962:N1025" si="122">I962</f>
        <v>PL0_5390_0000</v>
      </c>
      <c r="O962">
        <f t="shared" si="119"/>
        <v>1</v>
      </c>
      <c r="P962" t="str">
        <f t="shared" si="120"/>
        <v/>
      </c>
    </row>
    <row r="963" spans="1:16" x14ac:dyDescent="0.25">
      <c r="A963">
        <v>6785</v>
      </c>
      <c r="B963" t="s">
        <v>199</v>
      </c>
      <c r="C963" t="s">
        <v>201</v>
      </c>
      <c r="D963">
        <v>1</v>
      </c>
      <c r="G963">
        <f t="shared" si="121"/>
        <v>6785</v>
      </c>
      <c r="H963" t="str">
        <f t="shared" ref="H963:H1026" si="123">CONCATENATE("N",RIGHT(B963,5))</f>
        <v>N24033</v>
      </c>
      <c r="I963" t="str">
        <f t="shared" ref="I963:I1026" si="124">C963</f>
        <v>PL1_5060_0000</v>
      </c>
      <c r="J963">
        <f t="shared" ref="J963:J1026" si="125">D963*K963</f>
        <v>0.86104033522087398</v>
      </c>
      <c r="K963">
        <f>IF(LEFT(B963,1)="F",_xlfn.IFNA(VLOOKUP(CONCATENATE("F",RIGHT(B:B,5),C:C),'F &amp; N Factors'!C:M,10,FALSE),1),_xlfn.IFNA(VLOOKUP(CONCATENATE("F",RIGHT(B:B,5),C:C),'F &amp; N Factors'!C:M,11,FALSE),1))</f>
        <v>0.86104033522087398</v>
      </c>
      <c r="M963" t="str">
        <f t="shared" ref="M963:M1026" si="126">CONCATENATE("N",RIGHT(H963,5))</f>
        <v>N24033</v>
      </c>
      <c r="N963" t="str">
        <f t="shared" si="122"/>
        <v>PL1_5060_0000</v>
      </c>
      <c r="O963">
        <f t="shared" ref="O963:O1026" si="127">SUMIFS(J:J,H:H,M:M,I:I,N:N)</f>
        <v>1</v>
      </c>
      <c r="P963" t="str">
        <f t="shared" ref="P963:P1026" si="128">IF(ABS(O963-1)&gt;0.01,1,"")</f>
        <v/>
      </c>
    </row>
    <row r="964" spans="1:16" x14ac:dyDescent="0.25">
      <c r="A964">
        <v>6466</v>
      </c>
      <c r="B964" t="s">
        <v>199</v>
      </c>
      <c r="C964" t="s">
        <v>202</v>
      </c>
      <c r="D964">
        <v>0.05</v>
      </c>
      <c r="G964">
        <f t="shared" si="121"/>
        <v>6466</v>
      </c>
      <c r="H964" t="str">
        <f t="shared" si="123"/>
        <v>N24033</v>
      </c>
      <c r="I964" t="str">
        <f t="shared" si="124"/>
        <v>PL1_5061_0000</v>
      </c>
      <c r="J964">
        <f t="shared" si="125"/>
        <v>3.1357520574170593E-2</v>
      </c>
      <c r="K964">
        <f>IF(LEFT(B964,1)="F",_xlfn.IFNA(VLOOKUP(CONCATENATE("F",RIGHT(B:B,5),C:C),'F &amp; N Factors'!C:M,10,FALSE),1),_xlfn.IFNA(VLOOKUP(CONCATENATE("F",RIGHT(B:B,5),C:C),'F &amp; N Factors'!C:M,11,FALSE),1))</f>
        <v>0.62715041148341177</v>
      </c>
      <c r="M964" t="str">
        <f t="shared" si="126"/>
        <v>N24033</v>
      </c>
      <c r="N964" t="str">
        <f t="shared" si="122"/>
        <v>PL1_5061_0000</v>
      </c>
      <c r="O964">
        <f t="shared" si="127"/>
        <v>1.0000000000000002</v>
      </c>
      <c r="P964" t="str">
        <f t="shared" si="128"/>
        <v/>
      </c>
    </row>
    <row r="965" spans="1:16" x14ac:dyDescent="0.25">
      <c r="A965">
        <v>6608</v>
      </c>
      <c r="B965" t="s">
        <v>199</v>
      </c>
      <c r="C965" t="s">
        <v>202</v>
      </c>
      <c r="D965">
        <v>0.2</v>
      </c>
      <c r="G965">
        <f t="shared" si="121"/>
        <v>6608</v>
      </c>
      <c r="H965" t="str">
        <f t="shared" si="123"/>
        <v>N24033</v>
      </c>
      <c r="I965" t="str">
        <f t="shared" si="124"/>
        <v>PL1_5061_0000</v>
      </c>
      <c r="J965">
        <f t="shared" si="125"/>
        <v>0.12543008229668237</v>
      </c>
      <c r="K965">
        <f>IF(LEFT(B965,1)="F",_xlfn.IFNA(VLOOKUP(CONCATENATE("F",RIGHT(B:B,5),C:C),'F &amp; N Factors'!C:M,10,FALSE),1),_xlfn.IFNA(VLOOKUP(CONCATENATE("F",RIGHT(B:B,5),C:C),'F &amp; N Factors'!C:M,11,FALSE),1))</f>
        <v>0.62715041148341177</v>
      </c>
      <c r="M965" t="str">
        <f t="shared" si="126"/>
        <v>N24033</v>
      </c>
      <c r="N965" t="str">
        <f t="shared" si="122"/>
        <v>PL1_5061_0000</v>
      </c>
      <c r="O965">
        <f t="shared" si="127"/>
        <v>1.0000000000000002</v>
      </c>
      <c r="P965" t="str">
        <f t="shared" si="128"/>
        <v/>
      </c>
    </row>
    <row r="966" spans="1:16" x14ac:dyDescent="0.25">
      <c r="A966">
        <v>6709</v>
      </c>
      <c r="B966" t="s">
        <v>199</v>
      </c>
      <c r="C966" t="s">
        <v>202</v>
      </c>
      <c r="D966">
        <v>0.2</v>
      </c>
      <c r="G966">
        <f t="shared" si="121"/>
        <v>6709</v>
      </c>
      <c r="H966" t="str">
        <f t="shared" si="123"/>
        <v>N24033</v>
      </c>
      <c r="I966" t="str">
        <f t="shared" si="124"/>
        <v>PL1_5061_0000</v>
      </c>
      <c r="J966">
        <f t="shared" si="125"/>
        <v>0.12543008229668237</v>
      </c>
      <c r="K966">
        <f>IF(LEFT(B966,1)="F",_xlfn.IFNA(VLOOKUP(CONCATENATE("F",RIGHT(B:B,5),C:C),'F &amp; N Factors'!C:M,10,FALSE),1),_xlfn.IFNA(VLOOKUP(CONCATENATE("F",RIGHT(B:B,5),C:C),'F &amp; N Factors'!C:M,11,FALSE),1))</f>
        <v>0.62715041148341177</v>
      </c>
      <c r="M966" t="str">
        <f t="shared" si="126"/>
        <v>N24033</v>
      </c>
      <c r="N966" t="str">
        <f t="shared" si="122"/>
        <v>PL1_5061_0000</v>
      </c>
      <c r="O966">
        <f t="shared" si="127"/>
        <v>1.0000000000000002</v>
      </c>
      <c r="P966" t="str">
        <f t="shared" si="128"/>
        <v/>
      </c>
    </row>
    <row r="967" spans="1:16" x14ac:dyDescent="0.25">
      <c r="A967">
        <v>6785</v>
      </c>
      <c r="B967" t="s">
        <v>199</v>
      </c>
      <c r="C967" t="s">
        <v>202</v>
      </c>
      <c r="D967">
        <v>0.55000000000000004</v>
      </c>
      <c r="G967">
        <f t="shared" si="121"/>
        <v>6785</v>
      </c>
      <c r="H967" t="str">
        <f t="shared" si="123"/>
        <v>N24033</v>
      </c>
      <c r="I967" t="str">
        <f t="shared" si="124"/>
        <v>PL1_5061_0000</v>
      </c>
      <c r="J967">
        <f t="shared" si="125"/>
        <v>0.34493272631587651</v>
      </c>
      <c r="K967">
        <f>IF(LEFT(B967,1)="F",_xlfn.IFNA(VLOOKUP(CONCATENATE("F",RIGHT(B:B,5),C:C),'F &amp; N Factors'!C:M,10,FALSE),1),_xlfn.IFNA(VLOOKUP(CONCATENATE("F",RIGHT(B:B,5),C:C),'F &amp; N Factors'!C:M,11,FALSE),1))</f>
        <v>0.62715041148341177</v>
      </c>
      <c r="M967" t="str">
        <f t="shared" si="126"/>
        <v>N24033</v>
      </c>
      <c r="N967" t="str">
        <f t="shared" si="122"/>
        <v>PL1_5061_0000</v>
      </c>
      <c r="O967">
        <f t="shared" si="127"/>
        <v>1.0000000000000002</v>
      </c>
      <c r="P967" t="str">
        <f t="shared" si="128"/>
        <v/>
      </c>
    </row>
    <row r="968" spans="1:16" x14ac:dyDescent="0.25">
      <c r="A968">
        <v>6444</v>
      </c>
      <c r="B968" t="s">
        <v>199</v>
      </c>
      <c r="C968" t="s">
        <v>24</v>
      </c>
      <c r="D968">
        <v>0.25</v>
      </c>
      <c r="G968">
        <f t="shared" si="121"/>
        <v>6444</v>
      </c>
      <c r="H968" t="str">
        <f t="shared" si="123"/>
        <v>N24033</v>
      </c>
      <c r="I968" t="str">
        <f t="shared" si="124"/>
        <v>PL2_4810_0000</v>
      </c>
      <c r="J968">
        <f t="shared" si="125"/>
        <v>0.2492978314913018</v>
      </c>
      <c r="K968">
        <f>IF(LEFT(B968,1)="F",_xlfn.IFNA(VLOOKUP(CONCATENATE("F",RIGHT(B:B,5),C:C),'F &amp; N Factors'!C:M,10,FALSE),1),_xlfn.IFNA(VLOOKUP(CONCATENATE("F",RIGHT(B:B,5),C:C),'F &amp; N Factors'!C:M,11,FALSE),1))</f>
        <v>0.99719132596520721</v>
      </c>
      <c r="M968" t="str">
        <f t="shared" si="126"/>
        <v>N24033</v>
      </c>
      <c r="N968" t="str">
        <f t="shared" si="122"/>
        <v>PL2_4810_0000</v>
      </c>
      <c r="O968">
        <f t="shared" si="127"/>
        <v>1</v>
      </c>
      <c r="P968" t="str">
        <f t="shared" si="128"/>
        <v/>
      </c>
    </row>
    <row r="969" spans="1:16" x14ac:dyDescent="0.25">
      <c r="A969">
        <v>6445</v>
      </c>
      <c r="B969" t="s">
        <v>199</v>
      </c>
      <c r="C969" t="s">
        <v>24</v>
      </c>
      <c r="D969">
        <v>0.25</v>
      </c>
      <c r="G969">
        <f t="shared" si="121"/>
        <v>6445</v>
      </c>
      <c r="H969" t="str">
        <f t="shared" si="123"/>
        <v>N24033</v>
      </c>
      <c r="I969" t="str">
        <f t="shared" si="124"/>
        <v>PL2_4810_0000</v>
      </c>
      <c r="J969">
        <f t="shared" si="125"/>
        <v>0.2492978314913018</v>
      </c>
      <c r="K969">
        <f>IF(LEFT(B969,1)="F",_xlfn.IFNA(VLOOKUP(CONCATENATE("F",RIGHT(B:B,5),C:C),'F &amp; N Factors'!C:M,10,FALSE),1),_xlfn.IFNA(VLOOKUP(CONCATENATE("F",RIGHT(B:B,5),C:C),'F &amp; N Factors'!C:M,11,FALSE),1))</f>
        <v>0.99719132596520721</v>
      </c>
      <c r="M969" t="str">
        <f t="shared" si="126"/>
        <v>N24033</v>
      </c>
      <c r="N969" t="str">
        <f t="shared" si="122"/>
        <v>PL2_4810_0000</v>
      </c>
      <c r="O969">
        <f t="shared" si="127"/>
        <v>1</v>
      </c>
      <c r="P969" t="str">
        <f t="shared" si="128"/>
        <v/>
      </c>
    </row>
    <row r="970" spans="1:16" x14ac:dyDescent="0.25">
      <c r="A970">
        <v>6446</v>
      </c>
      <c r="B970" t="s">
        <v>199</v>
      </c>
      <c r="C970" t="s">
        <v>24</v>
      </c>
      <c r="D970">
        <v>0.25</v>
      </c>
      <c r="G970">
        <f t="shared" si="121"/>
        <v>6446</v>
      </c>
      <c r="H970" t="str">
        <f t="shared" si="123"/>
        <v>N24033</v>
      </c>
      <c r="I970" t="str">
        <f t="shared" si="124"/>
        <v>PL2_4810_0000</v>
      </c>
      <c r="J970">
        <f t="shared" si="125"/>
        <v>0.2492978314913018</v>
      </c>
      <c r="K970">
        <f>IF(LEFT(B970,1)="F",_xlfn.IFNA(VLOOKUP(CONCATENATE("F",RIGHT(B:B,5),C:C),'F &amp; N Factors'!C:M,10,FALSE),1),_xlfn.IFNA(VLOOKUP(CONCATENATE("F",RIGHT(B:B,5),C:C),'F &amp; N Factors'!C:M,11,FALSE),1))</f>
        <v>0.99719132596520721</v>
      </c>
      <c r="M970" t="str">
        <f t="shared" si="126"/>
        <v>N24033</v>
      </c>
      <c r="N970" t="str">
        <f t="shared" si="122"/>
        <v>PL2_4810_0000</v>
      </c>
      <c r="O970">
        <f t="shared" si="127"/>
        <v>1</v>
      </c>
      <c r="P970" t="str">
        <f t="shared" si="128"/>
        <v/>
      </c>
    </row>
    <row r="971" spans="1:16" x14ac:dyDescent="0.25">
      <c r="A971">
        <v>6447</v>
      </c>
      <c r="B971" t="s">
        <v>199</v>
      </c>
      <c r="C971" t="s">
        <v>24</v>
      </c>
      <c r="D971">
        <v>0.25</v>
      </c>
      <c r="G971">
        <f t="shared" si="121"/>
        <v>6447</v>
      </c>
      <c r="H971" t="str">
        <f t="shared" si="123"/>
        <v>N24033</v>
      </c>
      <c r="I971" t="str">
        <f t="shared" si="124"/>
        <v>PL2_4810_0000</v>
      </c>
      <c r="J971">
        <f t="shared" si="125"/>
        <v>0.2492978314913018</v>
      </c>
      <c r="K971">
        <f>IF(LEFT(B971,1)="F",_xlfn.IFNA(VLOOKUP(CONCATENATE("F",RIGHT(B:B,5),C:C),'F &amp; N Factors'!C:M,10,FALSE),1),_xlfn.IFNA(VLOOKUP(CONCATENATE("F",RIGHT(B:B,5),C:C),'F &amp; N Factors'!C:M,11,FALSE),1))</f>
        <v>0.99719132596520721</v>
      </c>
      <c r="M971" t="str">
        <f t="shared" si="126"/>
        <v>N24033</v>
      </c>
      <c r="N971" t="str">
        <f t="shared" si="122"/>
        <v>PL2_4810_0000</v>
      </c>
      <c r="O971">
        <f t="shared" si="127"/>
        <v>1</v>
      </c>
      <c r="P971" t="str">
        <f t="shared" si="128"/>
        <v/>
      </c>
    </row>
    <row r="972" spans="1:16" x14ac:dyDescent="0.25">
      <c r="A972">
        <v>6443</v>
      </c>
      <c r="B972" t="s">
        <v>199</v>
      </c>
      <c r="C972" t="s">
        <v>25</v>
      </c>
      <c r="D972">
        <v>0.5</v>
      </c>
      <c r="G972">
        <f t="shared" si="121"/>
        <v>6443</v>
      </c>
      <c r="H972" t="str">
        <f t="shared" si="123"/>
        <v>N24033</v>
      </c>
      <c r="I972" t="str">
        <f t="shared" si="124"/>
        <v>PL2_4811_0000</v>
      </c>
      <c r="J972">
        <f t="shared" si="125"/>
        <v>0.49952044551664998</v>
      </c>
      <c r="K972">
        <f>IF(LEFT(B972,1)="F",_xlfn.IFNA(VLOOKUP(CONCATENATE("F",RIGHT(B:B,5),C:C),'F &amp; N Factors'!C:M,10,FALSE),1),_xlfn.IFNA(VLOOKUP(CONCATENATE("F",RIGHT(B:B,5),C:C),'F &amp; N Factors'!C:M,11,FALSE),1))</f>
        <v>0.99904089103329996</v>
      </c>
      <c r="M972" t="str">
        <f t="shared" si="126"/>
        <v>N24033</v>
      </c>
      <c r="N972" t="str">
        <f t="shared" si="122"/>
        <v>PL2_4811_0000</v>
      </c>
      <c r="O972">
        <f t="shared" si="127"/>
        <v>1</v>
      </c>
      <c r="P972" t="str">
        <f t="shared" si="128"/>
        <v/>
      </c>
    </row>
    <row r="973" spans="1:16" x14ac:dyDescent="0.25">
      <c r="A973">
        <v>6444</v>
      </c>
      <c r="B973" t="s">
        <v>199</v>
      </c>
      <c r="C973" t="s">
        <v>25</v>
      </c>
      <c r="D973">
        <v>0.5</v>
      </c>
      <c r="G973">
        <f t="shared" si="121"/>
        <v>6444</v>
      </c>
      <c r="H973" t="str">
        <f t="shared" si="123"/>
        <v>N24033</v>
      </c>
      <c r="I973" t="str">
        <f t="shared" si="124"/>
        <v>PL2_4811_0000</v>
      </c>
      <c r="J973">
        <f t="shared" si="125"/>
        <v>0.49952044551664998</v>
      </c>
      <c r="K973">
        <f>IF(LEFT(B973,1)="F",_xlfn.IFNA(VLOOKUP(CONCATENATE("F",RIGHT(B:B,5),C:C),'F &amp; N Factors'!C:M,10,FALSE),1),_xlfn.IFNA(VLOOKUP(CONCATENATE("F",RIGHT(B:B,5),C:C),'F &amp; N Factors'!C:M,11,FALSE),1))</f>
        <v>0.99904089103329996</v>
      </c>
      <c r="M973" t="str">
        <f t="shared" si="126"/>
        <v>N24033</v>
      </c>
      <c r="N973" t="str">
        <f t="shared" si="122"/>
        <v>PL2_4811_0000</v>
      </c>
      <c r="O973">
        <f t="shared" si="127"/>
        <v>1</v>
      </c>
      <c r="P973" t="str">
        <f t="shared" si="128"/>
        <v/>
      </c>
    </row>
    <row r="974" spans="1:16" x14ac:dyDescent="0.25">
      <c r="A974">
        <v>6604</v>
      </c>
      <c r="B974" t="s">
        <v>199</v>
      </c>
      <c r="C974" t="s">
        <v>30</v>
      </c>
      <c r="D974">
        <v>0.5</v>
      </c>
      <c r="G974">
        <f t="shared" si="121"/>
        <v>6604</v>
      </c>
      <c r="H974" t="str">
        <f t="shared" si="123"/>
        <v>N24033</v>
      </c>
      <c r="I974" t="str">
        <f t="shared" si="124"/>
        <v>PL7_4960_0000</v>
      </c>
      <c r="J974">
        <f t="shared" si="125"/>
        <v>0.43015360941600111</v>
      </c>
      <c r="K974">
        <f>IF(LEFT(B974,1)="F",_xlfn.IFNA(VLOOKUP(CONCATENATE("F",RIGHT(B:B,5),C:C),'F &amp; N Factors'!C:M,10,FALSE),1),_xlfn.IFNA(VLOOKUP(CONCATENATE("F",RIGHT(B:B,5),C:C),'F &amp; N Factors'!C:M,11,FALSE),1))</f>
        <v>0.86030721883200223</v>
      </c>
      <c r="M974" t="str">
        <f t="shared" si="126"/>
        <v>N24033</v>
      </c>
      <c r="N974" t="str">
        <f t="shared" si="122"/>
        <v>PL7_4960_0000</v>
      </c>
      <c r="O974">
        <f t="shared" si="127"/>
        <v>1</v>
      </c>
      <c r="P974" t="str">
        <f t="shared" si="128"/>
        <v/>
      </c>
    </row>
    <row r="975" spans="1:16" x14ac:dyDescent="0.25">
      <c r="A975">
        <v>6708</v>
      </c>
      <c r="B975" t="s">
        <v>199</v>
      </c>
      <c r="C975" t="s">
        <v>30</v>
      </c>
      <c r="D975">
        <v>0.5</v>
      </c>
      <c r="G975">
        <f t="shared" si="121"/>
        <v>6708</v>
      </c>
      <c r="H975" t="str">
        <f t="shared" si="123"/>
        <v>N24033</v>
      </c>
      <c r="I975" t="str">
        <f t="shared" si="124"/>
        <v>PL7_4960_0000</v>
      </c>
      <c r="J975">
        <f t="shared" si="125"/>
        <v>0.43015360941600111</v>
      </c>
      <c r="K975">
        <f>IF(LEFT(B975,1)="F",_xlfn.IFNA(VLOOKUP(CONCATENATE("F",RIGHT(B:B,5),C:C),'F &amp; N Factors'!C:M,10,FALSE),1),_xlfn.IFNA(VLOOKUP(CONCATENATE("F",RIGHT(B:B,5),C:C),'F &amp; N Factors'!C:M,11,FALSE),1))</f>
        <v>0.86030721883200223</v>
      </c>
      <c r="M975" t="str">
        <f t="shared" si="126"/>
        <v>N24033</v>
      </c>
      <c r="N975" t="str">
        <f t="shared" si="122"/>
        <v>PL7_4960_0000</v>
      </c>
      <c r="O975">
        <f t="shared" si="127"/>
        <v>1</v>
      </c>
      <c r="P975" t="str">
        <f t="shared" si="128"/>
        <v/>
      </c>
    </row>
    <row r="976" spans="1:16" x14ac:dyDescent="0.25">
      <c r="A976">
        <v>6458</v>
      </c>
      <c r="B976" t="s">
        <v>199</v>
      </c>
      <c r="C976" t="s">
        <v>203</v>
      </c>
      <c r="D976">
        <v>0.125</v>
      </c>
      <c r="G976">
        <f t="shared" si="121"/>
        <v>6458</v>
      </c>
      <c r="H976" t="str">
        <f t="shared" si="123"/>
        <v>N24033</v>
      </c>
      <c r="I976" t="str">
        <f t="shared" si="124"/>
        <v>PL7_4980_0000</v>
      </c>
      <c r="J976">
        <f t="shared" si="125"/>
        <v>0.11644698774233178</v>
      </c>
      <c r="K976">
        <f>IF(LEFT(B976,1)="F",_xlfn.IFNA(VLOOKUP(CONCATENATE("F",RIGHT(B:B,5),C:C),'F &amp; N Factors'!C:M,10,FALSE),1),_xlfn.IFNA(VLOOKUP(CONCATENATE("F",RIGHT(B:B,5),C:C),'F &amp; N Factors'!C:M,11,FALSE),1))</f>
        <v>0.93157590193865425</v>
      </c>
      <c r="M976" t="str">
        <f t="shared" si="126"/>
        <v>N24033</v>
      </c>
      <c r="N976" t="str">
        <f t="shared" si="122"/>
        <v>PL7_4980_0000</v>
      </c>
      <c r="O976">
        <f t="shared" si="127"/>
        <v>1</v>
      </c>
      <c r="P976" t="str">
        <f t="shared" si="128"/>
        <v/>
      </c>
    </row>
    <row r="977" spans="1:16" x14ac:dyDescent="0.25">
      <c r="A977">
        <v>6461</v>
      </c>
      <c r="B977" t="s">
        <v>199</v>
      </c>
      <c r="C977" t="s">
        <v>203</v>
      </c>
      <c r="D977">
        <v>0.125</v>
      </c>
      <c r="G977">
        <f t="shared" si="121"/>
        <v>6461</v>
      </c>
      <c r="H977" t="str">
        <f t="shared" si="123"/>
        <v>N24033</v>
      </c>
      <c r="I977" t="str">
        <f t="shared" si="124"/>
        <v>PL7_4980_0000</v>
      </c>
      <c r="J977">
        <f t="shared" si="125"/>
        <v>0.11644698774233178</v>
      </c>
      <c r="K977">
        <f>IF(LEFT(B977,1)="F",_xlfn.IFNA(VLOOKUP(CONCATENATE("F",RIGHT(B:B,5),C:C),'F &amp; N Factors'!C:M,10,FALSE),1),_xlfn.IFNA(VLOOKUP(CONCATENATE("F",RIGHT(B:B,5),C:C),'F &amp; N Factors'!C:M,11,FALSE),1))</f>
        <v>0.93157590193865425</v>
      </c>
      <c r="M977" t="str">
        <f t="shared" si="126"/>
        <v>N24033</v>
      </c>
      <c r="N977" t="str">
        <f t="shared" si="122"/>
        <v>PL7_4980_0000</v>
      </c>
      <c r="O977">
        <f t="shared" si="127"/>
        <v>1</v>
      </c>
      <c r="P977" t="str">
        <f t="shared" si="128"/>
        <v/>
      </c>
    </row>
    <row r="978" spans="1:16" x14ac:dyDescent="0.25">
      <c r="A978">
        <v>6462</v>
      </c>
      <c r="B978" t="s">
        <v>199</v>
      </c>
      <c r="C978" t="s">
        <v>203</v>
      </c>
      <c r="D978">
        <v>0.125</v>
      </c>
      <c r="G978">
        <f t="shared" si="121"/>
        <v>6462</v>
      </c>
      <c r="H978" t="str">
        <f t="shared" si="123"/>
        <v>N24033</v>
      </c>
      <c r="I978" t="str">
        <f t="shared" si="124"/>
        <v>PL7_4980_0000</v>
      </c>
      <c r="J978">
        <f t="shared" si="125"/>
        <v>0.11644698774233178</v>
      </c>
      <c r="K978">
        <f>IF(LEFT(B978,1)="F",_xlfn.IFNA(VLOOKUP(CONCATENATE("F",RIGHT(B:B,5),C:C),'F &amp; N Factors'!C:M,10,FALSE),1),_xlfn.IFNA(VLOOKUP(CONCATENATE("F",RIGHT(B:B,5),C:C),'F &amp; N Factors'!C:M,11,FALSE),1))</f>
        <v>0.93157590193865425</v>
      </c>
      <c r="M978" t="str">
        <f t="shared" si="126"/>
        <v>N24033</v>
      </c>
      <c r="N978" t="str">
        <f t="shared" si="122"/>
        <v>PL7_4980_0000</v>
      </c>
      <c r="O978">
        <f t="shared" si="127"/>
        <v>1</v>
      </c>
      <c r="P978" t="str">
        <f t="shared" si="128"/>
        <v/>
      </c>
    </row>
    <row r="979" spans="1:16" x14ac:dyDescent="0.25">
      <c r="A979">
        <v>6464</v>
      </c>
      <c r="B979" t="s">
        <v>199</v>
      </c>
      <c r="C979" t="s">
        <v>203</v>
      </c>
      <c r="D979">
        <v>0.125</v>
      </c>
      <c r="G979">
        <f t="shared" si="121"/>
        <v>6464</v>
      </c>
      <c r="H979" t="str">
        <f t="shared" si="123"/>
        <v>N24033</v>
      </c>
      <c r="I979" t="str">
        <f t="shared" si="124"/>
        <v>PL7_4980_0000</v>
      </c>
      <c r="J979">
        <f t="shared" si="125"/>
        <v>0.11644698774233178</v>
      </c>
      <c r="K979">
        <f>IF(LEFT(B979,1)="F",_xlfn.IFNA(VLOOKUP(CONCATENATE("F",RIGHT(B:B,5),C:C),'F &amp; N Factors'!C:M,10,FALSE),1),_xlfn.IFNA(VLOOKUP(CONCATENATE("F",RIGHT(B:B,5),C:C),'F &amp; N Factors'!C:M,11,FALSE),1))</f>
        <v>0.93157590193865425</v>
      </c>
      <c r="M979" t="str">
        <f t="shared" si="126"/>
        <v>N24033</v>
      </c>
      <c r="N979" t="str">
        <f t="shared" si="122"/>
        <v>PL7_4980_0000</v>
      </c>
      <c r="O979">
        <f t="shared" si="127"/>
        <v>1</v>
      </c>
      <c r="P979" t="str">
        <f t="shared" si="128"/>
        <v/>
      </c>
    </row>
    <row r="980" spans="1:16" x14ac:dyDescent="0.25">
      <c r="A980">
        <v>6465</v>
      </c>
      <c r="B980" t="s">
        <v>199</v>
      </c>
      <c r="C980" t="s">
        <v>203</v>
      </c>
      <c r="D980">
        <v>0.125</v>
      </c>
      <c r="G980">
        <f t="shared" si="121"/>
        <v>6465</v>
      </c>
      <c r="H980" t="str">
        <f t="shared" si="123"/>
        <v>N24033</v>
      </c>
      <c r="I980" t="str">
        <f t="shared" si="124"/>
        <v>PL7_4980_0000</v>
      </c>
      <c r="J980">
        <f t="shared" si="125"/>
        <v>0.11644698774233178</v>
      </c>
      <c r="K980">
        <f>IF(LEFT(B980,1)="F",_xlfn.IFNA(VLOOKUP(CONCATENATE("F",RIGHT(B:B,5),C:C),'F &amp; N Factors'!C:M,10,FALSE),1),_xlfn.IFNA(VLOOKUP(CONCATENATE("F",RIGHT(B:B,5),C:C),'F &amp; N Factors'!C:M,11,FALSE),1))</f>
        <v>0.93157590193865425</v>
      </c>
      <c r="M980" t="str">
        <f t="shared" si="126"/>
        <v>N24033</v>
      </c>
      <c r="N980" t="str">
        <f t="shared" si="122"/>
        <v>PL7_4980_0000</v>
      </c>
      <c r="O980">
        <f t="shared" si="127"/>
        <v>1</v>
      </c>
      <c r="P980" t="str">
        <f t="shared" si="128"/>
        <v/>
      </c>
    </row>
    <row r="981" spans="1:16" x14ac:dyDescent="0.25">
      <c r="A981">
        <v>6605</v>
      </c>
      <c r="B981" t="s">
        <v>199</v>
      </c>
      <c r="C981" t="s">
        <v>203</v>
      </c>
      <c r="D981">
        <v>0.125</v>
      </c>
      <c r="G981">
        <f t="shared" si="121"/>
        <v>6605</v>
      </c>
      <c r="H981" t="str">
        <f t="shared" si="123"/>
        <v>N24033</v>
      </c>
      <c r="I981" t="str">
        <f t="shared" si="124"/>
        <v>PL7_4980_0000</v>
      </c>
      <c r="J981">
        <f t="shared" si="125"/>
        <v>0.11644698774233178</v>
      </c>
      <c r="K981">
        <f>IF(LEFT(B981,1)="F",_xlfn.IFNA(VLOOKUP(CONCATENATE("F",RIGHT(B:B,5),C:C),'F &amp; N Factors'!C:M,10,FALSE),1),_xlfn.IFNA(VLOOKUP(CONCATENATE("F",RIGHT(B:B,5),C:C),'F &amp; N Factors'!C:M,11,FALSE),1))</f>
        <v>0.93157590193865425</v>
      </c>
      <c r="M981" t="str">
        <f t="shared" si="126"/>
        <v>N24033</v>
      </c>
      <c r="N981" t="str">
        <f t="shared" si="122"/>
        <v>PL7_4980_0000</v>
      </c>
      <c r="O981">
        <f t="shared" si="127"/>
        <v>1</v>
      </c>
      <c r="P981" t="str">
        <f t="shared" si="128"/>
        <v/>
      </c>
    </row>
    <row r="982" spans="1:16" x14ac:dyDescent="0.25">
      <c r="A982">
        <v>6606</v>
      </c>
      <c r="B982" t="s">
        <v>199</v>
      </c>
      <c r="C982" t="s">
        <v>203</v>
      </c>
      <c r="D982">
        <v>0.125</v>
      </c>
      <c r="G982">
        <f t="shared" si="121"/>
        <v>6606</v>
      </c>
      <c r="H982" t="str">
        <f t="shared" si="123"/>
        <v>N24033</v>
      </c>
      <c r="I982" t="str">
        <f t="shared" si="124"/>
        <v>PL7_4980_0000</v>
      </c>
      <c r="J982">
        <f t="shared" si="125"/>
        <v>0.11644698774233178</v>
      </c>
      <c r="K982">
        <f>IF(LEFT(B982,1)="F",_xlfn.IFNA(VLOOKUP(CONCATENATE("F",RIGHT(B:B,5),C:C),'F &amp; N Factors'!C:M,10,FALSE),1),_xlfn.IFNA(VLOOKUP(CONCATENATE("F",RIGHT(B:B,5),C:C),'F &amp; N Factors'!C:M,11,FALSE),1))</f>
        <v>0.93157590193865425</v>
      </c>
      <c r="M982" t="str">
        <f t="shared" si="126"/>
        <v>N24033</v>
      </c>
      <c r="N982" t="str">
        <f t="shared" si="122"/>
        <v>PL7_4980_0000</v>
      </c>
      <c r="O982">
        <f t="shared" si="127"/>
        <v>1</v>
      </c>
      <c r="P982" t="str">
        <f t="shared" si="128"/>
        <v/>
      </c>
    </row>
    <row r="983" spans="1:16" x14ac:dyDescent="0.25">
      <c r="A983">
        <v>6607</v>
      </c>
      <c r="B983" t="s">
        <v>199</v>
      </c>
      <c r="C983" t="s">
        <v>203</v>
      </c>
      <c r="D983">
        <v>0.125</v>
      </c>
      <c r="G983">
        <f t="shared" si="121"/>
        <v>6607</v>
      </c>
      <c r="H983" t="str">
        <f t="shared" si="123"/>
        <v>N24033</v>
      </c>
      <c r="I983" t="str">
        <f t="shared" si="124"/>
        <v>PL7_4980_0000</v>
      </c>
      <c r="J983">
        <f t="shared" si="125"/>
        <v>0.11644698774233178</v>
      </c>
      <c r="K983">
        <f>IF(LEFT(B983,1)="F",_xlfn.IFNA(VLOOKUP(CONCATENATE("F",RIGHT(B:B,5),C:C),'F &amp; N Factors'!C:M,10,FALSE),1),_xlfn.IFNA(VLOOKUP(CONCATENATE("F",RIGHT(B:B,5),C:C),'F &amp; N Factors'!C:M,11,FALSE),1))</f>
        <v>0.93157590193865425</v>
      </c>
      <c r="M983" t="str">
        <f t="shared" si="126"/>
        <v>N24033</v>
      </c>
      <c r="N983" t="str">
        <f t="shared" si="122"/>
        <v>PL7_4980_0000</v>
      </c>
      <c r="O983">
        <f t="shared" si="127"/>
        <v>1</v>
      </c>
      <c r="P983" t="str">
        <f t="shared" si="128"/>
        <v/>
      </c>
    </row>
    <row r="984" spans="1:16" x14ac:dyDescent="0.25">
      <c r="A984">
        <v>7890</v>
      </c>
      <c r="B984" t="s">
        <v>199</v>
      </c>
      <c r="C984" t="s">
        <v>140</v>
      </c>
      <c r="D984">
        <v>0.5</v>
      </c>
      <c r="G984">
        <f t="shared" si="121"/>
        <v>7890</v>
      </c>
      <c r="H984" t="str">
        <f t="shared" si="123"/>
        <v>N24033</v>
      </c>
      <c r="I984" t="str">
        <f t="shared" si="124"/>
        <v>XL0_5340_0000</v>
      </c>
      <c r="J984">
        <f t="shared" si="125"/>
        <v>0.5</v>
      </c>
      <c r="K984">
        <f>IF(LEFT(B984,1)="F",_xlfn.IFNA(VLOOKUP(CONCATENATE("F",RIGHT(B:B,5),C:C),'F &amp; N Factors'!C:M,10,FALSE),1),_xlfn.IFNA(VLOOKUP(CONCATENATE("F",RIGHT(B:B,5),C:C),'F &amp; N Factors'!C:M,11,FALSE),1))</f>
        <v>1</v>
      </c>
      <c r="M984" t="str">
        <f t="shared" si="126"/>
        <v>N24033</v>
      </c>
      <c r="N984" t="str">
        <f t="shared" si="122"/>
        <v>XL0_5340_0000</v>
      </c>
      <c r="O984">
        <f t="shared" si="127"/>
        <v>1</v>
      </c>
      <c r="P984" t="str">
        <f t="shared" si="128"/>
        <v/>
      </c>
    </row>
    <row r="985" spans="1:16" x14ac:dyDescent="0.25">
      <c r="A985">
        <v>7891</v>
      </c>
      <c r="B985" t="s">
        <v>199</v>
      </c>
      <c r="C985" t="s">
        <v>140</v>
      </c>
      <c r="D985">
        <v>0.5</v>
      </c>
      <c r="G985">
        <f t="shared" si="121"/>
        <v>7891</v>
      </c>
      <c r="H985" t="str">
        <f t="shared" si="123"/>
        <v>N24033</v>
      </c>
      <c r="I985" t="str">
        <f t="shared" si="124"/>
        <v>XL0_5340_0000</v>
      </c>
      <c r="J985">
        <f t="shared" si="125"/>
        <v>0.5</v>
      </c>
      <c r="K985">
        <f>IF(LEFT(B985,1)="F",_xlfn.IFNA(VLOOKUP(CONCATENATE("F",RIGHT(B:B,5),C:C),'F &amp; N Factors'!C:M,10,FALSE),1),_xlfn.IFNA(VLOOKUP(CONCATENATE("F",RIGHT(B:B,5),C:C),'F &amp; N Factors'!C:M,11,FALSE),1))</f>
        <v>1</v>
      </c>
      <c r="M985" t="str">
        <f t="shared" si="126"/>
        <v>N24033</v>
      </c>
      <c r="N985" t="str">
        <f t="shared" si="122"/>
        <v>XL0_5340_0000</v>
      </c>
      <c r="O985">
        <f t="shared" si="127"/>
        <v>1</v>
      </c>
      <c r="P985" t="str">
        <f t="shared" si="128"/>
        <v/>
      </c>
    </row>
    <row r="986" spans="1:16" x14ac:dyDescent="0.25">
      <c r="A986">
        <v>7969</v>
      </c>
      <c r="B986" t="s">
        <v>199</v>
      </c>
      <c r="C986" t="s">
        <v>204</v>
      </c>
      <c r="D986">
        <v>1</v>
      </c>
      <c r="G986">
        <f t="shared" si="121"/>
        <v>7969</v>
      </c>
      <c r="H986" t="str">
        <f t="shared" si="123"/>
        <v>N24033</v>
      </c>
      <c r="I986" t="str">
        <f t="shared" si="124"/>
        <v>XL1_4691_0000</v>
      </c>
      <c r="J986">
        <f t="shared" si="125"/>
        <v>0.99022066639496553</v>
      </c>
      <c r="K986">
        <f>IF(LEFT(B986,1)="F",_xlfn.IFNA(VLOOKUP(CONCATENATE("F",RIGHT(B:B,5),C:C),'F &amp; N Factors'!C:M,10,FALSE),1),_xlfn.IFNA(VLOOKUP(CONCATENATE("F",RIGHT(B:B,5),C:C),'F &amp; N Factors'!C:M,11,FALSE),1))</f>
        <v>0.99022066639496553</v>
      </c>
      <c r="M986" t="str">
        <f t="shared" si="126"/>
        <v>N24033</v>
      </c>
      <c r="N986" t="str">
        <f t="shared" si="122"/>
        <v>XL1_4691_0000</v>
      </c>
      <c r="O986">
        <f t="shared" si="127"/>
        <v>1</v>
      </c>
      <c r="P986" t="str">
        <f t="shared" si="128"/>
        <v/>
      </c>
    </row>
    <row r="987" spans="1:16" x14ac:dyDescent="0.25">
      <c r="A987">
        <v>7964</v>
      </c>
      <c r="B987" t="s">
        <v>199</v>
      </c>
      <c r="C987" t="s">
        <v>54</v>
      </c>
      <c r="D987">
        <v>0.33333333300000001</v>
      </c>
      <c r="G987">
        <f t="shared" si="121"/>
        <v>7964</v>
      </c>
      <c r="H987" t="str">
        <f t="shared" si="123"/>
        <v>N24033</v>
      </c>
      <c r="I987" t="str">
        <f t="shared" si="124"/>
        <v>XL3_4710_0000</v>
      </c>
      <c r="J987">
        <f t="shared" si="125"/>
        <v>0.33333333300000001</v>
      </c>
      <c r="K987">
        <f>IF(LEFT(B987,1)="F",_xlfn.IFNA(VLOOKUP(CONCATENATE("F",RIGHT(B:B,5),C:C),'F &amp; N Factors'!C:M,10,FALSE),1),_xlfn.IFNA(VLOOKUP(CONCATENATE("F",RIGHT(B:B,5),C:C),'F &amp; N Factors'!C:M,11,FALSE),1))</f>
        <v>1</v>
      </c>
      <c r="M987" t="str">
        <f t="shared" si="126"/>
        <v>N24033</v>
      </c>
      <c r="N987" t="str">
        <f t="shared" si="122"/>
        <v>XL3_4710_0000</v>
      </c>
      <c r="O987">
        <f t="shared" si="127"/>
        <v>0.99999999900000003</v>
      </c>
      <c r="P987" t="str">
        <f t="shared" si="128"/>
        <v/>
      </c>
    </row>
    <row r="988" spans="1:16" x14ac:dyDescent="0.25">
      <c r="A988">
        <v>7965</v>
      </c>
      <c r="B988" t="s">
        <v>199</v>
      </c>
      <c r="C988" t="s">
        <v>54</v>
      </c>
      <c r="D988">
        <v>0.33333333300000001</v>
      </c>
      <c r="G988">
        <f t="shared" si="121"/>
        <v>7965</v>
      </c>
      <c r="H988" t="str">
        <f t="shared" si="123"/>
        <v>N24033</v>
      </c>
      <c r="I988" t="str">
        <f t="shared" si="124"/>
        <v>XL3_4710_0000</v>
      </c>
      <c r="J988">
        <f t="shared" si="125"/>
        <v>0.33333333300000001</v>
      </c>
      <c r="K988">
        <f>IF(LEFT(B988,1)="F",_xlfn.IFNA(VLOOKUP(CONCATENATE("F",RIGHT(B:B,5),C:C),'F &amp; N Factors'!C:M,10,FALSE),1),_xlfn.IFNA(VLOOKUP(CONCATENATE("F",RIGHT(B:B,5),C:C),'F &amp; N Factors'!C:M,11,FALSE),1))</f>
        <v>1</v>
      </c>
      <c r="M988" t="str">
        <f t="shared" si="126"/>
        <v>N24033</v>
      </c>
      <c r="N988" t="str">
        <f t="shared" si="122"/>
        <v>XL3_4710_0000</v>
      </c>
      <c r="O988">
        <f t="shared" si="127"/>
        <v>0.99999999900000003</v>
      </c>
      <c r="P988" t="str">
        <f t="shared" si="128"/>
        <v/>
      </c>
    </row>
    <row r="989" spans="1:16" x14ac:dyDescent="0.25">
      <c r="A989">
        <v>7966</v>
      </c>
      <c r="B989" t="s">
        <v>199</v>
      </c>
      <c r="C989" t="s">
        <v>54</v>
      </c>
      <c r="D989">
        <v>0.33333333300000001</v>
      </c>
      <c r="G989">
        <f t="shared" si="121"/>
        <v>7966</v>
      </c>
      <c r="H989" t="str">
        <f t="shared" si="123"/>
        <v>N24033</v>
      </c>
      <c r="I989" t="str">
        <f t="shared" si="124"/>
        <v>XL3_4710_0000</v>
      </c>
      <c r="J989">
        <f t="shared" si="125"/>
        <v>0.33333333300000001</v>
      </c>
      <c r="K989">
        <f>IF(LEFT(B989,1)="F",_xlfn.IFNA(VLOOKUP(CONCATENATE("F",RIGHT(B:B,5),C:C),'F &amp; N Factors'!C:M,10,FALSE),1),_xlfn.IFNA(VLOOKUP(CONCATENATE("F",RIGHT(B:B,5),C:C),'F &amp; N Factors'!C:M,11,FALSE),1))</f>
        <v>1</v>
      </c>
      <c r="M989" t="str">
        <f t="shared" si="126"/>
        <v>N24033</v>
      </c>
      <c r="N989" t="str">
        <f t="shared" si="122"/>
        <v>XL3_4710_0000</v>
      </c>
      <c r="O989">
        <f t="shared" si="127"/>
        <v>0.99999999900000003</v>
      </c>
      <c r="P989" t="str">
        <f t="shared" si="128"/>
        <v/>
      </c>
    </row>
    <row r="990" spans="1:16" x14ac:dyDescent="0.25">
      <c r="A990">
        <v>7966</v>
      </c>
      <c r="B990" t="s">
        <v>199</v>
      </c>
      <c r="C990" t="s">
        <v>55</v>
      </c>
      <c r="D990">
        <v>0.5</v>
      </c>
      <c r="G990">
        <f t="shared" si="121"/>
        <v>7966</v>
      </c>
      <c r="H990" t="str">
        <f t="shared" si="123"/>
        <v>N24033</v>
      </c>
      <c r="I990" t="str">
        <f t="shared" si="124"/>
        <v>XL3_4711_0000</v>
      </c>
      <c r="J990">
        <f t="shared" si="125"/>
        <v>0.5</v>
      </c>
      <c r="K990">
        <f>IF(LEFT(B990,1)="F",_xlfn.IFNA(VLOOKUP(CONCATENATE("F",RIGHT(B:B,5),C:C),'F &amp; N Factors'!C:M,10,FALSE),1),_xlfn.IFNA(VLOOKUP(CONCATENATE("F",RIGHT(B:B,5),C:C),'F &amp; N Factors'!C:M,11,FALSE),1))</f>
        <v>1</v>
      </c>
      <c r="M990" t="str">
        <f t="shared" si="126"/>
        <v>N24033</v>
      </c>
      <c r="N990" t="str">
        <f t="shared" si="122"/>
        <v>XL3_4711_0000</v>
      </c>
      <c r="O990">
        <f t="shared" si="127"/>
        <v>1</v>
      </c>
      <c r="P990" t="str">
        <f t="shared" si="128"/>
        <v/>
      </c>
    </row>
    <row r="991" spans="1:16" x14ac:dyDescent="0.25">
      <c r="A991">
        <v>7967</v>
      </c>
      <c r="B991" t="s">
        <v>199</v>
      </c>
      <c r="C991" t="s">
        <v>55</v>
      </c>
      <c r="D991">
        <v>0.5</v>
      </c>
      <c r="G991">
        <f t="shared" si="121"/>
        <v>7967</v>
      </c>
      <c r="H991" t="str">
        <f t="shared" si="123"/>
        <v>N24033</v>
      </c>
      <c r="I991" t="str">
        <f t="shared" si="124"/>
        <v>XL3_4711_0000</v>
      </c>
      <c r="J991">
        <f t="shared" si="125"/>
        <v>0.5</v>
      </c>
      <c r="K991">
        <f>IF(LEFT(B991,1)="F",_xlfn.IFNA(VLOOKUP(CONCATENATE("F",RIGHT(B:B,5),C:C),'F &amp; N Factors'!C:M,10,FALSE),1),_xlfn.IFNA(VLOOKUP(CONCATENATE("F",RIGHT(B:B,5),C:C),'F &amp; N Factors'!C:M,11,FALSE),1))</f>
        <v>1</v>
      </c>
      <c r="M991" t="str">
        <f t="shared" si="126"/>
        <v>N24033</v>
      </c>
      <c r="N991" t="str">
        <f t="shared" si="122"/>
        <v>XL3_4711_0000</v>
      </c>
      <c r="O991">
        <f t="shared" si="127"/>
        <v>1</v>
      </c>
      <c r="P991" t="str">
        <f t="shared" si="128"/>
        <v/>
      </c>
    </row>
    <row r="992" spans="1:16" x14ac:dyDescent="0.25">
      <c r="A992">
        <v>7968</v>
      </c>
      <c r="B992" t="s">
        <v>199</v>
      </c>
      <c r="C992" t="s">
        <v>56</v>
      </c>
      <c r="D992">
        <v>0.875</v>
      </c>
      <c r="G992">
        <f t="shared" si="121"/>
        <v>7968</v>
      </c>
      <c r="H992" t="str">
        <f t="shared" si="123"/>
        <v>N24033</v>
      </c>
      <c r="I992" t="str">
        <f t="shared" si="124"/>
        <v>XL3_4712_0000</v>
      </c>
      <c r="J992">
        <f t="shared" si="125"/>
        <v>0.875</v>
      </c>
      <c r="K992">
        <f>IF(LEFT(B992,1)="F",_xlfn.IFNA(VLOOKUP(CONCATENATE("F",RIGHT(B:B,5),C:C),'F &amp; N Factors'!C:M,10,FALSE),1),_xlfn.IFNA(VLOOKUP(CONCATENATE("F",RIGHT(B:B,5),C:C),'F &amp; N Factors'!C:M,11,FALSE),1))</f>
        <v>1</v>
      </c>
      <c r="M992" t="str">
        <f t="shared" si="126"/>
        <v>N24033</v>
      </c>
      <c r="N992" t="str">
        <f t="shared" si="122"/>
        <v>XL3_4712_0000</v>
      </c>
      <c r="O992">
        <f t="shared" si="127"/>
        <v>1</v>
      </c>
      <c r="P992" t="str">
        <f t="shared" si="128"/>
        <v/>
      </c>
    </row>
    <row r="993" spans="1:16" x14ac:dyDescent="0.25">
      <c r="A993">
        <v>7969</v>
      </c>
      <c r="B993" t="s">
        <v>199</v>
      </c>
      <c r="C993" t="s">
        <v>56</v>
      </c>
      <c r="D993">
        <v>0.125</v>
      </c>
      <c r="G993">
        <f t="shared" si="121"/>
        <v>7969</v>
      </c>
      <c r="H993" t="str">
        <f t="shared" si="123"/>
        <v>N24033</v>
      </c>
      <c r="I993" t="str">
        <f t="shared" si="124"/>
        <v>XL3_4712_0000</v>
      </c>
      <c r="J993">
        <f t="shared" si="125"/>
        <v>0.125</v>
      </c>
      <c r="K993">
        <f>IF(LEFT(B993,1)="F",_xlfn.IFNA(VLOOKUP(CONCATENATE("F",RIGHT(B:B,5),C:C),'F &amp; N Factors'!C:M,10,FALSE),1),_xlfn.IFNA(VLOOKUP(CONCATENATE("F",RIGHT(B:B,5),C:C),'F &amp; N Factors'!C:M,11,FALSE),1))</f>
        <v>1</v>
      </c>
      <c r="M993" t="str">
        <f t="shared" si="126"/>
        <v>N24033</v>
      </c>
      <c r="N993" t="str">
        <f t="shared" si="122"/>
        <v>XL3_4712_0000</v>
      </c>
      <c r="O993">
        <f t="shared" si="127"/>
        <v>1</v>
      </c>
      <c r="P993" t="str">
        <f t="shared" si="128"/>
        <v/>
      </c>
    </row>
    <row r="994" spans="1:16" x14ac:dyDescent="0.25">
      <c r="A994">
        <v>7970</v>
      </c>
      <c r="B994" t="s">
        <v>199</v>
      </c>
      <c r="C994" t="s">
        <v>57</v>
      </c>
      <c r="D994">
        <v>0.33333333300000001</v>
      </c>
      <c r="G994">
        <f t="shared" si="121"/>
        <v>7970</v>
      </c>
      <c r="H994" t="str">
        <f t="shared" si="123"/>
        <v>N24033</v>
      </c>
      <c r="I994" t="str">
        <f t="shared" si="124"/>
        <v>XL3_4713_0000</v>
      </c>
      <c r="J994">
        <f t="shared" si="125"/>
        <v>0.33333333300000001</v>
      </c>
      <c r="K994">
        <f>IF(LEFT(B994,1)="F",_xlfn.IFNA(VLOOKUP(CONCATENATE("F",RIGHT(B:B,5),C:C),'F &amp; N Factors'!C:M,10,FALSE),1),_xlfn.IFNA(VLOOKUP(CONCATENATE("F",RIGHT(B:B,5),C:C),'F &amp; N Factors'!C:M,11,FALSE),1))</f>
        <v>1</v>
      </c>
      <c r="M994" t="str">
        <f t="shared" si="126"/>
        <v>N24033</v>
      </c>
      <c r="N994" t="str">
        <f t="shared" si="122"/>
        <v>XL3_4713_0000</v>
      </c>
      <c r="O994">
        <f t="shared" si="127"/>
        <v>0.99999999900000003</v>
      </c>
      <c r="P994" t="str">
        <f t="shared" si="128"/>
        <v/>
      </c>
    </row>
    <row r="995" spans="1:16" x14ac:dyDescent="0.25">
      <c r="A995">
        <v>7971</v>
      </c>
      <c r="B995" t="s">
        <v>199</v>
      </c>
      <c r="C995" t="s">
        <v>57</v>
      </c>
      <c r="D995">
        <v>0.33333333300000001</v>
      </c>
      <c r="G995">
        <f t="shared" si="121"/>
        <v>7971</v>
      </c>
      <c r="H995" t="str">
        <f t="shared" si="123"/>
        <v>N24033</v>
      </c>
      <c r="I995" t="str">
        <f t="shared" si="124"/>
        <v>XL3_4713_0000</v>
      </c>
      <c r="J995">
        <f t="shared" si="125"/>
        <v>0.33333333300000001</v>
      </c>
      <c r="K995">
        <f>IF(LEFT(B995,1)="F",_xlfn.IFNA(VLOOKUP(CONCATENATE("F",RIGHT(B:B,5),C:C),'F &amp; N Factors'!C:M,10,FALSE),1),_xlfn.IFNA(VLOOKUP(CONCATENATE("F",RIGHT(B:B,5),C:C),'F &amp; N Factors'!C:M,11,FALSE),1))</f>
        <v>1</v>
      </c>
      <c r="M995" t="str">
        <f t="shared" si="126"/>
        <v>N24033</v>
      </c>
      <c r="N995" t="str">
        <f t="shared" si="122"/>
        <v>XL3_4713_0000</v>
      </c>
      <c r="O995">
        <f t="shared" si="127"/>
        <v>0.99999999900000003</v>
      </c>
      <c r="P995" t="str">
        <f t="shared" si="128"/>
        <v/>
      </c>
    </row>
    <row r="996" spans="1:16" x14ac:dyDescent="0.25">
      <c r="A996">
        <v>7972</v>
      </c>
      <c r="B996" t="s">
        <v>199</v>
      </c>
      <c r="C996" t="s">
        <v>57</v>
      </c>
      <c r="D996">
        <v>0.33333333300000001</v>
      </c>
      <c r="G996">
        <f t="shared" si="121"/>
        <v>7972</v>
      </c>
      <c r="H996" t="str">
        <f t="shared" si="123"/>
        <v>N24033</v>
      </c>
      <c r="I996" t="str">
        <f t="shared" si="124"/>
        <v>XL3_4713_0000</v>
      </c>
      <c r="J996">
        <f t="shared" si="125"/>
        <v>0.33333333300000001</v>
      </c>
      <c r="K996">
        <f>IF(LEFT(B996,1)="F",_xlfn.IFNA(VLOOKUP(CONCATENATE("F",RIGHT(B:B,5),C:C),'F &amp; N Factors'!C:M,10,FALSE),1),_xlfn.IFNA(VLOOKUP(CONCATENATE("F",RIGHT(B:B,5),C:C),'F &amp; N Factors'!C:M,11,FALSE),1))</f>
        <v>1</v>
      </c>
      <c r="M996" t="str">
        <f t="shared" si="126"/>
        <v>N24033</v>
      </c>
      <c r="N996" t="str">
        <f t="shared" si="122"/>
        <v>XL3_4713_0000</v>
      </c>
      <c r="O996">
        <f t="shared" si="127"/>
        <v>0.99999999900000003</v>
      </c>
      <c r="P996" t="str">
        <f t="shared" si="128"/>
        <v/>
      </c>
    </row>
    <row r="997" spans="1:16" x14ac:dyDescent="0.25">
      <c r="A997">
        <v>7973</v>
      </c>
      <c r="B997" t="s">
        <v>199</v>
      </c>
      <c r="C997" t="s">
        <v>58</v>
      </c>
      <c r="D997">
        <v>0.16666666699999999</v>
      </c>
      <c r="G997">
        <f t="shared" si="121"/>
        <v>7973</v>
      </c>
      <c r="H997" t="str">
        <f t="shared" si="123"/>
        <v>N24033</v>
      </c>
      <c r="I997" t="str">
        <f t="shared" si="124"/>
        <v>XL3_4950_0000</v>
      </c>
      <c r="J997">
        <f t="shared" si="125"/>
        <v>0.16666666699999999</v>
      </c>
      <c r="K997">
        <f>IF(LEFT(B997,1)="F",_xlfn.IFNA(VLOOKUP(CONCATENATE("F",RIGHT(B:B,5),C:C),'F &amp; N Factors'!C:M,10,FALSE),1),_xlfn.IFNA(VLOOKUP(CONCATENATE("F",RIGHT(B:B,5),C:C),'F &amp; N Factors'!C:M,11,FALSE),1))</f>
        <v>1</v>
      </c>
      <c r="M997" t="str">
        <f t="shared" si="126"/>
        <v>N24033</v>
      </c>
      <c r="N997" t="str">
        <f t="shared" si="122"/>
        <v>XL3_4950_0000</v>
      </c>
      <c r="O997">
        <f t="shared" si="127"/>
        <v>1.0000000019999999</v>
      </c>
      <c r="P997" t="str">
        <f t="shared" si="128"/>
        <v/>
      </c>
    </row>
    <row r="998" spans="1:16" x14ac:dyDescent="0.25">
      <c r="A998">
        <v>7974</v>
      </c>
      <c r="B998" t="s">
        <v>199</v>
      </c>
      <c r="C998" t="s">
        <v>58</v>
      </c>
      <c r="D998">
        <v>0.16666666699999999</v>
      </c>
      <c r="G998">
        <f t="shared" si="121"/>
        <v>7974</v>
      </c>
      <c r="H998" t="str">
        <f t="shared" si="123"/>
        <v>N24033</v>
      </c>
      <c r="I998" t="str">
        <f t="shared" si="124"/>
        <v>XL3_4950_0000</v>
      </c>
      <c r="J998">
        <f t="shared" si="125"/>
        <v>0.16666666699999999</v>
      </c>
      <c r="K998">
        <f>IF(LEFT(B998,1)="F",_xlfn.IFNA(VLOOKUP(CONCATENATE("F",RIGHT(B:B,5),C:C),'F &amp; N Factors'!C:M,10,FALSE),1),_xlfn.IFNA(VLOOKUP(CONCATENATE("F",RIGHT(B:B,5),C:C),'F &amp; N Factors'!C:M,11,FALSE),1))</f>
        <v>1</v>
      </c>
      <c r="M998" t="str">
        <f t="shared" si="126"/>
        <v>N24033</v>
      </c>
      <c r="N998" t="str">
        <f t="shared" si="122"/>
        <v>XL3_4950_0000</v>
      </c>
      <c r="O998">
        <f t="shared" si="127"/>
        <v>1.0000000019999999</v>
      </c>
      <c r="P998" t="str">
        <f t="shared" si="128"/>
        <v/>
      </c>
    </row>
    <row r="999" spans="1:16" x14ac:dyDescent="0.25">
      <c r="A999">
        <v>7975</v>
      </c>
      <c r="B999" t="s">
        <v>199</v>
      </c>
      <c r="C999" t="s">
        <v>58</v>
      </c>
      <c r="D999">
        <v>0.16666666699999999</v>
      </c>
      <c r="G999">
        <f t="shared" si="121"/>
        <v>7975</v>
      </c>
      <c r="H999" t="str">
        <f t="shared" si="123"/>
        <v>N24033</v>
      </c>
      <c r="I999" t="str">
        <f t="shared" si="124"/>
        <v>XL3_4950_0000</v>
      </c>
      <c r="J999">
        <f t="shared" si="125"/>
        <v>0.16666666699999999</v>
      </c>
      <c r="K999">
        <f>IF(LEFT(B999,1)="F",_xlfn.IFNA(VLOOKUP(CONCATENATE("F",RIGHT(B:B,5),C:C),'F &amp; N Factors'!C:M,10,FALSE),1),_xlfn.IFNA(VLOOKUP(CONCATENATE("F",RIGHT(B:B,5),C:C),'F &amp; N Factors'!C:M,11,FALSE),1))</f>
        <v>1</v>
      </c>
      <c r="M999" t="str">
        <f t="shared" si="126"/>
        <v>N24033</v>
      </c>
      <c r="N999" t="str">
        <f t="shared" si="122"/>
        <v>XL3_4950_0000</v>
      </c>
      <c r="O999">
        <f t="shared" si="127"/>
        <v>1.0000000019999999</v>
      </c>
      <c r="P999" t="str">
        <f t="shared" si="128"/>
        <v/>
      </c>
    </row>
    <row r="1000" spans="1:16" x14ac:dyDescent="0.25">
      <c r="A1000">
        <v>7976</v>
      </c>
      <c r="B1000" t="s">
        <v>199</v>
      </c>
      <c r="C1000" t="s">
        <v>58</v>
      </c>
      <c r="D1000">
        <v>0.16666666699999999</v>
      </c>
      <c r="G1000">
        <f t="shared" si="121"/>
        <v>7976</v>
      </c>
      <c r="H1000" t="str">
        <f t="shared" si="123"/>
        <v>N24033</v>
      </c>
      <c r="I1000" t="str">
        <f t="shared" si="124"/>
        <v>XL3_4950_0000</v>
      </c>
      <c r="J1000">
        <f t="shared" si="125"/>
        <v>0.16666666699999999</v>
      </c>
      <c r="K1000">
        <f>IF(LEFT(B1000,1)="F",_xlfn.IFNA(VLOOKUP(CONCATENATE("F",RIGHT(B:B,5),C:C),'F &amp; N Factors'!C:M,10,FALSE),1),_xlfn.IFNA(VLOOKUP(CONCATENATE("F",RIGHT(B:B,5),C:C),'F &amp; N Factors'!C:M,11,FALSE),1))</f>
        <v>1</v>
      </c>
      <c r="M1000" t="str">
        <f t="shared" si="126"/>
        <v>N24033</v>
      </c>
      <c r="N1000" t="str">
        <f t="shared" si="122"/>
        <v>XL3_4950_0000</v>
      </c>
      <c r="O1000">
        <f t="shared" si="127"/>
        <v>1.0000000019999999</v>
      </c>
      <c r="P1000" t="str">
        <f t="shared" si="128"/>
        <v/>
      </c>
    </row>
    <row r="1001" spans="1:16" x14ac:dyDescent="0.25">
      <c r="A1001">
        <v>7977</v>
      </c>
      <c r="B1001" t="s">
        <v>199</v>
      </c>
      <c r="C1001" t="s">
        <v>58</v>
      </c>
      <c r="D1001">
        <v>0.16666666699999999</v>
      </c>
      <c r="G1001">
        <f t="shared" si="121"/>
        <v>7977</v>
      </c>
      <c r="H1001" t="str">
        <f t="shared" si="123"/>
        <v>N24033</v>
      </c>
      <c r="I1001" t="str">
        <f t="shared" si="124"/>
        <v>XL3_4950_0000</v>
      </c>
      <c r="J1001">
        <f t="shared" si="125"/>
        <v>0.16666666699999999</v>
      </c>
      <c r="K1001">
        <f>IF(LEFT(B1001,1)="F",_xlfn.IFNA(VLOOKUP(CONCATENATE("F",RIGHT(B:B,5),C:C),'F &amp; N Factors'!C:M,10,FALSE),1),_xlfn.IFNA(VLOOKUP(CONCATENATE("F",RIGHT(B:B,5),C:C),'F &amp; N Factors'!C:M,11,FALSE),1))</f>
        <v>1</v>
      </c>
      <c r="M1001" t="str">
        <f t="shared" si="126"/>
        <v>N24033</v>
      </c>
      <c r="N1001" t="str">
        <f t="shared" si="122"/>
        <v>XL3_4950_0000</v>
      </c>
      <c r="O1001">
        <f t="shared" si="127"/>
        <v>1.0000000019999999</v>
      </c>
      <c r="P1001" t="str">
        <f t="shared" si="128"/>
        <v/>
      </c>
    </row>
    <row r="1002" spans="1:16" x14ac:dyDescent="0.25">
      <c r="A1002">
        <v>7978</v>
      </c>
      <c r="B1002" t="s">
        <v>199</v>
      </c>
      <c r="C1002" t="s">
        <v>58</v>
      </c>
      <c r="D1002">
        <v>0.16666666699999999</v>
      </c>
      <c r="G1002">
        <f t="shared" si="121"/>
        <v>7978</v>
      </c>
      <c r="H1002" t="str">
        <f t="shared" si="123"/>
        <v>N24033</v>
      </c>
      <c r="I1002" t="str">
        <f t="shared" si="124"/>
        <v>XL3_4950_0000</v>
      </c>
      <c r="J1002">
        <f t="shared" si="125"/>
        <v>0.16666666699999999</v>
      </c>
      <c r="K1002">
        <f>IF(LEFT(B1002,1)="F",_xlfn.IFNA(VLOOKUP(CONCATENATE("F",RIGHT(B:B,5),C:C),'F &amp; N Factors'!C:M,10,FALSE),1),_xlfn.IFNA(VLOOKUP(CONCATENATE("F",RIGHT(B:B,5),C:C),'F &amp; N Factors'!C:M,11,FALSE),1))</f>
        <v>1</v>
      </c>
      <c r="M1002" t="str">
        <f t="shared" si="126"/>
        <v>N24033</v>
      </c>
      <c r="N1002" t="str">
        <f t="shared" si="122"/>
        <v>XL3_4950_0000</v>
      </c>
      <c r="O1002">
        <f t="shared" si="127"/>
        <v>1.0000000019999999</v>
      </c>
      <c r="P1002" t="str">
        <f t="shared" si="128"/>
        <v/>
      </c>
    </row>
    <row r="1003" spans="1:16" x14ac:dyDescent="0.25">
      <c r="A1003">
        <v>7979</v>
      </c>
      <c r="B1003" t="s">
        <v>199</v>
      </c>
      <c r="C1003" t="s">
        <v>86</v>
      </c>
      <c r="D1003">
        <v>0.5</v>
      </c>
      <c r="G1003">
        <f t="shared" si="121"/>
        <v>7979</v>
      </c>
      <c r="H1003" t="str">
        <f t="shared" si="123"/>
        <v>N24033</v>
      </c>
      <c r="I1003" t="str">
        <f t="shared" si="124"/>
        <v>XL3_4951_0000</v>
      </c>
      <c r="J1003">
        <f t="shared" si="125"/>
        <v>0.5</v>
      </c>
      <c r="K1003">
        <f>IF(LEFT(B1003,1)="F",_xlfn.IFNA(VLOOKUP(CONCATENATE("F",RIGHT(B:B,5),C:C),'F &amp; N Factors'!C:M,10,FALSE),1),_xlfn.IFNA(VLOOKUP(CONCATENATE("F",RIGHT(B:B,5),C:C),'F &amp; N Factors'!C:M,11,FALSE),1))</f>
        <v>1</v>
      </c>
      <c r="M1003" t="str">
        <f t="shared" si="126"/>
        <v>N24033</v>
      </c>
      <c r="N1003" t="str">
        <f t="shared" si="122"/>
        <v>XL3_4951_0000</v>
      </c>
      <c r="O1003">
        <f t="shared" si="127"/>
        <v>1</v>
      </c>
      <c r="P1003" t="str">
        <f t="shared" si="128"/>
        <v/>
      </c>
    </row>
    <row r="1004" spans="1:16" x14ac:dyDescent="0.25">
      <c r="A1004">
        <v>7980</v>
      </c>
      <c r="B1004" t="s">
        <v>199</v>
      </c>
      <c r="C1004" t="s">
        <v>86</v>
      </c>
      <c r="D1004">
        <v>0.5</v>
      </c>
      <c r="G1004">
        <f t="shared" si="121"/>
        <v>7980</v>
      </c>
      <c r="H1004" t="str">
        <f t="shared" si="123"/>
        <v>N24033</v>
      </c>
      <c r="I1004" t="str">
        <f t="shared" si="124"/>
        <v>XL3_4951_0000</v>
      </c>
      <c r="J1004">
        <f t="shared" si="125"/>
        <v>0.5</v>
      </c>
      <c r="K1004">
        <f>IF(LEFT(B1004,1)="F",_xlfn.IFNA(VLOOKUP(CONCATENATE("F",RIGHT(B:B,5),C:C),'F &amp; N Factors'!C:M,10,FALSE),1),_xlfn.IFNA(VLOOKUP(CONCATENATE("F",RIGHT(B:B,5),C:C),'F &amp; N Factors'!C:M,11,FALSE),1))</f>
        <v>1</v>
      </c>
      <c r="M1004" t="str">
        <f t="shared" si="126"/>
        <v>N24033</v>
      </c>
      <c r="N1004" t="str">
        <f t="shared" si="122"/>
        <v>XL3_4951_0000</v>
      </c>
      <c r="O1004">
        <f t="shared" si="127"/>
        <v>1</v>
      </c>
      <c r="P1004" t="str">
        <f t="shared" si="128"/>
        <v/>
      </c>
    </row>
    <row r="1005" spans="1:16" x14ac:dyDescent="0.25">
      <c r="A1005">
        <v>7888</v>
      </c>
      <c r="B1005" t="s">
        <v>199</v>
      </c>
      <c r="C1005" t="s">
        <v>87</v>
      </c>
      <c r="D1005">
        <v>0.25</v>
      </c>
      <c r="G1005">
        <f t="shared" si="121"/>
        <v>7888</v>
      </c>
      <c r="H1005" t="str">
        <f t="shared" si="123"/>
        <v>N24033</v>
      </c>
      <c r="I1005" t="str">
        <f t="shared" si="124"/>
        <v>XL3_4952_0000</v>
      </c>
      <c r="J1005">
        <f t="shared" si="125"/>
        <v>0.25</v>
      </c>
      <c r="K1005">
        <f>IF(LEFT(B1005,1)="F",_xlfn.IFNA(VLOOKUP(CONCATENATE("F",RIGHT(B:B,5),C:C),'F &amp; N Factors'!C:M,10,FALSE),1),_xlfn.IFNA(VLOOKUP(CONCATENATE("F",RIGHT(B:B,5),C:C),'F &amp; N Factors'!C:M,11,FALSE),1))</f>
        <v>1</v>
      </c>
      <c r="M1005" t="str">
        <f t="shared" si="126"/>
        <v>N24033</v>
      </c>
      <c r="N1005" t="str">
        <f t="shared" si="122"/>
        <v>XL3_4952_0000</v>
      </c>
      <c r="O1005">
        <f t="shared" si="127"/>
        <v>1</v>
      </c>
      <c r="P1005" t="str">
        <f t="shared" si="128"/>
        <v/>
      </c>
    </row>
    <row r="1006" spans="1:16" x14ac:dyDescent="0.25">
      <c r="A1006">
        <v>7889</v>
      </c>
      <c r="B1006" t="s">
        <v>199</v>
      </c>
      <c r="C1006" t="s">
        <v>87</v>
      </c>
      <c r="D1006">
        <v>0.5</v>
      </c>
      <c r="G1006">
        <f t="shared" si="121"/>
        <v>7889</v>
      </c>
      <c r="H1006" t="str">
        <f t="shared" si="123"/>
        <v>N24033</v>
      </c>
      <c r="I1006" t="str">
        <f t="shared" si="124"/>
        <v>XL3_4952_0000</v>
      </c>
      <c r="J1006">
        <f t="shared" si="125"/>
        <v>0.5</v>
      </c>
      <c r="K1006">
        <f>IF(LEFT(B1006,1)="F",_xlfn.IFNA(VLOOKUP(CONCATENATE("F",RIGHT(B:B,5),C:C),'F &amp; N Factors'!C:M,10,FALSE),1),_xlfn.IFNA(VLOOKUP(CONCATENATE("F",RIGHT(B:B,5),C:C),'F &amp; N Factors'!C:M,11,FALSE),1))</f>
        <v>1</v>
      </c>
      <c r="M1006" t="str">
        <f t="shared" si="126"/>
        <v>N24033</v>
      </c>
      <c r="N1006" t="str">
        <f t="shared" si="122"/>
        <v>XL3_4952_0000</v>
      </c>
      <c r="O1006">
        <f t="shared" si="127"/>
        <v>1</v>
      </c>
      <c r="P1006" t="str">
        <f t="shared" si="128"/>
        <v/>
      </c>
    </row>
    <row r="1007" spans="1:16" x14ac:dyDescent="0.25">
      <c r="A1007">
        <v>7890</v>
      </c>
      <c r="B1007" t="s">
        <v>199</v>
      </c>
      <c r="C1007" t="s">
        <v>87</v>
      </c>
      <c r="D1007">
        <v>0.25</v>
      </c>
      <c r="G1007">
        <f t="shared" si="121"/>
        <v>7890</v>
      </c>
      <c r="H1007" t="str">
        <f t="shared" si="123"/>
        <v>N24033</v>
      </c>
      <c r="I1007" t="str">
        <f t="shared" si="124"/>
        <v>XL3_4952_0000</v>
      </c>
      <c r="J1007">
        <f t="shared" si="125"/>
        <v>0.25</v>
      </c>
      <c r="K1007">
        <f>IF(LEFT(B1007,1)="F",_xlfn.IFNA(VLOOKUP(CONCATENATE("F",RIGHT(B:B,5),C:C),'F &amp; N Factors'!C:M,10,FALSE),1),_xlfn.IFNA(VLOOKUP(CONCATENATE("F",RIGHT(B:B,5),C:C),'F &amp; N Factors'!C:M,11,FALSE),1))</f>
        <v>1</v>
      </c>
      <c r="M1007" t="str">
        <f t="shared" si="126"/>
        <v>N24033</v>
      </c>
      <c r="N1007" t="str">
        <f t="shared" si="122"/>
        <v>XL3_4952_0000</v>
      </c>
      <c r="O1007">
        <f t="shared" si="127"/>
        <v>1</v>
      </c>
      <c r="P1007" t="str">
        <f t="shared" si="128"/>
        <v/>
      </c>
    </row>
    <row r="1008" spans="1:16" x14ac:dyDescent="0.25">
      <c r="A1008">
        <v>9046</v>
      </c>
      <c r="B1008" t="s">
        <v>205</v>
      </c>
      <c r="C1008" t="s">
        <v>93</v>
      </c>
      <c r="D1008">
        <v>1</v>
      </c>
      <c r="G1008">
        <f t="shared" si="121"/>
        <v>9046</v>
      </c>
      <c r="H1008" t="str">
        <f t="shared" si="123"/>
        <v>N24035</v>
      </c>
      <c r="I1008" t="str">
        <f t="shared" si="124"/>
        <v>EM2_4101_0000</v>
      </c>
      <c r="J1008">
        <f t="shared" si="125"/>
        <v>0.99665437873905915</v>
      </c>
      <c r="K1008">
        <f>IF(LEFT(B1008,1)="F",_xlfn.IFNA(VLOOKUP(CONCATENATE("F",RIGHT(B:B,5),C:C),'F &amp; N Factors'!C:M,10,FALSE),1),_xlfn.IFNA(VLOOKUP(CONCATENATE("F",RIGHT(B:B,5),C:C),'F &amp; N Factors'!C:M,11,FALSE),1))</f>
        <v>0.99665437873905915</v>
      </c>
      <c r="M1008" t="str">
        <f t="shared" si="126"/>
        <v>N24035</v>
      </c>
      <c r="N1008" t="str">
        <f t="shared" si="122"/>
        <v>EM2_4101_0000</v>
      </c>
      <c r="O1008">
        <f t="shared" si="127"/>
        <v>1</v>
      </c>
      <c r="P1008" t="str">
        <f t="shared" si="128"/>
        <v/>
      </c>
    </row>
    <row r="1009" spans="1:16" x14ac:dyDescent="0.25">
      <c r="A1009">
        <v>9856</v>
      </c>
      <c r="B1009" t="s">
        <v>205</v>
      </c>
      <c r="C1009" t="s">
        <v>184</v>
      </c>
      <c r="D1009">
        <v>0.1</v>
      </c>
      <c r="G1009">
        <f t="shared" si="121"/>
        <v>9856</v>
      </c>
      <c r="H1009" t="str">
        <f t="shared" si="123"/>
        <v>N24035</v>
      </c>
      <c r="I1009" t="str">
        <f t="shared" si="124"/>
        <v>EU0_3700_0000</v>
      </c>
      <c r="J1009">
        <f t="shared" si="125"/>
        <v>0.1</v>
      </c>
      <c r="K1009">
        <f>IF(LEFT(B1009,1)="F",_xlfn.IFNA(VLOOKUP(CONCATENATE("F",RIGHT(B:B,5),C:C),'F &amp; N Factors'!C:M,10,FALSE),1),_xlfn.IFNA(VLOOKUP(CONCATENATE("F",RIGHT(B:B,5),C:C),'F &amp; N Factors'!C:M,11,FALSE),1))</f>
        <v>1</v>
      </c>
      <c r="M1009" t="str">
        <f t="shared" si="126"/>
        <v>N24035</v>
      </c>
      <c r="N1009" t="str">
        <f t="shared" si="122"/>
        <v>EU0_3700_0000</v>
      </c>
      <c r="O1009">
        <f t="shared" si="127"/>
        <v>0.99999999999999989</v>
      </c>
      <c r="P1009" t="str">
        <f t="shared" si="128"/>
        <v/>
      </c>
    </row>
    <row r="1010" spans="1:16" x14ac:dyDescent="0.25">
      <c r="A1010">
        <v>9857</v>
      </c>
      <c r="B1010" t="s">
        <v>205</v>
      </c>
      <c r="C1010" t="s">
        <v>184</v>
      </c>
      <c r="D1010">
        <v>0.25</v>
      </c>
      <c r="G1010">
        <f t="shared" si="121"/>
        <v>9857</v>
      </c>
      <c r="H1010" t="str">
        <f t="shared" si="123"/>
        <v>N24035</v>
      </c>
      <c r="I1010" t="str">
        <f t="shared" si="124"/>
        <v>EU0_3700_0000</v>
      </c>
      <c r="J1010">
        <f t="shared" si="125"/>
        <v>0.25</v>
      </c>
      <c r="K1010">
        <f>IF(LEFT(B1010,1)="F",_xlfn.IFNA(VLOOKUP(CONCATENATE("F",RIGHT(B:B,5),C:C),'F &amp; N Factors'!C:M,10,FALSE),1),_xlfn.IFNA(VLOOKUP(CONCATENATE("F",RIGHT(B:B,5),C:C),'F &amp; N Factors'!C:M,11,FALSE),1))</f>
        <v>1</v>
      </c>
      <c r="M1010" t="str">
        <f t="shared" si="126"/>
        <v>N24035</v>
      </c>
      <c r="N1010" t="str">
        <f t="shared" si="122"/>
        <v>EU0_3700_0000</v>
      </c>
      <c r="O1010">
        <f t="shared" si="127"/>
        <v>0.99999999999999989</v>
      </c>
      <c r="P1010" t="str">
        <f t="shared" si="128"/>
        <v/>
      </c>
    </row>
    <row r="1011" spans="1:16" x14ac:dyDescent="0.25">
      <c r="A1011">
        <v>9858</v>
      </c>
      <c r="B1011" t="s">
        <v>205</v>
      </c>
      <c r="C1011" t="s">
        <v>184</v>
      </c>
      <c r="D1011">
        <v>0.1</v>
      </c>
      <c r="G1011">
        <f t="shared" si="121"/>
        <v>9858</v>
      </c>
      <c r="H1011" t="str">
        <f t="shared" si="123"/>
        <v>N24035</v>
      </c>
      <c r="I1011" t="str">
        <f t="shared" si="124"/>
        <v>EU0_3700_0000</v>
      </c>
      <c r="J1011">
        <f t="shared" si="125"/>
        <v>0.1</v>
      </c>
      <c r="K1011">
        <f>IF(LEFT(B1011,1)="F",_xlfn.IFNA(VLOOKUP(CONCATENATE("F",RIGHT(B:B,5),C:C),'F &amp; N Factors'!C:M,10,FALSE),1),_xlfn.IFNA(VLOOKUP(CONCATENATE("F",RIGHT(B:B,5),C:C),'F &amp; N Factors'!C:M,11,FALSE),1))</f>
        <v>1</v>
      </c>
      <c r="M1011" t="str">
        <f t="shared" si="126"/>
        <v>N24035</v>
      </c>
      <c r="N1011" t="str">
        <f t="shared" si="122"/>
        <v>EU0_3700_0000</v>
      </c>
      <c r="O1011">
        <f t="shared" si="127"/>
        <v>0.99999999999999989</v>
      </c>
      <c r="P1011" t="str">
        <f t="shared" si="128"/>
        <v/>
      </c>
    </row>
    <row r="1012" spans="1:16" x14ac:dyDescent="0.25">
      <c r="A1012">
        <v>9859</v>
      </c>
      <c r="B1012" t="s">
        <v>205</v>
      </c>
      <c r="C1012" t="s">
        <v>184</v>
      </c>
      <c r="D1012">
        <v>0.1</v>
      </c>
      <c r="G1012">
        <f t="shared" si="121"/>
        <v>9859</v>
      </c>
      <c r="H1012" t="str">
        <f t="shared" si="123"/>
        <v>N24035</v>
      </c>
      <c r="I1012" t="str">
        <f t="shared" si="124"/>
        <v>EU0_3700_0000</v>
      </c>
      <c r="J1012">
        <f t="shared" si="125"/>
        <v>0.1</v>
      </c>
      <c r="K1012">
        <f>IF(LEFT(B1012,1)="F",_xlfn.IFNA(VLOOKUP(CONCATENATE("F",RIGHT(B:B,5),C:C),'F &amp; N Factors'!C:M,10,FALSE),1),_xlfn.IFNA(VLOOKUP(CONCATENATE("F",RIGHT(B:B,5),C:C),'F &amp; N Factors'!C:M,11,FALSE),1))</f>
        <v>1</v>
      </c>
      <c r="M1012" t="str">
        <f t="shared" si="126"/>
        <v>N24035</v>
      </c>
      <c r="N1012" t="str">
        <f t="shared" si="122"/>
        <v>EU0_3700_0000</v>
      </c>
      <c r="O1012">
        <f t="shared" si="127"/>
        <v>0.99999999999999989</v>
      </c>
      <c r="P1012" t="str">
        <f t="shared" si="128"/>
        <v/>
      </c>
    </row>
    <row r="1013" spans="1:16" x14ac:dyDescent="0.25">
      <c r="A1013">
        <v>9860</v>
      </c>
      <c r="B1013" t="s">
        <v>205</v>
      </c>
      <c r="C1013" t="s">
        <v>184</v>
      </c>
      <c r="D1013">
        <v>0.25</v>
      </c>
      <c r="G1013">
        <f t="shared" si="121"/>
        <v>9860</v>
      </c>
      <c r="H1013" t="str">
        <f t="shared" si="123"/>
        <v>N24035</v>
      </c>
      <c r="I1013" t="str">
        <f t="shared" si="124"/>
        <v>EU0_3700_0000</v>
      </c>
      <c r="J1013">
        <f t="shared" si="125"/>
        <v>0.25</v>
      </c>
      <c r="K1013">
        <f>IF(LEFT(B1013,1)="F",_xlfn.IFNA(VLOOKUP(CONCATENATE("F",RIGHT(B:B,5),C:C),'F &amp; N Factors'!C:M,10,FALSE),1),_xlfn.IFNA(VLOOKUP(CONCATENATE("F",RIGHT(B:B,5),C:C),'F &amp; N Factors'!C:M,11,FALSE),1))</f>
        <v>1</v>
      </c>
      <c r="M1013" t="str">
        <f t="shared" si="126"/>
        <v>N24035</v>
      </c>
      <c r="N1013" t="str">
        <f t="shared" si="122"/>
        <v>EU0_3700_0000</v>
      </c>
      <c r="O1013">
        <f t="shared" si="127"/>
        <v>0.99999999999999989</v>
      </c>
      <c r="P1013" t="str">
        <f t="shared" si="128"/>
        <v/>
      </c>
    </row>
    <row r="1014" spans="1:16" x14ac:dyDescent="0.25">
      <c r="A1014">
        <v>9861</v>
      </c>
      <c r="B1014" t="s">
        <v>205</v>
      </c>
      <c r="C1014" t="s">
        <v>184</v>
      </c>
      <c r="D1014">
        <v>0.1</v>
      </c>
      <c r="G1014">
        <f t="shared" si="121"/>
        <v>9861</v>
      </c>
      <c r="H1014" t="str">
        <f t="shared" si="123"/>
        <v>N24035</v>
      </c>
      <c r="I1014" t="str">
        <f t="shared" si="124"/>
        <v>EU0_3700_0000</v>
      </c>
      <c r="J1014">
        <f t="shared" si="125"/>
        <v>0.1</v>
      </c>
      <c r="K1014">
        <f>IF(LEFT(B1014,1)="F",_xlfn.IFNA(VLOOKUP(CONCATENATE("F",RIGHT(B:B,5),C:C),'F &amp; N Factors'!C:M,10,FALSE),1),_xlfn.IFNA(VLOOKUP(CONCATENATE("F",RIGHT(B:B,5),C:C),'F &amp; N Factors'!C:M,11,FALSE),1))</f>
        <v>1</v>
      </c>
      <c r="M1014" t="str">
        <f t="shared" si="126"/>
        <v>N24035</v>
      </c>
      <c r="N1014" t="str">
        <f t="shared" si="122"/>
        <v>EU0_3700_0000</v>
      </c>
      <c r="O1014">
        <f t="shared" si="127"/>
        <v>0.99999999999999989</v>
      </c>
      <c r="P1014" t="str">
        <f t="shared" si="128"/>
        <v/>
      </c>
    </row>
    <row r="1015" spans="1:16" x14ac:dyDescent="0.25">
      <c r="A1015">
        <v>9862</v>
      </c>
      <c r="B1015" t="s">
        <v>205</v>
      </c>
      <c r="C1015" t="s">
        <v>184</v>
      </c>
      <c r="D1015">
        <v>0.1</v>
      </c>
      <c r="G1015">
        <f t="shared" si="121"/>
        <v>9862</v>
      </c>
      <c r="H1015" t="str">
        <f t="shared" si="123"/>
        <v>N24035</v>
      </c>
      <c r="I1015" t="str">
        <f t="shared" si="124"/>
        <v>EU0_3700_0000</v>
      </c>
      <c r="J1015">
        <f t="shared" si="125"/>
        <v>0.1</v>
      </c>
      <c r="K1015">
        <f>IF(LEFT(B1015,1)="F",_xlfn.IFNA(VLOOKUP(CONCATENATE("F",RIGHT(B:B,5),C:C),'F &amp; N Factors'!C:M,10,FALSE),1),_xlfn.IFNA(VLOOKUP(CONCATENATE("F",RIGHT(B:B,5),C:C),'F &amp; N Factors'!C:M,11,FALSE),1))</f>
        <v>1</v>
      </c>
      <c r="M1015" t="str">
        <f t="shared" si="126"/>
        <v>N24035</v>
      </c>
      <c r="N1015" t="str">
        <f t="shared" si="122"/>
        <v>EU0_3700_0000</v>
      </c>
      <c r="O1015">
        <f t="shared" si="127"/>
        <v>0.99999999999999989</v>
      </c>
      <c r="P1015" t="str">
        <f t="shared" si="128"/>
        <v/>
      </c>
    </row>
    <row r="1016" spans="1:16" x14ac:dyDescent="0.25">
      <c r="A1016">
        <v>9862</v>
      </c>
      <c r="B1016" t="s">
        <v>205</v>
      </c>
      <c r="C1016" t="s">
        <v>185</v>
      </c>
      <c r="D1016">
        <v>0.1</v>
      </c>
      <c r="G1016">
        <f t="shared" si="121"/>
        <v>9862</v>
      </c>
      <c r="H1016" t="str">
        <f t="shared" si="123"/>
        <v>N24035</v>
      </c>
      <c r="I1016" t="str">
        <f t="shared" si="124"/>
        <v>EU0_3720_0000</v>
      </c>
      <c r="J1016">
        <f t="shared" si="125"/>
        <v>0.1</v>
      </c>
      <c r="K1016">
        <f>IF(LEFT(B1016,1)="F",_xlfn.IFNA(VLOOKUP(CONCATENATE("F",RIGHT(B:B,5),C:C),'F &amp; N Factors'!C:M,10,FALSE),1),_xlfn.IFNA(VLOOKUP(CONCATENATE("F",RIGHT(B:B,5),C:C),'F &amp; N Factors'!C:M,11,FALSE),1))</f>
        <v>1</v>
      </c>
      <c r="M1016" t="str">
        <f t="shared" si="126"/>
        <v>N24035</v>
      </c>
      <c r="N1016" t="str">
        <f t="shared" si="122"/>
        <v>EU0_3720_0000</v>
      </c>
      <c r="O1016">
        <f t="shared" si="127"/>
        <v>1.0000000000000002</v>
      </c>
      <c r="P1016" t="str">
        <f t="shared" si="128"/>
        <v/>
      </c>
    </row>
    <row r="1017" spans="1:16" x14ac:dyDescent="0.25">
      <c r="A1017">
        <v>9863</v>
      </c>
      <c r="B1017" t="s">
        <v>205</v>
      </c>
      <c r="C1017" t="s">
        <v>185</v>
      </c>
      <c r="D1017">
        <v>0.2</v>
      </c>
      <c r="G1017">
        <f t="shared" si="121"/>
        <v>9863</v>
      </c>
      <c r="H1017" t="str">
        <f t="shared" si="123"/>
        <v>N24035</v>
      </c>
      <c r="I1017" t="str">
        <f t="shared" si="124"/>
        <v>EU0_3720_0000</v>
      </c>
      <c r="J1017">
        <f t="shared" si="125"/>
        <v>0.2</v>
      </c>
      <c r="K1017">
        <f>IF(LEFT(B1017,1)="F",_xlfn.IFNA(VLOOKUP(CONCATENATE("F",RIGHT(B:B,5),C:C),'F &amp; N Factors'!C:M,10,FALSE),1),_xlfn.IFNA(VLOOKUP(CONCATENATE("F",RIGHT(B:B,5),C:C),'F &amp; N Factors'!C:M,11,FALSE),1))</f>
        <v>1</v>
      </c>
      <c r="M1017" t="str">
        <f t="shared" si="126"/>
        <v>N24035</v>
      </c>
      <c r="N1017" t="str">
        <f t="shared" si="122"/>
        <v>EU0_3720_0000</v>
      </c>
      <c r="O1017">
        <f t="shared" si="127"/>
        <v>1.0000000000000002</v>
      </c>
      <c r="P1017" t="str">
        <f t="shared" si="128"/>
        <v/>
      </c>
    </row>
    <row r="1018" spans="1:16" x14ac:dyDescent="0.25">
      <c r="A1018">
        <v>9864</v>
      </c>
      <c r="B1018" t="s">
        <v>205</v>
      </c>
      <c r="C1018" t="s">
        <v>185</v>
      </c>
      <c r="D1018">
        <v>0.4</v>
      </c>
      <c r="G1018">
        <f t="shared" si="121"/>
        <v>9864</v>
      </c>
      <c r="H1018" t="str">
        <f t="shared" si="123"/>
        <v>N24035</v>
      </c>
      <c r="I1018" t="str">
        <f t="shared" si="124"/>
        <v>EU0_3720_0000</v>
      </c>
      <c r="J1018">
        <f t="shared" si="125"/>
        <v>0.4</v>
      </c>
      <c r="K1018">
        <f>IF(LEFT(B1018,1)="F",_xlfn.IFNA(VLOOKUP(CONCATENATE("F",RIGHT(B:B,5),C:C),'F &amp; N Factors'!C:M,10,FALSE),1),_xlfn.IFNA(VLOOKUP(CONCATENATE("F",RIGHT(B:B,5),C:C),'F &amp; N Factors'!C:M,11,FALSE),1))</f>
        <v>1</v>
      </c>
      <c r="M1018" t="str">
        <f t="shared" si="126"/>
        <v>N24035</v>
      </c>
      <c r="N1018" t="str">
        <f t="shared" si="122"/>
        <v>EU0_3720_0000</v>
      </c>
      <c r="O1018">
        <f t="shared" si="127"/>
        <v>1.0000000000000002</v>
      </c>
      <c r="P1018" t="str">
        <f t="shared" si="128"/>
        <v/>
      </c>
    </row>
    <row r="1019" spans="1:16" x14ac:dyDescent="0.25">
      <c r="A1019">
        <v>9865</v>
      </c>
      <c r="B1019" t="s">
        <v>205</v>
      </c>
      <c r="C1019" t="s">
        <v>185</v>
      </c>
      <c r="D1019">
        <v>0.2</v>
      </c>
      <c r="G1019">
        <f t="shared" si="121"/>
        <v>9865</v>
      </c>
      <c r="H1019" t="str">
        <f t="shared" si="123"/>
        <v>N24035</v>
      </c>
      <c r="I1019" t="str">
        <f t="shared" si="124"/>
        <v>EU0_3720_0000</v>
      </c>
      <c r="J1019">
        <f t="shared" si="125"/>
        <v>0.2</v>
      </c>
      <c r="K1019">
        <f>IF(LEFT(B1019,1)="F",_xlfn.IFNA(VLOOKUP(CONCATENATE("F",RIGHT(B:B,5),C:C),'F &amp; N Factors'!C:M,10,FALSE),1),_xlfn.IFNA(VLOOKUP(CONCATENATE("F",RIGHT(B:B,5),C:C),'F &amp; N Factors'!C:M,11,FALSE),1))</f>
        <v>1</v>
      </c>
      <c r="M1019" t="str">
        <f t="shared" si="126"/>
        <v>N24035</v>
      </c>
      <c r="N1019" t="str">
        <f t="shared" si="122"/>
        <v>EU0_3720_0000</v>
      </c>
      <c r="O1019">
        <f t="shared" si="127"/>
        <v>1.0000000000000002</v>
      </c>
      <c r="P1019" t="str">
        <f t="shared" si="128"/>
        <v/>
      </c>
    </row>
    <row r="1020" spans="1:16" x14ac:dyDescent="0.25">
      <c r="A1020">
        <v>9866</v>
      </c>
      <c r="B1020" t="s">
        <v>205</v>
      </c>
      <c r="C1020" t="s">
        <v>185</v>
      </c>
      <c r="D1020">
        <v>0.1</v>
      </c>
      <c r="G1020">
        <f t="shared" si="121"/>
        <v>9866</v>
      </c>
      <c r="H1020" t="str">
        <f t="shared" si="123"/>
        <v>N24035</v>
      </c>
      <c r="I1020" t="str">
        <f t="shared" si="124"/>
        <v>EU0_3720_0000</v>
      </c>
      <c r="J1020">
        <f t="shared" si="125"/>
        <v>0.1</v>
      </c>
      <c r="K1020">
        <f>IF(LEFT(B1020,1)="F",_xlfn.IFNA(VLOOKUP(CONCATENATE("F",RIGHT(B:B,5),C:C),'F &amp; N Factors'!C:M,10,FALSE),1),_xlfn.IFNA(VLOOKUP(CONCATENATE("F",RIGHT(B:B,5),C:C),'F &amp; N Factors'!C:M,11,FALSE),1))</f>
        <v>1</v>
      </c>
      <c r="M1020" t="str">
        <f t="shared" si="126"/>
        <v>N24035</v>
      </c>
      <c r="N1020" t="str">
        <f t="shared" si="122"/>
        <v>EU0_3720_0000</v>
      </c>
      <c r="O1020">
        <f t="shared" si="127"/>
        <v>1.0000000000000002</v>
      </c>
      <c r="P1020" t="str">
        <f t="shared" si="128"/>
        <v/>
      </c>
    </row>
    <row r="1021" spans="1:16" x14ac:dyDescent="0.25">
      <c r="A1021">
        <v>9862</v>
      </c>
      <c r="B1021" t="s">
        <v>205</v>
      </c>
      <c r="C1021" t="s">
        <v>206</v>
      </c>
      <c r="D1021">
        <v>1</v>
      </c>
      <c r="G1021">
        <f t="shared" si="121"/>
        <v>9862</v>
      </c>
      <c r="H1021" t="str">
        <f t="shared" si="123"/>
        <v>N24035</v>
      </c>
      <c r="I1021" t="str">
        <f t="shared" si="124"/>
        <v>EU0_3721_0000</v>
      </c>
      <c r="J1021">
        <f t="shared" si="125"/>
        <v>1</v>
      </c>
      <c r="K1021">
        <f>IF(LEFT(B1021,1)="F",_xlfn.IFNA(VLOOKUP(CONCATENATE("F",RIGHT(B:B,5),C:C),'F &amp; N Factors'!C:M,10,FALSE),1),_xlfn.IFNA(VLOOKUP(CONCATENATE("F",RIGHT(B:B,5),C:C),'F &amp; N Factors'!C:M,11,FALSE),1))</f>
        <v>1</v>
      </c>
      <c r="M1021" t="str">
        <f t="shared" si="126"/>
        <v>N24035</v>
      </c>
      <c r="N1021" t="str">
        <f t="shared" si="122"/>
        <v>EU0_3721_0000</v>
      </c>
      <c r="O1021">
        <f t="shared" si="127"/>
        <v>1</v>
      </c>
      <c r="P1021" t="str">
        <f t="shared" si="128"/>
        <v/>
      </c>
    </row>
    <row r="1022" spans="1:16" x14ac:dyDescent="0.25">
      <c r="A1022">
        <v>9865</v>
      </c>
      <c r="B1022" t="s">
        <v>205</v>
      </c>
      <c r="C1022" t="s">
        <v>207</v>
      </c>
      <c r="D1022">
        <v>1</v>
      </c>
      <c r="G1022">
        <f t="shared" si="121"/>
        <v>9865</v>
      </c>
      <c r="H1022" t="str">
        <f t="shared" si="123"/>
        <v>N24035</v>
      </c>
      <c r="I1022" t="str">
        <f t="shared" si="124"/>
        <v>EU0_3722_0000</v>
      </c>
      <c r="J1022">
        <f t="shared" si="125"/>
        <v>1</v>
      </c>
      <c r="K1022">
        <f>IF(LEFT(B1022,1)="F",_xlfn.IFNA(VLOOKUP(CONCATENATE("F",RIGHT(B:B,5),C:C),'F &amp; N Factors'!C:M,10,FALSE),1),_xlfn.IFNA(VLOOKUP(CONCATENATE("F",RIGHT(B:B,5),C:C),'F &amp; N Factors'!C:M,11,FALSE),1))</f>
        <v>1</v>
      </c>
      <c r="M1022" t="str">
        <f t="shared" si="126"/>
        <v>N24035</v>
      </c>
      <c r="N1022" t="str">
        <f t="shared" si="122"/>
        <v>EU0_3722_0000</v>
      </c>
      <c r="O1022">
        <f t="shared" si="127"/>
        <v>1</v>
      </c>
      <c r="P1022" t="str">
        <f t="shared" si="128"/>
        <v/>
      </c>
    </row>
    <row r="1023" spans="1:16" x14ac:dyDescent="0.25">
      <c r="A1023">
        <v>9787</v>
      </c>
      <c r="B1023" t="s">
        <v>205</v>
      </c>
      <c r="C1023" t="s">
        <v>208</v>
      </c>
      <c r="D1023">
        <v>1</v>
      </c>
      <c r="G1023">
        <f t="shared" si="121"/>
        <v>9787</v>
      </c>
      <c r="H1023" t="str">
        <f t="shared" si="123"/>
        <v>N24035</v>
      </c>
      <c r="I1023" t="str">
        <f t="shared" si="124"/>
        <v>EU0_4030_0000</v>
      </c>
      <c r="J1023">
        <f t="shared" si="125"/>
        <v>1</v>
      </c>
      <c r="K1023">
        <f>IF(LEFT(B1023,1)="F",_xlfn.IFNA(VLOOKUP(CONCATENATE("F",RIGHT(B:B,5),C:C),'F &amp; N Factors'!C:M,10,FALSE),1),_xlfn.IFNA(VLOOKUP(CONCATENATE("F",RIGHT(B:B,5),C:C),'F &amp; N Factors'!C:M,11,FALSE),1))</f>
        <v>1</v>
      </c>
      <c r="M1023" t="str">
        <f t="shared" si="126"/>
        <v>N24035</v>
      </c>
      <c r="N1023" t="str">
        <f t="shared" si="122"/>
        <v>EU0_4030_0000</v>
      </c>
      <c r="O1023">
        <f t="shared" si="127"/>
        <v>1</v>
      </c>
      <c r="P1023" t="str">
        <f t="shared" si="128"/>
        <v/>
      </c>
    </row>
    <row r="1024" spans="1:16" x14ac:dyDescent="0.25">
      <c r="A1024">
        <v>9820</v>
      </c>
      <c r="B1024" t="s">
        <v>205</v>
      </c>
      <c r="C1024" t="s">
        <v>195</v>
      </c>
      <c r="D1024">
        <v>0.5</v>
      </c>
      <c r="G1024">
        <f t="shared" si="121"/>
        <v>9820</v>
      </c>
      <c r="H1024" t="str">
        <f t="shared" si="123"/>
        <v>N24035</v>
      </c>
      <c r="I1024" t="str">
        <f t="shared" si="124"/>
        <v>EU0_4120_0000</v>
      </c>
      <c r="J1024">
        <f t="shared" si="125"/>
        <v>0.5</v>
      </c>
      <c r="K1024">
        <f>IF(LEFT(B1024,1)="F",_xlfn.IFNA(VLOOKUP(CONCATENATE("F",RIGHT(B:B,5),C:C),'F &amp; N Factors'!C:M,10,FALSE),1),_xlfn.IFNA(VLOOKUP(CONCATENATE("F",RIGHT(B:B,5),C:C),'F &amp; N Factors'!C:M,11,FALSE),1))</f>
        <v>1</v>
      </c>
      <c r="M1024" t="str">
        <f t="shared" si="126"/>
        <v>N24035</v>
      </c>
      <c r="N1024" t="str">
        <f t="shared" si="122"/>
        <v>EU0_4120_0000</v>
      </c>
      <c r="O1024">
        <f t="shared" si="127"/>
        <v>1</v>
      </c>
      <c r="P1024" t="str">
        <f t="shared" si="128"/>
        <v/>
      </c>
    </row>
    <row r="1025" spans="1:16" x14ac:dyDescent="0.25">
      <c r="A1025">
        <v>9821</v>
      </c>
      <c r="B1025" t="s">
        <v>205</v>
      </c>
      <c r="C1025" t="s">
        <v>195</v>
      </c>
      <c r="D1025">
        <v>0.5</v>
      </c>
      <c r="G1025">
        <f t="shared" si="121"/>
        <v>9821</v>
      </c>
      <c r="H1025" t="str">
        <f t="shared" si="123"/>
        <v>N24035</v>
      </c>
      <c r="I1025" t="str">
        <f t="shared" si="124"/>
        <v>EU0_4120_0000</v>
      </c>
      <c r="J1025">
        <f t="shared" si="125"/>
        <v>0.5</v>
      </c>
      <c r="K1025">
        <f>IF(LEFT(B1025,1)="F",_xlfn.IFNA(VLOOKUP(CONCATENATE("F",RIGHT(B:B,5),C:C),'F &amp; N Factors'!C:M,10,FALSE),1),_xlfn.IFNA(VLOOKUP(CONCATENATE("F",RIGHT(B:B,5),C:C),'F &amp; N Factors'!C:M,11,FALSE),1))</f>
        <v>1</v>
      </c>
      <c r="M1025" t="str">
        <f t="shared" si="126"/>
        <v>N24035</v>
      </c>
      <c r="N1025" t="str">
        <f t="shared" si="122"/>
        <v>EU0_4120_0000</v>
      </c>
      <c r="O1025">
        <f t="shared" si="127"/>
        <v>1</v>
      </c>
      <c r="P1025" t="str">
        <f t="shared" si="128"/>
        <v/>
      </c>
    </row>
    <row r="1026" spans="1:16" x14ac:dyDescent="0.25">
      <c r="A1026">
        <v>9797</v>
      </c>
      <c r="B1026" t="s">
        <v>205</v>
      </c>
      <c r="C1026" t="s">
        <v>209</v>
      </c>
      <c r="D1026">
        <v>0.16666666699999999</v>
      </c>
      <c r="G1026">
        <f t="shared" ref="G1026:G1089" si="129">A1026</f>
        <v>9797</v>
      </c>
      <c r="H1026" t="str">
        <f t="shared" si="123"/>
        <v>N24035</v>
      </c>
      <c r="I1026" t="str">
        <f t="shared" si="124"/>
        <v>EU0_4121_0000</v>
      </c>
      <c r="J1026">
        <f t="shared" si="125"/>
        <v>0.16666666699999999</v>
      </c>
      <c r="K1026">
        <f>IF(LEFT(B1026,1)="F",_xlfn.IFNA(VLOOKUP(CONCATENATE("F",RIGHT(B:B,5),C:C),'F &amp; N Factors'!C:M,10,FALSE),1),_xlfn.IFNA(VLOOKUP(CONCATENATE("F",RIGHT(B:B,5),C:C),'F &amp; N Factors'!C:M,11,FALSE),1))</f>
        <v>1</v>
      </c>
      <c r="M1026" t="str">
        <f t="shared" si="126"/>
        <v>N24035</v>
      </c>
      <c r="N1026" t="str">
        <f t="shared" ref="N1026:N1089" si="130">I1026</f>
        <v>EU0_4121_0000</v>
      </c>
      <c r="O1026">
        <f t="shared" si="127"/>
        <v>1.0000000019999999</v>
      </c>
      <c r="P1026" t="str">
        <f t="shared" si="128"/>
        <v/>
      </c>
    </row>
    <row r="1027" spans="1:16" x14ac:dyDescent="0.25">
      <c r="A1027">
        <v>9798</v>
      </c>
      <c r="B1027" t="s">
        <v>205</v>
      </c>
      <c r="C1027" t="s">
        <v>209</v>
      </c>
      <c r="D1027">
        <v>0.16666666699999999</v>
      </c>
      <c r="G1027">
        <f t="shared" si="129"/>
        <v>9798</v>
      </c>
      <c r="H1027" t="str">
        <f t="shared" ref="H1027:H1090" si="131">CONCATENATE("N",RIGHT(B1027,5))</f>
        <v>N24035</v>
      </c>
      <c r="I1027" t="str">
        <f t="shared" ref="I1027:I1090" si="132">C1027</f>
        <v>EU0_4121_0000</v>
      </c>
      <c r="J1027">
        <f t="shared" ref="J1027:J1090" si="133">D1027*K1027</f>
        <v>0.16666666699999999</v>
      </c>
      <c r="K1027">
        <f>IF(LEFT(B1027,1)="F",_xlfn.IFNA(VLOOKUP(CONCATENATE("F",RIGHT(B:B,5),C:C),'F &amp; N Factors'!C:M,10,FALSE),1),_xlfn.IFNA(VLOOKUP(CONCATENATE("F",RIGHT(B:B,5),C:C),'F &amp; N Factors'!C:M,11,FALSE),1))</f>
        <v>1</v>
      </c>
      <c r="M1027" t="str">
        <f t="shared" ref="M1027:M1090" si="134">CONCATENATE("N",RIGHT(H1027,5))</f>
        <v>N24035</v>
      </c>
      <c r="N1027" t="str">
        <f t="shared" si="130"/>
        <v>EU0_4121_0000</v>
      </c>
      <c r="O1027">
        <f t="shared" ref="O1027:O1090" si="135">SUMIFS(J:J,H:H,M:M,I:I,N:N)</f>
        <v>1.0000000019999999</v>
      </c>
      <c r="P1027" t="str">
        <f t="shared" ref="P1027:P1090" si="136">IF(ABS(O1027-1)&gt;0.01,1,"")</f>
        <v/>
      </c>
    </row>
    <row r="1028" spans="1:16" x14ac:dyDescent="0.25">
      <c r="A1028">
        <v>9799</v>
      </c>
      <c r="B1028" t="s">
        <v>205</v>
      </c>
      <c r="C1028" t="s">
        <v>209</v>
      </c>
      <c r="D1028">
        <v>0.16666666699999999</v>
      </c>
      <c r="G1028">
        <f t="shared" si="129"/>
        <v>9799</v>
      </c>
      <c r="H1028" t="str">
        <f t="shared" si="131"/>
        <v>N24035</v>
      </c>
      <c r="I1028" t="str">
        <f t="shared" si="132"/>
        <v>EU0_4121_0000</v>
      </c>
      <c r="J1028">
        <f t="shared" si="133"/>
        <v>0.16666666699999999</v>
      </c>
      <c r="K1028">
        <f>IF(LEFT(B1028,1)="F",_xlfn.IFNA(VLOOKUP(CONCATENATE("F",RIGHT(B:B,5),C:C),'F &amp; N Factors'!C:M,10,FALSE),1),_xlfn.IFNA(VLOOKUP(CONCATENATE("F",RIGHT(B:B,5),C:C),'F &amp; N Factors'!C:M,11,FALSE),1))</f>
        <v>1</v>
      </c>
      <c r="M1028" t="str">
        <f t="shared" si="134"/>
        <v>N24035</v>
      </c>
      <c r="N1028" t="str">
        <f t="shared" si="130"/>
        <v>EU0_4121_0000</v>
      </c>
      <c r="O1028">
        <f t="shared" si="135"/>
        <v>1.0000000019999999</v>
      </c>
      <c r="P1028" t="str">
        <f t="shared" si="136"/>
        <v/>
      </c>
    </row>
    <row r="1029" spans="1:16" x14ac:dyDescent="0.25">
      <c r="A1029">
        <v>9800</v>
      </c>
      <c r="B1029" t="s">
        <v>205</v>
      </c>
      <c r="C1029" t="s">
        <v>209</v>
      </c>
      <c r="D1029">
        <v>0.16666666699999999</v>
      </c>
      <c r="G1029">
        <f t="shared" si="129"/>
        <v>9800</v>
      </c>
      <c r="H1029" t="str">
        <f t="shared" si="131"/>
        <v>N24035</v>
      </c>
      <c r="I1029" t="str">
        <f t="shared" si="132"/>
        <v>EU0_4121_0000</v>
      </c>
      <c r="J1029">
        <f t="shared" si="133"/>
        <v>0.16666666699999999</v>
      </c>
      <c r="K1029">
        <f>IF(LEFT(B1029,1)="F",_xlfn.IFNA(VLOOKUP(CONCATENATE("F",RIGHT(B:B,5),C:C),'F &amp; N Factors'!C:M,10,FALSE),1),_xlfn.IFNA(VLOOKUP(CONCATENATE("F",RIGHT(B:B,5),C:C),'F &amp; N Factors'!C:M,11,FALSE),1))</f>
        <v>1</v>
      </c>
      <c r="M1029" t="str">
        <f t="shared" si="134"/>
        <v>N24035</v>
      </c>
      <c r="N1029" t="str">
        <f t="shared" si="130"/>
        <v>EU0_4121_0000</v>
      </c>
      <c r="O1029">
        <f t="shared" si="135"/>
        <v>1.0000000019999999</v>
      </c>
      <c r="P1029" t="str">
        <f t="shared" si="136"/>
        <v/>
      </c>
    </row>
    <row r="1030" spans="1:16" x14ac:dyDescent="0.25">
      <c r="A1030">
        <v>9801</v>
      </c>
      <c r="B1030" t="s">
        <v>205</v>
      </c>
      <c r="C1030" t="s">
        <v>209</v>
      </c>
      <c r="D1030">
        <v>0.16666666699999999</v>
      </c>
      <c r="G1030">
        <f t="shared" si="129"/>
        <v>9801</v>
      </c>
      <c r="H1030" t="str">
        <f t="shared" si="131"/>
        <v>N24035</v>
      </c>
      <c r="I1030" t="str">
        <f t="shared" si="132"/>
        <v>EU0_4121_0000</v>
      </c>
      <c r="J1030">
        <f t="shared" si="133"/>
        <v>0.16666666699999999</v>
      </c>
      <c r="K1030">
        <f>IF(LEFT(B1030,1)="F",_xlfn.IFNA(VLOOKUP(CONCATENATE("F",RIGHT(B:B,5),C:C),'F &amp; N Factors'!C:M,10,FALSE),1),_xlfn.IFNA(VLOOKUP(CONCATENATE("F",RIGHT(B:B,5),C:C),'F &amp; N Factors'!C:M,11,FALSE),1))</f>
        <v>1</v>
      </c>
      <c r="M1030" t="str">
        <f t="shared" si="134"/>
        <v>N24035</v>
      </c>
      <c r="N1030" t="str">
        <f t="shared" si="130"/>
        <v>EU0_4121_0000</v>
      </c>
      <c r="O1030">
        <f t="shared" si="135"/>
        <v>1.0000000019999999</v>
      </c>
      <c r="P1030" t="str">
        <f t="shared" si="136"/>
        <v/>
      </c>
    </row>
    <row r="1031" spans="1:16" x14ac:dyDescent="0.25">
      <c r="A1031">
        <v>9830</v>
      </c>
      <c r="B1031" t="s">
        <v>205</v>
      </c>
      <c r="C1031" t="s">
        <v>209</v>
      </c>
      <c r="D1031">
        <v>0.16666666699999999</v>
      </c>
      <c r="G1031">
        <f t="shared" si="129"/>
        <v>9830</v>
      </c>
      <c r="H1031" t="str">
        <f t="shared" si="131"/>
        <v>N24035</v>
      </c>
      <c r="I1031" t="str">
        <f t="shared" si="132"/>
        <v>EU0_4121_0000</v>
      </c>
      <c r="J1031">
        <f t="shared" si="133"/>
        <v>0.16666666699999999</v>
      </c>
      <c r="K1031">
        <f>IF(LEFT(B1031,1)="F",_xlfn.IFNA(VLOOKUP(CONCATENATE("F",RIGHT(B:B,5),C:C),'F &amp; N Factors'!C:M,10,FALSE),1),_xlfn.IFNA(VLOOKUP(CONCATENATE("F",RIGHT(B:B,5),C:C),'F &amp; N Factors'!C:M,11,FALSE),1))</f>
        <v>1</v>
      </c>
      <c r="M1031" t="str">
        <f t="shared" si="134"/>
        <v>N24035</v>
      </c>
      <c r="N1031" t="str">
        <f t="shared" si="130"/>
        <v>EU0_4121_0000</v>
      </c>
      <c r="O1031">
        <f t="shared" si="135"/>
        <v>1.0000000019999999</v>
      </c>
      <c r="P1031" t="str">
        <f t="shared" si="136"/>
        <v/>
      </c>
    </row>
    <row r="1032" spans="1:16" x14ac:dyDescent="0.25">
      <c r="A1032">
        <v>9785</v>
      </c>
      <c r="B1032" t="s">
        <v>205</v>
      </c>
      <c r="C1032" t="s">
        <v>196</v>
      </c>
      <c r="D1032">
        <v>0.33333333300000001</v>
      </c>
      <c r="G1032">
        <f t="shared" si="129"/>
        <v>9785</v>
      </c>
      <c r="H1032" t="str">
        <f t="shared" si="131"/>
        <v>N24035</v>
      </c>
      <c r="I1032" t="str">
        <f t="shared" si="132"/>
        <v>EU0_4122_0000</v>
      </c>
      <c r="J1032">
        <f t="shared" si="133"/>
        <v>0.33333333300000001</v>
      </c>
      <c r="K1032">
        <f>IF(LEFT(B1032,1)="F",_xlfn.IFNA(VLOOKUP(CONCATENATE("F",RIGHT(B:B,5),C:C),'F &amp; N Factors'!C:M,10,FALSE),1),_xlfn.IFNA(VLOOKUP(CONCATENATE("F",RIGHT(B:B,5),C:C),'F &amp; N Factors'!C:M,11,FALSE),1))</f>
        <v>1</v>
      </c>
      <c r="M1032" t="str">
        <f t="shared" si="134"/>
        <v>N24035</v>
      </c>
      <c r="N1032" t="str">
        <f t="shared" si="130"/>
        <v>EU0_4122_0000</v>
      </c>
      <c r="O1032">
        <f t="shared" si="135"/>
        <v>0.99999999300000042</v>
      </c>
      <c r="P1032" t="str">
        <f t="shared" si="136"/>
        <v/>
      </c>
    </row>
    <row r="1033" spans="1:16" x14ac:dyDescent="0.25">
      <c r="A1033">
        <v>9803</v>
      </c>
      <c r="B1033" t="s">
        <v>205</v>
      </c>
      <c r="C1033" t="s">
        <v>196</v>
      </c>
      <c r="D1033">
        <v>4.4444444E-2</v>
      </c>
      <c r="G1033">
        <f t="shared" si="129"/>
        <v>9803</v>
      </c>
      <c r="H1033" t="str">
        <f t="shared" si="131"/>
        <v>N24035</v>
      </c>
      <c r="I1033" t="str">
        <f t="shared" si="132"/>
        <v>EU0_4122_0000</v>
      </c>
      <c r="J1033">
        <f t="shared" si="133"/>
        <v>4.4444444E-2</v>
      </c>
      <c r="K1033">
        <f>IF(LEFT(B1033,1)="F",_xlfn.IFNA(VLOOKUP(CONCATENATE("F",RIGHT(B:B,5),C:C),'F &amp; N Factors'!C:M,10,FALSE),1),_xlfn.IFNA(VLOOKUP(CONCATENATE("F",RIGHT(B:B,5),C:C),'F &amp; N Factors'!C:M,11,FALSE),1))</f>
        <v>1</v>
      </c>
      <c r="M1033" t="str">
        <f t="shared" si="134"/>
        <v>N24035</v>
      </c>
      <c r="N1033" t="str">
        <f t="shared" si="130"/>
        <v>EU0_4122_0000</v>
      </c>
      <c r="O1033">
        <f t="shared" si="135"/>
        <v>0.99999999300000042</v>
      </c>
      <c r="P1033" t="str">
        <f t="shared" si="136"/>
        <v/>
      </c>
    </row>
    <row r="1034" spans="1:16" x14ac:dyDescent="0.25">
      <c r="A1034">
        <v>9804</v>
      </c>
      <c r="B1034" t="s">
        <v>205</v>
      </c>
      <c r="C1034" t="s">
        <v>196</v>
      </c>
      <c r="D1034">
        <v>4.4444444E-2</v>
      </c>
      <c r="G1034">
        <f t="shared" si="129"/>
        <v>9804</v>
      </c>
      <c r="H1034" t="str">
        <f t="shared" si="131"/>
        <v>N24035</v>
      </c>
      <c r="I1034" t="str">
        <f t="shared" si="132"/>
        <v>EU0_4122_0000</v>
      </c>
      <c r="J1034">
        <f t="shared" si="133"/>
        <v>4.4444444E-2</v>
      </c>
      <c r="K1034">
        <f>IF(LEFT(B1034,1)="F",_xlfn.IFNA(VLOOKUP(CONCATENATE("F",RIGHT(B:B,5),C:C),'F &amp; N Factors'!C:M,10,FALSE),1),_xlfn.IFNA(VLOOKUP(CONCATENATE("F",RIGHT(B:B,5),C:C),'F &amp; N Factors'!C:M,11,FALSE),1))</f>
        <v>1</v>
      </c>
      <c r="M1034" t="str">
        <f t="shared" si="134"/>
        <v>N24035</v>
      </c>
      <c r="N1034" t="str">
        <f t="shared" si="130"/>
        <v>EU0_4122_0000</v>
      </c>
      <c r="O1034">
        <f t="shared" si="135"/>
        <v>0.99999999300000042</v>
      </c>
      <c r="P1034" t="str">
        <f t="shared" si="136"/>
        <v/>
      </c>
    </row>
    <row r="1035" spans="1:16" x14ac:dyDescent="0.25">
      <c r="A1035">
        <v>9805</v>
      </c>
      <c r="B1035" t="s">
        <v>205</v>
      </c>
      <c r="C1035" t="s">
        <v>196</v>
      </c>
      <c r="D1035">
        <v>4.4444444E-2</v>
      </c>
      <c r="G1035">
        <f t="shared" si="129"/>
        <v>9805</v>
      </c>
      <c r="H1035" t="str">
        <f t="shared" si="131"/>
        <v>N24035</v>
      </c>
      <c r="I1035" t="str">
        <f t="shared" si="132"/>
        <v>EU0_4122_0000</v>
      </c>
      <c r="J1035">
        <f t="shared" si="133"/>
        <v>4.4444444E-2</v>
      </c>
      <c r="K1035">
        <f>IF(LEFT(B1035,1)="F",_xlfn.IFNA(VLOOKUP(CONCATENATE("F",RIGHT(B:B,5),C:C),'F &amp; N Factors'!C:M,10,FALSE),1),_xlfn.IFNA(VLOOKUP(CONCATENATE("F",RIGHT(B:B,5),C:C),'F &amp; N Factors'!C:M,11,FALSE),1))</f>
        <v>1</v>
      </c>
      <c r="M1035" t="str">
        <f t="shared" si="134"/>
        <v>N24035</v>
      </c>
      <c r="N1035" t="str">
        <f t="shared" si="130"/>
        <v>EU0_4122_0000</v>
      </c>
      <c r="O1035">
        <f t="shared" si="135"/>
        <v>0.99999999300000042</v>
      </c>
      <c r="P1035" t="str">
        <f t="shared" si="136"/>
        <v/>
      </c>
    </row>
    <row r="1036" spans="1:16" x14ac:dyDescent="0.25">
      <c r="A1036">
        <v>9806</v>
      </c>
      <c r="B1036" t="s">
        <v>205</v>
      </c>
      <c r="C1036" t="s">
        <v>196</v>
      </c>
      <c r="D1036">
        <v>4.4444444E-2</v>
      </c>
      <c r="G1036">
        <f t="shared" si="129"/>
        <v>9806</v>
      </c>
      <c r="H1036" t="str">
        <f t="shared" si="131"/>
        <v>N24035</v>
      </c>
      <c r="I1036" t="str">
        <f t="shared" si="132"/>
        <v>EU0_4122_0000</v>
      </c>
      <c r="J1036">
        <f t="shared" si="133"/>
        <v>4.4444444E-2</v>
      </c>
      <c r="K1036">
        <f>IF(LEFT(B1036,1)="F",_xlfn.IFNA(VLOOKUP(CONCATENATE("F",RIGHT(B:B,5),C:C),'F &amp; N Factors'!C:M,10,FALSE),1),_xlfn.IFNA(VLOOKUP(CONCATENATE("F",RIGHT(B:B,5),C:C),'F &amp; N Factors'!C:M,11,FALSE),1))</f>
        <v>1</v>
      </c>
      <c r="M1036" t="str">
        <f t="shared" si="134"/>
        <v>N24035</v>
      </c>
      <c r="N1036" t="str">
        <f t="shared" si="130"/>
        <v>EU0_4122_0000</v>
      </c>
      <c r="O1036">
        <f t="shared" si="135"/>
        <v>0.99999999300000042</v>
      </c>
      <c r="P1036" t="str">
        <f t="shared" si="136"/>
        <v/>
      </c>
    </row>
    <row r="1037" spans="1:16" x14ac:dyDescent="0.25">
      <c r="A1037">
        <v>9807</v>
      </c>
      <c r="B1037" t="s">
        <v>205</v>
      </c>
      <c r="C1037" t="s">
        <v>196</v>
      </c>
      <c r="D1037">
        <v>4.4444444E-2</v>
      </c>
      <c r="G1037">
        <f t="shared" si="129"/>
        <v>9807</v>
      </c>
      <c r="H1037" t="str">
        <f t="shared" si="131"/>
        <v>N24035</v>
      </c>
      <c r="I1037" t="str">
        <f t="shared" si="132"/>
        <v>EU0_4122_0000</v>
      </c>
      <c r="J1037">
        <f t="shared" si="133"/>
        <v>4.4444444E-2</v>
      </c>
      <c r="K1037">
        <f>IF(LEFT(B1037,1)="F",_xlfn.IFNA(VLOOKUP(CONCATENATE("F",RIGHT(B:B,5),C:C),'F &amp; N Factors'!C:M,10,FALSE),1),_xlfn.IFNA(VLOOKUP(CONCATENATE("F",RIGHT(B:B,5),C:C),'F &amp; N Factors'!C:M,11,FALSE),1))</f>
        <v>1</v>
      </c>
      <c r="M1037" t="str">
        <f t="shared" si="134"/>
        <v>N24035</v>
      </c>
      <c r="N1037" t="str">
        <f t="shared" si="130"/>
        <v>EU0_4122_0000</v>
      </c>
      <c r="O1037">
        <f t="shared" si="135"/>
        <v>0.99999999300000042</v>
      </c>
      <c r="P1037" t="str">
        <f t="shared" si="136"/>
        <v/>
      </c>
    </row>
    <row r="1038" spans="1:16" x14ac:dyDescent="0.25">
      <c r="A1038">
        <v>9808</v>
      </c>
      <c r="B1038" t="s">
        <v>205</v>
      </c>
      <c r="C1038" t="s">
        <v>196</v>
      </c>
      <c r="D1038">
        <v>4.4444444E-2</v>
      </c>
      <c r="G1038">
        <f t="shared" si="129"/>
        <v>9808</v>
      </c>
      <c r="H1038" t="str">
        <f t="shared" si="131"/>
        <v>N24035</v>
      </c>
      <c r="I1038" t="str">
        <f t="shared" si="132"/>
        <v>EU0_4122_0000</v>
      </c>
      <c r="J1038">
        <f t="shared" si="133"/>
        <v>4.4444444E-2</v>
      </c>
      <c r="K1038">
        <f>IF(LEFT(B1038,1)="F",_xlfn.IFNA(VLOOKUP(CONCATENATE("F",RIGHT(B:B,5),C:C),'F &amp; N Factors'!C:M,10,FALSE),1),_xlfn.IFNA(VLOOKUP(CONCATENATE("F",RIGHT(B:B,5),C:C),'F &amp; N Factors'!C:M,11,FALSE),1))</f>
        <v>1</v>
      </c>
      <c r="M1038" t="str">
        <f t="shared" si="134"/>
        <v>N24035</v>
      </c>
      <c r="N1038" t="str">
        <f t="shared" si="130"/>
        <v>EU0_4122_0000</v>
      </c>
      <c r="O1038">
        <f t="shared" si="135"/>
        <v>0.99999999300000042</v>
      </c>
      <c r="P1038" t="str">
        <f t="shared" si="136"/>
        <v/>
      </c>
    </row>
    <row r="1039" spans="1:16" x14ac:dyDescent="0.25">
      <c r="A1039">
        <v>9810</v>
      </c>
      <c r="B1039" t="s">
        <v>205</v>
      </c>
      <c r="C1039" t="s">
        <v>196</v>
      </c>
      <c r="D1039">
        <v>4.4444444E-2</v>
      </c>
      <c r="G1039">
        <f t="shared" si="129"/>
        <v>9810</v>
      </c>
      <c r="H1039" t="str">
        <f t="shared" si="131"/>
        <v>N24035</v>
      </c>
      <c r="I1039" t="str">
        <f t="shared" si="132"/>
        <v>EU0_4122_0000</v>
      </c>
      <c r="J1039">
        <f t="shared" si="133"/>
        <v>4.4444444E-2</v>
      </c>
      <c r="K1039">
        <f>IF(LEFT(B1039,1)="F",_xlfn.IFNA(VLOOKUP(CONCATENATE("F",RIGHT(B:B,5),C:C),'F &amp; N Factors'!C:M,10,FALSE),1),_xlfn.IFNA(VLOOKUP(CONCATENATE("F",RIGHT(B:B,5),C:C),'F &amp; N Factors'!C:M,11,FALSE),1))</f>
        <v>1</v>
      </c>
      <c r="M1039" t="str">
        <f t="shared" si="134"/>
        <v>N24035</v>
      </c>
      <c r="N1039" t="str">
        <f t="shared" si="130"/>
        <v>EU0_4122_0000</v>
      </c>
      <c r="O1039">
        <f t="shared" si="135"/>
        <v>0.99999999300000042</v>
      </c>
      <c r="P1039" t="str">
        <f t="shared" si="136"/>
        <v/>
      </c>
    </row>
    <row r="1040" spans="1:16" x14ac:dyDescent="0.25">
      <c r="A1040">
        <v>9811</v>
      </c>
      <c r="B1040" t="s">
        <v>205</v>
      </c>
      <c r="C1040" t="s">
        <v>196</v>
      </c>
      <c r="D1040">
        <v>4.4444444E-2</v>
      </c>
      <c r="G1040">
        <f t="shared" si="129"/>
        <v>9811</v>
      </c>
      <c r="H1040" t="str">
        <f t="shared" si="131"/>
        <v>N24035</v>
      </c>
      <c r="I1040" t="str">
        <f t="shared" si="132"/>
        <v>EU0_4122_0000</v>
      </c>
      <c r="J1040">
        <f t="shared" si="133"/>
        <v>4.4444444E-2</v>
      </c>
      <c r="K1040">
        <f>IF(LEFT(B1040,1)="F",_xlfn.IFNA(VLOOKUP(CONCATENATE("F",RIGHT(B:B,5),C:C),'F &amp; N Factors'!C:M,10,FALSE),1),_xlfn.IFNA(VLOOKUP(CONCATENATE("F",RIGHT(B:B,5),C:C),'F &amp; N Factors'!C:M,11,FALSE),1))</f>
        <v>1</v>
      </c>
      <c r="M1040" t="str">
        <f t="shared" si="134"/>
        <v>N24035</v>
      </c>
      <c r="N1040" t="str">
        <f t="shared" si="130"/>
        <v>EU0_4122_0000</v>
      </c>
      <c r="O1040">
        <f t="shared" si="135"/>
        <v>0.99999999300000042</v>
      </c>
      <c r="P1040" t="str">
        <f t="shared" si="136"/>
        <v/>
      </c>
    </row>
    <row r="1041" spans="1:16" x14ac:dyDescent="0.25">
      <c r="A1041">
        <v>9813</v>
      </c>
      <c r="B1041" t="s">
        <v>205</v>
      </c>
      <c r="C1041" t="s">
        <v>196</v>
      </c>
      <c r="D1041">
        <v>4.4444444E-2</v>
      </c>
      <c r="G1041">
        <f t="shared" si="129"/>
        <v>9813</v>
      </c>
      <c r="H1041" t="str">
        <f t="shared" si="131"/>
        <v>N24035</v>
      </c>
      <c r="I1041" t="str">
        <f t="shared" si="132"/>
        <v>EU0_4122_0000</v>
      </c>
      <c r="J1041">
        <f t="shared" si="133"/>
        <v>4.4444444E-2</v>
      </c>
      <c r="K1041">
        <f>IF(LEFT(B1041,1)="F",_xlfn.IFNA(VLOOKUP(CONCATENATE("F",RIGHT(B:B,5),C:C),'F &amp; N Factors'!C:M,10,FALSE),1),_xlfn.IFNA(VLOOKUP(CONCATENATE("F",RIGHT(B:B,5),C:C),'F &amp; N Factors'!C:M,11,FALSE),1))</f>
        <v>1</v>
      </c>
      <c r="M1041" t="str">
        <f t="shared" si="134"/>
        <v>N24035</v>
      </c>
      <c r="N1041" t="str">
        <f t="shared" si="130"/>
        <v>EU0_4122_0000</v>
      </c>
      <c r="O1041">
        <f t="shared" si="135"/>
        <v>0.99999999300000042</v>
      </c>
      <c r="P1041" t="str">
        <f t="shared" si="136"/>
        <v/>
      </c>
    </row>
    <row r="1042" spans="1:16" x14ac:dyDescent="0.25">
      <c r="A1042">
        <v>9814</v>
      </c>
      <c r="B1042" t="s">
        <v>205</v>
      </c>
      <c r="C1042" t="s">
        <v>196</v>
      </c>
      <c r="D1042">
        <v>4.4444444E-2</v>
      </c>
      <c r="G1042">
        <f t="shared" si="129"/>
        <v>9814</v>
      </c>
      <c r="H1042" t="str">
        <f t="shared" si="131"/>
        <v>N24035</v>
      </c>
      <c r="I1042" t="str">
        <f t="shared" si="132"/>
        <v>EU0_4122_0000</v>
      </c>
      <c r="J1042">
        <f t="shared" si="133"/>
        <v>4.4444444E-2</v>
      </c>
      <c r="K1042">
        <f>IF(LEFT(B1042,1)="F",_xlfn.IFNA(VLOOKUP(CONCATENATE("F",RIGHT(B:B,5),C:C),'F &amp; N Factors'!C:M,10,FALSE),1),_xlfn.IFNA(VLOOKUP(CONCATENATE("F",RIGHT(B:B,5),C:C),'F &amp; N Factors'!C:M,11,FALSE),1))</f>
        <v>1</v>
      </c>
      <c r="M1042" t="str">
        <f t="shared" si="134"/>
        <v>N24035</v>
      </c>
      <c r="N1042" t="str">
        <f t="shared" si="130"/>
        <v>EU0_4122_0000</v>
      </c>
      <c r="O1042">
        <f t="shared" si="135"/>
        <v>0.99999999300000042</v>
      </c>
      <c r="P1042" t="str">
        <f t="shared" si="136"/>
        <v/>
      </c>
    </row>
    <row r="1043" spans="1:16" x14ac:dyDescent="0.25">
      <c r="A1043">
        <v>9815</v>
      </c>
      <c r="B1043" t="s">
        <v>205</v>
      </c>
      <c r="C1043" t="s">
        <v>196</v>
      </c>
      <c r="D1043">
        <v>4.4444444E-2</v>
      </c>
      <c r="G1043">
        <f t="shared" si="129"/>
        <v>9815</v>
      </c>
      <c r="H1043" t="str">
        <f t="shared" si="131"/>
        <v>N24035</v>
      </c>
      <c r="I1043" t="str">
        <f t="shared" si="132"/>
        <v>EU0_4122_0000</v>
      </c>
      <c r="J1043">
        <f t="shared" si="133"/>
        <v>4.4444444E-2</v>
      </c>
      <c r="K1043">
        <f>IF(LEFT(B1043,1)="F",_xlfn.IFNA(VLOOKUP(CONCATENATE("F",RIGHT(B:B,5),C:C),'F &amp; N Factors'!C:M,10,FALSE),1),_xlfn.IFNA(VLOOKUP(CONCATENATE("F",RIGHT(B:B,5),C:C),'F &amp; N Factors'!C:M,11,FALSE),1))</f>
        <v>1</v>
      </c>
      <c r="M1043" t="str">
        <f t="shared" si="134"/>
        <v>N24035</v>
      </c>
      <c r="N1043" t="str">
        <f t="shared" si="130"/>
        <v>EU0_4122_0000</v>
      </c>
      <c r="O1043">
        <f t="shared" si="135"/>
        <v>0.99999999300000042</v>
      </c>
      <c r="P1043" t="str">
        <f t="shared" si="136"/>
        <v/>
      </c>
    </row>
    <row r="1044" spans="1:16" x14ac:dyDescent="0.25">
      <c r="A1044">
        <v>9816</v>
      </c>
      <c r="B1044" t="s">
        <v>205</v>
      </c>
      <c r="C1044" t="s">
        <v>196</v>
      </c>
      <c r="D1044">
        <v>4.4444444E-2</v>
      </c>
      <c r="G1044">
        <f t="shared" si="129"/>
        <v>9816</v>
      </c>
      <c r="H1044" t="str">
        <f t="shared" si="131"/>
        <v>N24035</v>
      </c>
      <c r="I1044" t="str">
        <f t="shared" si="132"/>
        <v>EU0_4122_0000</v>
      </c>
      <c r="J1044">
        <f t="shared" si="133"/>
        <v>4.4444444E-2</v>
      </c>
      <c r="K1044">
        <f>IF(LEFT(B1044,1)="F",_xlfn.IFNA(VLOOKUP(CONCATENATE("F",RIGHT(B:B,5),C:C),'F &amp; N Factors'!C:M,10,FALSE),1),_xlfn.IFNA(VLOOKUP(CONCATENATE("F",RIGHT(B:B,5),C:C),'F &amp; N Factors'!C:M,11,FALSE),1))</f>
        <v>1</v>
      </c>
      <c r="M1044" t="str">
        <f t="shared" si="134"/>
        <v>N24035</v>
      </c>
      <c r="N1044" t="str">
        <f t="shared" si="130"/>
        <v>EU0_4122_0000</v>
      </c>
      <c r="O1044">
        <f t="shared" si="135"/>
        <v>0.99999999300000042</v>
      </c>
      <c r="P1044" t="str">
        <f t="shared" si="136"/>
        <v/>
      </c>
    </row>
    <row r="1045" spans="1:16" x14ac:dyDescent="0.25">
      <c r="A1045">
        <v>9817</v>
      </c>
      <c r="B1045" t="s">
        <v>205</v>
      </c>
      <c r="C1045" t="s">
        <v>196</v>
      </c>
      <c r="D1045">
        <v>4.4444444E-2</v>
      </c>
      <c r="G1045">
        <f t="shared" si="129"/>
        <v>9817</v>
      </c>
      <c r="H1045" t="str">
        <f t="shared" si="131"/>
        <v>N24035</v>
      </c>
      <c r="I1045" t="str">
        <f t="shared" si="132"/>
        <v>EU0_4122_0000</v>
      </c>
      <c r="J1045">
        <f t="shared" si="133"/>
        <v>4.4444444E-2</v>
      </c>
      <c r="K1045">
        <f>IF(LEFT(B1045,1)="F",_xlfn.IFNA(VLOOKUP(CONCATENATE("F",RIGHT(B:B,5),C:C),'F &amp; N Factors'!C:M,10,FALSE),1),_xlfn.IFNA(VLOOKUP(CONCATENATE("F",RIGHT(B:B,5),C:C),'F &amp; N Factors'!C:M,11,FALSE),1))</f>
        <v>1</v>
      </c>
      <c r="M1045" t="str">
        <f t="shared" si="134"/>
        <v>N24035</v>
      </c>
      <c r="N1045" t="str">
        <f t="shared" si="130"/>
        <v>EU0_4122_0000</v>
      </c>
      <c r="O1045">
        <f t="shared" si="135"/>
        <v>0.99999999300000042</v>
      </c>
      <c r="P1045" t="str">
        <f t="shared" si="136"/>
        <v/>
      </c>
    </row>
    <row r="1046" spans="1:16" x14ac:dyDescent="0.25">
      <c r="A1046">
        <v>9818</v>
      </c>
      <c r="B1046" t="s">
        <v>205</v>
      </c>
      <c r="C1046" t="s">
        <v>196</v>
      </c>
      <c r="D1046">
        <v>4.4444444E-2</v>
      </c>
      <c r="G1046">
        <f t="shared" si="129"/>
        <v>9818</v>
      </c>
      <c r="H1046" t="str">
        <f t="shared" si="131"/>
        <v>N24035</v>
      </c>
      <c r="I1046" t="str">
        <f t="shared" si="132"/>
        <v>EU0_4122_0000</v>
      </c>
      <c r="J1046">
        <f t="shared" si="133"/>
        <v>4.4444444E-2</v>
      </c>
      <c r="K1046">
        <f>IF(LEFT(B1046,1)="F",_xlfn.IFNA(VLOOKUP(CONCATENATE("F",RIGHT(B:B,5),C:C),'F &amp; N Factors'!C:M,10,FALSE),1),_xlfn.IFNA(VLOOKUP(CONCATENATE("F",RIGHT(B:B,5),C:C),'F &amp; N Factors'!C:M,11,FALSE),1))</f>
        <v>1</v>
      </c>
      <c r="M1046" t="str">
        <f t="shared" si="134"/>
        <v>N24035</v>
      </c>
      <c r="N1046" t="str">
        <f t="shared" si="130"/>
        <v>EU0_4122_0000</v>
      </c>
      <c r="O1046">
        <f t="shared" si="135"/>
        <v>0.99999999300000042</v>
      </c>
      <c r="P1046" t="str">
        <f t="shared" si="136"/>
        <v/>
      </c>
    </row>
    <row r="1047" spans="1:16" x14ac:dyDescent="0.25">
      <c r="A1047">
        <v>9819</v>
      </c>
      <c r="B1047" t="s">
        <v>205</v>
      </c>
      <c r="C1047" t="s">
        <v>196</v>
      </c>
      <c r="D1047">
        <v>4.4444444E-2</v>
      </c>
      <c r="G1047">
        <f t="shared" si="129"/>
        <v>9819</v>
      </c>
      <c r="H1047" t="str">
        <f t="shared" si="131"/>
        <v>N24035</v>
      </c>
      <c r="I1047" t="str">
        <f t="shared" si="132"/>
        <v>EU0_4122_0000</v>
      </c>
      <c r="J1047">
        <f t="shared" si="133"/>
        <v>4.4444444E-2</v>
      </c>
      <c r="K1047">
        <f>IF(LEFT(B1047,1)="F",_xlfn.IFNA(VLOOKUP(CONCATENATE("F",RIGHT(B:B,5),C:C),'F &amp; N Factors'!C:M,10,FALSE),1),_xlfn.IFNA(VLOOKUP(CONCATENATE("F",RIGHT(B:B,5),C:C),'F &amp; N Factors'!C:M,11,FALSE),1))</f>
        <v>1</v>
      </c>
      <c r="M1047" t="str">
        <f t="shared" si="134"/>
        <v>N24035</v>
      </c>
      <c r="N1047" t="str">
        <f t="shared" si="130"/>
        <v>EU0_4122_0000</v>
      </c>
      <c r="O1047">
        <f t="shared" si="135"/>
        <v>0.99999999300000042</v>
      </c>
      <c r="P1047" t="str">
        <f t="shared" si="136"/>
        <v/>
      </c>
    </row>
    <row r="1048" spans="1:16" x14ac:dyDescent="0.25">
      <c r="A1048">
        <v>9877</v>
      </c>
      <c r="B1048" t="s">
        <v>205</v>
      </c>
      <c r="C1048" t="s">
        <v>210</v>
      </c>
      <c r="D1048">
        <v>0.5</v>
      </c>
      <c r="G1048">
        <f t="shared" si="129"/>
        <v>9877</v>
      </c>
      <c r="H1048" t="str">
        <f t="shared" si="131"/>
        <v>N24035</v>
      </c>
      <c r="I1048" t="str">
        <f t="shared" si="132"/>
        <v>EU0_4124_0000</v>
      </c>
      <c r="J1048">
        <f t="shared" si="133"/>
        <v>0.5</v>
      </c>
      <c r="K1048">
        <f>IF(LEFT(B1048,1)="F",_xlfn.IFNA(VLOOKUP(CONCATENATE("F",RIGHT(B:B,5),C:C),'F &amp; N Factors'!C:M,10,FALSE),1),_xlfn.IFNA(VLOOKUP(CONCATENATE("F",RIGHT(B:B,5),C:C),'F &amp; N Factors'!C:M,11,FALSE),1))</f>
        <v>1</v>
      </c>
      <c r="M1048" t="str">
        <f t="shared" si="134"/>
        <v>N24035</v>
      </c>
      <c r="N1048" t="str">
        <f t="shared" si="130"/>
        <v>EU0_4124_0000</v>
      </c>
      <c r="O1048">
        <f t="shared" si="135"/>
        <v>1</v>
      </c>
      <c r="P1048" t="str">
        <f t="shared" si="136"/>
        <v/>
      </c>
    </row>
    <row r="1049" spans="1:16" x14ac:dyDescent="0.25">
      <c r="A1049">
        <v>9910</v>
      </c>
      <c r="B1049" t="s">
        <v>205</v>
      </c>
      <c r="C1049" t="s">
        <v>210</v>
      </c>
      <c r="D1049">
        <v>0.5</v>
      </c>
      <c r="G1049">
        <f t="shared" si="129"/>
        <v>9910</v>
      </c>
      <c r="H1049" t="str">
        <f t="shared" si="131"/>
        <v>N24035</v>
      </c>
      <c r="I1049" t="str">
        <f t="shared" si="132"/>
        <v>EU0_4124_0000</v>
      </c>
      <c r="J1049">
        <f t="shared" si="133"/>
        <v>0.5</v>
      </c>
      <c r="K1049">
        <f>IF(LEFT(B1049,1)="F",_xlfn.IFNA(VLOOKUP(CONCATENATE("F",RIGHT(B:B,5),C:C),'F &amp; N Factors'!C:M,10,FALSE),1),_xlfn.IFNA(VLOOKUP(CONCATENATE("F",RIGHT(B:B,5),C:C),'F &amp; N Factors'!C:M,11,FALSE),1))</f>
        <v>1</v>
      </c>
      <c r="M1049" t="str">
        <f t="shared" si="134"/>
        <v>N24035</v>
      </c>
      <c r="N1049" t="str">
        <f t="shared" si="130"/>
        <v>EU0_4124_0000</v>
      </c>
      <c r="O1049">
        <f t="shared" si="135"/>
        <v>1</v>
      </c>
      <c r="P1049" t="str">
        <f t="shared" si="136"/>
        <v/>
      </c>
    </row>
    <row r="1050" spans="1:16" x14ac:dyDescent="0.25">
      <c r="A1050">
        <v>9758</v>
      </c>
      <c r="B1050" t="s">
        <v>205</v>
      </c>
      <c r="C1050" t="s">
        <v>211</v>
      </c>
      <c r="D1050">
        <v>1</v>
      </c>
      <c r="G1050">
        <f t="shared" si="129"/>
        <v>9758</v>
      </c>
      <c r="H1050" t="str">
        <f t="shared" si="131"/>
        <v>N24035</v>
      </c>
      <c r="I1050" t="str">
        <f t="shared" si="132"/>
        <v>EU0_4260_0000</v>
      </c>
      <c r="J1050">
        <f t="shared" si="133"/>
        <v>1</v>
      </c>
      <c r="K1050">
        <f>IF(LEFT(B1050,1)="F",_xlfn.IFNA(VLOOKUP(CONCATENATE("F",RIGHT(B:B,5),C:C),'F &amp; N Factors'!C:M,10,FALSE),1),_xlfn.IFNA(VLOOKUP(CONCATENATE("F",RIGHT(B:B,5),C:C),'F &amp; N Factors'!C:M,11,FALSE),1))</f>
        <v>1</v>
      </c>
      <c r="M1050" t="str">
        <f t="shared" si="134"/>
        <v>N24035</v>
      </c>
      <c r="N1050" t="str">
        <f t="shared" si="130"/>
        <v>EU0_4260_0000</v>
      </c>
      <c r="O1050">
        <f t="shared" si="135"/>
        <v>1</v>
      </c>
      <c r="P1050" t="str">
        <f t="shared" si="136"/>
        <v/>
      </c>
    </row>
    <row r="1051" spans="1:16" x14ac:dyDescent="0.25">
      <c r="A1051">
        <v>9696</v>
      </c>
      <c r="B1051" t="s">
        <v>205</v>
      </c>
      <c r="C1051" t="s">
        <v>212</v>
      </c>
      <c r="D1051">
        <v>0.02</v>
      </c>
      <c r="G1051">
        <f t="shared" si="129"/>
        <v>9696</v>
      </c>
      <c r="H1051" t="str">
        <f t="shared" si="131"/>
        <v>N24035</v>
      </c>
      <c r="I1051" t="str">
        <f t="shared" si="132"/>
        <v>EU0_4470_0000</v>
      </c>
      <c r="J1051">
        <f t="shared" si="133"/>
        <v>0.02</v>
      </c>
      <c r="K1051">
        <f>IF(LEFT(B1051,1)="F",_xlfn.IFNA(VLOOKUP(CONCATENATE("F",RIGHT(B:B,5),C:C),'F &amp; N Factors'!C:M,10,FALSE),1),_xlfn.IFNA(VLOOKUP(CONCATENATE("F",RIGHT(B:B,5),C:C),'F &amp; N Factors'!C:M,11,FALSE),1))</f>
        <v>1</v>
      </c>
      <c r="M1051" t="str">
        <f t="shared" si="134"/>
        <v>N24035</v>
      </c>
      <c r="N1051" t="str">
        <f t="shared" si="130"/>
        <v>EU0_4470_0000</v>
      </c>
      <c r="O1051">
        <f t="shared" si="135"/>
        <v>1</v>
      </c>
      <c r="P1051" t="str">
        <f t="shared" si="136"/>
        <v/>
      </c>
    </row>
    <row r="1052" spans="1:16" x14ac:dyDescent="0.25">
      <c r="A1052">
        <v>9719</v>
      </c>
      <c r="B1052" t="s">
        <v>205</v>
      </c>
      <c r="C1052" t="s">
        <v>212</v>
      </c>
      <c r="D1052">
        <v>0.98</v>
      </c>
      <c r="G1052">
        <f t="shared" si="129"/>
        <v>9719</v>
      </c>
      <c r="H1052" t="str">
        <f t="shared" si="131"/>
        <v>N24035</v>
      </c>
      <c r="I1052" t="str">
        <f t="shared" si="132"/>
        <v>EU0_4470_0000</v>
      </c>
      <c r="J1052">
        <f t="shared" si="133"/>
        <v>0.98</v>
      </c>
      <c r="K1052">
        <f>IF(LEFT(B1052,1)="F",_xlfn.IFNA(VLOOKUP(CONCATENATE("F",RIGHT(B:B,5),C:C),'F &amp; N Factors'!C:M,10,FALSE),1),_xlfn.IFNA(VLOOKUP(CONCATENATE("F",RIGHT(B:B,5),C:C),'F &amp; N Factors'!C:M,11,FALSE),1))</f>
        <v>1</v>
      </c>
      <c r="M1052" t="str">
        <f t="shared" si="134"/>
        <v>N24035</v>
      </c>
      <c r="N1052" t="str">
        <f t="shared" si="130"/>
        <v>EU0_4470_0000</v>
      </c>
      <c r="O1052">
        <f t="shared" si="135"/>
        <v>1</v>
      </c>
      <c r="P1052" t="str">
        <f t="shared" si="136"/>
        <v/>
      </c>
    </row>
    <row r="1053" spans="1:16" x14ac:dyDescent="0.25">
      <c r="A1053">
        <v>9758</v>
      </c>
      <c r="B1053" t="s">
        <v>205</v>
      </c>
      <c r="C1053" t="s">
        <v>213</v>
      </c>
      <c r="D1053">
        <v>0.375</v>
      </c>
      <c r="G1053">
        <f t="shared" si="129"/>
        <v>9758</v>
      </c>
      <c r="H1053" t="str">
        <f t="shared" si="131"/>
        <v>N24035</v>
      </c>
      <c r="I1053" t="str">
        <f t="shared" si="132"/>
        <v>EU0_4471_0000</v>
      </c>
      <c r="J1053">
        <f t="shared" si="133"/>
        <v>0.375</v>
      </c>
      <c r="K1053">
        <f>IF(LEFT(B1053,1)="F",_xlfn.IFNA(VLOOKUP(CONCATENATE("F",RIGHT(B:B,5),C:C),'F &amp; N Factors'!C:M,10,FALSE),1),_xlfn.IFNA(VLOOKUP(CONCATENATE("F",RIGHT(B:B,5),C:C),'F &amp; N Factors'!C:M,11,FALSE),1))</f>
        <v>1</v>
      </c>
      <c r="M1053" t="str">
        <f t="shared" si="134"/>
        <v>N24035</v>
      </c>
      <c r="N1053" t="str">
        <f t="shared" si="130"/>
        <v>EU0_4471_0000</v>
      </c>
      <c r="O1053">
        <f t="shared" si="135"/>
        <v>1</v>
      </c>
      <c r="P1053" t="str">
        <f t="shared" si="136"/>
        <v/>
      </c>
    </row>
    <row r="1054" spans="1:16" x14ac:dyDescent="0.25">
      <c r="A1054">
        <v>9773</v>
      </c>
      <c r="B1054" t="s">
        <v>205</v>
      </c>
      <c r="C1054" t="s">
        <v>213</v>
      </c>
      <c r="D1054">
        <v>0.5</v>
      </c>
      <c r="G1054">
        <f t="shared" si="129"/>
        <v>9773</v>
      </c>
      <c r="H1054" t="str">
        <f t="shared" si="131"/>
        <v>N24035</v>
      </c>
      <c r="I1054" t="str">
        <f t="shared" si="132"/>
        <v>EU0_4471_0000</v>
      </c>
      <c r="J1054">
        <f t="shared" si="133"/>
        <v>0.5</v>
      </c>
      <c r="K1054">
        <f>IF(LEFT(B1054,1)="F",_xlfn.IFNA(VLOOKUP(CONCATENATE("F",RIGHT(B:B,5),C:C),'F &amp; N Factors'!C:M,10,FALSE),1),_xlfn.IFNA(VLOOKUP(CONCATENATE("F",RIGHT(B:B,5),C:C),'F &amp; N Factors'!C:M,11,FALSE),1))</f>
        <v>1</v>
      </c>
      <c r="M1054" t="str">
        <f t="shared" si="134"/>
        <v>N24035</v>
      </c>
      <c r="N1054" t="str">
        <f t="shared" si="130"/>
        <v>EU0_4471_0000</v>
      </c>
      <c r="O1054">
        <f t="shared" si="135"/>
        <v>1</v>
      </c>
      <c r="P1054" t="str">
        <f t="shared" si="136"/>
        <v/>
      </c>
    </row>
    <row r="1055" spans="1:16" x14ac:dyDescent="0.25">
      <c r="A1055">
        <v>9786</v>
      </c>
      <c r="B1055" t="s">
        <v>205</v>
      </c>
      <c r="C1055" t="s">
        <v>213</v>
      </c>
      <c r="D1055">
        <v>0.125</v>
      </c>
      <c r="G1055">
        <f t="shared" si="129"/>
        <v>9786</v>
      </c>
      <c r="H1055" t="str">
        <f t="shared" si="131"/>
        <v>N24035</v>
      </c>
      <c r="I1055" t="str">
        <f t="shared" si="132"/>
        <v>EU0_4471_0000</v>
      </c>
      <c r="J1055">
        <f t="shared" si="133"/>
        <v>0.125</v>
      </c>
      <c r="K1055">
        <f>IF(LEFT(B1055,1)="F",_xlfn.IFNA(VLOOKUP(CONCATENATE("F",RIGHT(B:B,5),C:C),'F &amp; N Factors'!C:M,10,FALSE),1),_xlfn.IFNA(VLOOKUP(CONCATENATE("F",RIGHT(B:B,5),C:C),'F &amp; N Factors'!C:M,11,FALSE),1))</f>
        <v>1</v>
      </c>
      <c r="M1055" t="str">
        <f t="shared" si="134"/>
        <v>N24035</v>
      </c>
      <c r="N1055" t="str">
        <f t="shared" si="130"/>
        <v>EU0_4471_0000</v>
      </c>
      <c r="O1055">
        <f t="shared" si="135"/>
        <v>1</v>
      </c>
      <c r="P1055" t="str">
        <f t="shared" si="136"/>
        <v/>
      </c>
    </row>
    <row r="1056" spans="1:16" x14ac:dyDescent="0.25">
      <c r="A1056">
        <v>9785</v>
      </c>
      <c r="B1056" t="s">
        <v>205</v>
      </c>
      <c r="C1056" t="s">
        <v>214</v>
      </c>
      <c r="D1056">
        <v>1</v>
      </c>
      <c r="G1056">
        <f t="shared" si="129"/>
        <v>9785</v>
      </c>
      <c r="H1056" t="str">
        <f t="shared" si="131"/>
        <v>N24035</v>
      </c>
      <c r="I1056" t="str">
        <f t="shared" si="132"/>
        <v>EU0_4472_0000</v>
      </c>
      <c r="J1056">
        <f t="shared" si="133"/>
        <v>1</v>
      </c>
      <c r="K1056">
        <f>IF(LEFT(B1056,1)="F",_xlfn.IFNA(VLOOKUP(CONCATENATE("F",RIGHT(B:B,5),C:C),'F &amp; N Factors'!C:M,10,FALSE),1),_xlfn.IFNA(VLOOKUP(CONCATENATE("F",RIGHT(B:B,5),C:C),'F &amp; N Factors'!C:M,11,FALSE),1))</f>
        <v>1</v>
      </c>
      <c r="M1056" t="str">
        <f t="shared" si="134"/>
        <v>N24035</v>
      </c>
      <c r="N1056" t="str">
        <f t="shared" si="130"/>
        <v>EU0_4472_0000</v>
      </c>
      <c r="O1056">
        <f t="shared" si="135"/>
        <v>1</v>
      </c>
      <c r="P1056" t="str">
        <f t="shared" si="136"/>
        <v/>
      </c>
    </row>
    <row r="1057" spans="1:16" x14ac:dyDescent="0.25">
      <c r="A1057">
        <v>9695</v>
      </c>
      <c r="B1057" t="s">
        <v>205</v>
      </c>
      <c r="C1057" t="s">
        <v>215</v>
      </c>
      <c r="D1057">
        <v>0.2</v>
      </c>
      <c r="G1057">
        <f t="shared" si="129"/>
        <v>9695</v>
      </c>
      <c r="H1057" t="str">
        <f t="shared" si="131"/>
        <v>N24035</v>
      </c>
      <c r="I1057" t="str">
        <f t="shared" si="132"/>
        <v>EU0_4473_0000</v>
      </c>
      <c r="J1057">
        <f t="shared" si="133"/>
        <v>0.2</v>
      </c>
      <c r="K1057">
        <f>IF(LEFT(B1057,1)="F",_xlfn.IFNA(VLOOKUP(CONCATENATE("F",RIGHT(B:B,5),C:C),'F &amp; N Factors'!C:M,10,FALSE),1),_xlfn.IFNA(VLOOKUP(CONCATENATE("F",RIGHT(B:B,5),C:C),'F &amp; N Factors'!C:M,11,FALSE),1))</f>
        <v>1</v>
      </c>
      <c r="M1057" t="str">
        <f t="shared" si="134"/>
        <v>N24035</v>
      </c>
      <c r="N1057" t="str">
        <f t="shared" si="130"/>
        <v>EU0_4473_0000</v>
      </c>
      <c r="O1057">
        <f t="shared" si="135"/>
        <v>1</v>
      </c>
      <c r="P1057" t="str">
        <f t="shared" si="136"/>
        <v/>
      </c>
    </row>
    <row r="1058" spans="1:16" x14ac:dyDescent="0.25">
      <c r="A1058">
        <v>9718</v>
      </c>
      <c r="B1058" t="s">
        <v>205</v>
      </c>
      <c r="C1058" t="s">
        <v>215</v>
      </c>
      <c r="D1058">
        <v>0.8</v>
      </c>
      <c r="G1058">
        <f t="shared" si="129"/>
        <v>9718</v>
      </c>
      <c r="H1058" t="str">
        <f t="shared" si="131"/>
        <v>N24035</v>
      </c>
      <c r="I1058" t="str">
        <f t="shared" si="132"/>
        <v>EU0_4473_0000</v>
      </c>
      <c r="J1058">
        <f t="shared" si="133"/>
        <v>0.8</v>
      </c>
      <c r="K1058">
        <f>IF(LEFT(B1058,1)="F",_xlfn.IFNA(VLOOKUP(CONCATENATE("F",RIGHT(B:B,5),C:C),'F &amp; N Factors'!C:M,10,FALSE),1),_xlfn.IFNA(VLOOKUP(CONCATENATE("F",RIGHT(B:B,5),C:C),'F &amp; N Factors'!C:M,11,FALSE),1))</f>
        <v>1</v>
      </c>
      <c r="M1058" t="str">
        <f t="shared" si="134"/>
        <v>N24035</v>
      </c>
      <c r="N1058" t="str">
        <f t="shared" si="130"/>
        <v>EU0_4473_0000</v>
      </c>
      <c r="O1058">
        <f t="shared" si="135"/>
        <v>1</v>
      </c>
      <c r="P1058" t="str">
        <f t="shared" si="136"/>
        <v/>
      </c>
    </row>
    <row r="1059" spans="1:16" x14ac:dyDescent="0.25">
      <c r="A1059">
        <v>9562</v>
      </c>
      <c r="B1059" t="s">
        <v>205</v>
      </c>
      <c r="C1059" t="s">
        <v>216</v>
      </c>
      <c r="D1059">
        <v>6.6666666999999999E-2</v>
      </c>
      <c r="G1059">
        <f t="shared" si="129"/>
        <v>9562</v>
      </c>
      <c r="H1059" t="str">
        <f t="shared" si="131"/>
        <v>N24035</v>
      </c>
      <c r="I1059" t="str">
        <f t="shared" si="132"/>
        <v>EU0_4474_0000</v>
      </c>
      <c r="J1059">
        <f t="shared" si="133"/>
        <v>6.6666666999999999E-2</v>
      </c>
      <c r="K1059">
        <f>IF(LEFT(B1059,1)="F",_xlfn.IFNA(VLOOKUP(CONCATENATE("F",RIGHT(B:B,5),C:C),'F &amp; N Factors'!C:M,10,FALSE),1),_xlfn.IFNA(VLOOKUP(CONCATENATE("F",RIGHT(B:B,5),C:C),'F &amp; N Factors'!C:M,11,FALSE),1))</f>
        <v>1</v>
      </c>
      <c r="M1059" t="str">
        <f t="shared" si="134"/>
        <v>N24035</v>
      </c>
      <c r="N1059" t="str">
        <f t="shared" si="130"/>
        <v>EU0_4474_0000</v>
      </c>
      <c r="O1059">
        <f t="shared" si="135"/>
        <v>1.000000005</v>
      </c>
      <c r="P1059" t="str">
        <f t="shared" si="136"/>
        <v/>
      </c>
    </row>
    <row r="1060" spans="1:16" x14ac:dyDescent="0.25">
      <c r="A1060">
        <v>9563</v>
      </c>
      <c r="B1060" t="s">
        <v>205</v>
      </c>
      <c r="C1060" t="s">
        <v>216</v>
      </c>
      <c r="D1060">
        <v>6.6666666999999999E-2</v>
      </c>
      <c r="G1060">
        <f t="shared" si="129"/>
        <v>9563</v>
      </c>
      <c r="H1060" t="str">
        <f t="shared" si="131"/>
        <v>N24035</v>
      </c>
      <c r="I1060" t="str">
        <f t="shared" si="132"/>
        <v>EU0_4474_0000</v>
      </c>
      <c r="J1060">
        <f t="shared" si="133"/>
        <v>6.6666666999999999E-2</v>
      </c>
      <c r="K1060">
        <f>IF(LEFT(B1060,1)="F",_xlfn.IFNA(VLOOKUP(CONCATENATE("F",RIGHT(B:B,5),C:C),'F &amp; N Factors'!C:M,10,FALSE),1),_xlfn.IFNA(VLOOKUP(CONCATENATE("F",RIGHT(B:B,5),C:C),'F &amp; N Factors'!C:M,11,FALSE),1))</f>
        <v>1</v>
      </c>
      <c r="M1060" t="str">
        <f t="shared" si="134"/>
        <v>N24035</v>
      </c>
      <c r="N1060" t="str">
        <f t="shared" si="130"/>
        <v>EU0_4474_0000</v>
      </c>
      <c r="O1060">
        <f t="shared" si="135"/>
        <v>1.000000005</v>
      </c>
      <c r="P1060" t="str">
        <f t="shared" si="136"/>
        <v/>
      </c>
    </row>
    <row r="1061" spans="1:16" x14ac:dyDescent="0.25">
      <c r="A1061">
        <v>9589</v>
      </c>
      <c r="B1061" t="s">
        <v>205</v>
      </c>
      <c r="C1061" t="s">
        <v>216</v>
      </c>
      <c r="D1061">
        <v>6.6666666999999999E-2</v>
      </c>
      <c r="G1061">
        <f t="shared" si="129"/>
        <v>9589</v>
      </c>
      <c r="H1061" t="str">
        <f t="shared" si="131"/>
        <v>N24035</v>
      </c>
      <c r="I1061" t="str">
        <f t="shared" si="132"/>
        <v>EU0_4474_0000</v>
      </c>
      <c r="J1061">
        <f t="shared" si="133"/>
        <v>6.6666666999999999E-2</v>
      </c>
      <c r="K1061">
        <f>IF(LEFT(B1061,1)="F",_xlfn.IFNA(VLOOKUP(CONCATENATE("F",RIGHT(B:B,5),C:C),'F &amp; N Factors'!C:M,10,FALSE),1),_xlfn.IFNA(VLOOKUP(CONCATENATE("F",RIGHT(B:B,5),C:C),'F &amp; N Factors'!C:M,11,FALSE),1))</f>
        <v>1</v>
      </c>
      <c r="M1061" t="str">
        <f t="shared" si="134"/>
        <v>N24035</v>
      </c>
      <c r="N1061" t="str">
        <f t="shared" si="130"/>
        <v>EU0_4474_0000</v>
      </c>
      <c r="O1061">
        <f t="shared" si="135"/>
        <v>1.000000005</v>
      </c>
      <c r="P1061" t="str">
        <f t="shared" si="136"/>
        <v/>
      </c>
    </row>
    <row r="1062" spans="1:16" x14ac:dyDescent="0.25">
      <c r="A1062">
        <v>9590</v>
      </c>
      <c r="B1062" t="s">
        <v>205</v>
      </c>
      <c r="C1062" t="s">
        <v>216</v>
      </c>
      <c r="D1062">
        <v>6.6666666999999999E-2</v>
      </c>
      <c r="G1062">
        <f t="shared" si="129"/>
        <v>9590</v>
      </c>
      <c r="H1062" t="str">
        <f t="shared" si="131"/>
        <v>N24035</v>
      </c>
      <c r="I1062" t="str">
        <f t="shared" si="132"/>
        <v>EU0_4474_0000</v>
      </c>
      <c r="J1062">
        <f t="shared" si="133"/>
        <v>6.6666666999999999E-2</v>
      </c>
      <c r="K1062">
        <f>IF(LEFT(B1062,1)="F",_xlfn.IFNA(VLOOKUP(CONCATENATE("F",RIGHT(B:B,5),C:C),'F &amp; N Factors'!C:M,10,FALSE),1),_xlfn.IFNA(VLOOKUP(CONCATENATE("F",RIGHT(B:B,5),C:C),'F &amp; N Factors'!C:M,11,FALSE),1))</f>
        <v>1</v>
      </c>
      <c r="M1062" t="str">
        <f t="shared" si="134"/>
        <v>N24035</v>
      </c>
      <c r="N1062" t="str">
        <f t="shared" si="130"/>
        <v>EU0_4474_0000</v>
      </c>
      <c r="O1062">
        <f t="shared" si="135"/>
        <v>1.000000005</v>
      </c>
      <c r="P1062" t="str">
        <f t="shared" si="136"/>
        <v/>
      </c>
    </row>
    <row r="1063" spans="1:16" x14ac:dyDescent="0.25">
      <c r="A1063">
        <v>9591</v>
      </c>
      <c r="B1063" t="s">
        <v>205</v>
      </c>
      <c r="C1063" t="s">
        <v>216</v>
      </c>
      <c r="D1063">
        <v>6.6666666999999999E-2</v>
      </c>
      <c r="G1063">
        <f t="shared" si="129"/>
        <v>9591</v>
      </c>
      <c r="H1063" t="str">
        <f t="shared" si="131"/>
        <v>N24035</v>
      </c>
      <c r="I1063" t="str">
        <f t="shared" si="132"/>
        <v>EU0_4474_0000</v>
      </c>
      <c r="J1063">
        <f t="shared" si="133"/>
        <v>6.6666666999999999E-2</v>
      </c>
      <c r="K1063">
        <f>IF(LEFT(B1063,1)="F",_xlfn.IFNA(VLOOKUP(CONCATENATE("F",RIGHT(B:B,5),C:C),'F &amp; N Factors'!C:M,10,FALSE),1),_xlfn.IFNA(VLOOKUP(CONCATENATE("F",RIGHT(B:B,5),C:C),'F &amp; N Factors'!C:M,11,FALSE),1))</f>
        <v>1</v>
      </c>
      <c r="M1063" t="str">
        <f t="shared" si="134"/>
        <v>N24035</v>
      </c>
      <c r="N1063" t="str">
        <f t="shared" si="130"/>
        <v>EU0_4474_0000</v>
      </c>
      <c r="O1063">
        <f t="shared" si="135"/>
        <v>1.000000005</v>
      </c>
      <c r="P1063" t="str">
        <f t="shared" si="136"/>
        <v/>
      </c>
    </row>
    <row r="1064" spans="1:16" x14ac:dyDescent="0.25">
      <c r="A1064">
        <v>9592</v>
      </c>
      <c r="B1064" t="s">
        <v>205</v>
      </c>
      <c r="C1064" t="s">
        <v>216</v>
      </c>
      <c r="D1064">
        <v>6.6666666999999999E-2</v>
      </c>
      <c r="G1064">
        <f t="shared" si="129"/>
        <v>9592</v>
      </c>
      <c r="H1064" t="str">
        <f t="shared" si="131"/>
        <v>N24035</v>
      </c>
      <c r="I1064" t="str">
        <f t="shared" si="132"/>
        <v>EU0_4474_0000</v>
      </c>
      <c r="J1064">
        <f t="shared" si="133"/>
        <v>6.6666666999999999E-2</v>
      </c>
      <c r="K1064">
        <f>IF(LEFT(B1064,1)="F",_xlfn.IFNA(VLOOKUP(CONCATENATE("F",RIGHT(B:B,5),C:C),'F &amp; N Factors'!C:M,10,FALSE),1),_xlfn.IFNA(VLOOKUP(CONCATENATE("F",RIGHT(B:B,5),C:C),'F &amp; N Factors'!C:M,11,FALSE),1))</f>
        <v>1</v>
      </c>
      <c r="M1064" t="str">
        <f t="shared" si="134"/>
        <v>N24035</v>
      </c>
      <c r="N1064" t="str">
        <f t="shared" si="130"/>
        <v>EU0_4474_0000</v>
      </c>
      <c r="O1064">
        <f t="shared" si="135"/>
        <v>1.000000005</v>
      </c>
      <c r="P1064" t="str">
        <f t="shared" si="136"/>
        <v/>
      </c>
    </row>
    <row r="1065" spans="1:16" x14ac:dyDescent="0.25">
      <c r="A1065">
        <v>9593</v>
      </c>
      <c r="B1065" t="s">
        <v>205</v>
      </c>
      <c r="C1065" t="s">
        <v>216</v>
      </c>
      <c r="D1065">
        <v>6.6666666999999999E-2</v>
      </c>
      <c r="G1065">
        <f t="shared" si="129"/>
        <v>9593</v>
      </c>
      <c r="H1065" t="str">
        <f t="shared" si="131"/>
        <v>N24035</v>
      </c>
      <c r="I1065" t="str">
        <f t="shared" si="132"/>
        <v>EU0_4474_0000</v>
      </c>
      <c r="J1065">
        <f t="shared" si="133"/>
        <v>6.6666666999999999E-2</v>
      </c>
      <c r="K1065">
        <f>IF(LEFT(B1065,1)="F",_xlfn.IFNA(VLOOKUP(CONCATENATE("F",RIGHT(B:B,5),C:C),'F &amp; N Factors'!C:M,10,FALSE),1),_xlfn.IFNA(VLOOKUP(CONCATENATE("F",RIGHT(B:B,5),C:C),'F &amp; N Factors'!C:M,11,FALSE),1))</f>
        <v>1</v>
      </c>
      <c r="M1065" t="str">
        <f t="shared" si="134"/>
        <v>N24035</v>
      </c>
      <c r="N1065" t="str">
        <f t="shared" si="130"/>
        <v>EU0_4474_0000</v>
      </c>
      <c r="O1065">
        <f t="shared" si="135"/>
        <v>1.000000005</v>
      </c>
      <c r="P1065" t="str">
        <f t="shared" si="136"/>
        <v/>
      </c>
    </row>
    <row r="1066" spans="1:16" x14ac:dyDescent="0.25">
      <c r="A1066">
        <v>9620</v>
      </c>
      <c r="B1066" t="s">
        <v>205</v>
      </c>
      <c r="C1066" t="s">
        <v>216</v>
      </c>
      <c r="D1066">
        <v>6.6666666999999999E-2</v>
      </c>
      <c r="G1066">
        <f t="shared" si="129"/>
        <v>9620</v>
      </c>
      <c r="H1066" t="str">
        <f t="shared" si="131"/>
        <v>N24035</v>
      </c>
      <c r="I1066" t="str">
        <f t="shared" si="132"/>
        <v>EU0_4474_0000</v>
      </c>
      <c r="J1066">
        <f t="shared" si="133"/>
        <v>6.6666666999999999E-2</v>
      </c>
      <c r="K1066">
        <f>IF(LEFT(B1066,1)="F",_xlfn.IFNA(VLOOKUP(CONCATENATE("F",RIGHT(B:B,5),C:C),'F &amp; N Factors'!C:M,10,FALSE),1),_xlfn.IFNA(VLOOKUP(CONCATENATE("F",RIGHT(B:B,5),C:C),'F &amp; N Factors'!C:M,11,FALSE),1))</f>
        <v>1</v>
      </c>
      <c r="M1066" t="str">
        <f t="shared" si="134"/>
        <v>N24035</v>
      </c>
      <c r="N1066" t="str">
        <f t="shared" si="130"/>
        <v>EU0_4474_0000</v>
      </c>
      <c r="O1066">
        <f t="shared" si="135"/>
        <v>1.000000005</v>
      </c>
      <c r="P1066" t="str">
        <f t="shared" si="136"/>
        <v/>
      </c>
    </row>
    <row r="1067" spans="1:16" x14ac:dyDescent="0.25">
      <c r="A1067">
        <v>9621</v>
      </c>
      <c r="B1067" t="s">
        <v>205</v>
      </c>
      <c r="C1067" t="s">
        <v>216</v>
      </c>
      <c r="D1067">
        <v>6.6666666999999999E-2</v>
      </c>
      <c r="G1067">
        <f t="shared" si="129"/>
        <v>9621</v>
      </c>
      <c r="H1067" t="str">
        <f t="shared" si="131"/>
        <v>N24035</v>
      </c>
      <c r="I1067" t="str">
        <f t="shared" si="132"/>
        <v>EU0_4474_0000</v>
      </c>
      <c r="J1067">
        <f t="shared" si="133"/>
        <v>6.6666666999999999E-2</v>
      </c>
      <c r="K1067">
        <f>IF(LEFT(B1067,1)="F",_xlfn.IFNA(VLOOKUP(CONCATENATE("F",RIGHT(B:B,5),C:C),'F &amp; N Factors'!C:M,10,FALSE),1),_xlfn.IFNA(VLOOKUP(CONCATENATE("F",RIGHT(B:B,5),C:C),'F &amp; N Factors'!C:M,11,FALSE),1))</f>
        <v>1</v>
      </c>
      <c r="M1067" t="str">
        <f t="shared" si="134"/>
        <v>N24035</v>
      </c>
      <c r="N1067" t="str">
        <f t="shared" si="130"/>
        <v>EU0_4474_0000</v>
      </c>
      <c r="O1067">
        <f t="shared" si="135"/>
        <v>1.000000005</v>
      </c>
      <c r="P1067" t="str">
        <f t="shared" si="136"/>
        <v/>
      </c>
    </row>
    <row r="1068" spans="1:16" x14ac:dyDescent="0.25">
      <c r="A1068">
        <v>9650</v>
      </c>
      <c r="B1068" t="s">
        <v>205</v>
      </c>
      <c r="C1068" t="s">
        <v>216</v>
      </c>
      <c r="D1068">
        <v>6.6666666999999999E-2</v>
      </c>
      <c r="G1068">
        <f t="shared" si="129"/>
        <v>9650</v>
      </c>
      <c r="H1068" t="str">
        <f t="shared" si="131"/>
        <v>N24035</v>
      </c>
      <c r="I1068" t="str">
        <f t="shared" si="132"/>
        <v>EU0_4474_0000</v>
      </c>
      <c r="J1068">
        <f t="shared" si="133"/>
        <v>6.6666666999999999E-2</v>
      </c>
      <c r="K1068">
        <f>IF(LEFT(B1068,1)="F",_xlfn.IFNA(VLOOKUP(CONCATENATE("F",RIGHT(B:B,5),C:C),'F &amp; N Factors'!C:M,10,FALSE),1),_xlfn.IFNA(VLOOKUP(CONCATENATE("F",RIGHT(B:B,5),C:C),'F &amp; N Factors'!C:M,11,FALSE),1))</f>
        <v>1</v>
      </c>
      <c r="M1068" t="str">
        <f t="shared" si="134"/>
        <v>N24035</v>
      </c>
      <c r="N1068" t="str">
        <f t="shared" si="130"/>
        <v>EU0_4474_0000</v>
      </c>
      <c r="O1068">
        <f t="shared" si="135"/>
        <v>1.000000005</v>
      </c>
      <c r="P1068" t="str">
        <f t="shared" si="136"/>
        <v/>
      </c>
    </row>
    <row r="1069" spans="1:16" x14ac:dyDescent="0.25">
      <c r="A1069">
        <v>9651</v>
      </c>
      <c r="B1069" t="s">
        <v>205</v>
      </c>
      <c r="C1069" t="s">
        <v>216</v>
      </c>
      <c r="D1069">
        <v>6.6666666999999999E-2</v>
      </c>
      <c r="G1069">
        <f t="shared" si="129"/>
        <v>9651</v>
      </c>
      <c r="H1069" t="str">
        <f t="shared" si="131"/>
        <v>N24035</v>
      </c>
      <c r="I1069" t="str">
        <f t="shared" si="132"/>
        <v>EU0_4474_0000</v>
      </c>
      <c r="J1069">
        <f t="shared" si="133"/>
        <v>6.6666666999999999E-2</v>
      </c>
      <c r="K1069">
        <f>IF(LEFT(B1069,1)="F",_xlfn.IFNA(VLOOKUP(CONCATENATE("F",RIGHT(B:B,5),C:C),'F &amp; N Factors'!C:M,10,FALSE),1),_xlfn.IFNA(VLOOKUP(CONCATENATE("F",RIGHT(B:B,5),C:C),'F &amp; N Factors'!C:M,11,FALSE),1))</f>
        <v>1</v>
      </c>
      <c r="M1069" t="str">
        <f t="shared" si="134"/>
        <v>N24035</v>
      </c>
      <c r="N1069" t="str">
        <f t="shared" si="130"/>
        <v>EU0_4474_0000</v>
      </c>
      <c r="O1069">
        <f t="shared" si="135"/>
        <v>1.000000005</v>
      </c>
      <c r="P1069" t="str">
        <f t="shared" si="136"/>
        <v/>
      </c>
    </row>
    <row r="1070" spans="1:16" x14ac:dyDescent="0.25">
      <c r="A1070">
        <v>9671</v>
      </c>
      <c r="B1070" t="s">
        <v>205</v>
      </c>
      <c r="C1070" t="s">
        <v>216</v>
      </c>
      <c r="D1070">
        <v>6.6666666999999999E-2</v>
      </c>
      <c r="G1070">
        <f t="shared" si="129"/>
        <v>9671</v>
      </c>
      <c r="H1070" t="str">
        <f t="shared" si="131"/>
        <v>N24035</v>
      </c>
      <c r="I1070" t="str">
        <f t="shared" si="132"/>
        <v>EU0_4474_0000</v>
      </c>
      <c r="J1070">
        <f t="shared" si="133"/>
        <v>6.6666666999999999E-2</v>
      </c>
      <c r="K1070">
        <f>IF(LEFT(B1070,1)="F",_xlfn.IFNA(VLOOKUP(CONCATENATE("F",RIGHT(B:B,5),C:C),'F &amp; N Factors'!C:M,10,FALSE),1),_xlfn.IFNA(VLOOKUP(CONCATENATE("F",RIGHT(B:B,5),C:C),'F &amp; N Factors'!C:M,11,FALSE),1))</f>
        <v>1</v>
      </c>
      <c r="M1070" t="str">
        <f t="shared" si="134"/>
        <v>N24035</v>
      </c>
      <c r="N1070" t="str">
        <f t="shared" si="130"/>
        <v>EU0_4474_0000</v>
      </c>
      <c r="O1070">
        <f t="shared" si="135"/>
        <v>1.000000005</v>
      </c>
      <c r="P1070" t="str">
        <f t="shared" si="136"/>
        <v/>
      </c>
    </row>
    <row r="1071" spans="1:16" x14ac:dyDescent="0.25">
      <c r="A1071">
        <v>9672</v>
      </c>
      <c r="B1071" t="s">
        <v>205</v>
      </c>
      <c r="C1071" t="s">
        <v>216</v>
      </c>
      <c r="D1071">
        <v>6.6666666999999999E-2</v>
      </c>
      <c r="G1071">
        <f t="shared" si="129"/>
        <v>9672</v>
      </c>
      <c r="H1071" t="str">
        <f t="shared" si="131"/>
        <v>N24035</v>
      </c>
      <c r="I1071" t="str">
        <f t="shared" si="132"/>
        <v>EU0_4474_0000</v>
      </c>
      <c r="J1071">
        <f t="shared" si="133"/>
        <v>6.6666666999999999E-2</v>
      </c>
      <c r="K1071">
        <f>IF(LEFT(B1071,1)="F",_xlfn.IFNA(VLOOKUP(CONCATENATE("F",RIGHT(B:B,5),C:C),'F &amp; N Factors'!C:M,10,FALSE),1),_xlfn.IFNA(VLOOKUP(CONCATENATE("F",RIGHT(B:B,5),C:C),'F &amp; N Factors'!C:M,11,FALSE),1))</f>
        <v>1</v>
      </c>
      <c r="M1071" t="str">
        <f t="shared" si="134"/>
        <v>N24035</v>
      </c>
      <c r="N1071" t="str">
        <f t="shared" si="130"/>
        <v>EU0_4474_0000</v>
      </c>
      <c r="O1071">
        <f t="shared" si="135"/>
        <v>1.000000005</v>
      </c>
      <c r="P1071" t="str">
        <f t="shared" si="136"/>
        <v/>
      </c>
    </row>
    <row r="1072" spans="1:16" x14ac:dyDescent="0.25">
      <c r="A1072">
        <v>9673</v>
      </c>
      <c r="B1072" t="s">
        <v>205</v>
      </c>
      <c r="C1072" t="s">
        <v>216</v>
      </c>
      <c r="D1072">
        <v>6.6666666999999999E-2</v>
      </c>
      <c r="G1072">
        <f t="shared" si="129"/>
        <v>9673</v>
      </c>
      <c r="H1072" t="str">
        <f t="shared" si="131"/>
        <v>N24035</v>
      </c>
      <c r="I1072" t="str">
        <f t="shared" si="132"/>
        <v>EU0_4474_0000</v>
      </c>
      <c r="J1072">
        <f t="shared" si="133"/>
        <v>6.6666666999999999E-2</v>
      </c>
      <c r="K1072">
        <f>IF(LEFT(B1072,1)="F",_xlfn.IFNA(VLOOKUP(CONCATENATE("F",RIGHT(B:B,5),C:C),'F &amp; N Factors'!C:M,10,FALSE),1),_xlfn.IFNA(VLOOKUP(CONCATENATE("F",RIGHT(B:B,5),C:C),'F &amp; N Factors'!C:M,11,FALSE),1))</f>
        <v>1</v>
      </c>
      <c r="M1072" t="str">
        <f t="shared" si="134"/>
        <v>N24035</v>
      </c>
      <c r="N1072" t="str">
        <f t="shared" si="130"/>
        <v>EU0_4474_0000</v>
      </c>
      <c r="O1072">
        <f t="shared" si="135"/>
        <v>1.000000005</v>
      </c>
      <c r="P1072" t="str">
        <f t="shared" si="136"/>
        <v/>
      </c>
    </row>
    <row r="1073" spans="1:16" x14ac:dyDescent="0.25">
      <c r="A1073">
        <v>9674</v>
      </c>
      <c r="B1073" t="s">
        <v>205</v>
      </c>
      <c r="C1073" t="s">
        <v>216</v>
      </c>
      <c r="D1073">
        <v>6.6666666999999999E-2</v>
      </c>
      <c r="G1073">
        <f t="shared" si="129"/>
        <v>9674</v>
      </c>
      <c r="H1073" t="str">
        <f t="shared" si="131"/>
        <v>N24035</v>
      </c>
      <c r="I1073" t="str">
        <f t="shared" si="132"/>
        <v>EU0_4474_0000</v>
      </c>
      <c r="J1073">
        <f t="shared" si="133"/>
        <v>6.6666666999999999E-2</v>
      </c>
      <c r="K1073">
        <f>IF(LEFT(B1073,1)="F",_xlfn.IFNA(VLOOKUP(CONCATENATE("F",RIGHT(B:B,5),C:C),'F &amp; N Factors'!C:M,10,FALSE),1),_xlfn.IFNA(VLOOKUP(CONCATENATE("F",RIGHT(B:B,5),C:C),'F &amp; N Factors'!C:M,11,FALSE),1))</f>
        <v>1</v>
      </c>
      <c r="M1073" t="str">
        <f t="shared" si="134"/>
        <v>N24035</v>
      </c>
      <c r="N1073" t="str">
        <f t="shared" si="130"/>
        <v>EU0_4474_0000</v>
      </c>
      <c r="O1073">
        <f t="shared" si="135"/>
        <v>1.000000005</v>
      </c>
      <c r="P1073" t="str">
        <f t="shared" si="136"/>
        <v/>
      </c>
    </row>
    <row r="1074" spans="1:16" x14ac:dyDescent="0.25">
      <c r="A1074">
        <v>9676</v>
      </c>
      <c r="B1074" t="s">
        <v>205</v>
      </c>
      <c r="C1074" t="s">
        <v>217</v>
      </c>
      <c r="D1074">
        <v>1</v>
      </c>
      <c r="G1074">
        <f t="shared" si="129"/>
        <v>9676</v>
      </c>
      <c r="H1074" t="str">
        <f t="shared" si="131"/>
        <v>N24035</v>
      </c>
      <c r="I1074" t="str">
        <f t="shared" si="132"/>
        <v>EU0_4475_0000</v>
      </c>
      <c r="J1074">
        <f t="shared" si="133"/>
        <v>1</v>
      </c>
      <c r="K1074">
        <f>IF(LEFT(B1074,1)="F",_xlfn.IFNA(VLOOKUP(CONCATENATE("F",RIGHT(B:B,5),C:C),'F &amp; N Factors'!C:M,10,FALSE),1),_xlfn.IFNA(VLOOKUP(CONCATENATE("F",RIGHT(B:B,5),C:C),'F &amp; N Factors'!C:M,11,FALSE),1))</f>
        <v>1</v>
      </c>
      <c r="M1074" t="str">
        <f t="shared" si="134"/>
        <v>N24035</v>
      </c>
      <c r="N1074" t="str">
        <f t="shared" si="130"/>
        <v>EU0_4475_0000</v>
      </c>
      <c r="O1074">
        <f t="shared" si="135"/>
        <v>1</v>
      </c>
      <c r="P1074" t="str">
        <f t="shared" si="136"/>
        <v/>
      </c>
    </row>
    <row r="1075" spans="1:16" x14ac:dyDescent="0.25">
      <c r="A1075">
        <v>9783</v>
      </c>
      <c r="B1075" t="s">
        <v>205</v>
      </c>
      <c r="C1075" t="s">
        <v>218</v>
      </c>
      <c r="D1075">
        <v>0.25</v>
      </c>
      <c r="G1075">
        <f t="shared" si="129"/>
        <v>9783</v>
      </c>
      <c r="H1075" t="str">
        <f t="shared" si="131"/>
        <v>N24035</v>
      </c>
      <c r="I1075" t="str">
        <f t="shared" si="132"/>
        <v>EU0_4490_0000</v>
      </c>
      <c r="J1075">
        <f t="shared" si="133"/>
        <v>0.25</v>
      </c>
      <c r="K1075">
        <f>IF(LEFT(B1075,1)="F",_xlfn.IFNA(VLOOKUP(CONCATENATE("F",RIGHT(B:B,5),C:C),'F &amp; N Factors'!C:M,10,FALSE),1),_xlfn.IFNA(VLOOKUP(CONCATENATE("F",RIGHT(B:B,5),C:C),'F &amp; N Factors'!C:M,11,FALSE),1))</f>
        <v>1</v>
      </c>
      <c r="M1075" t="str">
        <f t="shared" si="134"/>
        <v>N24035</v>
      </c>
      <c r="N1075" t="str">
        <f t="shared" si="130"/>
        <v>EU0_4490_0000</v>
      </c>
      <c r="O1075">
        <f t="shared" si="135"/>
        <v>1</v>
      </c>
      <c r="P1075" t="str">
        <f t="shared" si="136"/>
        <v/>
      </c>
    </row>
    <row r="1076" spans="1:16" x14ac:dyDescent="0.25">
      <c r="A1076">
        <v>9796</v>
      </c>
      <c r="B1076" t="s">
        <v>205</v>
      </c>
      <c r="C1076" t="s">
        <v>218</v>
      </c>
      <c r="D1076">
        <v>0.25</v>
      </c>
      <c r="G1076">
        <f t="shared" si="129"/>
        <v>9796</v>
      </c>
      <c r="H1076" t="str">
        <f t="shared" si="131"/>
        <v>N24035</v>
      </c>
      <c r="I1076" t="str">
        <f t="shared" si="132"/>
        <v>EU0_4490_0000</v>
      </c>
      <c r="J1076">
        <f t="shared" si="133"/>
        <v>0.25</v>
      </c>
      <c r="K1076">
        <f>IF(LEFT(B1076,1)="F",_xlfn.IFNA(VLOOKUP(CONCATENATE("F",RIGHT(B:B,5),C:C),'F &amp; N Factors'!C:M,10,FALSE),1),_xlfn.IFNA(VLOOKUP(CONCATENATE("F",RIGHT(B:B,5),C:C),'F &amp; N Factors'!C:M,11,FALSE),1))</f>
        <v>1</v>
      </c>
      <c r="M1076" t="str">
        <f t="shared" si="134"/>
        <v>N24035</v>
      </c>
      <c r="N1076" t="str">
        <f t="shared" si="130"/>
        <v>EU0_4490_0000</v>
      </c>
      <c r="O1076">
        <f t="shared" si="135"/>
        <v>1</v>
      </c>
      <c r="P1076" t="str">
        <f t="shared" si="136"/>
        <v/>
      </c>
    </row>
    <row r="1077" spans="1:16" x14ac:dyDescent="0.25">
      <c r="A1077">
        <v>9829</v>
      </c>
      <c r="B1077" t="s">
        <v>205</v>
      </c>
      <c r="C1077" t="s">
        <v>218</v>
      </c>
      <c r="D1077">
        <v>0.25</v>
      </c>
      <c r="G1077">
        <f t="shared" si="129"/>
        <v>9829</v>
      </c>
      <c r="H1077" t="str">
        <f t="shared" si="131"/>
        <v>N24035</v>
      </c>
      <c r="I1077" t="str">
        <f t="shared" si="132"/>
        <v>EU0_4490_0000</v>
      </c>
      <c r="J1077">
        <f t="shared" si="133"/>
        <v>0.25</v>
      </c>
      <c r="K1077">
        <f>IF(LEFT(B1077,1)="F",_xlfn.IFNA(VLOOKUP(CONCATENATE("F",RIGHT(B:B,5),C:C),'F &amp; N Factors'!C:M,10,FALSE),1),_xlfn.IFNA(VLOOKUP(CONCATENATE("F",RIGHT(B:B,5),C:C),'F &amp; N Factors'!C:M,11,FALSE),1))</f>
        <v>1</v>
      </c>
      <c r="M1077" t="str">
        <f t="shared" si="134"/>
        <v>N24035</v>
      </c>
      <c r="N1077" t="str">
        <f t="shared" si="130"/>
        <v>EU0_4490_0000</v>
      </c>
      <c r="O1077">
        <f t="shared" si="135"/>
        <v>1</v>
      </c>
      <c r="P1077" t="str">
        <f t="shared" si="136"/>
        <v/>
      </c>
    </row>
    <row r="1078" spans="1:16" x14ac:dyDescent="0.25">
      <c r="A1078">
        <v>9876</v>
      </c>
      <c r="B1078" t="s">
        <v>205</v>
      </c>
      <c r="C1078" t="s">
        <v>218</v>
      </c>
      <c r="D1078">
        <v>0.25</v>
      </c>
      <c r="G1078">
        <f t="shared" si="129"/>
        <v>9876</v>
      </c>
      <c r="H1078" t="str">
        <f t="shared" si="131"/>
        <v>N24035</v>
      </c>
      <c r="I1078" t="str">
        <f t="shared" si="132"/>
        <v>EU0_4490_0000</v>
      </c>
      <c r="J1078">
        <f t="shared" si="133"/>
        <v>0.25</v>
      </c>
      <c r="K1078">
        <f>IF(LEFT(B1078,1)="F",_xlfn.IFNA(VLOOKUP(CONCATENATE("F",RIGHT(B:B,5),C:C),'F &amp; N Factors'!C:M,10,FALSE),1),_xlfn.IFNA(VLOOKUP(CONCATENATE("F",RIGHT(B:B,5),C:C),'F &amp; N Factors'!C:M,11,FALSE),1))</f>
        <v>1</v>
      </c>
      <c r="M1078" t="str">
        <f t="shared" si="134"/>
        <v>N24035</v>
      </c>
      <c r="N1078" t="str">
        <f t="shared" si="130"/>
        <v>EU0_4490_0000</v>
      </c>
      <c r="O1078">
        <f t="shared" si="135"/>
        <v>1</v>
      </c>
      <c r="P1078" t="str">
        <f t="shared" si="136"/>
        <v/>
      </c>
    </row>
    <row r="1079" spans="1:16" x14ac:dyDescent="0.25">
      <c r="A1079">
        <v>9468</v>
      </c>
      <c r="B1079" t="s">
        <v>205</v>
      </c>
      <c r="C1079" t="s">
        <v>219</v>
      </c>
      <c r="D1079">
        <v>7.6923077000000006E-2</v>
      </c>
      <c r="G1079">
        <f t="shared" si="129"/>
        <v>9468</v>
      </c>
      <c r="H1079" t="str">
        <f t="shared" si="131"/>
        <v>N24035</v>
      </c>
      <c r="I1079" t="str">
        <f t="shared" si="132"/>
        <v>EU0_4491_0000</v>
      </c>
      <c r="J1079">
        <f t="shared" si="133"/>
        <v>7.6923077000000006E-2</v>
      </c>
      <c r="K1079">
        <f>IF(LEFT(B1079,1)="F",_xlfn.IFNA(VLOOKUP(CONCATENATE("F",RIGHT(B:B,5),C:C),'F &amp; N Factors'!C:M,10,FALSE),1),_xlfn.IFNA(VLOOKUP(CONCATENATE("F",RIGHT(B:B,5),C:C),'F &amp; N Factors'!C:M,11,FALSE),1))</f>
        <v>1</v>
      </c>
      <c r="M1079" t="str">
        <f t="shared" si="134"/>
        <v>N24035</v>
      </c>
      <c r="N1079" t="str">
        <f t="shared" si="130"/>
        <v>EU0_4491_0000</v>
      </c>
      <c r="O1079">
        <f t="shared" si="135"/>
        <v>1.0000000010000001</v>
      </c>
      <c r="P1079" t="str">
        <f t="shared" si="136"/>
        <v/>
      </c>
    </row>
    <row r="1080" spans="1:16" x14ac:dyDescent="0.25">
      <c r="A1080">
        <v>9497</v>
      </c>
      <c r="B1080" t="s">
        <v>205</v>
      </c>
      <c r="C1080" t="s">
        <v>219</v>
      </c>
      <c r="D1080">
        <v>7.6923077000000006E-2</v>
      </c>
      <c r="G1080">
        <f t="shared" si="129"/>
        <v>9497</v>
      </c>
      <c r="H1080" t="str">
        <f t="shared" si="131"/>
        <v>N24035</v>
      </c>
      <c r="I1080" t="str">
        <f t="shared" si="132"/>
        <v>EU0_4491_0000</v>
      </c>
      <c r="J1080">
        <f t="shared" si="133"/>
        <v>7.6923077000000006E-2</v>
      </c>
      <c r="K1080">
        <f>IF(LEFT(B1080,1)="F",_xlfn.IFNA(VLOOKUP(CONCATENATE("F",RIGHT(B:B,5),C:C),'F &amp; N Factors'!C:M,10,FALSE),1),_xlfn.IFNA(VLOOKUP(CONCATENATE("F",RIGHT(B:B,5),C:C),'F &amp; N Factors'!C:M,11,FALSE),1))</f>
        <v>1</v>
      </c>
      <c r="M1080" t="str">
        <f t="shared" si="134"/>
        <v>N24035</v>
      </c>
      <c r="N1080" t="str">
        <f t="shared" si="130"/>
        <v>EU0_4491_0000</v>
      </c>
      <c r="O1080">
        <f t="shared" si="135"/>
        <v>1.0000000010000001</v>
      </c>
      <c r="P1080" t="str">
        <f t="shared" si="136"/>
        <v/>
      </c>
    </row>
    <row r="1081" spans="1:16" x14ac:dyDescent="0.25">
      <c r="A1081">
        <v>9524</v>
      </c>
      <c r="B1081" t="s">
        <v>205</v>
      </c>
      <c r="C1081" t="s">
        <v>219</v>
      </c>
      <c r="D1081">
        <v>7.6923077000000006E-2</v>
      </c>
      <c r="G1081">
        <f t="shared" si="129"/>
        <v>9524</v>
      </c>
      <c r="H1081" t="str">
        <f t="shared" si="131"/>
        <v>N24035</v>
      </c>
      <c r="I1081" t="str">
        <f t="shared" si="132"/>
        <v>EU0_4491_0000</v>
      </c>
      <c r="J1081">
        <f t="shared" si="133"/>
        <v>7.6923077000000006E-2</v>
      </c>
      <c r="K1081">
        <f>IF(LEFT(B1081,1)="F",_xlfn.IFNA(VLOOKUP(CONCATENATE("F",RIGHT(B:B,5),C:C),'F &amp; N Factors'!C:M,10,FALSE),1),_xlfn.IFNA(VLOOKUP(CONCATENATE("F",RIGHT(B:B,5),C:C),'F &amp; N Factors'!C:M,11,FALSE),1))</f>
        <v>1</v>
      </c>
      <c r="M1081" t="str">
        <f t="shared" si="134"/>
        <v>N24035</v>
      </c>
      <c r="N1081" t="str">
        <f t="shared" si="130"/>
        <v>EU0_4491_0000</v>
      </c>
      <c r="O1081">
        <f t="shared" si="135"/>
        <v>1.0000000010000001</v>
      </c>
      <c r="P1081" t="str">
        <f t="shared" si="136"/>
        <v/>
      </c>
    </row>
    <row r="1082" spans="1:16" x14ac:dyDescent="0.25">
      <c r="A1082">
        <v>9550</v>
      </c>
      <c r="B1082" t="s">
        <v>205</v>
      </c>
      <c r="C1082" t="s">
        <v>219</v>
      </c>
      <c r="D1082">
        <v>7.6923077000000006E-2</v>
      </c>
      <c r="G1082">
        <f t="shared" si="129"/>
        <v>9550</v>
      </c>
      <c r="H1082" t="str">
        <f t="shared" si="131"/>
        <v>N24035</v>
      </c>
      <c r="I1082" t="str">
        <f t="shared" si="132"/>
        <v>EU0_4491_0000</v>
      </c>
      <c r="J1082">
        <f t="shared" si="133"/>
        <v>7.6923077000000006E-2</v>
      </c>
      <c r="K1082">
        <f>IF(LEFT(B1082,1)="F",_xlfn.IFNA(VLOOKUP(CONCATENATE("F",RIGHT(B:B,5),C:C),'F &amp; N Factors'!C:M,10,FALSE),1),_xlfn.IFNA(VLOOKUP(CONCATENATE("F",RIGHT(B:B,5),C:C),'F &amp; N Factors'!C:M,11,FALSE),1))</f>
        <v>1</v>
      </c>
      <c r="M1082" t="str">
        <f t="shared" si="134"/>
        <v>N24035</v>
      </c>
      <c r="N1082" t="str">
        <f t="shared" si="130"/>
        <v>EU0_4491_0000</v>
      </c>
      <c r="O1082">
        <f t="shared" si="135"/>
        <v>1.0000000010000001</v>
      </c>
      <c r="P1082" t="str">
        <f t="shared" si="136"/>
        <v/>
      </c>
    </row>
    <row r="1083" spans="1:16" x14ac:dyDescent="0.25">
      <c r="A1083">
        <v>9577</v>
      </c>
      <c r="B1083" t="s">
        <v>205</v>
      </c>
      <c r="C1083" t="s">
        <v>219</v>
      </c>
      <c r="D1083">
        <v>7.6923077000000006E-2</v>
      </c>
      <c r="G1083">
        <f t="shared" si="129"/>
        <v>9577</v>
      </c>
      <c r="H1083" t="str">
        <f t="shared" si="131"/>
        <v>N24035</v>
      </c>
      <c r="I1083" t="str">
        <f t="shared" si="132"/>
        <v>EU0_4491_0000</v>
      </c>
      <c r="J1083">
        <f t="shared" si="133"/>
        <v>7.6923077000000006E-2</v>
      </c>
      <c r="K1083">
        <f>IF(LEFT(B1083,1)="F",_xlfn.IFNA(VLOOKUP(CONCATENATE("F",RIGHT(B:B,5),C:C),'F &amp; N Factors'!C:M,10,FALSE),1),_xlfn.IFNA(VLOOKUP(CONCATENATE("F",RIGHT(B:B,5),C:C),'F &amp; N Factors'!C:M,11,FALSE),1))</f>
        <v>1</v>
      </c>
      <c r="M1083" t="str">
        <f t="shared" si="134"/>
        <v>N24035</v>
      </c>
      <c r="N1083" t="str">
        <f t="shared" si="130"/>
        <v>EU0_4491_0000</v>
      </c>
      <c r="O1083">
        <f t="shared" si="135"/>
        <v>1.0000000010000001</v>
      </c>
      <c r="P1083" t="str">
        <f t="shared" si="136"/>
        <v/>
      </c>
    </row>
    <row r="1084" spans="1:16" x14ac:dyDescent="0.25">
      <c r="A1084">
        <v>9608</v>
      </c>
      <c r="B1084" t="s">
        <v>205</v>
      </c>
      <c r="C1084" t="s">
        <v>219</v>
      </c>
      <c r="D1084">
        <v>7.6923077000000006E-2</v>
      </c>
      <c r="G1084">
        <f t="shared" si="129"/>
        <v>9608</v>
      </c>
      <c r="H1084" t="str">
        <f t="shared" si="131"/>
        <v>N24035</v>
      </c>
      <c r="I1084" t="str">
        <f t="shared" si="132"/>
        <v>EU0_4491_0000</v>
      </c>
      <c r="J1084">
        <f t="shared" si="133"/>
        <v>7.6923077000000006E-2</v>
      </c>
      <c r="K1084">
        <f>IF(LEFT(B1084,1)="F",_xlfn.IFNA(VLOOKUP(CONCATENATE("F",RIGHT(B:B,5),C:C),'F &amp; N Factors'!C:M,10,FALSE),1),_xlfn.IFNA(VLOOKUP(CONCATENATE("F",RIGHT(B:B,5),C:C),'F &amp; N Factors'!C:M,11,FALSE),1))</f>
        <v>1</v>
      </c>
      <c r="M1084" t="str">
        <f t="shared" si="134"/>
        <v>N24035</v>
      </c>
      <c r="N1084" t="str">
        <f t="shared" si="130"/>
        <v>EU0_4491_0000</v>
      </c>
      <c r="O1084">
        <f t="shared" si="135"/>
        <v>1.0000000010000001</v>
      </c>
      <c r="P1084" t="str">
        <f t="shared" si="136"/>
        <v/>
      </c>
    </row>
    <row r="1085" spans="1:16" x14ac:dyDescent="0.25">
      <c r="A1085">
        <v>9637</v>
      </c>
      <c r="B1085" t="s">
        <v>205</v>
      </c>
      <c r="C1085" t="s">
        <v>219</v>
      </c>
      <c r="D1085">
        <v>7.6923077000000006E-2</v>
      </c>
      <c r="G1085">
        <f t="shared" si="129"/>
        <v>9637</v>
      </c>
      <c r="H1085" t="str">
        <f t="shared" si="131"/>
        <v>N24035</v>
      </c>
      <c r="I1085" t="str">
        <f t="shared" si="132"/>
        <v>EU0_4491_0000</v>
      </c>
      <c r="J1085">
        <f t="shared" si="133"/>
        <v>7.6923077000000006E-2</v>
      </c>
      <c r="K1085">
        <f>IF(LEFT(B1085,1)="F",_xlfn.IFNA(VLOOKUP(CONCATENATE("F",RIGHT(B:B,5),C:C),'F &amp; N Factors'!C:M,10,FALSE),1),_xlfn.IFNA(VLOOKUP(CONCATENATE("F",RIGHT(B:B,5),C:C),'F &amp; N Factors'!C:M,11,FALSE),1))</f>
        <v>1</v>
      </c>
      <c r="M1085" t="str">
        <f t="shared" si="134"/>
        <v>N24035</v>
      </c>
      <c r="N1085" t="str">
        <f t="shared" si="130"/>
        <v>EU0_4491_0000</v>
      </c>
      <c r="O1085">
        <f t="shared" si="135"/>
        <v>1.0000000010000001</v>
      </c>
      <c r="P1085" t="str">
        <f t="shared" si="136"/>
        <v/>
      </c>
    </row>
    <row r="1086" spans="1:16" x14ac:dyDescent="0.25">
      <c r="A1086">
        <v>9661</v>
      </c>
      <c r="B1086" t="s">
        <v>205</v>
      </c>
      <c r="C1086" t="s">
        <v>219</v>
      </c>
      <c r="D1086">
        <v>7.6923077000000006E-2</v>
      </c>
      <c r="G1086">
        <f t="shared" si="129"/>
        <v>9661</v>
      </c>
      <c r="H1086" t="str">
        <f t="shared" si="131"/>
        <v>N24035</v>
      </c>
      <c r="I1086" t="str">
        <f t="shared" si="132"/>
        <v>EU0_4491_0000</v>
      </c>
      <c r="J1086">
        <f t="shared" si="133"/>
        <v>7.6923077000000006E-2</v>
      </c>
      <c r="K1086">
        <f>IF(LEFT(B1086,1)="F",_xlfn.IFNA(VLOOKUP(CONCATENATE("F",RIGHT(B:B,5),C:C),'F &amp; N Factors'!C:M,10,FALSE),1),_xlfn.IFNA(VLOOKUP(CONCATENATE("F",RIGHT(B:B,5),C:C),'F &amp; N Factors'!C:M,11,FALSE),1))</f>
        <v>1</v>
      </c>
      <c r="M1086" t="str">
        <f t="shared" si="134"/>
        <v>N24035</v>
      </c>
      <c r="N1086" t="str">
        <f t="shared" si="130"/>
        <v>EU0_4491_0000</v>
      </c>
      <c r="O1086">
        <f t="shared" si="135"/>
        <v>1.0000000010000001</v>
      </c>
      <c r="P1086" t="str">
        <f t="shared" si="136"/>
        <v/>
      </c>
    </row>
    <row r="1087" spans="1:16" x14ac:dyDescent="0.25">
      <c r="A1087">
        <v>9686</v>
      </c>
      <c r="B1087" t="s">
        <v>205</v>
      </c>
      <c r="C1087" t="s">
        <v>219</v>
      </c>
      <c r="D1087">
        <v>7.6923077000000006E-2</v>
      </c>
      <c r="G1087">
        <f t="shared" si="129"/>
        <v>9686</v>
      </c>
      <c r="H1087" t="str">
        <f t="shared" si="131"/>
        <v>N24035</v>
      </c>
      <c r="I1087" t="str">
        <f t="shared" si="132"/>
        <v>EU0_4491_0000</v>
      </c>
      <c r="J1087">
        <f t="shared" si="133"/>
        <v>7.6923077000000006E-2</v>
      </c>
      <c r="K1087">
        <f>IF(LEFT(B1087,1)="F",_xlfn.IFNA(VLOOKUP(CONCATENATE("F",RIGHT(B:B,5),C:C),'F &amp; N Factors'!C:M,10,FALSE),1),_xlfn.IFNA(VLOOKUP(CONCATENATE("F",RIGHT(B:B,5),C:C),'F &amp; N Factors'!C:M,11,FALSE),1))</f>
        <v>1</v>
      </c>
      <c r="M1087" t="str">
        <f t="shared" si="134"/>
        <v>N24035</v>
      </c>
      <c r="N1087" t="str">
        <f t="shared" si="130"/>
        <v>EU0_4491_0000</v>
      </c>
      <c r="O1087">
        <f t="shared" si="135"/>
        <v>1.0000000010000001</v>
      </c>
      <c r="P1087" t="str">
        <f t="shared" si="136"/>
        <v/>
      </c>
    </row>
    <row r="1088" spans="1:16" x14ac:dyDescent="0.25">
      <c r="A1088">
        <v>9709</v>
      </c>
      <c r="B1088" t="s">
        <v>205</v>
      </c>
      <c r="C1088" t="s">
        <v>219</v>
      </c>
      <c r="D1088">
        <v>7.6923077000000006E-2</v>
      </c>
      <c r="G1088">
        <f t="shared" si="129"/>
        <v>9709</v>
      </c>
      <c r="H1088" t="str">
        <f t="shared" si="131"/>
        <v>N24035</v>
      </c>
      <c r="I1088" t="str">
        <f t="shared" si="132"/>
        <v>EU0_4491_0000</v>
      </c>
      <c r="J1088">
        <f t="shared" si="133"/>
        <v>7.6923077000000006E-2</v>
      </c>
      <c r="K1088">
        <f>IF(LEFT(B1088,1)="F",_xlfn.IFNA(VLOOKUP(CONCATENATE("F",RIGHT(B:B,5),C:C),'F &amp; N Factors'!C:M,10,FALSE),1),_xlfn.IFNA(VLOOKUP(CONCATENATE("F",RIGHT(B:B,5),C:C),'F &amp; N Factors'!C:M,11,FALSE),1))</f>
        <v>1</v>
      </c>
      <c r="M1088" t="str">
        <f t="shared" si="134"/>
        <v>N24035</v>
      </c>
      <c r="N1088" t="str">
        <f t="shared" si="130"/>
        <v>EU0_4491_0000</v>
      </c>
      <c r="O1088">
        <f t="shared" si="135"/>
        <v>1.0000000010000001</v>
      </c>
      <c r="P1088" t="str">
        <f t="shared" si="136"/>
        <v/>
      </c>
    </row>
    <row r="1089" spans="1:16" x14ac:dyDescent="0.25">
      <c r="A1089">
        <v>9737</v>
      </c>
      <c r="B1089" t="s">
        <v>205</v>
      </c>
      <c r="C1089" t="s">
        <v>219</v>
      </c>
      <c r="D1089">
        <v>7.6923077000000006E-2</v>
      </c>
      <c r="G1089">
        <f t="shared" si="129"/>
        <v>9737</v>
      </c>
      <c r="H1089" t="str">
        <f t="shared" si="131"/>
        <v>N24035</v>
      </c>
      <c r="I1089" t="str">
        <f t="shared" si="132"/>
        <v>EU0_4491_0000</v>
      </c>
      <c r="J1089">
        <f t="shared" si="133"/>
        <v>7.6923077000000006E-2</v>
      </c>
      <c r="K1089">
        <f>IF(LEFT(B1089,1)="F",_xlfn.IFNA(VLOOKUP(CONCATENATE("F",RIGHT(B:B,5),C:C),'F &amp; N Factors'!C:M,10,FALSE),1),_xlfn.IFNA(VLOOKUP(CONCATENATE("F",RIGHT(B:B,5),C:C),'F &amp; N Factors'!C:M,11,FALSE),1))</f>
        <v>1</v>
      </c>
      <c r="M1089" t="str">
        <f t="shared" si="134"/>
        <v>N24035</v>
      </c>
      <c r="N1089" t="str">
        <f t="shared" si="130"/>
        <v>EU0_4491_0000</v>
      </c>
      <c r="O1089">
        <f t="shared" si="135"/>
        <v>1.0000000010000001</v>
      </c>
      <c r="P1089" t="str">
        <f t="shared" si="136"/>
        <v/>
      </c>
    </row>
    <row r="1090" spans="1:16" x14ac:dyDescent="0.25">
      <c r="A1090">
        <v>9754</v>
      </c>
      <c r="B1090" t="s">
        <v>205</v>
      </c>
      <c r="C1090" t="s">
        <v>219</v>
      </c>
      <c r="D1090">
        <v>7.6923077000000006E-2</v>
      </c>
      <c r="G1090">
        <f t="shared" ref="G1090:G1153" si="137">A1090</f>
        <v>9754</v>
      </c>
      <c r="H1090" t="str">
        <f t="shared" si="131"/>
        <v>N24035</v>
      </c>
      <c r="I1090" t="str">
        <f t="shared" si="132"/>
        <v>EU0_4491_0000</v>
      </c>
      <c r="J1090">
        <f t="shared" si="133"/>
        <v>7.6923077000000006E-2</v>
      </c>
      <c r="K1090">
        <f>IF(LEFT(B1090,1)="F",_xlfn.IFNA(VLOOKUP(CONCATENATE("F",RIGHT(B:B,5),C:C),'F &amp; N Factors'!C:M,10,FALSE),1),_xlfn.IFNA(VLOOKUP(CONCATENATE("F",RIGHT(B:B,5),C:C),'F &amp; N Factors'!C:M,11,FALSE),1))</f>
        <v>1</v>
      </c>
      <c r="M1090" t="str">
        <f t="shared" si="134"/>
        <v>N24035</v>
      </c>
      <c r="N1090" t="str">
        <f t="shared" ref="N1090:N1153" si="138">I1090</f>
        <v>EU0_4491_0000</v>
      </c>
      <c r="O1090">
        <f t="shared" si="135"/>
        <v>1.0000000010000001</v>
      </c>
      <c r="P1090" t="str">
        <f t="shared" si="136"/>
        <v/>
      </c>
    </row>
    <row r="1091" spans="1:16" x14ac:dyDescent="0.25">
      <c r="A1091">
        <v>9771</v>
      </c>
      <c r="B1091" t="s">
        <v>205</v>
      </c>
      <c r="C1091" t="s">
        <v>219</v>
      </c>
      <c r="D1091">
        <v>7.6923077000000006E-2</v>
      </c>
      <c r="G1091">
        <f t="shared" si="137"/>
        <v>9771</v>
      </c>
      <c r="H1091" t="str">
        <f t="shared" ref="H1091:H1154" si="139">CONCATENATE("N",RIGHT(B1091,5))</f>
        <v>N24035</v>
      </c>
      <c r="I1091" t="str">
        <f t="shared" ref="I1091:I1154" si="140">C1091</f>
        <v>EU0_4491_0000</v>
      </c>
      <c r="J1091">
        <f t="shared" ref="J1091:J1154" si="141">D1091*K1091</f>
        <v>7.6923077000000006E-2</v>
      </c>
      <c r="K1091">
        <f>IF(LEFT(B1091,1)="F",_xlfn.IFNA(VLOOKUP(CONCATENATE("F",RIGHT(B:B,5),C:C),'F &amp; N Factors'!C:M,10,FALSE),1),_xlfn.IFNA(VLOOKUP(CONCATENATE("F",RIGHT(B:B,5),C:C),'F &amp; N Factors'!C:M,11,FALSE),1))</f>
        <v>1</v>
      </c>
      <c r="M1091" t="str">
        <f t="shared" ref="M1091:M1154" si="142">CONCATENATE("N",RIGHT(H1091,5))</f>
        <v>N24035</v>
      </c>
      <c r="N1091" t="str">
        <f t="shared" si="138"/>
        <v>EU0_4491_0000</v>
      </c>
      <c r="O1091">
        <f t="shared" ref="O1091:O1154" si="143">SUMIFS(J:J,H:H,M:M,I:I,N:N)</f>
        <v>1.0000000010000001</v>
      </c>
      <c r="P1091" t="str">
        <f t="shared" ref="P1091:P1154" si="144">IF(ABS(O1091-1)&gt;0.01,1,"")</f>
        <v/>
      </c>
    </row>
    <row r="1092" spans="1:16" x14ac:dyDescent="0.25">
      <c r="A1092">
        <v>9670</v>
      </c>
      <c r="B1092" t="s">
        <v>205</v>
      </c>
      <c r="C1092" t="s">
        <v>220</v>
      </c>
      <c r="D1092">
        <v>7.6923077000000006E-2</v>
      </c>
      <c r="G1092">
        <f t="shared" si="137"/>
        <v>9670</v>
      </c>
      <c r="H1092" t="str">
        <f t="shared" si="139"/>
        <v>N24035</v>
      </c>
      <c r="I1092" t="str">
        <f t="shared" si="140"/>
        <v>EU0_4610_0000</v>
      </c>
      <c r="J1092">
        <f t="shared" si="141"/>
        <v>7.6923077000000006E-2</v>
      </c>
      <c r="K1092">
        <f>IF(LEFT(B1092,1)="F",_xlfn.IFNA(VLOOKUP(CONCATENATE("F",RIGHT(B:B,5),C:C),'F &amp; N Factors'!C:M,10,FALSE),1),_xlfn.IFNA(VLOOKUP(CONCATENATE("F",RIGHT(B:B,5),C:C),'F &amp; N Factors'!C:M,11,FALSE),1))</f>
        <v>1</v>
      </c>
      <c r="M1092" t="str">
        <f t="shared" si="142"/>
        <v>N24035</v>
      </c>
      <c r="N1092" t="str">
        <f t="shared" si="138"/>
        <v>EU0_4610_0000</v>
      </c>
      <c r="O1092">
        <f t="shared" si="143"/>
        <v>1.0000000010000001</v>
      </c>
      <c r="P1092" t="str">
        <f t="shared" si="144"/>
        <v/>
      </c>
    </row>
    <row r="1093" spans="1:16" x14ac:dyDescent="0.25">
      <c r="A1093">
        <v>9694</v>
      </c>
      <c r="B1093" t="s">
        <v>205</v>
      </c>
      <c r="C1093" t="s">
        <v>220</v>
      </c>
      <c r="D1093">
        <v>7.6923077000000006E-2</v>
      </c>
      <c r="G1093">
        <f t="shared" si="137"/>
        <v>9694</v>
      </c>
      <c r="H1093" t="str">
        <f t="shared" si="139"/>
        <v>N24035</v>
      </c>
      <c r="I1093" t="str">
        <f t="shared" si="140"/>
        <v>EU0_4610_0000</v>
      </c>
      <c r="J1093">
        <f t="shared" si="141"/>
        <v>7.6923077000000006E-2</v>
      </c>
      <c r="K1093">
        <f>IF(LEFT(B1093,1)="F",_xlfn.IFNA(VLOOKUP(CONCATENATE("F",RIGHT(B:B,5),C:C),'F &amp; N Factors'!C:M,10,FALSE),1),_xlfn.IFNA(VLOOKUP(CONCATENATE("F",RIGHT(B:B,5),C:C),'F &amp; N Factors'!C:M,11,FALSE),1))</f>
        <v>1</v>
      </c>
      <c r="M1093" t="str">
        <f t="shared" si="142"/>
        <v>N24035</v>
      </c>
      <c r="N1093" t="str">
        <f t="shared" si="138"/>
        <v>EU0_4610_0000</v>
      </c>
      <c r="O1093">
        <f t="shared" si="143"/>
        <v>1.0000000010000001</v>
      </c>
      <c r="P1093" t="str">
        <f t="shared" si="144"/>
        <v/>
      </c>
    </row>
    <row r="1094" spans="1:16" x14ac:dyDescent="0.25">
      <c r="A1094">
        <v>9714</v>
      </c>
      <c r="B1094" t="s">
        <v>205</v>
      </c>
      <c r="C1094" t="s">
        <v>220</v>
      </c>
      <c r="D1094">
        <v>7.6923077000000006E-2</v>
      </c>
      <c r="G1094">
        <f t="shared" si="137"/>
        <v>9714</v>
      </c>
      <c r="H1094" t="str">
        <f t="shared" si="139"/>
        <v>N24035</v>
      </c>
      <c r="I1094" t="str">
        <f t="shared" si="140"/>
        <v>EU0_4610_0000</v>
      </c>
      <c r="J1094">
        <f t="shared" si="141"/>
        <v>7.6923077000000006E-2</v>
      </c>
      <c r="K1094">
        <f>IF(LEFT(B1094,1)="F",_xlfn.IFNA(VLOOKUP(CONCATENATE("F",RIGHT(B:B,5),C:C),'F &amp; N Factors'!C:M,10,FALSE),1),_xlfn.IFNA(VLOOKUP(CONCATENATE("F",RIGHT(B:B,5),C:C),'F &amp; N Factors'!C:M,11,FALSE),1))</f>
        <v>1</v>
      </c>
      <c r="M1094" t="str">
        <f t="shared" si="142"/>
        <v>N24035</v>
      </c>
      <c r="N1094" t="str">
        <f t="shared" si="138"/>
        <v>EU0_4610_0000</v>
      </c>
      <c r="O1094">
        <f t="shared" si="143"/>
        <v>1.0000000010000001</v>
      </c>
      <c r="P1094" t="str">
        <f t="shared" si="144"/>
        <v/>
      </c>
    </row>
    <row r="1095" spans="1:16" x14ac:dyDescent="0.25">
      <c r="A1095">
        <v>9717</v>
      </c>
      <c r="B1095" t="s">
        <v>205</v>
      </c>
      <c r="C1095" t="s">
        <v>220</v>
      </c>
      <c r="D1095">
        <v>7.6923077000000006E-2</v>
      </c>
      <c r="G1095">
        <f t="shared" si="137"/>
        <v>9717</v>
      </c>
      <c r="H1095" t="str">
        <f t="shared" si="139"/>
        <v>N24035</v>
      </c>
      <c r="I1095" t="str">
        <f t="shared" si="140"/>
        <v>EU0_4610_0000</v>
      </c>
      <c r="J1095">
        <f t="shared" si="141"/>
        <v>7.6923077000000006E-2</v>
      </c>
      <c r="K1095">
        <f>IF(LEFT(B1095,1)="F",_xlfn.IFNA(VLOOKUP(CONCATENATE("F",RIGHT(B:B,5),C:C),'F &amp; N Factors'!C:M,10,FALSE),1),_xlfn.IFNA(VLOOKUP(CONCATENATE("F",RIGHT(B:B,5),C:C),'F &amp; N Factors'!C:M,11,FALSE),1))</f>
        <v>1</v>
      </c>
      <c r="M1095" t="str">
        <f t="shared" si="142"/>
        <v>N24035</v>
      </c>
      <c r="N1095" t="str">
        <f t="shared" si="138"/>
        <v>EU0_4610_0000</v>
      </c>
      <c r="O1095">
        <f t="shared" si="143"/>
        <v>1.0000000010000001</v>
      </c>
      <c r="P1095" t="str">
        <f t="shared" si="144"/>
        <v/>
      </c>
    </row>
    <row r="1096" spans="1:16" x14ac:dyDescent="0.25">
      <c r="A1096">
        <v>9739</v>
      </c>
      <c r="B1096" t="s">
        <v>205</v>
      </c>
      <c r="C1096" t="s">
        <v>220</v>
      </c>
      <c r="D1096">
        <v>7.6923077000000006E-2</v>
      </c>
      <c r="G1096">
        <f t="shared" si="137"/>
        <v>9739</v>
      </c>
      <c r="H1096" t="str">
        <f t="shared" si="139"/>
        <v>N24035</v>
      </c>
      <c r="I1096" t="str">
        <f t="shared" si="140"/>
        <v>EU0_4610_0000</v>
      </c>
      <c r="J1096">
        <f t="shared" si="141"/>
        <v>7.6923077000000006E-2</v>
      </c>
      <c r="K1096">
        <f>IF(LEFT(B1096,1)="F",_xlfn.IFNA(VLOOKUP(CONCATENATE("F",RIGHT(B:B,5),C:C),'F &amp; N Factors'!C:M,10,FALSE),1),_xlfn.IFNA(VLOOKUP(CONCATENATE("F",RIGHT(B:B,5),C:C),'F &amp; N Factors'!C:M,11,FALSE),1))</f>
        <v>1</v>
      </c>
      <c r="M1096" t="str">
        <f t="shared" si="142"/>
        <v>N24035</v>
      </c>
      <c r="N1096" t="str">
        <f t="shared" si="138"/>
        <v>EU0_4610_0000</v>
      </c>
      <c r="O1096">
        <f t="shared" si="143"/>
        <v>1.0000000010000001</v>
      </c>
      <c r="P1096" t="str">
        <f t="shared" si="144"/>
        <v/>
      </c>
    </row>
    <row r="1097" spans="1:16" x14ac:dyDescent="0.25">
      <c r="A1097">
        <v>9740</v>
      </c>
      <c r="B1097" t="s">
        <v>205</v>
      </c>
      <c r="C1097" t="s">
        <v>220</v>
      </c>
      <c r="D1097">
        <v>7.6923077000000006E-2</v>
      </c>
      <c r="G1097">
        <f t="shared" si="137"/>
        <v>9740</v>
      </c>
      <c r="H1097" t="str">
        <f t="shared" si="139"/>
        <v>N24035</v>
      </c>
      <c r="I1097" t="str">
        <f t="shared" si="140"/>
        <v>EU0_4610_0000</v>
      </c>
      <c r="J1097">
        <f t="shared" si="141"/>
        <v>7.6923077000000006E-2</v>
      </c>
      <c r="K1097">
        <f>IF(LEFT(B1097,1)="F",_xlfn.IFNA(VLOOKUP(CONCATENATE("F",RIGHT(B:B,5),C:C),'F &amp; N Factors'!C:M,10,FALSE),1),_xlfn.IFNA(VLOOKUP(CONCATENATE("F",RIGHT(B:B,5),C:C),'F &amp; N Factors'!C:M,11,FALSE),1))</f>
        <v>1</v>
      </c>
      <c r="M1097" t="str">
        <f t="shared" si="142"/>
        <v>N24035</v>
      </c>
      <c r="N1097" t="str">
        <f t="shared" si="138"/>
        <v>EU0_4610_0000</v>
      </c>
      <c r="O1097">
        <f t="shared" si="143"/>
        <v>1.0000000010000001</v>
      </c>
      <c r="P1097" t="str">
        <f t="shared" si="144"/>
        <v/>
      </c>
    </row>
    <row r="1098" spans="1:16" x14ac:dyDescent="0.25">
      <c r="A1098">
        <v>9741</v>
      </c>
      <c r="B1098" t="s">
        <v>205</v>
      </c>
      <c r="C1098" t="s">
        <v>220</v>
      </c>
      <c r="D1098">
        <v>7.6923077000000006E-2</v>
      </c>
      <c r="G1098">
        <f t="shared" si="137"/>
        <v>9741</v>
      </c>
      <c r="H1098" t="str">
        <f t="shared" si="139"/>
        <v>N24035</v>
      </c>
      <c r="I1098" t="str">
        <f t="shared" si="140"/>
        <v>EU0_4610_0000</v>
      </c>
      <c r="J1098">
        <f t="shared" si="141"/>
        <v>7.6923077000000006E-2</v>
      </c>
      <c r="K1098">
        <f>IF(LEFT(B1098,1)="F",_xlfn.IFNA(VLOOKUP(CONCATENATE("F",RIGHT(B:B,5),C:C),'F &amp; N Factors'!C:M,10,FALSE),1),_xlfn.IFNA(VLOOKUP(CONCATENATE("F",RIGHT(B:B,5),C:C),'F &amp; N Factors'!C:M,11,FALSE),1))</f>
        <v>1</v>
      </c>
      <c r="M1098" t="str">
        <f t="shared" si="142"/>
        <v>N24035</v>
      </c>
      <c r="N1098" t="str">
        <f t="shared" si="138"/>
        <v>EU0_4610_0000</v>
      </c>
      <c r="O1098">
        <f t="shared" si="143"/>
        <v>1.0000000010000001</v>
      </c>
      <c r="P1098" t="str">
        <f t="shared" si="144"/>
        <v/>
      </c>
    </row>
    <row r="1099" spans="1:16" x14ac:dyDescent="0.25">
      <c r="A1099">
        <v>9742</v>
      </c>
      <c r="B1099" t="s">
        <v>205</v>
      </c>
      <c r="C1099" t="s">
        <v>220</v>
      </c>
      <c r="D1099">
        <v>7.6923077000000006E-2</v>
      </c>
      <c r="G1099">
        <f t="shared" si="137"/>
        <v>9742</v>
      </c>
      <c r="H1099" t="str">
        <f t="shared" si="139"/>
        <v>N24035</v>
      </c>
      <c r="I1099" t="str">
        <f t="shared" si="140"/>
        <v>EU0_4610_0000</v>
      </c>
      <c r="J1099">
        <f t="shared" si="141"/>
        <v>7.6923077000000006E-2</v>
      </c>
      <c r="K1099">
        <f>IF(LEFT(B1099,1)="F",_xlfn.IFNA(VLOOKUP(CONCATENATE("F",RIGHT(B:B,5),C:C),'F &amp; N Factors'!C:M,10,FALSE),1),_xlfn.IFNA(VLOOKUP(CONCATENATE("F",RIGHT(B:B,5),C:C),'F &amp; N Factors'!C:M,11,FALSE),1))</f>
        <v>1</v>
      </c>
      <c r="M1099" t="str">
        <f t="shared" si="142"/>
        <v>N24035</v>
      </c>
      <c r="N1099" t="str">
        <f t="shared" si="138"/>
        <v>EU0_4610_0000</v>
      </c>
      <c r="O1099">
        <f t="shared" si="143"/>
        <v>1.0000000010000001</v>
      </c>
      <c r="P1099" t="str">
        <f t="shared" si="144"/>
        <v/>
      </c>
    </row>
    <row r="1100" spans="1:16" x14ac:dyDescent="0.25">
      <c r="A1100">
        <v>9755</v>
      </c>
      <c r="B1100" t="s">
        <v>205</v>
      </c>
      <c r="C1100" t="s">
        <v>220</v>
      </c>
      <c r="D1100">
        <v>7.6923077000000006E-2</v>
      </c>
      <c r="G1100">
        <f t="shared" si="137"/>
        <v>9755</v>
      </c>
      <c r="H1100" t="str">
        <f t="shared" si="139"/>
        <v>N24035</v>
      </c>
      <c r="I1100" t="str">
        <f t="shared" si="140"/>
        <v>EU0_4610_0000</v>
      </c>
      <c r="J1100">
        <f t="shared" si="141"/>
        <v>7.6923077000000006E-2</v>
      </c>
      <c r="K1100">
        <f>IF(LEFT(B1100,1)="F",_xlfn.IFNA(VLOOKUP(CONCATENATE("F",RIGHT(B:B,5),C:C),'F &amp; N Factors'!C:M,10,FALSE),1),_xlfn.IFNA(VLOOKUP(CONCATENATE("F",RIGHT(B:B,5),C:C),'F &amp; N Factors'!C:M,11,FALSE),1))</f>
        <v>1</v>
      </c>
      <c r="M1100" t="str">
        <f t="shared" si="142"/>
        <v>N24035</v>
      </c>
      <c r="N1100" t="str">
        <f t="shared" si="138"/>
        <v>EU0_4610_0000</v>
      </c>
      <c r="O1100">
        <f t="shared" si="143"/>
        <v>1.0000000010000001</v>
      </c>
      <c r="P1100" t="str">
        <f t="shared" si="144"/>
        <v/>
      </c>
    </row>
    <row r="1101" spans="1:16" x14ac:dyDescent="0.25">
      <c r="A1101">
        <v>9756</v>
      </c>
      <c r="B1101" t="s">
        <v>205</v>
      </c>
      <c r="C1101" t="s">
        <v>220</v>
      </c>
      <c r="D1101">
        <v>7.6923077000000006E-2</v>
      </c>
      <c r="G1101">
        <f t="shared" si="137"/>
        <v>9756</v>
      </c>
      <c r="H1101" t="str">
        <f t="shared" si="139"/>
        <v>N24035</v>
      </c>
      <c r="I1101" t="str">
        <f t="shared" si="140"/>
        <v>EU0_4610_0000</v>
      </c>
      <c r="J1101">
        <f t="shared" si="141"/>
        <v>7.6923077000000006E-2</v>
      </c>
      <c r="K1101">
        <f>IF(LEFT(B1101,1)="F",_xlfn.IFNA(VLOOKUP(CONCATENATE("F",RIGHT(B:B,5),C:C),'F &amp; N Factors'!C:M,10,FALSE),1),_xlfn.IFNA(VLOOKUP(CONCATENATE("F",RIGHT(B:B,5),C:C),'F &amp; N Factors'!C:M,11,FALSE),1))</f>
        <v>1</v>
      </c>
      <c r="M1101" t="str">
        <f t="shared" si="142"/>
        <v>N24035</v>
      </c>
      <c r="N1101" t="str">
        <f t="shared" si="138"/>
        <v>EU0_4610_0000</v>
      </c>
      <c r="O1101">
        <f t="shared" si="143"/>
        <v>1.0000000010000001</v>
      </c>
      <c r="P1101" t="str">
        <f t="shared" si="144"/>
        <v/>
      </c>
    </row>
    <row r="1102" spans="1:16" x14ac:dyDescent="0.25">
      <c r="A1102">
        <v>9757</v>
      </c>
      <c r="B1102" t="s">
        <v>205</v>
      </c>
      <c r="C1102" t="s">
        <v>220</v>
      </c>
      <c r="D1102">
        <v>7.6923077000000006E-2</v>
      </c>
      <c r="G1102">
        <f t="shared" si="137"/>
        <v>9757</v>
      </c>
      <c r="H1102" t="str">
        <f t="shared" si="139"/>
        <v>N24035</v>
      </c>
      <c r="I1102" t="str">
        <f t="shared" si="140"/>
        <v>EU0_4610_0000</v>
      </c>
      <c r="J1102">
        <f t="shared" si="141"/>
        <v>7.6923077000000006E-2</v>
      </c>
      <c r="K1102">
        <f>IF(LEFT(B1102,1)="F",_xlfn.IFNA(VLOOKUP(CONCATENATE("F",RIGHT(B:B,5),C:C),'F &amp; N Factors'!C:M,10,FALSE),1),_xlfn.IFNA(VLOOKUP(CONCATENATE("F",RIGHT(B:B,5),C:C),'F &amp; N Factors'!C:M,11,FALSE),1))</f>
        <v>1</v>
      </c>
      <c r="M1102" t="str">
        <f t="shared" si="142"/>
        <v>N24035</v>
      </c>
      <c r="N1102" t="str">
        <f t="shared" si="138"/>
        <v>EU0_4610_0000</v>
      </c>
      <c r="O1102">
        <f t="shared" si="143"/>
        <v>1.0000000010000001</v>
      </c>
      <c r="P1102" t="str">
        <f t="shared" si="144"/>
        <v/>
      </c>
    </row>
    <row r="1103" spans="1:16" x14ac:dyDescent="0.25">
      <c r="A1103">
        <v>9772</v>
      </c>
      <c r="B1103" t="s">
        <v>205</v>
      </c>
      <c r="C1103" t="s">
        <v>220</v>
      </c>
      <c r="D1103">
        <v>7.6923077000000006E-2</v>
      </c>
      <c r="G1103">
        <f t="shared" si="137"/>
        <v>9772</v>
      </c>
      <c r="H1103" t="str">
        <f t="shared" si="139"/>
        <v>N24035</v>
      </c>
      <c r="I1103" t="str">
        <f t="shared" si="140"/>
        <v>EU0_4610_0000</v>
      </c>
      <c r="J1103">
        <f t="shared" si="141"/>
        <v>7.6923077000000006E-2</v>
      </c>
      <c r="K1103">
        <f>IF(LEFT(B1103,1)="F",_xlfn.IFNA(VLOOKUP(CONCATENATE("F",RIGHT(B:B,5),C:C),'F &amp; N Factors'!C:M,10,FALSE),1),_xlfn.IFNA(VLOOKUP(CONCATENATE("F",RIGHT(B:B,5),C:C),'F &amp; N Factors'!C:M,11,FALSE),1))</f>
        <v>1</v>
      </c>
      <c r="M1103" t="str">
        <f t="shared" si="142"/>
        <v>N24035</v>
      </c>
      <c r="N1103" t="str">
        <f t="shared" si="138"/>
        <v>EU0_4610_0000</v>
      </c>
      <c r="O1103">
        <f t="shared" si="143"/>
        <v>1.0000000010000001</v>
      </c>
      <c r="P1103" t="str">
        <f t="shared" si="144"/>
        <v/>
      </c>
    </row>
    <row r="1104" spans="1:16" x14ac:dyDescent="0.25">
      <c r="A1104">
        <v>9784</v>
      </c>
      <c r="B1104" t="s">
        <v>205</v>
      </c>
      <c r="C1104" t="s">
        <v>220</v>
      </c>
      <c r="D1104">
        <v>7.6923077000000006E-2</v>
      </c>
      <c r="G1104">
        <f t="shared" si="137"/>
        <v>9784</v>
      </c>
      <c r="H1104" t="str">
        <f t="shared" si="139"/>
        <v>N24035</v>
      </c>
      <c r="I1104" t="str">
        <f t="shared" si="140"/>
        <v>EU0_4610_0000</v>
      </c>
      <c r="J1104">
        <f t="shared" si="141"/>
        <v>7.6923077000000006E-2</v>
      </c>
      <c r="K1104">
        <f>IF(LEFT(B1104,1)="F",_xlfn.IFNA(VLOOKUP(CONCATENATE("F",RIGHT(B:B,5),C:C),'F &amp; N Factors'!C:M,10,FALSE),1),_xlfn.IFNA(VLOOKUP(CONCATENATE("F",RIGHT(B:B,5),C:C),'F &amp; N Factors'!C:M,11,FALSE),1))</f>
        <v>1</v>
      </c>
      <c r="M1104" t="str">
        <f t="shared" si="142"/>
        <v>N24035</v>
      </c>
      <c r="N1104" t="str">
        <f t="shared" si="138"/>
        <v>EU0_4610_0000</v>
      </c>
      <c r="O1104">
        <f t="shared" si="143"/>
        <v>1.0000000010000001</v>
      </c>
      <c r="P1104" t="str">
        <f t="shared" si="144"/>
        <v/>
      </c>
    </row>
    <row r="1105" spans="1:16" x14ac:dyDescent="0.25">
      <c r="A1105">
        <v>9448</v>
      </c>
      <c r="B1105" t="s">
        <v>205</v>
      </c>
      <c r="C1105" t="s">
        <v>221</v>
      </c>
      <c r="D1105">
        <v>4.3478260999999997E-2</v>
      </c>
      <c r="G1105">
        <f t="shared" si="137"/>
        <v>9448</v>
      </c>
      <c r="H1105" t="str">
        <f t="shared" si="139"/>
        <v>N24035</v>
      </c>
      <c r="I1105" t="str">
        <f t="shared" si="140"/>
        <v>EU0_4872_0000</v>
      </c>
      <c r="J1105">
        <f t="shared" si="141"/>
        <v>4.2891571768097297E-2</v>
      </c>
      <c r="K1105">
        <f>IF(LEFT(B1105,1)="F",_xlfn.IFNA(VLOOKUP(CONCATENATE("F",RIGHT(B:B,5),C:C),'F &amp; N Factors'!C:M,10,FALSE),1),_xlfn.IFNA(VLOOKUP(CONCATENATE("F",RIGHT(B:B,5),C:C),'F &amp; N Factors'!C:M,11,FALSE),1))</f>
        <v>0.98650614770671952</v>
      </c>
      <c r="M1105" t="str">
        <f t="shared" si="142"/>
        <v>N24035</v>
      </c>
      <c r="N1105" t="str">
        <f t="shared" si="138"/>
        <v>EU0_4872_0000</v>
      </c>
      <c r="O1105">
        <f t="shared" si="143"/>
        <v>1.0000000030000014</v>
      </c>
      <c r="P1105" t="str">
        <f t="shared" si="144"/>
        <v/>
      </c>
    </row>
    <row r="1106" spans="1:16" x14ac:dyDescent="0.25">
      <c r="A1106">
        <v>9469</v>
      </c>
      <c r="B1106" t="s">
        <v>205</v>
      </c>
      <c r="C1106" t="s">
        <v>221</v>
      </c>
      <c r="D1106">
        <v>4.3478260999999997E-2</v>
      </c>
      <c r="G1106">
        <f t="shared" si="137"/>
        <v>9469</v>
      </c>
      <c r="H1106" t="str">
        <f t="shared" si="139"/>
        <v>N24035</v>
      </c>
      <c r="I1106" t="str">
        <f t="shared" si="140"/>
        <v>EU0_4872_0000</v>
      </c>
      <c r="J1106">
        <f t="shared" si="141"/>
        <v>4.2891571768097297E-2</v>
      </c>
      <c r="K1106">
        <f>IF(LEFT(B1106,1)="F",_xlfn.IFNA(VLOOKUP(CONCATENATE("F",RIGHT(B:B,5),C:C),'F &amp; N Factors'!C:M,10,FALSE),1),_xlfn.IFNA(VLOOKUP(CONCATENATE("F",RIGHT(B:B,5),C:C),'F &amp; N Factors'!C:M,11,FALSE),1))</f>
        <v>0.98650614770671952</v>
      </c>
      <c r="M1106" t="str">
        <f t="shared" si="142"/>
        <v>N24035</v>
      </c>
      <c r="N1106" t="str">
        <f t="shared" si="138"/>
        <v>EU0_4872_0000</v>
      </c>
      <c r="O1106">
        <f t="shared" si="143"/>
        <v>1.0000000030000014</v>
      </c>
      <c r="P1106" t="str">
        <f t="shared" si="144"/>
        <v/>
      </c>
    </row>
    <row r="1107" spans="1:16" x14ac:dyDescent="0.25">
      <c r="A1107">
        <v>9498</v>
      </c>
      <c r="B1107" t="s">
        <v>205</v>
      </c>
      <c r="C1107" t="s">
        <v>221</v>
      </c>
      <c r="D1107">
        <v>4.3478260999999997E-2</v>
      </c>
      <c r="G1107">
        <f t="shared" si="137"/>
        <v>9498</v>
      </c>
      <c r="H1107" t="str">
        <f t="shared" si="139"/>
        <v>N24035</v>
      </c>
      <c r="I1107" t="str">
        <f t="shared" si="140"/>
        <v>EU0_4872_0000</v>
      </c>
      <c r="J1107">
        <f t="shared" si="141"/>
        <v>4.2891571768097297E-2</v>
      </c>
      <c r="K1107">
        <f>IF(LEFT(B1107,1)="F",_xlfn.IFNA(VLOOKUP(CONCATENATE("F",RIGHT(B:B,5),C:C),'F &amp; N Factors'!C:M,10,FALSE),1),_xlfn.IFNA(VLOOKUP(CONCATENATE("F",RIGHT(B:B,5),C:C),'F &amp; N Factors'!C:M,11,FALSE),1))</f>
        <v>0.98650614770671952</v>
      </c>
      <c r="M1107" t="str">
        <f t="shared" si="142"/>
        <v>N24035</v>
      </c>
      <c r="N1107" t="str">
        <f t="shared" si="138"/>
        <v>EU0_4872_0000</v>
      </c>
      <c r="O1107">
        <f t="shared" si="143"/>
        <v>1.0000000030000014</v>
      </c>
      <c r="P1107" t="str">
        <f t="shared" si="144"/>
        <v/>
      </c>
    </row>
    <row r="1108" spans="1:16" x14ac:dyDescent="0.25">
      <c r="A1108">
        <v>9525</v>
      </c>
      <c r="B1108" t="s">
        <v>205</v>
      </c>
      <c r="C1108" t="s">
        <v>221</v>
      </c>
      <c r="D1108">
        <v>4.3478260999999997E-2</v>
      </c>
      <c r="G1108">
        <f t="shared" si="137"/>
        <v>9525</v>
      </c>
      <c r="H1108" t="str">
        <f t="shared" si="139"/>
        <v>N24035</v>
      </c>
      <c r="I1108" t="str">
        <f t="shared" si="140"/>
        <v>EU0_4872_0000</v>
      </c>
      <c r="J1108">
        <f t="shared" si="141"/>
        <v>4.2891571768097297E-2</v>
      </c>
      <c r="K1108">
        <f>IF(LEFT(B1108,1)="F",_xlfn.IFNA(VLOOKUP(CONCATENATE("F",RIGHT(B:B,5),C:C),'F &amp; N Factors'!C:M,10,FALSE),1),_xlfn.IFNA(VLOOKUP(CONCATENATE("F",RIGHT(B:B,5),C:C),'F &amp; N Factors'!C:M,11,FALSE),1))</f>
        <v>0.98650614770671952</v>
      </c>
      <c r="M1108" t="str">
        <f t="shared" si="142"/>
        <v>N24035</v>
      </c>
      <c r="N1108" t="str">
        <f t="shared" si="138"/>
        <v>EU0_4872_0000</v>
      </c>
      <c r="O1108">
        <f t="shared" si="143"/>
        <v>1.0000000030000014</v>
      </c>
      <c r="P1108" t="str">
        <f t="shared" si="144"/>
        <v/>
      </c>
    </row>
    <row r="1109" spans="1:16" x14ac:dyDescent="0.25">
      <c r="A1109">
        <v>9551</v>
      </c>
      <c r="B1109" t="s">
        <v>205</v>
      </c>
      <c r="C1109" t="s">
        <v>221</v>
      </c>
      <c r="D1109">
        <v>4.3478260999999997E-2</v>
      </c>
      <c r="G1109">
        <f t="shared" si="137"/>
        <v>9551</v>
      </c>
      <c r="H1109" t="str">
        <f t="shared" si="139"/>
        <v>N24035</v>
      </c>
      <c r="I1109" t="str">
        <f t="shared" si="140"/>
        <v>EU0_4872_0000</v>
      </c>
      <c r="J1109">
        <f t="shared" si="141"/>
        <v>4.2891571768097297E-2</v>
      </c>
      <c r="K1109">
        <f>IF(LEFT(B1109,1)="F",_xlfn.IFNA(VLOOKUP(CONCATENATE("F",RIGHT(B:B,5),C:C),'F &amp; N Factors'!C:M,10,FALSE),1),_xlfn.IFNA(VLOOKUP(CONCATENATE("F",RIGHT(B:B,5),C:C),'F &amp; N Factors'!C:M,11,FALSE),1))</f>
        <v>0.98650614770671952</v>
      </c>
      <c r="M1109" t="str">
        <f t="shared" si="142"/>
        <v>N24035</v>
      </c>
      <c r="N1109" t="str">
        <f t="shared" si="138"/>
        <v>EU0_4872_0000</v>
      </c>
      <c r="O1109">
        <f t="shared" si="143"/>
        <v>1.0000000030000014</v>
      </c>
      <c r="P1109" t="str">
        <f t="shared" si="144"/>
        <v/>
      </c>
    </row>
    <row r="1110" spans="1:16" x14ac:dyDescent="0.25">
      <c r="A1110">
        <v>9578</v>
      </c>
      <c r="B1110" t="s">
        <v>205</v>
      </c>
      <c r="C1110" t="s">
        <v>221</v>
      </c>
      <c r="D1110">
        <v>4.3478260999999997E-2</v>
      </c>
      <c r="G1110">
        <f t="shared" si="137"/>
        <v>9578</v>
      </c>
      <c r="H1110" t="str">
        <f t="shared" si="139"/>
        <v>N24035</v>
      </c>
      <c r="I1110" t="str">
        <f t="shared" si="140"/>
        <v>EU0_4872_0000</v>
      </c>
      <c r="J1110">
        <f t="shared" si="141"/>
        <v>4.2891571768097297E-2</v>
      </c>
      <c r="K1110">
        <f>IF(LEFT(B1110,1)="F",_xlfn.IFNA(VLOOKUP(CONCATENATE("F",RIGHT(B:B,5),C:C),'F &amp; N Factors'!C:M,10,FALSE),1),_xlfn.IFNA(VLOOKUP(CONCATENATE("F",RIGHT(B:B,5),C:C),'F &amp; N Factors'!C:M,11,FALSE),1))</f>
        <v>0.98650614770671952</v>
      </c>
      <c r="M1110" t="str">
        <f t="shared" si="142"/>
        <v>N24035</v>
      </c>
      <c r="N1110" t="str">
        <f t="shared" si="138"/>
        <v>EU0_4872_0000</v>
      </c>
      <c r="O1110">
        <f t="shared" si="143"/>
        <v>1.0000000030000014</v>
      </c>
      <c r="P1110" t="str">
        <f t="shared" si="144"/>
        <v/>
      </c>
    </row>
    <row r="1111" spans="1:16" x14ac:dyDescent="0.25">
      <c r="A1111">
        <v>9588</v>
      </c>
      <c r="B1111" t="s">
        <v>205</v>
      </c>
      <c r="C1111" t="s">
        <v>221</v>
      </c>
      <c r="D1111">
        <v>4.3478260999999997E-2</v>
      </c>
      <c r="G1111">
        <f t="shared" si="137"/>
        <v>9588</v>
      </c>
      <c r="H1111" t="str">
        <f t="shared" si="139"/>
        <v>N24035</v>
      </c>
      <c r="I1111" t="str">
        <f t="shared" si="140"/>
        <v>EU0_4872_0000</v>
      </c>
      <c r="J1111">
        <f t="shared" si="141"/>
        <v>4.2891571768097297E-2</v>
      </c>
      <c r="K1111">
        <f>IF(LEFT(B1111,1)="F",_xlfn.IFNA(VLOOKUP(CONCATENATE("F",RIGHT(B:B,5),C:C),'F &amp; N Factors'!C:M,10,FALSE),1),_xlfn.IFNA(VLOOKUP(CONCATENATE("F",RIGHT(B:B,5),C:C),'F &amp; N Factors'!C:M,11,FALSE),1))</f>
        <v>0.98650614770671952</v>
      </c>
      <c r="M1111" t="str">
        <f t="shared" si="142"/>
        <v>N24035</v>
      </c>
      <c r="N1111" t="str">
        <f t="shared" si="138"/>
        <v>EU0_4872_0000</v>
      </c>
      <c r="O1111">
        <f t="shared" si="143"/>
        <v>1.0000000030000014</v>
      </c>
      <c r="P1111" t="str">
        <f t="shared" si="144"/>
        <v/>
      </c>
    </row>
    <row r="1112" spans="1:16" x14ac:dyDescent="0.25">
      <c r="A1112">
        <v>9609</v>
      </c>
      <c r="B1112" t="s">
        <v>205</v>
      </c>
      <c r="C1112" t="s">
        <v>221</v>
      </c>
      <c r="D1112">
        <v>4.3478260999999997E-2</v>
      </c>
      <c r="G1112">
        <f t="shared" si="137"/>
        <v>9609</v>
      </c>
      <c r="H1112" t="str">
        <f t="shared" si="139"/>
        <v>N24035</v>
      </c>
      <c r="I1112" t="str">
        <f t="shared" si="140"/>
        <v>EU0_4872_0000</v>
      </c>
      <c r="J1112">
        <f t="shared" si="141"/>
        <v>4.2891571768097297E-2</v>
      </c>
      <c r="K1112">
        <f>IF(LEFT(B1112,1)="F",_xlfn.IFNA(VLOOKUP(CONCATENATE("F",RIGHT(B:B,5),C:C),'F &amp; N Factors'!C:M,10,FALSE),1),_xlfn.IFNA(VLOOKUP(CONCATENATE("F",RIGHT(B:B,5),C:C),'F &amp; N Factors'!C:M,11,FALSE),1))</f>
        <v>0.98650614770671952</v>
      </c>
      <c r="M1112" t="str">
        <f t="shared" si="142"/>
        <v>N24035</v>
      </c>
      <c r="N1112" t="str">
        <f t="shared" si="138"/>
        <v>EU0_4872_0000</v>
      </c>
      <c r="O1112">
        <f t="shared" si="143"/>
        <v>1.0000000030000014</v>
      </c>
      <c r="P1112" t="str">
        <f t="shared" si="144"/>
        <v/>
      </c>
    </row>
    <row r="1113" spans="1:16" x14ac:dyDescent="0.25">
      <c r="A1113">
        <v>9619</v>
      </c>
      <c r="B1113" t="s">
        <v>205</v>
      </c>
      <c r="C1113" t="s">
        <v>221</v>
      </c>
      <c r="D1113">
        <v>4.3478260999999997E-2</v>
      </c>
      <c r="G1113">
        <f t="shared" si="137"/>
        <v>9619</v>
      </c>
      <c r="H1113" t="str">
        <f t="shared" si="139"/>
        <v>N24035</v>
      </c>
      <c r="I1113" t="str">
        <f t="shared" si="140"/>
        <v>EU0_4872_0000</v>
      </c>
      <c r="J1113">
        <f t="shared" si="141"/>
        <v>4.2891571768097297E-2</v>
      </c>
      <c r="K1113">
        <f>IF(LEFT(B1113,1)="F",_xlfn.IFNA(VLOOKUP(CONCATENATE("F",RIGHT(B:B,5),C:C),'F &amp; N Factors'!C:M,10,FALSE),1),_xlfn.IFNA(VLOOKUP(CONCATENATE("F",RIGHT(B:B,5),C:C),'F &amp; N Factors'!C:M,11,FALSE),1))</f>
        <v>0.98650614770671952</v>
      </c>
      <c r="M1113" t="str">
        <f t="shared" si="142"/>
        <v>N24035</v>
      </c>
      <c r="N1113" t="str">
        <f t="shared" si="138"/>
        <v>EU0_4872_0000</v>
      </c>
      <c r="O1113">
        <f t="shared" si="143"/>
        <v>1.0000000030000014</v>
      </c>
      <c r="P1113" t="str">
        <f t="shared" si="144"/>
        <v/>
      </c>
    </row>
    <row r="1114" spans="1:16" x14ac:dyDescent="0.25">
      <c r="A1114">
        <v>9638</v>
      </c>
      <c r="B1114" t="s">
        <v>205</v>
      </c>
      <c r="C1114" t="s">
        <v>221</v>
      </c>
      <c r="D1114">
        <v>4.3478260999999997E-2</v>
      </c>
      <c r="G1114">
        <f t="shared" si="137"/>
        <v>9638</v>
      </c>
      <c r="H1114" t="str">
        <f t="shared" si="139"/>
        <v>N24035</v>
      </c>
      <c r="I1114" t="str">
        <f t="shared" si="140"/>
        <v>EU0_4872_0000</v>
      </c>
      <c r="J1114">
        <f t="shared" si="141"/>
        <v>4.2891571768097297E-2</v>
      </c>
      <c r="K1114">
        <f>IF(LEFT(B1114,1)="F",_xlfn.IFNA(VLOOKUP(CONCATENATE("F",RIGHT(B:B,5),C:C),'F &amp; N Factors'!C:M,10,FALSE),1),_xlfn.IFNA(VLOOKUP(CONCATENATE("F",RIGHT(B:B,5),C:C),'F &amp; N Factors'!C:M,11,FALSE),1))</f>
        <v>0.98650614770671952</v>
      </c>
      <c r="M1114" t="str">
        <f t="shared" si="142"/>
        <v>N24035</v>
      </c>
      <c r="N1114" t="str">
        <f t="shared" si="138"/>
        <v>EU0_4872_0000</v>
      </c>
      <c r="O1114">
        <f t="shared" si="143"/>
        <v>1.0000000030000014</v>
      </c>
      <c r="P1114" t="str">
        <f t="shared" si="144"/>
        <v/>
      </c>
    </row>
    <row r="1115" spans="1:16" x14ac:dyDescent="0.25">
      <c r="A1115">
        <v>9639</v>
      </c>
      <c r="B1115" t="s">
        <v>205</v>
      </c>
      <c r="C1115" t="s">
        <v>221</v>
      </c>
      <c r="D1115">
        <v>4.3478260999999997E-2</v>
      </c>
      <c r="G1115">
        <f t="shared" si="137"/>
        <v>9639</v>
      </c>
      <c r="H1115" t="str">
        <f t="shared" si="139"/>
        <v>N24035</v>
      </c>
      <c r="I1115" t="str">
        <f t="shared" si="140"/>
        <v>EU0_4872_0000</v>
      </c>
      <c r="J1115">
        <f t="shared" si="141"/>
        <v>4.2891571768097297E-2</v>
      </c>
      <c r="K1115">
        <f>IF(LEFT(B1115,1)="F",_xlfn.IFNA(VLOOKUP(CONCATENATE("F",RIGHT(B:B,5),C:C),'F &amp; N Factors'!C:M,10,FALSE),1),_xlfn.IFNA(VLOOKUP(CONCATENATE("F",RIGHT(B:B,5),C:C),'F &amp; N Factors'!C:M,11,FALSE),1))</f>
        <v>0.98650614770671952</v>
      </c>
      <c r="M1115" t="str">
        <f t="shared" si="142"/>
        <v>N24035</v>
      </c>
      <c r="N1115" t="str">
        <f t="shared" si="138"/>
        <v>EU0_4872_0000</v>
      </c>
      <c r="O1115">
        <f t="shared" si="143"/>
        <v>1.0000000030000014</v>
      </c>
      <c r="P1115" t="str">
        <f t="shared" si="144"/>
        <v/>
      </c>
    </row>
    <row r="1116" spans="1:16" x14ac:dyDescent="0.25">
      <c r="A1116">
        <v>9641</v>
      </c>
      <c r="B1116" t="s">
        <v>205</v>
      </c>
      <c r="C1116" t="s">
        <v>221</v>
      </c>
      <c r="D1116">
        <v>4.3478260999999997E-2</v>
      </c>
      <c r="G1116">
        <f t="shared" si="137"/>
        <v>9641</v>
      </c>
      <c r="H1116" t="str">
        <f t="shared" si="139"/>
        <v>N24035</v>
      </c>
      <c r="I1116" t="str">
        <f t="shared" si="140"/>
        <v>EU0_4872_0000</v>
      </c>
      <c r="J1116">
        <f t="shared" si="141"/>
        <v>4.2891571768097297E-2</v>
      </c>
      <c r="K1116">
        <f>IF(LEFT(B1116,1)="F",_xlfn.IFNA(VLOOKUP(CONCATENATE("F",RIGHT(B:B,5),C:C),'F &amp; N Factors'!C:M,10,FALSE),1),_xlfn.IFNA(VLOOKUP(CONCATENATE("F",RIGHT(B:B,5),C:C),'F &amp; N Factors'!C:M,11,FALSE),1))</f>
        <v>0.98650614770671952</v>
      </c>
      <c r="M1116" t="str">
        <f t="shared" si="142"/>
        <v>N24035</v>
      </c>
      <c r="N1116" t="str">
        <f t="shared" si="138"/>
        <v>EU0_4872_0000</v>
      </c>
      <c r="O1116">
        <f t="shared" si="143"/>
        <v>1.0000000030000014</v>
      </c>
      <c r="P1116" t="str">
        <f t="shared" si="144"/>
        <v/>
      </c>
    </row>
    <row r="1117" spans="1:16" x14ac:dyDescent="0.25">
      <c r="A1117">
        <v>9649</v>
      </c>
      <c r="B1117" t="s">
        <v>205</v>
      </c>
      <c r="C1117" t="s">
        <v>221</v>
      </c>
      <c r="D1117">
        <v>4.3478260999999997E-2</v>
      </c>
      <c r="G1117">
        <f t="shared" si="137"/>
        <v>9649</v>
      </c>
      <c r="H1117" t="str">
        <f t="shared" si="139"/>
        <v>N24035</v>
      </c>
      <c r="I1117" t="str">
        <f t="shared" si="140"/>
        <v>EU0_4872_0000</v>
      </c>
      <c r="J1117">
        <f t="shared" si="141"/>
        <v>4.2891571768097297E-2</v>
      </c>
      <c r="K1117">
        <f>IF(LEFT(B1117,1)="F",_xlfn.IFNA(VLOOKUP(CONCATENATE("F",RIGHT(B:B,5),C:C),'F &amp; N Factors'!C:M,10,FALSE),1),_xlfn.IFNA(VLOOKUP(CONCATENATE("F",RIGHT(B:B,5),C:C),'F &amp; N Factors'!C:M,11,FALSE),1))</f>
        <v>0.98650614770671952</v>
      </c>
      <c r="M1117" t="str">
        <f t="shared" si="142"/>
        <v>N24035</v>
      </c>
      <c r="N1117" t="str">
        <f t="shared" si="138"/>
        <v>EU0_4872_0000</v>
      </c>
      <c r="O1117">
        <f t="shared" si="143"/>
        <v>1.0000000030000014</v>
      </c>
      <c r="P1117" t="str">
        <f t="shared" si="144"/>
        <v/>
      </c>
    </row>
    <row r="1118" spans="1:16" x14ac:dyDescent="0.25">
      <c r="A1118">
        <v>9662</v>
      </c>
      <c r="B1118" t="s">
        <v>205</v>
      </c>
      <c r="C1118" t="s">
        <v>221</v>
      </c>
      <c r="D1118">
        <v>4.3478260999999997E-2</v>
      </c>
      <c r="G1118">
        <f t="shared" si="137"/>
        <v>9662</v>
      </c>
      <c r="H1118" t="str">
        <f t="shared" si="139"/>
        <v>N24035</v>
      </c>
      <c r="I1118" t="str">
        <f t="shared" si="140"/>
        <v>EU0_4872_0000</v>
      </c>
      <c r="J1118">
        <f t="shared" si="141"/>
        <v>4.2891571768097297E-2</v>
      </c>
      <c r="K1118">
        <f>IF(LEFT(B1118,1)="F",_xlfn.IFNA(VLOOKUP(CONCATENATE("F",RIGHT(B:B,5),C:C),'F &amp; N Factors'!C:M,10,FALSE),1),_xlfn.IFNA(VLOOKUP(CONCATENATE("F",RIGHT(B:B,5),C:C),'F &amp; N Factors'!C:M,11,FALSE),1))</f>
        <v>0.98650614770671952</v>
      </c>
      <c r="M1118" t="str">
        <f t="shared" si="142"/>
        <v>N24035</v>
      </c>
      <c r="N1118" t="str">
        <f t="shared" si="138"/>
        <v>EU0_4872_0000</v>
      </c>
      <c r="O1118">
        <f t="shared" si="143"/>
        <v>1.0000000030000014</v>
      </c>
      <c r="P1118" t="str">
        <f t="shared" si="144"/>
        <v/>
      </c>
    </row>
    <row r="1119" spans="1:16" x14ac:dyDescent="0.25">
      <c r="A1119">
        <v>9663</v>
      </c>
      <c r="B1119" t="s">
        <v>205</v>
      </c>
      <c r="C1119" t="s">
        <v>221</v>
      </c>
      <c r="D1119">
        <v>4.3478260999999997E-2</v>
      </c>
      <c r="G1119">
        <f t="shared" si="137"/>
        <v>9663</v>
      </c>
      <c r="H1119" t="str">
        <f t="shared" si="139"/>
        <v>N24035</v>
      </c>
      <c r="I1119" t="str">
        <f t="shared" si="140"/>
        <v>EU0_4872_0000</v>
      </c>
      <c r="J1119">
        <f t="shared" si="141"/>
        <v>4.2891571768097297E-2</v>
      </c>
      <c r="K1119">
        <f>IF(LEFT(B1119,1)="F",_xlfn.IFNA(VLOOKUP(CONCATENATE("F",RIGHT(B:B,5),C:C),'F &amp; N Factors'!C:M,10,FALSE),1),_xlfn.IFNA(VLOOKUP(CONCATENATE("F",RIGHT(B:B,5),C:C),'F &amp; N Factors'!C:M,11,FALSE),1))</f>
        <v>0.98650614770671952</v>
      </c>
      <c r="M1119" t="str">
        <f t="shared" si="142"/>
        <v>N24035</v>
      </c>
      <c r="N1119" t="str">
        <f t="shared" si="138"/>
        <v>EU0_4872_0000</v>
      </c>
      <c r="O1119">
        <f t="shared" si="143"/>
        <v>1.0000000030000014</v>
      </c>
      <c r="P1119" t="str">
        <f t="shared" si="144"/>
        <v/>
      </c>
    </row>
    <row r="1120" spans="1:16" x14ac:dyDescent="0.25">
      <c r="A1120">
        <v>9687</v>
      </c>
      <c r="B1120" t="s">
        <v>205</v>
      </c>
      <c r="C1120" t="s">
        <v>221</v>
      </c>
      <c r="D1120">
        <v>4.3478260999999997E-2</v>
      </c>
      <c r="G1120">
        <f t="shared" si="137"/>
        <v>9687</v>
      </c>
      <c r="H1120" t="str">
        <f t="shared" si="139"/>
        <v>N24035</v>
      </c>
      <c r="I1120" t="str">
        <f t="shared" si="140"/>
        <v>EU0_4872_0000</v>
      </c>
      <c r="J1120">
        <f t="shared" si="141"/>
        <v>4.2891571768097297E-2</v>
      </c>
      <c r="K1120">
        <f>IF(LEFT(B1120,1)="F",_xlfn.IFNA(VLOOKUP(CONCATENATE("F",RIGHT(B:B,5),C:C),'F &amp; N Factors'!C:M,10,FALSE),1),_xlfn.IFNA(VLOOKUP(CONCATENATE("F",RIGHT(B:B,5),C:C),'F &amp; N Factors'!C:M,11,FALSE),1))</f>
        <v>0.98650614770671952</v>
      </c>
      <c r="M1120" t="str">
        <f t="shared" si="142"/>
        <v>N24035</v>
      </c>
      <c r="N1120" t="str">
        <f t="shared" si="138"/>
        <v>EU0_4872_0000</v>
      </c>
      <c r="O1120">
        <f t="shared" si="143"/>
        <v>1.0000000030000014</v>
      </c>
      <c r="P1120" t="str">
        <f t="shared" si="144"/>
        <v/>
      </c>
    </row>
    <row r="1121" spans="1:16" x14ac:dyDescent="0.25">
      <c r="A1121">
        <v>9688</v>
      </c>
      <c r="B1121" t="s">
        <v>205</v>
      </c>
      <c r="C1121" t="s">
        <v>221</v>
      </c>
      <c r="D1121">
        <v>4.3478260999999997E-2</v>
      </c>
      <c r="G1121">
        <f t="shared" si="137"/>
        <v>9688</v>
      </c>
      <c r="H1121" t="str">
        <f t="shared" si="139"/>
        <v>N24035</v>
      </c>
      <c r="I1121" t="str">
        <f t="shared" si="140"/>
        <v>EU0_4872_0000</v>
      </c>
      <c r="J1121">
        <f t="shared" si="141"/>
        <v>4.2891571768097297E-2</v>
      </c>
      <c r="K1121">
        <f>IF(LEFT(B1121,1)="F",_xlfn.IFNA(VLOOKUP(CONCATENATE("F",RIGHT(B:B,5),C:C),'F &amp; N Factors'!C:M,10,FALSE),1),_xlfn.IFNA(VLOOKUP(CONCATENATE("F",RIGHT(B:B,5),C:C),'F &amp; N Factors'!C:M,11,FALSE),1))</f>
        <v>0.98650614770671952</v>
      </c>
      <c r="M1121" t="str">
        <f t="shared" si="142"/>
        <v>N24035</v>
      </c>
      <c r="N1121" t="str">
        <f t="shared" si="138"/>
        <v>EU0_4872_0000</v>
      </c>
      <c r="O1121">
        <f t="shared" si="143"/>
        <v>1.0000000030000014</v>
      </c>
      <c r="P1121" t="str">
        <f t="shared" si="144"/>
        <v/>
      </c>
    </row>
    <row r="1122" spans="1:16" x14ac:dyDescent="0.25">
      <c r="A1122">
        <v>9689</v>
      </c>
      <c r="B1122" t="s">
        <v>205</v>
      </c>
      <c r="C1122" t="s">
        <v>221</v>
      </c>
      <c r="D1122">
        <v>4.3478260999999997E-2</v>
      </c>
      <c r="G1122">
        <f t="shared" si="137"/>
        <v>9689</v>
      </c>
      <c r="H1122" t="str">
        <f t="shared" si="139"/>
        <v>N24035</v>
      </c>
      <c r="I1122" t="str">
        <f t="shared" si="140"/>
        <v>EU0_4872_0000</v>
      </c>
      <c r="J1122">
        <f t="shared" si="141"/>
        <v>4.2891571768097297E-2</v>
      </c>
      <c r="K1122">
        <f>IF(LEFT(B1122,1)="F",_xlfn.IFNA(VLOOKUP(CONCATENATE("F",RIGHT(B:B,5),C:C),'F &amp; N Factors'!C:M,10,FALSE),1),_xlfn.IFNA(VLOOKUP(CONCATENATE("F",RIGHT(B:B,5),C:C),'F &amp; N Factors'!C:M,11,FALSE),1))</f>
        <v>0.98650614770671952</v>
      </c>
      <c r="M1122" t="str">
        <f t="shared" si="142"/>
        <v>N24035</v>
      </c>
      <c r="N1122" t="str">
        <f t="shared" si="138"/>
        <v>EU0_4872_0000</v>
      </c>
      <c r="O1122">
        <f t="shared" si="143"/>
        <v>1.0000000030000014</v>
      </c>
      <c r="P1122" t="str">
        <f t="shared" si="144"/>
        <v/>
      </c>
    </row>
    <row r="1123" spans="1:16" x14ac:dyDescent="0.25">
      <c r="A1123">
        <v>9710</v>
      </c>
      <c r="B1123" t="s">
        <v>205</v>
      </c>
      <c r="C1123" t="s">
        <v>221</v>
      </c>
      <c r="D1123">
        <v>4.3478260999999997E-2</v>
      </c>
      <c r="G1123">
        <f t="shared" si="137"/>
        <v>9710</v>
      </c>
      <c r="H1123" t="str">
        <f t="shared" si="139"/>
        <v>N24035</v>
      </c>
      <c r="I1123" t="str">
        <f t="shared" si="140"/>
        <v>EU0_4872_0000</v>
      </c>
      <c r="J1123">
        <f t="shared" si="141"/>
        <v>4.2891571768097297E-2</v>
      </c>
      <c r="K1123">
        <f>IF(LEFT(B1123,1)="F",_xlfn.IFNA(VLOOKUP(CONCATENATE("F",RIGHT(B:B,5),C:C),'F &amp; N Factors'!C:M,10,FALSE),1),_xlfn.IFNA(VLOOKUP(CONCATENATE("F",RIGHT(B:B,5),C:C),'F &amp; N Factors'!C:M,11,FALSE),1))</f>
        <v>0.98650614770671952</v>
      </c>
      <c r="M1123" t="str">
        <f t="shared" si="142"/>
        <v>N24035</v>
      </c>
      <c r="N1123" t="str">
        <f t="shared" si="138"/>
        <v>EU0_4872_0000</v>
      </c>
      <c r="O1123">
        <f t="shared" si="143"/>
        <v>1.0000000030000014</v>
      </c>
      <c r="P1123" t="str">
        <f t="shared" si="144"/>
        <v/>
      </c>
    </row>
    <row r="1124" spans="1:16" x14ac:dyDescent="0.25">
      <c r="A1124">
        <v>9711</v>
      </c>
      <c r="B1124" t="s">
        <v>205</v>
      </c>
      <c r="C1124" t="s">
        <v>221</v>
      </c>
      <c r="D1124">
        <v>4.3478260999999997E-2</v>
      </c>
      <c r="G1124">
        <f t="shared" si="137"/>
        <v>9711</v>
      </c>
      <c r="H1124" t="str">
        <f t="shared" si="139"/>
        <v>N24035</v>
      </c>
      <c r="I1124" t="str">
        <f t="shared" si="140"/>
        <v>EU0_4872_0000</v>
      </c>
      <c r="J1124">
        <f t="shared" si="141"/>
        <v>4.2891571768097297E-2</v>
      </c>
      <c r="K1124">
        <f>IF(LEFT(B1124,1)="F",_xlfn.IFNA(VLOOKUP(CONCATENATE("F",RIGHT(B:B,5),C:C),'F &amp; N Factors'!C:M,10,FALSE),1),_xlfn.IFNA(VLOOKUP(CONCATENATE("F",RIGHT(B:B,5),C:C),'F &amp; N Factors'!C:M,11,FALSE),1))</f>
        <v>0.98650614770671952</v>
      </c>
      <c r="M1124" t="str">
        <f t="shared" si="142"/>
        <v>N24035</v>
      </c>
      <c r="N1124" t="str">
        <f t="shared" si="138"/>
        <v>EU0_4872_0000</v>
      </c>
      <c r="O1124">
        <f t="shared" si="143"/>
        <v>1.0000000030000014</v>
      </c>
      <c r="P1124" t="str">
        <f t="shared" si="144"/>
        <v/>
      </c>
    </row>
    <row r="1125" spans="1:16" x14ac:dyDescent="0.25">
      <c r="A1125">
        <v>9712</v>
      </c>
      <c r="B1125" t="s">
        <v>205</v>
      </c>
      <c r="C1125" t="s">
        <v>221</v>
      </c>
      <c r="D1125">
        <v>4.3478260999999997E-2</v>
      </c>
      <c r="G1125">
        <f t="shared" si="137"/>
        <v>9712</v>
      </c>
      <c r="H1125" t="str">
        <f t="shared" si="139"/>
        <v>N24035</v>
      </c>
      <c r="I1125" t="str">
        <f t="shared" si="140"/>
        <v>EU0_4872_0000</v>
      </c>
      <c r="J1125">
        <f t="shared" si="141"/>
        <v>4.2891571768097297E-2</v>
      </c>
      <c r="K1125">
        <f>IF(LEFT(B1125,1)="F",_xlfn.IFNA(VLOOKUP(CONCATENATE("F",RIGHT(B:B,5),C:C),'F &amp; N Factors'!C:M,10,FALSE),1),_xlfn.IFNA(VLOOKUP(CONCATENATE("F",RIGHT(B:B,5),C:C),'F &amp; N Factors'!C:M,11,FALSE),1))</f>
        <v>0.98650614770671952</v>
      </c>
      <c r="M1125" t="str">
        <f t="shared" si="142"/>
        <v>N24035</v>
      </c>
      <c r="N1125" t="str">
        <f t="shared" si="138"/>
        <v>EU0_4872_0000</v>
      </c>
      <c r="O1125">
        <f t="shared" si="143"/>
        <v>1.0000000030000014</v>
      </c>
      <c r="P1125" t="str">
        <f t="shared" si="144"/>
        <v/>
      </c>
    </row>
    <row r="1126" spans="1:16" x14ac:dyDescent="0.25">
      <c r="A1126">
        <v>9713</v>
      </c>
      <c r="B1126" t="s">
        <v>205</v>
      </c>
      <c r="C1126" t="s">
        <v>221</v>
      </c>
      <c r="D1126">
        <v>4.3478260999999997E-2</v>
      </c>
      <c r="G1126">
        <f t="shared" si="137"/>
        <v>9713</v>
      </c>
      <c r="H1126" t="str">
        <f t="shared" si="139"/>
        <v>N24035</v>
      </c>
      <c r="I1126" t="str">
        <f t="shared" si="140"/>
        <v>EU0_4872_0000</v>
      </c>
      <c r="J1126">
        <f t="shared" si="141"/>
        <v>4.2891571768097297E-2</v>
      </c>
      <c r="K1126">
        <f>IF(LEFT(B1126,1)="F",_xlfn.IFNA(VLOOKUP(CONCATENATE("F",RIGHT(B:B,5),C:C),'F &amp; N Factors'!C:M,10,FALSE),1),_xlfn.IFNA(VLOOKUP(CONCATENATE("F",RIGHT(B:B,5),C:C),'F &amp; N Factors'!C:M,11,FALSE),1))</f>
        <v>0.98650614770671952</v>
      </c>
      <c r="M1126" t="str">
        <f t="shared" si="142"/>
        <v>N24035</v>
      </c>
      <c r="N1126" t="str">
        <f t="shared" si="138"/>
        <v>EU0_4872_0000</v>
      </c>
      <c r="O1126">
        <f t="shared" si="143"/>
        <v>1.0000000030000014</v>
      </c>
      <c r="P1126" t="str">
        <f t="shared" si="144"/>
        <v/>
      </c>
    </row>
    <row r="1127" spans="1:16" x14ac:dyDescent="0.25">
      <c r="A1127">
        <v>9738</v>
      </c>
      <c r="B1127" t="s">
        <v>205</v>
      </c>
      <c r="C1127" t="s">
        <v>221</v>
      </c>
      <c r="D1127">
        <v>4.3478260999999997E-2</v>
      </c>
      <c r="G1127">
        <f t="shared" si="137"/>
        <v>9738</v>
      </c>
      <c r="H1127" t="str">
        <f t="shared" si="139"/>
        <v>N24035</v>
      </c>
      <c r="I1127" t="str">
        <f t="shared" si="140"/>
        <v>EU0_4872_0000</v>
      </c>
      <c r="J1127">
        <f t="shared" si="141"/>
        <v>4.2891571768097297E-2</v>
      </c>
      <c r="K1127">
        <f>IF(LEFT(B1127,1)="F",_xlfn.IFNA(VLOOKUP(CONCATENATE("F",RIGHT(B:B,5),C:C),'F &amp; N Factors'!C:M,10,FALSE),1),_xlfn.IFNA(VLOOKUP(CONCATENATE("F",RIGHT(B:B,5),C:C),'F &amp; N Factors'!C:M,11,FALSE),1))</f>
        <v>0.98650614770671952</v>
      </c>
      <c r="M1127" t="str">
        <f t="shared" si="142"/>
        <v>N24035</v>
      </c>
      <c r="N1127" t="str">
        <f t="shared" si="138"/>
        <v>EU0_4872_0000</v>
      </c>
      <c r="O1127">
        <f t="shared" si="143"/>
        <v>1.0000000030000014</v>
      </c>
      <c r="P1127" t="str">
        <f t="shared" si="144"/>
        <v/>
      </c>
    </row>
    <row r="1128" spans="1:16" x14ac:dyDescent="0.25">
      <c r="A1128">
        <v>6792</v>
      </c>
      <c r="B1128" t="s">
        <v>222</v>
      </c>
      <c r="C1128" t="s">
        <v>133</v>
      </c>
      <c r="D1128">
        <v>0.1</v>
      </c>
      <c r="G1128">
        <f t="shared" si="137"/>
        <v>6792</v>
      </c>
      <c r="H1128" t="str">
        <f t="shared" si="139"/>
        <v>N24037</v>
      </c>
      <c r="I1128" t="str">
        <f t="shared" si="140"/>
        <v>PL0_5670_0000</v>
      </c>
      <c r="J1128">
        <f t="shared" si="141"/>
        <v>0.1</v>
      </c>
      <c r="K1128">
        <f>IF(LEFT(B1128,1)="F",_xlfn.IFNA(VLOOKUP(CONCATENATE("F",RIGHT(B:B,5),C:C),'F &amp; N Factors'!C:M,10,FALSE),1),_xlfn.IFNA(VLOOKUP(CONCATENATE("F",RIGHT(B:B,5),C:C),'F &amp; N Factors'!C:M,11,FALSE),1))</f>
        <v>1</v>
      </c>
      <c r="M1128" t="str">
        <f t="shared" si="142"/>
        <v>N24037</v>
      </c>
      <c r="N1128" t="str">
        <f t="shared" si="138"/>
        <v>PL0_5670_0000</v>
      </c>
      <c r="O1128">
        <f t="shared" si="143"/>
        <v>1</v>
      </c>
      <c r="P1128" t="str">
        <f t="shared" si="144"/>
        <v/>
      </c>
    </row>
    <row r="1129" spans="1:16" x14ac:dyDescent="0.25">
      <c r="A1129">
        <v>6856</v>
      </c>
      <c r="B1129" t="s">
        <v>222</v>
      </c>
      <c r="C1129" t="s">
        <v>133</v>
      </c>
      <c r="D1129">
        <v>0.1</v>
      </c>
      <c r="G1129">
        <f t="shared" si="137"/>
        <v>6856</v>
      </c>
      <c r="H1129" t="str">
        <f t="shared" si="139"/>
        <v>N24037</v>
      </c>
      <c r="I1129" t="str">
        <f t="shared" si="140"/>
        <v>PL0_5670_0000</v>
      </c>
      <c r="J1129">
        <f t="shared" si="141"/>
        <v>0.1</v>
      </c>
      <c r="K1129">
        <f>IF(LEFT(B1129,1)="F",_xlfn.IFNA(VLOOKUP(CONCATENATE("F",RIGHT(B:B,5),C:C),'F &amp; N Factors'!C:M,10,FALSE),1),_xlfn.IFNA(VLOOKUP(CONCATENATE("F",RIGHT(B:B,5),C:C),'F &amp; N Factors'!C:M,11,FALSE),1))</f>
        <v>1</v>
      </c>
      <c r="M1129" t="str">
        <f t="shared" si="142"/>
        <v>N24037</v>
      </c>
      <c r="N1129" t="str">
        <f t="shared" si="138"/>
        <v>PL0_5670_0000</v>
      </c>
      <c r="O1129">
        <f t="shared" si="143"/>
        <v>1</v>
      </c>
      <c r="P1129" t="str">
        <f t="shared" si="144"/>
        <v/>
      </c>
    </row>
    <row r="1130" spans="1:16" x14ac:dyDescent="0.25">
      <c r="A1130">
        <v>6917</v>
      </c>
      <c r="B1130" t="s">
        <v>222</v>
      </c>
      <c r="C1130" t="s">
        <v>133</v>
      </c>
      <c r="D1130">
        <v>0.1</v>
      </c>
      <c r="G1130">
        <f t="shared" si="137"/>
        <v>6917</v>
      </c>
      <c r="H1130" t="str">
        <f t="shared" si="139"/>
        <v>N24037</v>
      </c>
      <c r="I1130" t="str">
        <f t="shared" si="140"/>
        <v>PL0_5670_0000</v>
      </c>
      <c r="J1130">
        <f t="shared" si="141"/>
        <v>0.1</v>
      </c>
      <c r="K1130">
        <f>IF(LEFT(B1130,1)="F",_xlfn.IFNA(VLOOKUP(CONCATENATE("F",RIGHT(B:B,5),C:C),'F &amp; N Factors'!C:M,10,FALSE),1),_xlfn.IFNA(VLOOKUP(CONCATENATE("F",RIGHT(B:B,5),C:C),'F &amp; N Factors'!C:M,11,FALSE),1))</f>
        <v>1</v>
      </c>
      <c r="M1130" t="str">
        <f t="shared" si="142"/>
        <v>N24037</v>
      </c>
      <c r="N1130" t="str">
        <f t="shared" si="138"/>
        <v>PL0_5670_0000</v>
      </c>
      <c r="O1130">
        <f t="shared" si="143"/>
        <v>1</v>
      </c>
      <c r="P1130" t="str">
        <f t="shared" si="144"/>
        <v/>
      </c>
    </row>
    <row r="1131" spans="1:16" x14ac:dyDescent="0.25">
      <c r="A1131">
        <v>6973</v>
      </c>
      <c r="B1131" t="s">
        <v>222</v>
      </c>
      <c r="C1131" t="s">
        <v>133</v>
      </c>
      <c r="D1131">
        <v>0.1</v>
      </c>
      <c r="G1131">
        <f t="shared" si="137"/>
        <v>6973</v>
      </c>
      <c r="H1131" t="str">
        <f t="shared" si="139"/>
        <v>N24037</v>
      </c>
      <c r="I1131" t="str">
        <f t="shared" si="140"/>
        <v>PL0_5670_0000</v>
      </c>
      <c r="J1131">
        <f t="shared" si="141"/>
        <v>0.1</v>
      </c>
      <c r="K1131">
        <f>IF(LEFT(B1131,1)="F",_xlfn.IFNA(VLOOKUP(CONCATENATE("F",RIGHT(B:B,5),C:C),'F &amp; N Factors'!C:M,10,FALSE),1),_xlfn.IFNA(VLOOKUP(CONCATENATE("F",RIGHT(B:B,5),C:C),'F &amp; N Factors'!C:M,11,FALSE),1))</f>
        <v>1</v>
      </c>
      <c r="M1131" t="str">
        <f t="shared" si="142"/>
        <v>N24037</v>
      </c>
      <c r="N1131" t="str">
        <f t="shared" si="138"/>
        <v>PL0_5670_0000</v>
      </c>
      <c r="O1131">
        <f t="shared" si="143"/>
        <v>1</v>
      </c>
      <c r="P1131" t="str">
        <f t="shared" si="144"/>
        <v/>
      </c>
    </row>
    <row r="1132" spans="1:16" x14ac:dyDescent="0.25">
      <c r="A1132">
        <v>7027</v>
      </c>
      <c r="B1132" t="s">
        <v>222</v>
      </c>
      <c r="C1132" t="s">
        <v>133</v>
      </c>
      <c r="D1132">
        <v>0.5</v>
      </c>
      <c r="G1132">
        <f t="shared" si="137"/>
        <v>7027</v>
      </c>
      <c r="H1132" t="str">
        <f t="shared" si="139"/>
        <v>N24037</v>
      </c>
      <c r="I1132" t="str">
        <f t="shared" si="140"/>
        <v>PL0_5670_0000</v>
      </c>
      <c r="J1132">
        <f t="shared" si="141"/>
        <v>0.5</v>
      </c>
      <c r="K1132">
        <f>IF(LEFT(B1132,1)="F",_xlfn.IFNA(VLOOKUP(CONCATENATE("F",RIGHT(B:B,5),C:C),'F &amp; N Factors'!C:M,10,FALSE),1),_xlfn.IFNA(VLOOKUP(CONCATENATE("F",RIGHT(B:B,5),C:C),'F &amp; N Factors'!C:M,11,FALSE),1))</f>
        <v>1</v>
      </c>
      <c r="M1132" t="str">
        <f t="shared" si="142"/>
        <v>N24037</v>
      </c>
      <c r="N1132" t="str">
        <f t="shared" si="138"/>
        <v>PL0_5670_0000</v>
      </c>
      <c r="O1132">
        <f t="shared" si="143"/>
        <v>1</v>
      </c>
      <c r="P1132" t="str">
        <f t="shared" si="144"/>
        <v/>
      </c>
    </row>
    <row r="1133" spans="1:16" x14ac:dyDescent="0.25">
      <c r="A1133">
        <v>7073</v>
      </c>
      <c r="B1133" t="s">
        <v>222</v>
      </c>
      <c r="C1133" t="s">
        <v>133</v>
      </c>
      <c r="D1133">
        <v>0.1</v>
      </c>
      <c r="G1133">
        <f t="shared" si="137"/>
        <v>7073</v>
      </c>
      <c r="H1133" t="str">
        <f t="shared" si="139"/>
        <v>N24037</v>
      </c>
      <c r="I1133" t="str">
        <f t="shared" si="140"/>
        <v>PL0_5670_0000</v>
      </c>
      <c r="J1133">
        <f t="shared" si="141"/>
        <v>0.1</v>
      </c>
      <c r="K1133">
        <f>IF(LEFT(B1133,1)="F",_xlfn.IFNA(VLOOKUP(CONCATENATE("F",RIGHT(B:B,5),C:C),'F &amp; N Factors'!C:M,10,FALSE),1),_xlfn.IFNA(VLOOKUP(CONCATENATE("F",RIGHT(B:B,5),C:C),'F &amp; N Factors'!C:M,11,FALSE),1))</f>
        <v>1</v>
      </c>
      <c r="M1133" t="str">
        <f t="shared" si="142"/>
        <v>N24037</v>
      </c>
      <c r="N1133" t="str">
        <f t="shared" si="138"/>
        <v>PL0_5670_0000</v>
      </c>
      <c r="O1133">
        <f t="shared" si="143"/>
        <v>1</v>
      </c>
      <c r="P1133" t="str">
        <f t="shared" si="144"/>
        <v/>
      </c>
    </row>
    <row r="1134" spans="1:16" x14ac:dyDescent="0.25">
      <c r="A1134">
        <v>7119</v>
      </c>
      <c r="B1134" t="s">
        <v>222</v>
      </c>
      <c r="C1134" t="s">
        <v>134</v>
      </c>
      <c r="D1134">
        <v>1</v>
      </c>
      <c r="G1134">
        <f t="shared" si="137"/>
        <v>7119</v>
      </c>
      <c r="H1134" t="str">
        <f t="shared" si="139"/>
        <v>N24037</v>
      </c>
      <c r="I1134" t="str">
        <f t="shared" si="140"/>
        <v>PL0_5671_0000</v>
      </c>
      <c r="J1134">
        <f t="shared" si="141"/>
        <v>1</v>
      </c>
      <c r="K1134">
        <f>IF(LEFT(B1134,1)="F",_xlfn.IFNA(VLOOKUP(CONCATENATE("F",RIGHT(B:B,5),C:C),'F &amp; N Factors'!C:M,10,FALSE),1),_xlfn.IFNA(VLOOKUP(CONCATENATE("F",RIGHT(B:B,5),C:C),'F &amp; N Factors'!C:M,11,FALSE),1))</f>
        <v>1</v>
      </c>
      <c r="M1134" t="str">
        <f t="shared" si="142"/>
        <v>N24037</v>
      </c>
      <c r="N1134" t="str">
        <f t="shared" si="138"/>
        <v>PL0_5671_0000</v>
      </c>
      <c r="O1134">
        <f t="shared" si="143"/>
        <v>1</v>
      </c>
      <c r="P1134" t="str">
        <f t="shared" si="144"/>
        <v/>
      </c>
    </row>
    <row r="1135" spans="1:16" x14ac:dyDescent="0.25">
      <c r="A1135">
        <v>7027</v>
      </c>
      <c r="B1135" t="s">
        <v>222</v>
      </c>
      <c r="C1135" t="s">
        <v>223</v>
      </c>
      <c r="D1135">
        <v>1</v>
      </c>
      <c r="G1135">
        <f t="shared" si="137"/>
        <v>7027</v>
      </c>
      <c r="H1135" t="str">
        <f t="shared" si="139"/>
        <v>N24037</v>
      </c>
      <c r="I1135" t="str">
        <f t="shared" si="140"/>
        <v>PL0_5672_0000</v>
      </c>
      <c r="J1135">
        <f t="shared" si="141"/>
        <v>1</v>
      </c>
      <c r="K1135">
        <f>IF(LEFT(B1135,1)="F",_xlfn.IFNA(VLOOKUP(CONCATENATE("F",RIGHT(B:B,5),C:C),'F &amp; N Factors'!C:M,10,FALSE),1),_xlfn.IFNA(VLOOKUP(CONCATENATE("F",RIGHT(B:B,5),C:C),'F &amp; N Factors'!C:M,11,FALSE),1))</f>
        <v>1</v>
      </c>
      <c r="M1135" t="str">
        <f t="shared" si="142"/>
        <v>N24037</v>
      </c>
      <c r="N1135" t="str">
        <f t="shared" si="138"/>
        <v>PL0_5672_0000</v>
      </c>
      <c r="O1135">
        <f t="shared" si="143"/>
        <v>1</v>
      </c>
      <c r="P1135" t="str">
        <f t="shared" si="144"/>
        <v/>
      </c>
    </row>
    <row r="1136" spans="1:16" x14ac:dyDescent="0.25">
      <c r="A1136">
        <v>6627</v>
      </c>
      <c r="B1136" t="s">
        <v>222</v>
      </c>
      <c r="C1136" t="s">
        <v>224</v>
      </c>
      <c r="D1136">
        <v>0.05</v>
      </c>
      <c r="G1136">
        <f t="shared" si="137"/>
        <v>6627</v>
      </c>
      <c r="H1136" t="str">
        <f t="shared" si="139"/>
        <v>N24037</v>
      </c>
      <c r="I1136" t="str">
        <f t="shared" si="140"/>
        <v>PL0_5950_0000</v>
      </c>
      <c r="J1136">
        <f t="shared" si="141"/>
        <v>0.05</v>
      </c>
      <c r="K1136">
        <f>IF(LEFT(B1136,1)="F",_xlfn.IFNA(VLOOKUP(CONCATENATE("F",RIGHT(B:B,5),C:C),'F &amp; N Factors'!C:M,10,FALSE),1),_xlfn.IFNA(VLOOKUP(CONCATENATE("F",RIGHT(B:B,5),C:C),'F &amp; N Factors'!C:M,11,FALSE),1))</f>
        <v>1</v>
      </c>
      <c r="M1136" t="str">
        <f t="shared" si="142"/>
        <v>N24037</v>
      </c>
      <c r="N1136" t="str">
        <f t="shared" si="138"/>
        <v>PL0_5950_0000</v>
      </c>
      <c r="O1136">
        <f t="shared" si="143"/>
        <v>1</v>
      </c>
      <c r="P1136" t="str">
        <f t="shared" si="144"/>
        <v/>
      </c>
    </row>
    <row r="1137" spans="1:16" x14ac:dyDescent="0.25">
      <c r="A1137">
        <v>6717</v>
      </c>
      <c r="B1137" t="s">
        <v>222</v>
      </c>
      <c r="C1137" t="s">
        <v>224</v>
      </c>
      <c r="D1137">
        <v>0.05</v>
      </c>
      <c r="G1137">
        <f t="shared" si="137"/>
        <v>6717</v>
      </c>
      <c r="H1137" t="str">
        <f t="shared" si="139"/>
        <v>N24037</v>
      </c>
      <c r="I1137" t="str">
        <f t="shared" si="140"/>
        <v>PL0_5950_0000</v>
      </c>
      <c r="J1137">
        <f t="shared" si="141"/>
        <v>0.05</v>
      </c>
      <c r="K1137">
        <f>IF(LEFT(B1137,1)="F",_xlfn.IFNA(VLOOKUP(CONCATENATE("F",RIGHT(B:B,5),C:C),'F &amp; N Factors'!C:M,10,FALSE),1),_xlfn.IFNA(VLOOKUP(CONCATENATE("F",RIGHT(B:B,5),C:C),'F &amp; N Factors'!C:M,11,FALSE),1))</f>
        <v>1</v>
      </c>
      <c r="M1137" t="str">
        <f t="shared" si="142"/>
        <v>N24037</v>
      </c>
      <c r="N1137" t="str">
        <f t="shared" si="138"/>
        <v>PL0_5950_0000</v>
      </c>
      <c r="O1137">
        <f t="shared" si="143"/>
        <v>1</v>
      </c>
      <c r="P1137" t="str">
        <f t="shared" si="144"/>
        <v/>
      </c>
    </row>
    <row r="1138" spans="1:16" x14ac:dyDescent="0.25">
      <c r="A1138">
        <v>6793</v>
      </c>
      <c r="B1138" t="s">
        <v>222</v>
      </c>
      <c r="C1138" t="s">
        <v>224</v>
      </c>
      <c r="D1138">
        <v>0.1</v>
      </c>
      <c r="G1138">
        <f t="shared" si="137"/>
        <v>6793</v>
      </c>
      <c r="H1138" t="str">
        <f t="shared" si="139"/>
        <v>N24037</v>
      </c>
      <c r="I1138" t="str">
        <f t="shared" si="140"/>
        <v>PL0_5950_0000</v>
      </c>
      <c r="J1138">
        <f t="shared" si="141"/>
        <v>0.1</v>
      </c>
      <c r="K1138">
        <f>IF(LEFT(B1138,1)="F",_xlfn.IFNA(VLOOKUP(CONCATENATE("F",RIGHT(B:B,5),C:C),'F &amp; N Factors'!C:M,10,FALSE),1),_xlfn.IFNA(VLOOKUP(CONCATENATE("F",RIGHT(B:B,5),C:C),'F &amp; N Factors'!C:M,11,FALSE),1))</f>
        <v>1</v>
      </c>
      <c r="M1138" t="str">
        <f t="shared" si="142"/>
        <v>N24037</v>
      </c>
      <c r="N1138" t="str">
        <f t="shared" si="138"/>
        <v>PL0_5950_0000</v>
      </c>
      <c r="O1138">
        <f t="shared" si="143"/>
        <v>1</v>
      </c>
      <c r="P1138" t="str">
        <f t="shared" si="144"/>
        <v/>
      </c>
    </row>
    <row r="1139" spans="1:16" x14ac:dyDescent="0.25">
      <c r="A1139">
        <v>6857</v>
      </c>
      <c r="B1139" t="s">
        <v>222</v>
      </c>
      <c r="C1139" t="s">
        <v>224</v>
      </c>
      <c r="D1139">
        <v>0.2</v>
      </c>
      <c r="G1139">
        <f t="shared" si="137"/>
        <v>6857</v>
      </c>
      <c r="H1139" t="str">
        <f t="shared" si="139"/>
        <v>N24037</v>
      </c>
      <c r="I1139" t="str">
        <f t="shared" si="140"/>
        <v>PL0_5950_0000</v>
      </c>
      <c r="J1139">
        <f t="shared" si="141"/>
        <v>0.2</v>
      </c>
      <c r="K1139">
        <f>IF(LEFT(B1139,1)="F",_xlfn.IFNA(VLOOKUP(CONCATENATE("F",RIGHT(B:B,5),C:C),'F &amp; N Factors'!C:M,10,FALSE),1),_xlfn.IFNA(VLOOKUP(CONCATENATE("F",RIGHT(B:B,5),C:C),'F &amp; N Factors'!C:M,11,FALSE),1))</f>
        <v>1</v>
      </c>
      <c r="M1139" t="str">
        <f t="shared" si="142"/>
        <v>N24037</v>
      </c>
      <c r="N1139" t="str">
        <f t="shared" si="138"/>
        <v>PL0_5950_0000</v>
      </c>
      <c r="O1139">
        <f t="shared" si="143"/>
        <v>1</v>
      </c>
      <c r="P1139" t="str">
        <f t="shared" si="144"/>
        <v/>
      </c>
    </row>
    <row r="1140" spans="1:16" x14ac:dyDescent="0.25">
      <c r="A1140">
        <v>6918</v>
      </c>
      <c r="B1140" t="s">
        <v>222</v>
      </c>
      <c r="C1140" t="s">
        <v>224</v>
      </c>
      <c r="D1140">
        <v>0.6</v>
      </c>
      <c r="G1140">
        <f t="shared" si="137"/>
        <v>6918</v>
      </c>
      <c r="H1140" t="str">
        <f t="shared" si="139"/>
        <v>N24037</v>
      </c>
      <c r="I1140" t="str">
        <f t="shared" si="140"/>
        <v>PL0_5950_0000</v>
      </c>
      <c r="J1140">
        <f t="shared" si="141"/>
        <v>0.6</v>
      </c>
      <c r="K1140">
        <f>IF(LEFT(B1140,1)="F",_xlfn.IFNA(VLOOKUP(CONCATENATE("F",RIGHT(B:B,5),C:C),'F &amp; N Factors'!C:M,10,FALSE),1),_xlfn.IFNA(VLOOKUP(CONCATENATE("F",RIGHT(B:B,5),C:C),'F &amp; N Factors'!C:M,11,FALSE),1))</f>
        <v>1</v>
      </c>
      <c r="M1140" t="str">
        <f t="shared" si="142"/>
        <v>N24037</v>
      </c>
      <c r="N1140" t="str">
        <f t="shared" si="138"/>
        <v>PL0_5950_0000</v>
      </c>
      <c r="O1140">
        <f t="shared" si="143"/>
        <v>1</v>
      </c>
      <c r="P1140" t="str">
        <f t="shared" si="144"/>
        <v/>
      </c>
    </row>
    <row r="1141" spans="1:16" x14ac:dyDescent="0.25">
      <c r="A1141">
        <v>6626</v>
      </c>
      <c r="B1141" t="s">
        <v>222</v>
      </c>
      <c r="C1141" t="s">
        <v>225</v>
      </c>
      <c r="D1141">
        <v>0.33333333300000001</v>
      </c>
      <c r="G1141">
        <f t="shared" si="137"/>
        <v>6626</v>
      </c>
      <c r="H1141" t="str">
        <f t="shared" si="139"/>
        <v>N24037</v>
      </c>
      <c r="I1141" t="str">
        <f t="shared" si="140"/>
        <v>PL0_5951_0000</v>
      </c>
      <c r="J1141">
        <f t="shared" si="141"/>
        <v>0.33333333300000001</v>
      </c>
      <c r="K1141">
        <f>IF(LEFT(B1141,1)="F",_xlfn.IFNA(VLOOKUP(CONCATENATE("F",RIGHT(B:B,5),C:C),'F &amp; N Factors'!C:M,10,FALSE),1),_xlfn.IFNA(VLOOKUP(CONCATENATE("F",RIGHT(B:B,5),C:C),'F &amp; N Factors'!C:M,11,FALSE),1))</f>
        <v>1</v>
      </c>
      <c r="M1141" t="str">
        <f t="shared" si="142"/>
        <v>N24037</v>
      </c>
      <c r="N1141" t="str">
        <f t="shared" si="138"/>
        <v>PL0_5951_0000</v>
      </c>
      <c r="O1141">
        <f t="shared" si="143"/>
        <v>0.99999999900000003</v>
      </c>
      <c r="P1141" t="str">
        <f t="shared" si="144"/>
        <v/>
      </c>
    </row>
    <row r="1142" spans="1:16" x14ac:dyDescent="0.25">
      <c r="A1142">
        <v>6717</v>
      </c>
      <c r="B1142" t="s">
        <v>222</v>
      </c>
      <c r="C1142" t="s">
        <v>225</v>
      </c>
      <c r="D1142">
        <v>0.33333333300000001</v>
      </c>
      <c r="G1142">
        <f t="shared" si="137"/>
        <v>6717</v>
      </c>
      <c r="H1142" t="str">
        <f t="shared" si="139"/>
        <v>N24037</v>
      </c>
      <c r="I1142" t="str">
        <f t="shared" si="140"/>
        <v>PL0_5951_0000</v>
      </c>
      <c r="J1142">
        <f t="shared" si="141"/>
        <v>0.33333333300000001</v>
      </c>
      <c r="K1142">
        <f>IF(LEFT(B1142,1)="F",_xlfn.IFNA(VLOOKUP(CONCATENATE("F",RIGHT(B:B,5),C:C),'F &amp; N Factors'!C:M,10,FALSE),1),_xlfn.IFNA(VLOOKUP(CONCATENATE("F",RIGHT(B:B,5),C:C),'F &amp; N Factors'!C:M,11,FALSE),1))</f>
        <v>1</v>
      </c>
      <c r="M1142" t="str">
        <f t="shared" si="142"/>
        <v>N24037</v>
      </c>
      <c r="N1142" t="str">
        <f t="shared" si="138"/>
        <v>PL0_5951_0000</v>
      </c>
      <c r="O1142">
        <f t="shared" si="143"/>
        <v>0.99999999900000003</v>
      </c>
      <c r="P1142" t="str">
        <f t="shared" si="144"/>
        <v/>
      </c>
    </row>
    <row r="1143" spans="1:16" x14ac:dyDescent="0.25">
      <c r="A1143">
        <v>6793</v>
      </c>
      <c r="B1143" t="s">
        <v>222</v>
      </c>
      <c r="C1143" t="s">
        <v>225</v>
      </c>
      <c r="D1143">
        <v>0.33333333300000001</v>
      </c>
      <c r="G1143">
        <f t="shared" si="137"/>
        <v>6793</v>
      </c>
      <c r="H1143" t="str">
        <f t="shared" si="139"/>
        <v>N24037</v>
      </c>
      <c r="I1143" t="str">
        <f t="shared" si="140"/>
        <v>PL0_5951_0000</v>
      </c>
      <c r="J1143">
        <f t="shared" si="141"/>
        <v>0.33333333300000001</v>
      </c>
      <c r="K1143">
        <f>IF(LEFT(B1143,1)="F",_xlfn.IFNA(VLOOKUP(CONCATENATE("F",RIGHT(B:B,5),C:C),'F &amp; N Factors'!C:M,10,FALSE),1),_xlfn.IFNA(VLOOKUP(CONCATENATE("F",RIGHT(B:B,5),C:C),'F &amp; N Factors'!C:M,11,FALSE),1))</f>
        <v>1</v>
      </c>
      <c r="M1143" t="str">
        <f t="shared" si="142"/>
        <v>N24037</v>
      </c>
      <c r="N1143" t="str">
        <f t="shared" si="138"/>
        <v>PL0_5951_0000</v>
      </c>
      <c r="O1143">
        <f t="shared" si="143"/>
        <v>0.99999999900000003</v>
      </c>
      <c r="P1143" t="str">
        <f t="shared" si="144"/>
        <v/>
      </c>
    </row>
    <row r="1144" spans="1:16" x14ac:dyDescent="0.25">
      <c r="A1144">
        <v>6918</v>
      </c>
      <c r="B1144" t="s">
        <v>222</v>
      </c>
      <c r="C1144" t="s">
        <v>226</v>
      </c>
      <c r="D1144">
        <v>1</v>
      </c>
      <c r="G1144">
        <f t="shared" si="137"/>
        <v>6918</v>
      </c>
      <c r="H1144" t="str">
        <f t="shared" si="139"/>
        <v>N24037</v>
      </c>
      <c r="I1144" t="str">
        <f t="shared" si="140"/>
        <v>PL0_5952_0000</v>
      </c>
      <c r="J1144">
        <f t="shared" si="141"/>
        <v>1</v>
      </c>
      <c r="K1144">
        <f>IF(LEFT(B1144,1)="F",_xlfn.IFNA(VLOOKUP(CONCATENATE("F",RIGHT(B:B,5),C:C),'F &amp; N Factors'!C:M,10,FALSE),1),_xlfn.IFNA(VLOOKUP(CONCATENATE("F",RIGHT(B:B,5),C:C),'F &amp; N Factors'!C:M,11,FALSE),1))</f>
        <v>1</v>
      </c>
      <c r="M1144" t="str">
        <f t="shared" si="142"/>
        <v>N24037</v>
      </c>
      <c r="N1144" t="str">
        <f t="shared" si="138"/>
        <v>PL0_5952_0000</v>
      </c>
      <c r="O1144">
        <f t="shared" si="143"/>
        <v>1</v>
      </c>
      <c r="P1144" t="str">
        <f t="shared" si="144"/>
        <v/>
      </c>
    </row>
    <row r="1145" spans="1:16" x14ac:dyDescent="0.25">
      <c r="A1145">
        <v>6718</v>
      </c>
      <c r="B1145" t="s">
        <v>222</v>
      </c>
      <c r="C1145" t="s">
        <v>227</v>
      </c>
      <c r="D1145">
        <v>0.111111111</v>
      </c>
      <c r="G1145">
        <f t="shared" si="137"/>
        <v>6718</v>
      </c>
      <c r="H1145" t="str">
        <f t="shared" si="139"/>
        <v>N24037</v>
      </c>
      <c r="I1145" t="str">
        <f t="shared" si="140"/>
        <v>PL0_5960_0000</v>
      </c>
      <c r="J1145">
        <f t="shared" si="141"/>
        <v>0.111111111</v>
      </c>
      <c r="K1145">
        <f>IF(LEFT(B1145,1)="F",_xlfn.IFNA(VLOOKUP(CONCATENATE("F",RIGHT(B:B,5),C:C),'F &amp; N Factors'!C:M,10,FALSE),1),_xlfn.IFNA(VLOOKUP(CONCATENATE("F",RIGHT(B:B,5),C:C),'F &amp; N Factors'!C:M,11,FALSE),1))</f>
        <v>1</v>
      </c>
      <c r="M1145" t="str">
        <f t="shared" si="142"/>
        <v>N24037</v>
      </c>
      <c r="N1145" t="str">
        <f t="shared" si="138"/>
        <v>PL0_5960_0000</v>
      </c>
      <c r="O1145">
        <f t="shared" si="143"/>
        <v>0.99999999900000003</v>
      </c>
      <c r="P1145" t="str">
        <f t="shared" si="144"/>
        <v/>
      </c>
    </row>
    <row r="1146" spans="1:16" x14ac:dyDescent="0.25">
      <c r="A1146">
        <v>6794</v>
      </c>
      <c r="B1146" t="s">
        <v>222</v>
      </c>
      <c r="C1146" t="s">
        <v>227</v>
      </c>
      <c r="D1146">
        <v>0.111111111</v>
      </c>
      <c r="G1146">
        <f t="shared" si="137"/>
        <v>6794</v>
      </c>
      <c r="H1146" t="str">
        <f t="shared" si="139"/>
        <v>N24037</v>
      </c>
      <c r="I1146" t="str">
        <f t="shared" si="140"/>
        <v>PL0_5960_0000</v>
      </c>
      <c r="J1146">
        <f t="shared" si="141"/>
        <v>0.111111111</v>
      </c>
      <c r="K1146">
        <f>IF(LEFT(B1146,1)="F",_xlfn.IFNA(VLOOKUP(CONCATENATE("F",RIGHT(B:B,5),C:C),'F &amp; N Factors'!C:M,10,FALSE),1),_xlfn.IFNA(VLOOKUP(CONCATENATE("F",RIGHT(B:B,5),C:C),'F &amp; N Factors'!C:M,11,FALSE),1))</f>
        <v>1</v>
      </c>
      <c r="M1146" t="str">
        <f t="shared" si="142"/>
        <v>N24037</v>
      </c>
      <c r="N1146" t="str">
        <f t="shared" si="138"/>
        <v>PL0_5960_0000</v>
      </c>
      <c r="O1146">
        <f t="shared" si="143"/>
        <v>0.99999999900000003</v>
      </c>
      <c r="P1146" t="str">
        <f t="shared" si="144"/>
        <v/>
      </c>
    </row>
    <row r="1147" spans="1:16" x14ac:dyDescent="0.25">
      <c r="A1147">
        <v>6858</v>
      </c>
      <c r="B1147" t="s">
        <v>222</v>
      </c>
      <c r="C1147" t="s">
        <v>227</v>
      </c>
      <c r="D1147">
        <v>0.111111111</v>
      </c>
      <c r="G1147">
        <f t="shared" si="137"/>
        <v>6858</v>
      </c>
      <c r="H1147" t="str">
        <f t="shared" si="139"/>
        <v>N24037</v>
      </c>
      <c r="I1147" t="str">
        <f t="shared" si="140"/>
        <v>PL0_5960_0000</v>
      </c>
      <c r="J1147">
        <f t="shared" si="141"/>
        <v>0.111111111</v>
      </c>
      <c r="K1147">
        <f>IF(LEFT(B1147,1)="F",_xlfn.IFNA(VLOOKUP(CONCATENATE("F",RIGHT(B:B,5),C:C),'F &amp; N Factors'!C:M,10,FALSE),1),_xlfn.IFNA(VLOOKUP(CONCATENATE("F",RIGHT(B:B,5),C:C),'F &amp; N Factors'!C:M,11,FALSE),1))</f>
        <v>1</v>
      </c>
      <c r="M1147" t="str">
        <f t="shared" si="142"/>
        <v>N24037</v>
      </c>
      <c r="N1147" t="str">
        <f t="shared" si="138"/>
        <v>PL0_5960_0000</v>
      </c>
      <c r="O1147">
        <f t="shared" si="143"/>
        <v>0.99999999900000003</v>
      </c>
      <c r="P1147" t="str">
        <f t="shared" si="144"/>
        <v/>
      </c>
    </row>
    <row r="1148" spans="1:16" x14ac:dyDescent="0.25">
      <c r="A1148">
        <v>6919</v>
      </c>
      <c r="B1148" t="s">
        <v>222</v>
      </c>
      <c r="C1148" t="s">
        <v>227</v>
      </c>
      <c r="D1148">
        <v>0.33333333300000001</v>
      </c>
      <c r="G1148">
        <f t="shared" si="137"/>
        <v>6919</v>
      </c>
      <c r="H1148" t="str">
        <f t="shared" si="139"/>
        <v>N24037</v>
      </c>
      <c r="I1148" t="str">
        <f t="shared" si="140"/>
        <v>PL0_5960_0000</v>
      </c>
      <c r="J1148">
        <f t="shared" si="141"/>
        <v>0.33333333300000001</v>
      </c>
      <c r="K1148">
        <f>IF(LEFT(B1148,1)="F",_xlfn.IFNA(VLOOKUP(CONCATENATE("F",RIGHT(B:B,5),C:C),'F &amp; N Factors'!C:M,10,FALSE),1),_xlfn.IFNA(VLOOKUP(CONCATENATE("F",RIGHT(B:B,5),C:C),'F &amp; N Factors'!C:M,11,FALSE),1))</f>
        <v>1</v>
      </c>
      <c r="M1148" t="str">
        <f t="shared" si="142"/>
        <v>N24037</v>
      </c>
      <c r="N1148" t="str">
        <f t="shared" si="138"/>
        <v>PL0_5960_0000</v>
      </c>
      <c r="O1148">
        <f t="shared" si="143"/>
        <v>0.99999999900000003</v>
      </c>
      <c r="P1148" t="str">
        <f t="shared" si="144"/>
        <v/>
      </c>
    </row>
    <row r="1149" spans="1:16" x14ac:dyDescent="0.25">
      <c r="A1149">
        <v>6974</v>
      </c>
      <c r="B1149" t="s">
        <v>222</v>
      </c>
      <c r="C1149" t="s">
        <v>227</v>
      </c>
      <c r="D1149">
        <v>0.33333333300000001</v>
      </c>
      <c r="G1149">
        <f t="shared" si="137"/>
        <v>6974</v>
      </c>
      <c r="H1149" t="str">
        <f t="shared" si="139"/>
        <v>N24037</v>
      </c>
      <c r="I1149" t="str">
        <f t="shared" si="140"/>
        <v>PL0_5960_0000</v>
      </c>
      <c r="J1149">
        <f t="shared" si="141"/>
        <v>0.33333333300000001</v>
      </c>
      <c r="K1149">
        <f>IF(LEFT(B1149,1)="F",_xlfn.IFNA(VLOOKUP(CONCATENATE("F",RIGHT(B:B,5),C:C),'F &amp; N Factors'!C:M,10,FALSE),1),_xlfn.IFNA(VLOOKUP(CONCATENATE("F",RIGHT(B:B,5),C:C),'F &amp; N Factors'!C:M,11,FALSE),1))</f>
        <v>1</v>
      </c>
      <c r="M1149" t="str">
        <f t="shared" si="142"/>
        <v>N24037</v>
      </c>
      <c r="N1149" t="str">
        <f t="shared" si="138"/>
        <v>PL0_5960_0000</v>
      </c>
      <c r="O1149">
        <f t="shared" si="143"/>
        <v>0.99999999900000003</v>
      </c>
      <c r="P1149" t="str">
        <f t="shared" si="144"/>
        <v/>
      </c>
    </row>
    <row r="1150" spans="1:16" x14ac:dyDescent="0.25">
      <c r="A1150">
        <v>6974</v>
      </c>
      <c r="B1150" t="s">
        <v>222</v>
      </c>
      <c r="C1150" t="s">
        <v>228</v>
      </c>
      <c r="D1150">
        <v>1</v>
      </c>
      <c r="G1150">
        <f t="shared" si="137"/>
        <v>6974</v>
      </c>
      <c r="H1150" t="str">
        <f t="shared" si="139"/>
        <v>N24037</v>
      </c>
      <c r="I1150" t="str">
        <f t="shared" si="140"/>
        <v>PL0_5961_0000</v>
      </c>
      <c r="J1150">
        <f t="shared" si="141"/>
        <v>1</v>
      </c>
      <c r="K1150">
        <f>IF(LEFT(B1150,1)="F",_xlfn.IFNA(VLOOKUP(CONCATENATE("F",RIGHT(B:B,5),C:C),'F &amp; N Factors'!C:M,10,FALSE),1),_xlfn.IFNA(VLOOKUP(CONCATENATE("F",RIGHT(B:B,5),C:C),'F &amp; N Factors'!C:M,11,FALSE),1))</f>
        <v>1</v>
      </c>
      <c r="M1150" t="str">
        <f t="shared" si="142"/>
        <v>N24037</v>
      </c>
      <c r="N1150" t="str">
        <f t="shared" si="138"/>
        <v>PL0_5961_0000</v>
      </c>
      <c r="O1150">
        <f t="shared" si="143"/>
        <v>1</v>
      </c>
      <c r="P1150" t="str">
        <f t="shared" si="144"/>
        <v/>
      </c>
    </row>
    <row r="1151" spans="1:16" x14ac:dyDescent="0.25">
      <c r="A1151">
        <v>6974</v>
      </c>
      <c r="B1151" t="s">
        <v>222</v>
      </c>
      <c r="C1151" t="s">
        <v>229</v>
      </c>
      <c r="D1151">
        <v>1</v>
      </c>
      <c r="G1151">
        <f t="shared" si="137"/>
        <v>6974</v>
      </c>
      <c r="H1151" t="str">
        <f t="shared" si="139"/>
        <v>N24037</v>
      </c>
      <c r="I1151" t="str">
        <f t="shared" si="140"/>
        <v>PL0_5962_0000</v>
      </c>
      <c r="J1151">
        <f t="shared" si="141"/>
        <v>1</v>
      </c>
      <c r="K1151">
        <f>IF(LEFT(B1151,1)="F",_xlfn.IFNA(VLOOKUP(CONCATENATE("F",RIGHT(B:B,5),C:C),'F &amp; N Factors'!C:M,10,FALSE),1),_xlfn.IFNA(VLOOKUP(CONCATENATE("F",RIGHT(B:B,5),C:C),'F &amp; N Factors'!C:M,11,FALSE),1))</f>
        <v>1</v>
      </c>
      <c r="M1151" t="str">
        <f t="shared" si="142"/>
        <v>N24037</v>
      </c>
      <c r="N1151" t="str">
        <f t="shared" si="138"/>
        <v>PL0_5962_0000</v>
      </c>
      <c r="O1151">
        <f t="shared" si="143"/>
        <v>1</v>
      </c>
      <c r="P1151" t="str">
        <f t="shared" si="144"/>
        <v/>
      </c>
    </row>
    <row r="1152" spans="1:16" x14ac:dyDescent="0.25">
      <c r="A1152">
        <v>6727</v>
      </c>
      <c r="B1152" t="s">
        <v>222</v>
      </c>
      <c r="C1152" t="s">
        <v>230</v>
      </c>
      <c r="D1152">
        <v>6.25E-2</v>
      </c>
      <c r="G1152">
        <f t="shared" si="137"/>
        <v>6727</v>
      </c>
      <c r="H1152" t="str">
        <f t="shared" si="139"/>
        <v>N24037</v>
      </c>
      <c r="I1152" t="str">
        <f t="shared" si="140"/>
        <v>PL0_5980_0000</v>
      </c>
      <c r="J1152">
        <f t="shared" si="141"/>
        <v>5.7631020864642314E-2</v>
      </c>
      <c r="K1152">
        <f>IF(LEFT(B1152,1)="F",_xlfn.IFNA(VLOOKUP(CONCATENATE("F",RIGHT(B:B,5),C:C),'F &amp; N Factors'!C:M,10,FALSE),1),_xlfn.IFNA(VLOOKUP(CONCATENATE("F",RIGHT(B:B,5),C:C),'F &amp; N Factors'!C:M,11,FALSE),1))</f>
        <v>0.92209633383427703</v>
      </c>
      <c r="M1152" t="str">
        <f t="shared" si="142"/>
        <v>N24037</v>
      </c>
      <c r="N1152" t="str">
        <f t="shared" si="138"/>
        <v>PL0_5980_0000</v>
      </c>
      <c r="O1152">
        <f t="shared" si="143"/>
        <v>1.0000000000000002</v>
      </c>
      <c r="P1152" t="str">
        <f t="shared" si="144"/>
        <v/>
      </c>
    </row>
    <row r="1153" spans="1:16" x14ac:dyDescent="0.25">
      <c r="A1153">
        <v>6729</v>
      </c>
      <c r="B1153" t="s">
        <v>222</v>
      </c>
      <c r="C1153" t="s">
        <v>230</v>
      </c>
      <c r="D1153">
        <v>2.5000000000000001E-2</v>
      </c>
      <c r="G1153">
        <f t="shared" si="137"/>
        <v>6729</v>
      </c>
      <c r="H1153" t="str">
        <f t="shared" si="139"/>
        <v>N24037</v>
      </c>
      <c r="I1153" t="str">
        <f t="shared" si="140"/>
        <v>PL0_5980_0000</v>
      </c>
      <c r="J1153">
        <f t="shared" si="141"/>
        <v>2.3052408345856926E-2</v>
      </c>
      <c r="K1153">
        <f>IF(LEFT(B1153,1)="F",_xlfn.IFNA(VLOOKUP(CONCATENATE("F",RIGHT(B:B,5),C:C),'F &amp; N Factors'!C:M,10,FALSE),1),_xlfn.IFNA(VLOOKUP(CONCATENATE("F",RIGHT(B:B,5),C:C),'F &amp; N Factors'!C:M,11,FALSE),1))</f>
        <v>0.92209633383427703</v>
      </c>
      <c r="M1153" t="str">
        <f t="shared" si="142"/>
        <v>N24037</v>
      </c>
      <c r="N1153" t="str">
        <f t="shared" si="138"/>
        <v>PL0_5980_0000</v>
      </c>
      <c r="O1153">
        <f t="shared" si="143"/>
        <v>1.0000000000000002</v>
      </c>
      <c r="P1153" t="str">
        <f t="shared" si="144"/>
        <v/>
      </c>
    </row>
    <row r="1154" spans="1:16" x14ac:dyDescent="0.25">
      <c r="A1154">
        <v>6730</v>
      </c>
      <c r="B1154" t="s">
        <v>222</v>
      </c>
      <c r="C1154" t="s">
        <v>230</v>
      </c>
      <c r="D1154">
        <v>2.5000000000000001E-2</v>
      </c>
      <c r="G1154">
        <f t="shared" ref="G1154:G1217" si="145">A1154</f>
        <v>6730</v>
      </c>
      <c r="H1154" t="str">
        <f t="shared" si="139"/>
        <v>N24037</v>
      </c>
      <c r="I1154" t="str">
        <f t="shared" si="140"/>
        <v>PL0_5980_0000</v>
      </c>
      <c r="J1154">
        <f t="shared" si="141"/>
        <v>2.3052408345856926E-2</v>
      </c>
      <c r="K1154">
        <f>IF(LEFT(B1154,1)="F",_xlfn.IFNA(VLOOKUP(CONCATENATE("F",RIGHT(B:B,5),C:C),'F &amp; N Factors'!C:M,10,FALSE),1),_xlfn.IFNA(VLOOKUP(CONCATENATE("F",RIGHT(B:B,5),C:C),'F &amp; N Factors'!C:M,11,FALSE),1))</f>
        <v>0.92209633383427703</v>
      </c>
      <c r="M1154" t="str">
        <f t="shared" si="142"/>
        <v>N24037</v>
      </c>
      <c r="N1154" t="str">
        <f t="shared" ref="N1154:N1217" si="146">I1154</f>
        <v>PL0_5980_0000</v>
      </c>
      <c r="O1154">
        <f t="shared" si="143"/>
        <v>1.0000000000000002</v>
      </c>
      <c r="P1154" t="str">
        <f t="shared" si="144"/>
        <v/>
      </c>
    </row>
    <row r="1155" spans="1:16" x14ac:dyDescent="0.25">
      <c r="A1155">
        <v>6795</v>
      </c>
      <c r="B1155" t="s">
        <v>222</v>
      </c>
      <c r="C1155" t="s">
        <v>230</v>
      </c>
      <c r="D1155">
        <v>0.25</v>
      </c>
      <c r="G1155">
        <f t="shared" si="145"/>
        <v>6795</v>
      </c>
      <c r="H1155" t="str">
        <f t="shared" ref="H1155:H1218" si="147">CONCATENATE("N",RIGHT(B1155,5))</f>
        <v>N24037</v>
      </c>
      <c r="I1155" t="str">
        <f t="shared" ref="I1155:I1218" si="148">C1155</f>
        <v>PL0_5980_0000</v>
      </c>
      <c r="J1155">
        <f t="shared" ref="J1155:J1218" si="149">D1155*K1155</f>
        <v>0.23052408345856926</v>
      </c>
      <c r="K1155">
        <f>IF(LEFT(B1155,1)="F",_xlfn.IFNA(VLOOKUP(CONCATENATE("F",RIGHT(B:B,5),C:C),'F &amp; N Factors'!C:M,10,FALSE),1),_xlfn.IFNA(VLOOKUP(CONCATENATE("F",RIGHT(B:B,5),C:C),'F &amp; N Factors'!C:M,11,FALSE),1))</f>
        <v>0.92209633383427703</v>
      </c>
      <c r="M1155" t="str">
        <f t="shared" ref="M1155:M1218" si="150">CONCATENATE("N",RIGHT(H1155,5))</f>
        <v>N24037</v>
      </c>
      <c r="N1155" t="str">
        <f t="shared" si="146"/>
        <v>PL0_5980_0000</v>
      </c>
      <c r="O1155">
        <f t="shared" ref="O1155:O1218" si="151">SUMIFS(J:J,H:H,M:M,I:I,N:N)</f>
        <v>1.0000000000000002</v>
      </c>
      <c r="P1155" t="str">
        <f t="shared" ref="P1155:P1218" si="152">IF(ABS(O1155-1)&gt;0.01,1,"")</f>
        <v/>
      </c>
    </row>
    <row r="1156" spans="1:16" x14ac:dyDescent="0.25">
      <c r="A1156">
        <v>6796</v>
      </c>
      <c r="B1156" t="s">
        <v>222</v>
      </c>
      <c r="C1156" t="s">
        <v>230</v>
      </c>
      <c r="D1156">
        <v>6.25E-2</v>
      </c>
      <c r="G1156">
        <f t="shared" si="145"/>
        <v>6796</v>
      </c>
      <c r="H1156" t="str">
        <f t="shared" si="147"/>
        <v>N24037</v>
      </c>
      <c r="I1156" t="str">
        <f t="shared" si="148"/>
        <v>PL0_5980_0000</v>
      </c>
      <c r="J1156">
        <f t="shared" si="149"/>
        <v>5.7631020864642314E-2</v>
      </c>
      <c r="K1156">
        <f>IF(LEFT(B1156,1)="F",_xlfn.IFNA(VLOOKUP(CONCATENATE("F",RIGHT(B:B,5),C:C),'F &amp; N Factors'!C:M,10,FALSE),1),_xlfn.IFNA(VLOOKUP(CONCATENATE("F",RIGHT(B:B,5),C:C),'F &amp; N Factors'!C:M,11,FALSE),1))</f>
        <v>0.92209633383427703</v>
      </c>
      <c r="M1156" t="str">
        <f t="shared" si="150"/>
        <v>N24037</v>
      </c>
      <c r="N1156" t="str">
        <f t="shared" si="146"/>
        <v>PL0_5980_0000</v>
      </c>
      <c r="O1156">
        <f t="shared" si="151"/>
        <v>1.0000000000000002</v>
      </c>
      <c r="P1156" t="str">
        <f t="shared" si="152"/>
        <v/>
      </c>
    </row>
    <row r="1157" spans="1:16" x14ac:dyDescent="0.25">
      <c r="A1157">
        <v>6797</v>
      </c>
      <c r="B1157" t="s">
        <v>222</v>
      </c>
      <c r="C1157" t="s">
        <v>230</v>
      </c>
      <c r="D1157">
        <v>6.25E-2</v>
      </c>
      <c r="G1157">
        <f t="shared" si="145"/>
        <v>6797</v>
      </c>
      <c r="H1157" t="str">
        <f t="shared" si="147"/>
        <v>N24037</v>
      </c>
      <c r="I1157" t="str">
        <f t="shared" si="148"/>
        <v>PL0_5980_0000</v>
      </c>
      <c r="J1157">
        <f t="shared" si="149"/>
        <v>5.7631020864642314E-2</v>
      </c>
      <c r="K1157">
        <f>IF(LEFT(B1157,1)="F",_xlfn.IFNA(VLOOKUP(CONCATENATE("F",RIGHT(B:B,5),C:C),'F &amp; N Factors'!C:M,10,FALSE),1),_xlfn.IFNA(VLOOKUP(CONCATENATE("F",RIGHT(B:B,5),C:C),'F &amp; N Factors'!C:M,11,FALSE),1))</f>
        <v>0.92209633383427703</v>
      </c>
      <c r="M1157" t="str">
        <f t="shared" si="150"/>
        <v>N24037</v>
      </c>
      <c r="N1157" t="str">
        <f t="shared" si="146"/>
        <v>PL0_5980_0000</v>
      </c>
      <c r="O1157">
        <f t="shared" si="151"/>
        <v>1.0000000000000002</v>
      </c>
      <c r="P1157" t="str">
        <f t="shared" si="152"/>
        <v/>
      </c>
    </row>
    <row r="1158" spans="1:16" x14ac:dyDescent="0.25">
      <c r="A1158">
        <v>6798</v>
      </c>
      <c r="B1158" t="s">
        <v>222</v>
      </c>
      <c r="C1158" t="s">
        <v>230</v>
      </c>
      <c r="D1158">
        <v>6.25E-2</v>
      </c>
      <c r="G1158">
        <f t="shared" si="145"/>
        <v>6798</v>
      </c>
      <c r="H1158" t="str">
        <f t="shared" si="147"/>
        <v>N24037</v>
      </c>
      <c r="I1158" t="str">
        <f t="shared" si="148"/>
        <v>PL0_5980_0000</v>
      </c>
      <c r="J1158">
        <f t="shared" si="149"/>
        <v>5.7631020864642314E-2</v>
      </c>
      <c r="K1158">
        <f>IF(LEFT(B1158,1)="F",_xlfn.IFNA(VLOOKUP(CONCATENATE("F",RIGHT(B:B,5),C:C),'F &amp; N Factors'!C:M,10,FALSE),1),_xlfn.IFNA(VLOOKUP(CONCATENATE("F",RIGHT(B:B,5),C:C),'F &amp; N Factors'!C:M,11,FALSE),1))</f>
        <v>0.92209633383427703</v>
      </c>
      <c r="M1158" t="str">
        <f t="shared" si="150"/>
        <v>N24037</v>
      </c>
      <c r="N1158" t="str">
        <f t="shared" si="146"/>
        <v>PL0_5980_0000</v>
      </c>
      <c r="O1158">
        <f t="shared" si="151"/>
        <v>1.0000000000000002</v>
      </c>
      <c r="P1158" t="str">
        <f t="shared" si="152"/>
        <v/>
      </c>
    </row>
    <row r="1159" spans="1:16" x14ac:dyDescent="0.25">
      <c r="A1159">
        <v>6801</v>
      </c>
      <c r="B1159" t="s">
        <v>222</v>
      </c>
      <c r="C1159" t="s">
        <v>230</v>
      </c>
      <c r="D1159">
        <v>2.5000000000000001E-2</v>
      </c>
      <c r="G1159">
        <f t="shared" si="145"/>
        <v>6801</v>
      </c>
      <c r="H1159" t="str">
        <f t="shared" si="147"/>
        <v>N24037</v>
      </c>
      <c r="I1159" t="str">
        <f t="shared" si="148"/>
        <v>PL0_5980_0000</v>
      </c>
      <c r="J1159">
        <f t="shared" si="149"/>
        <v>2.3052408345856926E-2</v>
      </c>
      <c r="K1159">
        <f>IF(LEFT(B1159,1)="F",_xlfn.IFNA(VLOOKUP(CONCATENATE("F",RIGHT(B:B,5),C:C),'F &amp; N Factors'!C:M,10,FALSE),1),_xlfn.IFNA(VLOOKUP(CONCATENATE("F",RIGHT(B:B,5),C:C),'F &amp; N Factors'!C:M,11,FALSE),1))</f>
        <v>0.92209633383427703</v>
      </c>
      <c r="M1159" t="str">
        <f t="shared" si="150"/>
        <v>N24037</v>
      </c>
      <c r="N1159" t="str">
        <f t="shared" si="146"/>
        <v>PL0_5980_0000</v>
      </c>
      <c r="O1159">
        <f t="shared" si="151"/>
        <v>1.0000000000000002</v>
      </c>
      <c r="P1159" t="str">
        <f t="shared" si="152"/>
        <v/>
      </c>
    </row>
    <row r="1160" spans="1:16" x14ac:dyDescent="0.25">
      <c r="A1160">
        <v>6859</v>
      </c>
      <c r="B1160" t="s">
        <v>222</v>
      </c>
      <c r="C1160" t="s">
        <v>230</v>
      </c>
      <c r="D1160">
        <v>2.5000000000000001E-2</v>
      </c>
      <c r="G1160">
        <f t="shared" si="145"/>
        <v>6859</v>
      </c>
      <c r="H1160" t="str">
        <f t="shared" si="147"/>
        <v>N24037</v>
      </c>
      <c r="I1160" t="str">
        <f t="shared" si="148"/>
        <v>PL0_5980_0000</v>
      </c>
      <c r="J1160">
        <f t="shared" si="149"/>
        <v>2.3052408345856926E-2</v>
      </c>
      <c r="K1160">
        <f>IF(LEFT(B1160,1)="F",_xlfn.IFNA(VLOOKUP(CONCATENATE("F",RIGHT(B:B,5),C:C),'F &amp; N Factors'!C:M,10,FALSE),1),_xlfn.IFNA(VLOOKUP(CONCATENATE("F",RIGHT(B:B,5),C:C),'F &amp; N Factors'!C:M,11,FALSE),1))</f>
        <v>0.92209633383427703</v>
      </c>
      <c r="M1160" t="str">
        <f t="shared" si="150"/>
        <v>N24037</v>
      </c>
      <c r="N1160" t="str">
        <f t="shared" si="146"/>
        <v>PL0_5980_0000</v>
      </c>
      <c r="O1160">
        <f t="shared" si="151"/>
        <v>1.0000000000000002</v>
      </c>
      <c r="P1160" t="str">
        <f t="shared" si="152"/>
        <v/>
      </c>
    </row>
    <row r="1161" spans="1:16" x14ac:dyDescent="0.25">
      <c r="A1161">
        <v>6861</v>
      </c>
      <c r="B1161" t="s">
        <v>222</v>
      </c>
      <c r="C1161" t="s">
        <v>230</v>
      </c>
      <c r="D1161">
        <v>2.5000000000000001E-2</v>
      </c>
      <c r="G1161">
        <f t="shared" si="145"/>
        <v>6861</v>
      </c>
      <c r="H1161" t="str">
        <f t="shared" si="147"/>
        <v>N24037</v>
      </c>
      <c r="I1161" t="str">
        <f t="shared" si="148"/>
        <v>PL0_5980_0000</v>
      </c>
      <c r="J1161">
        <f t="shared" si="149"/>
        <v>2.3052408345856926E-2</v>
      </c>
      <c r="K1161">
        <f>IF(LEFT(B1161,1)="F",_xlfn.IFNA(VLOOKUP(CONCATENATE("F",RIGHT(B:B,5),C:C),'F &amp; N Factors'!C:M,10,FALSE),1),_xlfn.IFNA(VLOOKUP(CONCATENATE("F",RIGHT(B:B,5),C:C),'F &amp; N Factors'!C:M,11,FALSE),1))</f>
        <v>0.92209633383427703</v>
      </c>
      <c r="M1161" t="str">
        <f t="shared" si="150"/>
        <v>N24037</v>
      </c>
      <c r="N1161" t="str">
        <f t="shared" si="146"/>
        <v>PL0_5980_0000</v>
      </c>
      <c r="O1161">
        <f t="shared" si="151"/>
        <v>1.0000000000000002</v>
      </c>
      <c r="P1161" t="str">
        <f t="shared" si="152"/>
        <v/>
      </c>
    </row>
    <row r="1162" spans="1:16" x14ac:dyDescent="0.25">
      <c r="A1162">
        <v>6920</v>
      </c>
      <c r="B1162" t="s">
        <v>222</v>
      </c>
      <c r="C1162" t="s">
        <v>230</v>
      </c>
      <c r="D1162">
        <v>2.5000000000000001E-2</v>
      </c>
      <c r="G1162">
        <f t="shared" si="145"/>
        <v>6920</v>
      </c>
      <c r="H1162" t="str">
        <f t="shared" si="147"/>
        <v>N24037</v>
      </c>
      <c r="I1162" t="str">
        <f t="shared" si="148"/>
        <v>PL0_5980_0000</v>
      </c>
      <c r="J1162">
        <f t="shared" si="149"/>
        <v>2.3052408345856926E-2</v>
      </c>
      <c r="K1162">
        <f>IF(LEFT(B1162,1)="F",_xlfn.IFNA(VLOOKUP(CONCATENATE("F",RIGHT(B:B,5),C:C),'F &amp; N Factors'!C:M,10,FALSE),1),_xlfn.IFNA(VLOOKUP(CONCATENATE("F",RIGHT(B:B,5),C:C),'F &amp; N Factors'!C:M,11,FALSE),1))</f>
        <v>0.92209633383427703</v>
      </c>
      <c r="M1162" t="str">
        <f t="shared" si="150"/>
        <v>N24037</v>
      </c>
      <c r="N1162" t="str">
        <f t="shared" si="146"/>
        <v>PL0_5980_0000</v>
      </c>
      <c r="O1162">
        <f t="shared" si="151"/>
        <v>1.0000000000000002</v>
      </c>
      <c r="P1162" t="str">
        <f t="shared" si="152"/>
        <v/>
      </c>
    </row>
    <row r="1163" spans="1:16" x14ac:dyDescent="0.25">
      <c r="A1163">
        <v>6922</v>
      </c>
      <c r="B1163" t="s">
        <v>222</v>
      </c>
      <c r="C1163" t="s">
        <v>230</v>
      </c>
      <c r="D1163">
        <v>2.5000000000000001E-2</v>
      </c>
      <c r="G1163">
        <f t="shared" si="145"/>
        <v>6922</v>
      </c>
      <c r="H1163" t="str">
        <f t="shared" si="147"/>
        <v>N24037</v>
      </c>
      <c r="I1163" t="str">
        <f t="shared" si="148"/>
        <v>PL0_5980_0000</v>
      </c>
      <c r="J1163">
        <f t="shared" si="149"/>
        <v>2.3052408345856926E-2</v>
      </c>
      <c r="K1163">
        <f>IF(LEFT(B1163,1)="F",_xlfn.IFNA(VLOOKUP(CONCATENATE("F",RIGHT(B:B,5),C:C),'F &amp; N Factors'!C:M,10,FALSE),1),_xlfn.IFNA(VLOOKUP(CONCATENATE("F",RIGHT(B:B,5),C:C),'F &amp; N Factors'!C:M,11,FALSE),1))</f>
        <v>0.92209633383427703</v>
      </c>
      <c r="M1163" t="str">
        <f t="shared" si="150"/>
        <v>N24037</v>
      </c>
      <c r="N1163" t="str">
        <f t="shared" si="146"/>
        <v>PL0_5980_0000</v>
      </c>
      <c r="O1163">
        <f t="shared" si="151"/>
        <v>1.0000000000000002</v>
      </c>
      <c r="P1163" t="str">
        <f t="shared" si="152"/>
        <v/>
      </c>
    </row>
    <row r="1164" spans="1:16" x14ac:dyDescent="0.25">
      <c r="A1164">
        <v>6975</v>
      </c>
      <c r="B1164" t="s">
        <v>222</v>
      </c>
      <c r="C1164" t="s">
        <v>230</v>
      </c>
      <c r="D1164">
        <v>0.25</v>
      </c>
      <c r="G1164">
        <f t="shared" si="145"/>
        <v>6975</v>
      </c>
      <c r="H1164" t="str">
        <f t="shared" si="147"/>
        <v>N24037</v>
      </c>
      <c r="I1164" t="str">
        <f t="shared" si="148"/>
        <v>PL0_5980_0000</v>
      </c>
      <c r="J1164">
        <f t="shared" si="149"/>
        <v>0.23052408345856926</v>
      </c>
      <c r="K1164">
        <f>IF(LEFT(B1164,1)="F",_xlfn.IFNA(VLOOKUP(CONCATENATE("F",RIGHT(B:B,5),C:C),'F &amp; N Factors'!C:M,10,FALSE),1),_xlfn.IFNA(VLOOKUP(CONCATENATE("F",RIGHT(B:B,5),C:C),'F &amp; N Factors'!C:M,11,FALSE),1))</f>
        <v>0.92209633383427703</v>
      </c>
      <c r="M1164" t="str">
        <f t="shared" si="150"/>
        <v>N24037</v>
      </c>
      <c r="N1164" t="str">
        <f t="shared" si="146"/>
        <v>PL0_5980_0000</v>
      </c>
      <c r="O1164">
        <f t="shared" si="151"/>
        <v>1.0000000000000002</v>
      </c>
      <c r="P1164" t="str">
        <f t="shared" si="152"/>
        <v/>
      </c>
    </row>
    <row r="1165" spans="1:16" x14ac:dyDescent="0.25">
      <c r="A1165">
        <v>6976</v>
      </c>
      <c r="B1165" t="s">
        <v>222</v>
      </c>
      <c r="C1165" t="s">
        <v>230</v>
      </c>
      <c r="D1165">
        <v>2.5000000000000001E-2</v>
      </c>
      <c r="G1165">
        <f t="shared" si="145"/>
        <v>6976</v>
      </c>
      <c r="H1165" t="str">
        <f t="shared" si="147"/>
        <v>N24037</v>
      </c>
      <c r="I1165" t="str">
        <f t="shared" si="148"/>
        <v>PL0_5980_0000</v>
      </c>
      <c r="J1165">
        <f t="shared" si="149"/>
        <v>2.3052408345856926E-2</v>
      </c>
      <c r="K1165">
        <f>IF(LEFT(B1165,1)="F",_xlfn.IFNA(VLOOKUP(CONCATENATE("F",RIGHT(B:B,5),C:C),'F &amp; N Factors'!C:M,10,FALSE),1),_xlfn.IFNA(VLOOKUP(CONCATENATE("F",RIGHT(B:B,5),C:C),'F &amp; N Factors'!C:M,11,FALSE),1))</f>
        <v>0.92209633383427703</v>
      </c>
      <c r="M1165" t="str">
        <f t="shared" si="150"/>
        <v>N24037</v>
      </c>
      <c r="N1165" t="str">
        <f t="shared" si="146"/>
        <v>PL0_5980_0000</v>
      </c>
      <c r="O1165">
        <f t="shared" si="151"/>
        <v>1.0000000000000002</v>
      </c>
      <c r="P1165" t="str">
        <f t="shared" si="152"/>
        <v/>
      </c>
    </row>
    <row r="1166" spans="1:16" x14ac:dyDescent="0.25">
      <c r="A1166">
        <v>6978</v>
      </c>
      <c r="B1166" t="s">
        <v>222</v>
      </c>
      <c r="C1166" t="s">
        <v>230</v>
      </c>
      <c r="D1166">
        <v>2.5000000000000001E-2</v>
      </c>
      <c r="G1166">
        <f t="shared" si="145"/>
        <v>6978</v>
      </c>
      <c r="H1166" t="str">
        <f t="shared" si="147"/>
        <v>N24037</v>
      </c>
      <c r="I1166" t="str">
        <f t="shared" si="148"/>
        <v>PL0_5980_0000</v>
      </c>
      <c r="J1166">
        <f t="shared" si="149"/>
        <v>2.3052408345856926E-2</v>
      </c>
      <c r="K1166">
        <f>IF(LEFT(B1166,1)="F",_xlfn.IFNA(VLOOKUP(CONCATENATE("F",RIGHT(B:B,5),C:C),'F &amp; N Factors'!C:M,10,FALSE),1),_xlfn.IFNA(VLOOKUP(CONCATENATE("F",RIGHT(B:B,5),C:C),'F &amp; N Factors'!C:M,11,FALSE),1))</f>
        <v>0.92209633383427703</v>
      </c>
      <c r="M1166" t="str">
        <f t="shared" si="150"/>
        <v>N24037</v>
      </c>
      <c r="N1166" t="str">
        <f t="shared" si="146"/>
        <v>PL0_5980_0000</v>
      </c>
      <c r="O1166">
        <f t="shared" si="151"/>
        <v>1.0000000000000002</v>
      </c>
      <c r="P1166" t="str">
        <f t="shared" si="152"/>
        <v/>
      </c>
    </row>
    <row r="1167" spans="1:16" x14ac:dyDescent="0.25">
      <c r="A1167">
        <v>7028</v>
      </c>
      <c r="B1167" t="s">
        <v>222</v>
      </c>
      <c r="C1167" t="s">
        <v>230</v>
      </c>
      <c r="D1167">
        <v>2.5000000000000001E-2</v>
      </c>
      <c r="G1167">
        <f t="shared" si="145"/>
        <v>7028</v>
      </c>
      <c r="H1167" t="str">
        <f t="shared" si="147"/>
        <v>N24037</v>
      </c>
      <c r="I1167" t="str">
        <f t="shared" si="148"/>
        <v>PL0_5980_0000</v>
      </c>
      <c r="J1167">
        <f t="shared" si="149"/>
        <v>2.3052408345856926E-2</v>
      </c>
      <c r="K1167">
        <f>IF(LEFT(B1167,1)="F",_xlfn.IFNA(VLOOKUP(CONCATENATE("F",RIGHT(B:B,5),C:C),'F &amp; N Factors'!C:M,10,FALSE),1),_xlfn.IFNA(VLOOKUP(CONCATENATE("F",RIGHT(B:B,5),C:C),'F &amp; N Factors'!C:M,11,FALSE),1))</f>
        <v>0.92209633383427703</v>
      </c>
      <c r="M1167" t="str">
        <f t="shared" si="150"/>
        <v>N24037</v>
      </c>
      <c r="N1167" t="str">
        <f t="shared" si="146"/>
        <v>PL0_5980_0000</v>
      </c>
      <c r="O1167">
        <f t="shared" si="151"/>
        <v>1.0000000000000002</v>
      </c>
      <c r="P1167" t="str">
        <f t="shared" si="152"/>
        <v/>
      </c>
    </row>
    <row r="1168" spans="1:16" x14ac:dyDescent="0.25">
      <c r="A1168">
        <v>7280</v>
      </c>
      <c r="B1168" t="s">
        <v>222</v>
      </c>
      <c r="C1168" t="s">
        <v>231</v>
      </c>
      <c r="D1168">
        <v>1</v>
      </c>
      <c r="G1168">
        <f t="shared" si="145"/>
        <v>7280</v>
      </c>
      <c r="H1168" t="str">
        <f t="shared" si="147"/>
        <v>N24037</v>
      </c>
      <c r="I1168" t="str">
        <f t="shared" si="148"/>
        <v>PL0_5981_0000</v>
      </c>
      <c r="J1168">
        <f t="shared" si="149"/>
        <v>0.99897959023658145</v>
      </c>
      <c r="K1168">
        <f>IF(LEFT(B1168,1)="F",_xlfn.IFNA(VLOOKUP(CONCATENATE("F",RIGHT(B:B,5),C:C),'F &amp; N Factors'!C:M,10,FALSE),1),_xlfn.IFNA(VLOOKUP(CONCATENATE("F",RIGHT(B:B,5),C:C),'F &amp; N Factors'!C:M,11,FALSE),1))</f>
        <v>0.99897959023658145</v>
      </c>
      <c r="M1168" t="str">
        <f t="shared" si="150"/>
        <v>N24037</v>
      </c>
      <c r="N1168" t="str">
        <f t="shared" si="146"/>
        <v>PL0_5981_0000</v>
      </c>
      <c r="O1168">
        <f t="shared" si="151"/>
        <v>1</v>
      </c>
      <c r="P1168" t="str">
        <f t="shared" si="152"/>
        <v/>
      </c>
    </row>
    <row r="1169" spans="1:16" x14ac:dyDescent="0.25">
      <c r="A1169">
        <v>7030</v>
      </c>
      <c r="B1169" t="s">
        <v>222</v>
      </c>
      <c r="C1169" t="s">
        <v>232</v>
      </c>
      <c r="D1169">
        <v>0.4</v>
      </c>
      <c r="G1169">
        <f t="shared" si="145"/>
        <v>7030</v>
      </c>
      <c r="H1169" t="str">
        <f t="shared" si="147"/>
        <v>N24037</v>
      </c>
      <c r="I1169" t="str">
        <f t="shared" si="148"/>
        <v>PL0_5982_0000</v>
      </c>
      <c r="J1169">
        <f t="shared" si="149"/>
        <v>0.38955264817923174</v>
      </c>
      <c r="K1169">
        <f>IF(LEFT(B1169,1)="F",_xlfn.IFNA(VLOOKUP(CONCATENATE("F",RIGHT(B:B,5),C:C),'F &amp; N Factors'!C:M,10,FALSE),1),_xlfn.IFNA(VLOOKUP(CONCATENATE("F",RIGHT(B:B,5),C:C),'F &amp; N Factors'!C:M,11,FALSE),1))</f>
        <v>0.97388162044807935</v>
      </c>
      <c r="M1169" t="str">
        <f t="shared" si="150"/>
        <v>N24037</v>
      </c>
      <c r="N1169" t="str">
        <f t="shared" si="146"/>
        <v>PL0_5982_0000</v>
      </c>
      <c r="O1169">
        <f t="shared" si="151"/>
        <v>0.99999999899999992</v>
      </c>
      <c r="P1169" t="str">
        <f t="shared" si="152"/>
        <v/>
      </c>
    </row>
    <row r="1170" spans="1:16" x14ac:dyDescent="0.25">
      <c r="A1170">
        <v>7074</v>
      </c>
      <c r="B1170" t="s">
        <v>222</v>
      </c>
      <c r="C1170" t="s">
        <v>232</v>
      </c>
      <c r="D1170">
        <v>3.3333333E-2</v>
      </c>
      <c r="G1170">
        <f t="shared" si="145"/>
        <v>7074</v>
      </c>
      <c r="H1170" t="str">
        <f t="shared" si="147"/>
        <v>N24037</v>
      </c>
      <c r="I1170" t="str">
        <f t="shared" si="148"/>
        <v>PL0_5982_0000</v>
      </c>
      <c r="J1170">
        <f t="shared" si="149"/>
        <v>3.2462720356975436E-2</v>
      </c>
      <c r="K1170">
        <f>IF(LEFT(B1170,1)="F",_xlfn.IFNA(VLOOKUP(CONCATENATE("F",RIGHT(B:B,5),C:C),'F &amp; N Factors'!C:M,10,FALSE),1),_xlfn.IFNA(VLOOKUP(CONCATENATE("F",RIGHT(B:B,5),C:C),'F &amp; N Factors'!C:M,11,FALSE),1))</f>
        <v>0.97388162044807935</v>
      </c>
      <c r="M1170" t="str">
        <f t="shared" si="150"/>
        <v>N24037</v>
      </c>
      <c r="N1170" t="str">
        <f t="shared" si="146"/>
        <v>PL0_5982_0000</v>
      </c>
      <c r="O1170">
        <f t="shared" si="151"/>
        <v>0.99999999899999992</v>
      </c>
      <c r="P1170" t="str">
        <f t="shared" si="152"/>
        <v/>
      </c>
    </row>
    <row r="1171" spans="1:16" x14ac:dyDescent="0.25">
      <c r="A1171">
        <v>7120</v>
      </c>
      <c r="B1171" t="s">
        <v>222</v>
      </c>
      <c r="C1171" t="s">
        <v>232</v>
      </c>
      <c r="D1171">
        <v>3.3333333E-2</v>
      </c>
      <c r="G1171">
        <f t="shared" si="145"/>
        <v>7120</v>
      </c>
      <c r="H1171" t="str">
        <f t="shared" si="147"/>
        <v>N24037</v>
      </c>
      <c r="I1171" t="str">
        <f t="shared" si="148"/>
        <v>PL0_5982_0000</v>
      </c>
      <c r="J1171">
        <f t="shared" si="149"/>
        <v>3.2462720356975436E-2</v>
      </c>
      <c r="K1171">
        <f>IF(LEFT(B1171,1)="F",_xlfn.IFNA(VLOOKUP(CONCATENATE("F",RIGHT(B:B,5),C:C),'F &amp; N Factors'!C:M,10,FALSE),1),_xlfn.IFNA(VLOOKUP(CONCATENATE("F",RIGHT(B:B,5),C:C),'F &amp; N Factors'!C:M,11,FALSE),1))</f>
        <v>0.97388162044807935</v>
      </c>
      <c r="M1171" t="str">
        <f t="shared" si="150"/>
        <v>N24037</v>
      </c>
      <c r="N1171" t="str">
        <f t="shared" si="146"/>
        <v>PL0_5982_0000</v>
      </c>
      <c r="O1171">
        <f t="shared" si="151"/>
        <v>0.99999999899999992</v>
      </c>
      <c r="P1171" t="str">
        <f t="shared" si="152"/>
        <v/>
      </c>
    </row>
    <row r="1172" spans="1:16" x14ac:dyDescent="0.25">
      <c r="A1172">
        <v>7160</v>
      </c>
      <c r="B1172" t="s">
        <v>222</v>
      </c>
      <c r="C1172" t="s">
        <v>232</v>
      </c>
      <c r="D1172">
        <v>0.2</v>
      </c>
      <c r="G1172">
        <f t="shared" si="145"/>
        <v>7160</v>
      </c>
      <c r="H1172" t="str">
        <f t="shared" si="147"/>
        <v>N24037</v>
      </c>
      <c r="I1172" t="str">
        <f t="shared" si="148"/>
        <v>PL0_5982_0000</v>
      </c>
      <c r="J1172">
        <f t="shared" si="149"/>
        <v>0.19477632408961587</v>
      </c>
      <c r="K1172">
        <f>IF(LEFT(B1172,1)="F",_xlfn.IFNA(VLOOKUP(CONCATENATE("F",RIGHT(B:B,5),C:C),'F &amp; N Factors'!C:M,10,FALSE),1),_xlfn.IFNA(VLOOKUP(CONCATENATE("F",RIGHT(B:B,5),C:C),'F &amp; N Factors'!C:M,11,FALSE),1))</f>
        <v>0.97388162044807935</v>
      </c>
      <c r="M1172" t="str">
        <f t="shared" si="150"/>
        <v>N24037</v>
      </c>
      <c r="N1172" t="str">
        <f t="shared" si="146"/>
        <v>PL0_5982_0000</v>
      </c>
      <c r="O1172">
        <f t="shared" si="151"/>
        <v>0.99999999899999992</v>
      </c>
      <c r="P1172" t="str">
        <f t="shared" si="152"/>
        <v/>
      </c>
    </row>
    <row r="1173" spans="1:16" x14ac:dyDescent="0.25">
      <c r="A1173">
        <v>7198</v>
      </c>
      <c r="B1173" t="s">
        <v>222</v>
      </c>
      <c r="C1173" t="s">
        <v>232</v>
      </c>
      <c r="D1173">
        <v>0.2</v>
      </c>
      <c r="G1173">
        <f t="shared" si="145"/>
        <v>7198</v>
      </c>
      <c r="H1173" t="str">
        <f t="shared" si="147"/>
        <v>N24037</v>
      </c>
      <c r="I1173" t="str">
        <f t="shared" si="148"/>
        <v>PL0_5982_0000</v>
      </c>
      <c r="J1173">
        <f t="shared" si="149"/>
        <v>0.19477632408961587</v>
      </c>
      <c r="K1173">
        <f>IF(LEFT(B1173,1)="F",_xlfn.IFNA(VLOOKUP(CONCATENATE("F",RIGHT(B:B,5),C:C),'F &amp; N Factors'!C:M,10,FALSE),1),_xlfn.IFNA(VLOOKUP(CONCATENATE("F",RIGHT(B:B,5),C:C),'F &amp; N Factors'!C:M,11,FALSE),1))</f>
        <v>0.97388162044807935</v>
      </c>
      <c r="M1173" t="str">
        <f t="shared" si="150"/>
        <v>N24037</v>
      </c>
      <c r="N1173" t="str">
        <f t="shared" si="146"/>
        <v>PL0_5982_0000</v>
      </c>
      <c r="O1173">
        <f t="shared" si="151"/>
        <v>0.99999999899999992</v>
      </c>
      <c r="P1173" t="str">
        <f t="shared" si="152"/>
        <v/>
      </c>
    </row>
    <row r="1174" spans="1:16" x14ac:dyDescent="0.25">
      <c r="A1174">
        <v>7239</v>
      </c>
      <c r="B1174" t="s">
        <v>222</v>
      </c>
      <c r="C1174" t="s">
        <v>232</v>
      </c>
      <c r="D1174">
        <v>3.3333333E-2</v>
      </c>
      <c r="G1174">
        <f t="shared" si="145"/>
        <v>7239</v>
      </c>
      <c r="H1174" t="str">
        <f t="shared" si="147"/>
        <v>N24037</v>
      </c>
      <c r="I1174" t="str">
        <f t="shared" si="148"/>
        <v>PL0_5982_0000</v>
      </c>
      <c r="J1174">
        <f t="shared" si="149"/>
        <v>3.2462720356975436E-2</v>
      </c>
      <c r="K1174">
        <f>IF(LEFT(B1174,1)="F",_xlfn.IFNA(VLOOKUP(CONCATENATE("F",RIGHT(B:B,5),C:C),'F &amp; N Factors'!C:M,10,FALSE),1),_xlfn.IFNA(VLOOKUP(CONCATENATE("F",RIGHT(B:B,5),C:C),'F &amp; N Factors'!C:M,11,FALSE),1))</f>
        <v>0.97388162044807935</v>
      </c>
      <c r="M1174" t="str">
        <f t="shared" si="150"/>
        <v>N24037</v>
      </c>
      <c r="N1174" t="str">
        <f t="shared" si="146"/>
        <v>PL0_5982_0000</v>
      </c>
      <c r="O1174">
        <f t="shared" si="151"/>
        <v>0.99999999899999992</v>
      </c>
      <c r="P1174" t="str">
        <f t="shared" si="152"/>
        <v/>
      </c>
    </row>
    <row r="1175" spans="1:16" x14ac:dyDescent="0.25">
      <c r="A1175">
        <v>7280</v>
      </c>
      <c r="B1175" t="s">
        <v>222</v>
      </c>
      <c r="C1175" t="s">
        <v>232</v>
      </c>
      <c r="D1175">
        <v>0.1</v>
      </c>
      <c r="G1175">
        <f t="shared" si="145"/>
        <v>7280</v>
      </c>
      <c r="H1175" t="str">
        <f t="shared" si="147"/>
        <v>N24037</v>
      </c>
      <c r="I1175" t="str">
        <f t="shared" si="148"/>
        <v>PL0_5982_0000</v>
      </c>
      <c r="J1175">
        <f t="shared" si="149"/>
        <v>9.7388162044807935E-2</v>
      </c>
      <c r="K1175">
        <f>IF(LEFT(B1175,1)="F",_xlfn.IFNA(VLOOKUP(CONCATENATE("F",RIGHT(B:B,5),C:C),'F &amp; N Factors'!C:M,10,FALSE),1),_xlfn.IFNA(VLOOKUP(CONCATENATE("F",RIGHT(B:B,5),C:C),'F &amp; N Factors'!C:M,11,FALSE),1))</f>
        <v>0.97388162044807935</v>
      </c>
      <c r="M1175" t="str">
        <f t="shared" si="150"/>
        <v>N24037</v>
      </c>
      <c r="N1175" t="str">
        <f t="shared" si="146"/>
        <v>PL0_5982_0000</v>
      </c>
      <c r="O1175">
        <f t="shared" si="151"/>
        <v>0.99999999899999992</v>
      </c>
      <c r="P1175" t="str">
        <f t="shared" si="152"/>
        <v/>
      </c>
    </row>
    <row r="1176" spans="1:16" x14ac:dyDescent="0.25">
      <c r="A1176">
        <v>6534</v>
      </c>
      <c r="B1176" t="s">
        <v>222</v>
      </c>
      <c r="C1176" t="s">
        <v>233</v>
      </c>
      <c r="D1176">
        <v>0.16666666699999999</v>
      </c>
      <c r="G1176">
        <f t="shared" si="145"/>
        <v>6534</v>
      </c>
      <c r="H1176" t="str">
        <f t="shared" si="147"/>
        <v>N24037</v>
      </c>
      <c r="I1176" t="str">
        <f t="shared" si="148"/>
        <v>PL0_5983_0000</v>
      </c>
      <c r="J1176">
        <f t="shared" si="149"/>
        <v>0.16666666699999999</v>
      </c>
      <c r="K1176">
        <f>IF(LEFT(B1176,1)="F",_xlfn.IFNA(VLOOKUP(CONCATENATE("F",RIGHT(B:B,5),C:C),'F &amp; N Factors'!C:M,10,FALSE),1),_xlfn.IFNA(VLOOKUP(CONCATENATE("F",RIGHT(B:B,5),C:C),'F &amp; N Factors'!C:M,11,FALSE),1))</f>
        <v>1</v>
      </c>
      <c r="M1176" t="str">
        <f t="shared" si="150"/>
        <v>N24037</v>
      </c>
      <c r="N1176" t="str">
        <f t="shared" si="146"/>
        <v>PL0_5983_0000</v>
      </c>
      <c r="O1176">
        <f t="shared" si="151"/>
        <v>1.0000000019999999</v>
      </c>
      <c r="P1176" t="str">
        <f t="shared" si="152"/>
        <v/>
      </c>
    </row>
    <row r="1177" spans="1:16" x14ac:dyDescent="0.25">
      <c r="A1177">
        <v>6535</v>
      </c>
      <c r="B1177" t="s">
        <v>222</v>
      </c>
      <c r="C1177" t="s">
        <v>233</v>
      </c>
      <c r="D1177">
        <v>0.16666666699999999</v>
      </c>
      <c r="G1177">
        <f t="shared" si="145"/>
        <v>6535</v>
      </c>
      <c r="H1177" t="str">
        <f t="shared" si="147"/>
        <v>N24037</v>
      </c>
      <c r="I1177" t="str">
        <f t="shared" si="148"/>
        <v>PL0_5983_0000</v>
      </c>
      <c r="J1177">
        <f t="shared" si="149"/>
        <v>0.16666666699999999</v>
      </c>
      <c r="K1177">
        <f>IF(LEFT(B1177,1)="F",_xlfn.IFNA(VLOOKUP(CONCATENATE("F",RIGHT(B:B,5),C:C),'F &amp; N Factors'!C:M,10,FALSE),1),_xlfn.IFNA(VLOOKUP(CONCATENATE("F",RIGHT(B:B,5),C:C),'F &amp; N Factors'!C:M,11,FALSE),1))</f>
        <v>1</v>
      </c>
      <c r="M1177" t="str">
        <f t="shared" si="150"/>
        <v>N24037</v>
      </c>
      <c r="N1177" t="str">
        <f t="shared" si="146"/>
        <v>PL0_5983_0000</v>
      </c>
      <c r="O1177">
        <f t="shared" si="151"/>
        <v>1.0000000019999999</v>
      </c>
      <c r="P1177" t="str">
        <f t="shared" si="152"/>
        <v/>
      </c>
    </row>
    <row r="1178" spans="1:16" x14ac:dyDescent="0.25">
      <c r="A1178">
        <v>6639</v>
      </c>
      <c r="B1178" t="s">
        <v>222</v>
      </c>
      <c r="C1178" t="s">
        <v>233</v>
      </c>
      <c r="D1178">
        <v>0.16666666699999999</v>
      </c>
      <c r="G1178">
        <f t="shared" si="145"/>
        <v>6639</v>
      </c>
      <c r="H1178" t="str">
        <f t="shared" si="147"/>
        <v>N24037</v>
      </c>
      <c r="I1178" t="str">
        <f t="shared" si="148"/>
        <v>PL0_5983_0000</v>
      </c>
      <c r="J1178">
        <f t="shared" si="149"/>
        <v>0.16666666699999999</v>
      </c>
      <c r="K1178">
        <f>IF(LEFT(B1178,1)="F",_xlfn.IFNA(VLOOKUP(CONCATENATE("F",RIGHT(B:B,5),C:C),'F &amp; N Factors'!C:M,10,FALSE),1),_xlfn.IFNA(VLOOKUP(CONCATENATE("F",RIGHT(B:B,5),C:C),'F &amp; N Factors'!C:M,11,FALSE),1))</f>
        <v>1</v>
      </c>
      <c r="M1178" t="str">
        <f t="shared" si="150"/>
        <v>N24037</v>
      </c>
      <c r="N1178" t="str">
        <f t="shared" si="146"/>
        <v>PL0_5983_0000</v>
      </c>
      <c r="O1178">
        <f t="shared" si="151"/>
        <v>1.0000000019999999</v>
      </c>
      <c r="P1178" t="str">
        <f t="shared" si="152"/>
        <v/>
      </c>
    </row>
    <row r="1179" spans="1:16" x14ac:dyDescent="0.25">
      <c r="A1179">
        <v>6640</v>
      </c>
      <c r="B1179" t="s">
        <v>222</v>
      </c>
      <c r="C1179" t="s">
        <v>233</v>
      </c>
      <c r="D1179">
        <v>0.16666666699999999</v>
      </c>
      <c r="G1179">
        <f t="shared" si="145"/>
        <v>6640</v>
      </c>
      <c r="H1179" t="str">
        <f t="shared" si="147"/>
        <v>N24037</v>
      </c>
      <c r="I1179" t="str">
        <f t="shared" si="148"/>
        <v>PL0_5983_0000</v>
      </c>
      <c r="J1179">
        <f t="shared" si="149"/>
        <v>0.16666666699999999</v>
      </c>
      <c r="K1179">
        <f>IF(LEFT(B1179,1)="F",_xlfn.IFNA(VLOOKUP(CONCATENATE("F",RIGHT(B:B,5),C:C),'F &amp; N Factors'!C:M,10,FALSE),1),_xlfn.IFNA(VLOOKUP(CONCATENATE("F",RIGHT(B:B,5),C:C),'F &amp; N Factors'!C:M,11,FALSE),1))</f>
        <v>1</v>
      </c>
      <c r="M1179" t="str">
        <f t="shared" si="150"/>
        <v>N24037</v>
      </c>
      <c r="N1179" t="str">
        <f t="shared" si="146"/>
        <v>PL0_5983_0000</v>
      </c>
      <c r="O1179">
        <f t="shared" si="151"/>
        <v>1.0000000019999999</v>
      </c>
      <c r="P1179" t="str">
        <f t="shared" si="152"/>
        <v/>
      </c>
    </row>
    <row r="1180" spans="1:16" x14ac:dyDescent="0.25">
      <c r="A1180">
        <v>6641</v>
      </c>
      <c r="B1180" t="s">
        <v>222</v>
      </c>
      <c r="C1180" t="s">
        <v>233</v>
      </c>
      <c r="D1180">
        <v>0.16666666699999999</v>
      </c>
      <c r="G1180">
        <f t="shared" si="145"/>
        <v>6641</v>
      </c>
      <c r="H1180" t="str">
        <f t="shared" si="147"/>
        <v>N24037</v>
      </c>
      <c r="I1180" t="str">
        <f t="shared" si="148"/>
        <v>PL0_5983_0000</v>
      </c>
      <c r="J1180">
        <f t="shared" si="149"/>
        <v>0.16666666699999999</v>
      </c>
      <c r="K1180">
        <f>IF(LEFT(B1180,1)="F",_xlfn.IFNA(VLOOKUP(CONCATENATE("F",RIGHT(B:B,5),C:C),'F &amp; N Factors'!C:M,10,FALSE),1),_xlfn.IFNA(VLOOKUP(CONCATENATE("F",RIGHT(B:B,5),C:C),'F &amp; N Factors'!C:M,11,FALSE),1))</f>
        <v>1</v>
      </c>
      <c r="M1180" t="str">
        <f t="shared" si="150"/>
        <v>N24037</v>
      </c>
      <c r="N1180" t="str">
        <f t="shared" si="146"/>
        <v>PL0_5983_0000</v>
      </c>
      <c r="O1180">
        <f t="shared" si="151"/>
        <v>1.0000000019999999</v>
      </c>
      <c r="P1180" t="str">
        <f t="shared" si="152"/>
        <v/>
      </c>
    </row>
    <row r="1181" spans="1:16" x14ac:dyDescent="0.25">
      <c r="A1181">
        <v>6642</v>
      </c>
      <c r="B1181" t="s">
        <v>222</v>
      </c>
      <c r="C1181" t="s">
        <v>233</v>
      </c>
      <c r="D1181">
        <v>0.16666666699999999</v>
      </c>
      <c r="G1181">
        <f t="shared" si="145"/>
        <v>6642</v>
      </c>
      <c r="H1181" t="str">
        <f t="shared" si="147"/>
        <v>N24037</v>
      </c>
      <c r="I1181" t="str">
        <f t="shared" si="148"/>
        <v>PL0_5983_0000</v>
      </c>
      <c r="J1181">
        <f t="shared" si="149"/>
        <v>0.16666666699999999</v>
      </c>
      <c r="K1181">
        <f>IF(LEFT(B1181,1)="F",_xlfn.IFNA(VLOOKUP(CONCATENATE("F",RIGHT(B:B,5),C:C),'F &amp; N Factors'!C:M,10,FALSE),1),_xlfn.IFNA(VLOOKUP(CONCATENATE("F",RIGHT(B:B,5),C:C),'F &amp; N Factors'!C:M,11,FALSE),1))</f>
        <v>1</v>
      </c>
      <c r="M1181" t="str">
        <f t="shared" si="150"/>
        <v>N24037</v>
      </c>
      <c r="N1181" t="str">
        <f t="shared" si="146"/>
        <v>PL0_5983_0000</v>
      </c>
      <c r="O1181">
        <f t="shared" si="151"/>
        <v>1.0000000019999999</v>
      </c>
      <c r="P1181" t="str">
        <f t="shared" si="152"/>
        <v/>
      </c>
    </row>
    <row r="1182" spans="1:16" x14ac:dyDescent="0.25">
      <c r="A1182">
        <v>6520</v>
      </c>
      <c r="B1182" t="s">
        <v>222</v>
      </c>
      <c r="C1182" t="s">
        <v>234</v>
      </c>
      <c r="D1182">
        <v>6.6666666999999999E-2</v>
      </c>
      <c r="G1182">
        <f t="shared" si="145"/>
        <v>6520</v>
      </c>
      <c r="H1182" t="str">
        <f t="shared" si="147"/>
        <v>N24037</v>
      </c>
      <c r="I1182" t="str">
        <f t="shared" si="148"/>
        <v>PL0_6020_0000</v>
      </c>
      <c r="J1182">
        <f t="shared" si="149"/>
        <v>6.6666666999999999E-2</v>
      </c>
      <c r="K1182">
        <f>IF(LEFT(B1182,1)="F",_xlfn.IFNA(VLOOKUP(CONCATENATE("F",RIGHT(B:B,5),C:C),'F &amp; N Factors'!C:M,10,FALSE),1),_xlfn.IFNA(VLOOKUP(CONCATENATE("F",RIGHT(B:B,5),C:C),'F &amp; N Factors'!C:M,11,FALSE),1))</f>
        <v>1</v>
      </c>
      <c r="M1182" t="str">
        <f t="shared" si="150"/>
        <v>N24037</v>
      </c>
      <c r="N1182" t="str">
        <f t="shared" si="146"/>
        <v>PL0_6020_0000</v>
      </c>
      <c r="O1182">
        <f t="shared" si="151"/>
        <v>1.0000000010000001</v>
      </c>
      <c r="P1182" t="str">
        <f t="shared" si="152"/>
        <v/>
      </c>
    </row>
    <row r="1183" spans="1:16" x14ac:dyDescent="0.25">
      <c r="A1183">
        <v>6625</v>
      </c>
      <c r="B1183" t="s">
        <v>222</v>
      </c>
      <c r="C1183" t="s">
        <v>234</v>
      </c>
      <c r="D1183">
        <v>6.6666666999999999E-2</v>
      </c>
      <c r="G1183">
        <f t="shared" si="145"/>
        <v>6625</v>
      </c>
      <c r="H1183" t="str">
        <f t="shared" si="147"/>
        <v>N24037</v>
      </c>
      <c r="I1183" t="str">
        <f t="shared" si="148"/>
        <v>PL0_6020_0000</v>
      </c>
      <c r="J1183">
        <f t="shared" si="149"/>
        <v>6.6666666999999999E-2</v>
      </c>
      <c r="K1183">
        <f>IF(LEFT(B1183,1)="F",_xlfn.IFNA(VLOOKUP(CONCATENATE("F",RIGHT(B:B,5),C:C),'F &amp; N Factors'!C:M,10,FALSE),1),_xlfn.IFNA(VLOOKUP(CONCATENATE("F",RIGHT(B:B,5),C:C),'F &amp; N Factors'!C:M,11,FALSE),1))</f>
        <v>1</v>
      </c>
      <c r="M1183" t="str">
        <f t="shared" si="150"/>
        <v>N24037</v>
      </c>
      <c r="N1183" t="str">
        <f t="shared" si="146"/>
        <v>PL0_6020_0000</v>
      </c>
      <c r="O1183">
        <f t="shared" si="151"/>
        <v>1.0000000010000001</v>
      </c>
      <c r="P1183" t="str">
        <f t="shared" si="152"/>
        <v/>
      </c>
    </row>
    <row r="1184" spans="1:16" x14ac:dyDescent="0.25">
      <c r="A1184">
        <v>6715</v>
      </c>
      <c r="B1184" t="s">
        <v>222</v>
      </c>
      <c r="C1184" t="s">
        <v>234</v>
      </c>
      <c r="D1184">
        <v>6.6666666999999999E-2</v>
      </c>
      <c r="G1184">
        <f t="shared" si="145"/>
        <v>6715</v>
      </c>
      <c r="H1184" t="str">
        <f t="shared" si="147"/>
        <v>N24037</v>
      </c>
      <c r="I1184" t="str">
        <f t="shared" si="148"/>
        <v>PL0_6020_0000</v>
      </c>
      <c r="J1184">
        <f t="shared" si="149"/>
        <v>6.6666666999999999E-2</v>
      </c>
      <c r="K1184">
        <f>IF(LEFT(B1184,1)="F",_xlfn.IFNA(VLOOKUP(CONCATENATE("F",RIGHT(B:B,5),C:C),'F &amp; N Factors'!C:M,10,FALSE),1),_xlfn.IFNA(VLOOKUP(CONCATENATE("F",RIGHT(B:B,5),C:C),'F &amp; N Factors'!C:M,11,FALSE),1))</f>
        <v>1</v>
      </c>
      <c r="M1184" t="str">
        <f t="shared" si="150"/>
        <v>N24037</v>
      </c>
      <c r="N1184" t="str">
        <f t="shared" si="146"/>
        <v>PL0_6020_0000</v>
      </c>
      <c r="O1184">
        <f t="shared" si="151"/>
        <v>1.0000000010000001</v>
      </c>
      <c r="P1184" t="str">
        <f t="shared" si="152"/>
        <v/>
      </c>
    </row>
    <row r="1185" spans="1:16" x14ac:dyDescent="0.25">
      <c r="A1185">
        <v>6716</v>
      </c>
      <c r="B1185" t="s">
        <v>222</v>
      </c>
      <c r="C1185" t="s">
        <v>234</v>
      </c>
      <c r="D1185">
        <v>0.8</v>
      </c>
      <c r="G1185">
        <f t="shared" si="145"/>
        <v>6716</v>
      </c>
      <c r="H1185" t="str">
        <f t="shared" si="147"/>
        <v>N24037</v>
      </c>
      <c r="I1185" t="str">
        <f t="shared" si="148"/>
        <v>PL0_6020_0000</v>
      </c>
      <c r="J1185">
        <f t="shared" si="149"/>
        <v>0.8</v>
      </c>
      <c r="K1185">
        <f>IF(LEFT(B1185,1)="F",_xlfn.IFNA(VLOOKUP(CONCATENATE("F",RIGHT(B:B,5),C:C),'F &amp; N Factors'!C:M,10,FALSE),1),_xlfn.IFNA(VLOOKUP(CONCATENATE("F",RIGHT(B:B,5),C:C),'F &amp; N Factors'!C:M,11,FALSE),1))</f>
        <v>1</v>
      </c>
      <c r="M1185" t="str">
        <f t="shared" si="150"/>
        <v>N24037</v>
      </c>
      <c r="N1185" t="str">
        <f t="shared" si="146"/>
        <v>PL0_6020_0000</v>
      </c>
      <c r="O1185">
        <f t="shared" si="151"/>
        <v>1.0000000010000001</v>
      </c>
      <c r="P1185" t="str">
        <f t="shared" si="152"/>
        <v/>
      </c>
    </row>
    <row r="1186" spans="1:16" x14ac:dyDescent="0.25">
      <c r="A1186">
        <v>6629</v>
      </c>
      <c r="B1186" t="s">
        <v>222</v>
      </c>
      <c r="C1186" t="s">
        <v>235</v>
      </c>
      <c r="D1186">
        <v>0.05</v>
      </c>
      <c r="G1186">
        <f t="shared" si="145"/>
        <v>6629</v>
      </c>
      <c r="H1186" t="str">
        <f t="shared" si="147"/>
        <v>N24037</v>
      </c>
      <c r="I1186" t="str">
        <f t="shared" si="148"/>
        <v>PL0_6060_0000</v>
      </c>
      <c r="J1186">
        <f t="shared" si="149"/>
        <v>0.05</v>
      </c>
      <c r="K1186">
        <f>IF(LEFT(B1186,1)="F",_xlfn.IFNA(VLOOKUP(CONCATENATE("F",RIGHT(B:B,5),C:C),'F &amp; N Factors'!C:M,10,FALSE),1),_xlfn.IFNA(VLOOKUP(CONCATENATE("F",RIGHT(B:B,5),C:C),'F &amp; N Factors'!C:M,11,FALSE),1))</f>
        <v>1</v>
      </c>
      <c r="M1186" t="str">
        <f t="shared" si="150"/>
        <v>N24037</v>
      </c>
      <c r="N1186" t="str">
        <f t="shared" si="146"/>
        <v>PL0_6060_0000</v>
      </c>
      <c r="O1186">
        <f t="shared" si="151"/>
        <v>0.99999999999999989</v>
      </c>
      <c r="P1186" t="str">
        <f t="shared" si="152"/>
        <v/>
      </c>
    </row>
    <row r="1187" spans="1:16" x14ac:dyDescent="0.25">
      <c r="A1187">
        <v>6630</v>
      </c>
      <c r="B1187" t="s">
        <v>222</v>
      </c>
      <c r="C1187" t="s">
        <v>235</v>
      </c>
      <c r="D1187">
        <v>0.1</v>
      </c>
      <c r="G1187">
        <f t="shared" si="145"/>
        <v>6630</v>
      </c>
      <c r="H1187" t="str">
        <f t="shared" si="147"/>
        <v>N24037</v>
      </c>
      <c r="I1187" t="str">
        <f t="shared" si="148"/>
        <v>PL0_6060_0000</v>
      </c>
      <c r="J1187">
        <f t="shared" si="149"/>
        <v>0.1</v>
      </c>
      <c r="K1187">
        <f>IF(LEFT(B1187,1)="F",_xlfn.IFNA(VLOOKUP(CONCATENATE("F",RIGHT(B:B,5),C:C),'F &amp; N Factors'!C:M,10,FALSE),1),_xlfn.IFNA(VLOOKUP(CONCATENATE("F",RIGHT(B:B,5),C:C),'F &amp; N Factors'!C:M,11,FALSE),1))</f>
        <v>1</v>
      </c>
      <c r="M1187" t="str">
        <f t="shared" si="150"/>
        <v>N24037</v>
      </c>
      <c r="N1187" t="str">
        <f t="shared" si="146"/>
        <v>PL0_6060_0000</v>
      </c>
      <c r="O1187">
        <f t="shared" si="151"/>
        <v>0.99999999999999989</v>
      </c>
      <c r="P1187" t="str">
        <f t="shared" si="152"/>
        <v/>
      </c>
    </row>
    <row r="1188" spans="1:16" x14ac:dyDescent="0.25">
      <c r="A1188">
        <v>6638</v>
      </c>
      <c r="B1188" t="s">
        <v>222</v>
      </c>
      <c r="C1188" t="s">
        <v>235</v>
      </c>
      <c r="D1188">
        <v>0.05</v>
      </c>
      <c r="G1188">
        <f t="shared" si="145"/>
        <v>6638</v>
      </c>
      <c r="H1188" t="str">
        <f t="shared" si="147"/>
        <v>N24037</v>
      </c>
      <c r="I1188" t="str">
        <f t="shared" si="148"/>
        <v>PL0_6060_0000</v>
      </c>
      <c r="J1188">
        <f t="shared" si="149"/>
        <v>0.05</v>
      </c>
      <c r="K1188">
        <f>IF(LEFT(B1188,1)="F",_xlfn.IFNA(VLOOKUP(CONCATENATE("F",RIGHT(B:B,5),C:C),'F &amp; N Factors'!C:M,10,FALSE),1),_xlfn.IFNA(VLOOKUP(CONCATENATE("F",RIGHT(B:B,5),C:C),'F &amp; N Factors'!C:M,11,FALSE),1))</f>
        <v>1</v>
      </c>
      <c r="M1188" t="str">
        <f t="shared" si="150"/>
        <v>N24037</v>
      </c>
      <c r="N1188" t="str">
        <f t="shared" si="146"/>
        <v>PL0_6060_0000</v>
      </c>
      <c r="O1188">
        <f t="shared" si="151"/>
        <v>0.99999999999999989</v>
      </c>
      <c r="P1188" t="str">
        <f t="shared" si="152"/>
        <v/>
      </c>
    </row>
    <row r="1189" spans="1:16" x14ac:dyDescent="0.25">
      <c r="A1189">
        <v>6719</v>
      </c>
      <c r="B1189" t="s">
        <v>222</v>
      </c>
      <c r="C1189" t="s">
        <v>235</v>
      </c>
      <c r="D1189">
        <v>0.1</v>
      </c>
      <c r="G1189">
        <f t="shared" si="145"/>
        <v>6719</v>
      </c>
      <c r="H1189" t="str">
        <f t="shared" si="147"/>
        <v>N24037</v>
      </c>
      <c r="I1189" t="str">
        <f t="shared" si="148"/>
        <v>PL0_6060_0000</v>
      </c>
      <c r="J1189">
        <f t="shared" si="149"/>
        <v>0.1</v>
      </c>
      <c r="K1189">
        <f>IF(LEFT(B1189,1)="F",_xlfn.IFNA(VLOOKUP(CONCATENATE("F",RIGHT(B:B,5),C:C),'F &amp; N Factors'!C:M,10,FALSE),1),_xlfn.IFNA(VLOOKUP(CONCATENATE("F",RIGHT(B:B,5),C:C),'F &amp; N Factors'!C:M,11,FALSE),1))</f>
        <v>1</v>
      </c>
      <c r="M1189" t="str">
        <f t="shared" si="150"/>
        <v>N24037</v>
      </c>
      <c r="N1189" t="str">
        <f t="shared" si="146"/>
        <v>PL0_6060_0000</v>
      </c>
      <c r="O1189">
        <f t="shared" si="151"/>
        <v>0.99999999999999989</v>
      </c>
      <c r="P1189" t="str">
        <f t="shared" si="152"/>
        <v/>
      </c>
    </row>
    <row r="1190" spans="1:16" x14ac:dyDescent="0.25">
      <c r="A1190">
        <v>6720</v>
      </c>
      <c r="B1190" t="s">
        <v>222</v>
      </c>
      <c r="C1190" t="s">
        <v>235</v>
      </c>
      <c r="D1190">
        <v>0.1</v>
      </c>
      <c r="G1190">
        <f t="shared" si="145"/>
        <v>6720</v>
      </c>
      <c r="H1190" t="str">
        <f t="shared" si="147"/>
        <v>N24037</v>
      </c>
      <c r="I1190" t="str">
        <f t="shared" si="148"/>
        <v>PL0_6060_0000</v>
      </c>
      <c r="J1190">
        <f t="shared" si="149"/>
        <v>0.1</v>
      </c>
      <c r="K1190">
        <f>IF(LEFT(B1190,1)="F",_xlfn.IFNA(VLOOKUP(CONCATENATE("F",RIGHT(B:B,5),C:C),'F &amp; N Factors'!C:M,10,FALSE),1),_xlfn.IFNA(VLOOKUP(CONCATENATE("F",RIGHT(B:B,5),C:C),'F &amp; N Factors'!C:M,11,FALSE),1))</f>
        <v>1</v>
      </c>
      <c r="M1190" t="str">
        <f t="shared" si="150"/>
        <v>N24037</v>
      </c>
      <c r="N1190" t="str">
        <f t="shared" si="146"/>
        <v>PL0_6060_0000</v>
      </c>
      <c r="O1190">
        <f t="shared" si="151"/>
        <v>0.99999999999999989</v>
      </c>
      <c r="P1190" t="str">
        <f t="shared" si="152"/>
        <v/>
      </c>
    </row>
    <row r="1191" spans="1:16" x14ac:dyDescent="0.25">
      <c r="A1191">
        <v>6721</v>
      </c>
      <c r="B1191" t="s">
        <v>222</v>
      </c>
      <c r="C1191" t="s">
        <v>235</v>
      </c>
      <c r="D1191">
        <v>0.1</v>
      </c>
      <c r="G1191">
        <f t="shared" si="145"/>
        <v>6721</v>
      </c>
      <c r="H1191" t="str">
        <f t="shared" si="147"/>
        <v>N24037</v>
      </c>
      <c r="I1191" t="str">
        <f t="shared" si="148"/>
        <v>PL0_6060_0000</v>
      </c>
      <c r="J1191">
        <f t="shared" si="149"/>
        <v>0.1</v>
      </c>
      <c r="K1191">
        <f>IF(LEFT(B1191,1)="F",_xlfn.IFNA(VLOOKUP(CONCATENATE("F",RIGHT(B:B,5),C:C),'F &amp; N Factors'!C:M,10,FALSE),1),_xlfn.IFNA(VLOOKUP(CONCATENATE("F",RIGHT(B:B,5),C:C),'F &amp; N Factors'!C:M,11,FALSE),1))</f>
        <v>1</v>
      </c>
      <c r="M1191" t="str">
        <f t="shared" si="150"/>
        <v>N24037</v>
      </c>
      <c r="N1191" t="str">
        <f t="shared" si="146"/>
        <v>PL0_6060_0000</v>
      </c>
      <c r="O1191">
        <f t="shared" si="151"/>
        <v>0.99999999999999989</v>
      </c>
      <c r="P1191" t="str">
        <f t="shared" si="152"/>
        <v/>
      </c>
    </row>
    <row r="1192" spans="1:16" x14ac:dyDescent="0.25">
      <c r="A1192">
        <v>6722</v>
      </c>
      <c r="B1192" t="s">
        <v>222</v>
      </c>
      <c r="C1192" t="s">
        <v>235</v>
      </c>
      <c r="D1192">
        <v>0.1</v>
      </c>
      <c r="G1192">
        <f t="shared" si="145"/>
        <v>6722</v>
      </c>
      <c r="H1192" t="str">
        <f t="shared" si="147"/>
        <v>N24037</v>
      </c>
      <c r="I1192" t="str">
        <f t="shared" si="148"/>
        <v>PL0_6060_0000</v>
      </c>
      <c r="J1192">
        <f t="shared" si="149"/>
        <v>0.1</v>
      </c>
      <c r="K1192">
        <f>IF(LEFT(B1192,1)="F",_xlfn.IFNA(VLOOKUP(CONCATENATE("F",RIGHT(B:B,5),C:C),'F &amp; N Factors'!C:M,10,FALSE),1),_xlfn.IFNA(VLOOKUP(CONCATENATE("F",RIGHT(B:B,5),C:C),'F &amp; N Factors'!C:M,11,FALSE),1))</f>
        <v>1</v>
      </c>
      <c r="M1192" t="str">
        <f t="shared" si="150"/>
        <v>N24037</v>
      </c>
      <c r="N1192" t="str">
        <f t="shared" si="146"/>
        <v>PL0_6060_0000</v>
      </c>
      <c r="O1192">
        <f t="shared" si="151"/>
        <v>0.99999999999999989</v>
      </c>
      <c r="P1192" t="str">
        <f t="shared" si="152"/>
        <v/>
      </c>
    </row>
    <row r="1193" spans="1:16" x14ac:dyDescent="0.25">
      <c r="A1193">
        <v>6723</v>
      </c>
      <c r="B1193" t="s">
        <v>222</v>
      </c>
      <c r="C1193" t="s">
        <v>235</v>
      </c>
      <c r="D1193">
        <v>0.1</v>
      </c>
      <c r="G1193">
        <f t="shared" si="145"/>
        <v>6723</v>
      </c>
      <c r="H1193" t="str">
        <f t="shared" si="147"/>
        <v>N24037</v>
      </c>
      <c r="I1193" t="str">
        <f t="shared" si="148"/>
        <v>PL0_6060_0000</v>
      </c>
      <c r="J1193">
        <f t="shared" si="149"/>
        <v>0.1</v>
      </c>
      <c r="K1193">
        <f>IF(LEFT(B1193,1)="F",_xlfn.IFNA(VLOOKUP(CONCATENATE("F",RIGHT(B:B,5),C:C),'F &amp; N Factors'!C:M,10,FALSE),1),_xlfn.IFNA(VLOOKUP(CONCATENATE("F",RIGHT(B:B,5),C:C),'F &amp; N Factors'!C:M,11,FALSE),1))</f>
        <v>1</v>
      </c>
      <c r="M1193" t="str">
        <f t="shared" si="150"/>
        <v>N24037</v>
      </c>
      <c r="N1193" t="str">
        <f t="shared" si="146"/>
        <v>PL0_6060_0000</v>
      </c>
      <c r="O1193">
        <f t="shared" si="151"/>
        <v>0.99999999999999989</v>
      </c>
      <c r="P1193" t="str">
        <f t="shared" si="152"/>
        <v/>
      </c>
    </row>
    <row r="1194" spans="1:16" x14ac:dyDescent="0.25">
      <c r="A1194">
        <v>6724</v>
      </c>
      <c r="B1194" t="s">
        <v>222</v>
      </c>
      <c r="C1194" t="s">
        <v>235</v>
      </c>
      <c r="D1194">
        <v>0.1</v>
      </c>
      <c r="G1194">
        <f t="shared" si="145"/>
        <v>6724</v>
      </c>
      <c r="H1194" t="str">
        <f t="shared" si="147"/>
        <v>N24037</v>
      </c>
      <c r="I1194" t="str">
        <f t="shared" si="148"/>
        <v>PL0_6060_0000</v>
      </c>
      <c r="J1194">
        <f t="shared" si="149"/>
        <v>0.1</v>
      </c>
      <c r="K1194">
        <f>IF(LEFT(B1194,1)="F",_xlfn.IFNA(VLOOKUP(CONCATENATE("F",RIGHT(B:B,5),C:C),'F &amp; N Factors'!C:M,10,FALSE),1),_xlfn.IFNA(VLOOKUP(CONCATENATE("F",RIGHT(B:B,5),C:C),'F &amp; N Factors'!C:M,11,FALSE),1))</f>
        <v>1</v>
      </c>
      <c r="M1194" t="str">
        <f t="shared" si="150"/>
        <v>N24037</v>
      </c>
      <c r="N1194" t="str">
        <f t="shared" si="146"/>
        <v>PL0_6060_0000</v>
      </c>
      <c r="O1194">
        <f t="shared" si="151"/>
        <v>0.99999999999999989</v>
      </c>
      <c r="P1194" t="str">
        <f t="shared" si="152"/>
        <v/>
      </c>
    </row>
    <row r="1195" spans="1:16" x14ac:dyDescent="0.25">
      <c r="A1195">
        <v>6725</v>
      </c>
      <c r="B1195" t="s">
        <v>222</v>
      </c>
      <c r="C1195" t="s">
        <v>235</v>
      </c>
      <c r="D1195">
        <v>0.1</v>
      </c>
      <c r="G1195">
        <f t="shared" si="145"/>
        <v>6725</v>
      </c>
      <c r="H1195" t="str">
        <f t="shared" si="147"/>
        <v>N24037</v>
      </c>
      <c r="I1195" t="str">
        <f t="shared" si="148"/>
        <v>PL0_6060_0000</v>
      </c>
      <c r="J1195">
        <f t="shared" si="149"/>
        <v>0.1</v>
      </c>
      <c r="K1195">
        <f>IF(LEFT(B1195,1)="F",_xlfn.IFNA(VLOOKUP(CONCATENATE("F",RIGHT(B:B,5),C:C),'F &amp; N Factors'!C:M,10,FALSE),1),_xlfn.IFNA(VLOOKUP(CONCATENATE("F",RIGHT(B:B,5),C:C),'F &amp; N Factors'!C:M,11,FALSE),1))</f>
        <v>1</v>
      </c>
      <c r="M1195" t="str">
        <f t="shared" si="150"/>
        <v>N24037</v>
      </c>
      <c r="N1195" t="str">
        <f t="shared" si="146"/>
        <v>PL0_6060_0000</v>
      </c>
      <c r="O1195">
        <f t="shared" si="151"/>
        <v>0.99999999999999989</v>
      </c>
      <c r="P1195" t="str">
        <f t="shared" si="152"/>
        <v/>
      </c>
    </row>
    <row r="1196" spans="1:16" x14ac:dyDescent="0.25">
      <c r="A1196">
        <v>6726</v>
      </c>
      <c r="B1196" t="s">
        <v>222</v>
      </c>
      <c r="C1196" t="s">
        <v>235</v>
      </c>
      <c r="D1196">
        <v>0.1</v>
      </c>
      <c r="G1196">
        <f t="shared" si="145"/>
        <v>6726</v>
      </c>
      <c r="H1196" t="str">
        <f t="shared" si="147"/>
        <v>N24037</v>
      </c>
      <c r="I1196" t="str">
        <f t="shared" si="148"/>
        <v>PL0_6060_0000</v>
      </c>
      <c r="J1196">
        <f t="shared" si="149"/>
        <v>0.1</v>
      </c>
      <c r="K1196">
        <f>IF(LEFT(B1196,1)="F",_xlfn.IFNA(VLOOKUP(CONCATENATE("F",RIGHT(B:B,5),C:C),'F &amp; N Factors'!C:M,10,FALSE),1),_xlfn.IFNA(VLOOKUP(CONCATENATE("F",RIGHT(B:B,5),C:C),'F &amp; N Factors'!C:M,11,FALSE),1))</f>
        <v>1</v>
      </c>
      <c r="M1196" t="str">
        <f t="shared" si="150"/>
        <v>N24037</v>
      </c>
      <c r="N1196" t="str">
        <f t="shared" si="146"/>
        <v>PL0_6060_0000</v>
      </c>
      <c r="O1196">
        <f t="shared" si="151"/>
        <v>0.99999999999999989</v>
      </c>
      <c r="P1196" t="str">
        <f t="shared" si="152"/>
        <v/>
      </c>
    </row>
    <row r="1197" spans="1:16" x14ac:dyDescent="0.25">
      <c r="A1197">
        <v>6652</v>
      </c>
      <c r="B1197" t="s">
        <v>222</v>
      </c>
      <c r="C1197" t="s">
        <v>236</v>
      </c>
      <c r="D1197">
        <v>0.05</v>
      </c>
      <c r="G1197">
        <f t="shared" si="145"/>
        <v>6652</v>
      </c>
      <c r="H1197" t="str">
        <f t="shared" si="147"/>
        <v>N24037</v>
      </c>
      <c r="I1197" t="str">
        <f t="shared" si="148"/>
        <v>PL0_6110_0000</v>
      </c>
      <c r="J1197">
        <f t="shared" si="149"/>
        <v>4.8719430206758577E-2</v>
      </c>
      <c r="K1197">
        <f>IF(LEFT(B1197,1)="F",_xlfn.IFNA(VLOOKUP(CONCATENATE("F",RIGHT(B:B,5),C:C),'F &amp; N Factors'!C:M,10,FALSE),1),_xlfn.IFNA(VLOOKUP(CONCATENATE("F",RIGHT(B:B,5),C:C),'F &amp; N Factors'!C:M,11,FALSE),1))</f>
        <v>0.97438860413517148</v>
      </c>
      <c r="M1197" t="str">
        <f t="shared" si="150"/>
        <v>N24037</v>
      </c>
      <c r="N1197" t="str">
        <f t="shared" si="146"/>
        <v>PL0_6110_0000</v>
      </c>
      <c r="O1197">
        <f t="shared" si="151"/>
        <v>1</v>
      </c>
      <c r="P1197" t="str">
        <f t="shared" si="152"/>
        <v/>
      </c>
    </row>
    <row r="1198" spans="1:16" x14ac:dyDescent="0.25">
      <c r="A1198">
        <v>6653</v>
      </c>
      <c r="B1198" t="s">
        <v>222</v>
      </c>
      <c r="C1198" t="s">
        <v>236</v>
      </c>
      <c r="D1198">
        <v>0.05</v>
      </c>
      <c r="G1198">
        <f t="shared" si="145"/>
        <v>6653</v>
      </c>
      <c r="H1198" t="str">
        <f t="shared" si="147"/>
        <v>N24037</v>
      </c>
      <c r="I1198" t="str">
        <f t="shared" si="148"/>
        <v>PL0_6110_0000</v>
      </c>
      <c r="J1198">
        <f t="shared" si="149"/>
        <v>4.8719430206758577E-2</v>
      </c>
      <c r="K1198">
        <f>IF(LEFT(B1198,1)="F",_xlfn.IFNA(VLOOKUP(CONCATENATE("F",RIGHT(B:B,5),C:C),'F &amp; N Factors'!C:M,10,FALSE),1),_xlfn.IFNA(VLOOKUP(CONCATENATE("F",RIGHT(B:B,5),C:C),'F &amp; N Factors'!C:M,11,FALSE),1))</f>
        <v>0.97438860413517148</v>
      </c>
      <c r="M1198" t="str">
        <f t="shared" si="150"/>
        <v>N24037</v>
      </c>
      <c r="N1198" t="str">
        <f t="shared" si="146"/>
        <v>PL0_6110_0000</v>
      </c>
      <c r="O1198">
        <f t="shared" si="151"/>
        <v>1</v>
      </c>
      <c r="P1198" t="str">
        <f t="shared" si="152"/>
        <v/>
      </c>
    </row>
    <row r="1199" spans="1:16" x14ac:dyDescent="0.25">
      <c r="A1199">
        <v>6654</v>
      </c>
      <c r="B1199" t="s">
        <v>222</v>
      </c>
      <c r="C1199" t="s">
        <v>236</v>
      </c>
      <c r="D1199">
        <v>0.05</v>
      </c>
      <c r="G1199">
        <f t="shared" si="145"/>
        <v>6654</v>
      </c>
      <c r="H1199" t="str">
        <f t="shared" si="147"/>
        <v>N24037</v>
      </c>
      <c r="I1199" t="str">
        <f t="shared" si="148"/>
        <v>PL0_6110_0000</v>
      </c>
      <c r="J1199">
        <f t="shared" si="149"/>
        <v>4.8719430206758577E-2</v>
      </c>
      <c r="K1199">
        <f>IF(LEFT(B1199,1)="F",_xlfn.IFNA(VLOOKUP(CONCATENATE("F",RIGHT(B:B,5),C:C),'F &amp; N Factors'!C:M,10,FALSE),1),_xlfn.IFNA(VLOOKUP(CONCATENATE("F",RIGHT(B:B,5),C:C),'F &amp; N Factors'!C:M,11,FALSE),1))</f>
        <v>0.97438860413517148</v>
      </c>
      <c r="M1199" t="str">
        <f t="shared" si="150"/>
        <v>N24037</v>
      </c>
      <c r="N1199" t="str">
        <f t="shared" si="146"/>
        <v>PL0_6110_0000</v>
      </c>
      <c r="O1199">
        <f t="shared" si="151"/>
        <v>1</v>
      </c>
      <c r="P1199" t="str">
        <f t="shared" si="152"/>
        <v/>
      </c>
    </row>
    <row r="1200" spans="1:16" x14ac:dyDescent="0.25">
      <c r="A1200">
        <v>6732</v>
      </c>
      <c r="B1200" t="s">
        <v>222</v>
      </c>
      <c r="C1200" t="s">
        <v>236</v>
      </c>
      <c r="D1200">
        <v>0.05</v>
      </c>
      <c r="G1200">
        <f t="shared" si="145"/>
        <v>6732</v>
      </c>
      <c r="H1200" t="str">
        <f t="shared" si="147"/>
        <v>N24037</v>
      </c>
      <c r="I1200" t="str">
        <f t="shared" si="148"/>
        <v>PL0_6110_0000</v>
      </c>
      <c r="J1200">
        <f t="shared" si="149"/>
        <v>4.8719430206758577E-2</v>
      </c>
      <c r="K1200">
        <f>IF(LEFT(B1200,1)="F",_xlfn.IFNA(VLOOKUP(CONCATENATE("F",RIGHT(B:B,5),C:C),'F &amp; N Factors'!C:M,10,FALSE),1),_xlfn.IFNA(VLOOKUP(CONCATENATE("F",RIGHT(B:B,5),C:C),'F &amp; N Factors'!C:M,11,FALSE),1))</f>
        <v>0.97438860413517148</v>
      </c>
      <c r="M1200" t="str">
        <f t="shared" si="150"/>
        <v>N24037</v>
      </c>
      <c r="N1200" t="str">
        <f t="shared" si="146"/>
        <v>PL0_6110_0000</v>
      </c>
      <c r="O1200">
        <f t="shared" si="151"/>
        <v>1</v>
      </c>
      <c r="P1200" t="str">
        <f t="shared" si="152"/>
        <v/>
      </c>
    </row>
    <row r="1201" spans="1:16" x14ac:dyDescent="0.25">
      <c r="A1201">
        <v>6733</v>
      </c>
      <c r="B1201" t="s">
        <v>222</v>
      </c>
      <c r="C1201" t="s">
        <v>236</v>
      </c>
      <c r="D1201">
        <v>0.05</v>
      </c>
      <c r="G1201">
        <f t="shared" si="145"/>
        <v>6733</v>
      </c>
      <c r="H1201" t="str">
        <f t="shared" si="147"/>
        <v>N24037</v>
      </c>
      <c r="I1201" t="str">
        <f t="shared" si="148"/>
        <v>PL0_6110_0000</v>
      </c>
      <c r="J1201">
        <f t="shared" si="149"/>
        <v>4.8719430206758577E-2</v>
      </c>
      <c r="K1201">
        <f>IF(LEFT(B1201,1)="F",_xlfn.IFNA(VLOOKUP(CONCATENATE("F",RIGHT(B:B,5),C:C),'F &amp; N Factors'!C:M,10,FALSE),1),_xlfn.IFNA(VLOOKUP(CONCATENATE("F",RIGHT(B:B,5),C:C),'F &amp; N Factors'!C:M,11,FALSE),1))</f>
        <v>0.97438860413517148</v>
      </c>
      <c r="M1201" t="str">
        <f t="shared" si="150"/>
        <v>N24037</v>
      </c>
      <c r="N1201" t="str">
        <f t="shared" si="146"/>
        <v>PL0_6110_0000</v>
      </c>
      <c r="O1201">
        <f t="shared" si="151"/>
        <v>1</v>
      </c>
      <c r="P1201" t="str">
        <f t="shared" si="152"/>
        <v/>
      </c>
    </row>
    <row r="1202" spans="1:16" x14ac:dyDescent="0.25">
      <c r="A1202">
        <v>6734</v>
      </c>
      <c r="B1202" t="s">
        <v>222</v>
      </c>
      <c r="C1202" t="s">
        <v>236</v>
      </c>
      <c r="D1202">
        <v>0.05</v>
      </c>
      <c r="G1202">
        <f t="shared" si="145"/>
        <v>6734</v>
      </c>
      <c r="H1202" t="str">
        <f t="shared" si="147"/>
        <v>N24037</v>
      </c>
      <c r="I1202" t="str">
        <f t="shared" si="148"/>
        <v>PL0_6110_0000</v>
      </c>
      <c r="J1202">
        <f t="shared" si="149"/>
        <v>4.8719430206758577E-2</v>
      </c>
      <c r="K1202">
        <f>IF(LEFT(B1202,1)="F",_xlfn.IFNA(VLOOKUP(CONCATENATE("F",RIGHT(B:B,5),C:C),'F &amp; N Factors'!C:M,10,FALSE),1),_xlfn.IFNA(VLOOKUP(CONCATENATE("F",RIGHT(B:B,5),C:C),'F &amp; N Factors'!C:M,11,FALSE),1))</f>
        <v>0.97438860413517148</v>
      </c>
      <c r="M1202" t="str">
        <f t="shared" si="150"/>
        <v>N24037</v>
      </c>
      <c r="N1202" t="str">
        <f t="shared" si="146"/>
        <v>PL0_6110_0000</v>
      </c>
      <c r="O1202">
        <f t="shared" si="151"/>
        <v>1</v>
      </c>
      <c r="P1202" t="str">
        <f t="shared" si="152"/>
        <v/>
      </c>
    </row>
    <row r="1203" spans="1:16" x14ac:dyDescent="0.25">
      <c r="A1203">
        <v>6735</v>
      </c>
      <c r="B1203" t="s">
        <v>222</v>
      </c>
      <c r="C1203" t="s">
        <v>236</v>
      </c>
      <c r="D1203">
        <v>0.05</v>
      </c>
      <c r="G1203">
        <f t="shared" si="145"/>
        <v>6735</v>
      </c>
      <c r="H1203" t="str">
        <f t="shared" si="147"/>
        <v>N24037</v>
      </c>
      <c r="I1203" t="str">
        <f t="shared" si="148"/>
        <v>PL0_6110_0000</v>
      </c>
      <c r="J1203">
        <f t="shared" si="149"/>
        <v>4.8719430206758577E-2</v>
      </c>
      <c r="K1203">
        <f>IF(LEFT(B1203,1)="F",_xlfn.IFNA(VLOOKUP(CONCATENATE("F",RIGHT(B:B,5),C:C),'F &amp; N Factors'!C:M,10,FALSE),1),_xlfn.IFNA(VLOOKUP(CONCATENATE("F",RIGHT(B:B,5),C:C),'F &amp; N Factors'!C:M,11,FALSE),1))</f>
        <v>0.97438860413517148</v>
      </c>
      <c r="M1203" t="str">
        <f t="shared" si="150"/>
        <v>N24037</v>
      </c>
      <c r="N1203" t="str">
        <f t="shared" si="146"/>
        <v>PL0_6110_0000</v>
      </c>
      <c r="O1203">
        <f t="shared" si="151"/>
        <v>1</v>
      </c>
      <c r="P1203" t="str">
        <f t="shared" si="152"/>
        <v/>
      </c>
    </row>
    <row r="1204" spans="1:16" x14ac:dyDescent="0.25">
      <c r="A1204">
        <v>6736</v>
      </c>
      <c r="B1204" t="s">
        <v>222</v>
      </c>
      <c r="C1204" t="s">
        <v>236</v>
      </c>
      <c r="D1204">
        <v>0.05</v>
      </c>
      <c r="G1204">
        <f t="shared" si="145"/>
        <v>6736</v>
      </c>
      <c r="H1204" t="str">
        <f t="shared" si="147"/>
        <v>N24037</v>
      </c>
      <c r="I1204" t="str">
        <f t="shared" si="148"/>
        <v>PL0_6110_0000</v>
      </c>
      <c r="J1204">
        <f t="shared" si="149"/>
        <v>4.8719430206758577E-2</v>
      </c>
      <c r="K1204">
        <f>IF(LEFT(B1204,1)="F",_xlfn.IFNA(VLOOKUP(CONCATENATE("F",RIGHT(B:B,5),C:C),'F &amp; N Factors'!C:M,10,FALSE),1),_xlfn.IFNA(VLOOKUP(CONCATENATE("F",RIGHT(B:B,5),C:C),'F &amp; N Factors'!C:M,11,FALSE),1))</f>
        <v>0.97438860413517148</v>
      </c>
      <c r="M1204" t="str">
        <f t="shared" si="150"/>
        <v>N24037</v>
      </c>
      <c r="N1204" t="str">
        <f t="shared" si="146"/>
        <v>PL0_6110_0000</v>
      </c>
      <c r="O1204">
        <f t="shared" si="151"/>
        <v>1</v>
      </c>
      <c r="P1204" t="str">
        <f t="shared" si="152"/>
        <v/>
      </c>
    </row>
    <row r="1205" spans="1:16" x14ac:dyDescent="0.25">
      <c r="A1205">
        <v>6802</v>
      </c>
      <c r="B1205" t="s">
        <v>222</v>
      </c>
      <c r="C1205" t="s">
        <v>236</v>
      </c>
      <c r="D1205">
        <v>0.05</v>
      </c>
      <c r="G1205">
        <f t="shared" si="145"/>
        <v>6802</v>
      </c>
      <c r="H1205" t="str">
        <f t="shared" si="147"/>
        <v>N24037</v>
      </c>
      <c r="I1205" t="str">
        <f t="shared" si="148"/>
        <v>PL0_6110_0000</v>
      </c>
      <c r="J1205">
        <f t="shared" si="149"/>
        <v>4.8719430206758577E-2</v>
      </c>
      <c r="K1205">
        <f>IF(LEFT(B1205,1)="F",_xlfn.IFNA(VLOOKUP(CONCATENATE("F",RIGHT(B:B,5),C:C),'F &amp; N Factors'!C:M,10,FALSE),1),_xlfn.IFNA(VLOOKUP(CONCATENATE("F",RIGHT(B:B,5),C:C),'F &amp; N Factors'!C:M,11,FALSE),1))</f>
        <v>0.97438860413517148</v>
      </c>
      <c r="M1205" t="str">
        <f t="shared" si="150"/>
        <v>N24037</v>
      </c>
      <c r="N1205" t="str">
        <f t="shared" si="146"/>
        <v>PL0_6110_0000</v>
      </c>
      <c r="O1205">
        <f t="shared" si="151"/>
        <v>1</v>
      </c>
      <c r="P1205" t="str">
        <f t="shared" si="152"/>
        <v/>
      </c>
    </row>
    <row r="1206" spans="1:16" x14ac:dyDescent="0.25">
      <c r="A1206">
        <v>6862</v>
      </c>
      <c r="B1206" t="s">
        <v>222</v>
      </c>
      <c r="C1206" t="s">
        <v>236</v>
      </c>
      <c r="D1206">
        <v>0.05</v>
      </c>
      <c r="G1206">
        <f t="shared" si="145"/>
        <v>6862</v>
      </c>
      <c r="H1206" t="str">
        <f t="shared" si="147"/>
        <v>N24037</v>
      </c>
      <c r="I1206" t="str">
        <f t="shared" si="148"/>
        <v>PL0_6110_0000</v>
      </c>
      <c r="J1206">
        <f t="shared" si="149"/>
        <v>4.8719430206758577E-2</v>
      </c>
      <c r="K1206">
        <f>IF(LEFT(B1206,1)="F",_xlfn.IFNA(VLOOKUP(CONCATENATE("F",RIGHT(B:B,5),C:C),'F &amp; N Factors'!C:M,10,FALSE),1),_xlfn.IFNA(VLOOKUP(CONCATENATE("F",RIGHT(B:B,5),C:C),'F &amp; N Factors'!C:M,11,FALSE),1))</f>
        <v>0.97438860413517148</v>
      </c>
      <c r="M1206" t="str">
        <f t="shared" si="150"/>
        <v>N24037</v>
      </c>
      <c r="N1206" t="str">
        <f t="shared" si="146"/>
        <v>PL0_6110_0000</v>
      </c>
      <c r="O1206">
        <f t="shared" si="151"/>
        <v>1</v>
      </c>
      <c r="P1206" t="str">
        <f t="shared" si="152"/>
        <v/>
      </c>
    </row>
    <row r="1207" spans="1:16" x14ac:dyDescent="0.25">
      <c r="A1207">
        <v>6863</v>
      </c>
      <c r="B1207" t="s">
        <v>222</v>
      </c>
      <c r="C1207" t="s">
        <v>236</v>
      </c>
      <c r="D1207">
        <v>0.33333333300000001</v>
      </c>
      <c r="G1207">
        <f t="shared" si="145"/>
        <v>6863</v>
      </c>
      <c r="H1207" t="str">
        <f t="shared" si="147"/>
        <v>N24037</v>
      </c>
      <c r="I1207" t="str">
        <f t="shared" si="148"/>
        <v>PL0_6110_0000</v>
      </c>
      <c r="J1207">
        <f t="shared" si="149"/>
        <v>0.3247962010535943</v>
      </c>
      <c r="K1207">
        <f>IF(LEFT(B1207,1)="F",_xlfn.IFNA(VLOOKUP(CONCATENATE("F",RIGHT(B:B,5),C:C),'F &amp; N Factors'!C:M,10,FALSE),1),_xlfn.IFNA(VLOOKUP(CONCATENATE("F",RIGHT(B:B,5),C:C),'F &amp; N Factors'!C:M,11,FALSE),1))</f>
        <v>0.97438860413517148</v>
      </c>
      <c r="M1207" t="str">
        <f t="shared" si="150"/>
        <v>N24037</v>
      </c>
      <c r="N1207" t="str">
        <f t="shared" si="146"/>
        <v>PL0_6110_0000</v>
      </c>
      <c r="O1207">
        <f t="shared" si="151"/>
        <v>1</v>
      </c>
      <c r="P1207" t="str">
        <f t="shared" si="152"/>
        <v/>
      </c>
    </row>
    <row r="1208" spans="1:16" x14ac:dyDescent="0.25">
      <c r="A1208">
        <v>6923</v>
      </c>
      <c r="B1208" t="s">
        <v>222</v>
      </c>
      <c r="C1208" t="s">
        <v>236</v>
      </c>
      <c r="D1208">
        <v>0.16666666699999999</v>
      </c>
      <c r="G1208">
        <f t="shared" si="145"/>
        <v>6923</v>
      </c>
      <c r="H1208" t="str">
        <f t="shared" si="147"/>
        <v>N24037</v>
      </c>
      <c r="I1208" t="str">
        <f t="shared" si="148"/>
        <v>PL0_6110_0000</v>
      </c>
      <c r="J1208">
        <f t="shared" si="149"/>
        <v>0.16239810101399144</v>
      </c>
      <c r="K1208">
        <f>IF(LEFT(B1208,1)="F",_xlfn.IFNA(VLOOKUP(CONCATENATE("F",RIGHT(B:B,5),C:C),'F &amp; N Factors'!C:M,10,FALSE),1),_xlfn.IFNA(VLOOKUP(CONCATENATE("F",RIGHT(B:B,5),C:C),'F &amp; N Factors'!C:M,11,FALSE),1))</f>
        <v>0.97438860413517148</v>
      </c>
      <c r="M1208" t="str">
        <f t="shared" si="150"/>
        <v>N24037</v>
      </c>
      <c r="N1208" t="str">
        <f t="shared" si="146"/>
        <v>PL0_6110_0000</v>
      </c>
      <c r="O1208">
        <f t="shared" si="151"/>
        <v>1</v>
      </c>
      <c r="P1208" t="str">
        <f t="shared" si="152"/>
        <v/>
      </c>
    </row>
    <row r="1209" spans="1:16" x14ac:dyDescent="0.25">
      <c r="A1209">
        <v>7471</v>
      </c>
      <c r="B1209" t="s">
        <v>222</v>
      </c>
      <c r="C1209" t="s">
        <v>237</v>
      </c>
      <c r="D1209">
        <v>0.2</v>
      </c>
      <c r="G1209">
        <f t="shared" si="145"/>
        <v>7471</v>
      </c>
      <c r="H1209" t="str">
        <f t="shared" si="147"/>
        <v>N24037</v>
      </c>
      <c r="I1209" t="str">
        <f t="shared" si="148"/>
        <v>WL0_4924_0000</v>
      </c>
      <c r="J1209">
        <f t="shared" si="149"/>
        <v>0.2</v>
      </c>
      <c r="K1209">
        <f>IF(LEFT(B1209,1)="F",_xlfn.IFNA(VLOOKUP(CONCATENATE("F",RIGHT(B:B,5),C:C),'F &amp; N Factors'!C:M,10,FALSE),1),_xlfn.IFNA(VLOOKUP(CONCATENATE("F",RIGHT(B:B,5),C:C),'F &amp; N Factors'!C:M,11,FALSE),1))</f>
        <v>1</v>
      </c>
      <c r="M1209" t="str">
        <f t="shared" si="150"/>
        <v>N24037</v>
      </c>
      <c r="N1209" t="str">
        <f t="shared" si="146"/>
        <v>WL0_4924_0000</v>
      </c>
      <c r="O1209">
        <f t="shared" si="151"/>
        <v>1</v>
      </c>
      <c r="P1209" t="str">
        <f t="shared" si="152"/>
        <v/>
      </c>
    </row>
    <row r="1210" spans="1:16" x14ac:dyDescent="0.25">
      <c r="A1210">
        <v>7519</v>
      </c>
      <c r="B1210" t="s">
        <v>222</v>
      </c>
      <c r="C1210" t="s">
        <v>237</v>
      </c>
      <c r="D1210">
        <v>0.2</v>
      </c>
      <c r="G1210">
        <f t="shared" si="145"/>
        <v>7519</v>
      </c>
      <c r="H1210" t="str">
        <f t="shared" si="147"/>
        <v>N24037</v>
      </c>
      <c r="I1210" t="str">
        <f t="shared" si="148"/>
        <v>WL0_4924_0000</v>
      </c>
      <c r="J1210">
        <f t="shared" si="149"/>
        <v>0.2</v>
      </c>
      <c r="K1210">
        <f>IF(LEFT(B1210,1)="F",_xlfn.IFNA(VLOOKUP(CONCATENATE("F",RIGHT(B:B,5),C:C),'F &amp; N Factors'!C:M,10,FALSE),1),_xlfn.IFNA(VLOOKUP(CONCATENATE("F",RIGHT(B:B,5),C:C),'F &amp; N Factors'!C:M,11,FALSE),1))</f>
        <v>1</v>
      </c>
      <c r="M1210" t="str">
        <f t="shared" si="150"/>
        <v>N24037</v>
      </c>
      <c r="N1210" t="str">
        <f t="shared" si="146"/>
        <v>WL0_4924_0000</v>
      </c>
      <c r="O1210">
        <f t="shared" si="151"/>
        <v>1</v>
      </c>
      <c r="P1210" t="str">
        <f t="shared" si="152"/>
        <v/>
      </c>
    </row>
    <row r="1211" spans="1:16" x14ac:dyDescent="0.25">
      <c r="A1211">
        <v>7567</v>
      </c>
      <c r="B1211" t="s">
        <v>222</v>
      </c>
      <c r="C1211" t="s">
        <v>237</v>
      </c>
      <c r="D1211">
        <v>0.2</v>
      </c>
      <c r="G1211">
        <f t="shared" si="145"/>
        <v>7567</v>
      </c>
      <c r="H1211" t="str">
        <f t="shared" si="147"/>
        <v>N24037</v>
      </c>
      <c r="I1211" t="str">
        <f t="shared" si="148"/>
        <v>WL0_4924_0000</v>
      </c>
      <c r="J1211">
        <f t="shared" si="149"/>
        <v>0.2</v>
      </c>
      <c r="K1211">
        <f>IF(LEFT(B1211,1)="F",_xlfn.IFNA(VLOOKUP(CONCATENATE("F",RIGHT(B:B,5),C:C),'F &amp; N Factors'!C:M,10,FALSE),1),_xlfn.IFNA(VLOOKUP(CONCATENATE("F",RIGHT(B:B,5),C:C),'F &amp; N Factors'!C:M,11,FALSE),1))</f>
        <v>1</v>
      </c>
      <c r="M1211" t="str">
        <f t="shared" si="150"/>
        <v>N24037</v>
      </c>
      <c r="N1211" t="str">
        <f t="shared" si="146"/>
        <v>WL0_4924_0000</v>
      </c>
      <c r="O1211">
        <f t="shared" si="151"/>
        <v>1</v>
      </c>
      <c r="P1211" t="str">
        <f t="shared" si="152"/>
        <v/>
      </c>
    </row>
    <row r="1212" spans="1:16" x14ac:dyDescent="0.25">
      <c r="A1212">
        <v>7613</v>
      </c>
      <c r="B1212" t="s">
        <v>222</v>
      </c>
      <c r="C1212" t="s">
        <v>237</v>
      </c>
      <c r="D1212">
        <v>0.2</v>
      </c>
      <c r="G1212">
        <f t="shared" si="145"/>
        <v>7613</v>
      </c>
      <c r="H1212" t="str">
        <f t="shared" si="147"/>
        <v>N24037</v>
      </c>
      <c r="I1212" t="str">
        <f t="shared" si="148"/>
        <v>WL0_4924_0000</v>
      </c>
      <c r="J1212">
        <f t="shared" si="149"/>
        <v>0.2</v>
      </c>
      <c r="K1212">
        <f>IF(LEFT(B1212,1)="F",_xlfn.IFNA(VLOOKUP(CONCATENATE("F",RIGHT(B:B,5),C:C),'F &amp; N Factors'!C:M,10,FALSE),1),_xlfn.IFNA(VLOOKUP(CONCATENATE("F",RIGHT(B:B,5),C:C),'F &amp; N Factors'!C:M,11,FALSE),1))</f>
        <v>1</v>
      </c>
      <c r="M1212" t="str">
        <f t="shared" si="150"/>
        <v>N24037</v>
      </c>
      <c r="N1212" t="str">
        <f t="shared" si="146"/>
        <v>WL0_4924_0000</v>
      </c>
      <c r="O1212">
        <f t="shared" si="151"/>
        <v>1</v>
      </c>
      <c r="P1212" t="str">
        <f t="shared" si="152"/>
        <v/>
      </c>
    </row>
    <row r="1213" spans="1:16" x14ac:dyDescent="0.25">
      <c r="A1213">
        <v>7659</v>
      </c>
      <c r="B1213" t="s">
        <v>222</v>
      </c>
      <c r="C1213" t="s">
        <v>237</v>
      </c>
      <c r="D1213">
        <v>0.2</v>
      </c>
      <c r="G1213">
        <f t="shared" si="145"/>
        <v>7659</v>
      </c>
      <c r="H1213" t="str">
        <f t="shared" si="147"/>
        <v>N24037</v>
      </c>
      <c r="I1213" t="str">
        <f t="shared" si="148"/>
        <v>WL0_4924_0000</v>
      </c>
      <c r="J1213">
        <f t="shared" si="149"/>
        <v>0.2</v>
      </c>
      <c r="K1213">
        <f>IF(LEFT(B1213,1)="F",_xlfn.IFNA(VLOOKUP(CONCATENATE("F",RIGHT(B:B,5),C:C),'F &amp; N Factors'!C:M,10,FALSE),1),_xlfn.IFNA(VLOOKUP(CONCATENATE("F",RIGHT(B:B,5),C:C),'F &amp; N Factors'!C:M,11,FALSE),1))</f>
        <v>1</v>
      </c>
      <c r="M1213" t="str">
        <f t="shared" si="150"/>
        <v>N24037</v>
      </c>
      <c r="N1213" t="str">
        <f t="shared" si="146"/>
        <v>WL0_4924_0000</v>
      </c>
      <c r="O1213">
        <f t="shared" si="151"/>
        <v>1</v>
      </c>
      <c r="P1213" t="str">
        <f t="shared" si="152"/>
        <v/>
      </c>
    </row>
    <row r="1214" spans="1:16" x14ac:dyDescent="0.25">
      <c r="A1214">
        <v>7031</v>
      </c>
      <c r="B1214" t="s">
        <v>222</v>
      </c>
      <c r="C1214" t="s">
        <v>238</v>
      </c>
      <c r="D1214">
        <v>7.6923077000000006E-2</v>
      </c>
      <c r="G1214">
        <f t="shared" si="145"/>
        <v>7031</v>
      </c>
      <c r="H1214" t="str">
        <f t="shared" si="147"/>
        <v>N24037</v>
      </c>
      <c r="I1214" t="str">
        <f t="shared" si="148"/>
        <v>WL0_5880_0000</v>
      </c>
      <c r="J1214">
        <f t="shared" si="149"/>
        <v>7.6923077000000006E-2</v>
      </c>
      <c r="K1214">
        <f>IF(LEFT(B1214,1)="F",_xlfn.IFNA(VLOOKUP(CONCATENATE("F",RIGHT(B:B,5),C:C),'F &amp; N Factors'!C:M,10,FALSE),1),_xlfn.IFNA(VLOOKUP(CONCATENATE("F",RIGHT(B:B,5),C:C),'F &amp; N Factors'!C:M,11,FALSE),1))</f>
        <v>1</v>
      </c>
      <c r="M1214" t="str">
        <f t="shared" si="150"/>
        <v>N24037</v>
      </c>
      <c r="N1214" t="str">
        <f t="shared" si="146"/>
        <v>WL0_5880_0000</v>
      </c>
      <c r="O1214">
        <f t="shared" si="151"/>
        <v>1.0000000010000001</v>
      </c>
      <c r="P1214" t="str">
        <f t="shared" si="152"/>
        <v/>
      </c>
    </row>
    <row r="1215" spans="1:16" x14ac:dyDescent="0.25">
      <c r="A1215">
        <v>7075</v>
      </c>
      <c r="B1215" t="s">
        <v>222</v>
      </c>
      <c r="C1215" t="s">
        <v>238</v>
      </c>
      <c r="D1215">
        <v>7.6923077000000006E-2</v>
      </c>
      <c r="G1215">
        <f t="shared" si="145"/>
        <v>7075</v>
      </c>
      <c r="H1215" t="str">
        <f t="shared" si="147"/>
        <v>N24037</v>
      </c>
      <c r="I1215" t="str">
        <f t="shared" si="148"/>
        <v>WL0_5880_0000</v>
      </c>
      <c r="J1215">
        <f t="shared" si="149"/>
        <v>7.6923077000000006E-2</v>
      </c>
      <c r="K1215">
        <f>IF(LEFT(B1215,1)="F",_xlfn.IFNA(VLOOKUP(CONCATENATE("F",RIGHT(B:B,5),C:C),'F &amp; N Factors'!C:M,10,FALSE),1),_xlfn.IFNA(VLOOKUP(CONCATENATE("F",RIGHT(B:B,5),C:C),'F &amp; N Factors'!C:M,11,FALSE),1))</f>
        <v>1</v>
      </c>
      <c r="M1215" t="str">
        <f t="shared" si="150"/>
        <v>N24037</v>
      </c>
      <c r="N1215" t="str">
        <f t="shared" si="146"/>
        <v>WL0_5880_0000</v>
      </c>
      <c r="O1215">
        <f t="shared" si="151"/>
        <v>1.0000000010000001</v>
      </c>
      <c r="P1215" t="str">
        <f t="shared" si="152"/>
        <v/>
      </c>
    </row>
    <row r="1216" spans="1:16" x14ac:dyDescent="0.25">
      <c r="A1216">
        <v>7076</v>
      </c>
      <c r="B1216" t="s">
        <v>222</v>
      </c>
      <c r="C1216" t="s">
        <v>238</v>
      </c>
      <c r="D1216">
        <v>7.6923077000000006E-2</v>
      </c>
      <c r="G1216">
        <f t="shared" si="145"/>
        <v>7076</v>
      </c>
      <c r="H1216" t="str">
        <f t="shared" si="147"/>
        <v>N24037</v>
      </c>
      <c r="I1216" t="str">
        <f t="shared" si="148"/>
        <v>WL0_5880_0000</v>
      </c>
      <c r="J1216">
        <f t="shared" si="149"/>
        <v>7.6923077000000006E-2</v>
      </c>
      <c r="K1216">
        <f>IF(LEFT(B1216,1)="F",_xlfn.IFNA(VLOOKUP(CONCATENATE("F",RIGHT(B:B,5),C:C),'F &amp; N Factors'!C:M,10,FALSE),1),_xlfn.IFNA(VLOOKUP(CONCATENATE("F",RIGHT(B:B,5),C:C),'F &amp; N Factors'!C:M,11,FALSE),1))</f>
        <v>1</v>
      </c>
      <c r="M1216" t="str">
        <f t="shared" si="150"/>
        <v>N24037</v>
      </c>
      <c r="N1216" t="str">
        <f t="shared" si="146"/>
        <v>WL0_5880_0000</v>
      </c>
      <c r="O1216">
        <f t="shared" si="151"/>
        <v>1.0000000010000001</v>
      </c>
      <c r="P1216" t="str">
        <f t="shared" si="152"/>
        <v/>
      </c>
    </row>
    <row r="1217" spans="1:16" x14ac:dyDescent="0.25">
      <c r="A1217">
        <v>7077</v>
      </c>
      <c r="B1217" t="s">
        <v>222</v>
      </c>
      <c r="C1217" t="s">
        <v>238</v>
      </c>
      <c r="D1217">
        <v>7.6923077000000006E-2</v>
      </c>
      <c r="G1217">
        <f t="shared" si="145"/>
        <v>7077</v>
      </c>
      <c r="H1217" t="str">
        <f t="shared" si="147"/>
        <v>N24037</v>
      </c>
      <c r="I1217" t="str">
        <f t="shared" si="148"/>
        <v>WL0_5880_0000</v>
      </c>
      <c r="J1217">
        <f t="shared" si="149"/>
        <v>7.6923077000000006E-2</v>
      </c>
      <c r="K1217">
        <f>IF(LEFT(B1217,1)="F",_xlfn.IFNA(VLOOKUP(CONCATENATE("F",RIGHT(B:B,5),C:C),'F &amp; N Factors'!C:M,10,FALSE),1),_xlfn.IFNA(VLOOKUP(CONCATENATE("F",RIGHT(B:B,5),C:C),'F &amp; N Factors'!C:M,11,FALSE),1))</f>
        <v>1</v>
      </c>
      <c r="M1217" t="str">
        <f t="shared" si="150"/>
        <v>N24037</v>
      </c>
      <c r="N1217" t="str">
        <f t="shared" si="146"/>
        <v>WL0_5880_0000</v>
      </c>
      <c r="O1217">
        <f t="shared" si="151"/>
        <v>1.0000000010000001</v>
      </c>
      <c r="P1217" t="str">
        <f t="shared" si="152"/>
        <v/>
      </c>
    </row>
    <row r="1218" spans="1:16" x14ac:dyDescent="0.25">
      <c r="A1218">
        <v>7121</v>
      </c>
      <c r="B1218" t="s">
        <v>222</v>
      </c>
      <c r="C1218" t="s">
        <v>238</v>
      </c>
      <c r="D1218">
        <v>7.6923077000000006E-2</v>
      </c>
      <c r="G1218">
        <f t="shared" ref="G1218:G1281" si="153">A1218</f>
        <v>7121</v>
      </c>
      <c r="H1218" t="str">
        <f t="shared" si="147"/>
        <v>N24037</v>
      </c>
      <c r="I1218" t="str">
        <f t="shared" si="148"/>
        <v>WL0_5880_0000</v>
      </c>
      <c r="J1218">
        <f t="shared" si="149"/>
        <v>7.6923077000000006E-2</v>
      </c>
      <c r="K1218">
        <f>IF(LEFT(B1218,1)="F",_xlfn.IFNA(VLOOKUP(CONCATENATE("F",RIGHT(B:B,5),C:C),'F &amp; N Factors'!C:M,10,FALSE),1),_xlfn.IFNA(VLOOKUP(CONCATENATE("F",RIGHT(B:B,5),C:C),'F &amp; N Factors'!C:M,11,FALSE),1))</f>
        <v>1</v>
      </c>
      <c r="M1218" t="str">
        <f t="shared" si="150"/>
        <v>N24037</v>
      </c>
      <c r="N1218" t="str">
        <f t="shared" ref="N1218:N1281" si="154">I1218</f>
        <v>WL0_5880_0000</v>
      </c>
      <c r="O1218">
        <f t="shared" si="151"/>
        <v>1.0000000010000001</v>
      </c>
      <c r="P1218" t="str">
        <f t="shared" si="152"/>
        <v/>
      </c>
    </row>
    <row r="1219" spans="1:16" x14ac:dyDescent="0.25">
      <c r="A1219">
        <v>7122</v>
      </c>
      <c r="B1219" t="s">
        <v>222</v>
      </c>
      <c r="C1219" t="s">
        <v>238</v>
      </c>
      <c r="D1219">
        <v>7.6923077000000006E-2</v>
      </c>
      <c r="G1219">
        <f t="shared" si="153"/>
        <v>7122</v>
      </c>
      <c r="H1219" t="str">
        <f t="shared" ref="H1219:H1282" si="155">CONCATENATE("N",RIGHT(B1219,5))</f>
        <v>N24037</v>
      </c>
      <c r="I1219" t="str">
        <f t="shared" ref="I1219:I1282" si="156">C1219</f>
        <v>WL0_5880_0000</v>
      </c>
      <c r="J1219">
        <f t="shared" ref="J1219:J1282" si="157">D1219*K1219</f>
        <v>7.6923077000000006E-2</v>
      </c>
      <c r="K1219">
        <f>IF(LEFT(B1219,1)="F",_xlfn.IFNA(VLOOKUP(CONCATENATE("F",RIGHT(B:B,5),C:C),'F &amp; N Factors'!C:M,10,FALSE),1),_xlfn.IFNA(VLOOKUP(CONCATENATE("F",RIGHT(B:B,5),C:C),'F &amp; N Factors'!C:M,11,FALSE),1))</f>
        <v>1</v>
      </c>
      <c r="M1219" t="str">
        <f t="shared" ref="M1219:M1282" si="158">CONCATENATE("N",RIGHT(H1219,5))</f>
        <v>N24037</v>
      </c>
      <c r="N1219" t="str">
        <f t="shared" si="154"/>
        <v>WL0_5880_0000</v>
      </c>
      <c r="O1219">
        <f t="shared" ref="O1219:O1282" si="159">SUMIFS(J:J,H:H,M:M,I:I,N:N)</f>
        <v>1.0000000010000001</v>
      </c>
      <c r="P1219" t="str">
        <f t="shared" ref="P1219:P1282" si="160">IF(ABS(O1219-1)&gt;0.01,1,"")</f>
        <v/>
      </c>
    </row>
    <row r="1220" spans="1:16" x14ac:dyDescent="0.25">
      <c r="A1220">
        <v>7161</v>
      </c>
      <c r="B1220" t="s">
        <v>222</v>
      </c>
      <c r="C1220" t="s">
        <v>238</v>
      </c>
      <c r="D1220">
        <v>7.6923077000000006E-2</v>
      </c>
      <c r="G1220">
        <f t="shared" si="153"/>
        <v>7161</v>
      </c>
      <c r="H1220" t="str">
        <f t="shared" si="155"/>
        <v>N24037</v>
      </c>
      <c r="I1220" t="str">
        <f t="shared" si="156"/>
        <v>WL0_5880_0000</v>
      </c>
      <c r="J1220">
        <f t="shared" si="157"/>
        <v>7.6923077000000006E-2</v>
      </c>
      <c r="K1220">
        <f>IF(LEFT(B1220,1)="F",_xlfn.IFNA(VLOOKUP(CONCATENATE("F",RIGHT(B:B,5),C:C),'F &amp; N Factors'!C:M,10,FALSE),1),_xlfn.IFNA(VLOOKUP(CONCATENATE("F",RIGHT(B:B,5),C:C),'F &amp; N Factors'!C:M,11,FALSE),1))</f>
        <v>1</v>
      </c>
      <c r="M1220" t="str">
        <f t="shared" si="158"/>
        <v>N24037</v>
      </c>
      <c r="N1220" t="str">
        <f t="shared" si="154"/>
        <v>WL0_5880_0000</v>
      </c>
      <c r="O1220">
        <f t="shared" si="159"/>
        <v>1.0000000010000001</v>
      </c>
      <c r="P1220" t="str">
        <f t="shared" si="160"/>
        <v/>
      </c>
    </row>
    <row r="1221" spans="1:16" x14ac:dyDescent="0.25">
      <c r="A1221">
        <v>7199</v>
      </c>
      <c r="B1221" t="s">
        <v>222</v>
      </c>
      <c r="C1221" t="s">
        <v>238</v>
      </c>
      <c r="D1221">
        <v>7.6923077000000006E-2</v>
      </c>
      <c r="G1221">
        <f t="shared" si="153"/>
        <v>7199</v>
      </c>
      <c r="H1221" t="str">
        <f t="shared" si="155"/>
        <v>N24037</v>
      </c>
      <c r="I1221" t="str">
        <f t="shared" si="156"/>
        <v>WL0_5880_0000</v>
      </c>
      <c r="J1221">
        <f t="shared" si="157"/>
        <v>7.6923077000000006E-2</v>
      </c>
      <c r="K1221">
        <f>IF(LEFT(B1221,1)="F",_xlfn.IFNA(VLOOKUP(CONCATENATE("F",RIGHT(B:B,5),C:C),'F &amp; N Factors'!C:M,10,FALSE),1),_xlfn.IFNA(VLOOKUP(CONCATENATE("F",RIGHT(B:B,5),C:C),'F &amp; N Factors'!C:M,11,FALSE),1))</f>
        <v>1</v>
      </c>
      <c r="M1221" t="str">
        <f t="shared" si="158"/>
        <v>N24037</v>
      </c>
      <c r="N1221" t="str">
        <f t="shared" si="154"/>
        <v>WL0_5880_0000</v>
      </c>
      <c r="O1221">
        <f t="shared" si="159"/>
        <v>1.0000000010000001</v>
      </c>
      <c r="P1221" t="str">
        <f t="shared" si="160"/>
        <v/>
      </c>
    </row>
    <row r="1222" spans="1:16" x14ac:dyDescent="0.25">
      <c r="A1222">
        <v>7240</v>
      </c>
      <c r="B1222" t="s">
        <v>222</v>
      </c>
      <c r="C1222" t="s">
        <v>238</v>
      </c>
      <c r="D1222">
        <v>7.6923077000000006E-2</v>
      </c>
      <c r="G1222">
        <f t="shared" si="153"/>
        <v>7240</v>
      </c>
      <c r="H1222" t="str">
        <f t="shared" si="155"/>
        <v>N24037</v>
      </c>
      <c r="I1222" t="str">
        <f t="shared" si="156"/>
        <v>WL0_5880_0000</v>
      </c>
      <c r="J1222">
        <f t="shared" si="157"/>
        <v>7.6923077000000006E-2</v>
      </c>
      <c r="K1222">
        <f>IF(LEFT(B1222,1)="F",_xlfn.IFNA(VLOOKUP(CONCATENATE("F",RIGHT(B:B,5),C:C),'F &amp; N Factors'!C:M,10,FALSE),1),_xlfn.IFNA(VLOOKUP(CONCATENATE("F",RIGHT(B:B,5),C:C),'F &amp; N Factors'!C:M,11,FALSE),1))</f>
        <v>1</v>
      </c>
      <c r="M1222" t="str">
        <f t="shared" si="158"/>
        <v>N24037</v>
      </c>
      <c r="N1222" t="str">
        <f t="shared" si="154"/>
        <v>WL0_5880_0000</v>
      </c>
      <c r="O1222">
        <f t="shared" si="159"/>
        <v>1.0000000010000001</v>
      </c>
      <c r="P1222" t="str">
        <f t="shared" si="160"/>
        <v/>
      </c>
    </row>
    <row r="1223" spans="1:16" x14ac:dyDescent="0.25">
      <c r="A1223">
        <v>7281</v>
      </c>
      <c r="B1223" t="s">
        <v>222</v>
      </c>
      <c r="C1223" t="s">
        <v>238</v>
      </c>
      <c r="D1223">
        <v>7.6923077000000006E-2</v>
      </c>
      <c r="G1223">
        <f t="shared" si="153"/>
        <v>7281</v>
      </c>
      <c r="H1223" t="str">
        <f t="shared" si="155"/>
        <v>N24037</v>
      </c>
      <c r="I1223" t="str">
        <f t="shared" si="156"/>
        <v>WL0_5880_0000</v>
      </c>
      <c r="J1223">
        <f t="shared" si="157"/>
        <v>7.6923077000000006E-2</v>
      </c>
      <c r="K1223">
        <f>IF(LEFT(B1223,1)="F",_xlfn.IFNA(VLOOKUP(CONCATENATE("F",RIGHT(B:B,5),C:C),'F &amp; N Factors'!C:M,10,FALSE),1),_xlfn.IFNA(VLOOKUP(CONCATENATE("F",RIGHT(B:B,5),C:C),'F &amp; N Factors'!C:M,11,FALSE),1))</f>
        <v>1</v>
      </c>
      <c r="M1223" t="str">
        <f t="shared" si="158"/>
        <v>N24037</v>
      </c>
      <c r="N1223" t="str">
        <f t="shared" si="154"/>
        <v>WL0_5880_0000</v>
      </c>
      <c r="O1223">
        <f t="shared" si="159"/>
        <v>1.0000000010000001</v>
      </c>
      <c r="P1223" t="str">
        <f t="shared" si="160"/>
        <v/>
      </c>
    </row>
    <row r="1224" spans="1:16" x14ac:dyDescent="0.25">
      <c r="A1224">
        <v>7329</v>
      </c>
      <c r="B1224" t="s">
        <v>222</v>
      </c>
      <c r="C1224" t="s">
        <v>238</v>
      </c>
      <c r="D1224">
        <v>7.6923077000000006E-2</v>
      </c>
      <c r="G1224">
        <f t="shared" si="153"/>
        <v>7329</v>
      </c>
      <c r="H1224" t="str">
        <f t="shared" si="155"/>
        <v>N24037</v>
      </c>
      <c r="I1224" t="str">
        <f t="shared" si="156"/>
        <v>WL0_5880_0000</v>
      </c>
      <c r="J1224">
        <f t="shared" si="157"/>
        <v>7.6923077000000006E-2</v>
      </c>
      <c r="K1224">
        <f>IF(LEFT(B1224,1)="F",_xlfn.IFNA(VLOOKUP(CONCATENATE("F",RIGHT(B:B,5),C:C),'F &amp; N Factors'!C:M,10,FALSE),1),_xlfn.IFNA(VLOOKUP(CONCATENATE("F",RIGHT(B:B,5),C:C),'F &amp; N Factors'!C:M,11,FALSE),1))</f>
        <v>1</v>
      </c>
      <c r="M1224" t="str">
        <f t="shared" si="158"/>
        <v>N24037</v>
      </c>
      <c r="N1224" t="str">
        <f t="shared" si="154"/>
        <v>WL0_5880_0000</v>
      </c>
      <c r="O1224">
        <f t="shared" si="159"/>
        <v>1.0000000010000001</v>
      </c>
      <c r="P1224" t="str">
        <f t="shared" si="160"/>
        <v/>
      </c>
    </row>
    <row r="1225" spans="1:16" x14ac:dyDescent="0.25">
      <c r="A1225">
        <v>7378</v>
      </c>
      <c r="B1225" t="s">
        <v>222</v>
      </c>
      <c r="C1225" t="s">
        <v>238</v>
      </c>
      <c r="D1225">
        <v>7.6923077000000006E-2</v>
      </c>
      <c r="G1225">
        <f t="shared" si="153"/>
        <v>7378</v>
      </c>
      <c r="H1225" t="str">
        <f t="shared" si="155"/>
        <v>N24037</v>
      </c>
      <c r="I1225" t="str">
        <f t="shared" si="156"/>
        <v>WL0_5880_0000</v>
      </c>
      <c r="J1225">
        <f t="shared" si="157"/>
        <v>7.6923077000000006E-2</v>
      </c>
      <c r="K1225">
        <f>IF(LEFT(B1225,1)="F",_xlfn.IFNA(VLOOKUP(CONCATENATE("F",RIGHT(B:B,5),C:C),'F &amp; N Factors'!C:M,10,FALSE),1),_xlfn.IFNA(VLOOKUP(CONCATENATE("F",RIGHT(B:B,5),C:C),'F &amp; N Factors'!C:M,11,FALSE),1))</f>
        <v>1</v>
      </c>
      <c r="M1225" t="str">
        <f t="shared" si="158"/>
        <v>N24037</v>
      </c>
      <c r="N1225" t="str">
        <f t="shared" si="154"/>
        <v>WL0_5880_0000</v>
      </c>
      <c r="O1225">
        <f t="shared" si="159"/>
        <v>1.0000000010000001</v>
      </c>
      <c r="P1225" t="str">
        <f t="shared" si="160"/>
        <v/>
      </c>
    </row>
    <row r="1226" spans="1:16" x14ac:dyDescent="0.25">
      <c r="A1226">
        <v>7424</v>
      </c>
      <c r="B1226" t="s">
        <v>222</v>
      </c>
      <c r="C1226" t="s">
        <v>238</v>
      </c>
      <c r="D1226">
        <v>7.6923077000000006E-2</v>
      </c>
      <c r="G1226">
        <f t="shared" si="153"/>
        <v>7424</v>
      </c>
      <c r="H1226" t="str">
        <f t="shared" si="155"/>
        <v>N24037</v>
      </c>
      <c r="I1226" t="str">
        <f t="shared" si="156"/>
        <v>WL0_5880_0000</v>
      </c>
      <c r="J1226">
        <f t="shared" si="157"/>
        <v>7.6923077000000006E-2</v>
      </c>
      <c r="K1226">
        <f>IF(LEFT(B1226,1)="F",_xlfn.IFNA(VLOOKUP(CONCATENATE("F",RIGHT(B:B,5),C:C),'F &amp; N Factors'!C:M,10,FALSE),1),_xlfn.IFNA(VLOOKUP(CONCATENATE("F",RIGHT(B:B,5),C:C),'F &amp; N Factors'!C:M,11,FALSE),1))</f>
        <v>1</v>
      </c>
      <c r="M1226" t="str">
        <f t="shared" si="158"/>
        <v>N24037</v>
      </c>
      <c r="N1226" t="str">
        <f t="shared" si="154"/>
        <v>WL0_5880_0000</v>
      </c>
      <c r="O1226">
        <f t="shared" si="159"/>
        <v>1.0000000010000001</v>
      </c>
      <c r="P1226" t="str">
        <f t="shared" si="160"/>
        <v/>
      </c>
    </row>
    <row r="1227" spans="1:16" x14ac:dyDescent="0.25">
      <c r="A1227">
        <v>6736</v>
      </c>
      <c r="B1227" t="s">
        <v>222</v>
      </c>
      <c r="C1227" t="s">
        <v>239</v>
      </c>
      <c r="D1227">
        <v>0.125</v>
      </c>
      <c r="G1227">
        <f t="shared" si="153"/>
        <v>6736</v>
      </c>
      <c r="H1227" t="str">
        <f t="shared" si="155"/>
        <v>N24037</v>
      </c>
      <c r="I1227" t="str">
        <f t="shared" si="156"/>
        <v>WL0_5881_0000</v>
      </c>
      <c r="J1227">
        <f t="shared" si="157"/>
        <v>0.1246933500221413</v>
      </c>
      <c r="K1227">
        <f>IF(LEFT(B1227,1)="F",_xlfn.IFNA(VLOOKUP(CONCATENATE("F",RIGHT(B:B,5),C:C),'F &amp; N Factors'!C:M,10,FALSE),1),_xlfn.IFNA(VLOOKUP(CONCATENATE("F",RIGHT(B:B,5),C:C),'F &amp; N Factors'!C:M,11,FALSE),1))</f>
        <v>0.99754680017713038</v>
      </c>
      <c r="M1227" t="str">
        <f t="shared" si="158"/>
        <v>N24037</v>
      </c>
      <c r="N1227" t="str">
        <f t="shared" si="154"/>
        <v>WL0_5881_0000</v>
      </c>
      <c r="O1227">
        <f t="shared" si="159"/>
        <v>0.99999999999999989</v>
      </c>
      <c r="P1227" t="str">
        <f t="shared" si="160"/>
        <v/>
      </c>
    </row>
    <row r="1228" spans="1:16" x14ac:dyDescent="0.25">
      <c r="A1228">
        <v>6803</v>
      </c>
      <c r="B1228" t="s">
        <v>222</v>
      </c>
      <c r="C1228" t="s">
        <v>239</v>
      </c>
      <c r="D1228">
        <v>0.125</v>
      </c>
      <c r="G1228">
        <f t="shared" si="153"/>
        <v>6803</v>
      </c>
      <c r="H1228" t="str">
        <f t="shared" si="155"/>
        <v>N24037</v>
      </c>
      <c r="I1228" t="str">
        <f t="shared" si="156"/>
        <v>WL0_5881_0000</v>
      </c>
      <c r="J1228">
        <f t="shared" si="157"/>
        <v>0.1246933500221413</v>
      </c>
      <c r="K1228">
        <f>IF(LEFT(B1228,1)="F",_xlfn.IFNA(VLOOKUP(CONCATENATE("F",RIGHT(B:B,5),C:C),'F &amp; N Factors'!C:M,10,FALSE),1),_xlfn.IFNA(VLOOKUP(CONCATENATE("F",RIGHT(B:B,5),C:C),'F &amp; N Factors'!C:M,11,FALSE),1))</f>
        <v>0.99754680017713038</v>
      </c>
      <c r="M1228" t="str">
        <f t="shared" si="158"/>
        <v>N24037</v>
      </c>
      <c r="N1228" t="str">
        <f t="shared" si="154"/>
        <v>WL0_5881_0000</v>
      </c>
      <c r="O1228">
        <f t="shared" si="159"/>
        <v>0.99999999999999989</v>
      </c>
      <c r="P1228" t="str">
        <f t="shared" si="160"/>
        <v/>
      </c>
    </row>
    <row r="1229" spans="1:16" x14ac:dyDescent="0.25">
      <c r="A1229">
        <v>6864</v>
      </c>
      <c r="B1229" t="s">
        <v>222</v>
      </c>
      <c r="C1229" t="s">
        <v>239</v>
      </c>
      <c r="D1229">
        <v>0.125</v>
      </c>
      <c r="G1229">
        <f t="shared" si="153"/>
        <v>6864</v>
      </c>
      <c r="H1229" t="str">
        <f t="shared" si="155"/>
        <v>N24037</v>
      </c>
      <c r="I1229" t="str">
        <f t="shared" si="156"/>
        <v>WL0_5881_0000</v>
      </c>
      <c r="J1229">
        <f t="shared" si="157"/>
        <v>0.1246933500221413</v>
      </c>
      <c r="K1229">
        <f>IF(LEFT(B1229,1)="F",_xlfn.IFNA(VLOOKUP(CONCATENATE("F",RIGHT(B:B,5),C:C),'F &amp; N Factors'!C:M,10,FALSE),1),_xlfn.IFNA(VLOOKUP(CONCATENATE("F",RIGHT(B:B,5),C:C),'F &amp; N Factors'!C:M,11,FALSE),1))</f>
        <v>0.99754680017713038</v>
      </c>
      <c r="M1229" t="str">
        <f t="shared" si="158"/>
        <v>N24037</v>
      </c>
      <c r="N1229" t="str">
        <f t="shared" si="154"/>
        <v>WL0_5881_0000</v>
      </c>
      <c r="O1229">
        <f t="shared" si="159"/>
        <v>0.99999999999999989</v>
      </c>
      <c r="P1229" t="str">
        <f t="shared" si="160"/>
        <v/>
      </c>
    </row>
    <row r="1230" spans="1:16" x14ac:dyDescent="0.25">
      <c r="A1230">
        <v>6924</v>
      </c>
      <c r="B1230" t="s">
        <v>222</v>
      </c>
      <c r="C1230" t="s">
        <v>239</v>
      </c>
      <c r="D1230">
        <v>0.5</v>
      </c>
      <c r="G1230">
        <f t="shared" si="153"/>
        <v>6924</v>
      </c>
      <c r="H1230" t="str">
        <f t="shared" si="155"/>
        <v>N24037</v>
      </c>
      <c r="I1230" t="str">
        <f t="shared" si="156"/>
        <v>WL0_5881_0000</v>
      </c>
      <c r="J1230">
        <f t="shared" si="157"/>
        <v>0.49877340008856519</v>
      </c>
      <c r="K1230">
        <f>IF(LEFT(B1230,1)="F",_xlfn.IFNA(VLOOKUP(CONCATENATE("F",RIGHT(B:B,5),C:C),'F &amp; N Factors'!C:M,10,FALSE),1),_xlfn.IFNA(VLOOKUP(CONCATENATE("F",RIGHT(B:B,5),C:C),'F &amp; N Factors'!C:M,11,FALSE),1))</f>
        <v>0.99754680017713038</v>
      </c>
      <c r="M1230" t="str">
        <f t="shared" si="158"/>
        <v>N24037</v>
      </c>
      <c r="N1230" t="str">
        <f t="shared" si="154"/>
        <v>WL0_5881_0000</v>
      </c>
      <c r="O1230">
        <f t="shared" si="159"/>
        <v>0.99999999999999989</v>
      </c>
      <c r="P1230" t="str">
        <f t="shared" si="160"/>
        <v/>
      </c>
    </row>
    <row r="1231" spans="1:16" x14ac:dyDescent="0.25">
      <c r="A1231">
        <v>6979</v>
      </c>
      <c r="B1231" t="s">
        <v>222</v>
      </c>
      <c r="C1231" t="s">
        <v>239</v>
      </c>
      <c r="D1231">
        <v>0.125</v>
      </c>
      <c r="G1231">
        <f t="shared" si="153"/>
        <v>6979</v>
      </c>
      <c r="H1231" t="str">
        <f t="shared" si="155"/>
        <v>N24037</v>
      </c>
      <c r="I1231" t="str">
        <f t="shared" si="156"/>
        <v>WL0_5881_0000</v>
      </c>
      <c r="J1231">
        <f t="shared" si="157"/>
        <v>0.1246933500221413</v>
      </c>
      <c r="K1231">
        <f>IF(LEFT(B1231,1)="F",_xlfn.IFNA(VLOOKUP(CONCATENATE("F",RIGHT(B:B,5),C:C),'F &amp; N Factors'!C:M,10,FALSE),1),_xlfn.IFNA(VLOOKUP(CONCATENATE("F",RIGHT(B:B,5),C:C),'F &amp; N Factors'!C:M,11,FALSE),1))</f>
        <v>0.99754680017713038</v>
      </c>
      <c r="M1231" t="str">
        <f t="shared" si="158"/>
        <v>N24037</v>
      </c>
      <c r="N1231" t="str">
        <f t="shared" si="154"/>
        <v>WL0_5881_0000</v>
      </c>
      <c r="O1231">
        <f t="shared" si="159"/>
        <v>0.99999999999999989</v>
      </c>
      <c r="P1231" t="str">
        <f t="shared" si="160"/>
        <v/>
      </c>
    </row>
    <row r="1232" spans="1:16" x14ac:dyDescent="0.25">
      <c r="A1232">
        <v>7702</v>
      </c>
      <c r="B1232" t="s">
        <v>222</v>
      </c>
      <c r="C1232" t="s">
        <v>240</v>
      </c>
      <c r="D1232">
        <v>6.6666666999999999E-2</v>
      </c>
      <c r="G1232">
        <f t="shared" si="153"/>
        <v>7702</v>
      </c>
      <c r="H1232" t="str">
        <f t="shared" si="155"/>
        <v>N24037</v>
      </c>
      <c r="I1232" t="str">
        <f t="shared" si="156"/>
        <v>XL0_4953_0000</v>
      </c>
      <c r="J1232">
        <f t="shared" si="157"/>
        <v>6.6666666999999999E-2</v>
      </c>
      <c r="K1232">
        <f>IF(LEFT(B1232,1)="F",_xlfn.IFNA(VLOOKUP(CONCATENATE("F",RIGHT(B:B,5),C:C),'F &amp; N Factors'!C:M,10,FALSE),1),_xlfn.IFNA(VLOOKUP(CONCATENATE("F",RIGHT(B:B,5),C:C),'F &amp; N Factors'!C:M,11,FALSE),1))</f>
        <v>1</v>
      </c>
      <c r="M1232" t="str">
        <f t="shared" si="158"/>
        <v>N24037</v>
      </c>
      <c r="N1232" t="str">
        <f t="shared" si="154"/>
        <v>XL0_4953_0000</v>
      </c>
      <c r="O1232">
        <f t="shared" si="159"/>
        <v>1.0000000010000001</v>
      </c>
      <c r="P1232" t="str">
        <f t="shared" si="160"/>
        <v/>
      </c>
    </row>
    <row r="1233" spans="1:16" x14ac:dyDescent="0.25">
      <c r="A1233">
        <v>7744</v>
      </c>
      <c r="B1233" t="s">
        <v>222</v>
      </c>
      <c r="C1233" t="s">
        <v>240</v>
      </c>
      <c r="D1233">
        <v>0.66666666699999999</v>
      </c>
      <c r="G1233">
        <f t="shared" si="153"/>
        <v>7744</v>
      </c>
      <c r="H1233" t="str">
        <f t="shared" si="155"/>
        <v>N24037</v>
      </c>
      <c r="I1233" t="str">
        <f t="shared" si="156"/>
        <v>XL0_4953_0000</v>
      </c>
      <c r="J1233">
        <f t="shared" si="157"/>
        <v>0.66666666699999999</v>
      </c>
      <c r="K1233">
        <f>IF(LEFT(B1233,1)="F",_xlfn.IFNA(VLOOKUP(CONCATENATE("F",RIGHT(B:B,5),C:C),'F &amp; N Factors'!C:M,10,FALSE),1),_xlfn.IFNA(VLOOKUP(CONCATENATE("F",RIGHT(B:B,5),C:C),'F &amp; N Factors'!C:M,11,FALSE),1))</f>
        <v>1</v>
      </c>
      <c r="M1233" t="str">
        <f t="shared" si="158"/>
        <v>N24037</v>
      </c>
      <c r="N1233" t="str">
        <f t="shared" si="154"/>
        <v>XL0_4953_0000</v>
      </c>
      <c r="O1233">
        <f t="shared" si="159"/>
        <v>1.0000000010000001</v>
      </c>
      <c r="P1233" t="str">
        <f t="shared" si="160"/>
        <v/>
      </c>
    </row>
    <row r="1234" spans="1:16" x14ac:dyDescent="0.25">
      <c r="A1234">
        <v>7745</v>
      </c>
      <c r="B1234" t="s">
        <v>222</v>
      </c>
      <c r="C1234" t="s">
        <v>240</v>
      </c>
      <c r="D1234">
        <v>0.26666666700000002</v>
      </c>
      <c r="G1234">
        <f t="shared" si="153"/>
        <v>7745</v>
      </c>
      <c r="H1234" t="str">
        <f t="shared" si="155"/>
        <v>N24037</v>
      </c>
      <c r="I1234" t="str">
        <f t="shared" si="156"/>
        <v>XL0_4953_0000</v>
      </c>
      <c r="J1234">
        <f t="shared" si="157"/>
        <v>0.26666666700000002</v>
      </c>
      <c r="K1234">
        <f>IF(LEFT(B1234,1)="F",_xlfn.IFNA(VLOOKUP(CONCATENATE("F",RIGHT(B:B,5),C:C),'F &amp; N Factors'!C:M,10,FALSE),1),_xlfn.IFNA(VLOOKUP(CONCATENATE("F",RIGHT(B:B,5),C:C),'F &amp; N Factors'!C:M,11,FALSE),1))</f>
        <v>1</v>
      </c>
      <c r="M1234" t="str">
        <f t="shared" si="158"/>
        <v>N24037</v>
      </c>
      <c r="N1234" t="str">
        <f t="shared" si="154"/>
        <v>XL0_4953_0000</v>
      </c>
      <c r="O1234">
        <f t="shared" si="159"/>
        <v>1.0000000010000001</v>
      </c>
      <c r="P1234" t="str">
        <f t="shared" si="160"/>
        <v/>
      </c>
    </row>
    <row r="1235" spans="1:16" x14ac:dyDescent="0.25">
      <c r="A1235">
        <v>7783</v>
      </c>
      <c r="B1235" t="s">
        <v>222</v>
      </c>
      <c r="C1235" t="s">
        <v>241</v>
      </c>
      <c r="D1235">
        <v>0.1</v>
      </c>
      <c r="G1235">
        <f t="shared" si="153"/>
        <v>7783</v>
      </c>
      <c r="H1235" t="str">
        <f t="shared" si="155"/>
        <v>N24037</v>
      </c>
      <c r="I1235" t="str">
        <f t="shared" si="156"/>
        <v>XL0_4955_0000</v>
      </c>
      <c r="J1235">
        <f t="shared" si="157"/>
        <v>6.4708058036001589E-2</v>
      </c>
      <c r="K1235">
        <f>IF(LEFT(B1235,1)="F",_xlfn.IFNA(VLOOKUP(CONCATENATE("F",RIGHT(B:B,5),C:C),'F &amp; N Factors'!C:M,10,FALSE),1),_xlfn.IFNA(VLOOKUP(CONCATENATE("F",RIGHT(B:B,5),C:C),'F &amp; N Factors'!C:M,11,FALSE),1))</f>
        <v>0.64708058036001592</v>
      </c>
      <c r="M1235" t="str">
        <f t="shared" si="158"/>
        <v>N24037</v>
      </c>
      <c r="N1235" t="str">
        <f t="shared" si="154"/>
        <v>XL0_4955_0000</v>
      </c>
      <c r="O1235">
        <f t="shared" si="159"/>
        <v>1</v>
      </c>
      <c r="P1235" t="str">
        <f t="shared" si="160"/>
        <v/>
      </c>
    </row>
    <row r="1236" spans="1:16" x14ac:dyDescent="0.25">
      <c r="A1236">
        <v>7840</v>
      </c>
      <c r="B1236" t="s">
        <v>222</v>
      </c>
      <c r="C1236" t="s">
        <v>241</v>
      </c>
      <c r="D1236">
        <v>0.1</v>
      </c>
      <c r="G1236">
        <f t="shared" si="153"/>
        <v>7840</v>
      </c>
      <c r="H1236" t="str">
        <f t="shared" si="155"/>
        <v>N24037</v>
      </c>
      <c r="I1236" t="str">
        <f t="shared" si="156"/>
        <v>XL0_4955_0000</v>
      </c>
      <c r="J1236">
        <f t="shared" si="157"/>
        <v>6.4708058036001589E-2</v>
      </c>
      <c r="K1236">
        <f>IF(LEFT(B1236,1)="F",_xlfn.IFNA(VLOOKUP(CONCATENATE("F",RIGHT(B:B,5),C:C),'F &amp; N Factors'!C:M,10,FALSE),1),_xlfn.IFNA(VLOOKUP(CONCATENATE("F",RIGHT(B:B,5),C:C),'F &amp; N Factors'!C:M,11,FALSE),1))</f>
        <v>0.64708058036001592</v>
      </c>
      <c r="M1236" t="str">
        <f t="shared" si="158"/>
        <v>N24037</v>
      </c>
      <c r="N1236" t="str">
        <f t="shared" si="154"/>
        <v>XL0_4955_0000</v>
      </c>
      <c r="O1236">
        <f t="shared" si="159"/>
        <v>1</v>
      </c>
      <c r="P1236" t="str">
        <f t="shared" si="160"/>
        <v/>
      </c>
    </row>
    <row r="1237" spans="1:16" x14ac:dyDescent="0.25">
      <c r="A1237">
        <v>7841</v>
      </c>
      <c r="B1237" t="s">
        <v>222</v>
      </c>
      <c r="C1237" t="s">
        <v>241</v>
      </c>
      <c r="D1237">
        <v>0.1</v>
      </c>
      <c r="G1237">
        <f t="shared" si="153"/>
        <v>7841</v>
      </c>
      <c r="H1237" t="str">
        <f t="shared" si="155"/>
        <v>N24037</v>
      </c>
      <c r="I1237" t="str">
        <f t="shared" si="156"/>
        <v>XL0_4955_0000</v>
      </c>
      <c r="J1237">
        <f t="shared" si="157"/>
        <v>6.4708058036001589E-2</v>
      </c>
      <c r="K1237">
        <f>IF(LEFT(B1237,1)="F",_xlfn.IFNA(VLOOKUP(CONCATENATE("F",RIGHT(B:B,5),C:C),'F &amp; N Factors'!C:M,10,FALSE),1),_xlfn.IFNA(VLOOKUP(CONCATENATE("F",RIGHT(B:B,5),C:C),'F &amp; N Factors'!C:M,11,FALSE),1))</f>
        <v>0.64708058036001592</v>
      </c>
      <c r="M1237" t="str">
        <f t="shared" si="158"/>
        <v>N24037</v>
      </c>
      <c r="N1237" t="str">
        <f t="shared" si="154"/>
        <v>XL0_4955_0000</v>
      </c>
      <c r="O1237">
        <f t="shared" si="159"/>
        <v>1</v>
      </c>
      <c r="P1237" t="str">
        <f t="shared" si="160"/>
        <v/>
      </c>
    </row>
    <row r="1238" spans="1:16" x14ac:dyDescent="0.25">
      <c r="A1238">
        <v>7842</v>
      </c>
      <c r="B1238" t="s">
        <v>222</v>
      </c>
      <c r="C1238" t="s">
        <v>241</v>
      </c>
      <c r="D1238">
        <v>0.1</v>
      </c>
      <c r="G1238">
        <f t="shared" si="153"/>
        <v>7842</v>
      </c>
      <c r="H1238" t="str">
        <f t="shared" si="155"/>
        <v>N24037</v>
      </c>
      <c r="I1238" t="str">
        <f t="shared" si="156"/>
        <v>XL0_4955_0000</v>
      </c>
      <c r="J1238">
        <f t="shared" si="157"/>
        <v>6.4708058036001589E-2</v>
      </c>
      <c r="K1238">
        <f>IF(LEFT(B1238,1)="F",_xlfn.IFNA(VLOOKUP(CONCATENATE("F",RIGHT(B:B,5),C:C),'F &amp; N Factors'!C:M,10,FALSE),1),_xlfn.IFNA(VLOOKUP(CONCATENATE("F",RIGHT(B:B,5),C:C),'F &amp; N Factors'!C:M,11,FALSE),1))</f>
        <v>0.64708058036001592</v>
      </c>
      <c r="M1238" t="str">
        <f t="shared" si="158"/>
        <v>N24037</v>
      </c>
      <c r="N1238" t="str">
        <f t="shared" si="154"/>
        <v>XL0_4955_0000</v>
      </c>
      <c r="O1238">
        <f t="shared" si="159"/>
        <v>1</v>
      </c>
      <c r="P1238" t="str">
        <f t="shared" si="160"/>
        <v/>
      </c>
    </row>
    <row r="1239" spans="1:16" x14ac:dyDescent="0.25">
      <c r="A1239">
        <v>7843</v>
      </c>
      <c r="B1239" t="s">
        <v>222</v>
      </c>
      <c r="C1239" t="s">
        <v>241</v>
      </c>
      <c r="D1239">
        <v>0.1</v>
      </c>
      <c r="G1239">
        <f t="shared" si="153"/>
        <v>7843</v>
      </c>
      <c r="H1239" t="str">
        <f t="shared" si="155"/>
        <v>N24037</v>
      </c>
      <c r="I1239" t="str">
        <f t="shared" si="156"/>
        <v>XL0_4955_0000</v>
      </c>
      <c r="J1239">
        <f t="shared" si="157"/>
        <v>6.4708058036001589E-2</v>
      </c>
      <c r="K1239">
        <f>IF(LEFT(B1239,1)="F",_xlfn.IFNA(VLOOKUP(CONCATENATE("F",RIGHT(B:B,5),C:C),'F &amp; N Factors'!C:M,10,FALSE),1),_xlfn.IFNA(VLOOKUP(CONCATENATE("F",RIGHT(B:B,5),C:C),'F &amp; N Factors'!C:M,11,FALSE),1))</f>
        <v>0.64708058036001592</v>
      </c>
      <c r="M1239" t="str">
        <f t="shared" si="158"/>
        <v>N24037</v>
      </c>
      <c r="N1239" t="str">
        <f t="shared" si="154"/>
        <v>XL0_4955_0000</v>
      </c>
      <c r="O1239">
        <f t="shared" si="159"/>
        <v>1</v>
      </c>
      <c r="P1239" t="str">
        <f t="shared" si="160"/>
        <v/>
      </c>
    </row>
    <row r="1240" spans="1:16" x14ac:dyDescent="0.25">
      <c r="A1240">
        <v>7844</v>
      </c>
      <c r="B1240" t="s">
        <v>222</v>
      </c>
      <c r="C1240" t="s">
        <v>241</v>
      </c>
      <c r="D1240">
        <v>0.1</v>
      </c>
      <c r="G1240">
        <f t="shared" si="153"/>
        <v>7844</v>
      </c>
      <c r="H1240" t="str">
        <f t="shared" si="155"/>
        <v>N24037</v>
      </c>
      <c r="I1240" t="str">
        <f t="shared" si="156"/>
        <v>XL0_4955_0000</v>
      </c>
      <c r="J1240">
        <f t="shared" si="157"/>
        <v>6.4708058036001589E-2</v>
      </c>
      <c r="K1240">
        <f>IF(LEFT(B1240,1)="F",_xlfn.IFNA(VLOOKUP(CONCATENATE("F",RIGHT(B:B,5),C:C),'F &amp; N Factors'!C:M,10,FALSE),1),_xlfn.IFNA(VLOOKUP(CONCATENATE("F",RIGHT(B:B,5),C:C),'F &amp; N Factors'!C:M,11,FALSE),1))</f>
        <v>0.64708058036001592</v>
      </c>
      <c r="M1240" t="str">
        <f t="shared" si="158"/>
        <v>N24037</v>
      </c>
      <c r="N1240" t="str">
        <f t="shared" si="154"/>
        <v>XL0_4955_0000</v>
      </c>
      <c r="O1240">
        <f t="shared" si="159"/>
        <v>1</v>
      </c>
      <c r="P1240" t="str">
        <f t="shared" si="160"/>
        <v/>
      </c>
    </row>
    <row r="1241" spans="1:16" x14ac:dyDescent="0.25">
      <c r="A1241">
        <v>7845</v>
      </c>
      <c r="B1241" t="s">
        <v>222</v>
      </c>
      <c r="C1241" t="s">
        <v>241</v>
      </c>
      <c r="D1241">
        <v>0.1</v>
      </c>
      <c r="G1241">
        <f t="shared" si="153"/>
        <v>7845</v>
      </c>
      <c r="H1241" t="str">
        <f t="shared" si="155"/>
        <v>N24037</v>
      </c>
      <c r="I1241" t="str">
        <f t="shared" si="156"/>
        <v>XL0_4955_0000</v>
      </c>
      <c r="J1241">
        <f t="shared" si="157"/>
        <v>6.4708058036001589E-2</v>
      </c>
      <c r="K1241">
        <f>IF(LEFT(B1241,1)="F",_xlfn.IFNA(VLOOKUP(CONCATENATE("F",RIGHT(B:B,5),C:C),'F &amp; N Factors'!C:M,10,FALSE),1),_xlfn.IFNA(VLOOKUP(CONCATENATE("F",RIGHT(B:B,5),C:C),'F &amp; N Factors'!C:M,11,FALSE),1))</f>
        <v>0.64708058036001592</v>
      </c>
      <c r="M1241" t="str">
        <f t="shared" si="158"/>
        <v>N24037</v>
      </c>
      <c r="N1241" t="str">
        <f t="shared" si="154"/>
        <v>XL0_4955_0000</v>
      </c>
      <c r="O1241">
        <f t="shared" si="159"/>
        <v>1</v>
      </c>
      <c r="P1241" t="str">
        <f t="shared" si="160"/>
        <v/>
      </c>
    </row>
    <row r="1242" spans="1:16" x14ac:dyDescent="0.25">
      <c r="A1242">
        <v>7846</v>
      </c>
      <c r="B1242" t="s">
        <v>222</v>
      </c>
      <c r="C1242" t="s">
        <v>241</v>
      </c>
      <c r="D1242">
        <v>0.1</v>
      </c>
      <c r="G1242">
        <f t="shared" si="153"/>
        <v>7846</v>
      </c>
      <c r="H1242" t="str">
        <f t="shared" si="155"/>
        <v>N24037</v>
      </c>
      <c r="I1242" t="str">
        <f t="shared" si="156"/>
        <v>XL0_4955_0000</v>
      </c>
      <c r="J1242">
        <f t="shared" si="157"/>
        <v>6.4708058036001589E-2</v>
      </c>
      <c r="K1242">
        <f>IF(LEFT(B1242,1)="F",_xlfn.IFNA(VLOOKUP(CONCATENATE("F",RIGHT(B:B,5),C:C),'F &amp; N Factors'!C:M,10,FALSE),1),_xlfn.IFNA(VLOOKUP(CONCATENATE("F",RIGHT(B:B,5),C:C),'F &amp; N Factors'!C:M,11,FALSE),1))</f>
        <v>0.64708058036001592</v>
      </c>
      <c r="M1242" t="str">
        <f t="shared" si="158"/>
        <v>N24037</v>
      </c>
      <c r="N1242" t="str">
        <f t="shared" si="154"/>
        <v>XL0_4955_0000</v>
      </c>
      <c r="O1242">
        <f t="shared" si="159"/>
        <v>1</v>
      </c>
      <c r="P1242" t="str">
        <f t="shared" si="160"/>
        <v/>
      </c>
    </row>
    <row r="1243" spans="1:16" x14ac:dyDescent="0.25">
      <c r="A1243">
        <v>7847</v>
      </c>
      <c r="B1243" t="s">
        <v>222</v>
      </c>
      <c r="C1243" t="s">
        <v>241</v>
      </c>
      <c r="D1243">
        <v>0.1</v>
      </c>
      <c r="G1243">
        <f t="shared" si="153"/>
        <v>7847</v>
      </c>
      <c r="H1243" t="str">
        <f t="shared" si="155"/>
        <v>N24037</v>
      </c>
      <c r="I1243" t="str">
        <f t="shared" si="156"/>
        <v>XL0_4955_0000</v>
      </c>
      <c r="J1243">
        <f t="shared" si="157"/>
        <v>6.4708058036001589E-2</v>
      </c>
      <c r="K1243">
        <f>IF(LEFT(B1243,1)="F",_xlfn.IFNA(VLOOKUP(CONCATENATE("F",RIGHT(B:B,5),C:C),'F &amp; N Factors'!C:M,10,FALSE),1),_xlfn.IFNA(VLOOKUP(CONCATENATE("F",RIGHT(B:B,5),C:C),'F &amp; N Factors'!C:M,11,FALSE),1))</f>
        <v>0.64708058036001592</v>
      </c>
      <c r="M1243" t="str">
        <f t="shared" si="158"/>
        <v>N24037</v>
      </c>
      <c r="N1243" t="str">
        <f t="shared" si="154"/>
        <v>XL0_4955_0000</v>
      </c>
      <c r="O1243">
        <f t="shared" si="159"/>
        <v>1</v>
      </c>
      <c r="P1243" t="str">
        <f t="shared" si="160"/>
        <v/>
      </c>
    </row>
    <row r="1244" spans="1:16" x14ac:dyDescent="0.25">
      <c r="A1244">
        <v>7848</v>
      </c>
      <c r="B1244" t="s">
        <v>222</v>
      </c>
      <c r="C1244" t="s">
        <v>241</v>
      </c>
      <c r="D1244">
        <v>0.1</v>
      </c>
      <c r="G1244">
        <f t="shared" si="153"/>
        <v>7848</v>
      </c>
      <c r="H1244" t="str">
        <f t="shared" si="155"/>
        <v>N24037</v>
      </c>
      <c r="I1244" t="str">
        <f t="shared" si="156"/>
        <v>XL0_4955_0000</v>
      </c>
      <c r="J1244">
        <f t="shared" si="157"/>
        <v>6.4708058036001589E-2</v>
      </c>
      <c r="K1244">
        <f>IF(LEFT(B1244,1)="F",_xlfn.IFNA(VLOOKUP(CONCATENATE("F",RIGHT(B:B,5),C:C),'F &amp; N Factors'!C:M,10,FALSE),1),_xlfn.IFNA(VLOOKUP(CONCATENATE("F",RIGHT(B:B,5),C:C),'F &amp; N Factors'!C:M,11,FALSE),1))</f>
        <v>0.64708058036001592</v>
      </c>
      <c r="M1244" t="str">
        <f t="shared" si="158"/>
        <v>N24037</v>
      </c>
      <c r="N1244" t="str">
        <f t="shared" si="154"/>
        <v>XL0_4955_0000</v>
      </c>
      <c r="O1244">
        <f t="shared" si="159"/>
        <v>1</v>
      </c>
      <c r="P1244" t="str">
        <f t="shared" si="160"/>
        <v/>
      </c>
    </row>
    <row r="1245" spans="1:16" x14ac:dyDescent="0.25">
      <c r="A1245">
        <v>7703</v>
      </c>
      <c r="B1245" t="s">
        <v>222</v>
      </c>
      <c r="C1245" t="s">
        <v>242</v>
      </c>
      <c r="D1245">
        <v>0.5</v>
      </c>
      <c r="G1245">
        <f t="shared" si="153"/>
        <v>7703</v>
      </c>
      <c r="H1245" t="str">
        <f t="shared" si="155"/>
        <v>N24037</v>
      </c>
      <c r="I1245" t="str">
        <f t="shared" si="156"/>
        <v>XL0_4956_0000</v>
      </c>
      <c r="J1245">
        <f t="shared" si="157"/>
        <v>3.1619335503314416E-2</v>
      </c>
      <c r="K1245">
        <f>IF(LEFT(B1245,1)="F",_xlfn.IFNA(VLOOKUP(CONCATENATE("F",RIGHT(B:B,5),C:C),'F &amp; N Factors'!C:M,10,FALSE),1),_xlfn.IFNA(VLOOKUP(CONCATENATE("F",RIGHT(B:B,5),C:C),'F &amp; N Factors'!C:M,11,FALSE),1))</f>
        <v>6.3238671006628833E-2</v>
      </c>
      <c r="M1245" t="str">
        <f t="shared" si="158"/>
        <v>N24037</v>
      </c>
      <c r="N1245" t="str">
        <f t="shared" si="154"/>
        <v>XL0_4956_0000</v>
      </c>
      <c r="O1245">
        <f t="shared" si="159"/>
        <v>1.0000000000000002</v>
      </c>
      <c r="P1245" t="str">
        <f t="shared" si="160"/>
        <v/>
      </c>
    </row>
    <row r="1246" spans="1:16" x14ac:dyDescent="0.25">
      <c r="A1246">
        <v>7746</v>
      </c>
      <c r="B1246" t="s">
        <v>222</v>
      </c>
      <c r="C1246" t="s">
        <v>242</v>
      </c>
      <c r="D1246">
        <v>6.25E-2</v>
      </c>
      <c r="G1246">
        <f t="shared" si="153"/>
        <v>7746</v>
      </c>
      <c r="H1246" t="str">
        <f t="shared" si="155"/>
        <v>N24037</v>
      </c>
      <c r="I1246" t="str">
        <f t="shared" si="156"/>
        <v>XL0_4956_0000</v>
      </c>
      <c r="J1246">
        <f t="shared" si="157"/>
        <v>3.952416937914302E-3</v>
      </c>
      <c r="K1246">
        <f>IF(LEFT(B1246,1)="F",_xlfn.IFNA(VLOOKUP(CONCATENATE("F",RIGHT(B:B,5),C:C),'F &amp; N Factors'!C:M,10,FALSE),1),_xlfn.IFNA(VLOOKUP(CONCATENATE("F",RIGHT(B:B,5),C:C),'F &amp; N Factors'!C:M,11,FALSE),1))</f>
        <v>6.3238671006628833E-2</v>
      </c>
      <c r="M1246" t="str">
        <f t="shared" si="158"/>
        <v>N24037</v>
      </c>
      <c r="N1246" t="str">
        <f t="shared" si="154"/>
        <v>XL0_4956_0000</v>
      </c>
      <c r="O1246">
        <f t="shared" si="159"/>
        <v>1.0000000000000002</v>
      </c>
      <c r="P1246" t="str">
        <f t="shared" si="160"/>
        <v/>
      </c>
    </row>
    <row r="1247" spans="1:16" x14ac:dyDescent="0.25">
      <c r="A1247">
        <v>7747</v>
      </c>
      <c r="B1247" t="s">
        <v>222</v>
      </c>
      <c r="C1247" t="s">
        <v>242</v>
      </c>
      <c r="D1247">
        <v>6.25E-2</v>
      </c>
      <c r="G1247">
        <f t="shared" si="153"/>
        <v>7747</v>
      </c>
      <c r="H1247" t="str">
        <f t="shared" si="155"/>
        <v>N24037</v>
      </c>
      <c r="I1247" t="str">
        <f t="shared" si="156"/>
        <v>XL0_4956_0000</v>
      </c>
      <c r="J1247">
        <f t="shared" si="157"/>
        <v>3.952416937914302E-3</v>
      </c>
      <c r="K1247">
        <f>IF(LEFT(B1247,1)="F",_xlfn.IFNA(VLOOKUP(CONCATENATE("F",RIGHT(B:B,5),C:C),'F &amp; N Factors'!C:M,10,FALSE),1),_xlfn.IFNA(VLOOKUP(CONCATENATE("F",RIGHT(B:B,5),C:C),'F &amp; N Factors'!C:M,11,FALSE),1))</f>
        <v>6.3238671006628833E-2</v>
      </c>
      <c r="M1247" t="str">
        <f t="shared" si="158"/>
        <v>N24037</v>
      </c>
      <c r="N1247" t="str">
        <f t="shared" si="154"/>
        <v>XL0_4956_0000</v>
      </c>
      <c r="O1247">
        <f t="shared" si="159"/>
        <v>1.0000000000000002</v>
      </c>
      <c r="P1247" t="str">
        <f t="shared" si="160"/>
        <v/>
      </c>
    </row>
    <row r="1248" spans="1:16" x14ac:dyDescent="0.25">
      <c r="A1248">
        <v>7748</v>
      </c>
      <c r="B1248" t="s">
        <v>222</v>
      </c>
      <c r="C1248" t="s">
        <v>242</v>
      </c>
      <c r="D1248">
        <v>6.25E-2</v>
      </c>
      <c r="G1248">
        <f t="shared" si="153"/>
        <v>7748</v>
      </c>
      <c r="H1248" t="str">
        <f t="shared" si="155"/>
        <v>N24037</v>
      </c>
      <c r="I1248" t="str">
        <f t="shared" si="156"/>
        <v>XL0_4956_0000</v>
      </c>
      <c r="J1248">
        <f t="shared" si="157"/>
        <v>3.952416937914302E-3</v>
      </c>
      <c r="K1248">
        <f>IF(LEFT(B1248,1)="F",_xlfn.IFNA(VLOOKUP(CONCATENATE("F",RIGHT(B:B,5),C:C),'F &amp; N Factors'!C:M,10,FALSE),1),_xlfn.IFNA(VLOOKUP(CONCATENATE("F",RIGHT(B:B,5),C:C),'F &amp; N Factors'!C:M,11,FALSE),1))</f>
        <v>6.3238671006628833E-2</v>
      </c>
      <c r="M1248" t="str">
        <f t="shared" si="158"/>
        <v>N24037</v>
      </c>
      <c r="N1248" t="str">
        <f t="shared" si="154"/>
        <v>XL0_4956_0000</v>
      </c>
      <c r="O1248">
        <f t="shared" si="159"/>
        <v>1.0000000000000002</v>
      </c>
      <c r="P1248" t="str">
        <f t="shared" si="160"/>
        <v/>
      </c>
    </row>
    <row r="1249" spans="1:16" x14ac:dyDescent="0.25">
      <c r="A1249">
        <v>7784</v>
      </c>
      <c r="B1249" t="s">
        <v>222</v>
      </c>
      <c r="C1249" t="s">
        <v>242</v>
      </c>
      <c r="D1249">
        <v>6.25E-2</v>
      </c>
      <c r="G1249">
        <f t="shared" si="153"/>
        <v>7784</v>
      </c>
      <c r="H1249" t="str">
        <f t="shared" si="155"/>
        <v>N24037</v>
      </c>
      <c r="I1249" t="str">
        <f t="shared" si="156"/>
        <v>XL0_4956_0000</v>
      </c>
      <c r="J1249">
        <f t="shared" si="157"/>
        <v>3.952416937914302E-3</v>
      </c>
      <c r="K1249">
        <f>IF(LEFT(B1249,1)="F",_xlfn.IFNA(VLOOKUP(CONCATENATE("F",RIGHT(B:B,5),C:C),'F &amp; N Factors'!C:M,10,FALSE),1),_xlfn.IFNA(VLOOKUP(CONCATENATE("F",RIGHT(B:B,5),C:C),'F &amp; N Factors'!C:M,11,FALSE),1))</f>
        <v>6.3238671006628833E-2</v>
      </c>
      <c r="M1249" t="str">
        <f t="shared" si="158"/>
        <v>N24037</v>
      </c>
      <c r="N1249" t="str">
        <f t="shared" si="154"/>
        <v>XL0_4956_0000</v>
      </c>
      <c r="O1249">
        <f t="shared" si="159"/>
        <v>1.0000000000000002</v>
      </c>
      <c r="P1249" t="str">
        <f t="shared" si="160"/>
        <v/>
      </c>
    </row>
    <row r="1250" spans="1:16" x14ac:dyDescent="0.25">
      <c r="A1250">
        <v>7849</v>
      </c>
      <c r="B1250" t="s">
        <v>222</v>
      </c>
      <c r="C1250" t="s">
        <v>242</v>
      </c>
      <c r="D1250">
        <v>6.25E-2</v>
      </c>
      <c r="G1250">
        <f t="shared" si="153"/>
        <v>7849</v>
      </c>
      <c r="H1250" t="str">
        <f t="shared" si="155"/>
        <v>N24037</v>
      </c>
      <c r="I1250" t="str">
        <f t="shared" si="156"/>
        <v>XL0_4956_0000</v>
      </c>
      <c r="J1250">
        <f t="shared" si="157"/>
        <v>3.952416937914302E-3</v>
      </c>
      <c r="K1250">
        <f>IF(LEFT(B1250,1)="F",_xlfn.IFNA(VLOOKUP(CONCATENATE("F",RIGHT(B:B,5),C:C),'F &amp; N Factors'!C:M,10,FALSE),1),_xlfn.IFNA(VLOOKUP(CONCATENATE("F",RIGHT(B:B,5),C:C),'F &amp; N Factors'!C:M,11,FALSE),1))</f>
        <v>6.3238671006628833E-2</v>
      </c>
      <c r="M1250" t="str">
        <f t="shared" si="158"/>
        <v>N24037</v>
      </c>
      <c r="N1250" t="str">
        <f t="shared" si="154"/>
        <v>XL0_4956_0000</v>
      </c>
      <c r="O1250">
        <f t="shared" si="159"/>
        <v>1.0000000000000002</v>
      </c>
      <c r="P1250" t="str">
        <f t="shared" si="160"/>
        <v/>
      </c>
    </row>
    <row r="1251" spans="1:16" x14ac:dyDescent="0.25">
      <c r="A1251">
        <v>7850</v>
      </c>
      <c r="B1251" t="s">
        <v>222</v>
      </c>
      <c r="C1251" t="s">
        <v>242</v>
      </c>
      <c r="D1251">
        <v>6.25E-2</v>
      </c>
      <c r="G1251">
        <f t="shared" si="153"/>
        <v>7850</v>
      </c>
      <c r="H1251" t="str">
        <f t="shared" si="155"/>
        <v>N24037</v>
      </c>
      <c r="I1251" t="str">
        <f t="shared" si="156"/>
        <v>XL0_4956_0000</v>
      </c>
      <c r="J1251">
        <f t="shared" si="157"/>
        <v>3.952416937914302E-3</v>
      </c>
      <c r="K1251">
        <f>IF(LEFT(B1251,1)="F",_xlfn.IFNA(VLOOKUP(CONCATENATE("F",RIGHT(B:B,5),C:C),'F &amp; N Factors'!C:M,10,FALSE),1),_xlfn.IFNA(VLOOKUP(CONCATENATE("F",RIGHT(B:B,5),C:C),'F &amp; N Factors'!C:M,11,FALSE),1))</f>
        <v>6.3238671006628833E-2</v>
      </c>
      <c r="M1251" t="str">
        <f t="shared" si="158"/>
        <v>N24037</v>
      </c>
      <c r="N1251" t="str">
        <f t="shared" si="154"/>
        <v>XL0_4956_0000</v>
      </c>
      <c r="O1251">
        <f t="shared" si="159"/>
        <v>1.0000000000000002</v>
      </c>
      <c r="P1251" t="str">
        <f t="shared" si="160"/>
        <v/>
      </c>
    </row>
    <row r="1252" spans="1:16" x14ac:dyDescent="0.25">
      <c r="A1252">
        <v>7851</v>
      </c>
      <c r="B1252" t="s">
        <v>222</v>
      </c>
      <c r="C1252" t="s">
        <v>242</v>
      </c>
      <c r="D1252">
        <v>6.25E-2</v>
      </c>
      <c r="G1252">
        <f t="shared" si="153"/>
        <v>7851</v>
      </c>
      <c r="H1252" t="str">
        <f t="shared" si="155"/>
        <v>N24037</v>
      </c>
      <c r="I1252" t="str">
        <f t="shared" si="156"/>
        <v>XL0_4956_0000</v>
      </c>
      <c r="J1252">
        <f t="shared" si="157"/>
        <v>3.952416937914302E-3</v>
      </c>
      <c r="K1252">
        <f>IF(LEFT(B1252,1)="F",_xlfn.IFNA(VLOOKUP(CONCATENATE("F",RIGHT(B:B,5),C:C),'F &amp; N Factors'!C:M,10,FALSE),1),_xlfn.IFNA(VLOOKUP(CONCATENATE("F",RIGHT(B:B,5),C:C),'F &amp; N Factors'!C:M,11,FALSE),1))</f>
        <v>6.3238671006628833E-2</v>
      </c>
      <c r="M1252" t="str">
        <f t="shared" si="158"/>
        <v>N24037</v>
      </c>
      <c r="N1252" t="str">
        <f t="shared" si="154"/>
        <v>XL0_4956_0000</v>
      </c>
      <c r="O1252">
        <f t="shared" si="159"/>
        <v>1.0000000000000002</v>
      </c>
      <c r="P1252" t="str">
        <f t="shared" si="160"/>
        <v/>
      </c>
    </row>
    <row r="1253" spans="1:16" x14ac:dyDescent="0.25">
      <c r="A1253">
        <v>7852</v>
      </c>
      <c r="B1253" t="s">
        <v>222</v>
      </c>
      <c r="C1253" t="s">
        <v>242</v>
      </c>
      <c r="D1253">
        <v>6.25E-2</v>
      </c>
      <c r="G1253">
        <f t="shared" si="153"/>
        <v>7852</v>
      </c>
      <c r="H1253" t="str">
        <f t="shared" si="155"/>
        <v>N24037</v>
      </c>
      <c r="I1253" t="str">
        <f t="shared" si="156"/>
        <v>XL0_4956_0000</v>
      </c>
      <c r="J1253">
        <f t="shared" si="157"/>
        <v>3.952416937914302E-3</v>
      </c>
      <c r="K1253">
        <f>IF(LEFT(B1253,1)="F",_xlfn.IFNA(VLOOKUP(CONCATENATE("F",RIGHT(B:B,5),C:C),'F &amp; N Factors'!C:M,10,FALSE),1),_xlfn.IFNA(VLOOKUP(CONCATENATE("F",RIGHT(B:B,5),C:C),'F &amp; N Factors'!C:M,11,FALSE),1))</f>
        <v>6.3238671006628833E-2</v>
      </c>
      <c r="M1253" t="str">
        <f t="shared" si="158"/>
        <v>N24037</v>
      </c>
      <c r="N1253" t="str">
        <f t="shared" si="154"/>
        <v>XL0_4956_0000</v>
      </c>
      <c r="O1253">
        <f t="shared" si="159"/>
        <v>1.0000000000000002</v>
      </c>
      <c r="P1253" t="str">
        <f t="shared" si="160"/>
        <v/>
      </c>
    </row>
    <row r="1254" spans="1:16" x14ac:dyDescent="0.25">
      <c r="A1254">
        <v>7819</v>
      </c>
      <c r="B1254" t="s">
        <v>222</v>
      </c>
      <c r="C1254" t="s">
        <v>140</v>
      </c>
      <c r="D1254">
        <v>0.33333333300000001</v>
      </c>
      <c r="G1254">
        <f t="shared" si="153"/>
        <v>7819</v>
      </c>
      <c r="H1254" t="str">
        <f t="shared" si="155"/>
        <v>N24037</v>
      </c>
      <c r="I1254" t="str">
        <f t="shared" si="156"/>
        <v>XL0_5340_0000</v>
      </c>
      <c r="J1254">
        <f t="shared" si="157"/>
        <v>0.33333333300000001</v>
      </c>
      <c r="K1254">
        <f>IF(LEFT(B1254,1)="F",_xlfn.IFNA(VLOOKUP(CONCATENATE("F",RIGHT(B:B,5),C:C),'F &amp; N Factors'!C:M,10,FALSE),1),_xlfn.IFNA(VLOOKUP(CONCATENATE("F",RIGHT(B:B,5),C:C),'F &amp; N Factors'!C:M,11,FALSE),1))</f>
        <v>1</v>
      </c>
      <c r="M1254" t="str">
        <f t="shared" si="158"/>
        <v>N24037</v>
      </c>
      <c r="N1254" t="str">
        <f t="shared" si="154"/>
        <v>XL0_5340_0000</v>
      </c>
      <c r="O1254">
        <f t="shared" si="159"/>
        <v>0.99999999900000003</v>
      </c>
      <c r="P1254" t="str">
        <f t="shared" si="160"/>
        <v/>
      </c>
    </row>
    <row r="1255" spans="1:16" x14ac:dyDescent="0.25">
      <c r="A1255">
        <v>7894</v>
      </c>
      <c r="B1255" t="s">
        <v>222</v>
      </c>
      <c r="C1255" t="s">
        <v>140</v>
      </c>
      <c r="D1255">
        <v>0.33333333300000001</v>
      </c>
      <c r="G1255">
        <f t="shared" si="153"/>
        <v>7894</v>
      </c>
      <c r="H1255" t="str">
        <f t="shared" si="155"/>
        <v>N24037</v>
      </c>
      <c r="I1255" t="str">
        <f t="shared" si="156"/>
        <v>XL0_5340_0000</v>
      </c>
      <c r="J1255">
        <f t="shared" si="157"/>
        <v>0.33333333300000001</v>
      </c>
      <c r="K1255">
        <f>IF(LEFT(B1255,1)="F",_xlfn.IFNA(VLOOKUP(CONCATENATE("F",RIGHT(B:B,5),C:C),'F &amp; N Factors'!C:M,10,FALSE),1),_xlfn.IFNA(VLOOKUP(CONCATENATE("F",RIGHT(B:B,5),C:C),'F &amp; N Factors'!C:M,11,FALSE),1))</f>
        <v>1</v>
      </c>
      <c r="M1255" t="str">
        <f t="shared" si="158"/>
        <v>N24037</v>
      </c>
      <c r="N1255" t="str">
        <f t="shared" si="154"/>
        <v>XL0_5340_0000</v>
      </c>
      <c r="O1255">
        <f t="shared" si="159"/>
        <v>0.99999999900000003</v>
      </c>
      <c r="P1255" t="str">
        <f t="shared" si="160"/>
        <v/>
      </c>
    </row>
    <row r="1256" spans="1:16" x14ac:dyDescent="0.25">
      <c r="A1256">
        <v>7895</v>
      </c>
      <c r="B1256" t="s">
        <v>222</v>
      </c>
      <c r="C1256" t="s">
        <v>140</v>
      </c>
      <c r="D1256">
        <v>0.33333333300000001</v>
      </c>
      <c r="G1256">
        <f t="shared" si="153"/>
        <v>7895</v>
      </c>
      <c r="H1256" t="str">
        <f t="shared" si="155"/>
        <v>N24037</v>
      </c>
      <c r="I1256" t="str">
        <f t="shared" si="156"/>
        <v>XL0_5340_0000</v>
      </c>
      <c r="J1256">
        <f t="shared" si="157"/>
        <v>0.33333333300000001</v>
      </c>
      <c r="K1256">
        <f>IF(LEFT(B1256,1)="F",_xlfn.IFNA(VLOOKUP(CONCATENATE("F",RIGHT(B:B,5),C:C),'F &amp; N Factors'!C:M,10,FALSE),1),_xlfn.IFNA(VLOOKUP(CONCATENATE("F",RIGHT(B:B,5),C:C),'F &amp; N Factors'!C:M,11,FALSE),1))</f>
        <v>1</v>
      </c>
      <c r="M1256" t="str">
        <f t="shared" si="158"/>
        <v>N24037</v>
      </c>
      <c r="N1256" t="str">
        <f t="shared" si="154"/>
        <v>XL0_5340_0000</v>
      </c>
      <c r="O1256">
        <f t="shared" si="159"/>
        <v>0.99999999900000003</v>
      </c>
      <c r="P1256" t="str">
        <f t="shared" si="160"/>
        <v/>
      </c>
    </row>
    <row r="1257" spans="1:16" x14ac:dyDescent="0.25">
      <c r="A1257">
        <v>7820</v>
      </c>
      <c r="B1257" t="s">
        <v>222</v>
      </c>
      <c r="C1257" t="s">
        <v>243</v>
      </c>
      <c r="D1257">
        <v>0.5</v>
      </c>
      <c r="G1257">
        <f t="shared" si="153"/>
        <v>7820</v>
      </c>
      <c r="H1257" t="str">
        <f t="shared" si="155"/>
        <v>N24037</v>
      </c>
      <c r="I1257" t="str">
        <f t="shared" si="156"/>
        <v>XL0_5344_0000</v>
      </c>
      <c r="J1257">
        <f t="shared" si="157"/>
        <v>0.5</v>
      </c>
      <c r="K1257">
        <f>IF(LEFT(B1257,1)="F",_xlfn.IFNA(VLOOKUP(CONCATENATE("F",RIGHT(B:B,5),C:C),'F &amp; N Factors'!C:M,10,FALSE),1),_xlfn.IFNA(VLOOKUP(CONCATENATE("F",RIGHT(B:B,5),C:C),'F &amp; N Factors'!C:M,11,FALSE),1))</f>
        <v>1</v>
      </c>
      <c r="M1257" t="str">
        <f t="shared" si="158"/>
        <v>N24037</v>
      </c>
      <c r="N1257" t="str">
        <f t="shared" si="154"/>
        <v>XL0_5344_0000</v>
      </c>
      <c r="O1257">
        <f t="shared" si="159"/>
        <v>1</v>
      </c>
      <c r="P1257" t="str">
        <f t="shared" si="160"/>
        <v/>
      </c>
    </row>
    <row r="1258" spans="1:16" x14ac:dyDescent="0.25">
      <c r="A1258">
        <v>7821</v>
      </c>
      <c r="B1258" t="s">
        <v>222</v>
      </c>
      <c r="C1258" t="s">
        <v>243</v>
      </c>
      <c r="D1258">
        <v>0.5</v>
      </c>
      <c r="G1258">
        <f t="shared" si="153"/>
        <v>7821</v>
      </c>
      <c r="H1258" t="str">
        <f t="shared" si="155"/>
        <v>N24037</v>
      </c>
      <c r="I1258" t="str">
        <f t="shared" si="156"/>
        <v>XL0_5344_0000</v>
      </c>
      <c r="J1258">
        <f t="shared" si="157"/>
        <v>0.5</v>
      </c>
      <c r="K1258">
        <f>IF(LEFT(B1258,1)="F",_xlfn.IFNA(VLOOKUP(CONCATENATE("F",RIGHT(B:B,5),C:C),'F &amp; N Factors'!C:M,10,FALSE),1),_xlfn.IFNA(VLOOKUP(CONCATENATE("F",RIGHT(B:B,5),C:C),'F &amp; N Factors'!C:M,11,FALSE),1))</f>
        <v>1</v>
      </c>
      <c r="M1258" t="str">
        <f t="shared" si="158"/>
        <v>N24037</v>
      </c>
      <c r="N1258" t="str">
        <f t="shared" si="154"/>
        <v>XL0_5344_0000</v>
      </c>
      <c r="O1258">
        <f t="shared" si="159"/>
        <v>1</v>
      </c>
      <c r="P1258" t="str">
        <f t="shared" si="160"/>
        <v/>
      </c>
    </row>
    <row r="1259" spans="1:16" x14ac:dyDescent="0.25">
      <c r="A1259">
        <v>7822</v>
      </c>
      <c r="B1259" t="s">
        <v>222</v>
      </c>
      <c r="C1259" t="s">
        <v>244</v>
      </c>
      <c r="D1259">
        <v>0.111111111</v>
      </c>
      <c r="G1259">
        <f t="shared" si="153"/>
        <v>7822</v>
      </c>
      <c r="H1259" t="str">
        <f t="shared" si="155"/>
        <v>N24037</v>
      </c>
      <c r="I1259" t="str">
        <f t="shared" si="156"/>
        <v>XL0_5347_0000</v>
      </c>
      <c r="J1259">
        <f t="shared" si="157"/>
        <v>0.111111111</v>
      </c>
      <c r="K1259">
        <f>IF(LEFT(B1259,1)="F",_xlfn.IFNA(VLOOKUP(CONCATENATE("F",RIGHT(B:B,5),C:C),'F &amp; N Factors'!C:M,10,FALSE),1),_xlfn.IFNA(VLOOKUP(CONCATENATE("F",RIGHT(B:B,5),C:C),'F &amp; N Factors'!C:M,11,FALSE),1))</f>
        <v>1</v>
      </c>
      <c r="M1259" t="str">
        <f t="shared" si="158"/>
        <v>N24037</v>
      </c>
      <c r="N1259" t="str">
        <f t="shared" si="154"/>
        <v>XL0_5347_0000</v>
      </c>
      <c r="O1259">
        <f t="shared" si="159"/>
        <v>0.99999999900000014</v>
      </c>
      <c r="P1259" t="str">
        <f t="shared" si="160"/>
        <v/>
      </c>
    </row>
    <row r="1260" spans="1:16" x14ac:dyDescent="0.25">
      <c r="A1260">
        <v>7823</v>
      </c>
      <c r="B1260" t="s">
        <v>222</v>
      </c>
      <c r="C1260" t="s">
        <v>244</v>
      </c>
      <c r="D1260">
        <v>0.111111111</v>
      </c>
      <c r="G1260">
        <f t="shared" si="153"/>
        <v>7823</v>
      </c>
      <c r="H1260" t="str">
        <f t="shared" si="155"/>
        <v>N24037</v>
      </c>
      <c r="I1260" t="str">
        <f t="shared" si="156"/>
        <v>XL0_5347_0000</v>
      </c>
      <c r="J1260">
        <f t="shared" si="157"/>
        <v>0.111111111</v>
      </c>
      <c r="K1260">
        <f>IF(LEFT(B1260,1)="F",_xlfn.IFNA(VLOOKUP(CONCATENATE("F",RIGHT(B:B,5),C:C),'F &amp; N Factors'!C:M,10,FALSE),1),_xlfn.IFNA(VLOOKUP(CONCATENATE("F",RIGHT(B:B,5),C:C),'F &amp; N Factors'!C:M,11,FALSE),1))</f>
        <v>1</v>
      </c>
      <c r="M1260" t="str">
        <f t="shared" si="158"/>
        <v>N24037</v>
      </c>
      <c r="N1260" t="str">
        <f t="shared" si="154"/>
        <v>XL0_5347_0000</v>
      </c>
      <c r="O1260">
        <f t="shared" si="159"/>
        <v>0.99999999900000014</v>
      </c>
      <c r="P1260" t="str">
        <f t="shared" si="160"/>
        <v/>
      </c>
    </row>
    <row r="1261" spans="1:16" x14ac:dyDescent="0.25">
      <c r="A1261">
        <v>7824</v>
      </c>
      <c r="B1261" t="s">
        <v>222</v>
      </c>
      <c r="C1261" t="s">
        <v>244</v>
      </c>
      <c r="D1261">
        <v>0.111111111</v>
      </c>
      <c r="G1261">
        <f t="shared" si="153"/>
        <v>7824</v>
      </c>
      <c r="H1261" t="str">
        <f t="shared" si="155"/>
        <v>N24037</v>
      </c>
      <c r="I1261" t="str">
        <f t="shared" si="156"/>
        <v>XL0_5347_0000</v>
      </c>
      <c r="J1261">
        <f t="shared" si="157"/>
        <v>0.111111111</v>
      </c>
      <c r="K1261">
        <f>IF(LEFT(B1261,1)="F",_xlfn.IFNA(VLOOKUP(CONCATENATE("F",RIGHT(B:B,5),C:C),'F &amp; N Factors'!C:M,10,FALSE),1),_xlfn.IFNA(VLOOKUP(CONCATENATE("F",RIGHT(B:B,5),C:C),'F &amp; N Factors'!C:M,11,FALSE),1))</f>
        <v>1</v>
      </c>
      <c r="M1261" t="str">
        <f t="shared" si="158"/>
        <v>N24037</v>
      </c>
      <c r="N1261" t="str">
        <f t="shared" si="154"/>
        <v>XL0_5347_0000</v>
      </c>
      <c r="O1261">
        <f t="shared" si="159"/>
        <v>0.99999999900000014</v>
      </c>
      <c r="P1261" t="str">
        <f t="shared" si="160"/>
        <v/>
      </c>
    </row>
    <row r="1262" spans="1:16" x14ac:dyDescent="0.25">
      <c r="A1262">
        <v>7825</v>
      </c>
      <c r="B1262" t="s">
        <v>222</v>
      </c>
      <c r="C1262" t="s">
        <v>244</v>
      </c>
      <c r="D1262">
        <v>0.111111111</v>
      </c>
      <c r="G1262">
        <f t="shared" si="153"/>
        <v>7825</v>
      </c>
      <c r="H1262" t="str">
        <f t="shared" si="155"/>
        <v>N24037</v>
      </c>
      <c r="I1262" t="str">
        <f t="shared" si="156"/>
        <v>XL0_5347_0000</v>
      </c>
      <c r="J1262">
        <f t="shared" si="157"/>
        <v>0.111111111</v>
      </c>
      <c r="K1262">
        <f>IF(LEFT(B1262,1)="F",_xlfn.IFNA(VLOOKUP(CONCATENATE("F",RIGHT(B:B,5),C:C),'F &amp; N Factors'!C:M,10,FALSE),1),_xlfn.IFNA(VLOOKUP(CONCATENATE("F",RIGHT(B:B,5),C:C),'F &amp; N Factors'!C:M,11,FALSE),1))</f>
        <v>1</v>
      </c>
      <c r="M1262" t="str">
        <f t="shared" si="158"/>
        <v>N24037</v>
      </c>
      <c r="N1262" t="str">
        <f t="shared" si="154"/>
        <v>XL0_5347_0000</v>
      </c>
      <c r="O1262">
        <f t="shared" si="159"/>
        <v>0.99999999900000014</v>
      </c>
      <c r="P1262" t="str">
        <f t="shared" si="160"/>
        <v/>
      </c>
    </row>
    <row r="1263" spans="1:16" x14ac:dyDescent="0.25">
      <c r="A1263">
        <v>7826</v>
      </c>
      <c r="B1263" t="s">
        <v>222</v>
      </c>
      <c r="C1263" t="s">
        <v>244</v>
      </c>
      <c r="D1263">
        <v>0.111111111</v>
      </c>
      <c r="G1263">
        <f t="shared" si="153"/>
        <v>7826</v>
      </c>
      <c r="H1263" t="str">
        <f t="shared" si="155"/>
        <v>N24037</v>
      </c>
      <c r="I1263" t="str">
        <f t="shared" si="156"/>
        <v>XL0_5347_0000</v>
      </c>
      <c r="J1263">
        <f t="shared" si="157"/>
        <v>0.111111111</v>
      </c>
      <c r="K1263">
        <f>IF(LEFT(B1263,1)="F",_xlfn.IFNA(VLOOKUP(CONCATENATE("F",RIGHT(B:B,5),C:C),'F &amp; N Factors'!C:M,10,FALSE),1),_xlfn.IFNA(VLOOKUP(CONCATENATE("F",RIGHT(B:B,5),C:C),'F &amp; N Factors'!C:M,11,FALSE),1))</f>
        <v>1</v>
      </c>
      <c r="M1263" t="str">
        <f t="shared" si="158"/>
        <v>N24037</v>
      </c>
      <c r="N1263" t="str">
        <f t="shared" si="154"/>
        <v>XL0_5347_0000</v>
      </c>
      <c r="O1263">
        <f t="shared" si="159"/>
        <v>0.99999999900000014</v>
      </c>
      <c r="P1263" t="str">
        <f t="shared" si="160"/>
        <v/>
      </c>
    </row>
    <row r="1264" spans="1:16" x14ac:dyDescent="0.25">
      <c r="A1264">
        <v>7827</v>
      </c>
      <c r="B1264" t="s">
        <v>222</v>
      </c>
      <c r="C1264" t="s">
        <v>244</v>
      </c>
      <c r="D1264">
        <v>0.111111111</v>
      </c>
      <c r="G1264">
        <f t="shared" si="153"/>
        <v>7827</v>
      </c>
      <c r="H1264" t="str">
        <f t="shared" si="155"/>
        <v>N24037</v>
      </c>
      <c r="I1264" t="str">
        <f t="shared" si="156"/>
        <v>XL0_5347_0000</v>
      </c>
      <c r="J1264">
        <f t="shared" si="157"/>
        <v>0.111111111</v>
      </c>
      <c r="K1264">
        <f>IF(LEFT(B1264,1)="F",_xlfn.IFNA(VLOOKUP(CONCATENATE("F",RIGHT(B:B,5),C:C),'F &amp; N Factors'!C:M,10,FALSE),1),_xlfn.IFNA(VLOOKUP(CONCATENATE("F",RIGHT(B:B,5),C:C),'F &amp; N Factors'!C:M,11,FALSE),1))</f>
        <v>1</v>
      </c>
      <c r="M1264" t="str">
        <f t="shared" si="158"/>
        <v>N24037</v>
      </c>
      <c r="N1264" t="str">
        <f t="shared" si="154"/>
        <v>XL0_5347_0000</v>
      </c>
      <c r="O1264">
        <f t="shared" si="159"/>
        <v>0.99999999900000014</v>
      </c>
      <c r="P1264" t="str">
        <f t="shared" si="160"/>
        <v/>
      </c>
    </row>
    <row r="1265" spans="1:16" x14ac:dyDescent="0.25">
      <c r="A1265">
        <v>7828</v>
      </c>
      <c r="B1265" t="s">
        <v>222</v>
      </c>
      <c r="C1265" t="s">
        <v>244</v>
      </c>
      <c r="D1265">
        <v>0.111111111</v>
      </c>
      <c r="G1265">
        <f t="shared" si="153"/>
        <v>7828</v>
      </c>
      <c r="H1265" t="str">
        <f t="shared" si="155"/>
        <v>N24037</v>
      </c>
      <c r="I1265" t="str">
        <f t="shared" si="156"/>
        <v>XL0_5347_0000</v>
      </c>
      <c r="J1265">
        <f t="shared" si="157"/>
        <v>0.111111111</v>
      </c>
      <c r="K1265">
        <f>IF(LEFT(B1265,1)="F",_xlfn.IFNA(VLOOKUP(CONCATENATE("F",RIGHT(B:B,5),C:C),'F &amp; N Factors'!C:M,10,FALSE),1),_xlfn.IFNA(VLOOKUP(CONCATENATE("F",RIGHT(B:B,5),C:C),'F &amp; N Factors'!C:M,11,FALSE),1))</f>
        <v>1</v>
      </c>
      <c r="M1265" t="str">
        <f t="shared" si="158"/>
        <v>N24037</v>
      </c>
      <c r="N1265" t="str">
        <f t="shared" si="154"/>
        <v>XL0_5347_0000</v>
      </c>
      <c r="O1265">
        <f t="shared" si="159"/>
        <v>0.99999999900000014</v>
      </c>
      <c r="P1265" t="str">
        <f t="shared" si="160"/>
        <v/>
      </c>
    </row>
    <row r="1266" spans="1:16" x14ac:dyDescent="0.25">
      <c r="A1266">
        <v>7829</v>
      </c>
      <c r="B1266" t="s">
        <v>222</v>
      </c>
      <c r="C1266" t="s">
        <v>244</v>
      </c>
      <c r="D1266">
        <v>0.111111111</v>
      </c>
      <c r="G1266">
        <f t="shared" si="153"/>
        <v>7829</v>
      </c>
      <c r="H1266" t="str">
        <f t="shared" si="155"/>
        <v>N24037</v>
      </c>
      <c r="I1266" t="str">
        <f t="shared" si="156"/>
        <v>XL0_5347_0000</v>
      </c>
      <c r="J1266">
        <f t="shared" si="157"/>
        <v>0.111111111</v>
      </c>
      <c r="K1266">
        <f>IF(LEFT(B1266,1)="F",_xlfn.IFNA(VLOOKUP(CONCATENATE("F",RIGHT(B:B,5),C:C),'F &amp; N Factors'!C:M,10,FALSE),1),_xlfn.IFNA(VLOOKUP(CONCATENATE("F",RIGHT(B:B,5),C:C),'F &amp; N Factors'!C:M,11,FALSE),1))</f>
        <v>1</v>
      </c>
      <c r="M1266" t="str">
        <f t="shared" si="158"/>
        <v>N24037</v>
      </c>
      <c r="N1266" t="str">
        <f t="shared" si="154"/>
        <v>XL0_5347_0000</v>
      </c>
      <c r="O1266">
        <f t="shared" si="159"/>
        <v>0.99999999900000014</v>
      </c>
      <c r="P1266" t="str">
        <f t="shared" si="160"/>
        <v/>
      </c>
    </row>
    <row r="1267" spans="1:16" x14ac:dyDescent="0.25">
      <c r="A1267">
        <v>7830</v>
      </c>
      <c r="B1267" t="s">
        <v>222</v>
      </c>
      <c r="C1267" t="s">
        <v>244</v>
      </c>
      <c r="D1267">
        <v>0.111111111</v>
      </c>
      <c r="G1267">
        <f t="shared" si="153"/>
        <v>7830</v>
      </c>
      <c r="H1267" t="str">
        <f t="shared" si="155"/>
        <v>N24037</v>
      </c>
      <c r="I1267" t="str">
        <f t="shared" si="156"/>
        <v>XL0_5347_0000</v>
      </c>
      <c r="J1267">
        <f t="shared" si="157"/>
        <v>0.111111111</v>
      </c>
      <c r="K1267">
        <f>IF(LEFT(B1267,1)="F",_xlfn.IFNA(VLOOKUP(CONCATENATE("F",RIGHT(B:B,5),C:C),'F &amp; N Factors'!C:M,10,FALSE),1),_xlfn.IFNA(VLOOKUP(CONCATENATE("F",RIGHT(B:B,5),C:C),'F &amp; N Factors'!C:M,11,FALSE),1))</f>
        <v>1</v>
      </c>
      <c r="M1267" t="str">
        <f t="shared" si="158"/>
        <v>N24037</v>
      </c>
      <c r="N1267" t="str">
        <f t="shared" si="154"/>
        <v>XL0_5347_0000</v>
      </c>
      <c r="O1267">
        <f t="shared" si="159"/>
        <v>0.99999999900000014</v>
      </c>
      <c r="P1267" t="str">
        <f t="shared" si="160"/>
        <v/>
      </c>
    </row>
    <row r="1268" spans="1:16" x14ac:dyDescent="0.25">
      <c r="A1268">
        <v>7831</v>
      </c>
      <c r="B1268" t="s">
        <v>222</v>
      </c>
      <c r="C1268" t="s">
        <v>245</v>
      </c>
      <c r="D1268">
        <v>0.125</v>
      </c>
      <c r="G1268">
        <f t="shared" si="153"/>
        <v>7831</v>
      </c>
      <c r="H1268" t="str">
        <f t="shared" si="155"/>
        <v>N24037</v>
      </c>
      <c r="I1268" t="str">
        <f t="shared" si="156"/>
        <v>XL0_5349_0000</v>
      </c>
      <c r="J1268">
        <f t="shared" si="157"/>
        <v>0.125</v>
      </c>
      <c r="K1268">
        <f>IF(LEFT(B1268,1)="F",_xlfn.IFNA(VLOOKUP(CONCATENATE("F",RIGHT(B:B,5),C:C),'F &amp; N Factors'!C:M,10,FALSE),1),_xlfn.IFNA(VLOOKUP(CONCATENATE("F",RIGHT(B:B,5),C:C),'F &amp; N Factors'!C:M,11,FALSE),1))</f>
        <v>1</v>
      </c>
      <c r="M1268" t="str">
        <f t="shared" si="158"/>
        <v>N24037</v>
      </c>
      <c r="N1268" t="str">
        <f t="shared" si="154"/>
        <v>XL0_5349_0000</v>
      </c>
      <c r="O1268">
        <f t="shared" si="159"/>
        <v>1</v>
      </c>
      <c r="P1268" t="str">
        <f t="shared" si="160"/>
        <v/>
      </c>
    </row>
    <row r="1269" spans="1:16" x14ac:dyDescent="0.25">
      <c r="A1269">
        <v>7832</v>
      </c>
      <c r="B1269" t="s">
        <v>222</v>
      </c>
      <c r="C1269" t="s">
        <v>245</v>
      </c>
      <c r="D1269">
        <v>0.125</v>
      </c>
      <c r="G1269">
        <f t="shared" si="153"/>
        <v>7832</v>
      </c>
      <c r="H1269" t="str">
        <f t="shared" si="155"/>
        <v>N24037</v>
      </c>
      <c r="I1269" t="str">
        <f t="shared" si="156"/>
        <v>XL0_5349_0000</v>
      </c>
      <c r="J1269">
        <f t="shared" si="157"/>
        <v>0.125</v>
      </c>
      <c r="K1269">
        <f>IF(LEFT(B1269,1)="F",_xlfn.IFNA(VLOOKUP(CONCATENATE("F",RIGHT(B:B,5),C:C),'F &amp; N Factors'!C:M,10,FALSE),1),_xlfn.IFNA(VLOOKUP(CONCATENATE("F",RIGHT(B:B,5),C:C),'F &amp; N Factors'!C:M,11,FALSE),1))</f>
        <v>1</v>
      </c>
      <c r="M1269" t="str">
        <f t="shared" si="158"/>
        <v>N24037</v>
      </c>
      <c r="N1269" t="str">
        <f t="shared" si="154"/>
        <v>XL0_5349_0000</v>
      </c>
      <c r="O1269">
        <f t="shared" si="159"/>
        <v>1</v>
      </c>
      <c r="P1269" t="str">
        <f t="shared" si="160"/>
        <v/>
      </c>
    </row>
    <row r="1270" spans="1:16" x14ac:dyDescent="0.25">
      <c r="A1270">
        <v>7833</v>
      </c>
      <c r="B1270" t="s">
        <v>222</v>
      </c>
      <c r="C1270" t="s">
        <v>245</v>
      </c>
      <c r="D1270">
        <v>0.125</v>
      </c>
      <c r="G1270">
        <f t="shared" si="153"/>
        <v>7833</v>
      </c>
      <c r="H1270" t="str">
        <f t="shared" si="155"/>
        <v>N24037</v>
      </c>
      <c r="I1270" t="str">
        <f t="shared" si="156"/>
        <v>XL0_5349_0000</v>
      </c>
      <c r="J1270">
        <f t="shared" si="157"/>
        <v>0.125</v>
      </c>
      <c r="K1270">
        <f>IF(LEFT(B1270,1)="F",_xlfn.IFNA(VLOOKUP(CONCATENATE("F",RIGHT(B:B,5),C:C),'F &amp; N Factors'!C:M,10,FALSE),1),_xlfn.IFNA(VLOOKUP(CONCATENATE("F",RIGHT(B:B,5),C:C),'F &amp; N Factors'!C:M,11,FALSE),1))</f>
        <v>1</v>
      </c>
      <c r="M1270" t="str">
        <f t="shared" si="158"/>
        <v>N24037</v>
      </c>
      <c r="N1270" t="str">
        <f t="shared" si="154"/>
        <v>XL0_5349_0000</v>
      </c>
      <c r="O1270">
        <f t="shared" si="159"/>
        <v>1</v>
      </c>
      <c r="P1270" t="str">
        <f t="shared" si="160"/>
        <v/>
      </c>
    </row>
    <row r="1271" spans="1:16" x14ac:dyDescent="0.25">
      <c r="A1271">
        <v>7834</v>
      </c>
      <c r="B1271" t="s">
        <v>222</v>
      </c>
      <c r="C1271" t="s">
        <v>245</v>
      </c>
      <c r="D1271">
        <v>0.125</v>
      </c>
      <c r="G1271">
        <f t="shared" si="153"/>
        <v>7834</v>
      </c>
      <c r="H1271" t="str">
        <f t="shared" si="155"/>
        <v>N24037</v>
      </c>
      <c r="I1271" t="str">
        <f t="shared" si="156"/>
        <v>XL0_5349_0000</v>
      </c>
      <c r="J1271">
        <f t="shared" si="157"/>
        <v>0.125</v>
      </c>
      <c r="K1271">
        <f>IF(LEFT(B1271,1)="F",_xlfn.IFNA(VLOOKUP(CONCATENATE("F",RIGHT(B:B,5),C:C),'F &amp; N Factors'!C:M,10,FALSE),1),_xlfn.IFNA(VLOOKUP(CONCATENATE("F",RIGHT(B:B,5),C:C),'F &amp; N Factors'!C:M,11,FALSE),1))</f>
        <v>1</v>
      </c>
      <c r="M1271" t="str">
        <f t="shared" si="158"/>
        <v>N24037</v>
      </c>
      <c r="N1271" t="str">
        <f t="shared" si="154"/>
        <v>XL0_5349_0000</v>
      </c>
      <c r="O1271">
        <f t="shared" si="159"/>
        <v>1</v>
      </c>
      <c r="P1271" t="str">
        <f t="shared" si="160"/>
        <v/>
      </c>
    </row>
    <row r="1272" spans="1:16" x14ac:dyDescent="0.25">
      <c r="A1272">
        <v>7835</v>
      </c>
      <c r="B1272" t="s">
        <v>222</v>
      </c>
      <c r="C1272" t="s">
        <v>245</v>
      </c>
      <c r="D1272">
        <v>0.125</v>
      </c>
      <c r="G1272">
        <f t="shared" si="153"/>
        <v>7835</v>
      </c>
      <c r="H1272" t="str">
        <f t="shared" si="155"/>
        <v>N24037</v>
      </c>
      <c r="I1272" t="str">
        <f t="shared" si="156"/>
        <v>XL0_5349_0000</v>
      </c>
      <c r="J1272">
        <f t="shared" si="157"/>
        <v>0.125</v>
      </c>
      <c r="K1272">
        <f>IF(LEFT(B1272,1)="F",_xlfn.IFNA(VLOOKUP(CONCATENATE("F",RIGHT(B:B,5),C:C),'F &amp; N Factors'!C:M,10,FALSE),1),_xlfn.IFNA(VLOOKUP(CONCATENATE("F",RIGHT(B:B,5),C:C),'F &amp; N Factors'!C:M,11,FALSE),1))</f>
        <v>1</v>
      </c>
      <c r="M1272" t="str">
        <f t="shared" si="158"/>
        <v>N24037</v>
      </c>
      <c r="N1272" t="str">
        <f t="shared" si="154"/>
        <v>XL0_5349_0000</v>
      </c>
      <c r="O1272">
        <f t="shared" si="159"/>
        <v>1</v>
      </c>
      <c r="P1272" t="str">
        <f t="shared" si="160"/>
        <v/>
      </c>
    </row>
    <row r="1273" spans="1:16" x14ac:dyDescent="0.25">
      <c r="A1273">
        <v>7836</v>
      </c>
      <c r="B1273" t="s">
        <v>222</v>
      </c>
      <c r="C1273" t="s">
        <v>245</v>
      </c>
      <c r="D1273">
        <v>0.125</v>
      </c>
      <c r="G1273">
        <f t="shared" si="153"/>
        <v>7836</v>
      </c>
      <c r="H1273" t="str">
        <f t="shared" si="155"/>
        <v>N24037</v>
      </c>
      <c r="I1273" t="str">
        <f t="shared" si="156"/>
        <v>XL0_5349_0000</v>
      </c>
      <c r="J1273">
        <f t="shared" si="157"/>
        <v>0.125</v>
      </c>
      <c r="K1273">
        <f>IF(LEFT(B1273,1)="F",_xlfn.IFNA(VLOOKUP(CONCATENATE("F",RIGHT(B:B,5),C:C),'F &amp; N Factors'!C:M,10,FALSE),1),_xlfn.IFNA(VLOOKUP(CONCATENATE("F",RIGHT(B:B,5),C:C),'F &amp; N Factors'!C:M,11,FALSE),1))</f>
        <v>1</v>
      </c>
      <c r="M1273" t="str">
        <f t="shared" si="158"/>
        <v>N24037</v>
      </c>
      <c r="N1273" t="str">
        <f t="shared" si="154"/>
        <v>XL0_5349_0000</v>
      </c>
      <c r="O1273">
        <f t="shared" si="159"/>
        <v>1</v>
      </c>
      <c r="P1273" t="str">
        <f t="shared" si="160"/>
        <v/>
      </c>
    </row>
    <row r="1274" spans="1:16" x14ac:dyDescent="0.25">
      <c r="A1274">
        <v>7837</v>
      </c>
      <c r="B1274" t="s">
        <v>222</v>
      </c>
      <c r="C1274" t="s">
        <v>245</v>
      </c>
      <c r="D1274">
        <v>0.125</v>
      </c>
      <c r="G1274">
        <f t="shared" si="153"/>
        <v>7837</v>
      </c>
      <c r="H1274" t="str">
        <f t="shared" si="155"/>
        <v>N24037</v>
      </c>
      <c r="I1274" t="str">
        <f t="shared" si="156"/>
        <v>XL0_5349_0000</v>
      </c>
      <c r="J1274">
        <f t="shared" si="157"/>
        <v>0.125</v>
      </c>
      <c r="K1274">
        <f>IF(LEFT(B1274,1)="F",_xlfn.IFNA(VLOOKUP(CONCATENATE("F",RIGHT(B:B,5),C:C),'F &amp; N Factors'!C:M,10,FALSE),1),_xlfn.IFNA(VLOOKUP(CONCATENATE("F",RIGHT(B:B,5),C:C),'F &amp; N Factors'!C:M,11,FALSE),1))</f>
        <v>1</v>
      </c>
      <c r="M1274" t="str">
        <f t="shared" si="158"/>
        <v>N24037</v>
      </c>
      <c r="N1274" t="str">
        <f t="shared" si="154"/>
        <v>XL0_5349_0000</v>
      </c>
      <c r="O1274">
        <f t="shared" si="159"/>
        <v>1</v>
      </c>
      <c r="P1274" t="str">
        <f t="shared" si="160"/>
        <v/>
      </c>
    </row>
    <row r="1275" spans="1:16" x14ac:dyDescent="0.25">
      <c r="A1275">
        <v>7838</v>
      </c>
      <c r="B1275" t="s">
        <v>222</v>
      </c>
      <c r="C1275" t="s">
        <v>245</v>
      </c>
      <c r="D1275">
        <v>0.125</v>
      </c>
      <c r="G1275">
        <f t="shared" si="153"/>
        <v>7838</v>
      </c>
      <c r="H1275" t="str">
        <f t="shared" si="155"/>
        <v>N24037</v>
      </c>
      <c r="I1275" t="str">
        <f t="shared" si="156"/>
        <v>XL0_5349_0000</v>
      </c>
      <c r="J1275">
        <f t="shared" si="157"/>
        <v>0.125</v>
      </c>
      <c r="K1275">
        <f>IF(LEFT(B1275,1)="F",_xlfn.IFNA(VLOOKUP(CONCATENATE("F",RIGHT(B:B,5),C:C),'F &amp; N Factors'!C:M,10,FALSE),1),_xlfn.IFNA(VLOOKUP(CONCATENATE("F",RIGHT(B:B,5),C:C),'F &amp; N Factors'!C:M,11,FALSE),1))</f>
        <v>1</v>
      </c>
      <c r="M1275" t="str">
        <f t="shared" si="158"/>
        <v>N24037</v>
      </c>
      <c r="N1275" t="str">
        <f t="shared" si="154"/>
        <v>XL0_5349_0000</v>
      </c>
      <c r="O1275">
        <f t="shared" si="159"/>
        <v>1</v>
      </c>
      <c r="P1275" t="str">
        <f t="shared" si="160"/>
        <v/>
      </c>
    </row>
    <row r="1276" spans="1:16" x14ac:dyDescent="0.25">
      <c r="A1276">
        <v>7518</v>
      </c>
      <c r="B1276" t="s">
        <v>246</v>
      </c>
      <c r="C1276" t="s">
        <v>247</v>
      </c>
      <c r="D1276">
        <v>0.08</v>
      </c>
      <c r="G1276">
        <f t="shared" si="153"/>
        <v>7518</v>
      </c>
      <c r="H1276" t="str">
        <f t="shared" si="155"/>
        <v>N24039</v>
      </c>
      <c r="I1276" t="str">
        <f t="shared" si="156"/>
        <v>EL0_5761_0000</v>
      </c>
      <c r="J1276">
        <f t="shared" si="157"/>
        <v>0.08</v>
      </c>
      <c r="K1276">
        <f>IF(LEFT(B1276,1)="F",_xlfn.IFNA(VLOOKUP(CONCATENATE("F",RIGHT(B:B,5),C:C),'F &amp; N Factors'!C:M,10,FALSE),1),_xlfn.IFNA(VLOOKUP(CONCATENATE("F",RIGHT(B:B,5),C:C),'F &amp; N Factors'!C:M,11,FALSE),1))</f>
        <v>1</v>
      </c>
      <c r="M1276" t="str">
        <f t="shared" si="158"/>
        <v>N24039</v>
      </c>
      <c r="N1276" t="str">
        <f t="shared" si="154"/>
        <v>EL0_5761_0000</v>
      </c>
      <c r="O1276">
        <f t="shared" si="159"/>
        <v>1</v>
      </c>
      <c r="P1276" t="str">
        <f t="shared" si="160"/>
        <v/>
      </c>
    </row>
    <row r="1277" spans="1:16" x14ac:dyDescent="0.25">
      <c r="A1277">
        <v>7566</v>
      </c>
      <c r="B1277" t="s">
        <v>246</v>
      </c>
      <c r="C1277" t="s">
        <v>247</v>
      </c>
      <c r="D1277">
        <v>0.1</v>
      </c>
      <c r="G1277">
        <f t="shared" si="153"/>
        <v>7566</v>
      </c>
      <c r="H1277" t="str">
        <f t="shared" si="155"/>
        <v>N24039</v>
      </c>
      <c r="I1277" t="str">
        <f t="shared" si="156"/>
        <v>EL0_5761_0000</v>
      </c>
      <c r="J1277">
        <f t="shared" si="157"/>
        <v>0.1</v>
      </c>
      <c r="K1277">
        <f>IF(LEFT(B1277,1)="F",_xlfn.IFNA(VLOOKUP(CONCATENATE("F",RIGHT(B:B,5),C:C),'F &amp; N Factors'!C:M,10,FALSE),1),_xlfn.IFNA(VLOOKUP(CONCATENATE("F",RIGHT(B:B,5),C:C),'F &amp; N Factors'!C:M,11,FALSE),1))</f>
        <v>1</v>
      </c>
      <c r="M1277" t="str">
        <f t="shared" si="158"/>
        <v>N24039</v>
      </c>
      <c r="N1277" t="str">
        <f t="shared" si="154"/>
        <v>EL0_5761_0000</v>
      </c>
      <c r="O1277">
        <f t="shared" si="159"/>
        <v>1</v>
      </c>
      <c r="P1277" t="str">
        <f t="shared" si="160"/>
        <v/>
      </c>
    </row>
    <row r="1278" spans="1:16" x14ac:dyDescent="0.25">
      <c r="A1278">
        <v>7612</v>
      </c>
      <c r="B1278" t="s">
        <v>246</v>
      </c>
      <c r="C1278" t="s">
        <v>247</v>
      </c>
      <c r="D1278">
        <v>0.2</v>
      </c>
      <c r="G1278">
        <f t="shared" si="153"/>
        <v>7612</v>
      </c>
      <c r="H1278" t="str">
        <f t="shared" si="155"/>
        <v>N24039</v>
      </c>
      <c r="I1278" t="str">
        <f t="shared" si="156"/>
        <v>EL0_5761_0000</v>
      </c>
      <c r="J1278">
        <f t="shared" si="157"/>
        <v>0.2</v>
      </c>
      <c r="K1278">
        <f>IF(LEFT(B1278,1)="F",_xlfn.IFNA(VLOOKUP(CONCATENATE("F",RIGHT(B:B,5),C:C),'F &amp; N Factors'!C:M,10,FALSE),1),_xlfn.IFNA(VLOOKUP(CONCATENATE("F",RIGHT(B:B,5),C:C),'F &amp; N Factors'!C:M,11,FALSE),1))</f>
        <v>1</v>
      </c>
      <c r="M1278" t="str">
        <f t="shared" si="158"/>
        <v>N24039</v>
      </c>
      <c r="N1278" t="str">
        <f t="shared" si="154"/>
        <v>EL0_5761_0000</v>
      </c>
      <c r="O1278">
        <f t="shared" si="159"/>
        <v>1</v>
      </c>
      <c r="P1278" t="str">
        <f t="shared" si="160"/>
        <v/>
      </c>
    </row>
    <row r="1279" spans="1:16" x14ac:dyDescent="0.25">
      <c r="A1279">
        <v>7658</v>
      </c>
      <c r="B1279" t="s">
        <v>246</v>
      </c>
      <c r="C1279" t="s">
        <v>247</v>
      </c>
      <c r="D1279">
        <v>0.6</v>
      </c>
      <c r="G1279">
        <f t="shared" si="153"/>
        <v>7658</v>
      </c>
      <c r="H1279" t="str">
        <f t="shared" si="155"/>
        <v>N24039</v>
      </c>
      <c r="I1279" t="str">
        <f t="shared" si="156"/>
        <v>EL0_5761_0000</v>
      </c>
      <c r="J1279">
        <f t="shared" si="157"/>
        <v>0.6</v>
      </c>
      <c r="K1279">
        <f>IF(LEFT(B1279,1)="F",_xlfn.IFNA(VLOOKUP(CONCATENATE("F",RIGHT(B:B,5),C:C),'F &amp; N Factors'!C:M,10,FALSE),1),_xlfn.IFNA(VLOOKUP(CONCATENATE("F",RIGHT(B:B,5),C:C),'F &amp; N Factors'!C:M,11,FALSE),1))</f>
        <v>1</v>
      </c>
      <c r="M1279" t="str">
        <f t="shared" si="158"/>
        <v>N24039</v>
      </c>
      <c r="N1279" t="str">
        <f t="shared" si="154"/>
        <v>EL0_5761_0000</v>
      </c>
      <c r="O1279">
        <f t="shared" si="159"/>
        <v>1</v>
      </c>
      <c r="P1279" t="str">
        <f t="shared" si="160"/>
        <v/>
      </c>
    </row>
    <row r="1280" spans="1:16" x14ac:dyDescent="0.25">
      <c r="A1280">
        <v>7701</v>
      </c>
      <c r="B1280" t="s">
        <v>246</v>
      </c>
      <c r="C1280" t="s">
        <v>247</v>
      </c>
      <c r="D1280">
        <v>0.02</v>
      </c>
      <c r="G1280">
        <f t="shared" si="153"/>
        <v>7701</v>
      </c>
      <c r="H1280" t="str">
        <f t="shared" si="155"/>
        <v>N24039</v>
      </c>
      <c r="I1280" t="str">
        <f t="shared" si="156"/>
        <v>EL0_5761_0000</v>
      </c>
      <c r="J1280">
        <f t="shared" si="157"/>
        <v>0.02</v>
      </c>
      <c r="K1280">
        <f>IF(LEFT(B1280,1)="F",_xlfn.IFNA(VLOOKUP(CONCATENATE("F",RIGHT(B:B,5),C:C),'F &amp; N Factors'!C:M,10,FALSE),1),_xlfn.IFNA(VLOOKUP(CONCATENATE("F",RIGHT(B:B,5),C:C),'F &amp; N Factors'!C:M,11,FALSE),1))</f>
        <v>1</v>
      </c>
      <c r="M1280" t="str">
        <f t="shared" si="158"/>
        <v>N24039</v>
      </c>
      <c r="N1280" t="str">
        <f t="shared" si="154"/>
        <v>EL0_5761_0000</v>
      </c>
      <c r="O1280">
        <f t="shared" si="159"/>
        <v>1</v>
      </c>
      <c r="P1280" t="str">
        <f t="shared" si="160"/>
        <v/>
      </c>
    </row>
    <row r="1281" spans="1:16" x14ac:dyDescent="0.25">
      <c r="A1281">
        <v>7701</v>
      </c>
      <c r="B1281" t="s">
        <v>246</v>
      </c>
      <c r="C1281" t="s">
        <v>248</v>
      </c>
      <c r="D1281">
        <v>1</v>
      </c>
      <c r="G1281">
        <f t="shared" si="153"/>
        <v>7701</v>
      </c>
      <c r="H1281" t="str">
        <f t="shared" si="155"/>
        <v>N24039</v>
      </c>
      <c r="I1281" t="str">
        <f t="shared" si="156"/>
        <v>EL0_5762_0000</v>
      </c>
      <c r="J1281">
        <f t="shared" si="157"/>
        <v>1</v>
      </c>
      <c r="K1281">
        <f>IF(LEFT(B1281,1)="F",_xlfn.IFNA(VLOOKUP(CONCATENATE("F",RIGHT(B:B,5),C:C),'F &amp; N Factors'!C:M,10,FALSE),1),_xlfn.IFNA(VLOOKUP(CONCATENATE("F",RIGHT(B:B,5),C:C),'F &amp; N Factors'!C:M,11,FALSE),1))</f>
        <v>1</v>
      </c>
      <c r="M1281" t="str">
        <f t="shared" si="158"/>
        <v>N24039</v>
      </c>
      <c r="N1281" t="str">
        <f t="shared" si="154"/>
        <v>EL0_5762_0000</v>
      </c>
      <c r="O1281">
        <f t="shared" si="159"/>
        <v>1</v>
      </c>
      <c r="P1281" t="str">
        <f t="shared" si="160"/>
        <v/>
      </c>
    </row>
    <row r="1282" spans="1:16" x14ac:dyDescent="0.25">
      <c r="A1282">
        <v>7325</v>
      </c>
      <c r="B1282" t="s">
        <v>246</v>
      </c>
      <c r="C1282" t="s">
        <v>249</v>
      </c>
      <c r="D1282">
        <v>0.05</v>
      </c>
      <c r="G1282">
        <f t="shared" ref="G1282:G1345" si="161">A1282</f>
        <v>7325</v>
      </c>
      <c r="H1282" t="str">
        <f t="shared" si="155"/>
        <v>N24039</v>
      </c>
      <c r="I1282" t="str">
        <f t="shared" si="156"/>
        <v>EL0_5763_0000</v>
      </c>
      <c r="J1282">
        <f t="shared" si="157"/>
        <v>0.05</v>
      </c>
      <c r="K1282">
        <f>IF(LEFT(B1282,1)="F",_xlfn.IFNA(VLOOKUP(CONCATENATE("F",RIGHT(B:B,5),C:C),'F &amp; N Factors'!C:M,10,FALSE),1),_xlfn.IFNA(VLOOKUP(CONCATENATE("F",RIGHT(B:B,5),C:C),'F &amp; N Factors'!C:M,11,FALSE),1))</f>
        <v>1</v>
      </c>
      <c r="M1282" t="str">
        <f t="shared" si="158"/>
        <v>N24039</v>
      </c>
      <c r="N1282" t="str">
        <f t="shared" ref="N1282:N1345" si="162">I1282</f>
        <v>EL0_5763_0000</v>
      </c>
      <c r="O1282">
        <f t="shared" si="159"/>
        <v>1</v>
      </c>
      <c r="P1282" t="str">
        <f t="shared" si="160"/>
        <v/>
      </c>
    </row>
    <row r="1283" spans="1:16" x14ac:dyDescent="0.25">
      <c r="A1283">
        <v>7326</v>
      </c>
      <c r="B1283" t="s">
        <v>246</v>
      </c>
      <c r="C1283" t="s">
        <v>249</v>
      </c>
      <c r="D1283">
        <v>0.1</v>
      </c>
      <c r="G1283">
        <f t="shared" si="161"/>
        <v>7326</v>
      </c>
      <c r="H1283" t="str">
        <f t="shared" ref="H1283:H1346" si="163">CONCATENATE("N",RIGHT(B1283,5))</f>
        <v>N24039</v>
      </c>
      <c r="I1283" t="str">
        <f t="shared" ref="I1283:I1346" si="164">C1283</f>
        <v>EL0_5763_0000</v>
      </c>
      <c r="J1283">
        <f t="shared" ref="J1283:J1346" si="165">D1283*K1283</f>
        <v>0.1</v>
      </c>
      <c r="K1283">
        <f>IF(LEFT(B1283,1)="F",_xlfn.IFNA(VLOOKUP(CONCATENATE("F",RIGHT(B:B,5),C:C),'F &amp; N Factors'!C:M,10,FALSE),1),_xlfn.IFNA(VLOOKUP(CONCATENATE("F",RIGHT(B:B,5),C:C),'F &amp; N Factors'!C:M,11,FALSE),1))</f>
        <v>1</v>
      </c>
      <c r="M1283" t="str">
        <f t="shared" ref="M1283:M1346" si="166">CONCATENATE("N",RIGHT(H1283,5))</f>
        <v>N24039</v>
      </c>
      <c r="N1283" t="str">
        <f t="shared" si="162"/>
        <v>EL0_5763_0000</v>
      </c>
      <c r="O1283">
        <f t="shared" ref="O1283:O1346" si="167">SUMIFS(J:J,H:H,M:M,I:I,N:N)</f>
        <v>1</v>
      </c>
      <c r="P1283" t="str">
        <f t="shared" ref="P1283:P1346" si="168">IF(ABS(O1283-1)&gt;0.01,1,"")</f>
        <v/>
      </c>
    </row>
    <row r="1284" spans="1:16" x14ac:dyDescent="0.25">
      <c r="A1284">
        <v>7327</v>
      </c>
      <c r="B1284" t="s">
        <v>246</v>
      </c>
      <c r="C1284" t="s">
        <v>249</v>
      </c>
      <c r="D1284">
        <v>0.1</v>
      </c>
      <c r="G1284">
        <f t="shared" si="161"/>
        <v>7327</v>
      </c>
      <c r="H1284" t="str">
        <f t="shared" si="163"/>
        <v>N24039</v>
      </c>
      <c r="I1284" t="str">
        <f t="shared" si="164"/>
        <v>EL0_5763_0000</v>
      </c>
      <c r="J1284">
        <f t="shared" si="165"/>
        <v>0.1</v>
      </c>
      <c r="K1284">
        <f>IF(LEFT(B1284,1)="F",_xlfn.IFNA(VLOOKUP(CONCATENATE("F",RIGHT(B:B,5),C:C),'F &amp; N Factors'!C:M,10,FALSE),1),_xlfn.IFNA(VLOOKUP(CONCATENATE("F",RIGHT(B:B,5),C:C),'F &amp; N Factors'!C:M,11,FALSE),1))</f>
        <v>1</v>
      </c>
      <c r="M1284" t="str">
        <f t="shared" si="166"/>
        <v>N24039</v>
      </c>
      <c r="N1284" t="str">
        <f t="shared" si="162"/>
        <v>EL0_5763_0000</v>
      </c>
      <c r="O1284">
        <f t="shared" si="167"/>
        <v>1</v>
      </c>
      <c r="P1284" t="str">
        <f t="shared" si="168"/>
        <v/>
      </c>
    </row>
    <row r="1285" spans="1:16" x14ac:dyDescent="0.25">
      <c r="A1285">
        <v>7328</v>
      </c>
      <c r="B1285" t="s">
        <v>246</v>
      </c>
      <c r="C1285" t="s">
        <v>249</v>
      </c>
      <c r="D1285">
        <v>0.2</v>
      </c>
      <c r="G1285">
        <f t="shared" si="161"/>
        <v>7328</v>
      </c>
      <c r="H1285" t="str">
        <f t="shared" si="163"/>
        <v>N24039</v>
      </c>
      <c r="I1285" t="str">
        <f t="shared" si="164"/>
        <v>EL0_5763_0000</v>
      </c>
      <c r="J1285">
        <f t="shared" si="165"/>
        <v>0.2</v>
      </c>
      <c r="K1285">
        <f>IF(LEFT(B1285,1)="F",_xlfn.IFNA(VLOOKUP(CONCATENATE("F",RIGHT(B:B,5),C:C),'F &amp; N Factors'!C:M,10,FALSE),1),_xlfn.IFNA(VLOOKUP(CONCATENATE("F",RIGHT(B:B,5),C:C),'F &amp; N Factors'!C:M,11,FALSE),1))</f>
        <v>1</v>
      </c>
      <c r="M1285" t="str">
        <f t="shared" si="166"/>
        <v>N24039</v>
      </c>
      <c r="N1285" t="str">
        <f t="shared" si="162"/>
        <v>EL0_5763_0000</v>
      </c>
      <c r="O1285">
        <f t="shared" si="167"/>
        <v>1</v>
      </c>
      <c r="P1285" t="str">
        <f t="shared" si="168"/>
        <v/>
      </c>
    </row>
    <row r="1286" spans="1:16" x14ac:dyDescent="0.25">
      <c r="A1286">
        <v>7377</v>
      </c>
      <c r="B1286" t="s">
        <v>246</v>
      </c>
      <c r="C1286" t="s">
        <v>249</v>
      </c>
      <c r="D1286">
        <v>0.35</v>
      </c>
      <c r="G1286">
        <f t="shared" si="161"/>
        <v>7377</v>
      </c>
      <c r="H1286" t="str">
        <f t="shared" si="163"/>
        <v>N24039</v>
      </c>
      <c r="I1286" t="str">
        <f t="shared" si="164"/>
        <v>EL0_5763_0000</v>
      </c>
      <c r="J1286">
        <f t="shared" si="165"/>
        <v>0.35</v>
      </c>
      <c r="K1286">
        <f>IF(LEFT(B1286,1)="F",_xlfn.IFNA(VLOOKUP(CONCATENATE("F",RIGHT(B:B,5),C:C),'F &amp; N Factors'!C:M,10,FALSE),1),_xlfn.IFNA(VLOOKUP(CONCATENATE("F",RIGHT(B:B,5),C:C),'F &amp; N Factors'!C:M,11,FALSE),1))</f>
        <v>1</v>
      </c>
      <c r="M1286" t="str">
        <f t="shared" si="166"/>
        <v>N24039</v>
      </c>
      <c r="N1286" t="str">
        <f t="shared" si="162"/>
        <v>EL0_5763_0000</v>
      </c>
      <c r="O1286">
        <f t="shared" si="167"/>
        <v>1</v>
      </c>
      <c r="P1286" t="str">
        <f t="shared" si="168"/>
        <v/>
      </c>
    </row>
    <row r="1287" spans="1:16" x14ac:dyDescent="0.25">
      <c r="A1287">
        <v>7423</v>
      </c>
      <c r="B1287" t="s">
        <v>246</v>
      </c>
      <c r="C1287" t="s">
        <v>249</v>
      </c>
      <c r="D1287">
        <v>0.15</v>
      </c>
      <c r="G1287">
        <f t="shared" si="161"/>
        <v>7423</v>
      </c>
      <c r="H1287" t="str">
        <f t="shared" si="163"/>
        <v>N24039</v>
      </c>
      <c r="I1287" t="str">
        <f t="shared" si="164"/>
        <v>EL0_5763_0000</v>
      </c>
      <c r="J1287">
        <f t="shared" si="165"/>
        <v>0.15</v>
      </c>
      <c r="K1287">
        <f>IF(LEFT(B1287,1)="F",_xlfn.IFNA(VLOOKUP(CONCATENATE("F",RIGHT(B:B,5),C:C),'F &amp; N Factors'!C:M,10,FALSE),1),_xlfn.IFNA(VLOOKUP(CONCATENATE("F",RIGHT(B:B,5),C:C),'F &amp; N Factors'!C:M,11,FALSE),1))</f>
        <v>1</v>
      </c>
      <c r="M1287" t="str">
        <f t="shared" si="166"/>
        <v>N24039</v>
      </c>
      <c r="N1287" t="str">
        <f t="shared" si="162"/>
        <v>EL0_5763_0000</v>
      </c>
      <c r="O1287">
        <f t="shared" si="167"/>
        <v>1</v>
      </c>
      <c r="P1287" t="str">
        <f t="shared" si="168"/>
        <v/>
      </c>
    </row>
    <row r="1288" spans="1:16" x14ac:dyDescent="0.25">
      <c r="A1288">
        <v>7470</v>
      </c>
      <c r="B1288" t="s">
        <v>246</v>
      </c>
      <c r="C1288" t="s">
        <v>249</v>
      </c>
      <c r="D1288">
        <v>0.05</v>
      </c>
      <c r="G1288">
        <f t="shared" si="161"/>
        <v>7470</v>
      </c>
      <c r="H1288" t="str">
        <f t="shared" si="163"/>
        <v>N24039</v>
      </c>
      <c r="I1288" t="str">
        <f t="shared" si="164"/>
        <v>EL0_5763_0000</v>
      </c>
      <c r="J1288">
        <f t="shared" si="165"/>
        <v>0.05</v>
      </c>
      <c r="K1288">
        <f>IF(LEFT(B1288,1)="F",_xlfn.IFNA(VLOOKUP(CONCATENATE("F",RIGHT(B:B,5),C:C),'F &amp; N Factors'!C:M,10,FALSE),1),_xlfn.IFNA(VLOOKUP(CONCATENATE("F",RIGHT(B:B,5),C:C),'F &amp; N Factors'!C:M,11,FALSE),1))</f>
        <v>1</v>
      </c>
      <c r="M1288" t="str">
        <f t="shared" si="166"/>
        <v>N24039</v>
      </c>
      <c r="N1288" t="str">
        <f t="shared" si="162"/>
        <v>EL0_5763_0000</v>
      </c>
      <c r="O1288">
        <f t="shared" si="167"/>
        <v>1</v>
      </c>
      <c r="P1288" t="str">
        <f t="shared" si="168"/>
        <v/>
      </c>
    </row>
    <row r="1289" spans="1:16" x14ac:dyDescent="0.25">
      <c r="A1289">
        <v>7321</v>
      </c>
      <c r="B1289" t="s">
        <v>246</v>
      </c>
      <c r="C1289" t="s">
        <v>250</v>
      </c>
      <c r="D1289">
        <v>0.2</v>
      </c>
      <c r="G1289">
        <f t="shared" si="161"/>
        <v>7321</v>
      </c>
      <c r="H1289" t="str">
        <f t="shared" si="163"/>
        <v>N24039</v>
      </c>
      <c r="I1289" t="str">
        <f t="shared" si="164"/>
        <v>EL0_5765_0000</v>
      </c>
      <c r="J1289">
        <f t="shared" si="165"/>
        <v>0.2</v>
      </c>
      <c r="K1289">
        <f>IF(LEFT(B1289,1)="F",_xlfn.IFNA(VLOOKUP(CONCATENATE("F",RIGHT(B:B,5),C:C),'F &amp; N Factors'!C:M,10,FALSE),1),_xlfn.IFNA(VLOOKUP(CONCATENATE("F",RIGHT(B:B,5),C:C),'F &amp; N Factors'!C:M,11,FALSE),1))</f>
        <v>1</v>
      </c>
      <c r="M1289" t="str">
        <f t="shared" si="166"/>
        <v>N24039</v>
      </c>
      <c r="N1289" t="str">
        <f t="shared" si="162"/>
        <v>EL0_5765_0000</v>
      </c>
      <c r="O1289">
        <f t="shared" si="167"/>
        <v>1</v>
      </c>
      <c r="P1289" t="str">
        <f t="shared" si="168"/>
        <v/>
      </c>
    </row>
    <row r="1290" spans="1:16" x14ac:dyDescent="0.25">
      <c r="A1290">
        <v>7322</v>
      </c>
      <c r="B1290" t="s">
        <v>246</v>
      </c>
      <c r="C1290" t="s">
        <v>250</v>
      </c>
      <c r="D1290">
        <v>0.2</v>
      </c>
      <c r="G1290">
        <f t="shared" si="161"/>
        <v>7322</v>
      </c>
      <c r="H1290" t="str">
        <f t="shared" si="163"/>
        <v>N24039</v>
      </c>
      <c r="I1290" t="str">
        <f t="shared" si="164"/>
        <v>EL0_5765_0000</v>
      </c>
      <c r="J1290">
        <f t="shared" si="165"/>
        <v>0.2</v>
      </c>
      <c r="K1290">
        <f>IF(LEFT(B1290,1)="F",_xlfn.IFNA(VLOOKUP(CONCATENATE("F",RIGHT(B:B,5),C:C),'F &amp; N Factors'!C:M,10,FALSE),1),_xlfn.IFNA(VLOOKUP(CONCATENATE("F",RIGHT(B:B,5),C:C),'F &amp; N Factors'!C:M,11,FALSE),1))</f>
        <v>1</v>
      </c>
      <c r="M1290" t="str">
        <f t="shared" si="166"/>
        <v>N24039</v>
      </c>
      <c r="N1290" t="str">
        <f t="shared" si="162"/>
        <v>EL0_5765_0000</v>
      </c>
      <c r="O1290">
        <f t="shared" si="167"/>
        <v>1</v>
      </c>
      <c r="P1290" t="str">
        <f t="shared" si="168"/>
        <v/>
      </c>
    </row>
    <row r="1291" spans="1:16" x14ac:dyDescent="0.25">
      <c r="A1291">
        <v>7323</v>
      </c>
      <c r="B1291" t="s">
        <v>246</v>
      </c>
      <c r="C1291" t="s">
        <v>250</v>
      </c>
      <c r="D1291">
        <v>0.2</v>
      </c>
      <c r="G1291">
        <f t="shared" si="161"/>
        <v>7323</v>
      </c>
      <c r="H1291" t="str">
        <f t="shared" si="163"/>
        <v>N24039</v>
      </c>
      <c r="I1291" t="str">
        <f t="shared" si="164"/>
        <v>EL0_5765_0000</v>
      </c>
      <c r="J1291">
        <f t="shared" si="165"/>
        <v>0.2</v>
      </c>
      <c r="K1291">
        <f>IF(LEFT(B1291,1)="F",_xlfn.IFNA(VLOOKUP(CONCATENATE("F",RIGHT(B:B,5),C:C),'F &amp; N Factors'!C:M,10,FALSE),1),_xlfn.IFNA(VLOOKUP(CONCATENATE("F",RIGHT(B:B,5),C:C),'F &amp; N Factors'!C:M,11,FALSE),1))</f>
        <v>1</v>
      </c>
      <c r="M1291" t="str">
        <f t="shared" si="166"/>
        <v>N24039</v>
      </c>
      <c r="N1291" t="str">
        <f t="shared" si="162"/>
        <v>EL0_5765_0000</v>
      </c>
      <c r="O1291">
        <f t="shared" si="167"/>
        <v>1</v>
      </c>
      <c r="P1291" t="str">
        <f t="shared" si="168"/>
        <v/>
      </c>
    </row>
    <row r="1292" spans="1:16" x14ac:dyDescent="0.25">
      <c r="A1292">
        <v>7324</v>
      </c>
      <c r="B1292" t="s">
        <v>246</v>
      </c>
      <c r="C1292" t="s">
        <v>250</v>
      </c>
      <c r="D1292">
        <v>0.2</v>
      </c>
      <c r="G1292">
        <f t="shared" si="161"/>
        <v>7324</v>
      </c>
      <c r="H1292" t="str">
        <f t="shared" si="163"/>
        <v>N24039</v>
      </c>
      <c r="I1292" t="str">
        <f t="shared" si="164"/>
        <v>EL0_5765_0000</v>
      </c>
      <c r="J1292">
        <f t="shared" si="165"/>
        <v>0.2</v>
      </c>
      <c r="K1292">
        <f>IF(LEFT(B1292,1)="F",_xlfn.IFNA(VLOOKUP(CONCATENATE("F",RIGHT(B:B,5),C:C),'F &amp; N Factors'!C:M,10,FALSE),1),_xlfn.IFNA(VLOOKUP(CONCATENATE("F",RIGHT(B:B,5),C:C),'F &amp; N Factors'!C:M,11,FALSE),1))</f>
        <v>1</v>
      </c>
      <c r="M1292" t="str">
        <f t="shared" si="166"/>
        <v>N24039</v>
      </c>
      <c r="N1292" t="str">
        <f t="shared" si="162"/>
        <v>EL0_5765_0000</v>
      </c>
      <c r="O1292">
        <f t="shared" si="167"/>
        <v>1</v>
      </c>
      <c r="P1292" t="str">
        <f t="shared" si="168"/>
        <v/>
      </c>
    </row>
    <row r="1293" spans="1:16" x14ac:dyDescent="0.25">
      <c r="A1293">
        <v>7325</v>
      </c>
      <c r="B1293" t="s">
        <v>246</v>
      </c>
      <c r="C1293" t="s">
        <v>250</v>
      </c>
      <c r="D1293">
        <v>0.2</v>
      </c>
      <c r="G1293">
        <f t="shared" si="161"/>
        <v>7325</v>
      </c>
      <c r="H1293" t="str">
        <f t="shared" si="163"/>
        <v>N24039</v>
      </c>
      <c r="I1293" t="str">
        <f t="shared" si="164"/>
        <v>EL0_5765_0000</v>
      </c>
      <c r="J1293">
        <f t="shared" si="165"/>
        <v>0.2</v>
      </c>
      <c r="K1293">
        <f>IF(LEFT(B1293,1)="F",_xlfn.IFNA(VLOOKUP(CONCATENATE("F",RIGHT(B:B,5),C:C),'F &amp; N Factors'!C:M,10,FALSE),1),_xlfn.IFNA(VLOOKUP(CONCATENATE("F",RIGHT(B:B,5),C:C),'F &amp; N Factors'!C:M,11,FALSE),1))</f>
        <v>1</v>
      </c>
      <c r="M1293" t="str">
        <f t="shared" si="166"/>
        <v>N24039</v>
      </c>
      <c r="N1293" t="str">
        <f t="shared" si="162"/>
        <v>EL0_5765_0000</v>
      </c>
      <c r="O1293">
        <f t="shared" si="167"/>
        <v>1</v>
      </c>
      <c r="P1293" t="str">
        <f t="shared" si="168"/>
        <v/>
      </c>
    </row>
    <row r="1294" spans="1:16" x14ac:dyDescent="0.25">
      <c r="A1294">
        <v>5390</v>
      </c>
      <c r="B1294" t="s">
        <v>246</v>
      </c>
      <c r="C1294" t="s">
        <v>156</v>
      </c>
      <c r="D1294">
        <v>2.1739129999999999E-2</v>
      </c>
      <c r="G1294">
        <f t="shared" si="161"/>
        <v>5390</v>
      </c>
      <c r="H1294" t="str">
        <f t="shared" si="163"/>
        <v>N24039</v>
      </c>
      <c r="I1294" t="str">
        <f t="shared" si="164"/>
        <v>EL0_5890_0000</v>
      </c>
      <c r="J1294">
        <f t="shared" si="165"/>
        <v>2.1739129999999999E-2</v>
      </c>
      <c r="K1294">
        <f>IF(LEFT(B1294,1)="F",_xlfn.IFNA(VLOOKUP(CONCATENATE("F",RIGHT(B:B,5),C:C),'F &amp; N Factors'!C:M,10,FALSE),1),_xlfn.IFNA(VLOOKUP(CONCATENATE("F",RIGHT(B:B,5),C:C),'F &amp; N Factors'!C:M,11,FALSE),1))</f>
        <v>1</v>
      </c>
      <c r="M1294" t="str">
        <f t="shared" si="166"/>
        <v>N24039</v>
      </c>
      <c r="N1294" t="str">
        <f t="shared" si="162"/>
        <v>EL0_5890_0000</v>
      </c>
      <c r="O1294">
        <f t="shared" si="167"/>
        <v>0.99999998000000112</v>
      </c>
      <c r="P1294" t="str">
        <f t="shared" si="168"/>
        <v/>
      </c>
    </row>
    <row r="1295" spans="1:16" x14ac:dyDescent="0.25">
      <c r="A1295">
        <v>5519</v>
      </c>
      <c r="B1295" t="s">
        <v>246</v>
      </c>
      <c r="C1295" t="s">
        <v>156</v>
      </c>
      <c r="D1295">
        <v>2.1739129999999999E-2</v>
      </c>
      <c r="G1295">
        <f t="shared" si="161"/>
        <v>5519</v>
      </c>
      <c r="H1295" t="str">
        <f t="shared" si="163"/>
        <v>N24039</v>
      </c>
      <c r="I1295" t="str">
        <f t="shared" si="164"/>
        <v>EL0_5890_0000</v>
      </c>
      <c r="J1295">
        <f t="shared" si="165"/>
        <v>2.1739129999999999E-2</v>
      </c>
      <c r="K1295">
        <f>IF(LEFT(B1295,1)="F",_xlfn.IFNA(VLOOKUP(CONCATENATE("F",RIGHT(B:B,5),C:C),'F &amp; N Factors'!C:M,10,FALSE),1),_xlfn.IFNA(VLOOKUP(CONCATENATE("F",RIGHT(B:B,5),C:C),'F &amp; N Factors'!C:M,11,FALSE),1))</f>
        <v>1</v>
      </c>
      <c r="M1295" t="str">
        <f t="shared" si="166"/>
        <v>N24039</v>
      </c>
      <c r="N1295" t="str">
        <f t="shared" si="162"/>
        <v>EL0_5890_0000</v>
      </c>
      <c r="O1295">
        <f t="shared" si="167"/>
        <v>0.99999998000000112</v>
      </c>
      <c r="P1295" t="str">
        <f t="shared" si="168"/>
        <v/>
      </c>
    </row>
    <row r="1296" spans="1:16" x14ac:dyDescent="0.25">
      <c r="A1296">
        <v>5520</v>
      </c>
      <c r="B1296" t="s">
        <v>246</v>
      </c>
      <c r="C1296" t="s">
        <v>156</v>
      </c>
      <c r="D1296">
        <v>2.1739129999999999E-2</v>
      </c>
      <c r="G1296">
        <f t="shared" si="161"/>
        <v>5520</v>
      </c>
      <c r="H1296" t="str">
        <f t="shared" si="163"/>
        <v>N24039</v>
      </c>
      <c r="I1296" t="str">
        <f t="shared" si="164"/>
        <v>EL0_5890_0000</v>
      </c>
      <c r="J1296">
        <f t="shared" si="165"/>
        <v>2.1739129999999999E-2</v>
      </c>
      <c r="K1296">
        <f>IF(LEFT(B1296,1)="F",_xlfn.IFNA(VLOOKUP(CONCATENATE("F",RIGHT(B:B,5),C:C),'F &amp; N Factors'!C:M,10,FALSE),1),_xlfn.IFNA(VLOOKUP(CONCATENATE("F",RIGHT(B:B,5),C:C),'F &amp; N Factors'!C:M,11,FALSE),1))</f>
        <v>1</v>
      </c>
      <c r="M1296" t="str">
        <f t="shared" si="166"/>
        <v>N24039</v>
      </c>
      <c r="N1296" t="str">
        <f t="shared" si="162"/>
        <v>EL0_5890_0000</v>
      </c>
      <c r="O1296">
        <f t="shared" si="167"/>
        <v>0.99999998000000112</v>
      </c>
      <c r="P1296" t="str">
        <f t="shared" si="168"/>
        <v/>
      </c>
    </row>
    <row r="1297" spans="1:16" x14ac:dyDescent="0.25">
      <c r="A1297">
        <v>5655</v>
      </c>
      <c r="B1297" t="s">
        <v>246</v>
      </c>
      <c r="C1297" t="s">
        <v>156</v>
      </c>
      <c r="D1297">
        <v>2.1739129999999999E-2</v>
      </c>
      <c r="G1297">
        <f t="shared" si="161"/>
        <v>5655</v>
      </c>
      <c r="H1297" t="str">
        <f t="shared" si="163"/>
        <v>N24039</v>
      </c>
      <c r="I1297" t="str">
        <f t="shared" si="164"/>
        <v>EL0_5890_0000</v>
      </c>
      <c r="J1297">
        <f t="shared" si="165"/>
        <v>2.1739129999999999E-2</v>
      </c>
      <c r="K1297">
        <f>IF(LEFT(B1297,1)="F",_xlfn.IFNA(VLOOKUP(CONCATENATE("F",RIGHT(B:B,5),C:C),'F &amp; N Factors'!C:M,10,FALSE),1),_xlfn.IFNA(VLOOKUP(CONCATENATE("F",RIGHT(B:B,5),C:C),'F &amp; N Factors'!C:M,11,FALSE),1))</f>
        <v>1</v>
      </c>
      <c r="M1297" t="str">
        <f t="shared" si="166"/>
        <v>N24039</v>
      </c>
      <c r="N1297" t="str">
        <f t="shared" si="162"/>
        <v>EL0_5890_0000</v>
      </c>
      <c r="O1297">
        <f t="shared" si="167"/>
        <v>0.99999998000000112</v>
      </c>
      <c r="P1297" t="str">
        <f t="shared" si="168"/>
        <v/>
      </c>
    </row>
    <row r="1298" spans="1:16" x14ac:dyDescent="0.25">
      <c r="A1298">
        <v>5656</v>
      </c>
      <c r="B1298" t="s">
        <v>246</v>
      </c>
      <c r="C1298" t="s">
        <v>156</v>
      </c>
      <c r="D1298">
        <v>2.1739129999999999E-2</v>
      </c>
      <c r="G1298">
        <f t="shared" si="161"/>
        <v>5656</v>
      </c>
      <c r="H1298" t="str">
        <f t="shared" si="163"/>
        <v>N24039</v>
      </c>
      <c r="I1298" t="str">
        <f t="shared" si="164"/>
        <v>EL0_5890_0000</v>
      </c>
      <c r="J1298">
        <f t="shared" si="165"/>
        <v>2.1739129999999999E-2</v>
      </c>
      <c r="K1298">
        <f>IF(LEFT(B1298,1)="F",_xlfn.IFNA(VLOOKUP(CONCATENATE("F",RIGHT(B:B,5),C:C),'F &amp; N Factors'!C:M,10,FALSE),1),_xlfn.IFNA(VLOOKUP(CONCATENATE("F",RIGHT(B:B,5),C:C),'F &amp; N Factors'!C:M,11,FALSE),1))</f>
        <v>1</v>
      </c>
      <c r="M1298" t="str">
        <f t="shared" si="166"/>
        <v>N24039</v>
      </c>
      <c r="N1298" t="str">
        <f t="shared" si="162"/>
        <v>EL0_5890_0000</v>
      </c>
      <c r="O1298">
        <f t="shared" si="167"/>
        <v>0.99999998000000112</v>
      </c>
      <c r="P1298" t="str">
        <f t="shared" si="168"/>
        <v/>
      </c>
    </row>
    <row r="1299" spans="1:16" x14ac:dyDescent="0.25">
      <c r="A1299">
        <v>5657</v>
      </c>
      <c r="B1299" t="s">
        <v>246</v>
      </c>
      <c r="C1299" t="s">
        <v>156</v>
      </c>
      <c r="D1299">
        <v>2.1739129999999999E-2</v>
      </c>
      <c r="G1299">
        <f t="shared" si="161"/>
        <v>5657</v>
      </c>
      <c r="H1299" t="str">
        <f t="shared" si="163"/>
        <v>N24039</v>
      </c>
      <c r="I1299" t="str">
        <f t="shared" si="164"/>
        <v>EL0_5890_0000</v>
      </c>
      <c r="J1299">
        <f t="shared" si="165"/>
        <v>2.1739129999999999E-2</v>
      </c>
      <c r="K1299">
        <f>IF(LEFT(B1299,1)="F",_xlfn.IFNA(VLOOKUP(CONCATENATE("F",RIGHT(B:B,5),C:C),'F &amp; N Factors'!C:M,10,FALSE),1),_xlfn.IFNA(VLOOKUP(CONCATENATE("F",RIGHT(B:B,5),C:C),'F &amp; N Factors'!C:M,11,FALSE),1))</f>
        <v>1</v>
      </c>
      <c r="M1299" t="str">
        <f t="shared" si="166"/>
        <v>N24039</v>
      </c>
      <c r="N1299" t="str">
        <f t="shared" si="162"/>
        <v>EL0_5890_0000</v>
      </c>
      <c r="O1299">
        <f t="shared" si="167"/>
        <v>0.99999998000000112</v>
      </c>
      <c r="P1299" t="str">
        <f t="shared" si="168"/>
        <v/>
      </c>
    </row>
    <row r="1300" spans="1:16" x14ac:dyDescent="0.25">
      <c r="A1300">
        <v>5813</v>
      </c>
      <c r="B1300" t="s">
        <v>246</v>
      </c>
      <c r="C1300" t="s">
        <v>156</v>
      </c>
      <c r="D1300">
        <v>2.1739129999999999E-2</v>
      </c>
      <c r="G1300">
        <f t="shared" si="161"/>
        <v>5813</v>
      </c>
      <c r="H1300" t="str">
        <f t="shared" si="163"/>
        <v>N24039</v>
      </c>
      <c r="I1300" t="str">
        <f t="shared" si="164"/>
        <v>EL0_5890_0000</v>
      </c>
      <c r="J1300">
        <f t="shared" si="165"/>
        <v>2.1739129999999999E-2</v>
      </c>
      <c r="K1300">
        <f>IF(LEFT(B1300,1)="F",_xlfn.IFNA(VLOOKUP(CONCATENATE("F",RIGHT(B:B,5),C:C),'F &amp; N Factors'!C:M,10,FALSE),1),_xlfn.IFNA(VLOOKUP(CONCATENATE("F",RIGHT(B:B,5),C:C),'F &amp; N Factors'!C:M,11,FALSE),1))</f>
        <v>1</v>
      </c>
      <c r="M1300" t="str">
        <f t="shared" si="166"/>
        <v>N24039</v>
      </c>
      <c r="N1300" t="str">
        <f t="shared" si="162"/>
        <v>EL0_5890_0000</v>
      </c>
      <c r="O1300">
        <f t="shared" si="167"/>
        <v>0.99999998000000112</v>
      </c>
      <c r="P1300" t="str">
        <f t="shared" si="168"/>
        <v/>
      </c>
    </row>
    <row r="1301" spans="1:16" x14ac:dyDescent="0.25">
      <c r="A1301">
        <v>5814</v>
      </c>
      <c r="B1301" t="s">
        <v>246</v>
      </c>
      <c r="C1301" t="s">
        <v>156</v>
      </c>
      <c r="D1301">
        <v>2.1739129999999999E-2</v>
      </c>
      <c r="G1301">
        <f t="shared" si="161"/>
        <v>5814</v>
      </c>
      <c r="H1301" t="str">
        <f t="shared" si="163"/>
        <v>N24039</v>
      </c>
      <c r="I1301" t="str">
        <f t="shared" si="164"/>
        <v>EL0_5890_0000</v>
      </c>
      <c r="J1301">
        <f t="shared" si="165"/>
        <v>2.1739129999999999E-2</v>
      </c>
      <c r="K1301">
        <f>IF(LEFT(B1301,1)="F",_xlfn.IFNA(VLOOKUP(CONCATENATE("F",RIGHT(B:B,5),C:C),'F &amp; N Factors'!C:M,10,FALSE),1),_xlfn.IFNA(VLOOKUP(CONCATENATE("F",RIGHT(B:B,5),C:C),'F &amp; N Factors'!C:M,11,FALSE),1))</f>
        <v>1</v>
      </c>
      <c r="M1301" t="str">
        <f t="shared" si="166"/>
        <v>N24039</v>
      </c>
      <c r="N1301" t="str">
        <f t="shared" si="162"/>
        <v>EL0_5890_0000</v>
      </c>
      <c r="O1301">
        <f t="shared" si="167"/>
        <v>0.99999998000000112</v>
      </c>
      <c r="P1301" t="str">
        <f t="shared" si="168"/>
        <v/>
      </c>
    </row>
    <row r="1302" spans="1:16" x14ac:dyDescent="0.25">
      <c r="A1302">
        <v>5815</v>
      </c>
      <c r="B1302" t="s">
        <v>246</v>
      </c>
      <c r="C1302" t="s">
        <v>156</v>
      </c>
      <c r="D1302">
        <v>2.1739129999999999E-2</v>
      </c>
      <c r="G1302">
        <f t="shared" si="161"/>
        <v>5815</v>
      </c>
      <c r="H1302" t="str">
        <f t="shared" si="163"/>
        <v>N24039</v>
      </c>
      <c r="I1302" t="str">
        <f t="shared" si="164"/>
        <v>EL0_5890_0000</v>
      </c>
      <c r="J1302">
        <f t="shared" si="165"/>
        <v>2.1739129999999999E-2</v>
      </c>
      <c r="K1302">
        <f>IF(LEFT(B1302,1)="F",_xlfn.IFNA(VLOOKUP(CONCATENATE("F",RIGHT(B:B,5),C:C),'F &amp; N Factors'!C:M,10,FALSE),1),_xlfn.IFNA(VLOOKUP(CONCATENATE("F",RIGHT(B:B,5),C:C),'F &amp; N Factors'!C:M,11,FALSE),1))</f>
        <v>1</v>
      </c>
      <c r="M1302" t="str">
        <f t="shared" si="166"/>
        <v>N24039</v>
      </c>
      <c r="N1302" t="str">
        <f t="shared" si="162"/>
        <v>EL0_5890_0000</v>
      </c>
      <c r="O1302">
        <f t="shared" si="167"/>
        <v>0.99999998000000112</v>
      </c>
      <c r="P1302" t="str">
        <f t="shared" si="168"/>
        <v/>
      </c>
    </row>
    <row r="1303" spans="1:16" x14ac:dyDescent="0.25">
      <c r="A1303">
        <v>5816</v>
      </c>
      <c r="B1303" t="s">
        <v>246</v>
      </c>
      <c r="C1303" t="s">
        <v>156</v>
      </c>
      <c r="D1303">
        <v>2.1739129999999999E-2</v>
      </c>
      <c r="G1303">
        <f t="shared" si="161"/>
        <v>5816</v>
      </c>
      <c r="H1303" t="str">
        <f t="shared" si="163"/>
        <v>N24039</v>
      </c>
      <c r="I1303" t="str">
        <f t="shared" si="164"/>
        <v>EL0_5890_0000</v>
      </c>
      <c r="J1303">
        <f t="shared" si="165"/>
        <v>2.1739129999999999E-2</v>
      </c>
      <c r="K1303">
        <f>IF(LEFT(B1303,1)="F",_xlfn.IFNA(VLOOKUP(CONCATENATE("F",RIGHT(B:B,5),C:C),'F &amp; N Factors'!C:M,10,FALSE),1),_xlfn.IFNA(VLOOKUP(CONCATENATE("F",RIGHT(B:B,5),C:C),'F &amp; N Factors'!C:M,11,FALSE),1))</f>
        <v>1</v>
      </c>
      <c r="M1303" t="str">
        <f t="shared" si="166"/>
        <v>N24039</v>
      </c>
      <c r="N1303" t="str">
        <f t="shared" si="162"/>
        <v>EL0_5890_0000</v>
      </c>
      <c r="O1303">
        <f t="shared" si="167"/>
        <v>0.99999998000000112</v>
      </c>
      <c r="P1303" t="str">
        <f t="shared" si="168"/>
        <v/>
      </c>
    </row>
    <row r="1304" spans="1:16" x14ac:dyDescent="0.25">
      <c r="A1304">
        <v>5970</v>
      </c>
      <c r="B1304" t="s">
        <v>246</v>
      </c>
      <c r="C1304" t="s">
        <v>156</v>
      </c>
      <c r="D1304">
        <v>2.1739129999999999E-2</v>
      </c>
      <c r="G1304">
        <f t="shared" si="161"/>
        <v>5970</v>
      </c>
      <c r="H1304" t="str">
        <f t="shared" si="163"/>
        <v>N24039</v>
      </c>
      <c r="I1304" t="str">
        <f t="shared" si="164"/>
        <v>EL0_5890_0000</v>
      </c>
      <c r="J1304">
        <f t="shared" si="165"/>
        <v>2.1739129999999999E-2</v>
      </c>
      <c r="K1304">
        <f>IF(LEFT(B1304,1)="F",_xlfn.IFNA(VLOOKUP(CONCATENATE("F",RIGHT(B:B,5),C:C),'F &amp; N Factors'!C:M,10,FALSE),1),_xlfn.IFNA(VLOOKUP(CONCATENATE("F",RIGHT(B:B,5),C:C),'F &amp; N Factors'!C:M,11,FALSE),1))</f>
        <v>1</v>
      </c>
      <c r="M1304" t="str">
        <f t="shared" si="166"/>
        <v>N24039</v>
      </c>
      <c r="N1304" t="str">
        <f t="shared" si="162"/>
        <v>EL0_5890_0000</v>
      </c>
      <c r="O1304">
        <f t="shared" si="167"/>
        <v>0.99999998000000112</v>
      </c>
      <c r="P1304" t="str">
        <f t="shared" si="168"/>
        <v/>
      </c>
    </row>
    <row r="1305" spans="1:16" x14ac:dyDescent="0.25">
      <c r="A1305">
        <v>5971</v>
      </c>
      <c r="B1305" t="s">
        <v>246</v>
      </c>
      <c r="C1305" t="s">
        <v>156</v>
      </c>
      <c r="D1305">
        <v>2.1739129999999999E-2</v>
      </c>
      <c r="G1305">
        <f t="shared" si="161"/>
        <v>5971</v>
      </c>
      <c r="H1305" t="str">
        <f t="shared" si="163"/>
        <v>N24039</v>
      </c>
      <c r="I1305" t="str">
        <f t="shared" si="164"/>
        <v>EL0_5890_0000</v>
      </c>
      <c r="J1305">
        <f t="shared" si="165"/>
        <v>2.1739129999999999E-2</v>
      </c>
      <c r="K1305">
        <f>IF(LEFT(B1305,1)="F",_xlfn.IFNA(VLOOKUP(CONCATENATE("F",RIGHT(B:B,5),C:C),'F &amp; N Factors'!C:M,10,FALSE),1),_xlfn.IFNA(VLOOKUP(CONCATENATE("F",RIGHT(B:B,5),C:C),'F &amp; N Factors'!C:M,11,FALSE),1))</f>
        <v>1</v>
      </c>
      <c r="M1305" t="str">
        <f t="shared" si="166"/>
        <v>N24039</v>
      </c>
      <c r="N1305" t="str">
        <f t="shared" si="162"/>
        <v>EL0_5890_0000</v>
      </c>
      <c r="O1305">
        <f t="shared" si="167"/>
        <v>0.99999998000000112</v>
      </c>
      <c r="P1305" t="str">
        <f t="shared" si="168"/>
        <v/>
      </c>
    </row>
    <row r="1306" spans="1:16" x14ac:dyDescent="0.25">
      <c r="A1306">
        <v>6124</v>
      </c>
      <c r="B1306" t="s">
        <v>246</v>
      </c>
      <c r="C1306" t="s">
        <v>156</v>
      </c>
      <c r="D1306">
        <v>2.1739129999999999E-2</v>
      </c>
      <c r="G1306">
        <f t="shared" si="161"/>
        <v>6124</v>
      </c>
      <c r="H1306" t="str">
        <f t="shared" si="163"/>
        <v>N24039</v>
      </c>
      <c r="I1306" t="str">
        <f t="shared" si="164"/>
        <v>EL0_5890_0000</v>
      </c>
      <c r="J1306">
        <f t="shared" si="165"/>
        <v>2.1739129999999999E-2</v>
      </c>
      <c r="K1306">
        <f>IF(LEFT(B1306,1)="F",_xlfn.IFNA(VLOOKUP(CONCATENATE("F",RIGHT(B:B,5),C:C),'F &amp; N Factors'!C:M,10,FALSE),1),_xlfn.IFNA(VLOOKUP(CONCATENATE("F",RIGHT(B:B,5),C:C),'F &amp; N Factors'!C:M,11,FALSE),1))</f>
        <v>1</v>
      </c>
      <c r="M1306" t="str">
        <f t="shared" si="166"/>
        <v>N24039</v>
      </c>
      <c r="N1306" t="str">
        <f t="shared" si="162"/>
        <v>EL0_5890_0000</v>
      </c>
      <c r="O1306">
        <f t="shared" si="167"/>
        <v>0.99999998000000112</v>
      </c>
      <c r="P1306" t="str">
        <f t="shared" si="168"/>
        <v/>
      </c>
    </row>
    <row r="1307" spans="1:16" x14ac:dyDescent="0.25">
      <c r="A1307">
        <v>6125</v>
      </c>
      <c r="B1307" t="s">
        <v>246</v>
      </c>
      <c r="C1307" t="s">
        <v>156</v>
      </c>
      <c r="D1307">
        <v>2.1739129999999999E-2</v>
      </c>
      <c r="G1307">
        <f t="shared" si="161"/>
        <v>6125</v>
      </c>
      <c r="H1307" t="str">
        <f t="shared" si="163"/>
        <v>N24039</v>
      </c>
      <c r="I1307" t="str">
        <f t="shared" si="164"/>
        <v>EL0_5890_0000</v>
      </c>
      <c r="J1307">
        <f t="shared" si="165"/>
        <v>2.1739129999999999E-2</v>
      </c>
      <c r="K1307">
        <f>IF(LEFT(B1307,1)="F",_xlfn.IFNA(VLOOKUP(CONCATENATE("F",RIGHT(B:B,5),C:C),'F &amp; N Factors'!C:M,10,FALSE),1),_xlfn.IFNA(VLOOKUP(CONCATENATE("F",RIGHT(B:B,5),C:C),'F &amp; N Factors'!C:M,11,FALSE),1))</f>
        <v>1</v>
      </c>
      <c r="M1307" t="str">
        <f t="shared" si="166"/>
        <v>N24039</v>
      </c>
      <c r="N1307" t="str">
        <f t="shared" si="162"/>
        <v>EL0_5890_0000</v>
      </c>
      <c r="O1307">
        <f t="shared" si="167"/>
        <v>0.99999998000000112</v>
      </c>
      <c r="P1307" t="str">
        <f t="shared" si="168"/>
        <v/>
      </c>
    </row>
    <row r="1308" spans="1:16" x14ac:dyDescent="0.25">
      <c r="A1308">
        <v>6126</v>
      </c>
      <c r="B1308" t="s">
        <v>246</v>
      </c>
      <c r="C1308" t="s">
        <v>156</v>
      </c>
      <c r="D1308">
        <v>2.1739129999999999E-2</v>
      </c>
      <c r="G1308">
        <f t="shared" si="161"/>
        <v>6126</v>
      </c>
      <c r="H1308" t="str">
        <f t="shared" si="163"/>
        <v>N24039</v>
      </c>
      <c r="I1308" t="str">
        <f t="shared" si="164"/>
        <v>EL0_5890_0000</v>
      </c>
      <c r="J1308">
        <f t="shared" si="165"/>
        <v>2.1739129999999999E-2</v>
      </c>
      <c r="K1308">
        <f>IF(LEFT(B1308,1)="F",_xlfn.IFNA(VLOOKUP(CONCATENATE("F",RIGHT(B:B,5),C:C),'F &amp; N Factors'!C:M,10,FALSE),1),_xlfn.IFNA(VLOOKUP(CONCATENATE("F",RIGHT(B:B,5),C:C),'F &amp; N Factors'!C:M,11,FALSE),1))</f>
        <v>1</v>
      </c>
      <c r="M1308" t="str">
        <f t="shared" si="166"/>
        <v>N24039</v>
      </c>
      <c r="N1308" t="str">
        <f t="shared" si="162"/>
        <v>EL0_5890_0000</v>
      </c>
      <c r="O1308">
        <f t="shared" si="167"/>
        <v>0.99999998000000112</v>
      </c>
      <c r="P1308" t="str">
        <f t="shared" si="168"/>
        <v/>
      </c>
    </row>
    <row r="1309" spans="1:16" x14ac:dyDescent="0.25">
      <c r="A1309">
        <v>6127</v>
      </c>
      <c r="B1309" t="s">
        <v>246</v>
      </c>
      <c r="C1309" t="s">
        <v>156</v>
      </c>
      <c r="D1309">
        <v>2.1739129999999999E-2</v>
      </c>
      <c r="G1309">
        <f t="shared" si="161"/>
        <v>6127</v>
      </c>
      <c r="H1309" t="str">
        <f t="shared" si="163"/>
        <v>N24039</v>
      </c>
      <c r="I1309" t="str">
        <f t="shared" si="164"/>
        <v>EL0_5890_0000</v>
      </c>
      <c r="J1309">
        <f t="shared" si="165"/>
        <v>2.1739129999999999E-2</v>
      </c>
      <c r="K1309">
        <f>IF(LEFT(B1309,1)="F",_xlfn.IFNA(VLOOKUP(CONCATENATE("F",RIGHT(B:B,5),C:C),'F &amp; N Factors'!C:M,10,FALSE),1),_xlfn.IFNA(VLOOKUP(CONCATENATE("F",RIGHT(B:B,5),C:C),'F &amp; N Factors'!C:M,11,FALSE),1))</f>
        <v>1</v>
      </c>
      <c r="M1309" t="str">
        <f t="shared" si="166"/>
        <v>N24039</v>
      </c>
      <c r="N1309" t="str">
        <f t="shared" si="162"/>
        <v>EL0_5890_0000</v>
      </c>
      <c r="O1309">
        <f t="shared" si="167"/>
        <v>0.99999998000000112</v>
      </c>
      <c r="P1309" t="str">
        <f t="shared" si="168"/>
        <v/>
      </c>
    </row>
    <row r="1310" spans="1:16" x14ac:dyDescent="0.25">
      <c r="A1310">
        <v>6272</v>
      </c>
      <c r="B1310" t="s">
        <v>246</v>
      </c>
      <c r="C1310" t="s">
        <v>156</v>
      </c>
      <c r="D1310">
        <v>2.1739129999999999E-2</v>
      </c>
      <c r="G1310">
        <f t="shared" si="161"/>
        <v>6272</v>
      </c>
      <c r="H1310" t="str">
        <f t="shared" si="163"/>
        <v>N24039</v>
      </c>
      <c r="I1310" t="str">
        <f t="shared" si="164"/>
        <v>EL0_5890_0000</v>
      </c>
      <c r="J1310">
        <f t="shared" si="165"/>
        <v>2.1739129999999999E-2</v>
      </c>
      <c r="K1310">
        <f>IF(LEFT(B1310,1)="F",_xlfn.IFNA(VLOOKUP(CONCATENATE("F",RIGHT(B:B,5),C:C),'F &amp; N Factors'!C:M,10,FALSE),1),_xlfn.IFNA(VLOOKUP(CONCATENATE("F",RIGHT(B:B,5),C:C),'F &amp; N Factors'!C:M,11,FALSE),1))</f>
        <v>1</v>
      </c>
      <c r="M1310" t="str">
        <f t="shared" si="166"/>
        <v>N24039</v>
      </c>
      <c r="N1310" t="str">
        <f t="shared" si="162"/>
        <v>EL0_5890_0000</v>
      </c>
      <c r="O1310">
        <f t="shared" si="167"/>
        <v>0.99999998000000112</v>
      </c>
      <c r="P1310" t="str">
        <f t="shared" si="168"/>
        <v/>
      </c>
    </row>
    <row r="1311" spans="1:16" x14ac:dyDescent="0.25">
      <c r="A1311">
        <v>6273</v>
      </c>
      <c r="B1311" t="s">
        <v>246</v>
      </c>
      <c r="C1311" t="s">
        <v>156</v>
      </c>
      <c r="D1311">
        <v>2.1739129999999999E-2</v>
      </c>
      <c r="G1311">
        <f t="shared" si="161"/>
        <v>6273</v>
      </c>
      <c r="H1311" t="str">
        <f t="shared" si="163"/>
        <v>N24039</v>
      </c>
      <c r="I1311" t="str">
        <f t="shared" si="164"/>
        <v>EL0_5890_0000</v>
      </c>
      <c r="J1311">
        <f t="shared" si="165"/>
        <v>2.1739129999999999E-2</v>
      </c>
      <c r="K1311">
        <f>IF(LEFT(B1311,1)="F",_xlfn.IFNA(VLOOKUP(CONCATENATE("F",RIGHT(B:B,5),C:C),'F &amp; N Factors'!C:M,10,FALSE),1),_xlfn.IFNA(VLOOKUP(CONCATENATE("F",RIGHT(B:B,5),C:C),'F &amp; N Factors'!C:M,11,FALSE),1))</f>
        <v>1</v>
      </c>
      <c r="M1311" t="str">
        <f t="shared" si="166"/>
        <v>N24039</v>
      </c>
      <c r="N1311" t="str">
        <f t="shared" si="162"/>
        <v>EL0_5890_0000</v>
      </c>
      <c r="O1311">
        <f t="shared" si="167"/>
        <v>0.99999998000000112</v>
      </c>
      <c r="P1311" t="str">
        <f t="shared" si="168"/>
        <v/>
      </c>
    </row>
    <row r="1312" spans="1:16" x14ac:dyDescent="0.25">
      <c r="A1312">
        <v>6274</v>
      </c>
      <c r="B1312" t="s">
        <v>246</v>
      </c>
      <c r="C1312" t="s">
        <v>156</v>
      </c>
      <c r="D1312">
        <v>2.1739129999999999E-2</v>
      </c>
      <c r="G1312">
        <f t="shared" si="161"/>
        <v>6274</v>
      </c>
      <c r="H1312" t="str">
        <f t="shared" si="163"/>
        <v>N24039</v>
      </c>
      <c r="I1312" t="str">
        <f t="shared" si="164"/>
        <v>EL0_5890_0000</v>
      </c>
      <c r="J1312">
        <f t="shared" si="165"/>
        <v>2.1739129999999999E-2</v>
      </c>
      <c r="K1312">
        <f>IF(LEFT(B1312,1)="F",_xlfn.IFNA(VLOOKUP(CONCATENATE("F",RIGHT(B:B,5),C:C),'F &amp; N Factors'!C:M,10,FALSE),1),_xlfn.IFNA(VLOOKUP(CONCATENATE("F",RIGHT(B:B,5),C:C),'F &amp; N Factors'!C:M,11,FALSE),1))</f>
        <v>1</v>
      </c>
      <c r="M1312" t="str">
        <f t="shared" si="166"/>
        <v>N24039</v>
      </c>
      <c r="N1312" t="str">
        <f t="shared" si="162"/>
        <v>EL0_5890_0000</v>
      </c>
      <c r="O1312">
        <f t="shared" si="167"/>
        <v>0.99999998000000112</v>
      </c>
      <c r="P1312" t="str">
        <f t="shared" si="168"/>
        <v/>
      </c>
    </row>
    <row r="1313" spans="1:16" x14ac:dyDescent="0.25">
      <c r="A1313">
        <v>6421</v>
      </c>
      <c r="B1313" t="s">
        <v>246</v>
      </c>
      <c r="C1313" t="s">
        <v>156</v>
      </c>
      <c r="D1313">
        <v>2.1739129999999999E-2</v>
      </c>
      <c r="G1313">
        <f t="shared" si="161"/>
        <v>6421</v>
      </c>
      <c r="H1313" t="str">
        <f t="shared" si="163"/>
        <v>N24039</v>
      </c>
      <c r="I1313" t="str">
        <f t="shared" si="164"/>
        <v>EL0_5890_0000</v>
      </c>
      <c r="J1313">
        <f t="shared" si="165"/>
        <v>2.1739129999999999E-2</v>
      </c>
      <c r="K1313">
        <f>IF(LEFT(B1313,1)="F",_xlfn.IFNA(VLOOKUP(CONCATENATE("F",RIGHT(B:B,5),C:C),'F &amp; N Factors'!C:M,10,FALSE),1),_xlfn.IFNA(VLOOKUP(CONCATENATE("F",RIGHT(B:B,5),C:C),'F &amp; N Factors'!C:M,11,FALSE),1))</f>
        <v>1</v>
      </c>
      <c r="M1313" t="str">
        <f t="shared" si="166"/>
        <v>N24039</v>
      </c>
      <c r="N1313" t="str">
        <f t="shared" si="162"/>
        <v>EL0_5890_0000</v>
      </c>
      <c r="O1313">
        <f t="shared" si="167"/>
        <v>0.99999998000000112</v>
      </c>
      <c r="P1313" t="str">
        <f t="shared" si="168"/>
        <v/>
      </c>
    </row>
    <row r="1314" spans="1:16" x14ac:dyDescent="0.25">
      <c r="A1314">
        <v>6422</v>
      </c>
      <c r="B1314" t="s">
        <v>246</v>
      </c>
      <c r="C1314" t="s">
        <v>156</v>
      </c>
      <c r="D1314">
        <v>2.1739129999999999E-2</v>
      </c>
      <c r="G1314">
        <f t="shared" si="161"/>
        <v>6422</v>
      </c>
      <c r="H1314" t="str">
        <f t="shared" si="163"/>
        <v>N24039</v>
      </c>
      <c r="I1314" t="str">
        <f t="shared" si="164"/>
        <v>EL0_5890_0000</v>
      </c>
      <c r="J1314">
        <f t="shared" si="165"/>
        <v>2.1739129999999999E-2</v>
      </c>
      <c r="K1314">
        <f>IF(LEFT(B1314,1)="F",_xlfn.IFNA(VLOOKUP(CONCATENATE("F",RIGHT(B:B,5),C:C),'F &amp; N Factors'!C:M,10,FALSE),1),_xlfn.IFNA(VLOOKUP(CONCATENATE("F",RIGHT(B:B,5),C:C),'F &amp; N Factors'!C:M,11,FALSE),1))</f>
        <v>1</v>
      </c>
      <c r="M1314" t="str">
        <f t="shared" si="166"/>
        <v>N24039</v>
      </c>
      <c r="N1314" t="str">
        <f t="shared" si="162"/>
        <v>EL0_5890_0000</v>
      </c>
      <c r="O1314">
        <f t="shared" si="167"/>
        <v>0.99999998000000112</v>
      </c>
      <c r="P1314" t="str">
        <f t="shared" si="168"/>
        <v/>
      </c>
    </row>
    <row r="1315" spans="1:16" x14ac:dyDescent="0.25">
      <c r="A1315">
        <v>6423</v>
      </c>
      <c r="B1315" t="s">
        <v>246</v>
      </c>
      <c r="C1315" t="s">
        <v>156</v>
      </c>
      <c r="D1315">
        <v>2.1739129999999999E-2</v>
      </c>
      <c r="G1315">
        <f t="shared" si="161"/>
        <v>6423</v>
      </c>
      <c r="H1315" t="str">
        <f t="shared" si="163"/>
        <v>N24039</v>
      </c>
      <c r="I1315" t="str">
        <f t="shared" si="164"/>
        <v>EL0_5890_0000</v>
      </c>
      <c r="J1315">
        <f t="shared" si="165"/>
        <v>2.1739129999999999E-2</v>
      </c>
      <c r="K1315">
        <f>IF(LEFT(B1315,1)="F",_xlfn.IFNA(VLOOKUP(CONCATENATE("F",RIGHT(B:B,5),C:C),'F &amp; N Factors'!C:M,10,FALSE),1),_xlfn.IFNA(VLOOKUP(CONCATENATE("F",RIGHT(B:B,5),C:C),'F &amp; N Factors'!C:M,11,FALSE),1))</f>
        <v>1</v>
      </c>
      <c r="M1315" t="str">
        <f t="shared" si="166"/>
        <v>N24039</v>
      </c>
      <c r="N1315" t="str">
        <f t="shared" si="162"/>
        <v>EL0_5890_0000</v>
      </c>
      <c r="O1315">
        <f t="shared" si="167"/>
        <v>0.99999998000000112</v>
      </c>
      <c r="P1315" t="str">
        <f t="shared" si="168"/>
        <v/>
      </c>
    </row>
    <row r="1316" spans="1:16" x14ac:dyDescent="0.25">
      <c r="A1316">
        <v>6424</v>
      </c>
      <c r="B1316" t="s">
        <v>246</v>
      </c>
      <c r="C1316" t="s">
        <v>156</v>
      </c>
      <c r="D1316">
        <v>2.1739129999999999E-2</v>
      </c>
      <c r="G1316">
        <f t="shared" si="161"/>
        <v>6424</v>
      </c>
      <c r="H1316" t="str">
        <f t="shared" si="163"/>
        <v>N24039</v>
      </c>
      <c r="I1316" t="str">
        <f t="shared" si="164"/>
        <v>EL0_5890_0000</v>
      </c>
      <c r="J1316">
        <f t="shared" si="165"/>
        <v>2.1739129999999999E-2</v>
      </c>
      <c r="K1316">
        <f>IF(LEFT(B1316,1)="F",_xlfn.IFNA(VLOOKUP(CONCATENATE("F",RIGHT(B:B,5),C:C),'F &amp; N Factors'!C:M,10,FALSE),1),_xlfn.IFNA(VLOOKUP(CONCATENATE("F",RIGHT(B:B,5),C:C),'F &amp; N Factors'!C:M,11,FALSE),1))</f>
        <v>1</v>
      </c>
      <c r="M1316" t="str">
        <f t="shared" si="166"/>
        <v>N24039</v>
      </c>
      <c r="N1316" t="str">
        <f t="shared" si="162"/>
        <v>EL0_5890_0000</v>
      </c>
      <c r="O1316">
        <f t="shared" si="167"/>
        <v>0.99999998000000112</v>
      </c>
      <c r="P1316" t="str">
        <f t="shared" si="168"/>
        <v/>
      </c>
    </row>
    <row r="1317" spans="1:16" x14ac:dyDescent="0.25">
      <c r="A1317">
        <v>6585</v>
      </c>
      <c r="B1317" t="s">
        <v>246</v>
      </c>
      <c r="C1317" t="s">
        <v>156</v>
      </c>
      <c r="D1317">
        <v>2.1739129999999999E-2</v>
      </c>
      <c r="G1317">
        <f t="shared" si="161"/>
        <v>6585</v>
      </c>
      <c r="H1317" t="str">
        <f t="shared" si="163"/>
        <v>N24039</v>
      </c>
      <c r="I1317" t="str">
        <f t="shared" si="164"/>
        <v>EL0_5890_0000</v>
      </c>
      <c r="J1317">
        <f t="shared" si="165"/>
        <v>2.1739129999999999E-2</v>
      </c>
      <c r="K1317">
        <f>IF(LEFT(B1317,1)="F",_xlfn.IFNA(VLOOKUP(CONCATENATE("F",RIGHT(B:B,5),C:C),'F &amp; N Factors'!C:M,10,FALSE),1),_xlfn.IFNA(VLOOKUP(CONCATENATE("F",RIGHT(B:B,5),C:C),'F &amp; N Factors'!C:M,11,FALSE),1))</f>
        <v>1</v>
      </c>
      <c r="M1317" t="str">
        <f t="shared" si="166"/>
        <v>N24039</v>
      </c>
      <c r="N1317" t="str">
        <f t="shared" si="162"/>
        <v>EL0_5890_0000</v>
      </c>
      <c r="O1317">
        <f t="shared" si="167"/>
        <v>0.99999998000000112</v>
      </c>
      <c r="P1317" t="str">
        <f t="shared" si="168"/>
        <v/>
      </c>
    </row>
    <row r="1318" spans="1:16" x14ac:dyDescent="0.25">
      <c r="A1318">
        <v>6586</v>
      </c>
      <c r="B1318" t="s">
        <v>246</v>
      </c>
      <c r="C1318" t="s">
        <v>156</v>
      </c>
      <c r="D1318">
        <v>2.1739129999999999E-2</v>
      </c>
      <c r="G1318">
        <f t="shared" si="161"/>
        <v>6586</v>
      </c>
      <c r="H1318" t="str">
        <f t="shared" si="163"/>
        <v>N24039</v>
      </c>
      <c r="I1318" t="str">
        <f t="shared" si="164"/>
        <v>EL0_5890_0000</v>
      </c>
      <c r="J1318">
        <f t="shared" si="165"/>
        <v>2.1739129999999999E-2</v>
      </c>
      <c r="K1318">
        <f>IF(LEFT(B1318,1)="F",_xlfn.IFNA(VLOOKUP(CONCATENATE("F",RIGHT(B:B,5),C:C),'F &amp; N Factors'!C:M,10,FALSE),1),_xlfn.IFNA(VLOOKUP(CONCATENATE("F",RIGHT(B:B,5),C:C),'F &amp; N Factors'!C:M,11,FALSE),1))</f>
        <v>1</v>
      </c>
      <c r="M1318" t="str">
        <f t="shared" si="166"/>
        <v>N24039</v>
      </c>
      <c r="N1318" t="str">
        <f t="shared" si="162"/>
        <v>EL0_5890_0000</v>
      </c>
      <c r="O1318">
        <f t="shared" si="167"/>
        <v>0.99999998000000112</v>
      </c>
      <c r="P1318" t="str">
        <f t="shared" si="168"/>
        <v/>
      </c>
    </row>
    <row r="1319" spans="1:16" x14ac:dyDescent="0.25">
      <c r="A1319">
        <v>6687</v>
      </c>
      <c r="B1319" t="s">
        <v>246</v>
      </c>
      <c r="C1319" t="s">
        <v>156</v>
      </c>
      <c r="D1319">
        <v>2.1739129999999999E-2</v>
      </c>
      <c r="G1319">
        <f t="shared" si="161"/>
        <v>6687</v>
      </c>
      <c r="H1319" t="str">
        <f t="shared" si="163"/>
        <v>N24039</v>
      </c>
      <c r="I1319" t="str">
        <f t="shared" si="164"/>
        <v>EL0_5890_0000</v>
      </c>
      <c r="J1319">
        <f t="shared" si="165"/>
        <v>2.1739129999999999E-2</v>
      </c>
      <c r="K1319">
        <f>IF(LEFT(B1319,1)="F",_xlfn.IFNA(VLOOKUP(CONCATENATE("F",RIGHT(B:B,5),C:C),'F &amp; N Factors'!C:M,10,FALSE),1),_xlfn.IFNA(VLOOKUP(CONCATENATE("F",RIGHT(B:B,5),C:C),'F &amp; N Factors'!C:M,11,FALSE),1))</f>
        <v>1</v>
      </c>
      <c r="M1319" t="str">
        <f t="shared" si="166"/>
        <v>N24039</v>
      </c>
      <c r="N1319" t="str">
        <f t="shared" si="162"/>
        <v>EL0_5890_0000</v>
      </c>
      <c r="O1319">
        <f t="shared" si="167"/>
        <v>0.99999998000000112</v>
      </c>
      <c r="P1319" t="str">
        <f t="shared" si="168"/>
        <v/>
      </c>
    </row>
    <row r="1320" spans="1:16" x14ac:dyDescent="0.25">
      <c r="A1320">
        <v>6688</v>
      </c>
      <c r="B1320" t="s">
        <v>246</v>
      </c>
      <c r="C1320" t="s">
        <v>156</v>
      </c>
      <c r="D1320">
        <v>2.1739129999999999E-2</v>
      </c>
      <c r="G1320">
        <f t="shared" si="161"/>
        <v>6688</v>
      </c>
      <c r="H1320" t="str">
        <f t="shared" si="163"/>
        <v>N24039</v>
      </c>
      <c r="I1320" t="str">
        <f t="shared" si="164"/>
        <v>EL0_5890_0000</v>
      </c>
      <c r="J1320">
        <f t="shared" si="165"/>
        <v>2.1739129999999999E-2</v>
      </c>
      <c r="K1320">
        <f>IF(LEFT(B1320,1)="F",_xlfn.IFNA(VLOOKUP(CONCATENATE("F",RIGHT(B:B,5),C:C),'F &amp; N Factors'!C:M,10,FALSE),1),_xlfn.IFNA(VLOOKUP(CONCATENATE("F",RIGHT(B:B,5),C:C),'F &amp; N Factors'!C:M,11,FALSE),1))</f>
        <v>1</v>
      </c>
      <c r="M1320" t="str">
        <f t="shared" si="166"/>
        <v>N24039</v>
      </c>
      <c r="N1320" t="str">
        <f t="shared" si="162"/>
        <v>EL0_5890_0000</v>
      </c>
      <c r="O1320">
        <f t="shared" si="167"/>
        <v>0.99999998000000112</v>
      </c>
      <c r="P1320" t="str">
        <f t="shared" si="168"/>
        <v/>
      </c>
    </row>
    <row r="1321" spans="1:16" x14ac:dyDescent="0.25">
      <c r="A1321">
        <v>6768</v>
      </c>
      <c r="B1321" t="s">
        <v>246</v>
      </c>
      <c r="C1321" t="s">
        <v>156</v>
      </c>
      <c r="D1321">
        <v>2.1739129999999999E-2</v>
      </c>
      <c r="G1321">
        <f t="shared" si="161"/>
        <v>6768</v>
      </c>
      <c r="H1321" t="str">
        <f t="shared" si="163"/>
        <v>N24039</v>
      </c>
      <c r="I1321" t="str">
        <f t="shared" si="164"/>
        <v>EL0_5890_0000</v>
      </c>
      <c r="J1321">
        <f t="shared" si="165"/>
        <v>2.1739129999999999E-2</v>
      </c>
      <c r="K1321">
        <f>IF(LEFT(B1321,1)="F",_xlfn.IFNA(VLOOKUP(CONCATENATE("F",RIGHT(B:B,5),C:C),'F &amp; N Factors'!C:M,10,FALSE),1),_xlfn.IFNA(VLOOKUP(CONCATENATE("F",RIGHT(B:B,5),C:C),'F &amp; N Factors'!C:M,11,FALSE),1))</f>
        <v>1</v>
      </c>
      <c r="M1321" t="str">
        <f t="shared" si="166"/>
        <v>N24039</v>
      </c>
      <c r="N1321" t="str">
        <f t="shared" si="162"/>
        <v>EL0_5890_0000</v>
      </c>
      <c r="O1321">
        <f t="shared" si="167"/>
        <v>0.99999998000000112</v>
      </c>
      <c r="P1321" t="str">
        <f t="shared" si="168"/>
        <v/>
      </c>
    </row>
    <row r="1322" spans="1:16" x14ac:dyDescent="0.25">
      <c r="A1322">
        <v>6769</v>
      </c>
      <c r="B1322" t="s">
        <v>246</v>
      </c>
      <c r="C1322" t="s">
        <v>156</v>
      </c>
      <c r="D1322">
        <v>2.1739129999999999E-2</v>
      </c>
      <c r="G1322">
        <f t="shared" si="161"/>
        <v>6769</v>
      </c>
      <c r="H1322" t="str">
        <f t="shared" si="163"/>
        <v>N24039</v>
      </c>
      <c r="I1322" t="str">
        <f t="shared" si="164"/>
        <v>EL0_5890_0000</v>
      </c>
      <c r="J1322">
        <f t="shared" si="165"/>
        <v>2.1739129999999999E-2</v>
      </c>
      <c r="K1322">
        <f>IF(LEFT(B1322,1)="F",_xlfn.IFNA(VLOOKUP(CONCATENATE("F",RIGHT(B:B,5),C:C),'F &amp; N Factors'!C:M,10,FALSE),1),_xlfn.IFNA(VLOOKUP(CONCATENATE("F",RIGHT(B:B,5),C:C),'F &amp; N Factors'!C:M,11,FALSE),1))</f>
        <v>1</v>
      </c>
      <c r="M1322" t="str">
        <f t="shared" si="166"/>
        <v>N24039</v>
      </c>
      <c r="N1322" t="str">
        <f t="shared" si="162"/>
        <v>EL0_5890_0000</v>
      </c>
      <c r="O1322">
        <f t="shared" si="167"/>
        <v>0.99999998000000112</v>
      </c>
      <c r="P1322" t="str">
        <f t="shared" si="168"/>
        <v/>
      </c>
    </row>
    <row r="1323" spans="1:16" x14ac:dyDescent="0.25">
      <c r="A1323">
        <v>6836</v>
      </c>
      <c r="B1323" t="s">
        <v>246</v>
      </c>
      <c r="C1323" t="s">
        <v>156</v>
      </c>
      <c r="D1323">
        <v>2.1739129999999999E-2</v>
      </c>
      <c r="G1323">
        <f t="shared" si="161"/>
        <v>6836</v>
      </c>
      <c r="H1323" t="str">
        <f t="shared" si="163"/>
        <v>N24039</v>
      </c>
      <c r="I1323" t="str">
        <f t="shared" si="164"/>
        <v>EL0_5890_0000</v>
      </c>
      <c r="J1323">
        <f t="shared" si="165"/>
        <v>2.1739129999999999E-2</v>
      </c>
      <c r="K1323">
        <f>IF(LEFT(B1323,1)="F",_xlfn.IFNA(VLOOKUP(CONCATENATE("F",RIGHT(B:B,5),C:C),'F &amp; N Factors'!C:M,10,FALSE),1),_xlfn.IFNA(VLOOKUP(CONCATENATE("F",RIGHT(B:B,5),C:C),'F &amp; N Factors'!C:M,11,FALSE),1))</f>
        <v>1</v>
      </c>
      <c r="M1323" t="str">
        <f t="shared" si="166"/>
        <v>N24039</v>
      </c>
      <c r="N1323" t="str">
        <f t="shared" si="162"/>
        <v>EL0_5890_0000</v>
      </c>
      <c r="O1323">
        <f t="shared" si="167"/>
        <v>0.99999998000000112</v>
      </c>
      <c r="P1323" t="str">
        <f t="shared" si="168"/>
        <v/>
      </c>
    </row>
    <row r="1324" spans="1:16" x14ac:dyDescent="0.25">
      <c r="A1324">
        <v>6837</v>
      </c>
      <c r="B1324" t="s">
        <v>246</v>
      </c>
      <c r="C1324" t="s">
        <v>156</v>
      </c>
      <c r="D1324">
        <v>2.1739129999999999E-2</v>
      </c>
      <c r="G1324">
        <f t="shared" si="161"/>
        <v>6837</v>
      </c>
      <c r="H1324" t="str">
        <f t="shared" si="163"/>
        <v>N24039</v>
      </c>
      <c r="I1324" t="str">
        <f t="shared" si="164"/>
        <v>EL0_5890_0000</v>
      </c>
      <c r="J1324">
        <f t="shared" si="165"/>
        <v>2.1739129999999999E-2</v>
      </c>
      <c r="K1324">
        <f>IF(LEFT(B1324,1)="F",_xlfn.IFNA(VLOOKUP(CONCATENATE("F",RIGHT(B:B,5),C:C),'F &amp; N Factors'!C:M,10,FALSE),1),_xlfn.IFNA(VLOOKUP(CONCATENATE("F",RIGHT(B:B,5),C:C),'F &amp; N Factors'!C:M,11,FALSE),1))</f>
        <v>1</v>
      </c>
      <c r="M1324" t="str">
        <f t="shared" si="166"/>
        <v>N24039</v>
      </c>
      <c r="N1324" t="str">
        <f t="shared" si="162"/>
        <v>EL0_5890_0000</v>
      </c>
      <c r="O1324">
        <f t="shared" si="167"/>
        <v>0.99999998000000112</v>
      </c>
      <c r="P1324" t="str">
        <f t="shared" si="168"/>
        <v/>
      </c>
    </row>
    <row r="1325" spans="1:16" x14ac:dyDescent="0.25">
      <c r="A1325">
        <v>6959</v>
      </c>
      <c r="B1325" t="s">
        <v>246</v>
      </c>
      <c r="C1325" t="s">
        <v>156</v>
      </c>
      <c r="D1325">
        <v>2.1739129999999999E-2</v>
      </c>
      <c r="G1325">
        <f t="shared" si="161"/>
        <v>6959</v>
      </c>
      <c r="H1325" t="str">
        <f t="shared" si="163"/>
        <v>N24039</v>
      </c>
      <c r="I1325" t="str">
        <f t="shared" si="164"/>
        <v>EL0_5890_0000</v>
      </c>
      <c r="J1325">
        <f t="shared" si="165"/>
        <v>2.1739129999999999E-2</v>
      </c>
      <c r="K1325">
        <f>IF(LEFT(B1325,1)="F",_xlfn.IFNA(VLOOKUP(CONCATENATE("F",RIGHT(B:B,5),C:C),'F &amp; N Factors'!C:M,10,FALSE),1),_xlfn.IFNA(VLOOKUP(CONCATENATE("F",RIGHT(B:B,5),C:C),'F &amp; N Factors'!C:M,11,FALSE),1))</f>
        <v>1</v>
      </c>
      <c r="M1325" t="str">
        <f t="shared" si="166"/>
        <v>N24039</v>
      </c>
      <c r="N1325" t="str">
        <f t="shared" si="162"/>
        <v>EL0_5890_0000</v>
      </c>
      <c r="O1325">
        <f t="shared" si="167"/>
        <v>0.99999998000000112</v>
      </c>
      <c r="P1325" t="str">
        <f t="shared" si="168"/>
        <v/>
      </c>
    </row>
    <row r="1326" spans="1:16" x14ac:dyDescent="0.25">
      <c r="A1326">
        <v>7012</v>
      </c>
      <c r="B1326" t="s">
        <v>246</v>
      </c>
      <c r="C1326" t="s">
        <v>156</v>
      </c>
      <c r="D1326">
        <v>2.1739129999999999E-2</v>
      </c>
      <c r="G1326">
        <f t="shared" si="161"/>
        <v>7012</v>
      </c>
      <c r="H1326" t="str">
        <f t="shared" si="163"/>
        <v>N24039</v>
      </c>
      <c r="I1326" t="str">
        <f t="shared" si="164"/>
        <v>EL0_5890_0000</v>
      </c>
      <c r="J1326">
        <f t="shared" si="165"/>
        <v>2.1739129999999999E-2</v>
      </c>
      <c r="K1326">
        <f>IF(LEFT(B1326,1)="F",_xlfn.IFNA(VLOOKUP(CONCATENATE("F",RIGHT(B:B,5),C:C),'F &amp; N Factors'!C:M,10,FALSE),1),_xlfn.IFNA(VLOOKUP(CONCATENATE("F",RIGHT(B:B,5),C:C),'F &amp; N Factors'!C:M,11,FALSE),1))</f>
        <v>1</v>
      </c>
      <c r="M1326" t="str">
        <f t="shared" si="166"/>
        <v>N24039</v>
      </c>
      <c r="N1326" t="str">
        <f t="shared" si="162"/>
        <v>EL0_5890_0000</v>
      </c>
      <c r="O1326">
        <f t="shared" si="167"/>
        <v>0.99999998000000112</v>
      </c>
      <c r="P1326" t="str">
        <f t="shared" si="168"/>
        <v/>
      </c>
    </row>
    <row r="1327" spans="1:16" x14ac:dyDescent="0.25">
      <c r="A1327">
        <v>7013</v>
      </c>
      <c r="B1327" t="s">
        <v>246</v>
      </c>
      <c r="C1327" t="s">
        <v>156</v>
      </c>
      <c r="D1327">
        <v>2.1739129999999999E-2</v>
      </c>
      <c r="G1327">
        <f t="shared" si="161"/>
        <v>7013</v>
      </c>
      <c r="H1327" t="str">
        <f t="shared" si="163"/>
        <v>N24039</v>
      </c>
      <c r="I1327" t="str">
        <f t="shared" si="164"/>
        <v>EL0_5890_0000</v>
      </c>
      <c r="J1327">
        <f t="shared" si="165"/>
        <v>2.1739129999999999E-2</v>
      </c>
      <c r="K1327">
        <f>IF(LEFT(B1327,1)="F",_xlfn.IFNA(VLOOKUP(CONCATENATE("F",RIGHT(B:B,5),C:C),'F &amp; N Factors'!C:M,10,FALSE),1),_xlfn.IFNA(VLOOKUP(CONCATENATE("F",RIGHT(B:B,5),C:C),'F &amp; N Factors'!C:M,11,FALSE),1))</f>
        <v>1</v>
      </c>
      <c r="M1327" t="str">
        <f t="shared" si="166"/>
        <v>N24039</v>
      </c>
      <c r="N1327" t="str">
        <f t="shared" si="162"/>
        <v>EL0_5890_0000</v>
      </c>
      <c r="O1327">
        <f t="shared" si="167"/>
        <v>0.99999998000000112</v>
      </c>
      <c r="P1327" t="str">
        <f t="shared" si="168"/>
        <v/>
      </c>
    </row>
    <row r="1328" spans="1:16" x14ac:dyDescent="0.25">
      <c r="A1328">
        <v>7014</v>
      </c>
      <c r="B1328" t="s">
        <v>246</v>
      </c>
      <c r="C1328" t="s">
        <v>156</v>
      </c>
      <c r="D1328">
        <v>2.1739129999999999E-2</v>
      </c>
      <c r="G1328">
        <f t="shared" si="161"/>
        <v>7014</v>
      </c>
      <c r="H1328" t="str">
        <f t="shared" si="163"/>
        <v>N24039</v>
      </c>
      <c r="I1328" t="str">
        <f t="shared" si="164"/>
        <v>EL0_5890_0000</v>
      </c>
      <c r="J1328">
        <f t="shared" si="165"/>
        <v>2.1739129999999999E-2</v>
      </c>
      <c r="K1328">
        <f>IF(LEFT(B1328,1)="F",_xlfn.IFNA(VLOOKUP(CONCATENATE("F",RIGHT(B:B,5),C:C),'F &amp; N Factors'!C:M,10,FALSE),1),_xlfn.IFNA(VLOOKUP(CONCATENATE("F",RIGHT(B:B,5),C:C),'F &amp; N Factors'!C:M,11,FALSE),1))</f>
        <v>1</v>
      </c>
      <c r="M1328" t="str">
        <f t="shared" si="166"/>
        <v>N24039</v>
      </c>
      <c r="N1328" t="str">
        <f t="shared" si="162"/>
        <v>EL0_5890_0000</v>
      </c>
      <c r="O1328">
        <f t="shared" si="167"/>
        <v>0.99999998000000112</v>
      </c>
      <c r="P1328" t="str">
        <f t="shared" si="168"/>
        <v/>
      </c>
    </row>
    <row r="1329" spans="1:16" x14ac:dyDescent="0.25">
      <c r="A1329">
        <v>7064</v>
      </c>
      <c r="B1329" t="s">
        <v>246</v>
      </c>
      <c r="C1329" t="s">
        <v>156</v>
      </c>
      <c r="D1329">
        <v>2.1739129999999999E-2</v>
      </c>
      <c r="G1329">
        <f t="shared" si="161"/>
        <v>7064</v>
      </c>
      <c r="H1329" t="str">
        <f t="shared" si="163"/>
        <v>N24039</v>
      </c>
      <c r="I1329" t="str">
        <f t="shared" si="164"/>
        <v>EL0_5890_0000</v>
      </c>
      <c r="J1329">
        <f t="shared" si="165"/>
        <v>2.1739129999999999E-2</v>
      </c>
      <c r="K1329">
        <f>IF(LEFT(B1329,1)="F",_xlfn.IFNA(VLOOKUP(CONCATENATE("F",RIGHT(B:B,5),C:C),'F &amp; N Factors'!C:M,10,FALSE),1),_xlfn.IFNA(VLOOKUP(CONCATENATE("F",RIGHT(B:B,5),C:C),'F &amp; N Factors'!C:M,11,FALSE),1))</f>
        <v>1</v>
      </c>
      <c r="M1329" t="str">
        <f t="shared" si="166"/>
        <v>N24039</v>
      </c>
      <c r="N1329" t="str">
        <f t="shared" si="162"/>
        <v>EL0_5890_0000</v>
      </c>
      <c r="O1329">
        <f t="shared" si="167"/>
        <v>0.99999998000000112</v>
      </c>
      <c r="P1329" t="str">
        <f t="shared" si="168"/>
        <v/>
      </c>
    </row>
    <row r="1330" spans="1:16" x14ac:dyDescent="0.25">
      <c r="A1330">
        <v>7065</v>
      </c>
      <c r="B1330" t="s">
        <v>246</v>
      </c>
      <c r="C1330" t="s">
        <v>156</v>
      </c>
      <c r="D1330">
        <v>2.1739129999999999E-2</v>
      </c>
      <c r="G1330">
        <f t="shared" si="161"/>
        <v>7065</v>
      </c>
      <c r="H1330" t="str">
        <f t="shared" si="163"/>
        <v>N24039</v>
      </c>
      <c r="I1330" t="str">
        <f t="shared" si="164"/>
        <v>EL0_5890_0000</v>
      </c>
      <c r="J1330">
        <f t="shared" si="165"/>
        <v>2.1739129999999999E-2</v>
      </c>
      <c r="K1330">
        <f>IF(LEFT(B1330,1)="F",_xlfn.IFNA(VLOOKUP(CONCATENATE("F",RIGHT(B:B,5),C:C),'F &amp; N Factors'!C:M,10,FALSE),1),_xlfn.IFNA(VLOOKUP(CONCATENATE("F",RIGHT(B:B,5),C:C),'F &amp; N Factors'!C:M,11,FALSE),1))</f>
        <v>1</v>
      </c>
      <c r="M1330" t="str">
        <f t="shared" si="166"/>
        <v>N24039</v>
      </c>
      <c r="N1330" t="str">
        <f t="shared" si="162"/>
        <v>EL0_5890_0000</v>
      </c>
      <c r="O1330">
        <f t="shared" si="167"/>
        <v>0.99999998000000112</v>
      </c>
      <c r="P1330" t="str">
        <f t="shared" si="168"/>
        <v/>
      </c>
    </row>
    <row r="1331" spans="1:16" x14ac:dyDescent="0.25">
      <c r="A1331">
        <v>7110</v>
      </c>
      <c r="B1331" t="s">
        <v>246</v>
      </c>
      <c r="C1331" t="s">
        <v>156</v>
      </c>
      <c r="D1331">
        <v>2.1739129999999999E-2</v>
      </c>
      <c r="G1331">
        <f t="shared" si="161"/>
        <v>7110</v>
      </c>
      <c r="H1331" t="str">
        <f t="shared" si="163"/>
        <v>N24039</v>
      </c>
      <c r="I1331" t="str">
        <f t="shared" si="164"/>
        <v>EL0_5890_0000</v>
      </c>
      <c r="J1331">
        <f t="shared" si="165"/>
        <v>2.1739129999999999E-2</v>
      </c>
      <c r="K1331">
        <f>IF(LEFT(B1331,1)="F",_xlfn.IFNA(VLOOKUP(CONCATENATE("F",RIGHT(B:B,5),C:C),'F &amp; N Factors'!C:M,10,FALSE),1),_xlfn.IFNA(VLOOKUP(CONCATENATE("F",RIGHT(B:B,5),C:C),'F &amp; N Factors'!C:M,11,FALSE),1))</f>
        <v>1</v>
      </c>
      <c r="M1331" t="str">
        <f t="shared" si="166"/>
        <v>N24039</v>
      </c>
      <c r="N1331" t="str">
        <f t="shared" si="162"/>
        <v>EL0_5890_0000</v>
      </c>
      <c r="O1331">
        <f t="shared" si="167"/>
        <v>0.99999998000000112</v>
      </c>
      <c r="P1331" t="str">
        <f t="shared" si="168"/>
        <v/>
      </c>
    </row>
    <row r="1332" spans="1:16" x14ac:dyDescent="0.25">
      <c r="A1332">
        <v>7111</v>
      </c>
      <c r="B1332" t="s">
        <v>246</v>
      </c>
      <c r="C1332" t="s">
        <v>156</v>
      </c>
      <c r="D1332">
        <v>2.1739129999999999E-2</v>
      </c>
      <c r="G1332">
        <f t="shared" si="161"/>
        <v>7111</v>
      </c>
      <c r="H1332" t="str">
        <f t="shared" si="163"/>
        <v>N24039</v>
      </c>
      <c r="I1332" t="str">
        <f t="shared" si="164"/>
        <v>EL0_5890_0000</v>
      </c>
      <c r="J1332">
        <f t="shared" si="165"/>
        <v>2.1739129999999999E-2</v>
      </c>
      <c r="K1332">
        <f>IF(LEFT(B1332,1)="F",_xlfn.IFNA(VLOOKUP(CONCATENATE("F",RIGHT(B:B,5),C:C),'F &amp; N Factors'!C:M,10,FALSE),1),_xlfn.IFNA(VLOOKUP(CONCATENATE("F",RIGHT(B:B,5),C:C),'F &amp; N Factors'!C:M,11,FALSE),1))</f>
        <v>1</v>
      </c>
      <c r="M1332" t="str">
        <f t="shared" si="166"/>
        <v>N24039</v>
      </c>
      <c r="N1332" t="str">
        <f t="shared" si="162"/>
        <v>EL0_5890_0000</v>
      </c>
      <c r="O1332">
        <f t="shared" si="167"/>
        <v>0.99999998000000112</v>
      </c>
      <c r="P1332" t="str">
        <f t="shared" si="168"/>
        <v/>
      </c>
    </row>
    <row r="1333" spans="1:16" x14ac:dyDescent="0.25">
      <c r="A1333">
        <v>7153</v>
      </c>
      <c r="B1333" t="s">
        <v>246</v>
      </c>
      <c r="C1333" t="s">
        <v>156</v>
      </c>
      <c r="D1333">
        <v>2.1739129999999999E-2</v>
      </c>
      <c r="G1333">
        <f t="shared" si="161"/>
        <v>7153</v>
      </c>
      <c r="H1333" t="str">
        <f t="shared" si="163"/>
        <v>N24039</v>
      </c>
      <c r="I1333" t="str">
        <f t="shared" si="164"/>
        <v>EL0_5890_0000</v>
      </c>
      <c r="J1333">
        <f t="shared" si="165"/>
        <v>2.1739129999999999E-2</v>
      </c>
      <c r="K1333">
        <f>IF(LEFT(B1333,1)="F",_xlfn.IFNA(VLOOKUP(CONCATENATE("F",RIGHT(B:B,5),C:C),'F &amp; N Factors'!C:M,10,FALSE),1),_xlfn.IFNA(VLOOKUP(CONCATENATE("F",RIGHT(B:B,5),C:C),'F &amp; N Factors'!C:M,11,FALSE),1))</f>
        <v>1</v>
      </c>
      <c r="M1333" t="str">
        <f t="shared" si="166"/>
        <v>N24039</v>
      </c>
      <c r="N1333" t="str">
        <f t="shared" si="162"/>
        <v>EL0_5890_0000</v>
      </c>
      <c r="O1333">
        <f t="shared" si="167"/>
        <v>0.99999998000000112</v>
      </c>
      <c r="P1333" t="str">
        <f t="shared" si="168"/>
        <v/>
      </c>
    </row>
    <row r="1334" spans="1:16" x14ac:dyDescent="0.25">
      <c r="A1334">
        <v>7154</v>
      </c>
      <c r="B1334" t="s">
        <v>246</v>
      </c>
      <c r="C1334" t="s">
        <v>156</v>
      </c>
      <c r="D1334">
        <v>2.1739129999999999E-2</v>
      </c>
      <c r="G1334">
        <f t="shared" si="161"/>
        <v>7154</v>
      </c>
      <c r="H1334" t="str">
        <f t="shared" si="163"/>
        <v>N24039</v>
      </c>
      <c r="I1334" t="str">
        <f t="shared" si="164"/>
        <v>EL0_5890_0000</v>
      </c>
      <c r="J1334">
        <f t="shared" si="165"/>
        <v>2.1739129999999999E-2</v>
      </c>
      <c r="K1334">
        <f>IF(LEFT(B1334,1)="F",_xlfn.IFNA(VLOOKUP(CONCATENATE("F",RIGHT(B:B,5),C:C),'F &amp; N Factors'!C:M,10,FALSE),1),_xlfn.IFNA(VLOOKUP(CONCATENATE("F",RIGHT(B:B,5),C:C),'F &amp; N Factors'!C:M,11,FALSE),1))</f>
        <v>1</v>
      </c>
      <c r="M1334" t="str">
        <f t="shared" si="166"/>
        <v>N24039</v>
      </c>
      <c r="N1334" t="str">
        <f t="shared" si="162"/>
        <v>EL0_5890_0000</v>
      </c>
      <c r="O1334">
        <f t="shared" si="167"/>
        <v>0.99999998000000112</v>
      </c>
      <c r="P1334" t="str">
        <f t="shared" si="168"/>
        <v/>
      </c>
    </row>
    <row r="1335" spans="1:16" x14ac:dyDescent="0.25">
      <c r="A1335">
        <v>7192</v>
      </c>
      <c r="B1335" t="s">
        <v>246</v>
      </c>
      <c r="C1335" t="s">
        <v>156</v>
      </c>
      <c r="D1335">
        <v>2.1739129999999999E-2</v>
      </c>
      <c r="G1335">
        <f t="shared" si="161"/>
        <v>7192</v>
      </c>
      <c r="H1335" t="str">
        <f t="shared" si="163"/>
        <v>N24039</v>
      </c>
      <c r="I1335" t="str">
        <f t="shared" si="164"/>
        <v>EL0_5890_0000</v>
      </c>
      <c r="J1335">
        <f t="shared" si="165"/>
        <v>2.1739129999999999E-2</v>
      </c>
      <c r="K1335">
        <f>IF(LEFT(B1335,1)="F",_xlfn.IFNA(VLOOKUP(CONCATENATE("F",RIGHT(B:B,5),C:C),'F &amp; N Factors'!C:M,10,FALSE),1),_xlfn.IFNA(VLOOKUP(CONCATENATE("F",RIGHT(B:B,5),C:C),'F &amp; N Factors'!C:M,11,FALSE),1))</f>
        <v>1</v>
      </c>
      <c r="M1335" t="str">
        <f t="shared" si="166"/>
        <v>N24039</v>
      </c>
      <c r="N1335" t="str">
        <f t="shared" si="162"/>
        <v>EL0_5890_0000</v>
      </c>
      <c r="O1335">
        <f t="shared" si="167"/>
        <v>0.99999998000000112</v>
      </c>
      <c r="P1335" t="str">
        <f t="shared" si="168"/>
        <v/>
      </c>
    </row>
    <row r="1336" spans="1:16" x14ac:dyDescent="0.25">
      <c r="A1336">
        <v>7193</v>
      </c>
      <c r="B1336" t="s">
        <v>246</v>
      </c>
      <c r="C1336" t="s">
        <v>156</v>
      </c>
      <c r="D1336">
        <v>2.1739129999999999E-2</v>
      </c>
      <c r="G1336">
        <f t="shared" si="161"/>
        <v>7193</v>
      </c>
      <c r="H1336" t="str">
        <f t="shared" si="163"/>
        <v>N24039</v>
      </c>
      <c r="I1336" t="str">
        <f t="shared" si="164"/>
        <v>EL0_5890_0000</v>
      </c>
      <c r="J1336">
        <f t="shared" si="165"/>
        <v>2.1739129999999999E-2</v>
      </c>
      <c r="K1336">
        <f>IF(LEFT(B1336,1)="F",_xlfn.IFNA(VLOOKUP(CONCATENATE("F",RIGHT(B:B,5),C:C),'F &amp; N Factors'!C:M,10,FALSE),1),_xlfn.IFNA(VLOOKUP(CONCATENATE("F",RIGHT(B:B,5),C:C),'F &amp; N Factors'!C:M,11,FALSE),1))</f>
        <v>1</v>
      </c>
      <c r="M1336" t="str">
        <f t="shared" si="166"/>
        <v>N24039</v>
      </c>
      <c r="N1336" t="str">
        <f t="shared" si="162"/>
        <v>EL0_5890_0000</v>
      </c>
      <c r="O1336">
        <f t="shared" si="167"/>
        <v>0.99999998000000112</v>
      </c>
      <c r="P1336" t="str">
        <f t="shared" si="168"/>
        <v/>
      </c>
    </row>
    <row r="1337" spans="1:16" x14ac:dyDescent="0.25">
      <c r="A1337">
        <v>7231</v>
      </c>
      <c r="B1337" t="s">
        <v>246</v>
      </c>
      <c r="C1337" t="s">
        <v>156</v>
      </c>
      <c r="D1337">
        <v>2.1739129999999999E-2</v>
      </c>
      <c r="G1337">
        <f t="shared" si="161"/>
        <v>7231</v>
      </c>
      <c r="H1337" t="str">
        <f t="shared" si="163"/>
        <v>N24039</v>
      </c>
      <c r="I1337" t="str">
        <f t="shared" si="164"/>
        <v>EL0_5890_0000</v>
      </c>
      <c r="J1337">
        <f t="shared" si="165"/>
        <v>2.1739129999999999E-2</v>
      </c>
      <c r="K1337">
        <f>IF(LEFT(B1337,1)="F",_xlfn.IFNA(VLOOKUP(CONCATENATE("F",RIGHT(B:B,5),C:C),'F &amp; N Factors'!C:M,10,FALSE),1),_xlfn.IFNA(VLOOKUP(CONCATENATE("F",RIGHT(B:B,5),C:C),'F &amp; N Factors'!C:M,11,FALSE),1))</f>
        <v>1</v>
      </c>
      <c r="M1337" t="str">
        <f t="shared" si="166"/>
        <v>N24039</v>
      </c>
      <c r="N1337" t="str">
        <f t="shared" si="162"/>
        <v>EL0_5890_0000</v>
      </c>
      <c r="O1337">
        <f t="shared" si="167"/>
        <v>0.99999998000000112</v>
      </c>
      <c r="P1337" t="str">
        <f t="shared" si="168"/>
        <v/>
      </c>
    </row>
    <row r="1338" spans="1:16" x14ac:dyDescent="0.25">
      <c r="A1338">
        <v>7232</v>
      </c>
      <c r="B1338" t="s">
        <v>246</v>
      </c>
      <c r="C1338" t="s">
        <v>156</v>
      </c>
      <c r="D1338">
        <v>2.1739129999999999E-2</v>
      </c>
      <c r="G1338">
        <f t="shared" si="161"/>
        <v>7232</v>
      </c>
      <c r="H1338" t="str">
        <f t="shared" si="163"/>
        <v>N24039</v>
      </c>
      <c r="I1338" t="str">
        <f t="shared" si="164"/>
        <v>EL0_5890_0000</v>
      </c>
      <c r="J1338">
        <f t="shared" si="165"/>
        <v>2.1739129999999999E-2</v>
      </c>
      <c r="K1338">
        <f>IF(LEFT(B1338,1)="F",_xlfn.IFNA(VLOOKUP(CONCATENATE("F",RIGHT(B:B,5),C:C),'F &amp; N Factors'!C:M,10,FALSE),1),_xlfn.IFNA(VLOOKUP(CONCATENATE("F",RIGHT(B:B,5),C:C),'F &amp; N Factors'!C:M,11,FALSE),1))</f>
        <v>1</v>
      </c>
      <c r="M1338" t="str">
        <f t="shared" si="166"/>
        <v>N24039</v>
      </c>
      <c r="N1338" t="str">
        <f t="shared" si="162"/>
        <v>EL0_5890_0000</v>
      </c>
      <c r="O1338">
        <f t="shared" si="167"/>
        <v>0.99999998000000112</v>
      </c>
      <c r="P1338" t="str">
        <f t="shared" si="168"/>
        <v/>
      </c>
    </row>
    <row r="1339" spans="1:16" x14ac:dyDescent="0.25">
      <c r="A1339">
        <v>7233</v>
      </c>
      <c r="B1339" t="s">
        <v>246</v>
      </c>
      <c r="C1339" t="s">
        <v>156</v>
      </c>
      <c r="D1339">
        <v>2.1739129999999999E-2</v>
      </c>
      <c r="G1339">
        <f t="shared" si="161"/>
        <v>7233</v>
      </c>
      <c r="H1339" t="str">
        <f t="shared" si="163"/>
        <v>N24039</v>
      </c>
      <c r="I1339" t="str">
        <f t="shared" si="164"/>
        <v>EL0_5890_0000</v>
      </c>
      <c r="J1339">
        <f t="shared" si="165"/>
        <v>2.1739129999999999E-2</v>
      </c>
      <c r="K1339">
        <f>IF(LEFT(B1339,1)="F",_xlfn.IFNA(VLOOKUP(CONCATENATE("F",RIGHT(B:B,5),C:C),'F &amp; N Factors'!C:M,10,FALSE),1),_xlfn.IFNA(VLOOKUP(CONCATENATE("F",RIGHT(B:B,5),C:C),'F &amp; N Factors'!C:M,11,FALSE),1))</f>
        <v>1</v>
      </c>
      <c r="M1339" t="str">
        <f t="shared" si="166"/>
        <v>N24039</v>
      </c>
      <c r="N1339" t="str">
        <f t="shared" si="162"/>
        <v>EL0_5890_0000</v>
      </c>
      <c r="O1339">
        <f t="shared" si="167"/>
        <v>0.99999998000000112</v>
      </c>
      <c r="P1339" t="str">
        <f t="shared" si="168"/>
        <v/>
      </c>
    </row>
    <row r="1340" spans="1:16" x14ac:dyDescent="0.25">
      <c r="A1340">
        <v>7021</v>
      </c>
      <c r="B1340" t="s">
        <v>246</v>
      </c>
      <c r="C1340" t="s">
        <v>251</v>
      </c>
      <c r="D1340">
        <v>0.1</v>
      </c>
      <c r="G1340">
        <f t="shared" si="161"/>
        <v>7021</v>
      </c>
      <c r="H1340" t="str">
        <f t="shared" si="163"/>
        <v>N24039</v>
      </c>
      <c r="I1340" t="str">
        <f t="shared" si="164"/>
        <v>EL0_5891_0000</v>
      </c>
      <c r="J1340">
        <f t="shared" si="165"/>
        <v>0.1</v>
      </c>
      <c r="K1340">
        <f>IF(LEFT(B1340,1)="F",_xlfn.IFNA(VLOOKUP(CONCATENATE("F",RIGHT(B:B,5),C:C),'F &amp; N Factors'!C:M,10,FALSE),1),_xlfn.IFNA(VLOOKUP(CONCATENATE("F",RIGHT(B:B,5),C:C),'F &amp; N Factors'!C:M,11,FALSE),1))</f>
        <v>1</v>
      </c>
      <c r="M1340" t="str">
        <f t="shared" si="166"/>
        <v>N24039</v>
      </c>
      <c r="N1340" t="str">
        <f t="shared" si="162"/>
        <v>EL0_5891_0000</v>
      </c>
      <c r="O1340">
        <f t="shared" si="167"/>
        <v>1</v>
      </c>
      <c r="P1340" t="str">
        <f t="shared" si="168"/>
        <v/>
      </c>
    </row>
    <row r="1341" spans="1:16" x14ac:dyDescent="0.25">
      <c r="A1341">
        <v>7023</v>
      </c>
      <c r="B1341" t="s">
        <v>246</v>
      </c>
      <c r="C1341" t="s">
        <v>251</v>
      </c>
      <c r="D1341">
        <v>0.1</v>
      </c>
      <c r="G1341">
        <f t="shared" si="161"/>
        <v>7023</v>
      </c>
      <c r="H1341" t="str">
        <f t="shared" si="163"/>
        <v>N24039</v>
      </c>
      <c r="I1341" t="str">
        <f t="shared" si="164"/>
        <v>EL0_5891_0000</v>
      </c>
      <c r="J1341">
        <f t="shared" si="165"/>
        <v>0.1</v>
      </c>
      <c r="K1341">
        <f>IF(LEFT(B1341,1)="F",_xlfn.IFNA(VLOOKUP(CONCATENATE("F",RIGHT(B:B,5),C:C),'F &amp; N Factors'!C:M,10,FALSE),1),_xlfn.IFNA(VLOOKUP(CONCATENATE("F",RIGHT(B:B,5),C:C),'F &amp; N Factors'!C:M,11,FALSE),1))</f>
        <v>1</v>
      </c>
      <c r="M1341" t="str">
        <f t="shared" si="166"/>
        <v>N24039</v>
      </c>
      <c r="N1341" t="str">
        <f t="shared" si="162"/>
        <v>EL0_5891_0000</v>
      </c>
      <c r="O1341">
        <f t="shared" si="167"/>
        <v>1</v>
      </c>
      <c r="P1341" t="str">
        <f t="shared" si="168"/>
        <v/>
      </c>
    </row>
    <row r="1342" spans="1:16" x14ac:dyDescent="0.25">
      <c r="A1342">
        <v>7071</v>
      </c>
      <c r="B1342" t="s">
        <v>246</v>
      </c>
      <c r="C1342" t="s">
        <v>251</v>
      </c>
      <c r="D1342">
        <v>0.3</v>
      </c>
      <c r="G1342">
        <f t="shared" si="161"/>
        <v>7071</v>
      </c>
      <c r="H1342" t="str">
        <f t="shared" si="163"/>
        <v>N24039</v>
      </c>
      <c r="I1342" t="str">
        <f t="shared" si="164"/>
        <v>EL0_5891_0000</v>
      </c>
      <c r="J1342">
        <f t="shared" si="165"/>
        <v>0.3</v>
      </c>
      <c r="K1342">
        <f>IF(LEFT(B1342,1)="F",_xlfn.IFNA(VLOOKUP(CONCATENATE("F",RIGHT(B:B,5),C:C),'F &amp; N Factors'!C:M,10,FALSE),1),_xlfn.IFNA(VLOOKUP(CONCATENATE("F",RIGHT(B:B,5),C:C),'F &amp; N Factors'!C:M,11,FALSE),1))</f>
        <v>1</v>
      </c>
      <c r="M1342" t="str">
        <f t="shared" si="166"/>
        <v>N24039</v>
      </c>
      <c r="N1342" t="str">
        <f t="shared" si="162"/>
        <v>EL0_5891_0000</v>
      </c>
      <c r="O1342">
        <f t="shared" si="167"/>
        <v>1</v>
      </c>
      <c r="P1342" t="str">
        <f t="shared" si="168"/>
        <v/>
      </c>
    </row>
    <row r="1343" spans="1:16" x14ac:dyDescent="0.25">
      <c r="A1343">
        <v>7117</v>
      </c>
      <c r="B1343" t="s">
        <v>246</v>
      </c>
      <c r="C1343" t="s">
        <v>251</v>
      </c>
      <c r="D1343">
        <v>0.5</v>
      </c>
      <c r="G1343">
        <f t="shared" si="161"/>
        <v>7117</v>
      </c>
      <c r="H1343" t="str">
        <f t="shared" si="163"/>
        <v>N24039</v>
      </c>
      <c r="I1343" t="str">
        <f t="shared" si="164"/>
        <v>EL0_5891_0000</v>
      </c>
      <c r="J1343">
        <f t="shared" si="165"/>
        <v>0.5</v>
      </c>
      <c r="K1343">
        <f>IF(LEFT(B1343,1)="F",_xlfn.IFNA(VLOOKUP(CONCATENATE("F",RIGHT(B:B,5),C:C),'F &amp; N Factors'!C:M,10,FALSE),1),_xlfn.IFNA(VLOOKUP(CONCATENATE("F",RIGHT(B:B,5),C:C),'F &amp; N Factors'!C:M,11,FALSE),1))</f>
        <v>1</v>
      </c>
      <c r="M1343" t="str">
        <f t="shared" si="166"/>
        <v>N24039</v>
      </c>
      <c r="N1343" t="str">
        <f t="shared" si="162"/>
        <v>EL0_5891_0000</v>
      </c>
      <c r="O1343">
        <f t="shared" si="167"/>
        <v>1</v>
      </c>
      <c r="P1343" t="str">
        <f t="shared" si="168"/>
        <v/>
      </c>
    </row>
    <row r="1344" spans="1:16" x14ac:dyDescent="0.25">
      <c r="A1344">
        <v>6704</v>
      </c>
      <c r="B1344" t="s">
        <v>246</v>
      </c>
      <c r="C1344" t="s">
        <v>252</v>
      </c>
      <c r="D1344">
        <v>0.08</v>
      </c>
      <c r="G1344">
        <f t="shared" si="161"/>
        <v>6704</v>
      </c>
      <c r="H1344" t="str">
        <f t="shared" si="163"/>
        <v>N24039</v>
      </c>
      <c r="I1344" t="str">
        <f t="shared" si="164"/>
        <v>EL0_5892_0000</v>
      </c>
      <c r="J1344">
        <f t="shared" si="165"/>
        <v>0.08</v>
      </c>
      <c r="K1344">
        <f>IF(LEFT(B1344,1)="F",_xlfn.IFNA(VLOOKUP(CONCATENATE("F",RIGHT(B:B,5),C:C),'F &amp; N Factors'!C:M,10,FALSE),1),_xlfn.IFNA(VLOOKUP(CONCATENATE("F",RIGHT(B:B,5),C:C),'F &amp; N Factors'!C:M,11,FALSE),1))</f>
        <v>1</v>
      </c>
      <c r="M1344" t="str">
        <f t="shared" si="166"/>
        <v>N24039</v>
      </c>
      <c r="N1344" t="str">
        <f t="shared" si="162"/>
        <v>EL0_5892_0000</v>
      </c>
      <c r="O1344">
        <f t="shared" si="167"/>
        <v>1</v>
      </c>
      <c r="P1344" t="str">
        <f t="shared" si="168"/>
        <v/>
      </c>
    </row>
    <row r="1345" spans="1:16" x14ac:dyDescent="0.25">
      <c r="A1345">
        <v>6705</v>
      </c>
      <c r="B1345" t="s">
        <v>246</v>
      </c>
      <c r="C1345" t="s">
        <v>252</v>
      </c>
      <c r="D1345">
        <v>0.08</v>
      </c>
      <c r="G1345">
        <f t="shared" si="161"/>
        <v>6705</v>
      </c>
      <c r="H1345" t="str">
        <f t="shared" si="163"/>
        <v>N24039</v>
      </c>
      <c r="I1345" t="str">
        <f t="shared" si="164"/>
        <v>EL0_5892_0000</v>
      </c>
      <c r="J1345">
        <f t="shared" si="165"/>
        <v>0.08</v>
      </c>
      <c r="K1345">
        <f>IF(LEFT(B1345,1)="F",_xlfn.IFNA(VLOOKUP(CONCATENATE("F",RIGHT(B:B,5),C:C),'F &amp; N Factors'!C:M,10,FALSE),1),_xlfn.IFNA(VLOOKUP(CONCATENATE("F",RIGHT(B:B,5),C:C),'F &amp; N Factors'!C:M,11,FALSE),1))</f>
        <v>1</v>
      </c>
      <c r="M1345" t="str">
        <f t="shared" si="166"/>
        <v>N24039</v>
      </c>
      <c r="N1345" t="str">
        <f t="shared" si="162"/>
        <v>EL0_5892_0000</v>
      </c>
      <c r="O1345">
        <f t="shared" si="167"/>
        <v>1</v>
      </c>
      <c r="P1345" t="str">
        <f t="shared" si="168"/>
        <v/>
      </c>
    </row>
    <row r="1346" spans="1:16" x14ac:dyDescent="0.25">
      <c r="A1346">
        <v>6706</v>
      </c>
      <c r="B1346" t="s">
        <v>246</v>
      </c>
      <c r="C1346" t="s">
        <v>252</v>
      </c>
      <c r="D1346">
        <v>0.08</v>
      </c>
      <c r="G1346">
        <f t="shared" ref="G1346:G1409" si="169">A1346</f>
        <v>6706</v>
      </c>
      <c r="H1346" t="str">
        <f t="shared" si="163"/>
        <v>N24039</v>
      </c>
      <c r="I1346" t="str">
        <f t="shared" si="164"/>
        <v>EL0_5892_0000</v>
      </c>
      <c r="J1346">
        <f t="shared" si="165"/>
        <v>0.08</v>
      </c>
      <c r="K1346">
        <f>IF(LEFT(B1346,1)="F",_xlfn.IFNA(VLOOKUP(CONCATENATE("F",RIGHT(B:B,5),C:C),'F &amp; N Factors'!C:M,10,FALSE),1),_xlfn.IFNA(VLOOKUP(CONCATENATE("F",RIGHT(B:B,5),C:C),'F &amp; N Factors'!C:M,11,FALSE),1))</f>
        <v>1</v>
      </c>
      <c r="M1346" t="str">
        <f t="shared" si="166"/>
        <v>N24039</v>
      </c>
      <c r="N1346" t="str">
        <f t="shared" ref="N1346:N1409" si="170">I1346</f>
        <v>EL0_5892_0000</v>
      </c>
      <c r="O1346">
        <f t="shared" si="167"/>
        <v>1</v>
      </c>
      <c r="P1346" t="str">
        <f t="shared" si="168"/>
        <v/>
      </c>
    </row>
    <row r="1347" spans="1:16" x14ac:dyDescent="0.25">
      <c r="A1347">
        <v>6783</v>
      </c>
      <c r="B1347" t="s">
        <v>246</v>
      </c>
      <c r="C1347" t="s">
        <v>252</v>
      </c>
      <c r="D1347">
        <v>0.08</v>
      </c>
      <c r="G1347">
        <f t="shared" si="169"/>
        <v>6783</v>
      </c>
      <c r="H1347" t="str">
        <f t="shared" ref="H1347:H1410" si="171">CONCATENATE("N",RIGHT(B1347,5))</f>
        <v>N24039</v>
      </c>
      <c r="I1347" t="str">
        <f t="shared" ref="I1347:I1410" si="172">C1347</f>
        <v>EL0_5892_0000</v>
      </c>
      <c r="J1347">
        <f t="shared" ref="J1347:J1410" si="173">D1347*K1347</f>
        <v>0.08</v>
      </c>
      <c r="K1347">
        <f>IF(LEFT(B1347,1)="F",_xlfn.IFNA(VLOOKUP(CONCATENATE("F",RIGHT(B:B,5),C:C),'F &amp; N Factors'!C:M,10,FALSE),1),_xlfn.IFNA(VLOOKUP(CONCATENATE("F",RIGHT(B:B,5),C:C),'F &amp; N Factors'!C:M,11,FALSE),1))</f>
        <v>1</v>
      </c>
      <c r="M1347" t="str">
        <f t="shared" ref="M1347:M1410" si="174">CONCATENATE("N",RIGHT(H1347,5))</f>
        <v>N24039</v>
      </c>
      <c r="N1347" t="str">
        <f t="shared" si="170"/>
        <v>EL0_5892_0000</v>
      </c>
      <c r="O1347">
        <f t="shared" ref="O1347:O1410" si="175">SUMIFS(J:J,H:H,M:M,I:I,N:N)</f>
        <v>1</v>
      </c>
      <c r="P1347" t="str">
        <f t="shared" ref="P1347:P1410" si="176">IF(ABS(O1347-1)&gt;0.01,1,"")</f>
        <v/>
      </c>
    </row>
    <row r="1348" spans="1:16" x14ac:dyDescent="0.25">
      <c r="A1348">
        <v>6784</v>
      </c>
      <c r="B1348" t="s">
        <v>246</v>
      </c>
      <c r="C1348" t="s">
        <v>252</v>
      </c>
      <c r="D1348">
        <v>0.08</v>
      </c>
      <c r="G1348">
        <f t="shared" si="169"/>
        <v>6784</v>
      </c>
      <c r="H1348" t="str">
        <f t="shared" si="171"/>
        <v>N24039</v>
      </c>
      <c r="I1348" t="str">
        <f t="shared" si="172"/>
        <v>EL0_5892_0000</v>
      </c>
      <c r="J1348">
        <f t="shared" si="173"/>
        <v>0.08</v>
      </c>
      <c r="K1348">
        <f>IF(LEFT(B1348,1)="F",_xlfn.IFNA(VLOOKUP(CONCATENATE("F",RIGHT(B:B,5),C:C),'F &amp; N Factors'!C:M,10,FALSE),1),_xlfn.IFNA(VLOOKUP(CONCATENATE("F",RIGHT(B:B,5),C:C),'F &amp; N Factors'!C:M,11,FALSE),1))</f>
        <v>1</v>
      </c>
      <c r="M1348" t="str">
        <f t="shared" si="174"/>
        <v>N24039</v>
      </c>
      <c r="N1348" t="str">
        <f t="shared" si="170"/>
        <v>EL0_5892_0000</v>
      </c>
      <c r="O1348">
        <f t="shared" si="175"/>
        <v>1</v>
      </c>
      <c r="P1348" t="str">
        <f t="shared" si="176"/>
        <v/>
      </c>
    </row>
    <row r="1349" spans="1:16" x14ac:dyDescent="0.25">
      <c r="A1349">
        <v>6851</v>
      </c>
      <c r="B1349" t="s">
        <v>246</v>
      </c>
      <c r="C1349" t="s">
        <v>252</v>
      </c>
      <c r="D1349">
        <v>0.08</v>
      </c>
      <c r="G1349">
        <f t="shared" si="169"/>
        <v>6851</v>
      </c>
      <c r="H1349" t="str">
        <f t="shared" si="171"/>
        <v>N24039</v>
      </c>
      <c r="I1349" t="str">
        <f t="shared" si="172"/>
        <v>EL0_5892_0000</v>
      </c>
      <c r="J1349">
        <f t="shared" si="173"/>
        <v>0.08</v>
      </c>
      <c r="K1349">
        <f>IF(LEFT(B1349,1)="F",_xlfn.IFNA(VLOOKUP(CONCATENATE("F",RIGHT(B:B,5),C:C),'F &amp; N Factors'!C:M,10,FALSE),1),_xlfn.IFNA(VLOOKUP(CONCATENATE("F",RIGHT(B:B,5),C:C),'F &amp; N Factors'!C:M,11,FALSE),1))</f>
        <v>1</v>
      </c>
      <c r="M1349" t="str">
        <f t="shared" si="174"/>
        <v>N24039</v>
      </c>
      <c r="N1349" t="str">
        <f t="shared" si="170"/>
        <v>EL0_5892_0000</v>
      </c>
      <c r="O1349">
        <f t="shared" si="175"/>
        <v>1</v>
      </c>
      <c r="P1349" t="str">
        <f t="shared" si="176"/>
        <v/>
      </c>
    </row>
    <row r="1350" spans="1:16" x14ac:dyDescent="0.25">
      <c r="A1350">
        <v>6852</v>
      </c>
      <c r="B1350" t="s">
        <v>246</v>
      </c>
      <c r="C1350" t="s">
        <v>252</v>
      </c>
      <c r="D1350">
        <v>0.08</v>
      </c>
      <c r="G1350">
        <f t="shared" si="169"/>
        <v>6852</v>
      </c>
      <c r="H1350" t="str">
        <f t="shared" si="171"/>
        <v>N24039</v>
      </c>
      <c r="I1350" t="str">
        <f t="shared" si="172"/>
        <v>EL0_5892_0000</v>
      </c>
      <c r="J1350">
        <f t="shared" si="173"/>
        <v>0.08</v>
      </c>
      <c r="K1350">
        <f>IF(LEFT(B1350,1)="F",_xlfn.IFNA(VLOOKUP(CONCATENATE("F",RIGHT(B:B,5),C:C),'F &amp; N Factors'!C:M,10,FALSE),1),_xlfn.IFNA(VLOOKUP(CONCATENATE("F",RIGHT(B:B,5),C:C),'F &amp; N Factors'!C:M,11,FALSE),1))</f>
        <v>1</v>
      </c>
      <c r="M1350" t="str">
        <f t="shared" si="174"/>
        <v>N24039</v>
      </c>
      <c r="N1350" t="str">
        <f t="shared" si="170"/>
        <v>EL0_5892_0000</v>
      </c>
      <c r="O1350">
        <f t="shared" si="175"/>
        <v>1</v>
      </c>
      <c r="P1350" t="str">
        <f t="shared" si="176"/>
        <v/>
      </c>
    </row>
    <row r="1351" spans="1:16" x14ac:dyDescent="0.25">
      <c r="A1351">
        <v>6912</v>
      </c>
      <c r="B1351" t="s">
        <v>246</v>
      </c>
      <c r="C1351" t="s">
        <v>252</v>
      </c>
      <c r="D1351">
        <v>0.08</v>
      </c>
      <c r="G1351">
        <f t="shared" si="169"/>
        <v>6912</v>
      </c>
      <c r="H1351" t="str">
        <f t="shared" si="171"/>
        <v>N24039</v>
      </c>
      <c r="I1351" t="str">
        <f t="shared" si="172"/>
        <v>EL0_5892_0000</v>
      </c>
      <c r="J1351">
        <f t="shared" si="173"/>
        <v>0.08</v>
      </c>
      <c r="K1351">
        <f>IF(LEFT(B1351,1)="F",_xlfn.IFNA(VLOOKUP(CONCATENATE("F",RIGHT(B:B,5),C:C),'F &amp; N Factors'!C:M,10,FALSE),1),_xlfn.IFNA(VLOOKUP(CONCATENATE("F",RIGHT(B:B,5),C:C),'F &amp; N Factors'!C:M,11,FALSE),1))</f>
        <v>1</v>
      </c>
      <c r="M1351" t="str">
        <f t="shared" si="174"/>
        <v>N24039</v>
      </c>
      <c r="N1351" t="str">
        <f t="shared" si="170"/>
        <v>EL0_5892_0000</v>
      </c>
      <c r="O1351">
        <f t="shared" si="175"/>
        <v>1</v>
      </c>
      <c r="P1351" t="str">
        <f t="shared" si="176"/>
        <v/>
      </c>
    </row>
    <row r="1352" spans="1:16" x14ac:dyDescent="0.25">
      <c r="A1352">
        <v>6913</v>
      </c>
      <c r="B1352" t="s">
        <v>246</v>
      </c>
      <c r="C1352" t="s">
        <v>252</v>
      </c>
      <c r="D1352">
        <v>0.2</v>
      </c>
      <c r="G1352">
        <f t="shared" si="169"/>
        <v>6913</v>
      </c>
      <c r="H1352" t="str">
        <f t="shared" si="171"/>
        <v>N24039</v>
      </c>
      <c r="I1352" t="str">
        <f t="shared" si="172"/>
        <v>EL0_5892_0000</v>
      </c>
      <c r="J1352">
        <f t="shared" si="173"/>
        <v>0.2</v>
      </c>
      <c r="K1352">
        <f>IF(LEFT(B1352,1)="F",_xlfn.IFNA(VLOOKUP(CONCATENATE("F",RIGHT(B:B,5),C:C),'F &amp; N Factors'!C:M,10,FALSE),1),_xlfn.IFNA(VLOOKUP(CONCATENATE("F",RIGHT(B:B,5),C:C),'F &amp; N Factors'!C:M,11,FALSE),1))</f>
        <v>1</v>
      </c>
      <c r="M1352" t="str">
        <f t="shared" si="174"/>
        <v>N24039</v>
      </c>
      <c r="N1352" t="str">
        <f t="shared" si="170"/>
        <v>EL0_5892_0000</v>
      </c>
      <c r="O1352">
        <f t="shared" si="175"/>
        <v>1</v>
      </c>
      <c r="P1352" t="str">
        <f t="shared" si="176"/>
        <v/>
      </c>
    </row>
    <row r="1353" spans="1:16" x14ac:dyDescent="0.25">
      <c r="A1353">
        <v>6971</v>
      </c>
      <c r="B1353" t="s">
        <v>246</v>
      </c>
      <c r="C1353" t="s">
        <v>252</v>
      </c>
      <c r="D1353">
        <v>0.08</v>
      </c>
      <c r="G1353">
        <f t="shared" si="169"/>
        <v>6971</v>
      </c>
      <c r="H1353" t="str">
        <f t="shared" si="171"/>
        <v>N24039</v>
      </c>
      <c r="I1353" t="str">
        <f t="shared" si="172"/>
        <v>EL0_5892_0000</v>
      </c>
      <c r="J1353">
        <f t="shared" si="173"/>
        <v>0.08</v>
      </c>
      <c r="K1353">
        <f>IF(LEFT(B1353,1)="F",_xlfn.IFNA(VLOOKUP(CONCATENATE("F",RIGHT(B:B,5),C:C),'F &amp; N Factors'!C:M,10,FALSE),1),_xlfn.IFNA(VLOOKUP(CONCATENATE("F",RIGHT(B:B,5),C:C),'F &amp; N Factors'!C:M,11,FALSE),1))</f>
        <v>1</v>
      </c>
      <c r="M1353" t="str">
        <f t="shared" si="174"/>
        <v>N24039</v>
      </c>
      <c r="N1353" t="str">
        <f t="shared" si="170"/>
        <v>EL0_5892_0000</v>
      </c>
      <c r="O1353">
        <f t="shared" si="175"/>
        <v>1</v>
      </c>
      <c r="P1353" t="str">
        <f t="shared" si="176"/>
        <v/>
      </c>
    </row>
    <row r="1354" spans="1:16" x14ac:dyDescent="0.25">
      <c r="A1354">
        <v>7024</v>
      </c>
      <c r="B1354" t="s">
        <v>246</v>
      </c>
      <c r="C1354" t="s">
        <v>252</v>
      </c>
      <c r="D1354">
        <v>0.08</v>
      </c>
      <c r="G1354">
        <f t="shared" si="169"/>
        <v>7024</v>
      </c>
      <c r="H1354" t="str">
        <f t="shared" si="171"/>
        <v>N24039</v>
      </c>
      <c r="I1354" t="str">
        <f t="shared" si="172"/>
        <v>EL0_5892_0000</v>
      </c>
      <c r="J1354">
        <f t="shared" si="173"/>
        <v>0.08</v>
      </c>
      <c r="K1354">
        <f>IF(LEFT(B1354,1)="F",_xlfn.IFNA(VLOOKUP(CONCATENATE("F",RIGHT(B:B,5),C:C),'F &amp; N Factors'!C:M,10,FALSE),1),_xlfn.IFNA(VLOOKUP(CONCATENATE("F",RIGHT(B:B,5),C:C),'F &amp; N Factors'!C:M,11,FALSE),1))</f>
        <v>1</v>
      </c>
      <c r="M1354" t="str">
        <f t="shared" si="174"/>
        <v>N24039</v>
      </c>
      <c r="N1354" t="str">
        <f t="shared" si="170"/>
        <v>EL0_5892_0000</v>
      </c>
      <c r="O1354">
        <f t="shared" si="175"/>
        <v>1</v>
      </c>
      <c r="P1354" t="str">
        <f t="shared" si="176"/>
        <v/>
      </c>
    </row>
    <row r="1355" spans="1:16" x14ac:dyDescent="0.25">
      <c r="A1355">
        <v>5827</v>
      </c>
      <c r="B1355" t="s">
        <v>246</v>
      </c>
      <c r="C1355" t="s">
        <v>253</v>
      </c>
      <c r="D1355">
        <v>0.111111111</v>
      </c>
      <c r="G1355">
        <f t="shared" si="169"/>
        <v>5827</v>
      </c>
      <c r="H1355" t="str">
        <f t="shared" si="171"/>
        <v>N24039</v>
      </c>
      <c r="I1355" t="str">
        <f t="shared" si="172"/>
        <v>EL0_5893_0000</v>
      </c>
      <c r="J1355">
        <f t="shared" si="173"/>
        <v>0.111111111</v>
      </c>
      <c r="K1355">
        <f>IF(LEFT(B1355,1)="F",_xlfn.IFNA(VLOOKUP(CONCATENATE("F",RIGHT(B:B,5),C:C),'F &amp; N Factors'!C:M,10,FALSE),1),_xlfn.IFNA(VLOOKUP(CONCATENATE("F",RIGHT(B:B,5),C:C),'F &amp; N Factors'!C:M,11,FALSE),1))</f>
        <v>1</v>
      </c>
      <c r="M1355" t="str">
        <f t="shared" si="174"/>
        <v>N24039</v>
      </c>
      <c r="N1355" t="str">
        <f t="shared" si="170"/>
        <v>EL0_5893_0000</v>
      </c>
      <c r="O1355">
        <f t="shared" si="175"/>
        <v>0.99999999900000014</v>
      </c>
      <c r="P1355" t="str">
        <f t="shared" si="176"/>
        <v/>
      </c>
    </row>
    <row r="1356" spans="1:16" x14ac:dyDescent="0.25">
      <c r="A1356">
        <v>5982</v>
      </c>
      <c r="B1356" t="s">
        <v>246</v>
      </c>
      <c r="C1356" t="s">
        <v>253</v>
      </c>
      <c r="D1356">
        <v>0.111111111</v>
      </c>
      <c r="G1356">
        <f t="shared" si="169"/>
        <v>5982</v>
      </c>
      <c r="H1356" t="str">
        <f t="shared" si="171"/>
        <v>N24039</v>
      </c>
      <c r="I1356" t="str">
        <f t="shared" si="172"/>
        <v>EL0_5893_0000</v>
      </c>
      <c r="J1356">
        <f t="shared" si="173"/>
        <v>0.111111111</v>
      </c>
      <c r="K1356">
        <f>IF(LEFT(B1356,1)="F",_xlfn.IFNA(VLOOKUP(CONCATENATE("F",RIGHT(B:B,5),C:C),'F &amp; N Factors'!C:M,10,FALSE),1),_xlfn.IFNA(VLOOKUP(CONCATENATE("F",RIGHT(B:B,5),C:C),'F &amp; N Factors'!C:M,11,FALSE),1))</f>
        <v>1</v>
      </c>
      <c r="M1356" t="str">
        <f t="shared" si="174"/>
        <v>N24039</v>
      </c>
      <c r="N1356" t="str">
        <f t="shared" si="170"/>
        <v>EL0_5893_0000</v>
      </c>
      <c r="O1356">
        <f t="shared" si="175"/>
        <v>0.99999999900000014</v>
      </c>
      <c r="P1356" t="str">
        <f t="shared" si="176"/>
        <v/>
      </c>
    </row>
    <row r="1357" spans="1:16" x14ac:dyDescent="0.25">
      <c r="A1357">
        <v>6138</v>
      </c>
      <c r="B1357" t="s">
        <v>246</v>
      </c>
      <c r="C1357" t="s">
        <v>253</v>
      </c>
      <c r="D1357">
        <v>0.111111111</v>
      </c>
      <c r="G1357">
        <f t="shared" si="169"/>
        <v>6138</v>
      </c>
      <c r="H1357" t="str">
        <f t="shared" si="171"/>
        <v>N24039</v>
      </c>
      <c r="I1357" t="str">
        <f t="shared" si="172"/>
        <v>EL0_5893_0000</v>
      </c>
      <c r="J1357">
        <f t="shared" si="173"/>
        <v>0.111111111</v>
      </c>
      <c r="K1357">
        <f>IF(LEFT(B1357,1)="F",_xlfn.IFNA(VLOOKUP(CONCATENATE("F",RIGHT(B:B,5),C:C),'F &amp; N Factors'!C:M,10,FALSE),1),_xlfn.IFNA(VLOOKUP(CONCATENATE("F",RIGHT(B:B,5),C:C),'F &amp; N Factors'!C:M,11,FALSE),1))</f>
        <v>1</v>
      </c>
      <c r="M1357" t="str">
        <f t="shared" si="174"/>
        <v>N24039</v>
      </c>
      <c r="N1357" t="str">
        <f t="shared" si="170"/>
        <v>EL0_5893_0000</v>
      </c>
      <c r="O1357">
        <f t="shared" si="175"/>
        <v>0.99999999900000014</v>
      </c>
      <c r="P1357" t="str">
        <f t="shared" si="176"/>
        <v/>
      </c>
    </row>
    <row r="1358" spans="1:16" x14ac:dyDescent="0.25">
      <c r="A1358">
        <v>6286</v>
      </c>
      <c r="B1358" t="s">
        <v>246</v>
      </c>
      <c r="C1358" t="s">
        <v>253</v>
      </c>
      <c r="D1358">
        <v>0.111111111</v>
      </c>
      <c r="G1358">
        <f t="shared" si="169"/>
        <v>6286</v>
      </c>
      <c r="H1358" t="str">
        <f t="shared" si="171"/>
        <v>N24039</v>
      </c>
      <c r="I1358" t="str">
        <f t="shared" si="172"/>
        <v>EL0_5893_0000</v>
      </c>
      <c r="J1358">
        <f t="shared" si="173"/>
        <v>0.111111111</v>
      </c>
      <c r="K1358">
        <f>IF(LEFT(B1358,1)="F",_xlfn.IFNA(VLOOKUP(CONCATENATE("F",RIGHT(B:B,5),C:C),'F &amp; N Factors'!C:M,10,FALSE),1),_xlfn.IFNA(VLOOKUP(CONCATENATE("F",RIGHT(B:B,5),C:C),'F &amp; N Factors'!C:M,11,FALSE),1))</f>
        <v>1</v>
      </c>
      <c r="M1358" t="str">
        <f t="shared" si="174"/>
        <v>N24039</v>
      </c>
      <c r="N1358" t="str">
        <f t="shared" si="170"/>
        <v>EL0_5893_0000</v>
      </c>
      <c r="O1358">
        <f t="shared" si="175"/>
        <v>0.99999999900000014</v>
      </c>
      <c r="P1358" t="str">
        <f t="shared" si="176"/>
        <v/>
      </c>
    </row>
    <row r="1359" spans="1:16" x14ac:dyDescent="0.25">
      <c r="A1359">
        <v>6287</v>
      </c>
      <c r="B1359" t="s">
        <v>246</v>
      </c>
      <c r="C1359" t="s">
        <v>253</v>
      </c>
      <c r="D1359">
        <v>0.111111111</v>
      </c>
      <c r="G1359">
        <f t="shared" si="169"/>
        <v>6287</v>
      </c>
      <c r="H1359" t="str">
        <f t="shared" si="171"/>
        <v>N24039</v>
      </c>
      <c r="I1359" t="str">
        <f t="shared" si="172"/>
        <v>EL0_5893_0000</v>
      </c>
      <c r="J1359">
        <f t="shared" si="173"/>
        <v>0.111111111</v>
      </c>
      <c r="K1359">
        <f>IF(LEFT(B1359,1)="F",_xlfn.IFNA(VLOOKUP(CONCATENATE("F",RIGHT(B:B,5),C:C),'F &amp; N Factors'!C:M,10,FALSE),1),_xlfn.IFNA(VLOOKUP(CONCATENATE("F",RIGHT(B:B,5),C:C),'F &amp; N Factors'!C:M,11,FALSE),1))</f>
        <v>1</v>
      </c>
      <c r="M1359" t="str">
        <f t="shared" si="174"/>
        <v>N24039</v>
      </c>
      <c r="N1359" t="str">
        <f t="shared" si="170"/>
        <v>EL0_5893_0000</v>
      </c>
      <c r="O1359">
        <f t="shared" si="175"/>
        <v>0.99999999900000014</v>
      </c>
      <c r="P1359" t="str">
        <f t="shared" si="176"/>
        <v/>
      </c>
    </row>
    <row r="1360" spans="1:16" x14ac:dyDescent="0.25">
      <c r="A1360">
        <v>6288</v>
      </c>
      <c r="B1360" t="s">
        <v>246</v>
      </c>
      <c r="C1360" t="s">
        <v>253</v>
      </c>
      <c r="D1360">
        <v>0.111111111</v>
      </c>
      <c r="G1360">
        <f t="shared" si="169"/>
        <v>6288</v>
      </c>
      <c r="H1360" t="str">
        <f t="shared" si="171"/>
        <v>N24039</v>
      </c>
      <c r="I1360" t="str">
        <f t="shared" si="172"/>
        <v>EL0_5893_0000</v>
      </c>
      <c r="J1360">
        <f t="shared" si="173"/>
        <v>0.111111111</v>
      </c>
      <c r="K1360">
        <f>IF(LEFT(B1360,1)="F",_xlfn.IFNA(VLOOKUP(CONCATENATE("F",RIGHT(B:B,5),C:C),'F &amp; N Factors'!C:M,10,FALSE),1),_xlfn.IFNA(VLOOKUP(CONCATENATE("F",RIGHT(B:B,5),C:C),'F &amp; N Factors'!C:M,11,FALSE),1))</f>
        <v>1</v>
      </c>
      <c r="M1360" t="str">
        <f t="shared" si="174"/>
        <v>N24039</v>
      </c>
      <c r="N1360" t="str">
        <f t="shared" si="170"/>
        <v>EL0_5893_0000</v>
      </c>
      <c r="O1360">
        <f t="shared" si="175"/>
        <v>0.99999999900000014</v>
      </c>
      <c r="P1360" t="str">
        <f t="shared" si="176"/>
        <v/>
      </c>
    </row>
    <row r="1361" spans="1:16" x14ac:dyDescent="0.25">
      <c r="A1361">
        <v>6439</v>
      </c>
      <c r="B1361" t="s">
        <v>246</v>
      </c>
      <c r="C1361" t="s">
        <v>253</v>
      </c>
      <c r="D1361">
        <v>0.111111111</v>
      </c>
      <c r="G1361">
        <f t="shared" si="169"/>
        <v>6439</v>
      </c>
      <c r="H1361" t="str">
        <f t="shared" si="171"/>
        <v>N24039</v>
      </c>
      <c r="I1361" t="str">
        <f t="shared" si="172"/>
        <v>EL0_5893_0000</v>
      </c>
      <c r="J1361">
        <f t="shared" si="173"/>
        <v>0.111111111</v>
      </c>
      <c r="K1361">
        <f>IF(LEFT(B1361,1)="F",_xlfn.IFNA(VLOOKUP(CONCATENATE("F",RIGHT(B:B,5),C:C),'F &amp; N Factors'!C:M,10,FALSE),1),_xlfn.IFNA(VLOOKUP(CONCATENATE("F",RIGHT(B:B,5),C:C),'F &amp; N Factors'!C:M,11,FALSE),1))</f>
        <v>1</v>
      </c>
      <c r="M1361" t="str">
        <f t="shared" si="174"/>
        <v>N24039</v>
      </c>
      <c r="N1361" t="str">
        <f t="shared" si="170"/>
        <v>EL0_5893_0000</v>
      </c>
      <c r="O1361">
        <f t="shared" si="175"/>
        <v>0.99999999900000014</v>
      </c>
      <c r="P1361" t="str">
        <f t="shared" si="176"/>
        <v/>
      </c>
    </row>
    <row r="1362" spans="1:16" x14ac:dyDescent="0.25">
      <c r="A1362">
        <v>6440</v>
      </c>
      <c r="B1362" t="s">
        <v>246</v>
      </c>
      <c r="C1362" t="s">
        <v>253</v>
      </c>
      <c r="D1362">
        <v>0.111111111</v>
      </c>
      <c r="G1362">
        <f t="shared" si="169"/>
        <v>6440</v>
      </c>
      <c r="H1362" t="str">
        <f t="shared" si="171"/>
        <v>N24039</v>
      </c>
      <c r="I1362" t="str">
        <f t="shared" si="172"/>
        <v>EL0_5893_0000</v>
      </c>
      <c r="J1362">
        <f t="shared" si="173"/>
        <v>0.111111111</v>
      </c>
      <c r="K1362">
        <f>IF(LEFT(B1362,1)="F",_xlfn.IFNA(VLOOKUP(CONCATENATE("F",RIGHT(B:B,5),C:C),'F &amp; N Factors'!C:M,10,FALSE),1),_xlfn.IFNA(VLOOKUP(CONCATENATE("F",RIGHT(B:B,5),C:C),'F &amp; N Factors'!C:M,11,FALSE),1))</f>
        <v>1</v>
      </c>
      <c r="M1362" t="str">
        <f t="shared" si="174"/>
        <v>N24039</v>
      </c>
      <c r="N1362" t="str">
        <f t="shared" si="170"/>
        <v>EL0_5893_0000</v>
      </c>
      <c r="O1362">
        <f t="shared" si="175"/>
        <v>0.99999999900000014</v>
      </c>
      <c r="P1362" t="str">
        <f t="shared" si="176"/>
        <v/>
      </c>
    </row>
    <row r="1363" spans="1:16" x14ac:dyDescent="0.25">
      <c r="A1363">
        <v>6441</v>
      </c>
      <c r="B1363" t="s">
        <v>246</v>
      </c>
      <c r="C1363" t="s">
        <v>253</v>
      </c>
      <c r="D1363">
        <v>0.111111111</v>
      </c>
      <c r="G1363">
        <f t="shared" si="169"/>
        <v>6441</v>
      </c>
      <c r="H1363" t="str">
        <f t="shared" si="171"/>
        <v>N24039</v>
      </c>
      <c r="I1363" t="str">
        <f t="shared" si="172"/>
        <v>EL0_5893_0000</v>
      </c>
      <c r="J1363">
        <f t="shared" si="173"/>
        <v>0.111111111</v>
      </c>
      <c r="K1363">
        <f>IF(LEFT(B1363,1)="F",_xlfn.IFNA(VLOOKUP(CONCATENATE("F",RIGHT(B:B,5),C:C),'F &amp; N Factors'!C:M,10,FALSE),1),_xlfn.IFNA(VLOOKUP(CONCATENATE("F",RIGHT(B:B,5),C:C),'F &amp; N Factors'!C:M,11,FALSE),1))</f>
        <v>1</v>
      </c>
      <c r="M1363" t="str">
        <f t="shared" si="174"/>
        <v>N24039</v>
      </c>
      <c r="N1363" t="str">
        <f t="shared" si="170"/>
        <v>EL0_5893_0000</v>
      </c>
      <c r="O1363">
        <f t="shared" si="175"/>
        <v>0.99999999900000014</v>
      </c>
      <c r="P1363" t="str">
        <f t="shared" si="176"/>
        <v/>
      </c>
    </row>
    <row r="1364" spans="1:16" x14ac:dyDescent="0.25">
      <c r="A1364">
        <v>7020</v>
      </c>
      <c r="B1364" t="s">
        <v>246</v>
      </c>
      <c r="C1364" t="s">
        <v>254</v>
      </c>
      <c r="D1364">
        <v>0.125</v>
      </c>
      <c r="G1364">
        <f t="shared" si="169"/>
        <v>7020</v>
      </c>
      <c r="H1364" t="str">
        <f t="shared" si="171"/>
        <v>N24039</v>
      </c>
      <c r="I1364" t="str">
        <f t="shared" si="172"/>
        <v>EL0_5894_0000</v>
      </c>
      <c r="J1364">
        <f t="shared" si="173"/>
        <v>0.12311921254782633</v>
      </c>
      <c r="K1364">
        <f>IF(LEFT(B1364,1)="F",_xlfn.IFNA(VLOOKUP(CONCATENATE("F",RIGHT(B:B,5),C:C),'F &amp; N Factors'!C:M,10,FALSE),1),_xlfn.IFNA(VLOOKUP(CONCATENATE("F",RIGHT(B:B,5),C:C),'F &amp; N Factors'!C:M,11,FALSE),1))</f>
        <v>0.98495370038261065</v>
      </c>
      <c r="M1364" t="str">
        <f t="shared" si="174"/>
        <v>N24039</v>
      </c>
      <c r="N1364" t="str">
        <f t="shared" si="170"/>
        <v>EL0_5894_0000</v>
      </c>
      <c r="O1364">
        <f t="shared" si="175"/>
        <v>1</v>
      </c>
      <c r="P1364" t="str">
        <f t="shared" si="176"/>
        <v/>
      </c>
    </row>
    <row r="1365" spans="1:16" x14ac:dyDescent="0.25">
      <c r="A1365">
        <v>7070</v>
      </c>
      <c r="B1365" t="s">
        <v>246</v>
      </c>
      <c r="C1365" t="s">
        <v>254</v>
      </c>
      <c r="D1365">
        <v>0.125</v>
      </c>
      <c r="G1365">
        <f t="shared" si="169"/>
        <v>7070</v>
      </c>
      <c r="H1365" t="str">
        <f t="shared" si="171"/>
        <v>N24039</v>
      </c>
      <c r="I1365" t="str">
        <f t="shared" si="172"/>
        <v>EL0_5894_0000</v>
      </c>
      <c r="J1365">
        <f t="shared" si="173"/>
        <v>0.12311921254782633</v>
      </c>
      <c r="K1365">
        <f>IF(LEFT(B1365,1)="F",_xlfn.IFNA(VLOOKUP(CONCATENATE("F",RIGHT(B:B,5),C:C),'F &amp; N Factors'!C:M,10,FALSE),1),_xlfn.IFNA(VLOOKUP(CONCATENATE("F",RIGHT(B:B,5),C:C),'F &amp; N Factors'!C:M,11,FALSE),1))</f>
        <v>0.98495370038261065</v>
      </c>
      <c r="M1365" t="str">
        <f t="shared" si="174"/>
        <v>N24039</v>
      </c>
      <c r="N1365" t="str">
        <f t="shared" si="170"/>
        <v>EL0_5894_0000</v>
      </c>
      <c r="O1365">
        <f t="shared" si="175"/>
        <v>1</v>
      </c>
      <c r="P1365" t="str">
        <f t="shared" si="176"/>
        <v/>
      </c>
    </row>
    <row r="1366" spans="1:16" x14ac:dyDescent="0.25">
      <c r="A1366">
        <v>7116</v>
      </c>
      <c r="B1366" t="s">
        <v>246</v>
      </c>
      <c r="C1366" t="s">
        <v>254</v>
      </c>
      <c r="D1366">
        <v>0.125</v>
      </c>
      <c r="G1366">
        <f t="shared" si="169"/>
        <v>7116</v>
      </c>
      <c r="H1366" t="str">
        <f t="shared" si="171"/>
        <v>N24039</v>
      </c>
      <c r="I1366" t="str">
        <f t="shared" si="172"/>
        <v>EL0_5894_0000</v>
      </c>
      <c r="J1366">
        <f t="shared" si="173"/>
        <v>0.12311921254782633</v>
      </c>
      <c r="K1366">
        <f>IF(LEFT(B1366,1)="F",_xlfn.IFNA(VLOOKUP(CONCATENATE("F",RIGHT(B:B,5),C:C),'F &amp; N Factors'!C:M,10,FALSE),1),_xlfn.IFNA(VLOOKUP(CONCATENATE("F",RIGHT(B:B,5),C:C),'F &amp; N Factors'!C:M,11,FALSE),1))</f>
        <v>0.98495370038261065</v>
      </c>
      <c r="M1366" t="str">
        <f t="shared" si="174"/>
        <v>N24039</v>
      </c>
      <c r="N1366" t="str">
        <f t="shared" si="170"/>
        <v>EL0_5894_0000</v>
      </c>
      <c r="O1366">
        <f t="shared" si="175"/>
        <v>1</v>
      </c>
      <c r="P1366" t="str">
        <f t="shared" si="176"/>
        <v/>
      </c>
    </row>
    <row r="1367" spans="1:16" x14ac:dyDescent="0.25">
      <c r="A1367">
        <v>7159</v>
      </c>
      <c r="B1367" t="s">
        <v>246</v>
      </c>
      <c r="C1367" t="s">
        <v>254</v>
      </c>
      <c r="D1367">
        <v>0.125</v>
      </c>
      <c r="G1367">
        <f t="shared" si="169"/>
        <v>7159</v>
      </c>
      <c r="H1367" t="str">
        <f t="shared" si="171"/>
        <v>N24039</v>
      </c>
      <c r="I1367" t="str">
        <f t="shared" si="172"/>
        <v>EL0_5894_0000</v>
      </c>
      <c r="J1367">
        <f t="shared" si="173"/>
        <v>0.12311921254782633</v>
      </c>
      <c r="K1367">
        <f>IF(LEFT(B1367,1)="F",_xlfn.IFNA(VLOOKUP(CONCATENATE("F",RIGHT(B:B,5),C:C),'F &amp; N Factors'!C:M,10,FALSE),1),_xlfn.IFNA(VLOOKUP(CONCATENATE("F",RIGHT(B:B,5),C:C),'F &amp; N Factors'!C:M,11,FALSE),1))</f>
        <v>0.98495370038261065</v>
      </c>
      <c r="M1367" t="str">
        <f t="shared" si="174"/>
        <v>N24039</v>
      </c>
      <c r="N1367" t="str">
        <f t="shared" si="170"/>
        <v>EL0_5894_0000</v>
      </c>
      <c r="O1367">
        <f t="shared" si="175"/>
        <v>1</v>
      </c>
      <c r="P1367" t="str">
        <f t="shared" si="176"/>
        <v/>
      </c>
    </row>
    <row r="1368" spans="1:16" x14ac:dyDescent="0.25">
      <c r="A1368">
        <v>7197</v>
      </c>
      <c r="B1368" t="s">
        <v>246</v>
      </c>
      <c r="C1368" t="s">
        <v>254</v>
      </c>
      <c r="D1368">
        <v>0.125</v>
      </c>
      <c r="G1368">
        <f t="shared" si="169"/>
        <v>7197</v>
      </c>
      <c r="H1368" t="str">
        <f t="shared" si="171"/>
        <v>N24039</v>
      </c>
      <c r="I1368" t="str">
        <f t="shared" si="172"/>
        <v>EL0_5894_0000</v>
      </c>
      <c r="J1368">
        <f t="shared" si="173"/>
        <v>0.12311921254782633</v>
      </c>
      <c r="K1368">
        <f>IF(LEFT(B1368,1)="F",_xlfn.IFNA(VLOOKUP(CONCATENATE("F",RIGHT(B:B,5),C:C),'F &amp; N Factors'!C:M,10,FALSE),1),_xlfn.IFNA(VLOOKUP(CONCATENATE("F",RIGHT(B:B,5),C:C),'F &amp; N Factors'!C:M,11,FALSE),1))</f>
        <v>0.98495370038261065</v>
      </c>
      <c r="M1368" t="str">
        <f t="shared" si="174"/>
        <v>N24039</v>
      </c>
      <c r="N1368" t="str">
        <f t="shared" si="170"/>
        <v>EL0_5894_0000</v>
      </c>
      <c r="O1368">
        <f t="shared" si="175"/>
        <v>1</v>
      </c>
      <c r="P1368" t="str">
        <f t="shared" si="176"/>
        <v/>
      </c>
    </row>
    <row r="1369" spans="1:16" x14ac:dyDescent="0.25">
      <c r="A1369">
        <v>7238</v>
      </c>
      <c r="B1369" t="s">
        <v>246</v>
      </c>
      <c r="C1369" t="s">
        <v>254</v>
      </c>
      <c r="D1369">
        <v>0.125</v>
      </c>
      <c r="G1369">
        <f t="shared" si="169"/>
        <v>7238</v>
      </c>
      <c r="H1369" t="str">
        <f t="shared" si="171"/>
        <v>N24039</v>
      </c>
      <c r="I1369" t="str">
        <f t="shared" si="172"/>
        <v>EL0_5894_0000</v>
      </c>
      <c r="J1369">
        <f t="shared" si="173"/>
        <v>0.12311921254782633</v>
      </c>
      <c r="K1369">
        <f>IF(LEFT(B1369,1)="F",_xlfn.IFNA(VLOOKUP(CONCATENATE("F",RIGHT(B:B,5),C:C),'F &amp; N Factors'!C:M,10,FALSE),1),_xlfn.IFNA(VLOOKUP(CONCATENATE("F",RIGHT(B:B,5),C:C),'F &amp; N Factors'!C:M,11,FALSE),1))</f>
        <v>0.98495370038261065</v>
      </c>
      <c r="M1369" t="str">
        <f t="shared" si="174"/>
        <v>N24039</v>
      </c>
      <c r="N1369" t="str">
        <f t="shared" si="170"/>
        <v>EL0_5894_0000</v>
      </c>
      <c r="O1369">
        <f t="shared" si="175"/>
        <v>1</v>
      </c>
      <c r="P1369" t="str">
        <f t="shared" si="176"/>
        <v/>
      </c>
    </row>
    <row r="1370" spans="1:16" x14ac:dyDescent="0.25">
      <c r="A1370">
        <v>7279</v>
      </c>
      <c r="B1370" t="s">
        <v>246</v>
      </c>
      <c r="C1370" t="s">
        <v>254</v>
      </c>
      <c r="D1370">
        <v>0.125</v>
      </c>
      <c r="G1370">
        <f t="shared" si="169"/>
        <v>7279</v>
      </c>
      <c r="H1370" t="str">
        <f t="shared" si="171"/>
        <v>N24039</v>
      </c>
      <c r="I1370" t="str">
        <f t="shared" si="172"/>
        <v>EL0_5894_0000</v>
      </c>
      <c r="J1370">
        <f t="shared" si="173"/>
        <v>0.12311921254782633</v>
      </c>
      <c r="K1370">
        <f>IF(LEFT(B1370,1)="F",_xlfn.IFNA(VLOOKUP(CONCATENATE("F",RIGHT(B:B,5),C:C),'F &amp; N Factors'!C:M,10,FALSE),1),_xlfn.IFNA(VLOOKUP(CONCATENATE("F",RIGHT(B:B,5),C:C),'F &amp; N Factors'!C:M,11,FALSE),1))</f>
        <v>0.98495370038261065</v>
      </c>
      <c r="M1370" t="str">
        <f t="shared" si="174"/>
        <v>N24039</v>
      </c>
      <c r="N1370" t="str">
        <f t="shared" si="170"/>
        <v>EL0_5894_0000</v>
      </c>
      <c r="O1370">
        <f t="shared" si="175"/>
        <v>1</v>
      </c>
      <c r="P1370" t="str">
        <f t="shared" si="176"/>
        <v/>
      </c>
    </row>
    <row r="1371" spans="1:16" x14ac:dyDescent="0.25">
      <c r="A1371">
        <v>7320</v>
      </c>
      <c r="B1371" t="s">
        <v>246</v>
      </c>
      <c r="C1371" t="s">
        <v>254</v>
      </c>
      <c r="D1371">
        <v>0.125</v>
      </c>
      <c r="G1371">
        <f t="shared" si="169"/>
        <v>7320</v>
      </c>
      <c r="H1371" t="str">
        <f t="shared" si="171"/>
        <v>N24039</v>
      </c>
      <c r="I1371" t="str">
        <f t="shared" si="172"/>
        <v>EL0_5894_0000</v>
      </c>
      <c r="J1371">
        <f t="shared" si="173"/>
        <v>0.12311921254782633</v>
      </c>
      <c r="K1371">
        <f>IF(LEFT(B1371,1)="F",_xlfn.IFNA(VLOOKUP(CONCATENATE("F",RIGHT(B:B,5),C:C),'F &amp; N Factors'!C:M,10,FALSE),1),_xlfn.IFNA(VLOOKUP(CONCATENATE("F",RIGHT(B:B,5),C:C),'F &amp; N Factors'!C:M,11,FALSE),1))</f>
        <v>0.98495370038261065</v>
      </c>
      <c r="M1371" t="str">
        <f t="shared" si="174"/>
        <v>N24039</v>
      </c>
      <c r="N1371" t="str">
        <f t="shared" si="170"/>
        <v>EL0_5894_0000</v>
      </c>
      <c r="O1371">
        <f t="shared" si="175"/>
        <v>1</v>
      </c>
      <c r="P1371" t="str">
        <f t="shared" si="176"/>
        <v/>
      </c>
    </row>
    <row r="1372" spans="1:16" x14ac:dyDescent="0.25">
      <c r="A1372">
        <v>6603</v>
      </c>
      <c r="B1372" t="s">
        <v>246</v>
      </c>
      <c r="C1372" t="s">
        <v>255</v>
      </c>
      <c r="D1372">
        <v>0.01</v>
      </c>
      <c r="G1372">
        <f t="shared" si="169"/>
        <v>6603</v>
      </c>
      <c r="H1372" t="str">
        <f t="shared" si="171"/>
        <v>N24039</v>
      </c>
      <c r="I1372" t="str">
        <f t="shared" si="172"/>
        <v>EL0_6001_0000</v>
      </c>
      <c r="J1372">
        <f t="shared" si="173"/>
        <v>0.01</v>
      </c>
      <c r="K1372">
        <f>IF(LEFT(B1372,1)="F",_xlfn.IFNA(VLOOKUP(CONCATENATE("F",RIGHT(B:B,5),C:C),'F &amp; N Factors'!C:M,10,FALSE),1),_xlfn.IFNA(VLOOKUP(CONCATENATE("F",RIGHT(B:B,5),C:C),'F &amp; N Factors'!C:M,11,FALSE),1))</f>
        <v>1</v>
      </c>
      <c r="M1372" t="str">
        <f t="shared" si="174"/>
        <v>N24039</v>
      </c>
      <c r="N1372" t="str">
        <f t="shared" si="170"/>
        <v>EL0_6001_0000</v>
      </c>
      <c r="O1372">
        <f t="shared" si="175"/>
        <v>1</v>
      </c>
      <c r="P1372" t="str">
        <f t="shared" si="176"/>
        <v/>
      </c>
    </row>
    <row r="1373" spans="1:16" x14ac:dyDescent="0.25">
      <c r="A1373">
        <v>6706</v>
      </c>
      <c r="B1373" t="s">
        <v>246</v>
      </c>
      <c r="C1373" t="s">
        <v>255</v>
      </c>
      <c r="D1373">
        <v>0.03</v>
      </c>
      <c r="G1373">
        <f t="shared" si="169"/>
        <v>6706</v>
      </c>
      <c r="H1373" t="str">
        <f t="shared" si="171"/>
        <v>N24039</v>
      </c>
      <c r="I1373" t="str">
        <f t="shared" si="172"/>
        <v>EL0_6001_0000</v>
      </c>
      <c r="J1373">
        <f t="shared" si="173"/>
        <v>0.03</v>
      </c>
      <c r="K1373">
        <f>IF(LEFT(B1373,1)="F",_xlfn.IFNA(VLOOKUP(CONCATENATE("F",RIGHT(B:B,5),C:C),'F &amp; N Factors'!C:M,10,FALSE),1),_xlfn.IFNA(VLOOKUP(CONCATENATE("F",RIGHT(B:B,5),C:C),'F &amp; N Factors'!C:M,11,FALSE),1))</f>
        <v>1</v>
      </c>
      <c r="M1373" t="str">
        <f t="shared" si="174"/>
        <v>N24039</v>
      </c>
      <c r="N1373" t="str">
        <f t="shared" si="170"/>
        <v>EL0_6001_0000</v>
      </c>
      <c r="O1373">
        <f t="shared" si="175"/>
        <v>1</v>
      </c>
      <c r="P1373" t="str">
        <f t="shared" si="176"/>
        <v/>
      </c>
    </row>
    <row r="1374" spans="1:16" x14ac:dyDescent="0.25">
      <c r="A1374">
        <v>6707</v>
      </c>
      <c r="B1374" t="s">
        <v>246</v>
      </c>
      <c r="C1374" t="s">
        <v>255</v>
      </c>
      <c r="D1374">
        <v>0.96</v>
      </c>
      <c r="G1374">
        <f t="shared" si="169"/>
        <v>6707</v>
      </c>
      <c r="H1374" t="str">
        <f t="shared" si="171"/>
        <v>N24039</v>
      </c>
      <c r="I1374" t="str">
        <f t="shared" si="172"/>
        <v>EL0_6001_0000</v>
      </c>
      <c r="J1374">
        <f t="shared" si="173"/>
        <v>0.96</v>
      </c>
      <c r="K1374">
        <f>IF(LEFT(B1374,1)="F",_xlfn.IFNA(VLOOKUP(CONCATENATE("F",RIGHT(B:B,5),C:C),'F &amp; N Factors'!C:M,10,FALSE),1),_xlfn.IFNA(VLOOKUP(CONCATENATE("F",RIGHT(B:B,5),C:C),'F &amp; N Factors'!C:M,11,FALSE),1))</f>
        <v>1</v>
      </c>
      <c r="M1374" t="str">
        <f t="shared" si="174"/>
        <v>N24039</v>
      </c>
      <c r="N1374" t="str">
        <f t="shared" si="170"/>
        <v>EL0_6001_0000</v>
      </c>
      <c r="O1374">
        <f t="shared" si="175"/>
        <v>1</v>
      </c>
      <c r="P1374" t="str">
        <f t="shared" si="176"/>
        <v/>
      </c>
    </row>
    <row r="1375" spans="1:16" x14ac:dyDescent="0.25">
      <c r="A1375">
        <v>6441</v>
      </c>
      <c r="B1375" t="s">
        <v>246</v>
      </c>
      <c r="C1375" t="s">
        <v>256</v>
      </c>
      <c r="D1375">
        <v>0.08</v>
      </c>
      <c r="G1375">
        <f t="shared" si="169"/>
        <v>6441</v>
      </c>
      <c r="H1375" t="str">
        <f t="shared" si="171"/>
        <v>N24039</v>
      </c>
      <c r="I1375" t="str">
        <f t="shared" si="172"/>
        <v>EL0_6002_0000</v>
      </c>
      <c r="J1375">
        <f t="shared" si="173"/>
        <v>0.08</v>
      </c>
      <c r="K1375">
        <f>IF(LEFT(B1375,1)="F",_xlfn.IFNA(VLOOKUP(CONCATENATE("F",RIGHT(B:B,5),C:C),'F &amp; N Factors'!C:M,10,FALSE),1),_xlfn.IFNA(VLOOKUP(CONCATENATE("F",RIGHT(B:B,5),C:C),'F &amp; N Factors'!C:M,11,FALSE),1))</f>
        <v>1</v>
      </c>
      <c r="M1375" t="str">
        <f t="shared" si="174"/>
        <v>N24039</v>
      </c>
      <c r="N1375" t="str">
        <f t="shared" si="170"/>
        <v>EL0_6002_0000</v>
      </c>
      <c r="O1375">
        <f t="shared" si="175"/>
        <v>1</v>
      </c>
      <c r="P1375" t="str">
        <f t="shared" si="176"/>
        <v/>
      </c>
    </row>
    <row r="1376" spans="1:16" x14ac:dyDescent="0.25">
      <c r="A1376">
        <v>6442</v>
      </c>
      <c r="B1376" t="s">
        <v>246</v>
      </c>
      <c r="C1376" t="s">
        <v>256</v>
      </c>
      <c r="D1376">
        <v>0.92</v>
      </c>
      <c r="G1376">
        <f t="shared" si="169"/>
        <v>6442</v>
      </c>
      <c r="H1376" t="str">
        <f t="shared" si="171"/>
        <v>N24039</v>
      </c>
      <c r="I1376" t="str">
        <f t="shared" si="172"/>
        <v>EL0_6002_0000</v>
      </c>
      <c r="J1376">
        <f t="shared" si="173"/>
        <v>0.92</v>
      </c>
      <c r="K1376">
        <f>IF(LEFT(B1376,1)="F",_xlfn.IFNA(VLOOKUP(CONCATENATE("F",RIGHT(B:B,5),C:C),'F &amp; N Factors'!C:M,10,FALSE),1),_xlfn.IFNA(VLOOKUP(CONCATENATE("F",RIGHT(B:B,5),C:C),'F &amp; N Factors'!C:M,11,FALSE),1))</f>
        <v>1</v>
      </c>
      <c r="M1376" t="str">
        <f t="shared" si="174"/>
        <v>N24039</v>
      </c>
      <c r="N1376" t="str">
        <f t="shared" si="170"/>
        <v>EL0_6002_0000</v>
      </c>
      <c r="O1376">
        <f t="shared" si="175"/>
        <v>1</v>
      </c>
      <c r="P1376" t="str">
        <f t="shared" si="176"/>
        <v/>
      </c>
    </row>
    <row r="1377" spans="1:16" x14ac:dyDescent="0.25">
      <c r="A1377">
        <v>5031</v>
      </c>
      <c r="B1377" t="s">
        <v>246</v>
      </c>
      <c r="C1377" t="s">
        <v>257</v>
      </c>
      <c r="D1377">
        <v>3.3333333E-2</v>
      </c>
      <c r="G1377">
        <f t="shared" si="169"/>
        <v>5031</v>
      </c>
      <c r="H1377" t="str">
        <f t="shared" si="171"/>
        <v>N24039</v>
      </c>
      <c r="I1377" t="str">
        <f t="shared" si="172"/>
        <v>EL0_6003_0000</v>
      </c>
      <c r="J1377">
        <f t="shared" si="173"/>
        <v>3.3333333E-2</v>
      </c>
      <c r="K1377">
        <f>IF(LEFT(B1377,1)="F",_xlfn.IFNA(VLOOKUP(CONCATENATE("F",RIGHT(B:B,5),C:C),'F &amp; N Factors'!C:M,10,FALSE),1),_xlfn.IFNA(VLOOKUP(CONCATENATE("F",RIGHT(B:B,5),C:C),'F &amp; N Factors'!C:M,11,FALSE),1))</f>
        <v>1</v>
      </c>
      <c r="M1377" t="str">
        <f t="shared" si="174"/>
        <v>N24039</v>
      </c>
      <c r="N1377" t="str">
        <f t="shared" si="170"/>
        <v>EL0_6003_0000</v>
      </c>
      <c r="O1377">
        <f t="shared" si="175"/>
        <v>0.99999999699999975</v>
      </c>
      <c r="P1377" t="str">
        <f t="shared" si="176"/>
        <v/>
      </c>
    </row>
    <row r="1378" spans="1:16" x14ac:dyDescent="0.25">
      <c r="A1378">
        <v>5032</v>
      </c>
      <c r="B1378" t="s">
        <v>246</v>
      </c>
      <c r="C1378" t="s">
        <v>257</v>
      </c>
      <c r="D1378">
        <v>0.1</v>
      </c>
      <c r="G1378">
        <f t="shared" si="169"/>
        <v>5032</v>
      </c>
      <c r="H1378" t="str">
        <f t="shared" si="171"/>
        <v>N24039</v>
      </c>
      <c r="I1378" t="str">
        <f t="shared" si="172"/>
        <v>EL0_6003_0000</v>
      </c>
      <c r="J1378">
        <f t="shared" si="173"/>
        <v>0.1</v>
      </c>
      <c r="K1378">
        <f>IF(LEFT(B1378,1)="F",_xlfn.IFNA(VLOOKUP(CONCATENATE("F",RIGHT(B:B,5),C:C),'F &amp; N Factors'!C:M,10,FALSE),1),_xlfn.IFNA(VLOOKUP(CONCATENATE("F",RIGHT(B:B,5),C:C),'F &amp; N Factors'!C:M,11,FALSE),1))</f>
        <v>1</v>
      </c>
      <c r="M1378" t="str">
        <f t="shared" si="174"/>
        <v>N24039</v>
      </c>
      <c r="N1378" t="str">
        <f t="shared" si="170"/>
        <v>EL0_6003_0000</v>
      </c>
      <c r="O1378">
        <f t="shared" si="175"/>
        <v>0.99999999699999975</v>
      </c>
      <c r="P1378" t="str">
        <f t="shared" si="176"/>
        <v/>
      </c>
    </row>
    <row r="1379" spans="1:16" x14ac:dyDescent="0.25">
      <c r="A1379">
        <v>5033</v>
      </c>
      <c r="B1379" t="s">
        <v>246</v>
      </c>
      <c r="C1379" t="s">
        <v>257</v>
      </c>
      <c r="D1379">
        <v>0.2</v>
      </c>
      <c r="G1379">
        <f t="shared" si="169"/>
        <v>5033</v>
      </c>
      <c r="H1379" t="str">
        <f t="shared" si="171"/>
        <v>N24039</v>
      </c>
      <c r="I1379" t="str">
        <f t="shared" si="172"/>
        <v>EL0_6003_0000</v>
      </c>
      <c r="J1379">
        <f t="shared" si="173"/>
        <v>0.2</v>
      </c>
      <c r="K1379">
        <f>IF(LEFT(B1379,1)="F",_xlfn.IFNA(VLOOKUP(CONCATENATE("F",RIGHT(B:B,5),C:C),'F &amp; N Factors'!C:M,10,FALSE),1),_xlfn.IFNA(VLOOKUP(CONCATENATE("F",RIGHT(B:B,5),C:C),'F &amp; N Factors'!C:M,11,FALSE),1))</f>
        <v>1</v>
      </c>
      <c r="M1379" t="str">
        <f t="shared" si="174"/>
        <v>N24039</v>
      </c>
      <c r="N1379" t="str">
        <f t="shared" si="170"/>
        <v>EL0_6003_0000</v>
      </c>
      <c r="O1379">
        <f t="shared" si="175"/>
        <v>0.99999999699999975</v>
      </c>
      <c r="P1379" t="str">
        <f t="shared" si="176"/>
        <v/>
      </c>
    </row>
    <row r="1380" spans="1:16" x14ac:dyDescent="0.25">
      <c r="A1380">
        <v>5034</v>
      </c>
      <c r="B1380" t="s">
        <v>246</v>
      </c>
      <c r="C1380" t="s">
        <v>257</v>
      </c>
      <c r="D1380">
        <v>0.4</v>
      </c>
      <c r="G1380">
        <f t="shared" si="169"/>
        <v>5034</v>
      </c>
      <c r="H1380" t="str">
        <f t="shared" si="171"/>
        <v>N24039</v>
      </c>
      <c r="I1380" t="str">
        <f t="shared" si="172"/>
        <v>EL0_6003_0000</v>
      </c>
      <c r="J1380">
        <f t="shared" si="173"/>
        <v>0.4</v>
      </c>
      <c r="K1380">
        <f>IF(LEFT(B1380,1)="F",_xlfn.IFNA(VLOOKUP(CONCATENATE("F",RIGHT(B:B,5),C:C),'F &amp; N Factors'!C:M,10,FALSE),1),_xlfn.IFNA(VLOOKUP(CONCATENATE("F",RIGHT(B:B,5),C:C),'F &amp; N Factors'!C:M,11,FALSE),1))</f>
        <v>1</v>
      </c>
      <c r="M1380" t="str">
        <f t="shared" si="174"/>
        <v>N24039</v>
      </c>
      <c r="N1380" t="str">
        <f t="shared" si="170"/>
        <v>EL0_6003_0000</v>
      </c>
      <c r="O1380">
        <f t="shared" si="175"/>
        <v>0.99999999699999975</v>
      </c>
      <c r="P1380" t="str">
        <f t="shared" si="176"/>
        <v/>
      </c>
    </row>
    <row r="1381" spans="1:16" x14ac:dyDescent="0.25">
      <c r="A1381">
        <v>5146</v>
      </c>
      <c r="B1381" t="s">
        <v>246</v>
      </c>
      <c r="C1381" t="s">
        <v>257</v>
      </c>
      <c r="D1381">
        <v>3.3333333E-2</v>
      </c>
      <c r="G1381">
        <f t="shared" si="169"/>
        <v>5146</v>
      </c>
      <c r="H1381" t="str">
        <f t="shared" si="171"/>
        <v>N24039</v>
      </c>
      <c r="I1381" t="str">
        <f t="shared" si="172"/>
        <v>EL0_6003_0000</v>
      </c>
      <c r="J1381">
        <f t="shared" si="173"/>
        <v>3.3333333E-2</v>
      </c>
      <c r="K1381">
        <f>IF(LEFT(B1381,1)="F",_xlfn.IFNA(VLOOKUP(CONCATENATE("F",RIGHT(B:B,5),C:C),'F &amp; N Factors'!C:M,10,FALSE),1),_xlfn.IFNA(VLOOKUP(CONCATENATE("F",RIGHT(B:B,5),C:C),'F &amp; N Factors'!C:M,11,FALSE),1))</f>
        <v>1</v>
      </c>
      <c r="M1381" t="str">
        <f t="shared" si="174"/>
        <v>N24039</v>
      </c>
      <c r="N1381" t="str">
        <f t="shared" si="170"/>
        <v>EL0_6003_0000</v>
      </c>
      <c r="O1381">
        <f t="shared" si="175"/>
        <v>0.99999999699999975</v>
      </c>
      <c r="P1381" t="str">
        <f t="shared" si="176"/>
        <v/>
      </c>
    </row>
    <row r="1382" spans="1:16" x14ac:dyDescent="0.25">
      <c r="A1382">
        <v>5147</v>
      </c>
      <c r="B1382" t="s">
        <v>246</v>
      </c>
      <c r="C1382" t="s">
        <v>257</v>
      </c>
      <c r="D1382">
        <v>3.3333333E-2</v>
      </c>
      <c r="G1382">
        <f t="shared" si="169"/>
        <v>5147</v>
      </c>
      <c r="H1382" t="str">
        <f t="shared" si="171"/>
        <v>N24039</v>
      </c>
      <c r="I1382" t="str">
        <f t="shared" si="172"/>
        <v>EL0_6003_0000</v>
      </c>
      <c r="J1382">
        <f t="shared" si="173"/>
        <v>3.3333333E-2</v>
      </c>
      <c r="K1382">
        <f>IF(LEFT(B1382,1)="F",_xlfn.IFNA(VLOOKUP(CONCATENATE("F",RIGHT(B:B,5),C:C),'F &amp; N Factors'!C:M,10,FALSE),1),_xlfn.IFNA(VLOOKUP(CONCATENATE("F",RIGHT(B:B,5),C:C),'F &amp; N Factors'!C:M,11,FALSE),1))</f>
        <v>1</v>
      </c>
      <c r="M1382" t="str">
        <f t="shared" si="174"/>
        <v>N24039</v>
      </c>
      <c r="N1382" t="str">
        <f t="shared" si="170"/>
        <v>EL0_6003_0000</v>
      </c>
      <c r="O1382">
        <f t="shared" si="175"/>
        <v>0.99999999699999975</v>
      </c>
      <c r="P1382" t="str">
        <f t="shared" si="176"/>
        <v/>
      </c>
    </row>
    <row r="1383" spans="1:16" x14ac:dyDescent="0.25">
      <c r="A1383">
        <v>5148</v>
      </c>
      <c r="B1383" t="s">
        <v>246</v>
      </c>
      <c r="C1383" t="s">
        <v>257</v>
      </c>
      <c r="D1383">
        <v>3.3333333E-2</v>
      </c>
      <c r="G1383">
        <f t="shared" si="169"/>
        <v>5148</v>
      </c>
      <c r="H1383" t="str">
        <f t="shared" si="171"/>
        <v>N24039</v>
      </c>
      <c r="I1383" t="str">
        <f t="shared" si="172"/>
        <v>EL0_6003_0000</v>
      </c>
      <c r="J1383">
        <f t="shared" si="173"/>
        <v>3.3333333E-2</v>
      </c>
      <c r="K1383">
        <f>IF(LEFT(B1383,1)="F",_xlfn.IFNA(VLOOKUP(CONCATENATE("F",RIGHT(B:B,5),C:C),'F &amp; N Factors'!C:M,10,FALSE),1),_xlfn.IFNA(VLOOKUP(CONCATENATE("F",RIGHT(B:B,5),C:C),'F &amp; N Factors'!C:M,11,FALSE),1))</f>
        <v>1</v>
      </c>
      <c r="M1383" t="str">
        <f t="shared" si="174"/>
        <v>N24039</v>
      </c>
      <c r="N1383" t="str">
        <f t="shared" si="170"/>
        <v>EL0_6003_0000</v>
      </c>
      <c r="O1383">
        <f t="shared" si="175"/>
        <v>0.99999999699999975</v>
      </c>
      <c r="P1383" t="str">
        <f t="shared" si="176"/>
        <v/>
      </c>
    </row>
    <row r="1384" spans="1:16" x14ac:dyDescent="0.25">
      <c r="A1384">
        <v>5149</v>
      </c>
      <c r="B1384" t="s">
        <v>246</v>
      </c>
      <c r="C1384" t="s">
        <v>257</v>
      </c>
      <c r="D1384">
        <v>3.3333333E-2</v>
      </c>
      <c r="G1384">
        <f t="shared" si="169"/>
        <v>5149</v>
      </c>
      <c r="H1384" t="str">
        <f t="shared" si="171"/>
        <v>N24039</v>
      </c>
      <c r="I1384" t="str">
        <f t="shared" si="172"/>
        <v>EL0_6003_0000</v>
      </c>
      <c r="J1384">
        <f t="shared" si="173"/>
        <v>3.3333333E-2</v>
      </c>
      <c r="K1384">
        <f>IF(LEFT(B1384,1)="F",_xlfn.IFNA(VLOOKUP(CONCATENATE("F",RIGHT(B:B,5),C:C),'F &amp; N Factors'!C:M,10,FALSE),1),_xlfn.IFNA(VLOOKUP(CONCATENATE("F",RIGHT(B:B,5),C:C),'F &amp; N Factors'!C:M,11,FALSE),1))</f>
        <v>1</v>
      </c>
      <c r="M1384" t="str">
        <f t="shared" si="174"/>
        <v>N24039</v>
      </c>
      <c r="N1384" t="str">
        <f t="shared" si="170"/>
        <v>EL0_6003_0000</v>
      </c>
      <c r="O1384">
        <f t="shared" si="175"/>
        <v>0.99999999699999975</v>
      </c>
      <c r="P1384" t="str">
        <f t="shared" si="176"/>
        <v/>
      </c>
    </row>
    <row r="1385" spans="1:16" x14ac:dyDescent="0.25">
      <c r="A1385">
        <v>5276</v>
      </c>
      <c r="B1385" t="s">
        <v>246</v>
      </c>
      <c r="C1385" t="s">
        <v>257</v>
      </c>
      <c r="D1385">
        <v>3.3333333E-2</v>
      </c>
      <c r="G1385">
        <f t="shared" si="169"/>
        <v>5276</v>
      </c>
      <c r="H1385" t="str">
        <f t="shared" si="171"/>
        <v>N24039</v>
      </c>
      <c r="I1385" t="str">
        <f t="shared" si="172"/>
        <v>EL0_6003_0000</v>
      </c>
      <c r="J1385">
        <f t="shared" si="173"/>
        <v>3.3333333E-2</v>
      </c>
      <c r="K1385">
        <f>IF(LEFT(B1385,1)="F",_xlfn.IFNA(VLOOKUP(CONCATENATE("F",RIGHT(B:B,5),C:C),'F &amp; N Factors'!C:M,10,FALSE),1),_xlfn.IFNA(VLOOKUP(CONCATENATE("F",RIGHT(B:B,5),C:C),'F &amp; N Factors'!C:M,11,FALSE),1))</f>
        <v>1</v>
      </c>
      <c r="M1385" t="str">
        <f t="shared" si="174"/>
        <v>N24039</v>
      </c>
      <c r="N1385" t="str">
        <f t="shared" si="170"/>
        <v>EL0_6003_0000</v>
      </c>
      <c r="O1385">
        <f t="shared" si="175"/>
        <v>0.99999999699999975</v>
      </c>
      <c r="P1385" t="str">
        <f t="shared" si="176"/>
        <v/>
      </c>
    </row>
    <row r="1386" spans="1:16" x14ac:dyDescent="0.25">
      <c r="A1386">
        <v>5405</v>
      </c>
      <c r="B1386" t="s">
        <v>246</v>
      </c>
      <c r="C1386" t="s">
        <v>257</v>
      </c>
      <c r="D1386">
        <v>3.3333333E-2</v>
      </c>
      <c r="G1386">
        <f t="shared" si="169"/>
        <v>5405</v>
      </c>
      <c r="H1386" t="str">
        <f t="shared" si="171"/>
        <v>N24039</v>
      </c>
      <c r="I1386" t="str">
        <f t="shared" si="172"/>
        <v>EL0_6003_0000</v>
      </c>
      <c r="J1386">
        <f t="shared" si="173"/>
        <v>3.3333333E-2</v>
      </c>
      <c r="K1386">
        <f>IF(LEFT(B1386,1)="F",_xlfn.IFNA(VLOOKUP(CONCATENATE("F",RIGHT(B:B,5),C:C),'F &amp; N Factors'!C:M,10,FALSE),1),_xlfn.IFNA(VLOOKUP(CONCATENATE("F",RIGHT(B:B,5),C:C),'F &amp; N Factors'!C:M,11,FALSE),1))</f>
        <v>1</v>
      </c>
      <c r="M1386" t="str">
        <f t="shared" si="174"/>
        <v>N24039</v>
      </c>
      <c r="N1386" t="str">
        <f t="shared" si="170"/>
        <v>EL0_6003_0000</v>
      </c>
      <c r="O1386">
        <f t="shared" si="175"/>
        <v>0.99999999699999975</v>
      </c>
      <c r="P1386" t="str">
        <f t="shared" si="176"/>
        <v/>
      </c>
    </row>
    <row r="1387" spans="1:16" x14ac:dyDescent="0.25">
      <c r="A1387">
        <v>5534</v>
      </c>
      <c r="B1387" t="s">
        <v>246</v>
      </c>
      <c r="C1387" t="s">
        <v>257</v>
      </c>
      <c r="D1387">
        <v>3.3333333E-2</v>
      </c>
      <c r="G1387">
        <f t="shared" si="169"/>
        <v>5534</v>
      </c>
      <c r="H1387" t="str">
        <f t="shared" si="171"/>
        <v>N24039</v>
      </c>
      <c r="I1387" t="str">
        <f t="shared" si="172"/>
        <v>EL0_6003_0000</v>
      </c>
      <c r="J1387">
        <f t="shared" si="173"/>
        <v>3.3333333E-2</v>
      </c>
      <c r="K1387">
        <f>IF(LEFT(B1387,1)="F",_xlfn.IFNA(VLOOKUP(CONCATENATE("F",RIGHT(B:B,5),C:C),'F &amp; N Factors'!C:M,10,FALSE),1),_xlfn.IFNA(VLOOKUP(CONCATENATE("F",RIGHT(B:B,5),C:C),'F &amp; N Factors'!C:M,11,FALSE),1))</f>
        <v>1</v>
      </c>
      <c r="M1387" t="str">
        <f t="shared" si="174"/>
        <v>N24039</v>
      </c>
      <c r="N1387" t="str">
        <f t="shared" si="170"/>
        <v>EL0_6003_0000</v>
      </c>
      <c r="O1387">
        <f t="shared" si="175"/>
        <v>0.99999999699999975</v>
      </c>
      <c r="P1387" t="str">
        <f t="shared" si="176"/>
        <v/>
      </c>
    </row>
    <row r="1388" spans="1:16" x14ac:dyDescent="0.25">
      <c r="A1388">
        <v>5670</v>
      </c>
      <c r="B1388" t="s">
        <v>246</v>
      </c>
      <c r="C1388" t="s">
        <v>257</v>
      </c>
      <c r="D1388">
        <v>3.3333333E-2</v>
      </c>
      <c r="G1388">
        <f t="shared" si="169"/>
        <v>5670</v>
      </c>
      <c r="H1388" t="str">
        <f t="shared" si="171"/>
        <v>N24039</v>
      </c>
      <c r="I1388" t="str">
        <f t="shared" si="172"/>
        <v>EL0_6003_0000</v>
      </c>
      <c r="J1388">
        <f t="shared" si="173"/>
        <v>3.3333333E-2</v>
      </c>
      <c r="K1388">
        <f>IF(LEFT(B1388,1)="F",_xlfn.IFNA(VLOOKUP(CONCATENATE("F",RIGHT(B:B,5),C:C),'F &amp; N Factors'!C:M,10,FALSE),1),_xlfn.IFNA(VLOOKUP(CONCATENATE("F",RIGHT(B:B,5),C:C),'F &amp; N Factors'!C:M,11,FALSE),1))</f>
        <v>1</v>
      </c>
      <c r="M1388" t="str">
        <f t="shared" si="174"/>
        <v>N24039</v>
      </c>
      <c r="N1388" t="str">
        <f t="shared" si="170"/>
        <v>EL0_6003_0000</v>
      </c>
      <c r="O1388">
        <f t="shared" si="175"/>
        <v>0.99999999699999975</v>
      </c>
      <c r="P1388" t="str">
        <f t="shared" si="176"/>
        <v/>
      </c>
    </row>
    <row r="1389" spans="1:16" x14ac:dyDescent="0.25">
      <c r="A1389">
        <v>5827</v>
      </c>
      <c r="B1389" t="s">
        <v>246</v>
      </c>
      <c r="C1389" t="s">
        <v>258</v>
      </c>
      <c r="D1389">
        <v>0.5</v>
      </c>
      <c r="G1389">
        <f t="shared" si="169"/>
        <v>5827</v>
      </c>
      <c r="H1389" t="str">
        <f t="shared" si="171"/>
        <v>N24039</v>
      </c>
      <c r="I1389" t="str">
        <f t="shared" si="172"/>
        <v>EL0_6004_0000</v>
      </c>
      <c r="J1389">
        <f t="shared" si="173"/>
        <v>0.5</v>
      </c>
      <c r="K1389">
        <f>IF(LEFT(B1389,1)="F",_xlfn.IFNA(VLOOKUP(CONCATENATE("F",RIGHT(B:B,5),C:C),'F &amp; N Factors'!C:M,10,FALSE),1),_xlfn.IFNA(VLOOKUP(CONCATENATE("F",RIGHT(B:B,5),C:C),'F &amp; N Factors'!C:M,11,FALSE),1))</f>
        <v>1</v>
      </c>
      <c r="M1389" t="str">
        <f t="shared" si="174"/>
        <v>N24039</v>
      </c>
      <c r="N1389" t="str">
        <f t="shared" si="170"/>
        <v>EL0_6004_0000</v>
      </c>
      <c r="O1389">
        <f t="shared" si="175"/>
        <v>1</v>
      </c>
      <c r="P1389" t="str">
        <f t="shared" si="176"/>
        <v/>
      </c>
    </row>
    <row r="1390" spans="1:16" x14ac:dyDescent="0.25">
      <c r="A1390">
        <v>5982</v>
      </c>
      <c r="B1390" t="s">
        <v>246</v>
      </c>
      <c r="C1390" t="s">
        <v>258</v>
      </c>
      <c r="D1390">
        <v>0.5</v>
      </c>
      <c r="G1390">
        <f t="shared" si="169"/>
        <v>5982</v>
      </c>
      <c r="H1390" t="str">
        <f t="shared" si="171"/>
        <v>N24039</v>
      </c>
      <c r="I1390" t="str">
        <f t="shared" si="172"/>
        <v>EL0_6004_0000</v>
      </c>
      <c r="J1390">
        <f t="shared" si="173"/>
        <v>0.5</v>
      </c>
      <c r="K1390">
        <f>IF(LEFT(B1390,1)="F",_xlfn.IFNA(VLOOKUP(CONCATENATE("F",RIGHT(B:B,5),C:C),'F &amp; N Factors'!C:M,10,FALSE),1),_xlfn.IFNA(VLOOKUP(CONCATENATE("F",RIGHT(B:B,5),C:C),'F &amp; N Factors'!C:M,11,FALSE),1))</f>
        <v>1</v>
      </c>
      <c r="M1390" t="str">
        <f t="shared" si="174"/>
        <v>N24039</v>
      </c>
      <c r="N1390" t="str">
        <f t="shared" si="170"/>
        <v>EL0_6004_0000</v>
      </c>
      <c r="O1390">
        <f t="shared" si="175"/>
        <v>1</v>
      </c>
      <c r="P1390" t="str">
        <f t="shared" si="176"/>
        <v/>
      </c>
    </row>
    <row r="1391" spans="1:16" x14ac:dyDescent="0.25">
      <c r="A1391">
        <v>4393</v>
      </c>
      <c r="B1391" t="s">
        <v>246</v>
      </c>
      <c r="C1391" t="s">
        <v>259</v>
      </c>
      <c r="D1391">
        <v>0.5</v>
      </c>
      <c r="G1391">
        <f t="shared" si="169"/>
        <v>4393</v>
      </c>
      <c r="H1391" t="str">
        <f t="shared" si="171"/>
        <v>N24039</v>
      </c>
      <c r="I1391" t="str">
        <f t="shared" si="172"/>
        <v>EL0_6010_0000</v>
      </c>
      <c r="J1391">
        <f t="shared" si="173"/>
        <v>0.5</v>
      </c>
      <c r="K1391">
        <f>IF(LEFT(B1391,1)="F",_xlfn.IFNA(VLOOKUP(CONCATENATE("F",RIGHT(B:B,5),C:C),'F &amp; N Factors'!C:M,10,FALSE),1),_xlfn.IFNA(VLOOKUP(CONCATENATE("F",RIGHT(B:B,5),C:C),'F &amp; N Factors'!C:M,11,FALSE),1))</f>
        <v>1</v>
      </c>
      <c r="M1391" t="str">
        <f t="shared" si="174"/>
        <v>N24039</v>
      </c>
      <c r="N1391" t="str">
        <f t="shared" si="170"/>
        <v>EL0_6010_0000</v>
      </c>
      <c r="O1391">
        <f t="shared" si="175"/>
        <v>1</v>
      </c>
      <c r="P1391" t="str">
        <f t="shared" si="176"/>
        <v/>
      </c>
    </row>
    <row r="1392" spans="1:16" x14ac:dyDescent="0.25">
      <c r="A1392">
        <v>4394</v>
      </c>
      <c r="B1392" t="s">
        <v>246</v>
      </c>
      <c r="C1392" t="s">
        <v>259</v>
      </c>
      <c r="D1392">
        <v>0.5</v>
      </c>
      <c r="G1392">
        <f t="shared" si="169"/>
        <v>4394</v>
      </c>
      <c r="H1392" t="str">
        <f t="shared" si="171"/>
        <v>N24039</v>
      </c>
      <c r="I1392" t="str">
        <f t="shared" si="172"/>
        <v>EL0_6010_0000</v>
      </c>
      <c r="J1392">
        <f t="shared" si="173"/>
        <v>0.5</v>
      </c>
      <c r="K1392">
        <f>IF(LEFT(B1392,1)="F",_xlfn.IFNA(VLOOKUP(CONCATENATE("F",RIGHT(B:B,5),C:C),'F &amp; N Factors'!C:M,10,FALSE),1),_xlfn.IFNA(VLOOKUP(CONCATENATE("F",RIGHT(B:B,5),C:C),'F &amp; N Factors'!C:M,11,FALSE),1))</f>
        <v>1</v>
      </c>
      <c r="M1392" t="str">
        <f t="shared" si="174"/>
        <v>N24039</v>
      </c>
      <c r="N1392" t="str">
        <f t="shared" si="170"/>
        <v>EL0_6010_0000</v>
      </c>
      <c r="O1392">
        <f t="shared" si="175"/>
        <v>1</v>
      </c>
      <c r="P1392" t="str">
        <f t="shared" si="176"/>
        <v/>
      </c>
    </row>
    <row r="1393" spans="1:16" x14ac:dyDescent="0.25">
      <c r="A1393">
        <v>4673</v>
      </c>
      <c r="B1393" t="s">
        <v>246</v>
      </c>
      <c r="C1393" t="s">
        <v>260</v>
      </c>
      <c r="D1393">
        <v>4.1666666999999998E-2</v>
      </c>
      <c r="G1393">
        <f t="shared" si="169"/>
        <v>4673</v>
      </c>
      <c r="H1393" t="str">
        <f t="shared" si="171"/>
        <v>N24039</v>
      </c>
      <c r="I1393" t="str">
        <f t="shared" si="172"/>
        <v>EL0_6011_0000</v>
      </c>
      <c r="J1393">
        <f t="shared" si="173"/>
        <v>4.1644179557901458E-2</v>
      </c>
      <c r="K1393">
        <f>IF(LEFT(B1393,1)="F",_xlfn.IFNA(VLOOKUP(CONCATENATE("F",RIGHT(B:B,5),C:C),'F &amp; N Factors'!C:M,10,FALSE),1),_xlfn.IFNA(VLOOKUP(CONCATENATE("F",RIGHT(B:B,5),C:C),'F &amp; N Factors'!C:M,11,FALSE),1))</f>
        <v>0.99946030139395259</v>
      </c>
      <c r="M1393" t="str">
        <f t="shared" si="174"/>
        <v>N24039</v>
      </c>
      <c r="N1393" t="str">
        <f t="shared" si="170"/>
        <v>EL0_6011_0000</v>
      </c>
      <c r="O1393">
        <f t="shared" si="175"/>
        <v>1.0000000059999998</v>
      </c>
      <c r="P1393" t="str">
        <f t="shared" si="176"/>
        <v/>
      </c>
    </row>
    <row r="1394" spans="1:16" x14ac:dyDescent="0.25">
      <c r="A1394">
        <v>4674</v>
      </c>
      <c r="B1394" t="s">
        <v>246</v>
      </c>
      <c r="C1394" t="s">
        <v>260</v>
      </c>
      <c r="D1394">
        <v>4.1666666999999998E-2</v>
      </c>
      <c r="G1394">
        <f t="shared" si="169"/>
        <v>4674</v>
      </c>
      <c r="H1394" t="str">
        <f t="shared" si="171"/>
        <v>N24039</v>
      </c>
      <c r="I1394" t="str">
        <f t="shared" si="172"/>
        <v>EL0_6011_0000</v>
      </c>
      <c r="J1394">
        <f t="shared" si="173"/>
        <v>4.1644179557901458E-2</v>
      </c>
      <c r="K1394">
        <f>IF(LEFT(B1394,1)="F",_xlfn.IFNA(VLOOKUP(CONCATENATE("F",RIGHT(B:B,5),C:C),'F &amp; N Factors'!C:M,10,FALSE),1),_xlfn.IFNA(VLOOKUP(CONCATENATE("F",RIGHT(B:B,5),C:C),'F &amp; N Factors'!C:M,11,FALSE),1))</f>
        <v>0.99946030139395259</v>
      </c>
      <c r="M1394" t="str">
        <f t="shared" si="174"/>
        <v>N24039</v>
      </c>
      <c r="N1394" t="str">
        <f t="shared" si="170"/>
        <v>EL0_6011_0000</v>
      </c>
      <c r="O1394">
        <f t="shared" si="175"/>
        <v>1.0000000059999998</v>
      </c>
      <c r="P1394" t="str">
        <f t="shared" si="176"/>
        <v/>
      </c>
    </row>
    <row r="1395" spans="1:16" x14ac:dyDescent="0.25">
      <c r="A1395">
        <v>4675</v>
      </c>
      <c r="B1395" t="s">
        <v>246</v>
      </c>
      <c r="C1395" t="s">
        <v>260</v>
      </c>
      <c r="D1395">
        <v>4.1666666999999998E-2</v>
      </c>
      <c r="G1395">
        <f t="shared" si="169"/>
        <v>4675</v>
      </c>
      <c r="H1395" t="str">
        <f t="shared" si="171"/>
        <v>N24039</v>
      </c>
      <c r="I1395" t="str">
        <f t="shared" si="172"/>
        <v>EL0_6011_0000</v>
      </c>
      <c r="J1395">
        <f t="shared" si="173"/>
        <v>4.1644179557901458E-2</v>
      </c>
      <c r="K1395">
        <f>IF(LEFT(B1395,1)="F",_xlfn.IFNA(VLOOKUP(CONCATENATE("F",RIGHT(B:B,5),C:C),'F &amp; N Factors'!C:M,10,FALSE),1),_xlfn.IFNA(VLOOKUP(CONCATENATE("F",RIGHT(B:B,5),C:C),'F &amp; N Factors'!C:M,11,FALSE),1))</f>
        <v>0.99946030139395259</v>
      </c>
      <c r="M1395" t="str">
        <f t="shared" si="174"/>
        <v>N24039</v>
      </c>
      <c r="N1395" t="str">
        <f t="shared" si="170"/>
        <v>EL0_6011_0000</v>
      </c>
      <c r="O1395">
        <f t="shared" si="175"/>
        <v>1.0000000059999998</v>
      </c>
      <c r="P1395" t="str">
        <f t="shared" si="176"/>
        <v/>
      </c>
    </row>
    <row r="1396" spans="1:16" x14ac:dyDescent="0.25">
      <c r="A1396">
        <v>4714</v>
      </c>
      <c r="B1396" t="s">
        <v>246</v>
      </c>
      <c r="C1396" t="s">
        <v>260</v>
      </c>
      <c r="D1396">
        <v>4.1666666999999998E-2</v>
      </c>
      <c r="G1396">
        <f t="shared" si="169"/>
        <v>4714</v>
      </c>
      <c r="H1396" t="str">
        <f t="shared" si="171"/>
        <v>N24039</v>
      </c>
      <c r="I1396" t="str">
        <f t="shared" si="172"/>
        <v>EL0_6011_0000</v>
      </c>
      <c r="J1396">
        <f t="shared" si="173"/>
        <v>4.1644179557901458E-2</v>
      </c>
      <c r="K1396">
        <f>IF(LEFT(B1396,1)="F",_xlfn.IFNA(VLOOKUP(CONCATENATE("F",RIGHT(B:B,5),C:C),'F &amp; N Factors'!C:M,10,FALSE),1),_xlfn.IFNA(VLOOKUP(CONCATENATE("F",RIGHT(B:B,5),C:C),'F &amp; N Factors'!C:M,11,FALSE),1))</f>
        <v>0.99946030139395259</v>
      </c>
      <c r="M1396" t="str">
        <f t="shared" si="174"/>
        <v>N24039</v>
      </c>
      <c r="N1396" t="str">
        <f t="shared" si="170"/>
        <v>EL0_6011_0000</v>
      </c>
      <c r="O1396">
        <f t="shared" si="175"/>
        <v>1.0000000059999998</v>
      </c>
      <c r="P1396" t="str">
        <f t="shared" si="176"/>
        <v/>
      </c>
    </row>
    <row r="1397" spans="1:16" x14ac:dyDescent="0.25">
      <c r="A1397">
        <v>4715</v>
      </c>
      <c r="B1397" t="s">
        <v>246</v>
      </c>
      <c r="C1397" t="s">
        <v>260</v>
      </c>
      <c r="D1397">
        <v>4.1666666999999998E-2</v>
      </c>
      <c r="G1397">
        <f t="shared" si="169"/>
        <v>4715</v>
      </c>
      <c r="H1397" t="str">
        <f t="shared" si="171"/>
        <v>N24039</v>
      </c>
      <c r="I1397" t="str">
        <f t="shared" si="172"/>
        <v>EL0_6011_0000</v>
      </c>
      <c r="J1397">
        <f t="shared" si="173"/>
        <v>4.1644179557901458E-2</v>
      </c>
      <c r="K1397">
        <f>IF(LEFT(B1397,1)="F",_xlfn.IFNA(VLOOKUP(CONCATENATE("F",RIGHT(B:B,5),C:C),'F &amp; N Factors'!C:M,10,FALSE),1),_xlfn.IFNA(VLOOKUP(CONCATENATE("F",RIGHT(B:B,5),C:C),'F &amp; N Factors'!C:M,11,FALSE),1))</f>
        <v>0.99946030139395259</v>
      </c>
      <c r="M1397" t="str">
        <f t="shared" si="174"/>
        <v>N24039</v>
      </c>
      <c r="N1397" t="str">
        <f t="shared" si="170"/>
        <v>EL0_6011_0000</v>
      </c>
      <c r="O1397">
        <f t="shared" si="175"/>
        <v>1.0000000059999998</v>
      </c>
      <c r="P1397" t="str">
        <f t="shared" si="176"/>
        <v/>
      </c>
    </row>
    <row r="1398" spans="1:16" x14ac:dyDescent="0.25">
      <c r="A1398">
        <v>4759</v>
      </c>
      <c r="B1398" t="s">
        <v>246</v>
      </c>
      <c r="C1398" t="s">
        <v>260</v>
      </c>
      <c r="D1398">
        <v>4.1666666999999998E-2</v>
      </c>
      <c r="G1398">
        <f t="shared" si="169"/>
        <v>4759</v>
      </c>
      <c r="H1398" t="str">
        <f t="shared" si="171"/>
        <v>N24039</v>
      </c>
      <c r="I1398" t="str">
        <f t="shared" si="172"/>
        <v>EL0_6011_0000</v>
      </c>
      <c r="J1398">
        <f t="shared" si="173"/>
        <v>4.1644179557901458E-2</v>
      </c>
      <c r="K1398">
        <f>IF(LEFT(B1398,1)="F",_xlfn.IFNA(VLOOKUP(CONCATENATE("F",RIGHT(B:B,5),C:C),'F &amp; N Factors'!C:M,10,FALSE),1),_xlfn.IFNA(VLOOKUP(CONCATENATE("F",RIGHT(B:B,5),C:C),'F &amp; N Factors'!C:M,11,FALSE),1))</f>
        <v>0.99946030139395259</v>
      </c>
      <c r="M1398" t="str">
        <f t="shared" si="174"/>
        <v>N24039</v>
      </c>
      <c r="N1398" t="str">
        <f t="shared" si="170"/>
        <v>EL0_6011_0000</v>
      </c>
      <c r="O1398">
        <f t="shared" si="175"/>
        <v>1.0000000059999998</v>
      </c>
      <c r="P1398" t="str">
        <f t="shared" si="176"/>
        <v/>
      </c>
    </row>
    <row r="1399" spans="1:16" x14ac:dyDescent="0.25">
      <c r="A1399">
        <v>4806</v>
      </c>
      <c r="B1399" t="s">
        <v>246</v>
      </c>
      <c r="C1399" t="s">
        <v>260</v>
      </c>
      <c r="D1399">
        <v>4.1666666999999998E-2</v>
      </c>
      <c r="G1399">
        <f t="shared" si="169"/>
        <v>4806</v>
      </c>
      <c r="H1399" t="str">
        <f t="shared" si="171"/>
        <v>N24039</v>
      </c>
      <c r="I1399" t="str">
        <f t="shared" si="172"/>
        <v>EL0_6011_0000</v>
      </c>
      <c r="J1399">
        <f t="shared" si="173"/>
        <v>4.1644179557901458E-2</v>
      </c>
      <c r="K1399">
        <f>IF(LEFT(B1399,1)="F",_xlfn.IFNA(VLOOKUP(CONCATENATE("F",RIGHT(B:B,5),C:C),'F &amp; N Factors'!C:M,10,FALSE),1),_xlfn.IFNA(VLOOKUP(CONCATENATE("F",RIGHT(B:B,5),C:C),'F &amp; N Factors'!C:M,11,FALSE),1))</f>
        <v>0.99946030139395259</v>
      </c>
      <c r="M1399" t="str">
        <f t="shared" si="174"/>
        <v>N24039</v>
      </c>
      <c r="N1399" t="str">
        <f t="shared" si="170"/>
        <v>EL0_6011_0000</v>
      </c>
      <c r="O1399">
        <f t="shared" si="175"/>
        <v>1.0000000059999998</v>
      </c>
      <c r="P1399" t="str">
        <f t="shared" si="176"/>
        <v/>
      </c>
    </row>
    <row r="1400" spans="1:16" x14ac:dyDescent="0.25">
      <c r="A1400">
        <v>4860</v>
      </c>
      <c r="B1400" t="s">
        <v>246</v>
      </c>
      <c r="C1400" t="s">
        <v>260</v>
      </c>
      <c r="D1400">
        <v>4.1666666999999998E-2</v>
      </c>
      <c r="G1400">
        <f t="shared" si="169"/>
        <v>4860</v>
      </c>
      <c r="H1400" t="str">
        <f t="shared" si="171"/>
        <v>N24039</v>
      </c>
      <c r="I1400" t="str">
        <f t="shared" si="172"/>
        <v>EL0_6011_0000</v>
      </c>
      <c r="J1400">
        <f t="shared" si="173"/>
        <v>4.1644179557901458E-2</v>
      </c>
      <c r="K1400">
        <f>IF(LEFT(B1400,1)="F",_xlfn.IFNA(VLOOKUP(CONCATENATE("F",RIGHT(B:B,5),C:C),'F &amp; N Factors'!C:M,10,FALSE),1),_xlfn.IFNA(VLOOKUP(CONCATENATE("F",RIGHT(B:B,5),C:C),'F &amp; N Factors'!C:M,11,FALSE),1))</f>
        <v>0.99946030139395259</v>
      </c>
      <c r="M1400" t="str">
        <f t="shared" si="174"/>
        <v>N24039</v>
      </c>
      <c r="N1400" t="str">
        <f t="shared" si="170"/>
        <v>EL0_6011_0000</v>
      </c>
      <c r="O1400">
        <f t="shared" si="175"/>
        <v>1.0000000059999998</v>
      </c>
      <c r="P1400" t="str">
        <f t="shared" si="176"/>
        <v/>
      </c>
    </row>
    <row r="1401" spans="1:16" x14ac:dyDescent="0.25">
      <c r="A1401">
        <v>4861</v>
      </c>
      <c r="B1401" t="s">
        <v>246</v>
      </c>
      <c r="C1401" t="s">
        <v>260</v>
      </c>
      <c r="D1401">
        <v>4.1666666999999998E-2</v>
      </c>
      <c r="G1401">
        <f t="shared" si="169"/>
        <v>4861</v>
      </c>
      <c r="H1401" t="str">
        <f t="shared" si="171"/>
        <v>N24039</v>
      </c>
      <c r="I1401" t="str">
        <f t="shared" si="172"/>
        <v>EL0_6011_0000</v>
      </c>
      <c r="J1401">
        <f t="shared" si="173"/>
        <v>4.1644179557901458E-2</v>
      </c>
      <c r="K1401">
        <f>IF(LEFT(B1401,1)="F",_xlfn.IFNA(VLOOKUP(CONCATENATE("F",RIGHT(B:B,5),C:C),'F &amp; N Factors'!C:M,10,FALSE),1),_xlfn.IFNA(VLOOKUP(CONCATENATE("F",RIGHT(B:B,5),C:C),'F &amp; N Factors'!C:M,11,FALSE),1))</f>
        <v>0.99946030139395259</v>
      </c>
      <c r="M1401" t="str">
        <f t="shared" si="174"/>
        <v>N24039</v>
      </c>
      <c r="N1401" t="str">
        <f t="shared" si="170"/>
        <v>EL0_6011_0000</v>
      </c>
      <c r="O1401">
        <f t="shared" si="175"/>
        <v>1.0000000059999998</v>
      </c>
      <c r="P1401" t="str">
        <f t="shared" si="176"/>
        <v/>
      </c>
    </row>
    <row r="1402" spans="1:16" x14ac:dyDescent="0.25">
      <c r="A1402">
        <v>4862</v>
      </c>
      <c r="B1402" t="s">
        <v>246</v>
      </c>
      <c r="C1402" t="s">
        <v>260</v>
      </c>
      <c r="D1402">
        <v>4.1666666999999998E-2</v>
      </c>
      <c r="G1402">
        <f t="shared" si="169"/>
        <v>4862</v>
      </c>
      <c r="H1402" t="str">
        <f t="shared" si="171"/>
        <v>N24039</v>
      </c>
      <c r="I1402" t="str">
        <f t="shared" si="172"/>
        <v>EL0_6011_0000</v>
      </c>
      <c r="J1402">
        <f t="shared" si="173"/>
        <v>4.1644179557901458E-2</v>
      </c>
      <c r="K1402">
        <f>IF(LEFT(B1402,1)="F",_xlfn.IFNA(VLOOKUP(CONCATENATE("F",RIGHT(B:B,5),C:C),'F &amp; N Factors'!C:M,10,FALSE),1),_xlfn.IFNA(VLOOKUP(CONCATENATE("F",RIGHT(B:B,5),C:C),'F &amp; N Factors'!C:M,11,FALSE),1))</f>
        <v>0.99946030139395259</v>
      </c>
      <c r="M1402" t="str">
        <f t="shared" si="174"/>
        <v>N24039</v>
      </c>
      <c r="N1402" t="str">
        <f t="shared" si="170"/>
        <v>EL0_6011_0000</v>
      </c>
      <c r="O1402">
        <f t="shared" si="175"/>
        <v>1.0000000059999998</v>
      </c>
      <c r="P1402" t="str">
        <f t="shared" si="176"/>
        <v/>
      </c>
    </row>
    <row r="1403" spans="1:16" x14ac:dyDescent="0.25">
      <c r="A1403">
        <v>4863</v>
      </c>
      <c r="B1403" t="s">
        <v>246</v>
      </c>
      <c r="C1403" t="s">
        <v>260</v>
      </c>
      <c r="D1403">
        <v>0.1</v>
      </c>
      <c r="G1403">
        <f t="shared" si="169"/>
        <v>4863</v>
      </c>
      <c r="H1403" t="str">
        <f t="shared" si="171"/>
        <v>N24039</v>
      </c>
      <c r="I1403" t="str">
        <f t="shared" si="172"/>
        <v>EL0_6011_0000</v>
      </c>
      <c r="J1403">
        <f t="shared" si="173"/>
        <v>9.9946030139395264E-2</v>
      </c>
      <c r="K1403">
        <f>IF(LEFT(B1403,1)="F",_xlfn.IFNA(VLOOKUP(CONCATENATE("F",RIGHT(B:B,5),C:C),'F &amp; N Factors'!C:M,10,FALSE),1),_xlfn.IFNA(VLOOKUP(CONCATENATE("F",RIGHT(B:B,5),C:C),'F &amp; N Factors'!C:M,11,FALSE),1))</f>
        <v>0.99946030139395259</v>
      </c>
      <c r="M1403" t="str">
        <f t="shared" si="174"/>
        <v>N24039</v>
      </c>
      <c r="N1403" t="str">
        <f t="shared" si="170"/>
        <v>EL0_6011_0000</v>
      </c>
      <c r="O1403">
        <f t="shared" si="175"/>
        <v>1.0000000059999998</v>
      </c>
      <c r="P1403" t="str">
        <f t="shared" si="176"/>
        <v/>
      </c>
    </row>
    <row r="1404" spans="1:16" x14ac:dyDescent="0.25">
      <c r="A1404">
        <v>4937</v>
      </c>
      <c r="B1404" t="s">
        <v>246</v>
      </c>
      <c r="C1404" t="s">
        <v>260</v>
      </c>
      <c r="D1404">
        <v>4.1666666999999998E-2</v>
      </c>
      <c r="G1404">
        <f t="shared" si="169"/>
        <v>4937</v>
      </c>
      <c r="H1404" t="str">
        <f t="shared" si="171"/>
        <v>N24039</v>
      </c>
      <c r="I1404" t="str">
        <f t="shared" si="172"/>
        <v>EL0_6011_0000</v>
      </c>
      <c r="J1404">
        <f t="shared" si="173"/>
        <v>4.1644179557901458E-2</v>
      </c>
      <c r="K1404">
        <f>IF(LEFT(B1404,1)="F",_xlfn.IFNA(VLOOKUP(CONCATENATE("F",RIGHT(B:B,5),C:C),'F &amp; N Factors'!C:M,10,FALSE),1),_xlfn.IFNA(VLOOKUP(CONCATENATE("F",RIGHT(B:B,5),C:C),'F &amp; N Factors'!C:M,11,FALSE),1))</f>
        <v>0.99946030139395259</v>
      </c>
      <c r="M1404" t="str">
        <f t="shared" si="174"/>
        <v>N24039</v>
      </c>
      <c r="N1404" t="str">
        <f t="shared" si="170"/>
        <v>EL0_6011_0000</v>
      </c>
      <c r="O1404">
        <f t="shared" si="175"/>
        <v>1.0000000059999998</v>
      </c>
      <c r="P1404" t="str">
        <f t="shared" si="176"/>
        <v/>
      </c>
    </row>
    <row r="1405" spans="1:16" x14ac:dyDescent="0.25">
      <c r="A1405">
        <v>4938</v>
      </c>
      <c r="B1405" t="s">
        <v>246</v>
      </c>
      <c r="C1405" t="s">
        <v>260</v>
      </c>
      <c r="D1405">
        <v>0.15</v>
      </c>
      <c r="G1405">
        <f t="shared" si="169"/>
        <v>4938</v>
      </c>
      <c r="H1405" t="str">
        <f t="shared" si="171"/>
        <v>N24039</v>
      </c>
      <c r="I1405" t="str">
        <f t="shared" si="172"/>
        <v>EL0_6011_0000</v>
      </c>
      <c r="J1405">
        <f t="shared" si="173"/>
        <v>0.14991904520909288</v>
      </c>
      <c r="K1405">
        <f>IF(LEFT(B1405,1)="F",_xlfn.IFNA(VLOOKUP(CONCATENATE("F",RIGHT(B:B,5),C:C),'F &amp; N Factors'!C:M,10,FALSE),1),_xlfn.IFNA(VLOOKUP(CONCATENATE("F",RIGHT(B:B,5),C:C),'F &amp; N Factors'!C:M,11,FALSE),1))</f>
        <v>0.99946030139395259</v>
      </c>
      <c r="M1405" t="str">
        <f t="shared" si="174"/>
        <v>N24039</v>
      </c>
      <c r="N1405" t="str">
        <f t="shared" si="170"/>
        <v>EL0_6011_0000</v>
      </c>
      <c r="O1405">
        <f t="shared" si="175"/>
        <v>1.0000000059999998</v>
      </c>
      <c r="P1405" t="str">
        <f t="shared" si="176"/>
        <v/>
      </c>
    </row>
    <row r="1406" spans="1:16" x14ac:dyDescent="0.25">
      <c r="A1406">
        <v>5030</v>
      </c>
      <c r="B1406" t="s">
        <v>246</v>
      </c>
      <c r="C1406" t="s">
        <v>260</v>
      </c>
      <c r="D1406">
        <v>4.1666666999999998E-2</v>
      </c>
      <c r="G1406">
        <f t="shared" si="169"/>
        <v>5030</v>
      </c>
      <c r="H1406" t="str">
        <f t="shared" si="171"/>
        <v>N24039</v>
      </c>
      <c r="I1406" t="str">
        <f t="shared" si="172"/>
        <v>EL0_6011_0000</v>
      </c>
      <c r="J1406">
        <f t="shared" si="173"/>
        <v>4.1644179557901458E-2</v>
      </c>
      <c r="K1406">
        <f>IF(LEFT(B1406,1)="F",_xlfn.IFNA(VLOOKUP(CONCATENATE("F",RIGHT(B:B,5),C:C),'F &amp; N Factors'!C:M,10,FALSE),1),_xlfn.IFNA(VLOOKUP(CONCATENATE("F",RIGHT(B:B,5),C:C),'F &amp; N Factors'!C:M,11,FALSE),1))</f>
        <v>0.99946030139395259</v>
      </c>
      <c r="M1406" t="str">
        <f t="shared" si="174"/>
        <v>N24039</v>
      </c>
      <c r="N1406" t="str">
        <f t="shared" si="170"/>
        <v>EL0_6011_0000</v>
      </c>
      <c r="O1406">
        <f t="shared" si="175"/>
        <v>1.0000000059999998</v>
      </c>
      <c r="P1406" t="str">
        <f t="shared" si="176"/>
        <v/>
      </c>
    </row>
    <row r="1407" spans="1:16" x14ac:dyDescent="0.25">
      <c r="A1407">
        <v>5145</v>
      </c>
      <c r="B1407" t="s">
        <v>246</v>
      </c>
      <c r="C1407" t="s">
        <v>260</v>
      </c>
      <c r="D1407">
        <v>4.1666666999999998E-2</v>
      </c>
      <c r="G1407">
        <f t="shared" si="169"/>
        <v>5145</v>
      </c>
      <c r="H1407" t="str">
        <f t="shared" si="171"/>
        <v>N24039</v>
      </c>
      <c r="I1407" t="str">
        <f t="shared" si="172"/>
        <v>EL0_6011_0000</v>
      </c>
      <c r="J1407">
        <f t="shared" si="173"/>
        <v>4.1644179557901458E-2</v>
      </c>
      <c r="K1407">
        <f>IF(LEFT(B1407,1)="F",_xlfn.IFNA(VLOOKUP(CONCATENATE("F",RIGHT(B:B,5),C:C),'F &amp; N Factors'!C:M,10,FALSE),1),_xlfn.IFNA(VLOOKUP(CONCATENATE("F",RIGHT(B:B,5),C:C),'F &amp; N Factors'!C:M,11,FALSE),1))</f>
        <v>0.99946030139395259</v>
      </c>
      <c r="M1407" t="str">
        <f t="shared" si="174"/>
        <v>N24039</v>
      </c>
      <c r="N1407" t="str">
        <f t="shared" si="170"/>
        <v>EL0_6011_0000</v>
      </c>
      <c r="O1407">
        <f t="shared" si="175"/>
        <v>1.0000000059999998</v>
      </c>
      <c r="P1407" t="str">
        <f t="shared" si="176"/>
        <v/>
      </c>
    </row>
    <row r="1408" spans="1:16" x14ac:dyDescent="0.25">
      <c r="A1408">
        <v>5268</v>
      </c>
      <c r="B1408" t="s">
        <v>246</v>
      </c>
      <c r="C1408" t="s">
        <v>260</v>
      </c>
      <c r="D1408">
        <v>4.1666666999999998E-2</v>
      </c>
      <c r="G1408">
        <f t="shared" si="169"/>
        <v>5268</v>
      </c>
      <c r="H1408" t="str">
        <f t="shared" si="171"/>
        <v>N24039</v>
      </c>
      <c r="I1408" t="str">
        <f t="shared" si="172"/>
        <v>EL0_6011_0000</v>
      </c>
      <c r="J1408">
        <f t="shared" si="173"/>
        <v>4.1644179557901458E-2</v>
      </c>
      <c r="K1408">
        <f>IF(LEFT(B1408,1)="F",_xlfn.IFNA(VLOOKUP(CONCATENATE("F",RIGHT(B:B,5),C:C),'F &amp; N Factors'!C:M,10,FALSE),1),_xlfn.IFNA(VLOOKUP(CONCATENATE("F",RIGHT(B:B,5),C:C),'F &amp; N Factors'!C:M,11,FALSE),1))</f>
        <v>0.99946030139395259</v>
      </c>
      <c r="M1408" t="str">
        <f t="shared" si="174"/>
        <v>N24039</v>
      </c>
      <c r="N1408" t="str">
        <f t="shared" si="170"/>
        <v>EL0_6011_0000</v>
      </c>
      <c r="O1408">
        <f t="shared" si="175"/>
        <v>1.0000000059999998</v>
      </c>
      <c r="P1408" t="str">
        <f t="shared" si="176"/>
        <v/>
      </c>
    </row>
    <row r="1409" spans="1:16" x14ac:dyDescent="0.25">
      <c r="A1409">
        <v>5269</v>
      </c>
      <c r="B1409" t="s">
        <v>246</v>
      </c>
      <c r="C1409" t="s">
        <v>260</v>
      </c>
      <c r="D1409">
        <v>4.1666666999999998E-2</v>
      </c>
      <c r="G1409">
        <f t="shared" si="169"/>
        <v>5269</v>
      </c>
      <c r="H1409" t="str">
        <f t="shared" si="171"/>
        <v>N24039</v>
      </c>
      <c r="I1409" t="str">
        <f t="shared" si="172"/>
        <v>EL0_6011_0000</v>
      </c>
      <c r="J1409">
        <f t="shared" si="173"/>
        <v>4.1644179557901458E-2</v>
      </c>
      <c r="K1409">
        <f>IF(LEFT(B1409,1)="F",_xlfn.IFNA(VLOOKUP(CONCATENATE("F",RIGHT(B:B,5),C:C),'F &amp; N Factors'!C:M,10,FALSE),1),_xlfn.IFNA(VLOOKUP(CONCATENATE("F",RIGHT(B:B,5),C:C),'F &amp; N Factors'!C:M,11,FALSE),1))</f>
        <v>0.99946030139395259</v>
      </c>
      <c r="M1409" t="str">
        <f t="shared" si="174"/>
        <v>N24039</v>
      </c>
      <c r="N1409" t="str">
        <f t="shared" si="170"/>
        <v>EL0_6011_0000</v>
      </c>
      <c r="O1409">
        <f t="shared" si="175"/>
        <v>1.0000000059999998</v>
      </c>
      <c r="P1409" t="str">
        <f t="shared" si="176"/>
        <v/>
      </c>
    </row>
    <row r="1410" spans="1:16" x14ac:dyDescent="0.25">
      <c r="A1410">
        <v>5270</v>
      </c>
      <c r="B1410" t="s">
        <v>246</v>
      </c>
      <c r="C1410" t="s">
        <v>260</v>
      </c>
      <c r="D1410">
        <v>4.1666666999999998E-2</v>
      </c>
      <c r="G1410">
        <f t="shared" ref="G1410:G1473" si="177">A1410</f>
        <v>5270</v>
      </c>
      <c r="H1410" t="str">
        <f t="shared" si="171"/>
        <v>N24039</v>
      </c>
      <c r="I1410" t="str">
        <f t="shared" si="172"/>
        <v>EL0_6011_0000</v>
      </c>
      <c r="J1410">
        <f t="shared" si="173"/>
        <v>4.1644179557901458E-2</v>
      </c>
      <c r="K1410">
        <f>IF(LEFT(B1410,1)="F",_xlfn.IFNA(VLOOKUP(CONCATENATE("F",RIGHT(B:B,5),C:C),'F &amp; N Factors'!C:M,10,FALSE),1),_xlfn.IFNA(VLOOKUP(CONCATENATE("F",RIGHT(B:B,5),C:C),'F &amp; N Factors'!C:M,11,FALSE),1))</f>
        <v>0.99946030139395259</v>
      </c>
      <c r="M1410" t="str">
        <f t="shared" si="174"/>
        <v>N24039</v>
      </c>
      <c r="N1410" t="str">
        <f t="shared" ref="N1410:N1473" si="178">I1410</f>
        <v>EL0_6011_0000</v>
      </c>
      <c r="O1410">
        <f t="shared" si="175"/>
        <v>1.0000000059999998</v>
      </c>
      <c r="P1410" t="str">
        <f t="shared" si="176"/>
        <v/>
      </c>
    </row>
    <row r="1411" spans="1:16" x14ac:dyDescent="0.25">
      <c r="A1411">
        <v>5271</v>
      </c>
      <c r="B1411" t="s">
        <v>246</v>
      </c>
      <c r="C1411" t="s">
        <v>260</v>
      </c>
      <c r="D1411">
        <v>4.1666666999999998E-2</v>
      </c>
      <c r="G1411">
        <f t="shared" si="177"/>
        <v>5271</v>
      </c>
      <c r="H1411" t="str">
        <f t="shared" ref="H1411:H1474" si="179">CONCATENATE("N",RIGHT(B1411,5))</f>
        <v>N24039</v>
      </c>
      <c r="I1411" t="str">
        <f t="shared" ref="I1411:I1474" si="180">C1411</f>
        <v>EL0_6011_0000</v>
      </c>
      <c r="J1411">
        <f t="shared" ref="J1411:J1474" si="181">D1411*K1411</f>
        <v>4.1644179557901458E-2</v>
      </c>
      <c r="K1411">
        <f>IF(LEFT(B1411,1)="F",_xlfn.IFNA(VLOOKUP(CONCATENATE("F",RIGHT(B:B,5),C:C),'F &amp; N Factors'!C:M,10,FALSE),1),_xlfn.IFNA(VLOOKUP(CONCATENATE("F",RIGHT(B:B,5),C:C),'F &amp; N Factors'!C:M,11,FALSE),1))</f>
        <v>0.99946030139395259</v>
      </c>
      <c r="M1411" t="str">
        <f t="shared" ref="M1411:M1474" si="182">CONCATENATE("N",RIGHT(H1411,5))</f>
        <v>N24039</v>
      </c>
      <c r="N1411" t="str">
        <f t="shared" si="178"/>
        <v>EL0_6011_0000</v>
      </c>
      <c r="O1411">
        <f t="shared" ref="O1411:O1474" si="183">SUMIFS(J:J,H:H,M:M,I:I,N:N)</f>
        <v>1.0000000059999998</v>
      </c>
      <c r="P1411" t="str">
        <f t="shared" ref="P1411:P1474" si="184">IF(ABS(O1411-1)&gt;0.01,1,"")</f>
        <v/>
      </c>
    </row>
    <row r="1412" spans="1:16" x14ac:dyDescent="0.25">
      <c r="A1412">
        <v>5272</v>
      </c>
      <c r="B1412" t="s">
        <v>246</v>
      </c>
      <c r="C1412" t="s">
        <v>260</v>
      </c>
      <c r="D1412">
        <v>4.1666666999999998E-2</v>
      </c>
      <c r="G1412">
        <f t="shared" si="177"/>
        <v>5272</v>
      </c>
      <c r="H1412" t="str">
        <f t="shared" si="179"/>
        <v>N24039</v>
      </c>
      <c r="I1412" t="str">
        <f t="shared" si="180"/>
        <v>EL0_6011_0000</v>
      </c>
      <c r="J1412">
        <f t="shared" si="181"/>
        <v>4.1644179557901458E-2</v>
      </c>
      <c r="K1412">
        <f>IF(LEFT(B1412,1)="F",_xlfn.IFNA(VLOOKUP(CONCATENATE("F",RIGHT(B:B,5),C:C),'F &amp; N Factors'!C:M,10,FALSE),1),_xlfn.IFNA(VLOOKUP(CONCATENATE("F",RIGHT(B:B,5),C:C),'F &amp; N Factors'!C:M,11,FALSE),1))</f>
        <v>0.99946030139395259</v>
      </c>
      <c r="M1412" t="str">
        <f t="shared" si="182"/>
        <v>N24039</v>
      </c>
      <c r="N1412" t="str">
        <f t="shared" si="178"/>
        <v>EL0_6011_0000</v>
      </c>
      <c r="O1412">
        <f t="shared" si="183"/>
        <v>1.0000000059999998</v>
      </c>
      <c r="P1412" t="str">
        <f t="shared" si="184"/>
        <v/>
      </c>
    </row>
    <row r="1413" spans="1:16" x14ac:dyDescent="0.25">
      <c r="A1413">
        <v>4398</v>
      </c>
      <c r="B1413" t="s">
        <v>246</v>
      </c>
      <c r="C1413" t="s">
        <v>261</v>
      </c>
      <c r="D1413">
        <v>0.5</v>
      </c>
      <c r="G1413">
        <f t="shared" si="177"/>
        <v>4398</v>
      </c>
      <c r="H1413" t="str">
        <f t="shared" si="179"/>
        <v>N24039</v>
      </c>
      <c r="I1413" t="str">
        <f t="shared" si="180"/>
        <v>EL3_5970_0000</v>
      </c>
      <c r="J1413">
        <f t="shared" si="181"/>
        <v>0.5</v>
      </c>
      <c r="K1413">
        <f>IF(LEFT(B1413,1)="F",_xlfn.IFNA(VLOOKUP(CONCATENATE("F",RIGHT(B:B,5),C:C),'F &amp; N Factors'!C:M,10,FALSE),1),_xlfn.IFNA(VLOOKUP(CONCATENATE("F",RIGHT(B:B,5),C:C),'F &amp; N Factors'!C:M,11,FALSE),1))</f>
        <v>1</v>
      </c>
      <c r="M1413" t="str">
        <f t="shared" si="182"/>
        <v>N24039</v>
      </c>
      <c r="N1413" t="str">
        <f t="shared" si="178"/>
        <v>EL3_5970_0000</v>
      </c>
      <c r="O1413">
        <f t="shared" si="183"/>
        <v>1</v>
      </c>
      <c r="P1413" t="str">
        <f t="shared" si="184"/>
        <v/>
      </c>
    </row>
    <row r="1414" spans="1:16" x14ac:dyDescent="0.25">
      <c r="A1414">
        <v>4399</v>
      </c>
      <c r="B1414" t="s">
        <v>246</v>
      </c>
      <c r="C1414" t="s">
        <v>261</v>
      </c>
      <c r="D1414">
        <v>0.5</v>
      </c>
      <c r="G1414">
        <f t="shared" si="177"/>
        <v>4399</v>
      </c>
      <c r="H1414" t="str">
        <f t="shared" si="179"/>
        <v>N24039</v>
      </c>
      <c r="I1414" t="str">
        <f t="shared" si="180"/>
        <v>EL3_5970_0000</v>
      </c>
      <c r="J1414">
        <f t="shared" si="181"/>
        <v>0.5</v>
      </c>
      <c r="K1414">
        <f>IF(LEFT(B1414,1)="F",_xlfn.IFNA(VLOOKUP(CONCATENATE("F",RIGHT(B:B,5),C:C),'F &amp; N Factors'!C:M,10,FALSE),1),_xlfn.IFNA(VLOOKUP(CONCATENATE("F",RIGHT(B:B,5),C:C),'F &amp; N Factors'!C:M,11,FALSE),1))</f>
        <v>1</v>
      </c>
      <c r="M1414" t="str">
        <f t="shared" si="182"/>
        <v>N24039</v>
      </c>
      <c r="N1414" t="str">
        <f t="shared" si="178"/>
        <v>EL3_5970_0000</v>
      </c>
      <c r="O1414">
        <f t="shared" si="183"/>
        <v>1</v>
      </c>
      <c r="P1414" t="str">
        <f t="shared" si="184"/>
        <v/>
      </c>
    </row>
    <row r="1415" spans="1:16" x14ac:dyDescent="0.25">
      <c r="A1415">
        <v>4395</v>
      </c>
      <c r="B1415" t="s">
        <v>246</v>
      </c>
      <c r="C1415" t="s">
        <v>262</v>
      </c>
      <c r="D1415">
        <v>0.25</v>
      </c>
      <c r="G1415">
        <f t="shared" si="177"/>
        <v>4395</v>
      </c>
      <c r="H1415" t="str">
        <f t="shared" si="179"/>
        <v>N24039</v>
      </c>
      <c r="I1415" t="str">
        <f t="shared" si="180"/>
        <v>EL3_5971_0000</v>
      </c>
      <c r="J1415">
        <f t="shared" si="181"/>
        <v>0.25</v>
      </c>
      <c r="K1415">
        <f>IF(LEFT(B1415,1)="F",_xlfn.IFNA(VLOOKUP(CONCATENATE("F",RIGHT(B:B,5),C:C),'F &amp; N Factors'!C:M,10,FALSE),1),_xlfn.IFNA(VLOOKUP(CONCATENATE("F",RIGHT(B:B,5),C:C),'F &amp; N Factors'!C:M,11,FALSE),1))</f>
        <v>1</v>
      </c>
      <c r="M1415" t="str">
        <f t="shared" si="182"/>
        <v>N24039</v>
      </c>
      <c r="N1415" t="str">
        <f t="shared" si="178"/>
        <v>EL3_5971_0000</v>
      </c>
      <c r="O1415">
        <f t="shared" si="183"/>
        <v>1</v>
      </c>
      <c r="P1415" t="str">
        <f t="shared" si="184"/>
        <v/>
      </c>
    </row>
    <row r="1416" spans="1:16" x14ac:dyDescent="0.25">
      <c r="A1416">
        <v>4396</v>
      </c>
      <c r="B1416" t="s">
        <v>246</v>
      </c>
      <c r="C1416" t="s">
        <v>262</v>
      </c>
      <c r="D1416">
        <v>0.25</v>
      </c>
      <c r="G1416">
        <f t="shared" si="177"/>
        <v>4396</v>
      </c>
      <c r="H1416" t="str">
        <f t="shared" si="179"/>
        <v>N24039</v>
      </c>
      <c r="I1416" t="str">
        <f t="shared" si="180"/>
        <v>EL3_5971_0000</v>
      </c>
      <c r="J1416">
        <f t="shared" si="181"/>
        <v>0.25</v>
      </c>
      <c r="K1416">
        <f>IF(LEFT(B1416,1)="F",_xlfn.IFNA(VLOOKUP(CONCATENATE("F",RIGHT(B:B,5),C:C),'F &amp; N Factors'!C:M,10,FALSE),1),_xlfn.IFNA(VLOOKUP(CONCATENATE("F",RIGHT(B:B,5),C:C),'F &amp; N Factors'!C:M,11,FALSE),1))</f>
        <v>1</v>
      </c>
      <c r="M1416" t="str">
        <f t="shared" si="182"/>
        <v>N24039</v>
      </c>
      <c r="N1416" t="str">
        <f t="shared" si="178"/>
        <v>EL3_5971_0000</v>
      </c>
      <c r="O1416">
        <f t="shared" si="183"/>
        <v>1</v>
      </c>
      <c r="P1416" t="str">
        <f t="shared" si="184"/>
        <v/>
      </c>
    </row>
    <row r="1417" spans="1:16" x14ac:dyDescent="0.25">
      <c r="A1417">
        <v>4397</v>
      </c>
      <c r="B1417" t="s">
        <v>246</v>
      </c>
      <c r="C1417" t="s">
        <v>262</v>
      </c>
      <c r="D1417">
        <v>0.25</v>
      </c>
      <c r="G1417">
        <f t="shared" si="177"/>
        <v>4397</v>
      </c>
      <c r="H1417" t="str">
        <f t="shared" si="179"/>
        <v>N24039</v>
      </c>
      <c r="I1417" t="str">
        <f t="shared" si="180"/>
        <v>EL3_5971_0000</v>
      </c>
      <c r="J1417">
        <f t="shared" si="181"/>
        <v>0.25</v>
      </c>
      <c r="K1417">
        <f>IF(LEFT(B1417,1)="F",_xlfn.IFNA(VLOOKUP(CONCATENATE("F",RIGHT(B:B,5),C:C),'F &amp; N Factors'!C:M,10,FALSE),1),_xlfn.IFNA(VLOOKUP(CONCATENATE("F",RIGHT(B:B,5),C:C),'F &amp; N Factors'!C:M,11,FALSE),1))</f>
        <v>1</v>
      </c>
      <c r="M1417" t="str">
        <f t="shared" si="182"/>
        <v>N24039</v>
      </c>
      <c r="N1417" t="str">
        <f t="shared" si="178"/>
        <v>EL3_5971_0000</v>
      </c>
      <c r="O1417">
        <f t="shared" si="183"/>
        <v>1</v>
      </c>
      <c r="P1417" t="str">
        <f t="shared" si="184"/>
        <v/>
      </c>
    </row>
    <row r="1418" spans="1:16" x14ac:dyDescent="0.25">
      <c r="A1418">
        <v>4398</v>
      </c>
      <c r="B1418" t="s">
        <v>246</v>
      </c>
      <c r="C1418" t="s">
        <v>262</v>
      </c>
      <c r="D1418">
        <v>0.25</v>
      </c>
      <c r="G1418">
        <f t="shared" si="177"/>
        <v>4398</v>
      </c>
      <c r="H1418" t="str">
        <f t="shared" si="179"/>
        <v>N24039</v>
      </c>
      <c r="I1418" t="str">
        <f t="shared" si="180"/>
        <v>EL3_5971_0000</v>
      </c>
      <c r="J1418">
        <f t="shared" si="181"/>
        <v>0.25</v>
      </c>
      <c r="K1418">
        <f>IF(LEFT(B1418,1)="F",_xlfn.IFNA(VLOOKUP(CONCATENATE("F",RIGHT(B:B,5),C:C),'F &amp; N Factors'!C:M,10,FALSE),1),_xlfn.IFNA(VLOOKUP(CONCATENATE("F",RIGHT(B:B,5),C:C),'F &amp; N Factors'!C:M,11,FALSE),1))</f>
        <v>1</v>
      </c>
      <c r="M1418" t="str">
        <f t="shared" si="182"/>
        <v>N24039</v>
      </c>
      <c r="N1418" t="str">
        <f t="shared" si="178"/>
        <v>EL3_5971_0000</v>
      </c>
      <c r="O1418">
        <f t="shared" si="183"/>
        <v>1</v>
      </c>
      <c r="P1418" t="str">
        <f t="shared" si="184"/>
        <v/>
      </c>
    </row>
    <row r="1419" spans="1:16" x14ac:dyDescent="0.25">
      <c r="A1419">
        <v>4392</v>
      </c>
      <c r="B1419" t="s">
        <v>246</v>
      </c>
      <c r="C1419" t="s">
        <v>263</v>
      </c>
      <c r="D1419">
        <v>4.0909091000000002E-2</v>
      </c>
      <c r="G1419">
        <f t="shared" si="177"/>
        <v>4392</v>
      </c>
      <c r="H1419" t="str">
        <f t="shared" si="179"/>
        <v>N24039</v>
      </c>
      <c r="I1419" t="str">
        <f t="shared" si="180"/>
        <v>EL3_5974_0000</v>
      </c>
      <c r="J1419">
        <f t="shared" si="181"/>
        <v>4.0909091000000002E-2</v>
      </c>
      <c r="K1419">
        <f>IF(LEFT(B1419,1)="F",_xlfn.IFNA(VLOOKUP(CONCATENATE("F",RIGHT(B:B,5),C:C),'F &amp; N Factors'!C:M,10,FALSE),1),_xlfn.IFNA(VLOOKUP(CONCATENATE("F",RIGHT(B:B,5),C:C),'F &amp; N Factors'!C:M,11,FALSE),1))</f>
        <v>1</v>
      </c>
      <c r="M1419" t="str">
        <f t="shared" si="182"/>
        <v>N24039</v>
      </c>
      <c r="N1419" t="str">
        <f t="shared" si="178"/>
        <v>EL3_5974_0000</v>
      </c>
      <c r="O1419">
        <f t="shared" si="183"/>
        <v>1.0000000009999999</v>
      </c>
      <c r="P1419" t="str">
        <f t="shared" si="184"/>
        <v/>
      </c>
    </row>
    <row r="1420" spans="1:16" x14ac:dyDescent="0.25">
      <c r="A1420">
        <v>4462</v>
      </c>
      <c r="B1420" t="s">
        <v>246</v>
      </c>
      <c r="C1420" t="s">
        <v>263</v>
      </c>
      <c r="D1420">
        <v>4.0909091000000002E-2</v>
      </c>
      <c r="G1420">
        <f t="shared" si="177"/>
        <v>4462</v>
      </c>
      <c r="H1420" t="str">
        <f t="shared" si="179"/>
        <v>N24039</v>
      </c>
      <c r="I1420" t="str">
        <f t="shared" si="180"/>
        <v>EL3_5974_0000</v>
      </c>
      <c r="J1420">
        <f t="shared" si="181"/>
        <v>4.0909091000000002E-2</v>
      </c>
      <c r="K1420">
        <f>IF(LEFT(B1420,1)="F",_xlfn.IFNA(VLOOKUP(CONCATENATE("F",RIGHT(B:B,5),C:C),'F &amp; N Factors'!C:M,10,FALSE),1),_xlfn.IFNA(VLOOKUP(CONCATENATE("F",RIGHT(B:B,5),C:C),'F &amp; N Factors'!C:M,11,FALSE),1))</f>
        <v>1</v>
      </c>
      <c r="M1420" t="str">
        <f t="shared" si="182"/>
        <v>N24039</v>
      </c>
      <c r="N1420" t="str">
        <f t="shared" si="178"/>
        <v>EL3_5974_0000</v>
      </c>
      <c r="O1420">
        <f t="shared" si="183"/>
        <v>1.0000000009999999</v>
      </c>
      <c r="P1420" t="str">
        <f t="shared" si="184"/>
        <v/>
      </c>
    </row>
    <row r="1421" spans="1:16" x14ac:dyDescent="0.25">
      <c r="A1421">
        <v>4509</v>
      </c>
      <c r="B1421" t="s">
        <v>246</v>
      </c>
      <c r="C1421" t="s">
        <v>263</v>
      </c>
      <c r="D1421">
        <v>4.0909091000000002E-2</v>
      </c>
      <c r="G1421">
        <f t="shared" si="177"/>
        <v>4509</v>
      </c>
      <c r="H1421" t="str">
        <f t="shared" si="179"/>
        <v>N24039</v>
      </c>
      <c r="I1421" t="str">
        <f t="shared" si="180"/>
        <v>EL3_5974_0000</v>
      </c>
      <c r="J1421">
        <f t="shared" si="181"/>
        <v>4.0909091000000002E-2</v>
      </c>
      <c r="K1421">
        <f>IF(LEFT(B1421,1)="F",_xlfn.IFNA(VLOOKUP(CONCATENATE("F",RIGHT(B:B,5),C:C),'F &amp; N Factors'!C:M,10,FALSE),1),_xlfn.IFNA(VLOOKUP(CONCATENATE("F",RIGHT(B:B,5),C:C),'F &amp; N Factors'!C:M,11,FALSE),1))</f>
        <v>1</v>
      </c>
      <c r="M1421" t="str">
        <f t="shared" si="182"/>
        <v>N24039</v>
      </c>
      <c r="N1421" t="str">
        <f t="shared" si="178"/>
        <v>EL3_5974_0000</v>
      </c>
      <c r="O1421">
        <f t="shared" si="183"/>
        <v>1.0000000009999999</v>
      </c>
      <c r="P1421" t="str">
        <f t="shared" si="184"/>
        <v/>
      </c>
    </row>
    <row r="1422" spans="1:16" x14ac:dyDescent="0.25">
      <c r="A1422">
        <v>4554</v>
      </c>
      <c r="B1422" t="s">
        <v>246</v>
      </c>
      <c r="C1422" t="s">
        <v>263</v>
      </c>
      <c r="D1422">
        <v>4.0909091000000002E-2</v>
      </c>
      <c r="G1422">
        <f t="shared" si="177"/>
        <v>4554</v>
      </c>
      <c r="H1422" t="str">
        <f t="shared" si="179"/>
        <v>N24039</v>
      </c>
      <c r="I1422" t="str">
        <f t="shared" si="180"/>
        <v>EL3_5974_0000</v>
      </c>
      <c r="J1422">
        <f t="shared" si="181"/>
        <v>4.0909091000000002E-2</v>
      </c>
      <c r="K1422">
        <f>IF(LEFT(B1422,1)="F",_xlfn.IFNA(VLOOKUP(CONCATENATE("F",RIGHT(B:B,5),C:C),'F &amp; N Factors'!C:M,10,FALSE),1),_xlfn.IFNA(VLOOKUP(CONCATENATE("F",RIGHT(B:B,5),C:C),'F &amp; N Factors'!C:M,11,FALSE),1))</f>
        <v>1</v>
      </c>
      <c r="M1422" t="str">
        <f t="shared" si="182"/>
        <v>N24039</v>
      </c>
      <c r="N1422" t="str">
        <f t="shared" si="178"/>
        <v>EL3_5974_0000</v>
      </c>
      <c r="O1422">
        <f t="shared" si="183"/>
        <v>1.0000000009999999</v>
      </c>
      <c r="P1422" t="str">
        <f t="shared" si="184"/>
        <v/>
      </c>
    </row>
    <row r="1423" spans="1:16" x14ac:dyDescent="0.25">
      <c r="A1423">
        <v>4555</v>
      </c>
      <c r="B1423" t="s">
        <v>246</v>
      </c>
      <c r="C1423" t="s">
        <v>263</v>
      </c>
      <c r="D1423">
        <v>4.0909091000000002E-2</v>
      </c>
      <c r="G1423">
        <f t="shared" si="177"/>
        <v>4555</v>
      </c>
      <c r="H1423" t="str">
        <f t="shared" si="179"/>
        <v>N24039</v>
      </c>
      <c r="I1423" t="str">
        <f t="shared" si="180"/>
        <v>EL3_5974_0000</v>
      </c>
      <c r="J1423">
        <f t="shared" si="181"/>
        <v>4.0909091000000002E-2</v>
      </c>
      <c r="K1423">
        <f>IF(LEFT(B1423,1)="F",_xlfn.IFNA(VLOOKUP(CONCATENATE("F",RIGHT(B:B,5),C:C),'F &amp; N Factors'!C:M,10,FALSE),1),_xlfn.IFNA(VLOOKUP(CONCATENATE("F",RIGHT(B:B,5),C:C),'F &amp; N Factors'!C:M,11,FALSE),1))</f>
        <v>1</v>
      </c>
      <c r="M1423" t="str">
        <f t="shared" si="182"/>
        <v>N24039</v>
      </c>
      <c r="N1423" t="str">
        <f t="shared" si="178"/>
        <v>EL3_5974_0000</v>
      </c>
      <c r="O1423">
        <f t="shared" si="183"/>
        <v>1.0000000009999999</v>
      </c>
      <c r="P1423" t="str">
        <f t="shared" si="184"/>
        <v/>
      </c>
    </row>
    <row r="1424" spans="1:16" x14ac:dyDescent="0.25">
      <c r="A1424">
        <v>4556</v>
      </c>
      <c r="B1424" t="s">
        <v>246</v>
      </c>
      <c r="C1424" t="s">
        <v>263</v>
      </c>
      <c r="D1424">
        <v>0.2</v>
      </c>
      <c r="G1424">
        <f t="shared" si="177"/>
        <v>4556</v>
      </c>
      <c r="H1424" t="str">
        <f t="shared" si="179"/>
        <v>N24039</v>
      </c>
      <c r="I1424" t="str">
        <f t="shared" si="180"/>
        <v>EL3_5974_0000</v>
      </c>
      <c r="J1424">
        <f t="shared" si="181"/>
        <v>0.2</v>
      </c>
      <c r="K1424">
        <f>IF(LEFT(B1424,1)="F",_xlfn.IFNA(VLOOKUP(CONCATENATE("F",RIGHT(B:B,5),C:C),'F &amp; N Factors'!C:M,10,FALSE),1),_xlfn.IFNA(VLOOKUP(CONCATENATE("F",RIGHT(B:B,5),C:C),'F &amp; N Factors'!C:M,11,FALSE),1))</f>
        <v>1</v>
      </c>
      <c r="M1424" t="str">
        <f t="shared" si="182"/>
        <v>N24039</v>
      </c>
      <c r="N1424" t="str">
        <f t="shared" si="178"/>
        <v>EL3_5974_0000</v>
      </c>
      <c r="O1424">
        <f t="shared" si="183"/>
        <v>1.0000000009999999</v>
      </c>
      <c r="P1424" t="str">
        <f t="shared" si="184"/>
        <v/>
      </c>
    </row>
    <row r="1425" spans="1:16" x14ac:dyDescent="0.25">
      <c r="A1425">
        <v>4597</v>
      </c>
      <c r="B1425" t="s">
        <v>246</v>
      </c>
      <c r="C1425" t="s">
        <v>263</v>
      </c>
      <c r="D1425">
        <v>4.0909091000000002E-2</v>
      </c>
      <c r="G1425">
        <f t="shared" si="177"/>
        <v>4597</v>
      </c>
      <c r="H1425" t="str">
        <f t="shared" si="179"/>
        <v>N24039</v>
      </c>
      <c r="I1425" t="str">
        <f t="shared" si="180"/>
        <v>EL3_5974_0000</v>
      </c>
      <c r="J1425">
        <f t="shared" si="181"/>
        <v>4.0909091000000002E-2</v>
      </c>
      <c r="K1425">
        <f>IF(LEFT(B1425,1)="F",_xlfn.IFNA(VLOOKUP(CONCATENATE("F",RIGHT(B:B,5),C:C),'F &amp; N Factors'!C:M,10,FALSE),1),_xlfn.IFNA(VLOOKUP(CONCATENATE("F",RIGHT(B:B,5),C:C),'F &amp; N Factors'!C:M,11,FALSE),1))</f>
        <v>1</v>
      </c>
      <c r="M1425" t="str">
        <f t="shared" si="182"/>
        <v>N24039</v>
      </c>
      <c r="N1425" t="str">
        <f t="shared" si="178"/>
        <v>EL3_5974_0000</v>
      </c>
      <c r="O1425">
        <f t="shared" si="183"/>
        <v>1.0000000009999999</v>
      </c>
      <c r="P1425" t="str">
        <f t="shared" si="184"/>
        <v/>
      </c>
    </row>
    <row r="1426" spans="1:16" x14ac:dyDescent="0.25">
      <c r="A1426">
        <v>4598</v>
      </c>
      <c r="B1426" t="s">
        <v>246</v>
      </c>
      <c r="C1426" t="s">
        <v>263</v>
      </c>
      <c r="D1426">
        <v>4.0909091000000002E-2</v>
      </c>
      <c r="G1426">
        <f t="shared" si="177"/>
        <v>4598</v>
      </c>
      <c r="H1426" t="str">
        <f t="shared" si="179"/>
        <v>N24039</v>
      </c>
      <c r="I1426" t="str">
        <f t="shared" si="180"/>
        <v>EL3_5974_0000</v>
      </c>
      <c r="J1426">
        <f t="shared" si="181"/>
        <v>4.0909091000000002E-2</v>
      </c>
      <c r="K1426">
        <f>IF(LEFT(B1426,1)="F",_xlfn.IFNA(VLOOKUP(CONCATENATE("F",RIGHT(B:B,5),C:C),'F &amp; N Factors'!C:M,10,FALSE),1),_xlfn.IFNA(VLOOKUP(CONCATENATE("F",RIGHT(B:B,5),C:C),'F &amp; N Factors'!C:M,11,FALSE),1))</f>
        <v>1</v>
      </c>
      <c r="M1426" t="str">
        <f t="shared" si="182"/>
        <v>N24039</v>
      </c>
      <c r="N1426" t="str">
        <f t="shared" si="178"/>
        <v>EL3_5974_0000</v>
      </c>
      <c r="O1426">
        <f t="shared" si="183"/>
        <v>1.0000000009999999</v>
      </c>
      <c r="P1426" t="str">
        <f t="shared" si="184"/>
        <v/>
      </c>
    </row>
    <row r="1427" spans="1:16" x14ac:dyDescent="0.25">
      <c r="A1427">
        <v>4635</v>
      </c>
      <c r="B1427" t="s">
        <v>246</v>
      </c>
      <c r="C1427" t="s">
        <v>263</v>
      </c>
      <c r="D1427">
        <v>4.0909091000000002E-2</v>
      </c>
      <c r="G1427">
        <f t="shared" si="177"/>
        <v>4635</v>
      </c>
      <c r="H1427" t="str">
        <f t="shared" si="179"/>
        <v>N24039</v>
      </c>
      <c r="I1427" t="str">
        <f t="shared" si="180"/>
        <v>EL3_5974_0000</v>
      </c>
      <c r="J1427">
        <f t="shared" si="181"/>
        <v>4.0909091000000002E-2</v>
      </c>
      <c r="K1427">
        <f>IF(LEFT(B1427,1)="F",_xlfn.IFNA(VLOOKUP(CONCATENATE("F",RIGHT(B:B,5),C:C),'F &amp; N Factors'!C:M,10,FALSE),1),_xlfn.IFNA(VLOOKUP(CONCATENATE("F",RIGHT(B:B,5),C:C),'F &amp; N Factors'!C:M,11,FALSE),1))</f>
        <v>1</v>
      </c>
      <c r="M1427" t="str">
        <f t="shared" si="182"/>
        <v>N24039</v>
      </c>
      <c r="N1427" t="str">
        <f t="shared" si="178"/>
        <v>EL3_5974_0000</v>
      </c>
      <c r="O1427">
        <f t="shared" si="183"/>
        <v>1.0000000009999999</v>
      </c>
      <c r="P1427" t="str">
        <f t="shared" si="184"/>
        <v/>
      </c>
    </row>
    <row r="1428" spans="1:16" x14ac:dyDescent="0.25">
      <c r="A1428">
        <v>4636</v>
      </c>
      <c r="B1428" t="s">
        <v>246</v>
      </c>
      <c r="C1428" t="s">
        <v>263</v>
      </c>
      <c r="D1428">
        <v>4.0909091000000002E-2</v>
      </c>
      <c r="G1428">
        <f t="shared" si="177"/>
        <v>4636</v>
      </c>
      <c r="H1428" t="str">
        <f t="shared" si="179"/>
        <v>N24039</v>
      </c>
      <c r="I1428" t="str">
        <f t="shared" si="180"/>
        <v>EL3_5974_0000</v>
      </c>
      <c r="J1428">
        <f t="shared" si="181"/>
        <v>4.0909091000000002E-2</v>
      </c>
      <c r="K1428">
        <f>IF(LEFT(B1428,1)="F",_xlfn.IFNA(VLOOKUP(CONCATENATE("F",RIGHT(B:B,5),C:C),'F &amp; N Factors'!C:M,10,FALSE),1),_xlfn.IFNA(VLOOKUP(CONCATENATE("F",RIGHT(B:B,5),C:C),'F &amp; N Factors'!C:M,11,FALSE),1))</f>
        <v>1</v>
      </c>
      <c r="M1428" t="str">
        <f t="shared" si="182"/>
        <v>N24039</v>
      </c>
      <c r="N1428" t="str">
        <f t="shared" si="178"/>
        <v>EL3_5974_0000</v>
      </c>
      <c r="O1428">
        <f t="shared" si="183"/>
        <v>1.0000000009999999</v>
      </c>
      <c r="P1428" t="str">
        <f t="shared" si="184"/>
        <v/>
      </c>
    </row>
    <row r="1429" spans="1:16" x14ac:dyDescent="0.25">
      <c r="A1429">
        <v>4638</v>
      </c>
      <c r="B1429" t="s">
        <v>246</v>
      </c>
      <c r="C1429" t="s">
        <v>263</v>
      </c>
      <c r="D1429">
        <v>4.0909091000000002E-2</v>
      </c>
      <c r="G1429">
        <f t="shared" si="177"/>
        <v>4638</v>
      </c>
      <c r="H1429" t="str">
        <f t="shared" si="179"/>
        <v>N24039</v>
      </c>
      <c r="I1429" t="str">
        <f t="shared" si="180"/>
        <v>EL3_5974_0000</v>
      </c>
      <c r="J1429">
        <f t="shared" si="181"/>
        <v>4.0909091000000002E-2</v>
      </c>
      <c r="K1429">
        <f>IF(LEFT(B1429,1)="F",_xlfn.IFNA(VLOOKUP(CONCATENATE("F",RIGHT(B:B,5),C:C),'F &amp; N Factors'!C:M,10,FALSE),1),_xlfn.IFNA(VLOOKUP(CONCATENATE("F",RIGHT(B:B,5),C:C),'F &amp; N Factors'!C:M,11,FALSE),1))</f>
        <v>1</v>
      </c>
      <c r="M1429" t="str">
        <f t="shared" si="182"/>
        <v>N24039</v>
      </c>
      <c r="N1429" t="str">
        <f t="shared" si="178"/>
        <v>EL3_5974_0000</v>
      </c>
      <c r="O1429">
        <f t="shared" si="183"/>
        <v>1.0000000009999999</v>
      </c>
      <c r="P1429" t="str">
        <f t="shared" si="184"/>
        <v/>
      </c>
    </row>
    <row r="1430" spans="1:16" x14ac:dyDescent="0.25">
      <c r="A1430">
        <v>4676</v>
      </c>
      <c r="B1430" t="s">
        <v>246</v>
      </c>
      <c r="C1430" t="s">
        <v>263</v>
      </c>
      <c r="D1430">
        <v>4.0909091000000002E-2</v>
      </c>
      <c r="G1430">
        <f t="shared" si="177"/>
        <v>4676</v>
      </c>
      <c r="H1430" t="str">
        <f t="shared" si="179"/>
        <v>N24039</v>
      </c>
      <c r="I1430" t="str">
        <f t="shared" si="180"/>
        <v>EL3_5974_0000</v>
      </c>
      <c r="J1430">
        <f t="shared" si="181"/>
        <v>4.0909091000000002E-2</v>
      </c>
      <c r="K1430">
        <f>IF(LEFT(B1430,1)="F",_xlfn.IFNA(VLOOKUP(CONCATENATE("F",RIGHT(B:B,5),C:C),'F &amp; N Factors'!C:M,10,FALSE),1),_xlfn.IFNA(VLOOKUP(CONCATENATE("F",RIGHT(B:B,5),C:C),'F &amp; N Factors'!C:M,11,FALSE),1))</f>
        <v>1</v>
      </c>
      <c r="M1430" t="str">
        <f t="shared" si="182"/>
        <v>N24039</v>
      </c>
      <c r="N1430" t="str">
        <f t="shared" si="178"/>
        <v>EL3_5974_0000</v>
      </c>
      <c r="O1430">
        <f t="shared" si="183"/>
        <v>1.0000000009999999</v>
      </c>
      <c r="P1430" t="str">
        <f t="shared" si="184"/>
        <v/>
      </c>
    </row>
    <row r="1431" spans="1:16" x14ac:dyDescent="0.25">
      <c r="A1431">
        <v>4677</v>
      </c>
      <c r="B1431" t="s">
        <v>246</v>
      </c>
      <c r="C1431" t="s">
        <v>263</v>
      </c>
      <c r="D1431">
        <v>0.15</v>
      </c>
      <c r="G1431">
        <f t="shared" si="177"/>
        <v>4677</v>
      </c>
      <c r="H1431" t="str">
        <f t="shared" si="179"/>
        <v>N24039</v>
      </c>
      <c r="I1431" t="str">
        <f t="shared" si="180"/>
        <v>EL3_5974_0000</v>
      </c>
      <c r="J1431">
        <f t="shared" si="181"/>
        <v>0.15</v>
      </c>
      <c r="K1431">
        <f>IF(LEFT(B1431,1)="F",_xlfn.IFNA(VLOOKUP(CONCATENATE("F",RIGHT(B:B,5),C:C),'F &amp; N Factors'!C:M,10,FALSE),1),_xlfn.IFNA(VLOOKUP(CONCATENATE("F",RIGHT(B:B,5),C:C),'F &amp; N Factors'!C:M,11,FALSE),1))</f>
        <v>1</v>
      </c>
      <c r="M1431" t="str">
        <f t="shared" si="182"/>
        <v>N24039</v>
      </c>
      <c r="N1431" t="str">
        <f t="shared" si="178"/>
        <v>EL3_5974_0000</v>
      </c>
      <c r="O1431">
        <f t="shared" si="183"/>
        <v>1.0000000009999999</v>
      </c>
      <c r="P1431" t="str">
        <f t="shared" si="184"/>
        <v/>
      </c>
    </row>
    <row r="1432" spans="1:16" x14ac:dyDescent="0.25">
      <c r="A1432">
        <v>4716</v>
      </c>
      <c r="B1432" t="s">
        <v>246</v>
      </c>
      <c r="C1432" t="s">
        <v>263</v>
      </c>
      <c r="D1432">
        <v>0.2</v>
      </c>
      <c r="G1432">
        <f t="shared" si="177"/>
        <v>4716</v>
      </c>
      <c r="H1432" t="str">
        <f t="shared" si="179"/>
        <v>N24039</v>
      </c>
      <c r="I1432" t="str">
        <f t="shared" si="180"/>
        <v>EL3_5974_0000</v>
      </c>
      <c r="J1432">
        <f t="shared" si="181"/>
        <v>0.2</v>
      </c>
      <c r="K1432">
        <f>IF(LEFT(B1432,1)="F",_xlfn.IFNA(VLOOKUP(CONCATENATE("F",RIGHT(B:B,5),C:C),'F &amp; N Factors'!C:M,10,FALSE),1),_xlfn.IFNA(VLOOKUP(CONCATENATE("F",RIGHT(B:B,5),C:C),'F &amp; N Factors'!C:M,11,FALSE),1))</f>
        <v>1</v>
      </c>
      <c r="M1432" t="str">
        <f t="shared" si="182"/>
        <v>N24039</v>
      </c>
      <c r="N1432" t="str">
        <f t="shared" si="178"/>
        <v>EL3_5974_0000</v>
      </c>
      <c r="O1432">
        <f t="shared" si="183"/>
        <v>1.0000000009999999</v>
      </c>
      <c r="P1432" t="str">
        <f t="shared" si="184"/>
        <v/>
      </c>
    </row>
    <row r="1433" spans="1:16" x14ac:dyDescent="0.25">
      <c r="A1433">
        <v>9039</v>
      </c>
      <c r="B1433" t="s">
        <v>264</v>
      </c>
      <c r="C1433" t="s">
        <v>91</v>
      </c>
      <c r="D1433">
        <v>0.83333333300000001</v>
      </c>
      <c r="G1433">
        <f t="shared" si="177"/>
        <v>9039</v>
      </c>
      <c r="H1433" t="str">
        <f t="shared" si="179"/>
        <v>N24041</v>
      </c>
      <c r="I1433" t="str">
        <f t="shared" si="180"/>
        <v>EM0_4324_0000</v>
      </c>
      <c r="J1433">
        <f t="shared" si="181"/>
        <v>0.83333333300000001</v>
      </c>
      <c r="K1433">
        <f>IF(LEFT(B1433,1)="F",_xlfn.IFNA(VLOOKUP(CONCATENATE("F",RIGHT(B:B,5),C:C),'F &amp; N Factors'!C:M,10,FALSE),1),_xlfn.IFNA(VLOOKUP(CONCATENATE("F",RIGHT(B:B,5),C:C),'F &amp; N Factors'!C:M,11,FALSE),1))</f>
        <v>1</v>
      </c>
      <c r="M1433" t="str">
        <f t="shared" si="182"/>
        <v>N24041</v>
      </c>
      <c r="N1433" t="str">
        <f t="shared" si="178"/>
        <v>EM0_4324_0000</v>
      </c>
      <c r="O1433">
        <f t="shared" si="183"/>
        <v>1</v>
      </c>
      <c r="P1433" t="str">
        <f t="shared" si="184"/>
        <v/>
      </c>
    </row>
    <row r="1434" spans="1:16" x14ac:dyDescent="0.25">
      <c r="A1434">
        <v>9040</v>
      </c>
      <c r="B1434" t="s">
        <v>264</v>
      </c>
      <c r="C1434" t="s">
        <v>91</v>
      </c>
      <c r="D1434">
        <v>5.5555555999999999E-2</v>
      </c>
      <c r="G1434">
        <f t="shared" si="177"/>
        <v>9040</v>
      </c>
      <c r="H1434" t="str">
        <f t="shared" si="179"/>
        <v>N24041</v>
      </c>
      <c r="I1434" t="str">
        <f t="shared" si="180"/>
        <v>EM0_4324_0000</v>
      </c>
      <c r="J1434">
        <f t="shared" si="181"/>
        <v>5.5555555999999999E-2</v>
      </c>
      <c r="K1434">
        <f>IF(LEFT(B1434,1)="F",_xlfn.IFNA(VLOOKUP(CONCATENATE("F",RIGHT(B:B,5),C:C),'F &amp; N Factors'!C:M,10,FALSE),1),_xlfn.IFNA(VLOOKUP(CONCATENATE("F",RIGHT(B:B,5),C:C),'F &amp; N Factors'!C:M,11,FALSE),1))</f>
        <v>1</v>
      </c>
      <c r="M1434" t="str">
        <f t="shared" si="182"/>
        <v>N24041</v>
      </c>
      <c r="N1434" t="str">
        <f t="shared" si="178"/>
        <v>EM0_4324_0000</v>
      </c>
      <c r="O1434">
        <f t="shared" si="183"/>
        <v>1</v>
      </c>
      <c r="P1434" t="str">
        <f t="shared" si="184"/>
        <v/>
      </c>
    </row>
    <row r="1435" spans="1:16" x14ac:dyDescent="0.25">
      <c r="A1435">
        <v>9041</v>
      </c>
      <c r="B1435" t="s">
        <v>264</v>
      </c>
      <c r="C1435" t="s">
        <v>91</v>
      </c>
      <c r="D1435">
        <v>0.111111111</v>
      </c>
      <c r="G1435">
        <f t="shared" si="177"/>
        <v>9041</v>
      </c>
      <c r="H1435" t="str">
        <f t="shared" si="179"/>
        <v>N24041</v>
      </c>
      <c r="I1435" t="str">
        <f t="shared" si="180"/>
        <v>EM0_4324_0000</v>
      </c>
      <c r="J1435">
        <f t="shared" si="181"/>
        <v>0.111111111</v>
      </c>
      <c r="K1435">
        <f>IF(LEFT(B1435,1)="F",_xlfn.IFNA(VLOOKUP(CONCATENATE("F",RIGHT(B:B,5),C:C),'F &amp; N Factors'!C:M,10,FALSE),1),_xlfn.IFNA(VLOOKUP(CONCATENATE("F",RIGHT(B:B,5),C:C),'F &amp; N Factors'!C:M,11,FALSE),1))</f>
        <v>1</v>
      </c>
      <c r="M1435" t="str">
        <f t="shared" si="182"/>
        <v>N24041</v>
      </c>
      <c r="N1435" t="str">
        <f t="shared" si="178"/>
        <v>EM0_4324_0000</v>
      </c>
      <c r="O1435">
        <f t="shared" si="183"/>
        <v>1</v>
      </c>
      <c r="P1435" t="str">
        <f t="shared" si="184"/>
        <v/>
      </c>
    </row>
    <row r="1436" spans="1:16" x14ac:dyDescent="0.25">
      <c r="A1436">
        <v>9138</v>
      </c>
      <c r="B1436" t="s">
        <v>264</v>
      </c>
      <c r="C1436" t="s">
        <v>265</v>
      </c>
      <c r="D1436">
        <v>0.14285714299999999</v>
      </c>
      <c r="G1436">
        <f t="shared" si="177"/>
        <v>9138</v>
      </c>
      <c r="H1436" t="str">
        <f t="shared" si="179"/>
        <v>N24041</v>
      </c>
      <c r="I1436" t="str">
        <f t="shared" si="180"/>
        <v>EM0_4551_0000</v>
      </c>
      <c r="J1436">
        <f t="shared" si="181"/>
        <v>0.14285714299999999</v>
      </c>
      <c r="K1436">
        <f>IF(LEFT(B1436,1)="F",_xlfn.IFNA(VLOOKUP(CONCATENATE("F",RIGHT(B:B,5),C:C),'F &amp; N Factors'!C:M,10,FALSE),1),_xlfn.IFNA(VLOOKUP(CONCATENATE("F",RIGHT(B:B,5),C:C),'F &amp; N Factors'!C:M,11,FALSE),1))</f>
        <v>1</v>
      </c>
      <c r="M1436" t="str">
        <f t="shared" si="182"/>
        <v>N24041</v>
      </c>
      <c r="N1436" t="str">
        <f t="shared" si="178"/>
        <v>EM0_4551_0000</v>
      </c>
      <c r="O1436">
        <f t="shared" si="183"/>
        <v>1.0000000009999999</v>
      </c>
      <c r="P1436" t="str">
        <f t="shared" si="184"/>
        <v/>
      </c>
    </row>
    <row r="1437" spans="1:16" x14ac:dyDescent="0.25">
      <c r="A1437">
        <v>9168</v>
      </c>
      <c r="B1437" t="s">
        <v>264</v>
      </c>
      <c r="C1437" t="s">
        <v>265</v>
      </c>
      <c r="D1437">
        <v>0.14285714299999999</v>
      </c>
      <c r="G1437">
        <f t="shared" si="177"/>
        <v>9168</v>
      </c>
      <c r="H1437" t="str">
        <f t="shared" si="179"/>
        <v>N24041</v>
      </c>
      <c r="I1437" t="str">
        <f t="shared" si="180"/>
        <v>EM0_4551_0000</v>
      </c>
      <c r="J1437">
        <f t="shared" si="181"/>
        <v>0.14285714299999999</v>
      </c>
      <c r="K1437">
        <f>IF(LEFT(B1437,1)="F",_xlfn.IFNA(VLOOKUP(CONCATENATE("F",RIGHT(B:B,5),C:C),'F &amp; N Factors'!C:M,10,FALSE),1),_xlfn.IFNA(VLOOKUP(CONCATENATE("F",RIGHT(B:B,5),C:C),'F &amp; N Factors'!C:M,11,FALSE),1))</f>
        <v>1</v>
      </c>
      <c r="M1437" t="str">
        <f t="shared" si="182"/>
        <v>N24041</v>
      </c>
      <c r="N1437" t="str">
        <f t="shared" si="178"/>
        <v>EM0_4551_0000</v>
      </c>
      <c r="O1437">
        <f t="shared" si="183"/>
        <v>1.0000000009999999</v>
      </c>
      <c r="P1437" t="str">
        <f t="shared" si="184"/>
        <v/>
      </c>
    </row>
    <row r="1438" spans="1:16" x14ac:dyDescent="0.25">
      <c r="A1438">
        <v>9198</v>
      </c>
      <c r="B1438" t="s">
        <v>264</v>
      </c>
      <c r="C1438" t="s">
        <v>265</v>
      </c>
      <c r="D1438">
        <v>0.14285714299999999</v>
      </c>
      <c r="G1438">
        <f t="shared" si="177"/>
        <v>9198</v>
      </c>
      <c r="H1438" t="str">
        <f t="shared" si="179"/>
        <v>N24041</v>
      </c>
      <c r="I1438" t="str">
        <f t="shared" si="180"/>
        <v>EM0_4551_0000</v>
      </c>
      <c r="J1438">
        <f t="shared" si="181"/>
        <v>0.14285714299999999</v>
      </c>
      <c r="K1438">
        <f>IF(LEFT(B1438,1)="F",_xlfn.IFNA(VLOOKUP(CONCATENATE("F",RIGHT(B:B,5),C:C),'F &amp; N Factors'!C:M,10,FALSE),1),_xlfn.IFNA(VLOOKUP(CONCATENATE("F",RIGHT(B:B,5),C:C),'F &amp; N Factors'!C:M,11,FALSE),1))</f>
        <v>1</v>
      </c>
      <c r="M1438" t="str">
        <f t="shared" si="182"/>
        <v>N24041</v>
      </c>
      <c r="N1438" t="str">
        <f t="shared" si="178"/>
        <v>EM0_4551_0000</v>
      </c>
      <c r="O1438">
        <f t="shared" si="183"/>
        <v>1.0000000009999999</v>
      </c>
      <c r="P1438" t="str">
        <f t="shared" si="184"/>
        <v/>
      </c>
    </row>
    <row r="1439" spans="1:16" x14ac:dyDescent="0.25">
      <c r="A1439">
        <v>9232</v>
      </c>
      <c r="B1439" t="s">
        <v>264</v>
      </c>
      <c r="C1439" t="s">
        <v>265</v>
      </c>
      <c r="D1439">
        <v>0.14285714299999999</v>
      </c>
      <c r="G1439">
        <f t="shared" si="177"/>
        <v>9232</v>
      </c>
      <c r="H1439" t="str">
        <f t="shared" si="179"/>
        <v>N24041</v>
      </c>
      <c r="I1439" t="str">
        <f t="shared" si="180"/>
        <v>EM0_4551_0000</v>
      </c>
      <c r="J1439">
        <f t="shared" si="181"/>
        <v>0.14285714299999999</v>
      </c>
      <c r="K1439">
        <f>IF(LEFT(B1439,1)="F",_xlfn.IFNA(VLOOKUP(CONCATENATE("F",RIGHT(B:B,5),C:C),'F &amp; N Factors'!C:M,10,FALSE),1),_xlfn.IFNA(VLOOKUP(CONCATENATE("F",RIGHT(B:B,5),C:C),'F &amp; N Factors'!C:M,11,FALSE),1))</f>
        <v>1</v>
      </c>
      <c r="M1439" t="str">
        <f t="shared" si="182"/>
        <v>N24041</v>
      </c>
      <c r="N1439" t="str">
        <f t="shared" si="178"/>
        <v>EM0_4551_0000</v>
      </c>
      <c r="O1439">
        <f t="shared" si="183"/>
        <v>1.0000000009999999</v>
      </c>
      <c r="P1439" t="str">
        <f t="shared" si="184"/>
        <v/>
      </c>
    </row>
    <row r="1440" spans="1:16" x14ac:dyDescent="0.25">
      <c r="A1440">
        <v>9263</v>
      </c>
      <c r="B1440" t="s">
        <v>264</v>
      </c>
      <c r="C1440" t="s">
        <v>265</v>
      </c>
      <c r="D1440">
        <v>0.14285714299999999</v>
      </c>
      <c r="G1440">
        <f t="shared" si="177"/>
        <v>9263</v>
      </c>
      <c r="H1440" t="str">
        <f t="shared" si="179"/>
        <v>N24041</v>
      </c>
      <c r="I1440" t="str">
        <f t="shared" si="180"/>
        <v>EM0_4551_0000</v>
      </c>
      <c r="J1440">
        <f t="shared" si="181"/>
        <v>0.14285714299999999</v>
      </c>
      <c r="K1440">
        <f>IF(LEFT(B1440,1)="F",_xlfn.IFNA(VLOOKUP(CONCATENATE("F",RIGHT(B:B,5),C:C),'F &amp; N Factors'!C:M,10,FALSE),1),_xlfn.IFNA(VLOOKUP(CONCATENATE("F",RIGHT(B:B,5),C:C),'F &amp; N Factors'!C:M,11,FALSE),1))</f>
        <v>1</v>
      </c>
      <c r="M1440" t="str">
        <f t="shared" si="182"/>
        <v>N24041</v>
      </c>
      <c r="N1440" t="str">
        <f t="shared" si="178"/>
        <v>EM0_4551_0000</v>
      </c>
      <c r="O1440">
        <f t="shared" si="183"/>
        <v>1.0000000009999999</v>
      </c>
      <c r="P1440" t="str">
        <f t="shared" si="184"/>
        <v/>
      </c>
    </row>
    <row r="1441" spans="1:16" x14ac:dyDescent="0.25">
      <c r="A1441">
        <v>9288</v>
      </c>
      <c r="B1441" t="s">
        <v>264</v>
      </c>
      <c r="C1441" t="s">
        <v>265</v>
      </c>
      <c r="D1441">
        <v>0.14285714299999999</v>
      </c>
      <c r="G1441">
        <f t="shared" si="177"/>
        <v>9288</v>
      </c>
      <c r="H1441" t="str">
        <f t="shared" si="179"/>
        <v>N24041</v>
      </c>
      <c r="I1441" t="str">
        <f t="shared" si="180"/>
        <v>EM0_4551_0000</v>
      </c>
      <c r="J1441">
        <f t="shared" si="181"/>
        <v>0.14285714299999999</v>
      </c>
      <c r="K1441">
        <f>IF(LEFT(B1441,1)="F",_xlfn.IFNA(VLOOKUP(CONCATENATE("F",RIGHT(B:B,5),C:C),'F &amp; N Factors'!C:M,10,FALSE),1),_xlfn.IFNA(VLOOKUP(CONCATENATE("F",RIGHT(B:B,5),C:C),'F &amp; N Factors'!C:M,11,FALSE),1))</f>
        <v>1</v>
      </c>
      <c r="M1441" t="str">
        <f t="shared" si="182"/>
        <v>N24041</v>
      </c>
      <c r="N1441" t="str">
        <f t="shared" si="178"/>
        <v>EM0_4551_0000</v>
      </c>
      <c r="O1441">
        <f t="shared" si="183"/>
        <v>1.0000000009999999</v>
      </c>
      <c r="P1441" t="str">
        <f t="shared" si="184"/>
        <v/>
      </c>
    </row>
    <row r="1442" spans="1:16" x14ac:dyDescent="0.25">
      <c r="A1442">
        <v>9317</v>
      </c>
      <c r="B1442" t="s">
        <v>264</v>
      </c>
      <c r="C1442" t="s">
        <v>265</v>
      </c>
      <c r="D1442">
        <v>0.14285714299999999</v>
      </c>
      <c r="G1442">
        <f t="shared" si="177"/>
        <v>9317</v>
      </c>
      <c r="H1442" t="str">
        <f t="shared" si="179"/>
        <v>N24041</v>
      </c>
      <c r="I1442" t="str">
        <f t="shared" si="180"/>
        <v>EM0_4551_0000</v>
      </c>
      <c r="J1442">
        <f t="shared" si="181"/>
        <v>0.14285714299999999</v>
      </c>
      <c r="K1442">
        <f>IF(LEFT(B1442,1)="F",_xlfn.IFNA(VLOOKUP(CONCATENATE("F",RIGHT(B:B,5),C:C),'F &amp; N Factors'!C:M,10,FALSE),1),_xlfn.IFNA(VLOOKUP(CONCATENATE("F",RIGHT(B:B,5),C:C),'F &amp; N Factors'!C:M,11,FALSE),1))</f>
        <v>1</v>
      </c>
      <c r="M1442" t="str">
        <f t="shared" si="182"/>
        <v>N24041</v>
      </c>
      <c r="N1442" t="str">
        <f t="shared" si="178"/>
        <v>EM0_4551_0000</v>
      </c>
      <c r="O1442">
        <f t="shared" si="183"/>
        <v>1.0000000009999999</v>
      </c>
      <c r="P1442" t="str">
        <f t="shared" si="184"/>
        <v/>
      </c>
    </row>
    <row r="1443" spans="1:16" x14ac:dyDescent="0.25">
      <c r="A1443">
        <v>9114</v>
      </c>
      <c r="B1443" t="s">
        <v>264</v>
      </c>
      <c r="C1443" t="s">
        <v>266</v>
      </c>
      <c r="D1443">
        <v>2.5000000000000001E-2</v>
      </c>
      <c r="G1443">
        <f t="shared" si="177"/>
        <v>9114</v>
      </c>
      <c r="H1443" t="str">
        <f t="shared" si="179"/>
        <v>N24041</v>
      </c>
      <c r="I1443" t="str">
        <f t="shared" si="180"/>
        <v>EM0_4870_0000</v>
      </c>
      <c r="J1443">
        <f t="shared" si="181"/>
        <v>2.5000000000000001E-2</v>
      </c>
      <c r="K1443">
        <f>IF(LEFT(B1443,1)="F",_xlfn.IFNA(VLOOKUP(CONCATENATE("F",RIGHT(B:B,5),C:C),'F &amp; N Factors'!C:M,10,FALSE),1),_xlfn.IFNA(VLOOKUP(CONCATENATE("F",RIGHT(B:B,5),C:C),'F &amp; N Factors'!C:M,11,FALSE),1))</f>
        <v>1</v>
      </c>
      <c r="M1443" t="str">
        <f t="shared" si="182"/>
        <v>N24041</v>
      </c>
      <c r="N1443" t="str">
        <f t="shared" si="178"/>
        <v>EM0_4870_0000</v>
      </c>
      <c r="O1443">
        <f t="shared" si="183"/>
        <v>1</v>
      </c>
      <c r="P1443" t="str">
        <f t="shared" si="184"/>
        <v/>
      </c>
    </row>
    <row r="1444" spans="1:16" x14ac:dyDescent="0.25">
      <c r="A1444">
        <v>9146</v>
      </c>
      <c r="B1444" t="s">
        <v>264</v>
      </c>
      <c r="C1444" t="s">
        <v>266</v>
      </c>
      <c r="D1444">
        <v>2.5000000000000001E-2</v>
      </c>
      <c r="G1444">
        <f t="shared" si="177"/>
        <v>9146</v>
      </c>
      <c r="H1444" t="str">
        <f t="shared" si="179"/>
        <v>N24041</v>
      </c>
      <c r="I1444" t="str">
        <f t="shared" si="180"/>
        <v>EM0_4870_0000</v>
      </c>
      <c r="J1444">
        <f t="shared" si="181"/>
        <v>2.5000000000000001E-2</v>
      </c>
      <c r="K1444">
        <f>IF(LEFT(B1444,1)="F",_xlfn.IFNA(VLOOKUP(CONCATENATE("F",RIGHT(B:B,5),C:C),'F &amp; N Factors'!C:M,10,FALSE),1),_xlfn.IFNA(VLOOKUP(CONCATENATE("F",RIGHT(B:B,5),C:C),'F &amp; N Factors'!C:M,11,FALSE),1))</f>
        <v>1</v>
      </c>
      <c r="M1444" t="str">
        <f t="shared" si="182"/>
        <v>N24041</v>
      </c>
      <c r="N1444" t="str">
        <f t="shared" si="178"/>
        <v>EM0_4870_0000</v>
      </c>
      <c r="O1444">
        <f t="shared" si="183"/>
        <v>1</v>
      </c>
      <c r="P1444" t="str">
        <f t="shared" si="184"/>
        <v/>
      </c>
    </row>
    <row r="1445" spans="1:16" x14ac:dyDescent="0.25">
      <c r="A1445">
        <v>9176</v>
      </c>
      <c r="B1445" t="s">
        <v>264</v>
      </c>
      <c r="C1445" t="s">
        <v>266</v>
      </c>
      <c r="D1445">
        <v>2.5000000000000001E-2</v>
      </c>
      <c r="G1445">
        <f t="shared" si="177"/>
        <v>9176</v>
      </c>
      <c r="H1445" t="str">
        <f t="shared" si="179"/>
        <v>N24041</v>
      </c>
      <c r="I1445" t="str">
        <f t="shared" si="180"/>
        <v>EM0_4870_0000</v>
      </c>
      <c r="J1445">
        <f t="shared" si="181"/>
        <v>2.5000000000000001E-2</v>
      </c>
      <c r="K1445">
        <f>IF(LEFT(B1445,1)="F",_xlfn.IFNA(VLOOKUP(CONCATENATE("F",RIGHT(B:B,5),C:C),'F &amp; N Factors'!C:M,10,FALSE),1),_xlfn.IFNA(VLOOKUP(CONCATENATE("F",RIGHT(B:B,5),C:C),'F &amp; N Factors'!C:M,11,FALSE),1))</f>
        <v>1</v>
      </c>
      <c r="M1445" t="str">
        <f t="shared" si="182"/>
        <v>N24041</v>
      </c>
      <c r="N1445" t="str">
        <f t="shared" si="178"/>
        <v>EM0_4870_0000</v>
      </c>
      <c r="O1445">
        <f t="shared" si="183"/>
        <v>1</v>
      </c>
      <c r="P1445" t="str">
        <f t="shared" si="184"/>
        <v/>
      </c>
    </row>
    <row r="1446" spans="1:16" x14ac:dyDescent="0.25">
      <c r="A1446">
        <v>9207</v>
      </c>
      <c r="B1446" t="s">
        <v>264</v>
      </c>
      <c r="C1446" t="s">
        <v>266</v>
      </c>
      <c r="D1446">
        <v>2.5000000000000001E-2</v>
      </c>
      <c r="G1446">
        <f t="shared" si="177"/>
        <v>9207</v>
      </c>
      <c r="H1446" t="str">
        <f t="shared" si="179"/>
        <v>N24041</v>
      </c>
      <c r="I1446" t="str">
        <f t="shared" si="180"/>
        <v>EM0_4870_0000</v>
      </c>
      <c r="J1446">
        <f t="shared" si="181"/>
        <v>2.5000000000000001E-2</v>
      </c>
      <c r="K1446">
        <f>IF(LEFT(B1446,1)="F",_xlfn.IFNA(VLOOKUP(CONCATENATE("F",RIGHT(B:B,5),C:C),'F &amp; N Factors'!C:M,10,FALSE),1),_xlfn.IFNA(VLOOKUP(CONCATENATE("F",RIGHT(B:B,5),C:C),'F &amp; N Factors'!C:M,11,FALSE),1))</f>
        <v>1</v>
      </c>
      <c r="M1446" t="str">
        <f t="shared" si="182"/>
        <v>N24041</v>
      </c>
      <c r="N1446" t="str">
        <f t="shared" si="178"/>
        <v>EM0_4870_0000</v>
      </c>
      <c r="O1446">
        <f t="shared" si="183"/>
        <v>1</v>
      </c>
      <c r="P1446" t="str">
        <f t="shared" si="184"/>
        <v/>
      </c>
    </row>
    <row r="1447" spans="1:16" x14ac:dyDescent="0.25">
      <c r="A1447">
        <v>9208</v>
      </c>
      <c r="B1447" t="s">
        <v>264</v>
      </c>
      <c r="C1447" t="s">
        <v>266</v>
      </c>
      <c r="D1447">
        <v>0.1</v>
      </c>
      <c r="G1447">
        <f t="shared" si="177"/>
        <v>9208</v>
      </c>
      <c r="H1447" t="str">
        <f t="shared" si="179"/>
        <v>N24041</v>
      </c>
      <c r="I1447" t="str">
        <f t="shared" si="180"/>
        <v>EM0_4870_0000</v>
      </c>
      <c r="J1447">
        <f t="shared" si="181"/>
        <v>0.1</v>
      </c>
      <c r="K1447">
        <f>IF(LEFT(B1447,1)="F",_xlfn.IFNA(VLOOKUP(CONCATENATE("F",RIGHT(B:B,5),C:C),'F &amp; N Factors'!C:M,10,FALSE),1),_xlfn.IFNA(VLOOKUP(CONCATENATE("F",RIGHT(B:B,5),C:C),'F &amp; N Factors'!C:M,11,FALSE),1))</f>
        <v>1</v>
      </c>
      <c r="M1447" t="str">
        <f t="shared" si="182"/>
        <v>N24041</v>
      </c>
      <c r="N1447" t="str">
        <f t="shared" si="178"/>
        <v>EM0_4870_0000</v>
      </c>
      <c r="O1447">
        <f t="shared" si="183"/>
        <v>1</v>
      </c>
      <c r="P1447" t="str">
        <f t="shared" si="184"/>
        <v/>
      </c>
    </row>
    <row r="1448" spans="1:16" x14ac:dyDescent="0.25">
      <c r="A1448">
        <v>9236</v>
      </c>
      <c r="B1448" t="s">
        <v>264</v>
      </c>
      <c r="C1448" t="s">
        <v>266</v>
      </c>
      <c r="D1448">
        <v>2.5000000000000001E-2</v>
      </c>
      <c r="G1448">
        <f t="shared" si="177"/>
        <v>9236</v>
      </c>
      <c r="H1448" t="str">
        <f t="shared" si="179"/>
        <v>N24041</v>
      </c>
      <c r="I1448" t="str">
        <f t="shared" si="180"/>
        <v>EM0_4870_0000</v>
      </c>
      <c r="J1448">
        <f t="shared" si="181"/>
        <v>2.5000000000000001E-2</v>
      </c>
      <c r="K1448">
        <f>IF(LEFT(B1448,1)="F",_xlfn.IFNA(VLOOKUP(CONCATENATE("F",RIGHT(B:B,5),C:C),'F &amp; N Factors'!C:M,10,FALSE),1),_xlfn.IFNA(VLOOKUP(CONCATENATE("F",RIGHT(B:B,5),C:C),'F &amp; N Factors'!C:M,11,FALSE),1))</f>
        <v>1</v>
      </c>
      <c r="M1448" t="str">
        <f t="shared" si="182"/>
        <v>N24041</v>
      </c>
      <c r="N1448" t="str">
        <f t="shared" si="178"/>
        <v>EM0_4870_0000</v>
      </c>
      <c r="O1448">
        <f t="shared" si="183"/>
        <v>1</v>
      </c>
      <c r="P1448" t="str">
        <f t="shared" si="184"/>
        <v/>
      </c>
    </row>
    <row r="1449" spans="1:16" x14ac:dyDescent="0.25">
      <c r="A1449">
        <v>9237</v>
      </c>
      <c r="B1449" t="s">
        <v>264</v>
      </c>
      <c r="C1449" t="s">
        <v>266</v>
      </c>
      <c r="D1449">
        <v>2.5000000000000001E-2</v>
      </c>
      <c r="G1449">
        <f t="shared" si="177"/>
        <v>9237</v>
      </c>
      <c r="H1449" t="str">
        <f t="shared" si="179"/>
        <v>N24041</v>
      </c>
      <c r="I1449" t="str">
        <f t="shared" si="180"/>
        <v>EM0_4870_0000</v>
      </c>
      <c r="J1449">
        <f t="shared" si="181"/>
        <v>2.5000000000000001E-2</v>
      </c>
      <c r="K1449">
        <f>IF(LEFT(B1449,1)="F",_xlfn.IFNA(VLOOKUP(CONCATENATE("F",RIGHT(B:B,5),C:C),'F &amp; N Factors'!C:M,10,FALSE),1),_xlfn.IFNA(VLOOKUP(CONCATENATE("F",RIGHT(B:B,5),C:C),'F &amp; N Factors'!C:M,11,FALSE),1))</f>
        <v>1</v>
      </c>
      <c r="M1449" t="str">
        <f t="shared" si="182"/>
        <v>N24041</v>
      </c>
      <c r="N1449" t="str">
        <f t="shared" si="178"/>
        <v>EM0_4870_0000</v>
      </c>
      <c r="O1449">
        <f t="shared" si="183"/>
        <v>1</v>
      </c>
      <c r="P1449" t="str">
        <f t="shared" si="184"/>
        <v/>
      </c>
    </row>
    <row r="1450" spans="1:16" x14ac:dyDescent="0.25">
      <c r="A1450">
        <v>9239</v>
      </c>
      <c r="B1450" t="s">
        <v>264</v>
      </c>
      <c r="C1450" t="s">
        <v>266</v>
      </c>
      <c r="D1450">
        <v>2.5000000000000001E-2</v>
      </c>
      <c r="G1450">
        <f t="shared" si="177"/>
        <v>9239</v>
      </c>
      <c r="H1450" t="str">
        <f t="shared" si="179"/>
        <v>N24041</v>
      </c>
      <c r="I1450" t="str">
        <f t="shared" si="180"/>
        <v>EM0_4870_0000</v>
      </c>
      <c r="J1450">
        <f t="shared" si="181"/>
        <v>2.5000000000000001E-2</v>
      </c>
      <c r="K1450">
        <f>IF(LEFT(B1450,1)="F",_xlfn.IFNA(VLOOKUP(CONCATENATE("F",RIGHT(B:B,5),C:C),'F &amp; N Factors'!C:M,10,FALSE),1),_xlfn.IFNA(VLOOKUP(CONCATENATE("F",RIGHT(B:B,5),C:C),'F &amp; N Factors'!C:M,11,FALSE),1))</f>
        <v>1</v>
      </c>
      <c r="M1450" t="str">
        <f t="shared" si="182"/>
        <v>N24041</v>
      </c>
      <c r="N1450" t="str">
        <f t="shared" si="178"/>
        <v>EM0_4870_0000</v>
      </c>
      <c r="O1450">
        <f t="shared" si="183"/>
        <v>1</v>
      </c>
      <c r="P1450" t="str">
        <f t="shared" si="184"/>
        <v/>
      </c>
    </row>
    <row r="1451" spans="1:16" x14ac:dyDescent="0.25">
      <c r="A1451">
        <v>9266</v>
      </c>
      <c r="B1451" t="s">
        <v>264</v>
      </c>
      <c r="C1451" t="s">
        <v>266</v>
      </c>
      <c r="D1451">
        <v>2.5000000000000001E-2</v>
      </c>
      <c r="G1451">
        <f t="shared" si="177"/>
        <v>9266</v>
      </c>
      <c r="H1451" t="str">
        <f t="shared" si="179"/>
        <v>N24041</v>
      </c>
      <c r="I1451" t="str">
        <f t="shared" si="180"/>
        <v>EM0_4870_0000</v>
      </c>
      <c r="J1451">
        <f t="shared" si="181"/>
        <v>2.5000000000000001E-2</v>
      </c>
      <c r="K1451">
        <f>IF(LEFT(B1451,1)="F",_xlfn.IFNA(VLOOKUP(CONCATENATE("F",RIGHT(B:B,5),C:C),'F &amp; N Factors'!C:M,10,FALSE),1),_xlfn.IFNA(VLOOKUP(CONCATENATE("F",RIGHT(B:B,5),C:C),'F &amp; N Factors'!C:M,11,FALSE),1))</f>
        <v>1</v>
      </c>
      <c r="M1451" t="str">
        <f t="shared" si="182"/>
        <v>N24041</v>
      </c>
      <c r="N1451" t="str">
        <f t="shared" si="178"/>
        <v>EM0_4870_0000</v>
      </c>
      <c r="O1451">
        <f t="shared" si="183"/>
        <v>1</v>
      </c>
      <c r="P1451" t="str">
        <f t="shared" si="184"/>
        <v/>
      </c>
    </row>
    <row r="1452" spans="1:16" x14ac:dyDescent="0.25">
      <c r="A1452">
        <v>9291</v>
      </c>
      <c r="B1452" t="s">
        <v>264</v>
      </c>
      <c r="C1452" t="s">
        <v>266</v>
      </c>
      <c r="D1452">
        <v>0.2</v>
      </c>
      <c r="G1452">
        <f t="shared" si="177"/>
        <v>9291</v>
      </c>
      <c r="H1452" t="str">
        <f t="shared" si="179"/>
        <v>N24041</v>
      </c>
      <c r="I1452" t="str">
        <f t="shared" si="180"/>
        <v>EM0_4870_0000</v>
      </c>
      <c r="J1452">
        <f t="shared" si="181"/>
        <v>0.2</v>
      </c>
      <c r="K1452">
        <f>IF(LEFT(B1452,1)="F",_xlfn.IFNA(VLOOKUP(CONCATENATE("F",RIGHT(B:B,5),C:C),'F &amp; N Factors'!C:M,10,FALSE),1),_xlfn.IFNA(VLOOKUP(CONCATENATE("F",RIGHT(B:B,5),C:C),'F &amp; N Factors'!C:M,11,FALSE),1))</f>
        <v>1</v>
      </c>
      <c r="M1452" t="str">
        <f t="shared" si="182"/>
        <v>N24041</v>
      </c>
      <c r="N1452" t="str">
        <f t="shared" si="178"/>
        <v>EM0_4870_0000</v>
      </c>
      <c r="O1452">
        <f t="shared" si="183"/>
        <v>1</v>
      </c>
      <c r="P1452" t="str">
        <f t="shared" si="184"/>
        <v/>
      </c>
    </row>
    <row r="1453" spans="1:16" x14ac:dyDescent="0.25">
      <c r="A1453">
        <v>9293</v>
      </c>
      <c r="B1453" t="s">
        <v>264</v>
      </c>
      <c r="C1453" t="s">
        <v>266</v>
      </c>
      <c r="D1453">
        <v>0.2</v>
      </c>
      <c r="G1453">
        <f t="shared" si="177"/>
        <v>9293</v>
      </c>
      <c r="H1453" t="str">
        <f t="shared" si="179"/>
        <v>N24041</v>
      </c>
      <c r="I1453" t="str">
        <f t="shared" si="180"/>
        <v>EM0_4870_0000</v>
      </c>
      <c r="J1453">
        <f t="shared" si="181"/>
        <v>0.2</v>
      </c>
      <c r="K1453">
        <f>IF(LEFT(B1453,1)="F",_xlfn.IFNA(VLOOKUP(CONCATENATE("F",RIGHT(B:B,5),C:C),'F &amp; N Factors'!C:M,10,FALSE),1),_xlfn.IFNA(VLOOKUP(CONCATENATE("F",RIGHT(B:B,5),C:C),'F &amp; N Factors'!C:M,11,FALSE),1))</f>
        <v>1</v>
      </c>
      <c r="M1453" t="str">
        <f t="shared" si="182"/>
        <v>N24041</v>
      </c>
      <c r="N1453" t="str">
        <f t="shared" si="178"/>
        <v>EM0_4870_0000</v>
      </c>
      <c r="O1453">
        <f t="shared" si="183"/>
        <v>1</v>
      </c>
      <c r="P1453" t="str">
        <f t="shared" si="184"/>
        <v/>
      </c>
    </row>
    <row r="1454" spans="1:16" x14ac:dyDescent="0.25">
      <c r="A1454">
        <v>9319</v>
      </c>
      <c r="B1454" t="s">
        <v>264</v>
      </c>
      <c r="C1454" t="s">
        <v>266</v>
      </c>
      <c r="D1454">
        <v>0.3</v>
      </c>
      <c r="G1454">
        <f t="shared" si="177"/>
        <v>9319</v>
      </c>
      <c r="H1454" t="str">
        <f t="shared" si="179"/>
        <v>N24041</v>
      </c>
      <c r="I1454" t="str">
        <f t="shared" si="180"/>
        <v>EM0_4870_0000</v>
      </c>
      <c r="J1454">
        <f t="shared" si="181"/>
        <v>0.3</v>
      </c>
      <c r="K1454">
        <f>IF(LEFT(B1454,1)="F",_xlfn.IFNA(VLOOKUP(CONCATENATE("F",RIGHT(B:B,5),C:C),'F &amp; N Factors'!C:M,10,FALSE),1),_xlfn.IFNA(VLOOKUP(CONCATENATE("F",RIGHT(B:B,5),C:C),'F &amp; N Factors'!C:M,11,FALSE),1))</f>
        <v>1</v>
      </c>
      <c r="M1454" t="str">
        <f t="shared" si="182"/>
        <v>N24041</v>
      </c>
      <c r="N1454" t="str">
        <f t="shared" si="178"/>
        <v>EM0_4870_0000</v>
      </c>
      <c r="O1454">
        <f t="shared" si="183"/>
        <v>1</v>
      </c>
      <c r="P1454" t="str">
        <f t="shared" si="184"/>
        <v/>
      </c>
    </row>
    <row r="1455" spans="1:16" x14ac:dyDescent="0.25">
      <c r="A1455">
        <v>9081</v>
      </c>
      <c r="B1455" t="s">
        <v>264</v>
      </c>
      <c r="C1455" t="s">
        <v>267</v>
      </c>
      <c r="D1455">
        <v>1</v>
      </c>
      <c r="G1455">
        <f t="shared" si="177"/>
        <v>9081</v>
      </c>
      <c r="H1455" t="str">
        <f t="shared" si="179"/>
        <v>N24041</v>
      </c>
      <c r="I1455" t="str">
        <f t="shared" si="180"/>
        <v>EM0_4871_0000</v>
      </c>
      <c r="J1455">
        <f t="shared" si="181"/>
        <v>1</v>
      </c>
      <c r="K1455">
        <f>IF(LEFT(B1455,1)="F",_xlfn.IFNA(VLOOKUP(CONCATENATE("F",RIGHT(B:B,5),C:C),'F &amp; N Factors'!C:M,10,FALSE),1),_xlfn.IFNA(VLOOKUP(CONCATENATE("F",RIGHT(B:B,5),C:C),'F &amp; N Factors'!C:M,11,FALSE),1))</f>
        <v>1</v>
      </c>
      <c r="M1455" t="str">
        <f t="shared" si="182"/>
        <v>N24041</v>
      </c>
      <c r="N1455" t="str">
        <f t="shared" si="178"/>
        <v>EM0_4871_0000</v>
      </c>
      <c r="O1455">
        <f t="shared" si="183"/>
        <v>1</v>
      </c>
      <c r="P1455" t="str">
        <f t="shared" si="184"/>
        <v/>
      </c>
    </row>
    <row r="1456" spans="1:16" x14ac:dyDescent="0.25">
      <c r="A1456">
        <v>9115</v>
      </c>
      <c r="B1456" t="s">
        <v>264</v>
      </c>
      <c r="C1456" t="s">
        <v>268</v>
      </c>
      <c r="D1456">
        <v>2.5000000000000001E-2</v>
      </c>
      <c r="G1456">
        <f t="shared" si="177"/>
        <v>9115</v>
      </c>
      <c r="H1456" t="str">
        <f t="shared" si="179"/>
        <v>N24041</v>
      </c>
      <c r="I1456" t="str">
        <f t="shared" si="180"/>
        <v>EM0_4874_0000</v>
      </c>
      <c r="J1456">
        <f t="shared" si="181"/>
        <v>2.4986567903411774E-2</v>
      </c>
      <c r="K1456">
        <f>IF(LEFT(B1456,1)="F",_xlfn.IFNA(VLOOKUP(CONCATENATE("F",RIGHT(B:B,5),C:C),'F &amp; N Factors'!C:M,10,FALSE),1),_xlfn.IFNA(VLOOKUP(CONCATENATE("F",RIGHT(B:B,5),C:C),'F &amp; N Factors'!C:M,11,FALSE),1))</f>
        <v>0.99946271613647086</v>
      </c>
      <c r="M1456" t="str">
        <f t="shared" si="182"/>
        <v>N24041</v>
      </c>
      <c r="N1456" t="str">
        <f t="shared" si="178"/>
        <v>EM0_4874_0000</v>
      </c>
      <c r="O1456">
        <f t="shared" si="183"/>
        <v>1</v>
      </c>
      <c r="P1456" t="str">
        <f t="shared" si="184"/>
        <v/>
      </c>
    </row>
    <row r="1457" spans="1:16" x14ac:dyDescent="0.25">
      <c r="A1457">
        <v>9116</v>
      </c>
      <c r="B1457" t="s">
        <v>264</v>
      </c>
      <c r="C1457" t="s">
        <v>268</v>
      </c>
      <c r="D1457">
        <v>2.5000000000000001E-2</v>
      </c>
      <c r="G1457">
        <f t="shared" si="177"/>
        <v>9116</v>
      </c>
      <c r="H1457" t="str">
        <f t="shared" si="179"/>
        <v>N24041</v>
      </c>
      <c r="I1457" t="str">
        <f t="shared" si="180"/>
        <v>EM0_4874_0000</v>
      </c>
      <c r="J1457">
        <f t="shared" si="181"/>
        <v>2.4986567903411774E-2</v>
      </c>
      <c r="K1457">
        <f>IF(LEFT(B1457,1)="F",_xlfn.IFNA(VLOOKUP(CONCATENATE("F",RIGHT(B:B,5),C:C),'F &amp; N Factors'!C:M,10,FALSE),1),_xlfn.IFNA(VLOOKUP(CONCATENATE("F",RIGHT(B:B,5),C:C),'F &amp; N Factors'!C:M,11,FALSE),1))</f>
        <v>0.99946271613647086</v>
      </c>
      <c r="M1457" t="str">
        <f t="shared" si="182"/>
        <v>N24041</v>
      </c>
      <c r="N1457" t="str">
        <f t="shared" si="178"/>
        <v>EM0_4874_0000</v>
      </c>
      <c r="O1457">
        <f t="shared" si="183"/>
        <v>1</v>
      </c>
      <c r="P1457" t="str">
        <f t="shared" si="184"/>
        <v/>
      </c>
    </row>
    <row r="1458" spans="1:16" x14ac:dyDescent="0.25">
      <c r="A1458">
        <v>9147</v>
      </c>
      <c r="B1458" t="s">
        <v>264</v>
      </c>
      <c r="C1458" t="s">
        <v>268</v>
      </c>
      <c r="D1458">
        <v>0.05</v>
      </c>
      <c r="G1458">
        <f t="shared" si="177"/>
        <v>9147</v>
      </c>
      <c r="H1458" t="str">
        <f t="shared" si="179"/>
        <v>N24041</v>
      </c>
      <c r="I1458" t="str">
        <f t="shared" si="180"/>
        <v>EM0_4874_0000</v>
      </c>
      <c r="J1458">
        <f t="shared" si="181"/>
        <v>4.9973135806823547E-2</v>
      </c>
      <c r="K1458">
        <f>IF(LEFT(B1458,1)="F",_xlfn.IFNA(VLOOKUP(CONCATENATE("F",RIGHT(B:B,5),C:C),'F &amp; N Factors'!C:M,10,FALSE),1),_xlfn.IFNA(VLOOKUP(CONCATENATE("F",RIGHT(B:B,5),C:C),'F &amp; N Factors'!C:M,11,FALSE),1))</f>
        <v>0.99946271613647086</v>
      </c>
      <c r="M1458" t="str">
        <f t="shared" si="182"/>
        <v>N24041</v>
      </c>
      <c r="N1458" t="str">
        <f t="shared" si="178"/>
        <v>EM0_4874_0000</v>
      </c>
      <c r="O1458">
        <f t="shared" si="183"/>
        <v>1</v>
      </c>
      <c r="P1458" t="str">
        <f t="shared" si="184"/>
        <v/>
      </c>
    </row>
    <row r="1459" spans="1:16" x14ac:dyDescent="0.25">
      <c r="A1459">
        <v>9177</v>
      </c>
      <c r="B1459" t="s">
        <v>264</v>
      </c>
      <c r="C1459" t="s">
        <v>268</v>
      </c>
      <c r="D1459">
        <v>0.4</v>
      </c>
      <c r="G1459">
        <f t="shared" si="177"/>
        <v>9177</v>
      </c>
      <c r="H1459" t="str">
        <f t="shared" si="179"/>
        <v>N24041</v>
      </c>
      <c r="I1459" t="str">
        <f t="shared" si="180"/>
        <v>EM0_4874_0000</v>
      </c>
      <c r="J1459">
        <f t="shared" si="181"/>
        <v>0.39978508645458838</v>
      </c>
      <c r="K1459">
        <f>IF(LEFT(B1459,1)="F",_xlfn.IFNA(VLOOKUP(CONCATENATE("F",RIGHT(B:B,5),C:C),'F &amp; N Factors'!C:M,10,FALSE),1),_xlfn.IFNA(VLOOKUP(CONCATENATE("F",RIGHT(B:B,5),C:C),'F &amp; N Factors'!C:M,11,FALSE),1))</f>
        <v>0.99946271613647086</v>
      </c>
      <c r="M1459" t="str">
        <f t="shared" si="182"/>
        <v>N24041</v>
      </c>
      <c r="N1459" t="str">
        <f t="shared" si="178"/>
        <v>EM0_4874_0000</v>
      </c>
      <c r="O1459">
        <f t="shared" si="183"/>
        <v>1</v>
      </c>
      <c r="P1459" t="str">
        <f t="shared" si="184"/>
        <v/>
      </c>
    </row>
    <row r="1460" spans="1:16" x14ac:dyDescent="0.25">
      <c r="A1460">
        <v>9209</v>
      </c>
      <c r="B1460" t="s">
        <v>264</v>
      </c>
      <c r="C1460" t="s">
        <v>268</v>
      </c>
      <c r="D1460">
        <v>0.5</v>
      </c>
      <c r="G1460">
        <f t="shared" si="177"/>
        <v>9209</v>
      </c>
      <c r="H1460" t="str">
        <f t="shared" si="179"/>
        <v>N24041</v>
      </c>
      <c r="I1460" t="str">
        <f t="shared" si="180"/>
        <v>EM0_4874_0000</v>
      </c>
      <c r="J1460">
        <f t="shared" si="181"/>
        <v>0.49973135806823543</v>
      </c>
      <c r="K1460">
        <f>IF(LEFT(B1460,1)="F",_xlfn.IFNA(VLOOKUP(CONCATENATE("F",RIGHT(B:B,5),C:C),'F &amp; N Factors'!C:M,10,FALSE),1),_xlfn.IFNA(VLOOKUP(CONCATENATE("F",RIGHT(B:B,5),C:C),'F &amp; N Factors'!C:M,11,FALSE),1))</f>
        <v>0.99946271613647086</v>
      </c>
      <c r="M1460" t="str">
        <f t="shared" si="182"/>
        <v>N24041</v>
      </c>
      <c r="N1460" t="str">
        <f t="shared" si="178"/>
        <v>EM0_4874_0000</v>
      </c>
      <c r="O1460">
        <f t="shared" si="183"/>
        <v>1</v>
      </c>
      <c r="P1460" t="str">
        <f t="shared" si="184"/>
        <v/>
      </c>
    </row>
    <row r="1461" spans="1:16" x14ac:dyDescent="0.25">
      <c r="A1461">
        <v>9104</v>
      </c>
      <c r="B1461" t="s">
        <v>264</v>
      </c>
      <c r="C1461" t="s">
        <v>269</v>
      </c>
      <c r="D1461">
        <v>4.7619047999999997E-2</v>
      </c>
      <c r="G1461">
        <f t="shared" si="177"/>
        <v>9104</v>
      </c>
      <c r="H1461" t="str">
        <f t="shared" si="179"/>
        <v>N24041</v>
      </c>
      <c r="I1461" t="str">
        <f t="shared" si="180"/>
        <v>EM0_4875_0000</v>
      </c>
      <c r="J1461">
        <f t="shared" si="181"/>
        <v>4.7619047999999997E-2</v>
      </c>
      <c r="K1461">
        <f>IF(LEFT(B1461,1)="F",_xlfn.IFNA(VLOOKUP(CONCATENATE("F",RIGHT(B:B,5),C:C),'F &amp; N Factors'!C:M,10,FALSE),1),_xlfn.IFNA(VLOOKUP(CONCATENATE("F",RIGHT(B:B,5),C:C),'F &amp; N Factors'!C:M,11,FALSE),1))</f>
        <v>1</v>
      </c>
      <c r="M1461" t="str">
        <f t="shared" si="182"/>
        <v>N24041</v>
      </c>
      <c r="N1461" t="str">
        <f t="shared" si="178"/>
        <v>EM0_4875_0000</v>
      </c>
      <c r="O1461">
        <f t="shared" si="183"/>
        <v>1.0000000060000001</v>
      </c>
      <c r="P1461" t="str">
        <f t="shared" si="184"/>
        <v/>
      </c>
    </row>
    <row r="1462" spans="1:16" x14ac:dyDescent="0.25">
      <c r="A1462">
        <v>9105</v>
      </c>
      <c r="B1462" t="s">
        <v>264</v>
      </c>
      <c r="C1462" t="s">
        <v>269</v>
      </c>
      <c r="D1462">
        <v>4.7619047999999997E-2</v>
      </c>
      <c r="G1462">
        <f t="shared" si="177"/>
        <v>9105</v>
      </c>
      <c r="H1462" t="str">
        <f t="shared" si="179"/>
        <v>N24041</v>
      </c>
      <c r="I1462" t="str">
        <f t="shared" si="180"/>
        <v>EM0_4875_0000</v>
      </c>
      <c r="J1462">
        <f t="shared" si="181"/>
        <v>4.7619047999999997E-2</v>
      </c>
      <c r="K1462">
        <f>IF(LEFT(B1462,1)="F",_xlfn.IFNA(VLOOKUP(CONCATENATE("F",RIGHT(B:B,5),C:C),'F &amp; N Factors'!C:M,10,FALSE),1),_xlfn.IFNA(VLOOKUP(CONCATENATE("F",RIGHT(B:B,5),C:C),'F &amp; N Factors'!C:M,11,FALSE),1))</f>
        <v>1</v>
      </c>
      <c r="M1462" t="str">
        <f t="shared" si="182"/>
        <v>N24041</v>
      </c>
      <c r="N1462" t="str">
        <f t="shared" si="178"/>
        <v>EM0_4875_0000</v>
      </c>
      <c r="O1462">
        <f t="shared" si="183"/>
        <v>1.0000000060000001</v>
      </c>
      <c r="P1462" t="str">
        <f t="shared" si="184"/>
        <v/>
      </c>
    </row>
    <row r="1463" spans="1:16" x14ac:dyDescent="0.25">
      <c r="A1463">
        <v>9139</v>
      </c>
      <c r="B1463" t="s">
        <v>264</v>
      </c>
      <c r="C1463" t="s">
        <v>269</v>
      </c>
      <c r="D1463">
        <v>4.7619047999999997E-2</v>
      </c>
      <c r="G1463">
        <f t="shared" si="177"/>
        <v>9139</v>
      </c>
      <c r="H1463" t="str">
        <f t="shared" si="179"/>
        <v>N24041</v>
      </c>
      <c r="I1463" t="str">
        <f t="shared" si="180"/>
        <v>EM0_4875_0000</v>
      </c>
      <c r="J1463">
        <f t="shared" si="181"/>
        <v>4.7619047999999997E-2</v>
      </c>
      <c r="K1463">
        <f>IF(LEFT(B1463,1)="F",_xlfn.IFNA(VLOOKUP(CONCATENATE("F",RIGHT(B:B,5),C:C),'F &amp; N Factors'!C:M,10,FALSE),1),_xlfn.IFNA(VLOOKUP(CONCATENATE("F",RIGHT(B:B,5),C:C),'F &amp; N Factors'!C:M,11,FALSE),1))</f>
        <v>1</v>
      </c>
      <c r="M1463" t="str">
        <f t="shared" si="182"/>
        <v>N24041</v>
      </c>
      <c r="N1463" t="str">
        <f t="shared" si="178"/>
        <v>EM0_4875_0000</v>
      </c>
      <c r="O1463">
        <f t="shared" si="183"/>
        <v>1.0000000060000001</v>
      </c>
      <c r="P1463" t="str">
        <f t="shared" si="184"/>
        <v/>
      </c>
    </row>
    <row r="1464" spans="1:16" x14ac:dyDescent="0.25">
      <c r="A1464">
        <v>9169</v>
      </c>
      <c r="B1464" t="s">
        <v>264</v>
      </c>
      <c r="C1464" t="s">
        <v>269</v>
      </c>
      <c r="D1464">
        <v>4.7619047999999997E-2</v>
      </c>
      <c r="G1464">
        <f t="shared" si="177"/>
        <v>9169</v>
      </c>
      <c r="H1464" t="str">
        <f t="shared" si="179"/>
        <v>N24041</v>
      </c>
      <c r="I1464" t="str">
        <f t="shared" si="180"/>
        <v>EM0_4875_0000</v>
      </c>
      <c r="J1464">
        <f t="shared" si="181"/>
        <v>4.7619047999999997E-2</v>
      </c>
      <c r="K1464">
        <f>IF(LEFT(B1464,1)="F",_xlfn.IFNA(VLOOKUP(CONCATENATE("F",RIGHT(B:B,5),C:C),'F &amp; N Factors'!C:M,10,FALSE),1),_xlfn.IFNA(VLOOKUP(CONCATENATE("F",RIGHT(B:B,5),C:C),'F &amp; N Factors'!C:M,11,FALSE),1))</f>
        <v>1</v>
      </c>
      <c r="M1464" t="str">
        <f t="shared" si="182"/>
        <v>N24041</v>
      </c>
      <c r="N1464" t="str">
        <f t="shared" si="178"/>
        <v>EM0_4875_0000</v>
      </c>
      <c r="O1464">
        <f t="shared" si="183"/>
        <v>1.0000000060000001</v>
      </c>
      <c r="P1464" t="str">
        <f t="shared" si="184"/>
        <v/>
      </c>
    </row>
    <row r="1465" spans="1:16" x14ac:dyDescent="0.25">
      <c r="A1465">
        <v>9199</v>
      </c>
      <c r="B1465" t="s">
        <v>264</v>
      </c>
      <c r="C1465" t="s">
        <v>269</v>
      </c>
      <c r="D1465">
        <v>4.7619047999999997E-2</v>
      </c>
      <c r="G1465">
        <f t="shared" si="177"/>
        <v>9199</v>
      </c>
      <c r="H1465" t="str">
        <f t="shared" si="179"/>
        <v>N24041</v>
      </c>
      <c r="I1465" t="str">
        <f t="shared" si="180"/>
        <v>EM0_4875_0000</v>
      </c>
      <c r="J1465">
        <f t="shared" si="181"/>
        <v>4.7619047999999997E-2</v>
      </c>
      <c r="K1465">
        <f>IF(LEFT(B1465,1)="F",_xlfn.IFNA(VLOOKUP(CONCATENATE("F",RIGHT(B:B,5),C:C),'F &amp; N Factors'!C:M,10,FALSE),1),_xlfn.IFNA(VLOOKUP(CONCATENATE("F",RIGHT(B:B,5),C:C),'F &amp; N Factors'!C:M,11,FALSE),1))</f>
        <v>1</v>
      </c>
      <c r="M1465" t="str">
        <f t="shared" si="182"/>
        <v>N24041</v>
      </c>
      <c r="N1465" t="str">
        <f t="shared" si="178"/>
        <v>EM0_4875_0000</v>
      </c>
      <c r="O1465">
        <f t="shared" si="183"/>
        <v>1.0000000060000001</v>
      </c>
      <c r="P1465" t="str">
        <f t="shared" si="184"/>
        <v/>
      </c>
    </row>
    <row r="1466" spans="1:16" x14ac:dyDescent="0.25">
      <c r="A1466">
        <v>9233</v>
      </c>
      <c r="B1466" t="s">
        <v>264</v>
      </c>
      <c r="C1466" t="s">
        <v>269</v>
      </c>
      <c r="D1466">
        <v>4.7619047999999997E-2</v>
      </c>
      <c r="G1466">
        <f t="shared" si="177"/>
        <v>9233</v>
      </c>
      <c r="H1466" t="str">
        <f t="shared" si="179"/>
        <v>N24041</v>
      </c>
      <c r="I1466" t="str">
        <f t="shared" si="180"/>
        <v>EM0_4875_0000</v>
      </c>
      <c r="J1466">
        <f t="shared" si="181"/>
        <v>4.7619047999999997E-2</v>
      </c>
      <c r="K1466">
        <f>IF(LEFT(B1466,1)="F",_xlfn.IFNA(VLOOKUP(CONCATENATE("F",RIGHT(B:B,5),C:C),'F &amp; N Factors'!C:M,10,FALSE),1),_xlfn.IFNA(VLOOKUP(CONCATENATE("F",RIGHT(B:B,5),C:C),'F &amp; N Factors'!C:M,11,FALSE),1))</f>
        <v>1</v>
      </c>
      <c r="M1466" t="str">
        <f t="shared" si="182"/>
        <v>N24041</v>
      </c>
      <c r="N1466" t="str">
        <f t="shared" si="178"/>
        <v>EM0_4875_0000</v>
      </c>
      <c r="O1466">
        <f t="shared" si="183"/>
        <v>1.0000000060000001</v>
      </c>
      <c r="P1466" t="str">
        <f t="shared" si="184"/>
        <v/>
      </c>
    </row>
    <row r="1467" spans="1:16" x14ac:dyDescent="0.25">
      <c r="A1467">
        <v>9235</v>
      </c>
      <c r="B1467" t="s">
        <v>264</v>
      </c>
      <c r="C1467" t="s">
        <v>269</v>
      </c>
      <c r="D1467">
        <v>4.7619047999999997E-2</v>
      </c>
      <c r="G1467">
        <f t="shared" si="177"/>
        <v>9235</v>
      </c>
      <c r="H1467" t="str">
        <f t="shared" si="179"/>
        <v>N24041</v>
      </c>
      <c r="I1467" t="str">
        <f t="shared" si="180"/>
        <v>EM0_4875_0000</v>
      </c>
      <c r="J1467">
        <f t="shared" si="181"/>
        <v>4.7619047999999997E-2</v>
      </c>
      <c r="K1467">
        <f>IF(LEFT(B1467,1)="F",_xlfn.IFNA(VLOOKUP(CONCATENATE("F",RIGHT(B:B,5),C:C),'F &amp; N Factors'!C:M,10,FALSE),1),_xlfn.IFNA(VLOOKUP(CONCATENATE("F",RIGHT(B:B,5),C:C),'F &amp; N Factors'!C:M,11,FALSE),1))</f>
        <v>1</v>
      </c>
      <c r="M1467" t="str">
        <f t="shared" si="182"/>
        <v>N24041</v>
      </c>
      <c r="N1467" t="str">
        <f t="shared" si="178"/>
        <v>EM0_4875_0000</v>
      </c>
      <c r="O1467">
        <f t="shared" si="183"/>
        <v>1.0000000060000001</v>
      </c>
      <c r="P1467" t="str">
        <f t="shared" si="184"/>
        <v/>
      </c>
    </row>
    <row r="1468" spans="1:16" x14ac:dyDescent="0.25">
      <c r="A1468">
        <v>9236</v>
      </c>
      <c r="B1468" t="s">
        <v>264</v>
      </c>
      <c r="C1468" t="s">
        <v>269</v>
      </c>
      <c r="D1468">
        <v>4.7619047999999997E-2</v>
      </c>
      <c r="G1468">
        <f t="shared" si="177"/>
        <v>9236</v>
      </c>
      <c r="H1468" t="str">
        <f t="shared" si="179"/>
        <v>N24041</v>
      </c>
      <c r="I1468" t="str">
        <f t="shared" si="180"/>
        <v>EM0_4875_0000</v>
      </c>
      <c r="J1468">
        <f t="shared" si="181"/>
        <v>4.7619047999999997E-2</v>
      </c>
      <c r="K1468">
        <f>IF(LEFT(B1468,1)="F",_xlfn.IFNA(VLOOKUP(CONCATENATE("F",RIGHT(B:B,5),C:C),'F &amp; N Factors'!C:M,10,FALSE),1),_xlfn.IFNA(VLOOKUP(CONCATENATE("F",RIGHT(B:B,5),C:C),'F &amp; N Factors'!C:M,11,FALSE),1))</f>
        <v>1</v>
      </c>
      <c r="M1468" t="str">
        <f t="shared" si="182"/>
        <v>N24041</v>
      </c>
      <c r="N1468" t="str">
        <f t="shared" si="178"/>
        <v>EM0_4875_0000</v>
      </c>
      <c r="O1468">
        <f t="shared" si="183"/>
        <v>1.0000000060000001</v>
      </c>
      <c r="P1468" t="str">
        <f t="shared" si="184"/>
        <v/>
      </c>
    </row>
    <row r="1469" spans="1:16" x14ac:dyDescent="0.25">
      <c r="A1469">
        <v>9264</v>
      </c>
      <c r="B1469" t="s">
        <v>264</v>
      </c>
      <c r="C1469" t="s">
        <v>269</v>
      </c>
      <c r="D1469">
        <v>4.7619047999999997E-2</v>
      </c>
      <c r="G1469">
        <f t="shared" si="177"/>
        <v>9264</v>
      </c>
      <c r="H1469" t="str">
        <f t="shared" si="179"/>
        <v>N24041</v>
      </c>
      <c r="I1469" t="str">
        <f t="shared" si="180"/>
        <v>EM0_4875_0000</v>
      </c>
      <c r="J1469">
        <f t="shared" si="181"/>
        <v>4.7619047999999997E-2</v>
      </c>
      <c r="K1469">
        <f>IF(LEFT(B1469,1)="F",_xlfn.IFNA(VLOOKUP(CONCATENATE("F",RIGHT(B:B,5),C:C),'F &amp; N Factors'!C:M,10,FALSE),1),_xlfn.IFNA(VLOOKUP(CONCATENATE("F",RIGHT(B:B,5),C:C),'F &amp; N Factors'!C:M,11,FALSE),1))</f>
        <v>1</v>
      </c>
      <c r="M1469" t="str">
        <f t="shared" si="182"/>
        <v>N24041</v>
      </c>
      <c r="N1469" t="str">
        <f t="shared" si="178"/>
        <v>EM0_4875_0000</v>
      </c>
      <c r="O1469">
        <f t="shared" si="183"/>
        <v>1.0000000060000001</v>
      </c>
      <c r="P1469" t="str">
        <f t="shared" si="184"/>
        <v/>
      </c>
    </row>
    <row r="1470" spans="1:16" x14ac:dyDescent="0.25">
      <c r="A1470">
        <v>9265</v>
      </c>
      <c r="B1470" t="s">
        <v>264</v>
      </c>
      <c r="C1470" t="s">
        <v>269</v>
      </c>
      <c r="D1470">
        <v>4.7619047999999997E-2</v>
      </c>
      <c r="G1470">
        <f t="shared" si="177"/>
        <v>9265</v>
      </c>
      <c r="H1470" t="str">
        <f t="shared" si="179"/>
        <v>N24041</v>
      </c>
      <c r="I1470" t="str">
        <f t="shared" si="180"/>
        <v>EM0_4875_0000</v>
      </c>
      <c r="J1470">
        <f t="shared" si="181"/>
        <v>4.7619047999999997E-2</v>
      </c>
      <c r="K1470">
        <f>IF(LEFT(B1470,1)="F",_xlfn.IFNA(VLOOKUP(CONCATENATE("F",RIGHT(B:B,5),C:C),'F &amp; N Factors'!C:M,10,FALSE),1),_xlfn.IFNA(VLOOKUP(CONCATENATE("F",RIGHT(B:B,5),C:C),'F &amp; N Factors'!C:M,11,FALSE),1))</f>
        <v>1</v>
      </c>
      <c r="M1470" t="str">
        <f t="shared" si="182"/>
        <v>N24041</v>
      </c>
      <c r="N1470" t="str">
        <f t="shared" si="178"/>
        <v>EM0_4875_0000</v>
      </c>
      <c r="O1470">
        <f t="shared" si="183"/>
        <v>1.0000000060000001</v>
      </c>
      <c r="P1470" t="str">
        <f t="shared" si="184"/>
        <v/>
      </c>
    </row>
    <row r="1471" spans="1:16" x14ac:dyDescent="0.25">
      <c r="A1471">
        <v>9289</v>
      </c>
      <c r="B1471" t="s">
        <v>264</v>
      </c>
      <c r="C1471" t="s">
        <v>269</v>
      </c>
      <c r="D1471">
        <v>4.7619047999999997E-2</v>
      </c>
      <c r="G1471">
        <f t="shared" si="177"/>
        <v>9289</v>
      </c>
      <c r="H1471" t="str">
        <f t="shared" si="179"/>
        <v>N24041</v>
      </c>
      <c r="I1471" t="str">
        <f t="shared" si="180"/>
        <v>EM0_4875_0000</v>
      </c>
      <c r="J1471">
        <f t="shared" si="181"/>
        <v>4.7619047999999997E-2</v>
      </c>
      <c r="K1471">
        <f>IF(LEFT(B1471,1)="F",_xlfn.IFNA(VLOOKUP(CONCATENATE("F",RIGHT(B:B,5),C:C),'F &amp; N Factors'!C:M,10,FALSE),1),_xlfn.IFNA(VLOOKUP(CONCATENATE("F",RIGHT(B:B,5),C:C),'F &amp; N Factors'!C:M,11,FALSE),1))</f>
        <v>1</v>
      </c>
      <c r="M1471" t="str">
        <f t="shared" si="182"/>
        <v>N24041</v>
      </c>
      <c r="N1471" t="str">
        <f t="shared" si="178"/>
        <v>EM0_4875_0000</v>
      </c>
      <c r="O1471">
        <f t="shared" si="183"/>
        <v>1.0000000060000001</v>
      </c>
      <c r="P1471" t="str">
        <f t="shared" si="184"/>
        <v/>
      </c>
    </row>
    <row r="1472" spans="1:16" x14ac:dyDescent="0.25">
      <c r="A1472">
        <v>9290</v>
      </c>
      <c r="B1472" t="s">
        <v>264</v>
      </c>
      <c r="C1472" t="s">
        <v>269</v>
      </c>
      <c r="D1472">
        <v>4.7619047999999997E-2</v>
      </c>
      <c r="G1472">
        <f t="shared" si="177"/>
        <v>9290</v>
      </c>
      <c r="H1472" t="str">
        <f t="shared" si="179"/>
        <v>N24041</v>
      </c>
      <c r="I1472" t="str">
        <f t="shared" si="180"/>
        <v>EM0_4875_0000</v>
      </c>
      <c r="J1472">
        <f t="shared" si="181"/>
        <v>4.7619047999999997E-2</v>
      </c>
      <c r="K1472">
        <f>IF(LEFT(B1472,1)="F",_xlfn.IFNA(VLOOKUP(CONCATENATE("F",RIGHT(B:B,5),C:C),'F &amp; N Factors'!C:M,10,FALSE),1),_xlfn.IFNA(VLOOKUP(CONCATENATE("F",RIGHT(B:B,5),C:C),'F &amp; N Factors'!C:M,11,FALSE),1))</f>
        <v>1</v>
      </c>
      <c r="M1472" t="str">
        <f t="shared" si="182"/>
        <v>N24041</v>
      </c>
      <c r="N1472" t="str">
        <f t="shared" si="178"/>
        <v>EM0_4875_0000</v>
      </c>
      <c r="O1472">
        <f t="shared" si="183"/>
        <v>1.0000000060000001</v>
      </c>
      <c r="P1472" t="str">
        <f t="shared" si="184"/>
        <v/>
      </c>
    </row>
    <row r="1473" spans="1:16" x14ac:dyDescent="0.25">
      <c r="A1473">
        <v>9318</v>
      </c>
      <c r="B1473" t="s">
        <v>264</v>
      </c>
      <c r="C1473" t="s">
        <v>269</v>
      </c>
      <c r="D1473">
        <v>4.7619047999999997E-2</v>
      </c>
      <c r="G1473">
        <f t="shared" si="177"/>
        <v>9318</v>
      </c>
      <c r="H1473" t="str">
        <f t="shared" si="179"/>
        <v>N24041</v>
      </c>
      <c r="I1473" t="str">
        <f t="shared" si="180"/>
        <v>EM0_4875_0000</v>
      </c>
      <c r="J1473">
        <f t="shared" si="181"/>
        <v>4.7619047999999997E-2</v>
      </c>
      <c r="K1473">
        <f>IF(LEFT(B1473,1)="F",_xlfn.IFNA(VLOOKUP(CONCATENATE("F",RIGHT(B:B,5),C:C),'F &amp; N Factors'!C:M,10,FALSE),1),_xlfn.IFNA(VLOOKUP(CONCATENATE("F",RIGHT(B:B,5),C:C),'F &amp; N Factors'!C:M,11,FALSE),1))</f>
        <v>1</v>
      </c>
      <c r="M1473" t="str">
        <f t="shared" si="182"/>
        <v>N24041</v>
      </c>
      <c r="N1473" t="str">
        <f t="shared" si="178"/>
        <v>EM0_4875_0000</v>
      </c>
      <c r="O1473">
        <f t="shared" si="183"/>
        <v>1.0000000060000001</v>
      </c>
      <c r="P1473" t="str">
        <f t="shared" si="184"/>
        <v/>
      </c>
    </row>
    <row r="1474" spans="1:16" x14ac:dyDescent="0.25">
      <c r="A1474">
        <v>9342</v>
      </c>
      <c r="B1474" t="s">
        <v>264</v>
      </c>
      <c r="C1474" t="s">
        <v>269</v>
      </c>
      <c r="D1474">
        <v>4.7619047999999997E-2</v>
      </c>
      <c r="G1474">
        <f t="shared" ref="G1474:G1537" si="185">A1474</f>
        <v>9342</v>
      </c>
      <c r="H1474" t="str">
        <f t="shared" si="179"/>
        <v>N24041</v>
      </c>
      <c r="I1474" t="str">
        <f t="shared" si="180"/>
        <v>EM0_4875_0000</v>
      </c>
      <c r="J1474">
        <f t="shared" si="181"/>
        <v>4.7619047999999997E-2</v>
      </c>
      <c r="K1474">
        <f>IF(LEFT(B1474,1)="F",_xlfn.IFNA(VLOOKUP(CONCATENATE("F",RIGHT(B:B,5),C:C),'F &amp; N Factors'!C:M,10,FALSE),1),_xlfn.IFNA(VLOOKUP(CONCATENATE("F",RIGHT(B:B,5),C:C),'F &amp; N Factors'!C:M,11,FALSE),1))</f>
        <v>1</v>
      </c>
      <c r="M1474" t="str">
        <f t="shared" si="182"/>
        <v>N24041</v>
      </c>
      <c r="N1474" t="str">
        <f t="shared" ref="N1474:N1537" si="186">I1474</f>
        <v>EM0_4875_0000</v>
      </c>
      <c r="O1474">
        <f t="shared" si="183"/>
        <v>1.0000000060000001</v>
      </c>
      <c r="P1474" t="str">
        <f t="shared" si="184"/>
        <v/>
      </c>
    </row>
    <row r="1475" spans="1:16" x14ac:dyDescent="0.25">
      <c r="A1475">
        <v>9365</v>
      </c>
      <c r="B1475" t="s">
        <v>264</v>
      </c>
      <c r="C1475" t="s">
        <v>269</v>
      </c>
      <c r="D1475">
        <v>0.16666666699999999</v>
      </c>
      <c r="G1475">
        <f t="shared" si="185"/>
        <v>9365</v>
      </c>
      <c r="H1475" t="str">
        <f t="shared" ref="H1475:H1538" si="187">CONCATENATE("N",RIGHT(B1475,5))</f>
        <v>N24041</v>
      </c>
      <c r="I1475" t="str">
        <f t="shared" ref="I1475:I1538" si="188">C1475</f>
        <v>EM0_4875_0000</v>
      </c>
      <c r="J1475">
        <f t="shared" ref="J1475:J1538" si="189">D1475*K1475</f>
        <v>0.16666666699999999</v>
      </c>
      <c r="K1475">
        <f>IF(LEFT(B1475,1)="F",_xlfn.IFNA(VLOOKUP(CONCATENATE("F",RIGHT(B:B,5),C:C),'F &amp; N Factors'!C:M,10,FALSE),1),_xlfn.IFNA(VLOOKUP(CONCATENATE("F",RIGHT(B:B,5),C:C),'F &amp; N Factors'!C:M,11,FALSE),1))</f>
        <v>1</v>
      </c>
      <c r="M1475" t="str">
        <f t="shared" ref="M1475:M1538" si="190">CONCATENATE("N",RIGHT(H1475,5))</f>
        <v>N24041</v>
      </c>
      <c r="N1475" t="str">
        <f t="shared" si="186"/>
        <v>EM0_4875_0000</v>
      </c>
      <c r="O1475">
        <f t="shared" ref="O1475:O1538" si="191">SUMIFS(J:J,H:H,M:M,I:I,N:N)</f>
        <v>1.0000000060000001</v>
      </c>
      <c r="P1475" t="str">
        <f t="shared" ref="P1475:P1538" si="192">IF(ABS(O1475-1)&gt;0.01,1,"")</f>
        <v/>
      </c>
    </row>
    <row r="1476" spans="1:16" x14ac:dyDescent="0.25">
      <c r="A1476">
        <v>9386</v>
      </c>
      <c r="B1476" t="s">
        <v>264</v>
      </c>
      <c r="C1476" t="s">
        <v>269</v>
      </c>
      <c r="D1476">
        <v>0.16666666699999999</v>
      </c>
      <c r="G1476">
        <f t="shared" si="185"/>
        <v>9386</v>
      </c>
      <c r="H1476" t="str">
        <f t="shared" si="187"/>
        <v>N24041</v>
      </c>
      <c r="I1476" t="str">
        <f t="shared" si="188"/>
        <v>EM0_4875_0000</v>
      </c>
      <c r="J1476">
        <f t="shared" si="189"/>
        <v>0.16666666699999999</v>
      </c>
      <c r="K1476">
        <f>IF(LEFT(B1476,1)="F",_xlfn.IFNA(VLOOKUP(CONCATENATE("F",RIGHT(B:B,5),C:C),'F &amp; N Factors'!C:M,10,FALSE),1),_xlfn.IFNA(VLOOKUP(CONCATENATE("F",RIGHT(B:B,5),C:C),'F &amp; N Factors'!C:M,11,FALSE),1))</f>
        <v>1</v>
      </c>
      <c r="M1476" t="str">
        <f t="shared" si="190"/>
        <v>N24041</v>
      </c>
      <c r="N1476" t="str">
        <f t="shared" si="186"/>
        <v>EM0_4875_0000</v>
      </c>
      <c r="O1476">
        <f t="shared" si="191"/>
        <v>1.0000000060000001</v>
      </c>
      <c r="P1476" t="str">
        <f t="shared" si="192"/>
        <v/>
      </c>
    </row>
    <row r="1477" spans="1:16" x14ac:dyDescent="0.25">
      <c r="A1477">
        <v>9025</v>
      </c>
      <c r="B1477" t="s">
        <v>264</v>
      </c>
      <c r="C1477" t="s">
        <v>270</v>
      </c>
      <c r="D1477">
        <v>0.25</v>
      </c>
      <c r="G1477">
        <f t="shared" si="185"/>
        <v>9025</v>
      </c>
      <c r="H1477" t="str">
        <f t="shared" si="187"/>
        <v>N24041</v>
      </c>
      <c r="I1477" t="str">
        <f t="shared" si="188"/>
        <v>EM0_4876_0000</v>
      </c>
      <c r="J1477">
        <f t="shared" si="189"/>
        <v>0.25</v>
      </c>
      <c r="K1477">
        <f>IF(LEFT(B1477,1)="F",_xlfn.IFNA(VLOOKUP(CONCATENATE("F",RIGHT(B:B,5),C:C),'F &amp; N Factors'!C:M,10,FALSE),1),_xlfn.IFNA(VLOOKUP(CONCATENATE("F",RIGHT(B:B,5),C:C),'F &amp; N Factors'!C:M,11,FALSE),1))</f>
        <v>1</v>
      </c>
      <c r="M1477" t="str">
        <f t="shared" si="190"/>
        <v>N24041</v>
      </c>
      <c r="N1477" t="str">
        <f t="shared" si="186"/>
        <v>EM0_4876_0000</v>
      </c>
      <c r="O1477">
        <f t="shared" si="191"/>
        <v>1</v>
      </c>
      <c r="P1477" t="str">
        <f t="shared" si="192"/>
        <v/>
      </c>
    </row>
    <row r="1478" spans="1:16" x14ac:dyDescent="0.25">
      <c r="A1478">
        <v>9026</v>
      </c>
      <c r="B1478" t="s">
        <v>264</v>
      </c>
      <c r="C1478" t="s">
        <v>270</v>
      </c>
      <c r="D1478">
        <v>0.5</v>
      </c>
      <c r="G1478">
        <f t="shared" si="185"/>
        <v>9026</v>
      </c>
      <c r="H1478" t="str">
        <f t="shared" si="187"/>
        <v>N24041</v>
      </c>
      <c r="I1478" t="str">
        <f t="shared" si="188"/>
        <v>EM0_4876_0000</v>
      </c>
      <c r="J1478">
        <f t="shared" si="189"/>
        <v>0.5</v>
      </c>
      <c r="K1478">
        <f>IF(LEFT(B1478,1)="F",_xlfn.IFNA(VLOOKUP(CONCATENATE("F",RIGHT(B:B,5),C:C),'F &amp; N Factors'!C:M,10,FALSE),1),_xlfn.IFNA(VLOOKUP(CONCATENATE("F",RIGHT(B:B,5),C:C),'F &amp; N Factors'!C:M,11,FALSE),1))</f>
        <v>1</v>
      </c>
      <c r="M1478" t="str">
        <f t="shared" si="190"/>
        <v>N24041</v>
      </c>
      <c r="N1478" t="str">
        <f t="shared" si="186"/>
        <v>EM0_4876_0000</v>
      </c>
      <c r="O1478">
        <f t="shared" si="191"/>
        <v>1</v>
      </c>
      <c r="P1478" t="str">
        <f t="shared" si="192"/>
        <v/>
      </c>
    </row>
    <row r="1479" spans="1:16" x14ac:dyDescent="0.25">
      <c r="A1479">
        <v>9027</v>
      </c>
      <c r="B1479" t="s">
        <v>264</v>
      </c>
      <c r="C1479" t="s">
        <v>270</v>
      </c>
      <c r="D1479">
        <v>0.25</v>
      </c>
      <c r="G1479">
        <f t="shared" si="185"/>
        <v>9027</v>
      </c>
      <c r="H1479" t="str">
        <f t="shared" si="187"/>
        <v>N24041</v>
      </c>
      <c r="I1479" t="str">
        <f t="shared" si="188"/>
        <v>EM0_4876_0000</v>
      </c>
      <c r="J1479">
        <f t="shared" si="189"/>
        <v>0.25</v>
      </c>
      <c r="K1479">
        <f>IF(LEFT(B1479,1)="F",_xlfn.IFNA(VLOOKUP(CONCATENATE("F",RIGHT(B:B,5),C:C),'F &amp; N Factors'!C:M,10,FALSE),1),_xlfn.IFNA(VLOOKUP(CONCATENATE("F",RIGHT(B:B,5),C:C),'F &amp; N Factors'!C:M,11,FALSE),1))</f>
        <v>1</v>
      </c>
      <c r="M1479" t="str">
        <f t="shared" si="190"/>
        <v>N24041</v>
      </c>
      <c r="N1479" t="str">
        <f t="shared" si="186"/>
        <v>EM0_4876_0000</v>
      </c>
      <c r="O1479">
        <f t="shared" si="191"/>
        <v>1</v>
      </c>
      <c r="P1479" t="str">
        <f t="shared" si="192"/>
        <v/>
      </c>
    </row>
    <row r="1480" spans="1:16" x14ac:dyDescent="0.25">
      <c r="A1480">
        <v>9028</v>
      </c>
      <c r="B1480" t="s">
        <v>264</v>
      </c>
      <c r="C1480" t="s">
        <v>271</v>
      </c>
      <c r="D1480">
        <v>0.1</v>
      </c>
      <c r="G1480">
        <f t="shared" si="185"/>
        <v>9028</v>
      </c>
      <c r="H1480" t="str">
        <f t="shared" si="187"/>
        <v>N24041</v>
      </c>
      <c r="I1480" t="str">
        <f t="shared" si="188"/>
        <v>EM0_4882_0000</v>
      </c>
      <c r="J1480">
        <f t="shared" si="189"/>
        <v>0.1</v>
      </c>
      <c r="K1480">
        <f>IF(LEFT(B1480,1)="F",_xlfn.IFNA(VLOOKUP(CONCATENATE("F",RIGHT(B:B,5),C:C),'F &amp; N Factors'!C:M,10,FALSE),1),_xlfn.IFNA(VLOOKUP(CONCATENATE("F",RIGHT(B:B,5),C:C),'F &amp; N Factors'!C:M,11,FALSE),1))</f>
        <v>1</v>
      </c>
      <c r="M1480" t="str">
        <f t="shared" si="190"/>
        <v>N24041</v>
      </c>
      <c r="N1480" t="str">
        <f t="shared" si="186"/>
        <v>EM0_4882_0000</v>
      </c>
      <c r="O1480">
        <f t="shared" si="191"/>
        <v>1</v>
      </c>
      <c r="P1480" t="str">
        <f t="shared" si="192"/>
        <v/>
      </c>
    </row>
    <row r="1481" spans="1:16" x14ac:dyDescent="0.25">
      <c r="A1481">
        <v>9029</v>
      </c>
      <c r="B1481" t="s">
        <v>264</v>
      </c>
      <c r="C1481" t="s">
        <v>271</v>
      </c>
      <c r="D1481">
        <v>0.1</v>
      </c>
      <c r="G1481">
        <f t="shared" si="185"/>
        <v>9029</v>
      </c>
      <c r="H1481" t="str">
        <f t="shared" si="187"/>
        <v>N24041</v>
      </c>
      <c r="I1481" t="str">
        <f t="shared" si="188"/>
        <v>EM0_4882_0000</v>
      </c>
      <c r="J1481">
        <f t="shared" si="189"/>
        <v>0.1</v>
      </c>
      <c r="K1481">
        <f>IF(LEFT(B1481,1)="F",_xlfn.IFNA(VLOOKUP(CONCATENATE("F",RIGHT(B:B,5),C:C),'F &amp; N Factors'!C:M,10,FALSE),1),_xlfn.IFNA(VLOOKUP(CONCATENATE("F",RIGHT(B:B,5),C:C),'F &amp; N Factors'!C:M,11,FALSE),1))</f>
        <v>1</v>
      </c>
      <c r="M1481" t="str">
        <f t="shared" si="190"/>
        <v>N24041</v>
      </c>
      <c r="N1481" t="str">
        <f t="shared" si="186"/>
        <v>EM0_4882_0000</v>
      </c>
      <c r="O1481">
        <f t="shared" si="191"/>
        <v>1</v>
      </c>
      <c r="P1481" t="str">
        <f t="shared" si="192"/>
        <v/>
      </c>
    </row>
    <row r="1482" spans="1:16" x14ac:dyDescent="0.25">
      <c r="A1482">
        <v>9030</v>
      </c>
      <c r="B1482" t="s">
        <v>264</v>
      </c>
      <c r="C1482" t="s">
        <v>271</v>
      </c>
      <c r="D1482">
        <v>0.5</v>
      </c>
      <c r="G1482">
        <f t="shared" si="185"/>
        <v>9030</v>
      </c>
      <c r="H1482" t="str">
        <f t="shared" si="187"/>
        <v>N24041</v>
      </c>
      <c r="I1482" t="str">
        <f t="shared" si="188"/>
        <v>EM0_4882_0000</v>
      </c>
      <c r="J1482">
        <f t="shared" si="189"/>
        <v>0.5</v>
      </c>
      <c r="K1482">
        <f>IF(LEFT(B1482,1)="F",_xlfn.IFNA(VLOOKUP(CONCATENATE("F",RIGHT(B:B,5),C:C),'F &amp; N Factors'!C:M,10,FALSE),1),_xlfn.IFNA(VLOOKUP(CONCATENATE("F",RIGHT(B:B,5),C:C),'F &amp; N Factors'!C:M,11,FALSE),1))</f>
        <v>1</v>
      </c>
      <c r="M1482" t="str">
        <f t="shared" si="190"/>
        <v>N24041</v>
      </c>
      <c r="N1482" t="str">
        <f t="shared" si="186"/>
        <v>EM0_4882_0000</v>
      </c>
      <c r="O1482">
        <f t="shared" si="191"/>
        <v>1</v>
      </c>
      <c r="P1482" t="str">
        <f t="shared" si="192"/>
        <v/>
      </c>
    </row>
    <row r="1483" spans="1:16" x14ac:dyDescent="0.25">
      <c r="A1483">
        <v>9031</v>
      </c>
      <c r="B1483" t="s">
        <v>264</v>
      </c>
      <c r="C1483" t="s">
        <v>271</v>
      </c>
      <c r="D1483">
        <v>0.05</v>
      </c>
      <c r="G1483">
        <f t="shared" si="185"/>
        <v>9031</v>
      </c>
      <c r="H1483" t="str">
        <f t="shared" si="187"/>
        <v>N24041</v>
      </c>
      <c r="I1483" t="str">
        <f t="shared" si="188"/>
        <v>EM0_4882_0000</v>
      </c>
      <c r="J1483">
        <f t="shared" si="189"/>
        <v>0.05</v>
      </c>
      <c r="K1483">
        <f>IF(LEFT(B1483,1)="F",_xlfn.IFNA(VLOOKUP(CONCATENATE("F",RIGHT(B:B,5),C:C),'F &amp; N Factors'!C:M,10,FALSE),1),_xlfn.IFNA(VLOOKUP(CONCATENATE("F",RIGHT(B:B,5),C:C),'F &amp; N Factors'!C:M,11,FALSE),1))</f>
        <v>1</v>
      </c>
      <c r="M1483" t="str">
        <f t="shared" si="190"/>
        <v>N24041</v>
      </c>
      <c r="N1483" t="str">
        <f t="shared" si="186"/>
        <v>EM0_4882_0000</v>
      </c>
      <c r="O1483">
        <f t="shared" si="191"/>
        <v>1</v>
      </c>
      <c r="P1483" t="str">
        <f t="shared" si="192"/>
        <v/>
      </c>
    </row>
    <row r="1484" spans="1:16" x14ac:dyDescent="0.25">
      <c r="A1484">
        <v>9032</v>
      </c>
      <c r="B1484" t="s">
        <v>264</v>
      </c>
      <c r="C1484" t="s">
        <v>271</v>
      </c>
      <c r="D1484">
        <v>0.05</v>
      </c>
      <c r="G1484">
        <f t="shared" si="185"/>
        <v>9032</v>
      </c>
      <c r="H1484" t="str">
        <f t="shared" si="187"/>
        <v>N24041</v>
      </c>
      <c r="I1484" t="str">
        <f t="shared" si="188"/>
        <v>EM0_4882_0000</v>
      </c>
      <c r="J1484">
        <f t="shared" si="189"/>
        <v>0.05</v>
      </c>
      <c r="K1484">
        <f>IF(LEFT(B1484,1)="F",_xlfn.IFNA(VLOOKUP(CONCATENATE("F",RIGHT(B:B,5),C:C),'F &amp; N Factors'!C:M,10,FALSE),1),_xlfn.IFNA(VLOOKUP(CONCATENATE("F",RIGHT(B:B,5),C:C),'F &amp; N Factors'!C:M,11,FALSE),1))</f>
        <v>1</v>
      </c>
      <c r="M1484" t="str">
        <f t="shared" si="190"/>
        <v>N24041</v>
      </c>
      <c r="N1484" t="str">
        <f t="shared" si="186"/>
        <v>EM0_4882_0000</v>
      </c>
      <c r="O1484">
        <f t="shared" si="191"/>
        <v>1</v>
      </c>
      <c r="P1484" t="str">
        <f t="shared" si="192"/>
        <v/>
      </c>
    </row>
    <row r="1485" spans="1:16" x14ac:dyDescent="0.25">
      <c r="A1485">
        <v>9033</v>
      </c>
      <c r="B1485" t="s">
        <v>264</v>
      </c>
      <c r="C1485" t="s">
        <v>271</v>
      </c>
      <c r="D1485">
        <v>0.1</v>
      </c>
      <c r="G1485">
        <f t="shared" si="185"/>
        <v>9033</v>
      </c>
      <c r="H1485" t="str">
        <f t="shared" si="187"/>
        <v>N24041</v>
      </c>
      <c r="I1485" t="str">
        <f t="shared" si="188"/>
        <v>EM0_4882_0000</v>
      </c>
      <c r="J1485">
        <f t="shared" si="189"/>
        <v>0.1</v>
      </c>
      <c r="K1485">
        <f>IF(LEFT(B1485,1)="F",_xlfn.IFNA(VLOOKUP(CONCATENATE("F",RIGHT(B:B,5),C:C),'F &amp; N Factors'!C:M,10,FALSE),1),_xlfn.IFNA(VLOOKUP(CONCATENATE("F",RIGHT(B:B,5),C:C),'F &amp; N Factors'!C:M,11,FALSE),1))</f>
        <v>1</v>
      </c>
      <c r="M1485" t="str">
        <f t="shared" si="190"/>
        <v>N24041</v>
      </c>
      <c r="N1485" t="str">
        <f t="shared" si="186"/>
        <v>EM0_4882_0000</v>
      </c>
      <c r="O1485">
        <f t="shared" si="191"/>
        <v>1</v>
      </c>
      <c r="P1485" t="str">
        <f t="shared" si="192"/>
        <v/>
      </c>
    </row>
    <row r="1486" spans="1:16" x14ac:dyDescent="0.25">
      <c r="A1486">
        <v>9034</v>
      </c>
      <c r="B1486" t="s">
        <v>264</v>
      </c>
      <c r="C1486" t="s">
        <v>271</v>
      </c>
      <c r="D1486">
        <v>0.1</v>
      </c>
      <c r="G1486">
        <f t="shared" si="185"/>
        <v>9034</v>
      </c>
      <c r="H1486" t="str">
        <f t="shared" si="187"/>
        <v>N24041</v>
      </c>
      <c r="I1486" t="str">
        <f t="shared" si="188"/>
        <v>EM0_4882_0000</v>
      </c>
      <c r="J1486">
        <f t="shared" si="189"/>
        <v>0.1</v>
      </c>
      <c r="K1486">
        <f>IF(LEFT(B1486,1)="F",_xlfn.IFNA(VLOOKUP(CONCATENATE("F",RIGHT(B:B,5),C:C),'F &amp; N Factors'!C:M,10,FALSE),1),_xlfn.IFNA(VLOOKUP(CONCATENATE("F",RIGHT(B:B,5),C:C),'F &amp; N Factors'!C:M,11,FALSE),1))</f>
        <v>1</v>
      </c>
      <c r="M1486" t="str">
        <f t="shared" si="190"/>
        <v>N24041</v>
      </c>
      <c r="N1486" t="str">
        <f t="shared" si="186"/>
        <v>EM0_4882_0000</v>
      </c>
      <c r="O1486">
        <f t="shared" si="191"/>
        <v>1</v>
      </c>
      <c r="P1486" t="str">
        <f t="shared" si="192"/>
        <v/>
      </c>
    </row>
    <row r="1487" spans="1:16" x14ac:dyDescent="0.25">
      <c r="A1487">
        <v>9042</v>
      </c>
      <c r="B1487" t="s">
        <v>264</v>
      </c>
      <c r="C1487" t="s">
        <v>93</v>
      </c>
      <c r="D1487">
        <v>0.2</v>
      </c>
      <c r="G1487">
        <f t="shared" si="185"/>
        <v>9042</v>
      </c>
      <c r="H1487" t="str">
        <f t="shared" si="187"/>
        <v>N24041</v>
      </c>
      <c r="I1487" t="str">
        <f t="shared" si="188"/>
        <v>EM2_4101_0000</v>
      </c>
      <c r="J1487">
        <f t="shared" si="189"/>
        <v>0.2</v>
      </c>
      <c r="K1487">
        <f>IF(LEFT(B1487,1)="F",_xlfn.IFNA(VLOOKUP(CONCATENATE("F",RIGHT(B:B,5),C:C),'F &amp; N Factors'!C:M,10,FALSE),1),_xlfn.IFNA(VLOOKUP(CONCATENATE("F",RIGHT(B:B,5),C:C),'F &amp; N Factors'!C:M,11,FALSE),1))</f>
        <v>1</v>
      </c>
      <c r="M1487" t="str">
        <f t="shared" si="190"/>
        <v>N24041</v>
      </c>
      <c r="N1487" t="str">
        <f t="shared" si="186"/>
        <v>EM2_4101_0000</v>
      </c>
      <c r="O1487">
        <f t="shared" si="191"/>
        <v>1</v>
      </c>
      <c r="P1487" t="str">
        <f t="shared" si="192"/>
        <v/>
      </c>
    </row>
    <row r="1488" spans="1:16" x14ac:dyDescent="0.25">
      <c r="A1488">
        <v>9043</v>
      </c>
      <c r="B1488" t="s">
        <v>264</v>
      </c>
      <c r="C1488" t="s">
        <v>93</v>
      </c>
      <c r="D1488">
        <v>0.2</v>
      </c>
      <c r="G1488">
        <f t="shared" si="185"/>
        <v>9043</v>
      </c>
      <c r="H1488" t="str">
        <f t="shared" si="187"/>
        <v>N24041</v>
      </c>
      <c r="I1488" t="str">
        <f t="shared" si="188"/>
        <v>EM2_4101_0000</v>
      </c>
      <c r="J1488">
        <f t="shared" si="189"/>
        <v>0.2</v>
      </c>
      <c r="K1488">
        <f>IF(LEFT(B1488,1)="F",_xlfn.IFNA(VLOOKUP(CONCATENATE("F",RIGHT(B:B,5),C:C),'F &amp; N Factors'!C:M,10,FALSE),1),_xlfn.IFNA(VLOOKUP(CONCATENATE("F",RIGHT(B:B,5),C:C),'F &amp; N Factors'!C:M,11,FALSE),1))</f>
        <v>1</v>
      </c>
      <c r="M1488" t="str">
        <f t="shared" si="190"/>
        <v>N24041</v>
      </c>
      <c r="N1488" t="str">
        <f t="shared" si="186"/>
        <v>EM2_4101_0000</v>
      </c>
      <c r="O1488">
        <f t="shared" si="191"/>
        <v>1</v>
      </c>
      <c r="P1488" t="str">
        <f t="shared" si="192"/>
        <v/>
      </c>
    </row>
    <row r="1489" spans="1:16" x14ac:dyDescent="0.25">
      <c r="A1489">
        <v>9044</v>
      </c>
      <c r="B1489" t="s">
        <v>264</v>
      </c>
      <c r="C1489" t="s">
        <v>93</v>
      </c>
      <c r="D1489">
        <v>0.2</v>
      </c>
      <c r="G1489">
        <f t="shared" si="185"/>
        <v>9044</v>
      </c>
      <c r="H1489" t="str">
        <f t="shared" si="187"/>
        <v>N24041</v>
      </c>
      <c r="I1489" t="str">
        <f t="shared" si="188"/>
        <v>EM2_4101_0000</v>
      </c>
      <c r="J1489">
        <f t="shared" si="189"/>
        <v>0.2</v>
      </c>
      <c r="K1489">
        <f>IF(LEFT(B1489,1)="F",_xlfn.IFNA(VLOOKUP(CONCATENATE("F",RIGHT(B:B,5),C:C),'F &amp; N Factors'!C:M,10,FALSE),1),_xlfn.IFNA(VLOOKUP(CONCATENATE("F",RIGHT(B:B,5),C:C),'F &amp; N Factors'!C:M,11,FALSE),1))</f>
        <v>1</v>
      </c>
      <c r="M1489" t="str">
        <f t="shared" si="190"/>
        <v>N24041</v>
      </c>
      <c r="N1489" t="str">
        <f t="shared" si="186"/>
        <v>EM2_4101_0000</v>
      </c>
      <c r="O1489">
        <f t="shared" si="191"/>
        <v>1</v>
      </c>
      <c r="P1489" t="str">
        <f t="shared" si="192"/>
        <v/>
      </c>
    </row>
    <row r="1490" spans="1:16" x14ac:dyDescent="0.25">
      <c r="A1490">
        <v>9045</v>
      </c>
      <c r="B1490" t="s">
        <v>264</v>
      </c>
      <c r="C1490" t="s">
        <v>93</v>
      </c>
      <c r="D1490">
        <v>0.2</v>
      </c>
      <c r="G1490">
        <f t="shared" si="185"/>
        <v>9045</v>
      </c>
      <c r="H1490" t="str">
        <f t="shared" si="187"/>
        <v>N24041</v>
      </c>
      <c r="I1490" t="str">
        <f t="shared" si="188"/>
        <v>EM2_4101_0000</v>
      </c>
      <c r="J1490">
        <f t="shared" si="189"/>
        <v>0.2</v>
      </c>
      <c r="K1490">
        <f>IF(LEFT(B1490,1)="F",_xlfn.IFNA(VLOOKUP(CONCATENATE("F",RIGHT(B:B,5),C:C),'F &amp; N Factors'!C:M,10,FALSE),1),_xlfn.IFNA(VLOOKUP(CONCATENATE("F",RIGHT(B:B,5),C:C),'F &amp; N Factors'!C:M,11,FALSE),1))</f>
        <v>1</v>
      </c>
      <c r="M1490" t="str">
        <f t="shared" si="190"/>
        <v>N24041</v>
      </c>
      <c r="N1490" t="str">
        <f t="shared" si="186"/>
        <v>EM2_4101_0000</v>
      </c>
      <c r="O1490">
        <f t="shared" si="191"/>
        <v>1</v>
      </c>
      <c r="P1490" t="str">
        <f t="shared" si="192"/>
        <v/>
      </c>
    </row>
    <row r="1491" spans="1:16" x14ac:dyDescent="0.25">
      <c r="A1491">
        <v>9046</v>
      </c>
      <c r="B1491" t="s">
        <v>264</v>
      </c>
      <c r="C1491" t="s">
        <v>93</v>
      </c>
      <c r="D1491">
        <v>0.2</v>
      </c>
      <c r="G1491">
        <f t="shared" si="185"/>
        <v>9046</v>
      </c>
      <c r="H1491" t="str">
        <f t="shared" si="187"/>
        <v>N24041</v>
      </c>
      <c r="I1491" t="str">
        <f t="shared" si="188"/>
        <v>EM2_4101_0000</v>
      </c>
      <c r="J1491">
        <f t="shared" si="189"/>
        <v>0.2</v>
      </c>
      <c r="K1491">
        <f>IF(LEFT(B1491,1)="F",_xlfn.IFNA(VLOOKUP(CONCATENATE("F",RIGHT(B:B,5),C:C),'F &amp; N Factors'!C:M,10,FALSE),1),_xlfn.IFNA(VLOOKUP(CONCATENATE("F",RIGHT(B:B,5),C:C),'F &amp; N Factors'!C:M,11,FALSE),1))</f>
        <v>1</v>
      </c>
      <c r="M1491" t="str">
        <f t="shared" si="190"/>
        <v>N24041</v>
      </c>
      <c r="N1491" t="str">
        <f t="shared" si="186"/>
        <v>EM2_4101_0000</v>
      </c>
      <c r="O1491">
        <f t="shared" si="191"/>
        <v>1</v>
      </c>
      <c r="P1491" t="str">
        <f t="shared" si="192"/>
        <v/>
      </c>
    </row>
    <row r="1492" spans="1:16" x14ac:dyDescent="0.25">
      <c r="A1492">
        <v>9035</v>
      </c>
      <c r="B1492" t="s">
        <v>264</v>
      </c>
      <c r="C1492" t="s">
        <v>97</v>
      </c>
      <c r="D1492">
        <v>0.111111111</v>
      </c>
      <c r="G1492">
        <f t="shared" si="185"/>
        <v>9035</v>
      </c>
      <c r="H1492" t="str">
        <f t="shared" si="187"/>
        <v>N24041</v>
      </c>
      <c r="I1492" t="str">
        <f t="shared" si="188"/>
        <v>EM4_4740_0000</v>
      </c>
      <c r="J1492">
        <f t="shared" si="189"/>
        <v>0.111111111</v>
      </c>
      <c r="K1492">
        <f>IF(LEFT(B1492,1)="F",_xlfn.IFNA(VLOOKUP(CONCATENATE("F",RIGHT(B:B,5),C:C),'F &amp; N Factors'!C:M,10,FALSE),1),_xlfn.IFNA(VLOOKUP(CONCATENATE("F",RIGHT(B:B,5),C:C),'F &amp; N Factors'!C:M,11,FALSE),1))</f>
        <v>1</v>
      </c>
      <c r="M1492" t="str">
        <f t="shared" si="190"/>
        <v>N24041</v>
      </c>
      <c r="N1492" t="str">
        <f t="shared" si="186"/>
        <v>EM4_4740_0000</v>
      </c>
      <c r="O1492">
        <f t="shared" si="191"/>
        <v>1</v>
      </c>
      <c r="P1492" t="str">
        <f t="shared" si="192"/>
        <v/>
      </c>
    </row>
    <row r="1493" spans="1:16" x14ac:dyDescent="0.25">
      <c r="A1493">
        <v>9036</v>
      </c>
      <c r="B1493" t="s">
        <v>264</v>
      </c>
      <c r="C1493" t="s">
        <v>97</v>
      </c>
      <c r="D1493">
        <v>0.66666666699999999</v>
      </c>
      <c r="G1493">
        <f t="shared" si="185"/>
        <v>9036</v>
      </c>
      <c r="H1493" t="str">
        <f t="shared" si="187"/>
        <v>N24041</v>
      </c>
      <c r="I1493" t="str">
        <f t="shared" si="188"/>
        <v>EM4_4740_0000</v>
      </c>
      <c r="J1493">
        <f t="shared" si="189"/>
        <v>0.66666666699999999</v>
      </c>
      <c r="K1493">
        <f>IF(LEFT(B1493,1)="F",_xlfn.IFNA(VLOOKUP(CONCATENATE("F",RIGHT(B:B,5),C:C),'F &amp; N Factors'!C:M,10,FALSE),1),_xlfn.IFNA(VLOOKUP(CONCATENATE("F",RIGHT(B:B,5),C:C),'F &amp; N Factors'!C:M,11,FALSE),1))</f>
        <v>1</v>
      </c>
      <c r="M1493" t="str">
        <f t="shared" si="190"/>
        <v>N24041</v>
      </c>
      <c r="N1493" t="str">
        <f t="shared" si="186"/>
        <v>EM4_4740_0000</v>
      </c>
      <c r="O1493">
        <f t="shared" si="191"/>
        <v>1</v>
      </c>
      <c r="P1493" t="str">
        <f t="shared" si="192"/>
        <v/>
      </c>
    </row>
    <row r="1494" spans="1:16" x14ac:dyDescent="0.25">
      <c r="A1494">
        <v>9037</v>
      </c>
      <c r="B1494" t="s">
        <v>264</v>
      </c>
      <c r="C1494" t="s">
        <v>97</v>
      </c>
      <c r="D1494">
        <v>0.111111111</v>
      </c>
      <c r="G1494">
        <f t="shared" si="185"/>
        <v>9037</v>
      </c>
      <c r="H1494" t="str">
        <f t="shared" si="187"/>
        <v>N24041</v>
      </c>
      <c r="I1494" t="str">
        <f t="shared" si="188"/>
        <v>EM4_4740_0000</v>
      </c>
      <c r="J1494">
        <f t="shared" si="189"/>
        <v>0.111111111</v>
      </c>
      <c r="K1494">
        <f>IF(LEFT(B1494,1)="F",_xlfn.IFNA(VLOOKUP(CONCATENATE("F",RIGHT(B:B,5),C:C),'F &amp; N Factors'!C:M,10,FALSE),1),_xlfn.IFNA(VLOOKUP(CONCATENATE("F",RIGHT(B:B,5),C:C),'F &amp; N Factors'!C:M,11,FALSE),1))</f>
        <v>1</v>
      </c>
      <c r="M1494" t="str">
        <f t="shared" si="190"/>
        <v>N24041</v>
      </c>
      <c r="N1494" t="str">
        <f t="shared" si="186"/>
        <v>EM4_4740_0000</v>
      </c>
      <c r="O1494">
        <f t="shared" si="191"/>
        <v>1</v>
      </c>
      <c r="P1494" t="str">
        <f t="shared" si="192"/>
        <v/>
      </c>
    </row>
    <row r="1495" spans="1:16" x14ac:dyDescent="0.25">
      <c r="A1495">
        <v>9038</v>
      </c>
      <c r="B1495" t="s">
        <v>264</v>
      </c>
      <c r="C1495" t="s">
        <v>97</v>
      </c>
      <c r="D1495">
        <v>0.111111111</v>
      </c>
      <c r="G1495">
        <f t="shared" si="185"/>
        <v>9038</v>
      </c>
      <c r="H1495" t="str">
        <f t="shared" si="187"/>
        <v>N24041</v>
      </c>
      <c r="I1495" t="str">
        <f t="shared" si="188"/>
        <v>EM4_4740_0000</v>
      </c>
      <c r="J1495">
        <f t="shared" si="189"/>
        <v>0.111111111</v>
      </c>
      <c r="K1495">
        <f>IF(LEFT(B1495,1)="F",_xlfn.IFNA(VLOOKUP(CONCATENATE("F",RIGHT(B:B,5),C:C),'F &amp; N Factors'!C:M,10,FALSE),1),_xlfn.IFNA(VLOOKUP(CONCATENATE("F",RIGHT(B:B,5),C:C),'F &amp; N Factors'!C:M,11,FALSE),1))</f>
        <v>1</v>
      </c>
      <c r="M1495" t="str">
        <f t="shared" si="190"/>
        <v>N24041</v>
      </c>
      <c r="N1495" t="str">
        <f t="shared" si="186"/>
        <v>EM4_4740_0000</v>
      </c>
      <c r="O1495">
        <f t="shared" si="191"/>
        <v>1</v>
      </c>
      <c r="P1495" t="str">
        <f t="shared" si="192"/>
        <v/>
      </c>
    </row>
    <row r="1496" spans="1:16" x14ac:dyDescent="0.25">
      <c r="A1496">
        <v>9696</v>
      </c>
      <c r="B1496" t="s">
        <v>264</v>
      </c>
      <c r="C1496" t="s">
        <v>212</v>
      </c>
      <c r="D1496">
        <v>0.33333333300000001</v>
      </c>
      <c r="G1496">
        <f t="shared" si="185"/>
        <v>9696</v>
      </c>
      <c r="H1496" t="str">
        <f t="shared" si="187"/>
        <v>N24041</v>
      </c>
      <c r="I1496" t="str">
        <f t="shared" si="188"/>
        <v>EU0_4470_0000</v>
      </c>
      <c r="J1496">
        <f t="shared" si="189"/>
        <v>0.33333333300000001</v>
      </c>
      <c r="K1496">
        <f>IF(LEFT(B1496,1)="F",_xlfn.IFNA(VLOOKUP(CONCATENATE("F",RIGHT(B:B,5),C:C),'F &amp; N Factors'!C:M,10,FALSE),1),_xlfn.IFNA(VLOOKUP(CONCATENATE("F",RIGHT(B:B,5),C:C),'F &amp; N Factors'!C:M,11,FALSE),1))</f>
        <v>1</v>
      </c>
      <c r="M1496" t="str">
        <f t="shared" si="190"/>
        <v>N24041</v>
      </c>
      <c r="N1496" t="str">
        <f t="shared" si="186"/>
        <v>EU0_4470_0000</v>
      </c>
      <c r="O1496">
        <f t="shared" si="191"/>
        <v>1</v>
      </c>
      <c r="P1496" t="str">
        <f t="shared" si="192"/>
        <v/>
      </c>
    </row>
    <row r="1497" spans="1:16" x14ac:dyDescent="0.25">
      <c r="A1497">
        <v>9719</v>
      </c>
      <c r="B1497" t="s">
        <v>264</v>
      </c>
      <c r="C1497" t="s">
        <v>212</v>
      </c>
      <c r="D1497">
        <v>0.66666666699999999</v>
      </c>
      <c r="G1497">
        <f t="shared" si="185"/>
        <v>9719</v>
      </c>
      <c r="H1497" t="str">
        <f t="shared" si="187"/>
        <v>N24041</v>
      </c>
      <c r="I1497" t="str">
        <f t="shared" si="188"/>
        <v>EU0_4470_0000</v>
      </c>
      <c r="J1497">
        <f t="shared" si="189"/>
        <v>0.66666666699999999</v>
      </c>
      <c r="K1497">
        <f>IF(LEFT(B1497,1)="F",_xlfn.IFNA(VLOOKUP(CONCATENATE("F",RIGHT(B:B,5),C:C),'F &amp; N Factors'!C:M,10,FALSE),1),_xlfn.IFNA(VLOOKUP(CONCATENATE("F",RIGHT(B:B,5),C:C),'F &amp; N Factors'!C:M,11,FALSE),1))</f>
        <v>1</v>
      </c>
      <c r="M1497" t="str">
        <f t="shared" si="190"/>
        <v>N24041</v>
      </c>
      <c r="N1497" t="str">
        <f t="shared" si="186"/>
        <v>EU0_4470_0000</v>
      </c>
      <c r="O1497">
        <f t="shared" si="191"/>
        <v>1</v>
      </c>
      <c r="P1497" t="str">
        <f t="shared" si="192"/>
        <v/>
      </c>
    </row>
    <row r="1498" spans="1:16" x14ac:dyDescent="0.25">
      <c r="A1498">
        <v>9563</v>
      </c>
      <c r="B1498" t="s">
        <v>264</v>
      </c>
      <c r="C1498" t="s">
        <v>216</v>
      </c>
      <c r="D1498">
        <v>5.5555555999999999E-2</v>
      </c>
      <c r="G1498">
        <f t="shared" si="185"/>
        <v>9563</v>
      </c>
      <c r="H1498" t="str">
        <f t="shared" si="187"/>
        <v>N24041</v>
      </c>
      <c r="I1498" t="str">
        <f t="shared" si="188"/>
        <v>EU0_4474_0000</v>
      </c>
      <c r="J1498">
        <f t="shared" si="189"/>
        <v>5.5555555999999999E-2</v>
      </c>
      <c r="K1498">
        <f>IF(LEFT(B1498,1)="F",_xlfn.IFNA(VLOOKUP(CONCATENATE("F",RIGHT(B:B,5),C:C),'F &amp; N Factors'!C:M,10,FALSE),1),_xlfn.IFNA(VLOOKUP(CONCATENATE("F",RIGHT(B:B,5),C:C),'F &amp; N Factors'!C:M,11,FALSE),1))</f>
        <v>1</v>
      </c>
      <c r="M1498" t="str">
        <f t="shared" si="190"/>
        <v>N24041</v>
      </c>
      <c r="N1498" t="str">
        <f t="shared" si="186"/>
        <v>EU0_4474_0000</v>
      </c>
      <c r="O1498">
        <f t="shared" si="191"/>
        <v>1.0000000019999999</v>
      </c>
      <c r="P1498" t="str">
        <f t="shared" si="192"/>
        <v/>
      </c>
    </row>
    <row r="1499" spans="1:16" x14ac:dyDescent="0.25">
      <c r="A1499">
        <v>9589</v>
      </c>
      <c r="B1499" t="s">
        <v>264</v>
      </c>
      <c r="C1499" t="s">
        <v>216</v>
      </c>
      <c r="D1499">
        <v>5.5555555999999999E-2</v>
      </c>
      <c r="G1499">
        <f t="shared" si="185"/>
        <v>9589</v>
      </c>
      <c r="H1499" t="str">
        <f t="shared" si="187"/>
        <v>N24041</v>
      </c>
      <c r="I1499" t="str">
        <f t="shared" si="188"/>
        <v>EU0_4474_0000</v>
      </c>
      <c r="J1499">
        <f t="shared" si="189"/>
        <v>5.5555555999999999E-2</v>
      </c>
      <c r="K1499">
        <f>IF(LEFT(B1499,1)="F",_xlfn.IFNA(VLOOKUP(CONCATENATE("F",RIGHT(B:B,5),C:C),'F &amp; N Factors'!C:M,10,FALSE),1),_xlfn.IFNA(VLOOKUP(CONCATENATE("F",RIGHT(B:B,5),C:C),'F &amp; N Factors'!C:M,11,FALSE),1))</f>
        <v>1</v>
      </c>
      <c r="M1499" t="str">
        <f t="shared" si="190"/>
        <v>N24041</v>
      </c>
      <c r="N1499" t="str">
        <f t="shared" si="186"/>
        <v>EU0_4474_0000</v>
      </c>
      <c r="O1499">
        <f t="shared" si="191"/>
        <v>1.0000000019999999</v>
      </c>
      <c r="P1499" t="str">
        <f t="shared" si="192"/>
        <v/>
      </c>
    </row>
    <row r="1500" spans="1:16" x14ac:dyDescent="0.25">
      <c r="A1500">
        <v>9590</v>
      </c>
      <c r="B1500" t="s">
        <v>264</v>
      </c>
      <c r="C1500" t="s">
        <v>216</v>
      </c>
      <c r="D1500">
        <v>5.5555555999999999E-2</v>
      </c>
      <c r="G1500">
        <f t="shared" si="185"/>
        <v>9590</v>
      </c>
      <c r="H1500" t="str">
        <f t="shared" si="187"/>
        <v>N24041</v>
      </c>
      <c r="I1500" t="str">
        <f t="shared" si="188"/>
        <v>EU0_4474_0000</v>
      </c>
      <c r="J1500">
        <f t="shared" si="189"/>
        <v>5.5555555999999999E-2</v>
      </c>
      <c r="K1500">
        <f>IF(LEFT(B1500,1)="F",_xlfn.IFNA(VLOOKUP(CONCATENATE("F",RIGHT(B:B,5),C:C),'F &amp; N Factors'!C:M,10,FALSE),1),_xlfn.IFNA(VLOOKUP(CONCATENATE("F",RIGHT(B:B,5),C:C),'F &amp; N Factors'!C:M,11,FALSE),1))</f>
        <v>1</v>
      </c>
      <c r="M1500" t="str">
        <f t="shared" si="190"/>
        <v>N24041</v>
      </c>
      <c r="N1500" t="str">
        <f t="shared" si="186"/>
        <v>EU0_4474_0000</v>
      </c>
      <c r="O1500">
        <f t="shared" si="191"/>
        <v>1.0000000019999999</v>
      </c>
      <c r="P1500" t="str">
        <f t="shared" si="192"/>
        <v/>
      </c>
    </row>
    <row r="1501" spans="1:16" x14ac:dyDescent="0.25">
      <c r="A1501">
        <v>9591</v>
      </c>
      <c r="B1501" t="s">
        <v>264</v>
      </c>
      <c r="C1501" t="s">
        <v>216</v>
      </c>
      <c r="D1501">
        <v>0.33333333300000001</v>
      </c>
      <c r="G1501">
        <f t="shared" si="185"/>
        <v>9591</v>
      </c>
      <c r="H1501" t="str">
        <f t="shared" si="187"/>
        <v>N24041</v>
      </c>
      <c r="I1501" t="str">
        <f t="shared" si="188"/>
        <v>EU0_4474_0000</v>
      </c>
      <c r="J1501">
        <f t="shared" si="189"/>
        <v>0.33333333300000001</v>
      </c>
      <c r="K1501">
        <f>IF(LEFT(B1501,1)="F",_xlfn.IFNA(VLOOKUP(CONCATENATE("F",RIGHT(B:B,5),C:C),'F &amp; N Factors'!C:M,10,FALSE),1),_xlfn.IFNA(VLOOKUP(CONCATENATE("F",RIGHT(B:B,5),C:C),'F &amp; N Factors'!C:M,11,FALSE),1))</f>
        <v>1</v>
      </c>
      <c r="M1501" t="str">
        <f t="shared" si="190"/>
        <v>N24041</v>
      </c>
      <c r="N1501" t="str">
        <f t="shared" si="186"/>
        <v>EU0_4474_0000</v>
      </c>
      <c r="O1501">
        <f t="shared" si="191"/>
        <v>1.0000000019999999</v>
      </c>
      <c r="P1501" t="str">
        <f t="shared" si="192"/>
        <v/>
      </c>
    </row>
    <row r="1502" spans="1:16" x14ac:dyDescent="0.25">
      <c r="A1502">
        <v>9592</v>
      </c>
      <c r="B1502" t="s">
        <v>264</v>
      </c>
      <c r="C1502" t="s">
        <v>216</v>
      </c>
      <c r="D1502">
        <v>5.5555555999999999E-2</v>
      </c>
      <c r="G1502">
        <f t="shared" si="185"/>
        <v>9592</v>
      </c>
      <c r="H1502" t="str">
        <f t="shared" si="187"/>
        <v>N24041</v>
      </c>
      <c r="I1502" t="str">
        <f t="shared" si="188"/>
        <v>EU0_4474_0000</v>
      </c>
      <c r="J1502">
        <f t="shared" si="189"/>
        <v>5.5555555999999999E-2</v>
      </c>
      <c r="K1502">
        <f>IF(LEFT(B1502,1)="F",_xlfn.IFNA(VLOOKUP(CONCATENATE("F",RIGHT(B:B,5),C:C),'F &amp; N Factors'!C:M,10,FALSE),1),_xlfn.IFNA(VLOOKUP(CONCATENATE("F",RIGHT(B:B,5),C:C),'F &amp; N Factors'!C:M,11,FALSE),1))</f>
        <v>1</v>
      </c>
      <c r="M1502" t="str">
        <f t="shared" si="190"/>
        <v>N24041</v>
      </c>
      <c r="N1502" t="str">
        <f t="shared" si="186"/>
        <v>EU0_4474_0000</v>
      </c>
      <c r="O1502">
        <f t="shared" si="191"/>
        <v>1.0000000019999999</v>
      </c>
      <c r="P1502" t="str">
        <f t="shared" si="192"/>
        <v/>
      </c>
    </row>
    <row r="1503" spans="1:16" x14ac:dyDescent="0.25">
      <c r="A1503">
        <v>9593</v>
      </c>
      <c r="B1503" t="s">
        <v>264</v>
      </c>
      <c r="C1503" t="s">
        <v>216</v>
      </c>
      <c r="D1503">
        <v>0.33333333300000001</v>
      </c>
      <c r="G1503">
        <f t="shared" si="185"/>
        <v>9593</v>
      </c>
      <c r="H1503" t="str">
        <f t="shared" si="187"/>
        <v>N24041</v>
      </c>
      <c r="I1503" t="str">
        <f t="shared" si="188"/>
        <v>EU0_4474_0000</v>
      </c>
      <c r="J1503">
        <f t="shared" si="189"/>
        <v>0.33333333300000001</v>
      </c>
      <c r="K1503">
        <f>IF(LEFT(B1503,1)="F",_xlfn.IFNA(VLOOKUP(CONCATENATE("F",RIGHT(B:B,5),C:C),'F &amp; N Factors'!C:M,10,FALSE),1),_xlfn.IFNA(VLOOKUP(CONCATENATE("F",RIGHT(B:B,5),C:C),'F &amp; N Factors'!C:M,11,FALSE),1))</f>
        <v>1</v>
      </c>
      <c r="M1503" t="str">
        <f t="shared" si="190"/>
        <v>N24041</v>
      </c>
      <c r="N1503" t="str">
        <f t="shared" si="186"/>
        <v>EU0_4474_0000</v>
      </c>
      <c r="O1503">
        <f t="shared" si="191"/>
        <v>1.0000000019999999</v>
      </c>
      <c r="P1503" t="str">
        <f t="shared" si="192"/>
        <v/>
      </c>
    </row>
    <row r="1504" spans="1:16" x14ac:dyDescent="0.25">
      <c r="A1504">
        <v>9621</v>
      </c>
      <c r="B1504" t="s">
        <v>264</v>
      </c>
      <c r="C1504" t="s">
        <v>216</v>
      </c>
      <c r="D1504">
        <v>5.5555555999999999E-2</v>
      </c>
      <c r="G1504">
        <f t="shared" si="185"/>
        <v>9621</v>
      </c>
      <c r="H1504" t="str">
        <f t="shared" si="187"/>
        <v>N24041</v>
      </c>
      <c r="I1504" t="str">
        <f t="shared" si="188"/>
        <v>EU0_4474_0000</v>
      </c>
      <c r="J1504">
        <f t="shared" si="189"/>
        <v>5.5555555999999999E-2</v>
      </c>
      <c r="K1504">
        <f>IF(LEFT(B1504,1)="F",_xlfn.IFNA(VLOOKUP(CONCATENATE("F",RIGHT(B:B,5),C:C),'F &amp; N Factors'!C:M,10,FALSE),1),_xlfn.IFNA(VLOOKUP(CONCATENATE("F",RIGHT(B:B,5),C:C),'F &amp; N Factors'!C:M,11,FALSE),1))</f>
        <v>1</v>
      </c>
      <c r="M1504" t="str">
        <f t="shared" si="190"/>
        <v>N24041</v>
      </c>
      <c r="N1504" t="str">
        <f t="shared" si="186"/>
        <v>EU0_4474_0000</v>
      </c>
      <c r="O1504">
        <f t="shared" si="191"/>
        <v>1.0000000019999999</v>
      </c>
      <c r="P1504" t="str">
        <f t="shared" si="192"/>
        <v/>
      </c>
    </row>
    <row r="1505" spans="1:16" x14ac:dyDescent="0.25">
      <c r="A1505">
        <v>9651</v>
      </c>
      <c r="B1505" t="s">
        <v>264</v>
      </c>
      <c r="C1505" t="s">
        <v>216</v>
      </c>
      <c r="D1505">
        <v>5.5555555999999999E-2</v>
      </c>
      <c r="G1505">
        <f t="shared" si="185"/>
        <v>9651</v>
      </c>
      <c r="H1505" t="str">
        <f t="shared" si="187"/>
        <v>N24041</v>
      </c>
      <c r="I1505" t="str">
        <f t="shared" si="188"/>
        <v>EU0_4474_0000</v>
      </c>
      <c r="J1505">
        <f t="shared" si="189"/>
        <v>5.5555555999999999E-2</v>
      </c>
      <c r="K1505">
        <f>IF(LEFT(B1505,1)="F",_xlfn.IFNA(VLOOKUP(CONCATENATE("F",RIGHT(B:B,5),C:C),'F &amp; N Factors'!C:M,10,FALSE),1),_xlfn.IFNA(VLOOKUP(CONCATENATE("F",RIGHT(B:B,5),C:C),'F &amp; N Factors'!C:M,11,FALSE),1))</f>
        <v>1</v>
      </c>
      <c r="M1505" t="str">
        <f t="shared" si="190"/>
        <v>N24041</v>
      </c>
      <c r="N1505" t="str">
        <f t="shared" si="186"/>
        <v>EU0_4474_0000</v>
      </c>
      <c r="O1505">
        <f t="shared" si="191"/>
        <v>1.0000000019999999</v>
      </c>
      <c r="P1505" t="str">
        <f t="shared" si="192"/>
        <v/>
      </c>
    </row>
    <row r="1506" spans="1:16" x14ac:dyDescent="0.25">
      <c r="A1506">
        <v>9676</v>
      </c>
      <c r="B1506" t="s">
        <v>264</v>
      </c>
      <c r="C1506" t="s">
        <v>217</v>
      </c>
      <c r="D1506">
        <v>1</v>
      </c>
      <c r="G1506">
        <f t="shared" si="185"/>
        <v>9676</v>
      </c>
      <c r="H1506" t="str">
        <f t="shared" si="187"/>
        <v>N24041</v>
      </c>
      <c r="I1506" t="str">
        <f t="shared" si="188"/>
        <v>EU0_4475_0000</v>
      </c>
      <c r="J1506">
        <f t="shared" si="189"/>
        <v>1</v>
      </c>
      <c r="K1506">
        <f>IF(LEFT(B1506,1)="F",_xlfn.IFNA(VLOOKUP(CONCATENATE("F",RIGHT(B:B,5),C:C),'F &amp; N Factors'!C:M,10,FALSE),1),_xlfn.IFNA(VLOOKUP(CONCATENATE("F",RIGHT(B:B,5),C:C),'F &amp; N Factors'!C:M,11,FALSE),1))</f>
        <v>1</v>
      </c>
      <c r="M1506" t="str">
        <f t="shared" si="190"/>
        <v>N24041</v>
      </c>
      <c r="N1506" t="str">
        <f t="shared" si="186"/>
        <v>EU0_4475_0000</v>
      </c>
      <c r="O1506">
        <f t="shared" si="191"/>
        <v>1</v>
      </c>
      <c r="P1506" t="str">
        <f t="shared" si="192"/>
        <v/>
      </c>
    </row>
    <row r="1507" spans="1:16" x14ac:dyDescent="0.25">
      <c r="A1507">
        <v>9317</v>
      </c>
      <c r="B1507" t="s">
        <v>264</v>
      </c>
      <c r="C1507" t="s">
        <v>272</v>
      </c>
      <c r="D1507">
        <v>6.6666666999999999E-2</v>
      </c>
      <c r="G1507">
        <f t="shared" si="185"/>
        <v>9317</v>
      </c>
      <c r="H1507" t="str">
        <f t="shared" si="187"/>
        <v>N24041</v>
      </c>
      <c r="I1507" t="str">
        <f t="shared" si="188"/>
        <v>EU0_4550_0000</v>
      </c>
      <c r="J1507">
        <f t="shared" si="189"/>
        <v>6.6620007976540857E-2</v>
      </c>
      <c r="K1507">
        <f>IF(LEFT(B1507,1)="F",_xlfn.IFNA(VLOOKUP(CONCATENATE("F",RIGHT(B:B,5),C:C),'F &amp; N Factors'!C:M,10,FALSE),1),_xlfn.IFNA(VLOOKUP(CONCATENATE("F",RIGHT(B:B,5),C:C),'F &amp; N Factors'!C:M,11,FALSE),1))</f>
        <v>0.99930011465161228</v>
      </c>
      <c r="M1507" t="str">
        <f t="shared" si="190"/>
        <v>N24041</v>
      </c>
      <c r="N1507" t="str">
        <f t="shared" si="186"/>
        <v>EU0_4550_0000</v>
      </c>
      <c r="O1507">
        <f t="shared" si="191"/>
        <v>1.0000000050000002</v>
      </c>
      <c r="P1507" t="str">
        <f t="shared" si="192"/>
        <v/>
      </c>
    </row>
    <row r="1508" spans="1:16" x14ac:dyDescent="0.25">
      <c r="A1508">
        <v>9341</v>
      </c>
      <c r="B1508" t="s">
        <v>264</v>
      </c>
      <c r="C1508" t="s">
        <v>272</v>
      </c>
      <c r="D1508">
        <v>6.6666666999999999E-2</v>
      </c>
      <c r="G1508">
        <f t="shared" si="185"/>
        <v>9341</v>
      </c>
      <c r="H1508" t="str">
        <f t="shared" si="187"/>
        <v>N24041</v>
      </c>
      <c r="I1508" t="str">
        <f t="shared" si="188"/>
        <v>EU0_4550_0000</v>
      </c>
      <c r="J1508">
        <f t="shared" si="189"/>
        <v>6.6620007976540857E-2</v>
      </c>
      <c r="K1508">
        <f>IF(LEFT(B1508,1)="F",_xlfn.IFNA(VLOOKUP(CONCATENATE("F",RIGHT(B:B,5),C:C),'F &amp; N Factors'!C:M,10,FALSE),1),_xlfn.IFNA(VLOOKUP(CONCATENATE("F",RIGHT(B:B,5),C:C),'F &amp; N Factors'!C:M,11,FALSE),1))</f>
        <v>0.99930011465161228</v>
      </c>
      <c r="M1508" t="str">
        <f t="shared" si="190"/>
        <v>N24041</v>
      </c>
      <c r="N1508" t="str">
        <f t="shared" si="186"/>
        <v>EU0_4550_0000</v>
      </c>
      <c r="O1508">
        <f t="shared" si="191"/>
        <v>1.0000000050000002</v>
      </c>
      <c r="P1508" t="str">
        <f t="shared" si="192"/>
        <v/>
      </c>
    </row>
    <row r="1509" spans="1:16" x14ac:dyDescent="0.25">
      <c r="A1509">
        <v>9364</v>
      </c>
      <c r="B1509" t="s">
        <v>264</v>
      </c>
      <c r="C1509" t="s">
        <v>272</v>
      </c>
      <c r="D1509">
        <v>6.6666666999999999E-2</v>
      </c>
      <c r="G1509">
        <f t="shared" si="185"/>
        <v>9364</v>
      </c>
      <c r="H1509" t="str">
        <f t="shared" si="187"/>
        <v>N24041</v>
      </c>
      <c r="I1509" t="str">
        <f t="shared" si="188"/>
        <v>EU0_4550_0000</v>
      </c>
      <c r="J1509">
        <f t="shared" si="189"/>
        <v>6.6620007976540857E-2</v>
      </c>
      <c r="K1509">
        <f>IF(LEFT(B1509,1)="F",_xlfn.IFNA(VLOOKUP(CONCATENATE("F",RIGHT(B:B,5),C:C),'F &amp; N Factors'!C:M,10,FALSE),1),_xlfn.IFNA(VLOOKUP(CONCATENATE("F",RIGHT(B:B,5),C:C),'F &amp; N Factors'!C:M,11,FALSE),1))</f>
        <v>0.99930011465161228</v>
      </c>
      <c r="M1509" t="str">
        <f t="shared" si="190"/>
        <v>N24041</v>
      </c>
      <c r="N1509" t="str">
        <f t="shared" si="186"/>
        <v>EU0_4550_0000</v>
      </c>
      <c r="O1509">
        <f t="shared" si="191"/>
        <v>1.0000000050000002</v>
      </c>
      <c r="P1509" t="str">
        <f t="shared" si="192"/>
        <v/>
      </c>
    </row>
    <row r="1510" spans="1:16" x14ac:dyDescent="0.25">
      <c r="A1510">
        <v>9385</v>
      </c>
      <c r="B1510" t="s">
        <v>264</v>
      </c>
      <c r="C1510" t="s">
        <v>272</v>
      </c>
      <c r="D1510">
        <v>6.6666666999999999E-2</v>
      </c>
      <c r="G1510">
        <f t="shared" si="185"/>
        <v>9385</v>
      </c>
      <c r="H1510" t="str">
        <f t="shared" si="187"/>
        <v>N24041</v>
      </c>
      <c r="I1510" t="str">
        <f t="shared" si="188"/>
        <v>EU0_4550_0000</v>
      </c>
      <c r="J1510">
        <f t="shared" si="189"/>
        <v>6.6620007976540857E-2</v>
      </c>
      <c r="K1510">
        <f>IF(LEFT(B1510,1)="F",_xlfn.IFNA(VLOOKUP(CONCATENATE("F",RIGHT(B:B,5),C:C),'F &amp; N Factors'!C:M,10,FALSE),1),_xlfn.IFNA(VLOOKUP(CONCATENATE("F",RIGHT(B:B,5),C:C),'F &amp; N Factors'!C:M,11,FALSE),1))</f>
        <v>0.99930011465161228</v>
      </c>
      <c r="M1510" t="str">
        <f t="shared" si="190"/>
        <v>N24041</v>
      </c>
      <c r="N1510" t="str">
        <f t="shared" si="186"/>
        <v>EU0_4550_0000</v>
      </c>
      <c r="O1510">
        <f t="shared" si="191"/>
        <v>1.0000000050000002</v>
      </c>
      <c r="P1510" t="str">
        <f t="shared" si="192"/>
        <v/>
      </c>
    </row>
    <row r="1511" spans="1:16" x14ac:dyDescent="0.25">
      <c r="A1511">
        <v>9410</v>
      </c>
      <c r="B1511" t="s">
        <v>264</v>
      </c>
      <c r="C1511" t="s">
        <v>272</v>
      </c>
      <c r="D1511">
        <v>6.6666666999999999E-2</v>
      </c>
      <c r="G1511">
        <f t="shared" si="185"/>
        <v>9410</v>
      </c>
      <c r="H1511" t="str">
        <f t="shared" si="187"/>
        <v>N24041</v>
      </c>
      <c r="I1511" t="str">
        <f t="shared" si="188"/>
        <v>EU0_4550_0000</v>
      </c>
      <c r="J1511">
        <f t="shared" si="189"/>
        <v>6.6620007976540857E-2</v>
      </c>
      <c r="K1511">
        <f>IF(LEFT(B1511,1)="F",_xlfn.IFNA(VLOOKUP(CONCATENATE("F",RIGHT(B:B,5),C:C),'F &amp; N Factors'!C:M,10,FALSE),1),_xlfn.IFNA(VLOOKUP(CONCATENATE("F",RIGHT(B:B,5),C:C),'F &amp; N Factors'!C:M,11,FALSE),1))</f>
        <v>0.99930011465161228</v>
      </c>
      <c r="M1511" t="str">
        <f t="shared" si="190"/>
        <v>N24041</v>
      </c>
      <c r="N1511" t="str">
        <f t="shared" si="186"/>
        <v>EU0_4550_0000</v>
      </c>
      <c r="O1511">
        <f t="shared" si="191"/>
        <v>1.0000000050000002</v>
      </c>
      <c r="P1511" t="str">
        <f t="shared" si="192"/>
        <v/>
      </c>
    </row>
    <row r="1512" spans="1:16" x14ac:dyDescent="0.25">
      <c r="A1512">
        <v>9432</v>
      </c>
      <c r="B1512" t="s">
        <v>264</v>
      </c>
      <c r="C1512" t="s">
        <v>272</v>
      </c>
      <c r="D1512">
        <v>6.6666666999999999E-2</v>
      </c>
      <c r="G1512">
        <f t="shared" si="185"/>
        <v>9432</v>
      </c>
      <c r="H1512" t="str">
        <f t="shared" si="187"/>
        <v>N24041</v>
      </c>
      <c r="I1512" t="str">
        <f t="shared" si="188"/>
        <v>EU0_4550_0000</v>
      </c>
      <c r="J1512">
        <f t="shared" si="189"/>
        <v>6.6620007976540857E-2</v>
      </c>
      <c r="K1512">
        <f>IF(LEFT(B1512,1)="F",_xlfn.IFNA(VLOOKUP(CONCATENATE("F",RIGHT(B:B,5),C:C),'F &amp; N Factors'!C:M,10,FALSE),1),_xlfn.IFNA(VLOOKUP(CONCATENATE("F",RIGHT(B:B,5),C:C),'F &amp; N Factors'!C:M,11,FALSE),1))</f>
        <v>0.99930011465161228</v>
      </c>
      <c r="M1512" t="str">
        <f t="shared" si="190"/>
        <v>N24041</v>
      </c>
      <c r="N1512" t="str">
        <f t="shared" si="186"/>
        <v>EU0_4550_0000</v>
      </c>
      <c r="O1512">
        <f t="shared" si="191"/>
        <v>1.0000000050000002</v>
      </c>
      <c r="P1512" t="str">
        <f t="shared" si="192"/>
        <v/>
      </c>
    </row>
    <row r="1513" spans="1:16" x14ac:dyDescent="0.25">
      <c r="A1513">
        <v>9453</v>
      </c>
      <c r="B1513" t="s">
        <v>264</v>
      </c>
      <c r="C1513" t="s">
        <v>272</v>
      </c>
      <c r="D1513">
        <v>6.6666666999999999E-2</v>
      </c>
      <c r="G1513">
        <f t="shared" si="185"/>
        <v>9453</v>
      </c>
      <c r="H1513" t="str">
        <f t="shared" si="187"/>
        <v>N24041</v>
      </c>
      <c r="I1513" t="str">
        <f t="shared" si="188"/>
        <v>EU0_4550_0000</v>
      </c>
      <c r="J1513">
        <f t="shared" si="189"/>
        <v>6.6620007976540857E-2</v>
      </c>
      <c r="K1513">
        <f>IF(LEFT(B1513,1)="F",_xlfn.IFNA(VLOOKUP(CONCATENATE("F",RIGHT(B:B,5),C:C),'F &amp; N Factors'!C:M,10,FALSE),1),_xlfn.IFNA(VLOOKUP(CONCATENATE("F",RIGHT(B:B,5),C:C),'F &amp; N Factors'!C:M,11,FALSE),1))</f>
        <v>0.99930011465161228</v>
      </c>
      <c r="M1513" t="str">
        <f t="shared" si="190"/>
        <v>N24041</v>
      </c>
      <c r="N1513" t="str">
        <f t="shared" si="186"/>
        <v>EU0_4550_0000</v>
      </c>
      <c r="O1513">
        <f t="shared" si="191"/>
        <v>1.0000000050000002</v>
      </c>
      <c r="P1513" t="str">
        <f t="shared" si="192"/>
        <v/>
      </c>
    </row>
    <row r="1514" spans="1:16" x14ac:dyDescent="0.25">
      <c r="A1514">
        <v>9474</v>
      </c>
      <c r="B1514" t="s">
        <v>264</v>
      </c>
      <c r="C1514" t="s">
        <v>272</v>
      </c>
      <c r="D1514">
        <v>6.6666666999999999E-2</v>
      </c>
      <c r="G1514">
        <f t="shared" si="185"/>
        <v>9474</v>
      </c>
      <c r="H1514" t="str">
        <f t="shared" si="187"/>
        <v>N24041</v>
      </c>
      <c r="I1514" t="str">
        <f t="shared" si="188"/>
        <v>EU0_4550_0000</v>
      </c>
      <c r="J1514">
        <f t="shared" si="189"/>
        <v>6.6620007976540857E-2</v>
      </c>
      <c r="K1514">
        <f>IF(LEFT(B1514,1)="F",_xlfn.IFNA(VLOOKUP(CONCATENATE("F",RIGHT(B:B,5),C:C),'F &amp; N Factors'!C:M,10,FALSE),1),_xlfn.IFNA(VLOOKUP(CONCATENATE("F",RIGHT(B:B,5),C:C),'F &amp; N Factors'!C:M,11,FALSE),1))</f>
        <v>0.99930011465161228</v>
      </c>
      <c r="M1514" t="str">
        <f t="shared" si="190"/>
        <v>N24041</v>
      </c>
      <c r="N1514" t="str">
        <f t="shared" si="186"/>
        <v>EU0_4550_0000</v>
      </c>
      <c r="O1514">
        <f t="shared" si="191"/>
        <v>1.0000000050000002</v>
      </c>
      <c r="P1514" t="str">
        <f t="shared" si="192"/>
        <v/>
      </c>
    </row>
    <row r="1515" spans="1:16" x14ac:dyDescent="0.25">
      <c r="A1515">
        <v>9475</v>
      </c>
      <c r="B1515" t="s">
        <v>264</v>
      </c>
      <c r="C1515" t="s">
        <v>272</v>
      </c>
      <c r="D1515">
        <v>6.6666666999999999E-2</v>
      </c>
      <c r="G1515">
        <f t="shared" si="185"/>
        <v>9475</v>
      </c>
      <c r="H1515" t="str">
        <f t="shared" si="187"/>
        <v>N24041</v>
      </c>
      <c r="I1515" t="str">
        <f t="shared" si="188"/>
        <v>EU0_4550_0000</v>
      </c>
      <c r="J1515">
        <f t="shared" si="189"/>
        <v>6.6620007976540857E-2</v>
      </c>
      <c r="K1515">
        <f>IF(LEFT(B1515,1)="F",_xlfn.IFNA(VLOOKUP(CONCATENATE("F",RIGHT(B:B,5),C:C),'F &amp; N Factors'!C:M,10,FALSE),1),_xlfn.IFNA(VLOOKUP(CONCATENATE("F",RIGHT(B:B,5),C:C),'F &amp; N Factors'!C:M,11,FALSE),1))</f>
        <v>0.99930011465161228</v>
      </c>
      <c r="M1515" t="str">
        <f t="shared" si="190"/>
        <v>N24041</v>
      </c>
      <c r="N1515" t="str">
        <f t="shared" si="186"/>
        <v>EU0_4550_0000</v>
      </c>
      <c r="O1515">
        <f t="shared" si="191"/>
        <v>1.0000000050000002</v>
      </c>
      <c r="P1515" t="str">
        <f t="shared" si="192"/>
        <v/>
      </c>
    </row>
    <row r="1516" spans="1:16" x14ac:dyDescent="0.25">
      <c r="A1516">
        <v>9476</v>
      </c>
      <c r="B1516" t="s">
        <v>264</v>
      </c>
      <c r="C1516" t="s">
        <v>272</v>
      </c>
      <c r="D1516">
        <v>6.6666666999999999E-2</v>
      </c>
      <c r="G1516">
        <f t="shared" si="185"/>
        <v>9476</v>
      </c>
      <c r="H1516" t="str">
        <f t="shared" si="187"/>
        <v>N24041</v>
      </c>
      <c r="I1516" t="str">
        <f t="shared" si="188"/>
        <v>EU0_4550_0000</v>
      </c>
      <c r="J1516">
        <f t="shared" si="189"/>
        <v>6.6620007976540857E-2</v>
      </c>
      <c r="K1516">
        <f>IF(LEFT(B1516,1)="F",_xlfn.IFNA(VLOOKUP(CONCATENATE("F",RIGHT(B:B,5),C:C),'F &amp; N Factors'!C:M,10,FALSE),1),_xlfn.IFNA(VLOOKUP(CONCATENATE("F",RIGHT(B:B,5),C:C),'F &amp; N Factors'!C:M,11,FALSE),1))</f>
        <v>0.99930011465161228</v>
      </c>
      <c r="M1516" t="str">
        <f t="shared" si="190"/>
        <v>N24041</v>
      </c>
      <c r="N1516" t="str">
        <f t="shared" si="186"/>
        <v>EU0_4550_0000</v>
      </c>
      <c r="O1516">
        <f t="shared" si="191"/>
        <v>1.0000000050000002</v>
      </c>
      <c r="P1516" t="str">
        <f t="shared" si="192"/>
        <v/>
      </c>
    </row>
    <row r="1517" spans="1:16" x14ac:dyDescent="0.25">
      <c r="A1517">
        <v>9504</v>
      </c>
      <c r="B1517" t="s">
        <v>264</v>
      </c>
      <c r="C1517" t="s">
        <v>272</v>
      </c>
      <c r="D1517">
        <v>6.6666666999999999E-2</v>
      </c>
      <c r="G1517">
        <f t="shared" si="185"/>
        <v>9504</v>
      </c>
      <c r="H1517" t="str">
        <f t="shared" si="187"/>
        <v>N24041</v>
      </c>
      <c r="I1517" t="str">
        <f t="shared" si="188"/>
        <v>EU0_4550_0000</v>
      </c>
      <c r="J1517">
        <f t="shared" si="189"/>
        <v>6.6620007976540857E-2</v>
      </c>
      <c r="K1517">
        <f>IF(LEFT(B1517,1)="F",_xlfn.IFNA(VLOOKUP(CONCATENATE("F",RIGHT(B:B,5),C:C),'F &amp; N Factors'!C:M,10,FALSE),1),_xlfn.IFNA(VLOOKUP(CONCATENATE("F",RIGHT(B:B,5),C:C),'F &amp; N Factors'!C:M,11,FALSE),1))</f>
        <v>0.99930011465161228</v>
      </c>
      <c r="M1517" t="str">
        <f t="shared" si="190"/>
        <v>N24041</v>
      </c>
      <c r="N1517" t="str">
        <f t="shared" si="186"/>
        <v>EU0_4550_0000</v>
      </c>
      <c r="O1517">
        <f t="shared" si="191"/>
        <v>1.0000000050000002</v>
      </c>
      <c r="P1517" t="str">
        <f t="shared" si="192"/>
        <v/>
      </c>
    </row>
    <row r="1518" spans="1:16" x14ac:dyDescent="0.25">
      <c r="A1518">
        <v>9505</v>
      </c>
      <c r="B1518" t="s">
        <v>264</v>
      </c>
      <c r="C1518" t="s">
        <v>272</v>
      </c>
      <c r="D1518">
        <v>6.6666666999999999E-2</v>
      </c>
      <c r="G1518">
        <f t="shared" si="185"/>
        <v>9505</v>
      </c>
      <c r="H1518" t="str">
        <f t="shared" si="187"/>
        <v>N24041</v>
      </c>
      <c r="I1518" t="str">
        <f t="shared" si="188"/>
        <v>EU0_4550_0000</v>
      </c>
      <c r="J1518">
        <f t="shared" si="189"/>
        <v>6.6620007976540857E-2</v>
      </c>
      <c r="K1518">
        <f>IF(LEFT(B1518,1)="F",_xlfn.IFNA(VLOOKUP(CONCATENATE("F",RIGHT(B:B,5),C:C),'F &amp; N Factors'!C:M,10,FALSE),1),_xlfn.IFNA(VLOOKUP(CONCATENATE("F",RIGHT(B:B,5),C:C),'F &amp; N Factors'!C:M,11,FALSE),1))</f>
        <v>0.99930011465161228</v>
      </c>
      <c r="M1518" t="str">
        <f t="shared" si="190"/>
        <v>N24041</v>
      </c>
      <c r="N1518" t="str">
        <f t="shared" si="186"/>
        <v>EU0_4550_0000</v>
      </c>
      <c r="O1518">
        <f t="shared" si="191"/>
        <v>1.0000000050000002</v>
      </c>
      <c r="P1518" t="str">
        <f t="shared" si="192"/>
        <v/>
      </c>
    </row>
    <row r="1519" spans="1:16" x14ac:dyDescent="0.25">
      <c r="A1519">
        <v>9530</v>
      </c>
      <c r="B1519" t="s">
        <v>264</v>
      </c>
      <c r="C1519" t="s">
        <v>272</v>
      </c>
      <c r="D1519">
        <v>6.6666666999999999E-2</v>
      </c>
      <c r="G1519">
        <f t="shared" si="185"/>
        <v>9530</v>
      </c>
      <c r="H1519" t="str">
        <f t="shared" si="187"/>
        <v>N24041</v>
      </c>
      <c r="I1519" t="str">
        <f t="shared" si="188"/>
        <v>EU0_4550_0000</v>
      </c>
      <c r="J1519">
        <f t="shared" si="189"/>
        <v>6.6620007976540857E-2</v>
      </c>
      <c r="K1519">
        <f>IF(LEFT(B1519,1)="F",_xlfn.IFNA(VLOOKUP(CONCATENATE("F",RIGHT(B:B,5),C:C),'F &amp; N Factors'!C:M,10,FALSE),1),_xlfn.IFNA(VLOOKUP(CONCATENATE("F",RIGHT(B:B,5),C:C),'F &amp; N Factors'!C:M,11,FALSE),1))</f>
        <v>0.99930011465161228</v>
      </c>
      <c r="M1519" t="str">
        <f t="shared" si="190"/>
        <v>N24041</v>
      </c>
      <c r="N1519" t="str">
        <f t="shared" si="186"/>
        <v>EU0_4550_0000</v>
      </c>
      <c r="O1519">
        <f t="shared" si="191"/>
        <v>1.0000000050000002</v>
      </c>
      <c r="P1519" t="str">
        <f t="shared" si="192"/>
        <v/>
      </c>
    </row>
    <row r="1520" spans="1:16" x14ac:dyDescent="0.25">
      <c r="A1520">
        <v>9531</v>
      </c>
      <c r="B1520" t="s">
        <v>264</v>
      </c>
      <c r="C1520" t="s">
        <v>272</v>
      </c>
      <c r="D1520">
        <v>6.6666666999999999E-2</v>
      </c>
      <c r="G1520">
        <f t="shared" si="185"/>
        <v>9531</v>
      </c>
      <c r="H1520" t="str">
        <f t="shared" si="187"/>
        <v>N24041</v>
      </c>
      <c r="I1520" t="str">
        <f t="shared" si="188"/>
        <v>EU0_4550_0000</v>
      </c>
      <c r="J1520">
        <f t="shared" si="189"/>
        <v>6.6620007976540857E-2</v>
      </c>
      <c r="K1520">
        <f>IF(LEFT(B1520,1)="F",_xlfn.IFNA(VLOOKUP(CONCATENATE("F",RIGHT(B:B,5),C:C),'F &amp; N Factors'!C:M,10,FALSE),1),_xlfn.IFNA(VLOOKUP(CONCATENATE("F",RIGHT(B:B,5),C:C),'F &amp; N Factors'!C:M,11,FALSE),1))</f>
        <v>0.99930011465161228</v>
      </c>
      <c r="M1520" t="str">
        <f t="shared" si="190"/>
        <v>N24041</v>
      </c>
      <c r="N1520" t="str">
        <f t="shared" si="186"/>
        <v>EU0_4550_0000</v>
      </c>
      <c r="O1520">
        <f t="shared" si="191"/>
        <v>1.0000000050000002</v>
      </c>
      <c r="P1520" t="str">
        <f t="shared" si="192"/>
        <v/>
      </c>
    </row>
    <row r="1521" spans="1:16" x14ac:dyDescent="0.25">
      <c r="A1521">
        <v>9557</v>
      </c>
      <c r="B1521" t="s">
        <v>264</v>
      </c>
      <c r="C1521" t="s">
        <v>272</v>
      </c>
      <c r="D1521">
        <v>6.6666666999999999E-2</v>
      </c>
      <c r="G1521">
        <f t="shared" si="185"/>
        <v>9557</v>
      </c>
      <c r="H1521" t="str">
        <f t="shared" si="187"/>
        <v>N24041</v>
      </c>
      <c r="I1521" t="str">
        <f t="shared" si="188"/>
        <v>EU0_4550_0000</v>
      </c>
      <c r="J1521">
        <f t="shared" si="189"/>
        <v>6.6620007976540857E-2</v>
      </c>
      <c r="K1521">
        <f>IF(LEFT(B1521,1)="F",_xlfn.IFNA(VLOOKUP(CONCATENATE("F",RIGHT(B:B,5),C:C),'F &amp; N Factors'!C:M,10,FALSE),1),_xlfn.IFNA(VLOOKUP(CONCATENATE("F",RIGHT(B:B,5),C:C),'F &amp; N Factors'!C:M,11,FALSE),1))</f>
        <v>0.99930011465161228</v>
      </c>
      <c r="M1521" t="str">
        <f t="shared" si="190"/>
        <v>N24041</v>
      </c>
      <c r="N1521" t="str">
        <f t="shared" si="186"/>
        <v>EU0_4550_0000</v>
      </c>
      <c r="O1521">
        <f t="shared" si="191"/>
        <v>1.0000000050000002</v>
      </c>
      <c r="P1521" t="str">
        <f t="shared" si="192"/>
        <v/>
      </c>
    </row>
    <row r="1522" spans="1:16" x14ac:dyDescent="0.25">
      <c r="A1522">
        <v>9390</v>
      </c>
      <c r="B1522" t="s">
        <v>264</v>
      </c>
      <c r="C1522" t="s">
        <v>273</v>
      </c>
      <c r="D1522">
        <v>1</v>
      </c>
      <c r="G1522">
        <f t="shared" si="185"/>
        <v>9390</v>
      </c>
      <c r="H1522" t="str">
        <f t="shared" si="187"/>
        <v>N24041</v>
      </c>
      <c r="I1522" t="str">
        <f t="shared" si="188"/>
        <v>EU0_4700_0000</v>
      </c>
      <c r="J1522">
        <f t="shared" si="189"/>
        <v>1</v>
      </c>
      <c r="K1522">
        <f>IF(LEFT(B1522,1)="F",_xlfn.IFNA(VLOOKUP(CONCATENATE("F",RIGHT(B:B,5),C:C),'F &amp; N Factors'!C:M,10,FALSE),1),_xlfn.IFNA(VLOOKUP(CONCATENATE("F",RIGHT(B:B,5),C:C),'F &amp; N Factors'!C:M,11,FALSE),1))</f>
        <v>1</v>
      </c>
      <c r="M1522" t="str">
        <f t="shared" si="190"/>
        <v>N24041</v>
      </c>
      <c r="N1522" t="str">
        <f t="shared" si="186"/>
        <v>EU0_4700_0000</v>
      </c>
      <c r="O1522">
        <f t="shared" si="191"/>
        <v>1</v>
      </c>
      <c r="P1522" t="str">
        <f t="shared" si="192"/>
        <v/>
      </c>
    </row>
    <row r="1523" spans="1:16" x14ac:dyDescent="0.25">
      <c r="A1523">
        <v>9387</v>
      </c>
      <c r="B1523" t="s">
        <v>264</v>
      </c>
      <c r="C1523" t="s">
        <v>274</v>
      </c>
      <c r="D1523">
        <v>0.05</v>
      </c>
      <c r="G1523">
        <f t="shared" si="185"/>
        <v>9387</v>
      </c>
      <c r="H1523" t="str">
        <f t="shared" si="187"/>
        <v>N24041</v>
      </c>
      <c r="I1523" t="str">
        <f t="shared" si="188"/>
        <v>EU0_4873_0000</v>
      </c>
      <c r="J1523">
        <f t="shared" si="189"/>
        <v>0.05</v>
      </c>
      <c r="K1523">
        <f>IF(LEFT(B1523,1)="F",_xlfn.IFNA(VLOOKUP(CONCATENATE("F",RIGHT(B:B,5),C:C),'F &amp; N Factors'!C:M,10,FALSE),1),_xlfn.IFNA(VLOOKUP(CONCATENATE("F",RIGHT(B:B,5),C:C),'F &amp; N Factors'!C:M,11,FALSE),1))</f>
        <v>1</v>
      </c>
      <c r="M1523" t="str">
        <f t="shared" si="190"/>
        <v>N24041</v>
      </c>
      <c r="N1523" t="str">
        <f t="shared" si="186"/>
        <v>EU0_4873_0000</v>
      </c>
      <c r="O1523">
        <f t="shared" si="191"/>
        <v>1.0000000000000002</v>
      </c>
      <c r="P1523" t="str">
        <f t="shared" si="192"/>
        <v/>
      </c>
    </row>
    <row r="1524" spans="1:16" x14ac:dyDescent="0.25">
      <c r="A1524">
        <v>9388</v>
      </c>
      <c r="B1524" t="s">
        <v>264</v>
      </c>
      <c r="C1524" t="s">
        <v>274</v>
      </c>
      <c r="D1524">
        <v>0.05</v>
      </c>
      <c r="G1524">
        <f t="shared" si="185"/>
        <v>9388</v>
      </c>
      <c r="H1524" t="str">
        <f t="shared" si="187"/>
        <v>N24041</v>
      </c>
      <c r="I1524" t="str">
        <f t="shared" si="188"/>
        <v>EU0_4873_0000</v>
      </c>
      <c r="J1524">
        <f t="shared" si="189"/>
        <v>0.05</v>
      </c>
      <c r="K1524">
        <f>IF(LEFT(B1524,1)="F",_xlfn.IFNA(VLOOKUP(CONCATENATE("F",RIGHT(B:B,5),C:C),'F &amp; N Factors'!C:M,10,FALSE),1),_xlfn.IFNA(VLOOKUP(CONCATENATE("F",RIGHT(B:B,5),C:C),'F &amp; N Factors'!C:M,11,FALSE),1))</f>
        <v>1</v>
      </c>
      <c r="M1524" t="str">
        <f t="shared" si="190"/>
        <v>N24041</v>
      </c>
      <c r="N1524" t="str">
        <f t="shared" si="186"/>
        <v>EU0_4873_0000</v>
      </c>
      <c r="O1524">
        <f t="shared" si="191"/>
        <v>1.0000000000000002</v>
      </c>
      <c r="P1524" t="str">
        <f t="shared" si="192"/>
        <v/>
      </c>
    </row>
    <row r="1525" spans="1:16" x14ac:dyDescent="0.25">
      <c r="A1525">
        <v>9389</v>
      </c>
      <c r="B1525" t="s">
        <v>264</v>
      </c>
      <c r="C1525" t="s">
        <v>274</v>
      </c>
      <c r="D1525">
        <v>0.1</v>
      </c>
      <c r="G1525">
        <f t="shared" si="185"/>
        <v>9389</v>
      </c>
      <c r="H1525" t="str">
        <f t="shared" si="187"/>
        <v>N24041</v>
      </c>
      <c r="I1525" t="str">
        <f t="shared" si="188"/>
        <v>EU0_4873_0000</v>
      </c>
      <c r="J1525">
        <f t="shared" si="189"/>
        <v>0.1</v>
      </c>
      <c r="K1525">
        <f>IF(LEFT(B1525,1)="F",_xlfn.IFNA(VLOOKUP(CONCATENATE("F",RIGHT(B:B,5),C:C),'F &amp; N Factors'!C:M,10,FALSE),1),_xlfn.IFNA(VLOOKUP(CONCATENATE("F",RIGHT(B:B,5),C:C),'F &amp; N Factors'!C:M,11,FALSE),1))</f>
        <v>1</v>
      </c>
      <c r="M1525" t="str">
        <f t="shared" si="190"/>
        <v>N24041</v>
      </c>
      <c r="N1525" t="str">
        <f t="shared" si="186"/>
        <v>EU0_4873_0000</v>
      </c>
      <c r="O1525">
        <f t="shared" si="191"/>
        <v>1.0000000000000002</v>
      </c>
      <c r="P1525" t="str">
        <f t="shared" si="192"/>
        <v/>
      </c>
    </row>
    <row r="1526" spans="1:16" x14ac:dyDescent="0.25">
      <c r="A1526">
        <v>9390</v>
      </c>
      <c r="B1526" t="s">
        <v>264</v>
      </c>
      <c r="C1526" t="s">
        <v>274</v>
      </c>
      <c r="D1526">
        <v>0.1</v>
      </c>
      <c r="G1526">
        <f t="shared" si="185"/>
        <v>9390</v>
      </c>
      <c r="H1526" t="str">
        <f t="shared" si="187"/>
        <v>N24041</v>
      </c>
      <c r="I1526" t="str">
        <f t="shared" si="188"/>
        <v>EU0_4873_0000</v>
      </c>
      <c r="J1526">
        <f t="shared" si="189"/>
        <v>0.1</v>
      </c>
      <c r="K1526">
        <f>IF(LEFT(B1526,1)="F",_xlfn.IFNA(VLOOKUP(CONCATENATE("F",RIGHT(B:B,5),C:C),'F &amp; N Factors'!C:M,10,FALSE),1),_xlfn.IFNA(VLOOKUP(CONCATENATE("F",RIGHT(B:B,5),C:C),'F &amp; N Factors'!C:M,11,FALSE),1))</f>
        <v>1</v>
      </c>
      <c r="M1526" t="str">
        <f t="shared" si="190"/>
        <v>N24041</v>
      </c>
      <c r="N1526" t="str">
        <f t="shared" si="186"/>
        <v>EU0_4873_0000</v>
      </c>
      <c r="O1526">
        <f t="shared" si="191"/>
        <v>1.0000000000000002</v>
      </c>
      <c r="P1526" t="str">
        <f t="shared" si="192"/>
        <v/>
      </c>
    </row>
    <row r="1527" spans="1:16" x14ac:dyDescent="0.25">
      <c r="A1527">
        <v>9411</v>
      </c>
      <c r="B1527" t="s">
        <v>264</v>
      </c>
      <c r="C1527" t="s">
        <v>274</v>
      </c>
      <c r="D1527">
        <v>0.05</v>
      </c>
      <c r="G1527">
        <f t="shared" si="185"/>
        <v>9411</v>
      </c>
      <c r="H1527" t="str">
        <f t="shared" si="187"/>
        <v>N24041</v>
      </c>
      <c r="I1527" t="str">
        <f t="shared" si="188"/>
        <v>EU0_4873_0000</v>
      </c>
      <c r="J1527">
        <f t="shared" si="189"/>
        <v>0.05</v>
      </c>
      <c r="K1527">
        <f>IF(LEFT(B1527,1)="F",_xlfn.IFNA(VLOOKUP(CONCATENATE("F",RIGHT(B:B,5),C:C),'F &amp; N Factors'!C:M,10,FALSE),1),_xlfn.IFNA(VLOOKUP(CONCATENATE("F",RIGHT(B:B,5),C:C),'F &amp; N Factors'!C:M,11,FALSE),1))</f>
        <v>1</v>
      </c>
      <c r="M1527" t="str">
        <f t="shared" si="190"/>
        <v>N24041</v>
      </c>
      <c r="N1527" t="str">
        <f t="shared" si="186"/>
        <v>EU0_4873_0000</v>
      </c>
      <c r="O1527">
        <f t="shared" si="191"/>
        <v>1.0000000000000002</v>
      </c>
      <c r="P1527" t="str">
        <f t="shared" si="192"/>
        <v/>
      </c>
    </row>
    <row r="1528" spans="1:16" x14ac:dyDescent="0.25">
      <c r="A1528">
        <v>9412</v>
      </c>
      <c r="B1528" t="s">
        <v>264</v>
      </c>
      <c r="C1528" t="s">
        <v>274</v>
      </c>
      <c r="D1528">
        <v>0.15</v>
      </c>
      <c r="G1528">
        <f t="shared" si="185"/>
        <v>9412</v>
      </c>
      <c r="H1528" t="str">
        <f t="shared" si="187"/>
        <v>N24041</v>
      </c>
      <c r="I1528" t="str">
        <f t="shared" si="188"/>
        <v>EU0_4873_0000</v>
      </c>
      <c r="J1528">
        <f t="shared" si="189"/>
        <v>0.15</v>
      </c>
      <c r="K1528">
        <f>IF(LEFT(B1528,1)="F",_xlfn.IFNA(VLOOKUP(CONCATENATE("F",RIGHT(B:B,5),C:C),'F &amp; N Factors'!C:M,10,FALSE),1),_xlfn.IFNA(VLOOKUP(CONCATENATE("F",RIGHT(B:B,5),C:C),'F &amp; N Factors'!C:M,11,FALSE),1))</f>
        <v>1</v>
      </c>
      <c r="M1528" t="str">
        <f t="shared" si="190"/>
        <v>N24041</v>
      </c>
      <c r="N1528" t="str">
        <f t="shared" si="186"/>
        <v>EU0_4873_0000</v>
      </c>
      <c r="O1528">
        <f t="shared" si="191"/>
        <v>1.0000000000000002</v>
      </c>
      <c r="P1528" t="str">
        <f t="shared" si="192"/>
        <v/>
      </c>
    </row>
    <row r="1529" spans="1:16" x14ac:dyDescent="0.25">
      <c r="A1529">
        <v>9433</v>
      </c>
      <c r="B1529" t="s">
        <v>264</v>
      </c>
      <c r="C1529" t="s">
        <v>274</v>
      </c>
      <c r="D1529">
        <v>0.05</v>
      </c>
      <c r="G1529">
        <f t="shared" si="185"/>
        <v>9433</v>
      </c>
      <c r="H1529" t="str">
        <f t="shared" si="187"/>
        <v>N24041</v>
      </c>
      <c r="I1529" t="str">
        <f t="shared" si="188"/>
        <v>EU0_4873_0000</v>
      </c>
      <c r="J1529">
        <f t="shared" si="189"/>
        <v>0.05</v>
      </c>
      <c r="K1529">
        <f>IF(LEFT(B1529,1)="F",_xlfn.IFNA(VLOOKUP(CONCATENATE("F",RIGHT(B:B,5),C:C),'F &amp; N Factors'!C:M,10,FALSE),1),_xlfn.IFNA(VLOOKUP(CONCATENATE("F",RIGHT(B:B,5),C:C),'F &amp; N Factors'!C:M,11,FALSE),1))</f>
        <v>1</v>
      </c>
      <c r="M1529" t="str">
        <f t="shared" si="190"/>
        <v>N24041</v>
      </c>
      <c r="N1529" t="str">
        <f t="shared" si="186"/>
        <v>EU0_4873_0000</v>
      </c>
      <c r="O1529">
        <f t="shared" si="191"/>
        <v>1.0000000000000002</v>
      </c>
      <c r="P1529" t="str">
        <f t="shared" si="192"/>
        <v/>
      </c>
    </row>
    <row r="1530" spans="1:16" x14ac:dyDescent="0.25">
      <c r="A1530">
        <v>9434</v>
      </c>
      <c r="B1530" t="s">
        <v>264</v>
      </c>
      <c r="C1530" t="s">
        <v>274</v>
      </c>
      <c r="D1530">
        <v>0.05</v>
      </c>
      <c r="G1530">
        <f t="shared" si="185"/>
        <v>9434</v>
      </c>
      <c r="H1530" t="str">
        <f t="shared" si="187"/>
        <v>N24041</v>
      </c>
      <c r="I1530" t="str">
        <f t="shared" si="188"/>
        <v>EU0_4873_0000</v>
      </c>
      <c r="J1530">
        <f t="shared" si="189"/>
        <v>0.05</v>
      </c>
      <c r="K1530">
        <f>IF(LEFT(B1530,1)="F",_xlfn.IFNA(VLOOKUP(CONCATENATE("F",RIGHT(B:B,5),C:C),'F &amp; N Factors'!C:M,10,FALSE),1),_xlfn.IFNA(VLOOKUP(CONCATENATE("F",RIGHT(B:B,5),C:C),'F &amp; N Factors'!C:M,11,FALSE),1))</f>
        <v>1</v>
      </c>
      <c r="M1530" t="str">
        <f t="shared" si="190"/>
        <v>N24041</v>
      </c>
      <c r="N1530" t="str">
        <f t="shared" si="186"/>
        <v>EU0_4873_0000</v>
      </c>
      <c r="O1530">
        <f t="shared" si="191"/>
        <v>1.0000000000000002</v>
      </c>
      <c r="P1530" t="str">
        <f t="shared" si="192"/>
        <v/>
      </c>
    </row>
    <row r="1531" spans="1:16" x14ac:dyDescent="0.25">
      <c r="A1531">
        <v>9454</v>
      </c>
      <c r="B1531" t="s">
        <v>264</v>
      </c>
      <c r="C1531" t="s">
        <v>274</v>
      </c>
      <c r="D1531">
        <v>0.05</v>
      </c>
      <c r="G1531">
        <f t="shared" si="185"/>
        <v>9454</v>
      </c>
      <c r="H1531" t="str">
        <f t="shared" si="187"/>
        <v>N24041</v>
      </c>
      <c r="I1531" t="str">
        <f t="shared" si="188"/>
        <v>EU0_4873_0000</v>
      </c>
      <c r="J1531">
        <f t="shared" si="189"/>
        <v>0.05</v>
      </c>
      <c r="K1531">
        <f>IF(LEFT(B1531,1)="F",_xlfn.IFNA(VLOOKUP(CONCATENATE("F",RIGHT(B:B,5),C:C),'F &amp; N Factors'!C:M,10,FALSE),1),_xlfn.IFNA(VLOOKUP(CONCATENATE("F",RIGHT(B:B,5),C:C),'F &amp; N Factors'!C:M,11,FALSE),1))</f>
        <v>1</v>
      </c>
      <c r="M1531" t="str">
        <f t="shared" si="190"/>
        <v>N24041</v>
      </c>
      <c r="N1531" t="str">
        <f t="shared" si="186"/>
        <v>EU0_4873_0000</v>
      </c>
      <c r="O1531">
        <f t="shared" si="191"/>
        <v>1.0000000000000002</v>
      </c>
      <c r="P1531" t="str">
        <f t="shared" si="192"/>
        <v/>
      </c>
    </row>
    <row r="1532" spans="1:16" x14ac:dyDescent="0.25">
      <c r="A1532">
        <v>9455</v>
      </c>
      <c r="B1532" t="s">
        <v>264</v>
      </c>
      <c r="C1532" t="s">
        <v>274</v>
      </c>
      <c r="D1532">
        <v>0.15</v>
      </c>
      <c r="G1532">
        <f t="shared" si="185"/>
        <v>9455</v>
      </c>
      <c r="H1532" t="str">
        <f t="shared" si="187"/>
        <v>N24041</v>
      </c>
      <c r="I1532" t="str">
        <f t="shared" si="188"/>
        <v>EU0_4873_0000</v>
      </c>
      <c r="J1532">
        <f t="shared" si="189"/>
        <v>0.15</v>
      </c>
      <c r="K1532">
        <f>IF(LEFT(B1532,1)="F",_xlfn.IFNA(VLOOKUP(CONCATENATE("F",RIGHT(B:B,5),C:C),'F &amp; N Factors'!C:M,10,FALSE),1),_xlfn.IFNA(VLOOKUP(CONCATENATE("F",RIGHT(B:B,5),C:C),'F &amp; N Factors'!C:M,11,FALSE),1))</f>
        <v>1</v>
      </c>
      <c r="M1532" t="str">
        <f t="shared" si="190"/>
        <v>N24041</v>
      </c>
      <c r="N1532" t="str">
        <f t="shared" si="186"/>
        <v>EU0_4873_0000</v>
      </c>
      <c r="O1532">
        <f t="shared" si="191"/>
        <v>1.0000000000000002</v>
      </c>
      <c r="P1532" t="str">
        <f t="shared" si="192"/>
        <v/>
      </c>
    </row>
    <row r="1533" spans="1:16" x14ac:dyDescent="0.25">
      <c r="A1533">
        <v>9477</v>
      </c>
      <c r="B1533" t="s">
        <v>264</v>
      </c>
      <c r="C1533" t="s">
        <v>274</v>
      </c>
      <c r="D1533">
        <v>0.05</v>
      </c>
      <c r="G1533">
        <f t="shared" si="185"/>
        <v>9477</v>
      </c>
      <c r="H1533" t="str">
        <f t="shared" si="187"/>
        <v>N24041</v>
      </c>
      <c r="I1533" t="str">
        <f t="shared" si="188"/>
        <v>EU0_4873_0000</v>
      </c>
      <c r="J1533">
        <f t="shared" si="189"/>
        <v>0.05</v>
      </c>
      <c r="K1533">
        <f>IF(LEFT(B1533,1)="F",_xlfn.IFNA(VLOOKUP(CONCATENATE("F",RIGHT(B:B,5),C:C),'F &amp; N Factors'!C:M,10,FALSE),1),_xlfn.IFNA(VLOOKUP(CONCATENATE("F",RIGHT(B:B,5),C:C),'F &amp; N Factors'!C:M,11,FALSE),1))</f>
        <v>1</v>
      </c>
      <c r="M1533" t="str">
        <f t="shared" si="190"/>
        <v>N24041</v>
      </c>
      <c r="N1533" t="str">
        <f t="shared" si="186"/>
        <v>EU0_4873_0000</v>
      </c>
      <c r="O1533">
        <f t="shared" si="191"/>
        <v>1.0000000000000002</v>
      </c>
      <c r="P1533" t="str">
        <f t="shared" si="192"/>
        <v/>
      </c>
    </row>
    <row r="1534" spans="1:16" x14ac:dyDescent="0.25">
      <c r="A1534">
        <v>9479</v>
      </c>
      <c r="B1534" t="s">
        <v>264</v>
      </c>
      <c r="C1534" t="s">
        <v>274</v>
      </c>
      <c r="D1534">
        <v>0.05</v>
      </c>
      <c r="G1534">
        <f t="shared" si="185"/>
        <v>9479</v>
      </c>
      <c r="H1534" t="str">
        <f t="shared" si="187"/>
        <v>N24041</v>
      </c>
      <c r="I1534" t="str">
        <f t="shared" si="188"/>
        <v>EU0_4873_0000</v>
      </c>
      <c r="J1534">
        <f t="shared" si="189"/>
        <v>0.05</v>
      </c>
      <c r="K1534">
        <f>IF(LEFT(B1534,1)="F",_xlfn.IFNA(VLOOKUP(CONCATENATE("F",RIGHT(B:B,5),C:C),'F &amp; N Factors'!C:M,10,FALSE),1),_xlfn.IFNA(VLOOKUP(CONCATENATE("F",RIGHT(B:B,5),C:C),'F &amp; N Factors'!C:M,11,FALSE),1))</f>
        <v>1</v>
      </c>
      <c r="M1534" t="str">
        <f t="shared" si="190"/>
        <v>N24041</v>
      </c>
      <c r="N1534" t="str">
        <f t="shared" si="186"/>
        <v>EU0_4873_0000</v>
      </c>
      <c r="O1534">
        <f t="shared" si="191"/>
        <v>1.0000000000000002</v>
      </c>
      <c r="P1534" t="str">
        <f t="shared" si="192"/>
        <v/>
      </c>
    </row>
    <row r="1535" spans="1:16" x14ac:dyDescent="0.25">
      <c r="A1535">
        <v>9509</v>
      </c>
      <c r="B1535" t="s">
        <v>264</v>
      </c>
      <c r="C1535" t="s">
        <v>274</v>
      </c>
      <c r="D1535">
        <v>0.05</v>
      </c>
      <c r="G1535">
        <f t="shared" si="185"/>
        <v>9509</v>
      </c>
      <c r="H1535" t="str">
        <f t="shared" si="187"/>
        <v>N24041</v>
      </c>
      <c r="I1535" t="str">
        <f t="shared" si="188"/>
        <v>EU0_4873_0000</v>
      </c>
      <c r="J1535">
        <f t="shared" si="189"/>
        <v>0.05</v>
      </c>
      <c r="K1535">
        <f>IF(LEFT(B1535,1)="F",_xlfn.IFNA(VLOOKUP(CONCATENATE("F",RIGHT(B:B,5),C:C),'F &amp; N Factors'!C:M,10,FALSE),1),_xlfn.IFNA(VLOOKUP(CONCATENATE("F",RIGHT(B:B,5),C:C),'F &amp; N Factors'!C:M,11,FALSE),1))</f>
        <v>1</v>
      </c>
      <c r="M1535" t="str">
        <f t="shared" si="190"/>
        <v>N24041</v>
      </c>
      <c r="N1535" t="str">
        <f t="shared" si="186"/>
        <v>EU0_4873_0000</v>
      </c>
      <c r="O1535">
        <f t="shared" si="191"/>
        <v>1.0000000000000002</v>
      </c>
      <c r="P1535" t="str">
        <f t="shared" si="192"/>
        <v/>
      </c>
    </row>
    <row r="1536" spans="1:16" x14ac:dyDescent="0.25">
      <c r="A1536">
        <v>9536</v>
      </c>
      <c r="B1536" t="s">
        <v>264</v>
      </c>
      <c r="C1536" t="s">
        <v>274</v>
      </c>
      <c r="D1536">
        <v>0.05</v>
      </c>
      <c r="G1536">
        <f t="shared" si="185"/>
        <v>9536</v>
      </c>
      <c r="H1536" t="str">
        <f t="shared" si="187"/>
        <v>N24041</v>
      </c>
      <c r="I1536" t="str">
        <f t="shared" si="188"/>
        <v>EU0_4873_0000</v>
      </c>
      <c r="J1536">
        <f t="shared" si="189"/>
        <v>0.05</v>
      </c>
      <c r="K1536">
        <f>IF(LEFT(B1536,1)="F",_xlfn.IFNA(VLOOKUP(CONCATENATE("F",RIGHT(B:B,5),C:C),'F &amp; N Factors'!C:M,10,FALSE),1),_xlfn.IFNA(VLOOKUP(CONCATENATE("F",RIGHT(B:B,5),C:C),'F &amp; N Factors'!C:M,11,FALSE),1))</f>
        <v>1</v>
      </c>
      <c r="M1536" t="str">
        <f t="shared" si="190"/>
        <v>N24041</v>
      </c>
      <c r="N1536" t="str">
        <f t="shared" si="186"/>
        <v>EU0_4873_0000</v>
      </c>
      <c r="O1536">
        <f t="shared" si="191"/>
        <v>1.0000000000000002</v>
      </c>
      <c r="P1536" t="str">
        <f t="shared" si="192"/>
        <v/>
      </c>
    </row>
    <row r="1537" spans="1:16" x14ac:dyDescent="0.25">
      <c r="A1537">
        <v>7887</v>
      </c>
      <c r="B1537" t="s">
        <v>275</v>
      </c>
      <c r="C1537" t="s">
        <v>143</v>
      </c>
      <c r="D1537">
        <v>0.5</v>
      </c>
      <c r="G1537">
        <f t="shared" si="185"/>
        <v>7887</v>
      </c>
      <c r="H1537" t="str">
        <f t="shared" si="187"/>
        <v>N24045</v>
      </c>
      <c r="I1537" t="str">
        <f t="shared" si="188"/>
        <v>EL0_4593_0000</v>
      </c>
      <c r="J1537">
        <f t="shared" si="189"/>
        <v>0.5</v>
      </c>
      <c r="K1537">
        <f>IF(LEFT(B1537,1)="F",_xlfn.IFNA(VLOOKUP(CONCATENATE("F",RIGHT(B:B,5),C:C),'F &amp; N Factors'!C:M,10,FALSE),1),_xlfn.IFNA(VLOOKUP(CONCATENATE("F",RIGHT(B:B,5),C:C),'F &amp; N Factors'!C:M,11,FALSE),1))</f>
        <v>1</v>
      </c>
      <c r="M1537" t="str">
        <f t="shared" si="190"/>
        <v>N24045</v>
      </c>
      <c r="N1537" t="str">
        <f t="shared" si="186"/>
        <v>EL0_4593_0000</v>
      </c>
      <c r="O1537">
        <f t="shared" si="191"/>
        <v>1</v>
      </c>
      <c r="P1537" t="str">
        <f t="shared" si="192"/>
        <v/>
      </c>
    </row>
    <row r="1538" spans="1:16" x14ac:dyDescent="0.25">
      <c r="A1538">
        <v>7963</v>
      </c>
      <c r="B1538" t="s">
        <v>275</v>
      </c>
      <c r="C1538" t="s">
        <v>143</v>
      </c>
      <c r="D1538">
        <v>0.5</v>
      </c>
      <c r="G1538">
        <f t="shared" ref="G1538:G1601" si="193">A1538</f>
        <v>7963</v>
      </c>
      <c r="H1538" t="str">
        <f t="shared" si="187"/>
        <v>N24045</v>
      </c>
      <c r="I1538" t="str">
        <f t="shared" si="188"/>
        <v>EL0_4593_0000</v>
      </c>
      <c r="J1538">
        <f t="shared" si="189"/>
        <v>0.5</v>
      </c>
      <c r="K1538">
        <f>IF(LEFT(B1538,1)="F",_xlfn.IFNA(VLOOKUP(CONCATENATE("F",RIGHT(B:B,5),C:C),'F &amp; N Factors'!C:M,10,FALSE),1),_xlfn.IFNA(VLOOKUP(CONCATENATE("F",RIGHT(B:B,5),C:C),'F &amp; N Factors'!C:M,11,FALSE),1))</f>
        <v>1</v>
      </c>
      <c r="M1538" t="str">
        <f t="shared" si="190"/>
        <v>N24045</v>
      </c>
      <c r="N1538" t="str">
        <f t="shared" ref="N1538:N1601" si="194">I1538</f>
        <v>EL0_4593_0000</v>
      </c>
      <c r="O1538">
        <f t="shared" si="191"/>
        <v>1</v>
      </c>
      <c r="P1538" t="str">
        <f t="shared" si="192"/>
        <v/>
      </c>
    </row>
    <row r="1539" spans="1:16" x14ac:dyDescent="0.25">
      <c r="A1539">
        <v>8055</v>
      </c>
      <c r="B1539" t="s">
        <v>275</v>
      </c>
      <c r="C1539" t="s">
        <v>16</v>
      </c>
      <c r="D1539">
        <v>1</v>
      </c>
      <c r="G1539">
        <f t="shared" si="193"/>
        <v>8055</v>
      </c>
      <c r="H1539" t="str">
        <f t="shared" ref="H1539:H1602" si="195">CONCATENATE("N",RIGHT(B1539,5))</f>
        <v>N24045</v>
      </c>
      <c r="I1539" t="str">
        <f t="shared" ref="I1539:I1602" si="196">C1539</f>
        <v>EL0_4594_0000</v>
      </c>
      <c r="J1539">
        <f t="shared" ref="J1539:J1602" si="197">D1539*K1539</f>
        <v>1</v>
      </c>
      <c r="K1539">
        <f>IF(LEFT(B1539,1)="F",_xlfn.IFNA(VLOOKUP(CONCATENATE("F",RIGHT(B:B,5),C:C),'F &amp; N Factors'!C:M,10,FALSE),1),_xlfn.IFNA(VLOOKUP(CONCATENATE("F",RIGHT(B:B,5),C:C),'F &amp; N Factors'!C:M,11,FALSE),1))</f>
        <v>1</v>
      </c>
      <c r="M1539" t="str">
        <f t="shared" ref="M1539:M1602" si="198">CONCATENATE("N",RIGHT(H1539,5))</f>
        <v>N24045</v>
      </c>
      <c r="N1539" t="str">
        <f t="shared" si="194"/>
        <v>EL0_4594_0000</v>
      </c>
      <c r="O1539">
        <f t="shared" ref="O1539:O1602" si="199">SUMIFS(J:J,H:H,M:M,I:I,N:N)</f>
        <v>1</v>
      </c>
      <c r="P1539" t="str">
        <f t="shared" ref="P1539:P1602" si="200">IF(ABS(O1539-1)&gt;0.01,1,"")</f>
        <v/>
      </c>
    </row>
    <row r="1540" spans="1:16" x14ac:dyDescent="0.25">
      <c r="A1540">
        <v>7818</v>
      </c>
      <c r="B1540" t="s">
        <v>275</v>
      </c>
      <c r="C1540" t="s">
        <v>276</v>
      </c>
      <c r="D1540">
        <v>1</v>
      </c>
      <c r="G1540">
        <f t="shared" si="193"/>
        <v>7818</v>
      </c>
      <c r="H1540" t="str">
        <f t="shared" si="195"/>
        <v>N24045</v>
      </c>
      <c r="I1540" t="str">
        <f t="shared" si="196"/>
        <v>EL0_4595_0000</v>
      </c>
      <c r="J1540">
        <f t="shared" si="197"/>
        <v>1</v>
      </c>
      <c r="K1540">
        <f>IF(LEFT(B1540,1)="F",_xlfn.IFNA(VLOOKUP(CONCATENATE("F",RIGHT(B:B,5),C:C),'F &amp; N Factors'!C:M,10,FALSE),1),_xlfn.IFNA(VLOOKUP(CONCATENATE("F",RIGHT(B:B,5),C:C),'F &amp; N Factors'!C:M,11,FALSE),1))</f>
        <v>1</v>
      </c>
      <c r="M1540" t="str">
        <f t="shared" si="198"/>
        <v>N24045</v>
      </c>
      <c r="N1540" t="str">
        <f t="shared" si="194"/>
        <v>EL0_4595_0000</v>
      </c>
      <c r="O1540">
        <f t="shared" si="199"/>
        <v>1</v>
      </c>
      <c r="P1540" t="str">
        <f t="shared" si="200"/>
        <v/>
      </c>
    </row>
    <row r="1541" spans="1:16" x14ac:dyDescent="0.25">
      <c r="A1541">
        <v>7742</v>
      </c>
      <c r="B1541" t="s">
        <v>275</v>
      </c>
      <c r="C1541" t="s">
        <v>277</v>
      </c>
      <c r="D1541">
        <v>1</v>
      </c>
      <c r="G1541">
        <f t="shared" si="193"/>
        <v>7742</v>
      </c>
      <c r="H1541" t="str">
        <f t="shared" si="195"/>
        <v>N24045</v>
      </c>
      <c r="I1541" t="str">
        <f t="shared" si="196"/>
        <v>EL0_4596_0000</v>
      </c>
      <c r="J1541">
        <f t="shared" si="197"/>
        <v>1</v>
      </c>
      <c r="K1541">
        <f>IF(LEFT(B1541,1)="F",_xlfn.IFNA(VLOOKUP(CONCATENATE("F",RIGHT(B:B,5),C:C),'F &amp; N Factors'!C:M,10,FALSE),1),_xlfn.IFNA(VLOOKUP(CONCATENATE("F",RIGHT(B:B,5),C:C),'F &amp; N Factors'!C:M,11,FALSE),1))</f>
        <v>1</v>
      </c>
      <c r="M1541" t="str">
        <f t="shared" si="198"/>
        <v>N24045</v>
      </c>
      <c r="N1541" t="str">
        <f t="shared" si="194"/>
        <v>EL0_4596_0000</v>
      </c>
      <c r="O1541">
        <f t="shared" si="199"/>
        <v>1</v>
      </c>
      <c r="P1541" t="str">
        <f t="shared" si="200"/>
        <v/>
      </c>
    </row>
    <row r="1542" spans="1:16" x14ac:dyDescent="0.25">
      <c r="A1542">
        <v>8055</v>
      </c>
      <c r="B1542" t="s">
        <v>275</v>
      </c>
      <c r="C1542" t="s">
        <v>17</v>
      </c>
      <c r="D1542">
        <v>0.5</v>
      </c>
      <c r="G1542">
        <f t="shared" si="193"/>
        <v>8055</v>
      </c>
      <c r="H1542" t="str">
        <f t="shared" si="195"/>
        <v>N24045</v>
      </c>
      <c r="I1542" t="str">
        <f t="shared" si="196"/>
        <v>EL0_4597_0000</v>
      </c>
      <c r="J1542">
        <f t="shared" si="197"/>
        <v>0.5</v>
      </c>
      <c r="K1542">
        <f>IF(LEFT(B1542,1)="F",_xlfn.IFNA(VLOOKUP(CONCATENATE("F",RIGHT(B:B,5),C:C),'F &amp; N Factors'!C:M,10,FALSE),1),_xlfn.IFNA(VLOOKUP(CONCATENATE("F",RIGHT(B:B,5),C:C),'F &amp; N Factors'!C:M,11,FALSE),1))</f>
        <v>1</v>
      </c>
      <c r="M1542" t="str">
        <f t="shared" si="198"/>
        <v>N24045</v>
      </c>
      <c r="N1542" t="str">
        <f t="shared" si="194"/>
        <v>EL0_4597_0000</v>
      </c>
      <c r="O1542">
        <f t="shared" si="199"/>
        <v>1</v>
      </c>
      <c r="P1542" t="str">
        <f t="shared" si="200"/>
        <v/>
      </c>
    </row>
    <row r="1543" spans="1:16" x14ac:dyDescent="0.25">
      <c r="A1543">
        <v>8125</v>
      </c>
      <c r="B1543" t="s">
        <v>275</v>
      </c>
      <c r="C1543" t="s">
        <v>17</v>
      </c>
      <c r="D1543">
        <v>0.5</v>
      </c>
      <c r="G1543">
        <f t="shared" si="193"/>
        <v>8125</v>
      </c>
      <c r="H1543" t="str">
        <f t="shared" si="195"/>
        <v>N24045</v>
      </c>
      <c r="I1543" t="str">
        <f t="shared" si="196"/>
        <v>EL0_4597_0000</v>
      </c>
      <c r="J1543">
        <f t="shared" si="197"/>
        <v>0.5</v>
      </c>
      <c r="K1543">
        <f>IF(LEFT(B1543,1)="F",_xlfn.IFNA(VLOOKUP(CONCATENATE("F",RIGHT(B:B,5),C:C),'F &amp; N Factors'!C:M,10,FALSE),1),_xlfn.IFNA(VLOOKUP(CONCATENATE("F",RIGHT(B:B,5),C:C),'F &amp; N Factors'!C:M,11,FALSE),1))</f>
        <v>1</v>
      </c>
      <c r="M1543" t="str">
        <f t="shared" si="198"/>
        <v>N24045</v>
      </c>
      <c r="N1543" t="str">
        <f t="shared" si="194"/>
        <v>EL0_4597_0000</v>
      </c>
      <c r="O1543">
        <f t="shared" si="199"/>
        <v>1</v>
      </c>
      <c r="P1543" t="str">
        <f t="shared" si="200"/>
        <v/>
      </c>
    </row>
    <row r="1544" spans="1:16" x14ac:dyDescent="0.25">
      <c r="A1544">
        <v>7611</v>
      </c>
      <c r="B1544" t="s">
        <v>275</v>
      </c>
      <c r="C1544" t="s">
        <v>144</v>
      </c>
      <c r="D1544">
        <v>0.16666666699999999</v>
      </c>
      <c r="G1544">
        <f t="shared" si="193"/>
        <v>7611</v>
      </c>
      <c r="H1544" t="str">
        <f t="shared" si="195"/>
        <v>N24045</v>
      </c>
      <c r="I1544" t="str">
        <f t="shared" si="196"/>
        <v>EL0_4598_0000</v>
      </c>
      <c r="J1544">
        <f t="shared" si="197"/>
        <v>0.16666666699999999</v>
      </c>
      <c r="K1544">
        <f>IF(LEFT(B1544,1)="F",_xlfn.IFNA(VLOOKUP(CONCATENATE("F",RIGHT(B:B,5),C:C),'F &amp; N Factors'!C:M,10,FALSE),1),_xlfn.IFNA(VLOOKUP(CONCATENATE("F",RIGHT(B:B,5),C:C),'F &amp; N Factors'!C:M,11,FALSE),1))</f>
        <v>1</v>
      </c>
      <c r="M1544" t="str">
        <f t="shared" si="198"/>
        <v>N24045</v>
      </c>
      <c r="N1544" t="str">
        <f t="shared" si="194"/>
        <v>EL0_4598_0000</v>
      </c>
      <c r="O1544">
        <f t="shared" si="199"/>
        <v>1.0000000019999999</v>
      </c>
      <c r="P1544" t="str">
        <f t="shared" si="200"/>
        <v/>
      </c>
    </row>
    <row r="1545" spans="1:16" x14ac:dyDescent="0.25">
      <c r="A1545">
        <v>7657</v>
      </c>
      <c r="B1545" t="s">
        <v>275</v>
      </c>
      <c r="C1545" t="s">
        <v>144</v>
      </c>
      <c r="D1545">
        <v>0.16666666699999999</v>
      </c>
      <c r="G1545">
        <f t="shared" si="193"/>
        <v>7657</v>
      </c>
      <c r="H1545" t="str">
        <f t="shared" si="195"/>
        <v>N24045</v>
      </c>
      <c r="I1545" t="str">
        <f t="shared" si="196"/>
        <v>EL0_4598_0000</v>
      </c>
      <c r="J1545">
        <f t="shared" si="197"/>
        <v>0.16666666699999999</v>
      </c>
      <c r="K1545">
        <f>IF(LEFT(B1545,1)="F",_xlfn.IFNA(VLOOKUP(CONCATENATE("F",RIGHT(B:B,5),C:C),'F &amp; N Factors'!C:M,10,FALSE),1),_xlfn.IFNA(VLOOKUP(CONCATENATE("F",RIGHT(B:B,5),C:C),'F &amp; N Factors'!C:M,11,FALSE),1))</f>
        <v>1</v>
      </c>
      <c r="M1545" t="str">
        <f t="shared" si="198"/>
        <v>N24045</v>
      </c>
      <c r="N1545" t="str">
        <f t="shared" si="194"/>
        <v>EL0_4598_0000</v>
      </c>
      <c r="O1545">
        <f t="shared" si="199"/>
        <v>1.0000000019999999</v>
      </c>
      <c r="P1545" t="str">
        <f t="shared" si="200"/>
        <v/>
      </c>
    </row>
    <row r="1546" spans="1:16" x14ac:dyDescent="0.25">
      <c r="A1546">
        <v>7700</v>
      </c>
      <c r="B1546" t="s">
        <v>275</v>
      </c>
      <c r="C1546" t="s">
        <v>144</v>
      </c>
      <c r="D1546">
        <v>0.16666666699999999</v>
      </c>
      <c r="G1546">
        <f t="shared" si="193"/>
        <v>7700</v>
      </c>
      <c r="H1546" t="str">
        <f t="shared" si="195"/>
        <v>N24045</v>
      </c>
      <c r="I1546" t="str">
        <f t="shared" si="196"/>
        <v>EL0_4598_0000</v>
      </c>
      <c r="J1546">
        <f t="shared" si="197"/>
        <v>0.16666666699999999</v>
      </c>
      <c r="K1546">
        <f>IF(LEFT(B1546,1)="F",_xlfn.IFNA(VLOOKUP(CONCATENATE("F",RIGHT(B:B,5),C:C),'F &amp; N Factors'!C:M,10,FALSE),1),_xlfn.IFNA(VLOOKUP(CONCATENATE("F",RIGHT(B:B,5),C:C),'F &amp; N Factors'!C:M,11,FALSE),1))</f>
        <v>1</v>
      </c>
      <c r="M1546" t="str">
        <f t="shared" si="198"/>
        <v>N24045</v>
      </c>
      <c r="N1546" t="str">
        <f t="shared" si="194"/>
        <v>EL0_4598_0000</v>
      </c>
      <c r="O1546">
        <f t="shared" si="199"/>
        <v>1.0000000019999999</v>
      </c>
      <c r="P1546" t="str">
        <f t="shared" si="200"/>
        <v/>
      </c>
    </row>
    <row r="1547" spans="1:16" x14ac:dyDescent="0.25">
      <c r="A1547">
        <v>7742</v>
      </c>
      <c r="B1547" t="s">
        <v>275</v>
      </c>
      <c r="C1547" t="s">
        <v>144</v>
      </c>
      <c r="D1547">
        <v>0.16666666699999999</v>
      </c>
      <c r="G1547">
        <f t="shared" si="193"/>
        <v>7742</v>
      </c>
      <c r="H1547" t="str">
        <f t="shared" si="195"/>
        <v>N24045</v>
      </c>
      <c r="I1547" t="str">
        <f t="shared" si="196"/>
        <v>EL0_4598_0000</v>
      </c>
      <c r="J1547">
        <f t="shared" si="197"/>
        <v>0.16666666699999999</v>
      </c>
      <c r="K1547">
        <f>IF(LEFT(B1547,1)="F",_xlfn.IFNA(VLOOKUP(CONCATENATE("F",RIGHT(B:B,5),C:C),'F &amp; N Factors'!C:M,10,FALSE),1),_xlfn.IFNA(VLOOKUP(CONCATENATE("F",RIGHT(B:B,5),C:C),'F &amp; N Factors'!C:M,11,FALSE),1))</f>
        <v>1</v>
      </c>
      <c r="M1547" t="str">
        <f t="shared" si="198"/>
        <v>N24045</v>
      </c>
      <c r="N1547" t="str">
        <f t="shared" si="194"/>
        <v>EL0_4598_0000</v>
      </c>
      <c r="O1547">
        <f t="shared" si="199"/>
        <v>1.0000000019999999</v>
      </c>
      <c r="P1547" t="str">
        <f t="shared" si="200"/>
        <v/>
      </c>
    </row>
    <row r="1548" spans="1:16" x14ac:dyDescent="0.25">
      <c r="A1548">
        <v>7781</v>
      </c>
      <c r="B1548" t="s">
        <v>275</v>
      </c>
      <c r="C1548" t="s">
        <v>144</v>
      </c>
      <c r="D1548">
        <v>0.16666666699999999</v>
      </c>
      <c r="G1548">
        <f t="shared" si="193"/>
        <v>7781</v>
      </c>
      <c r="H1548" t="str">
        <f t="shared" si="195"/>
        <v>N24045</v>
      </c>
      <c r="I1548" t="str">
        <f t="shared" si="196"/>
        <v>EL0_4598_0000</v>
      </c>
      <c r="J1548">
        <f t="shared" si="197"/>
        <v>0.16666666699999999</v>
      </c>
      <c r="K1548">
        <f>IF(LEFT(B1548,1)="F",_xlfn.IFNA(VLOOKUP(CONCATENATE("F",RIGHT(B:B,5),C:C),'F &amp; N Factors'!C:M,10,FALSE),1),_xlfn.IFNA(VLOOKUP(CONCATENATE("F",RIGHT(B:B,5),C:C),'F &amp; N Factors'!C:M,11,FALSE),1))</f>
        <v>1</v>
      </c>
      <c r="M1548" t="str">
        <f t="shared" si="198"/>
        <v>N24045</v>
      </c>
      <c r="N1548" t="str">
        <f t="shared" si="194"/>
        <v>EL0_4598_0000</v>
      </c>
      <c r="O1548">
        <f t="shared" si="199"/>
        <v>1.0000000019999999</v>
      </c>
      <c r="P1548" t="str">
        <f t="shared" si="200"/>
        <v/>
      </c>
    </row>
    <row r="1549" spans="1:16" x14ac:dyDescent="0.25">
      <c r="A1549">
        <v>7818</v>
      </c>
      <c r="B1549" t="s">
        <v>275</v>
      </c>
      <c r="C1549" t="s">
        <v>144</v>
      </c>
      <c r="D1549">
        <v>0.16666666699999999</v>
      </c>
      <c r="G1549">
        <f t="shared" si="193"/>
        <v>7818</v>
      </c>
      <c r="H1549" t="str">
        <f t="shared" si="195"/>
        <v>N24045</v>
      </c>
      <c r="I1549" t="str">
        <f t="shared" si="196"/>
        <v>EL0_4598_0000</v>
      </c>
      <c r="J1549">
        <f t="shared" si="197"/>
        <v>0.16666666699999999</v>
      </c>
      <c r="K1549">
        <f>IF(LEFT(B1549,1)="F",_xlfn.IFNA(VLOOKUP(CONCATENATE("F",RIGHT(B:B,5),C:C),'F &amp; N Factors'!C:M,10,FALSE),1),_xlfn.IFNA(VLOOKUP(CONCATENATE("F",RIGHT(B:B,5),C:C),'F &amp; N Factors'!C:M,11,FALSE),1))</f>
        <v>1</v>
      </c>
      <c r="M1549" t="str">
        <f t="shared" si="198"/>
        <v>N24045</v>
      </c>
      <c r="N1549" t="str">
        <f t="shared" si="194"/>
        <v>EL0_4598_0000</v>
      </c>
      <c r="O1549">
        <f t="shared" si="199"/>
        <v>1.0000000019999999</v>
      </c>
      <c r="P1549" t="str">
        <f t="shared" si="200"/>
        <v/>
      </c>
    </row>
    <row r="1550" spans="1:16" x14ac:dyDescent="0.25">
      <c r="A1550">
        <v>8214</v>
      </c>
      <c r="B1550" t="s">
        <v>275</v>
      </c>
      <c r="C1550" t="s">
        <v>20</v>
      </c>
      <c r="D1550">
        <v>1</v>
      </c>
      <c r="G1550">
        <f t="shared" si="193"/>
        <v>8214</v>
      </c>
      <c r="H1550" t="str">
        <f t="shared" si="195"/>
        <v>N24045</v>
      </c>
      <c r="I1550" t="str">
        <f t="shared" si="196"/>
        <v>EL0_4633_0000</v>
      </c>
      <c r="J1550">
        <f t="shared" si="197"/>
        <v>1</v>
      </c>
      <c r="K1550">
        <f>IF(LEFT(B1550,1)="F",_xlfn.IFNA(VLOOKUP(CONCATENATE("F",RIGHT(B:B,5),C:C),'F &amp; N Factors'!C:M,10,FALSE),1),_xlfn.IFNA(VLOOKUP(CONCATENATE("F",RIGHT(B:B,5),C:C),'F &amp; N Factors'!C:M,11,FALSE),1))</f>
        <v>1</v>
      </c>
      <c r="M1550" t="str">
        <f t="shared" si="198"/>
        <v>N24045</v>
      </c>
      <c r="N1550" t="str">
        <f t="shared" si="194"/>
        <v>EL0_4633_0000</v>
      </c>
      <c r="O1550">
        <f t="shared" si="199"/>
        <v>1</v>
      </c>
      <c r="P1550" t="str">
        <f t="shared" si="200"/>
        <v/>
      </c>
    </row>
    <row r="1551" spans="1:16" x14ac:dyDescent="0.25">
      <c r="A1551">
        <v>7818</v>
      </c>
      <c r="B1551" t="s">
        <v>275</v>
      </c>
      <c r="C1551" t="s">
        <v>278</v>
      </c>
      <c r="D1551">
        <v>1</v>
      </c>
      <c r="G1551">
        <f t="shared" si="193"/>
        <v>7818</v>
      </c>
      <c r="H1551" t="str">
        <f t="shared" si="195"/>
        <v>N24045</v>
      </c>
      <c r="I1551" t="str">
        <f t="shared" si="196"/>
        <v>EL0_5040_0000</v>
      </c>
      <c r="J1551">
        <f t="shared" si="197"/>
        <v>1</v>
      </c>
      <c r="K1551">
        <f>IF(LEFT(B1551,1)="F",_xlfn.IFNA(VLOOKUP(CONCATENATE("F",RIGHT(B:B,5),C:C),'F &amp; N Factors'!C:M,10,FALSE),1),_xlfn.IFNA(VLOOKUP(CONCATENATE("F",RIGHT(B:B,5),C:C),'F &amp; N Factors'!C:M,11,FALSE),1))</f>
        <v>1</v>
      </c>
      <c r="M1551" t="str">
        <f t="shared" si="198"/>
        <v>N24045</v>
      </c>
      <c r="N1551" t="str">
        <f t="shared" si="194"/>
        <v>EL0_5040_0000</v>
      </c>
      <c r="O1551">
        <f t="shared" si="199"/>
        <v>1</v>
      </c>
      <c r="P1551" t="str">
        <f t="shared" si="200"/>
        <v/>
      </c>
    </row>
    <row r="1552" spans="1:16" x14ac:dyDescent="0.25">
      <c r="A1552">
        <v>7782</v>
      </c>
      <c r="B1552" t="s">
        <v>275</v>
      </c>
      <c r="C1552" t="s">
        <v>279</v>
      </c>
      <c r="D1552">
        <v>1</v>
      </c>
      <c r="G1552">
        <f t="shared" si="193"/>
        <v>7782</v>
      </c>
      <c r="H1552" t="str">
        <f t="shared" si="195"/>
        <v>N24045</v>
      </c>
      <c r="I1552" t="str">
        <f t="shared" si="196"/>
        <v>EL0_5760_0000</v>
      </c>
      <c r="J1552">
        <f t="shared" si="197"/>
        <v>0.99972901320769303</v>
      </c>
      <c r="K1552">
        <f>IF(LEFT(B1552,1)="F",_xlfn.IFNA(VLOOKUP(CONCATENATE("F",RIGHT(B:B,5),C:C),'F &amp; N Factors'!C:M,10,FALSE),1),_xlfn.IFNA(VLOOKUP(CONCATENATE("F",RIGHT(B:B,5),C:C),'F &amp; N Factors'!C:M,11,FALSE),1))</f>
        <v>0.99972901320769303</v>
      </c>
      <c r="M1552" t="str">
        <f t="shared" si="198"/>
        <v>N24045</v>
      </c>
      <c r="N1552" t="str">
        <f t="shared" si="194"/>
        <v>EL0_5760_0000</v>
      </c>
      <c r="O1552">
        <f t="shared" si="199"/>
        <v>1</v>
      </c>
      <c r="P1552" t="str">
        <f t="shared" si="200"/>
        <v/>
      </c>
    </row>
    <row r="1553" spans="1:16" x14ac:dyDescent="0.25">
      <c r="A1553">
        <v>7468</v>
      </c>
      <c r="B1553" t="s">
        <v>275</v>
      </c>
      <c r="C1553" t="s">
        <v>247</v>
      </c>
      <c r="D1553">
        <v>2.7777777999999999E-2</v>
      </c>
      <c r="G1553">
        <f t="shared" si="193"/>
        <v>7468</v>
      </c>
      <c r="H1553" t="str">
        <f t="shared" si="195"/>
        <v>N24045</v>
      </c>
      <c r="I1553" t="str">
        <f t="shared" si="196"/>
        <v>EL0_5761_0000</v>
      </c>
      <c r="J1553">
        <f t="shared" si="197"/>
        <v>2.7777777999999999E-2</v>
      </c>
      <c r="K1553">
        <f>IF(LEFT(B1553,1)="F",_xlfn.IFNA(VLOOKUP(CONCATENATE("F",RIGHT(B:B,5),C:C),'F &amp; N Factors'!C:M,10,FALSE),1),_xlfn.IFNA(VLOOKUP(CONCATENATE("F",RIGHT(B:B,5),C:C),'F &amp; N Factors'!C:M,11,FALSE),1))</f>
        <v>1</v>
      </c>
      <c r="M1553" t="str">
        <f t="shared" si="198"/>
        <v>N24045</v>
      </c>
      <c r="N1553" t="str">
        <f t="shared" si="194"/>
        <v>EL0_5761_0000</v>
      </c>
      <c r="O1553">
        <f t="shared" si="199"/>
        <v>1.0000000010000001</v>
      </c>
      <c r="P1553" t="str">
        <f t="shared" si="200"/>
        <v/>
      </c>
    </row>
    <row r="1554" spans="1:16" x14ac:dyDescent="0.25">
      <c r="A1554">
        <v>7517</v>
      </c>
      <c r="B1554" t="s">
        <v>275</v>
      </c>
      <c r="C1554" t="s">
        <v>247</v>
      </c>
      <c r="D1554">
        <v>5.5555555999999999E-2</v>
      </c>
      <c r="G1554">
        <f t="shared" si="193"/>
        <v>7517</v>
      </c>
      <c r="H1554" t="str">
        <f t="shared" si="195"/>
        <v>N24045</v>
      </c>
      <c r="I1554" t="str">
        <f t="shared" si="196"/>
        <v>EL0_5761_0000</v>
      </c>
      <c r="J1554">
        <f t="shared" si="197"/>
        <v>5.5555555999999999E-2</v>
      </c>
      <c r="K1554">
        <f>IF(LEFT(B1554,1)="F",_xlfn.IFNA(VLOOKUP(CONCATENATE("F",RIGHT(B:B,5),C:C),'F &amp; N Factors'!C:M,10,FALSE),1),_xlfn.IFNA(VLOOKUP(CONCATENATE("F",RIGHT(B:B,5),C:C),'F &amp; N Factors'!C:M,11,FALSE),1))</f>
        <v>1</v>
      </c>
      <c r="M1554" t="str">
        <f t="shared" si="198"/>
        <v>N24045</v>
      </c>
      <c r="N1554" t="str">
        <f t="shared" si="194"/>
        <v>EL0_5761_0000</v>
      </c>
      <c r="O1554">
        <f t="shared" si="199"/>
        <v>1.0000000010000001</v>
      </c>
      <c r="P1554" t="str">
        <f t="shared" si="200"/>
        <v/>
      </c>
    </row>
    <row r="1555" spans="1:16" x14ac:dyDescent="0.25">
      <c r="A1555">
        <v>7518</v>
      </c>
      <c r="B1555" t="s">
        <v>275</v>
      </c>
      <c r="C1555" t="s">
        <v>247</v>
      </c>
      <c r="D1555">
        <v>5.5555555999999999E-2</v>
      </c>
      <c r="G1555">
        <f t="shared" si="193"/>
        <v>7518</v>
      </c>
      <c r="H1555" t="str">
        <f t="shared" si="195"/>
        <v>N24045</v>
      </c>
      <c r="I1555" t="str">
        <f t="shared" si="196"/>
        <v>EL0_5761_0000</v>
      </c>
      <c r="J1555">
        <f t="shared" si="197"/>
        <v>5.5555555999999999E-2</v>
      </c>
      <c r="K1555">
        <f>IF(LEFT(B1555,1)="F",_xlfn.IFNA(VLOOKUP(CONCATENATE("F",RIGHT(B:B,5),C:C),'F &amp; N Factors'!C:M,10,FALSE),1),_xlfn.IFNA(VLOOKUP(CONCATENATE("F",RIGHT(B:B,5),C:C),'F &amp; N Factors'!C:M,11,FALSE),1))</f>
        <v>1</v>
      </c>
      <c r="M1555" t="str">
        <f t="shared" si="198"/>
        <v>N24045</v>
      </c>
      <c r="N1555" t="str">
        <f t="shared" si="194"/>
        <v>EL0_5761_0000</v>
      </c>
      <c r="O1555">
        <f t="shared" si="199"/>
        <v>1.0000000010000001</v>
      </c>
      <c r="P1555" t="str">
        <f t="shared" si="200"/>
        <v/>
      </c>
    </row>
    <row r="1556" spans="1:16" x14ac:dyDescent="0.25">
      <c r="A1556">
        <v>7566</v>
      </c>
      <c r="B1556" t="s">
        <v>275</v>
      </c>
      <c r="C1556" t="s">
        <v>247</v>
      </c>
      <c r="D1556">
        <v>8.3333332999999996E-2</v>
      </c>
      <c r="G1556">
        <f t="shared" si="193"/>
        <v>7566</v>
      </c>
      <c r="H1556" t="str">
        <f t="shared" si="195"/>
        <v>N24045</v>
      </c>
      <c r="I1556" t="str">
        <f t="shared" si="196"/>
        <v>EL0_5761_0000</v>
      </c>
      <c r="J1556">
        <f t="shared" si="197"/>
        <v>8.3333332999999996E-2</v>
      </c>
      <c r="K1556">
        <f>IF(LEFT(B1556,1)="F",_xlfn.IFNA(VLOOKUP(CONCATENATE("F",RIGHT(B:B,5),C:C),'F &amp; N Factors'!C:M,10,FALSE),1),_xlfn.IFNA(VLOOKUP(CONCATENATE("F",RIGHT(B:B,5),C:C),'F &amp; N Factors'!C:M,11,FALSE),1))</f>
        <v>1</v>
      </c>
      <c r="M1556" t="str">
        <f t="shared" si="198"/>
        <v>N24045</v>
      </c>
      <c r="N1556" t="str">
        <f t="shared" si="194"/>
        <v>EL0_5761_0000</v>
      </c>
      <c r="O1556">
        <f t="shared" si="199"/>
        <v>1.0000000010000001</v>
      </c>
      <c r="P1556" t="str">
        <f t="shared" si="200"/>
        <v/>
      </c>
    </row>
    <row r="1557" spans="1:16" x14ac:dyDescent="0.25">
      <c r="A1557">
        <v>7612</v>
      </c>
      <c r="B1557" t="s">
        <v>275</v>
      </c>
      <c r="C1557" t="s">
        <v>247</v>
      </c>
      <c r="D1557">
        <v>0.111111111</v>
      </c>
      <c r="G1557">
        <f t="shared" si="193"/>
        <v>7612</v>
      </c>
      <c r="H1557" t="str">
        <f t="shared" si="195"/>
        <v>N24045</v>
      </c>
      <c r="I1557" t="str">
        <f t="shared" si="196"/>
        <v>EL0_5761_0000</v>
      </c>
      <c r="J1557">
        <f t="shared" si="197"/>
        <v>0.111111111</v>
      </c>
      <c r="K1557">
        <f>IF(LEFT(B1557,1)="F",_xlfn.IFNA(VLOOKUP(CONCATENATE("F",RIGHT(B:B,5),C:C),'F &amp; N Factors'!C:M,10,FALSE),1),_xlfn.IFNA(VLOOKUP(CONCATENATE("F",RIGHT(B:B,5),C:C),'F &amp; N Factors'!C:M,11,FALSE),1))</f>
        <v>1</v>
      </c>
      <c r="M1557" t="str">
        <f t="shared" si="198"/>
        <v>N24045</v>
      </c>
      <c r="N1557" t="str">
        <f t="shared" si="194"/>
        <v>EL0_5761_0000</v>
      </c>
      <c r="O1557">
        <f t="shared" si="199"/>
        <v>1.0000000010000001</v>
      </c>
      <c r="P1557" t="str">
        <f t="shared" si="200"/>
        <v/>
      </c>
    </row>
    <row r="1558" spans="1:16" x14ac:dyDescent="0.25">
      <c r="A1558">
        <v>7658</v>
      </c>
      <c r="B1558" t="s">
        <v>275</v>
      </c>
      <c r="C1558" t="s">
        <v>247</v>
      </c>
      <c r="D1558">
        <v>0.16666666699999999</v>
      </c>
      <c r="G1558">
        <f t="shared" si="193"/>
        <v>7658</v>
      </c>
      <c r="H1558" t="str">
        <f t="shared" si="195"/>
        <v>N24045</v>
      </c>
      <c r="I1558" t="str">
        <f t="shared" si="196"/>
        <v>EL0_5761_0000</v>
      </c>
      <c r="J1558">
        <f t="shared" si="197"/>
        <v>0.16666666699999999</v>
      </c>
      <c r="K1558">
        <f>IF(LEFT(B1558,1)="F",_xlfn.IFNA(VLOOKUP(CONCATENATE("F",RIGHT(B:B,5),C:C),'F &amp; N Factors'!C:M,10,FALSE),1),_xlfn.IFNA(VLOOKUP(CONCATENATE("F",RIGHT(B:B,5),C:C),'F &amp; N Factors'!C:M,11,FALSE),1))</f>
        <v>1</v>
      </c>
      <c r="M1558" t="str">
        <f t="shared" si="198"/>
        <v>N24045</v>
      </c>
      <c r="N1558" t="str">
        <f t="shared" si="194"/>
        <v>EL0_5761_0000</v>
      </c>
      <c r="O1558">
        <f t="shared" si="199"/>
        <v>1.0000000010000001</v>
      </c>
      <c r="P1558" t="str">
        <f t="shared" si="200"/>
        <v/>
      </c>
    </row>
    <row r="1559" spans="1:16" x14ac:dyDescent="0.25">
      <c r="A1559">
        <v>7701</v>
      </c>
      <c r="B1559" t="s">
        <v>275</v>
      </c>
      <c r="C1559" t="s">
        <v>247</v>
      </c>
      <c r="D1559">
        <v>0.16666666699999999</v>
      </c>
      <c r="G1559">
        <f t="shared" si="193"/>
        <v>7701</v>
      </c>
      <c r="H1559" t="str">
        <f t="shared" si="195"/>
        <v>N24045</v>
      </c>
      <c r="I1559" t="str">
        <f t="shared" si="196"/>
        <v>EL0_5761_0000</v>
      </c>
      <c r="J1559">
        <f t="shared" si="197"/>
        <v>0.16666666699999999</v>
      </c>
      <c r="K1559">
        <f>IF(LEFT(B1559,1)="F",_xlfn.IFNA(VLOOKUP(CONCATENATE("F",RIGHT(B:B,5),C:C),'F &amp; N Factors'!C:M,10,FALSE),1),_xlfn.IFNA(VLOOKUP(CONCATENATE("F",RIGHT(B:B,5),C:C),'F &amp; N Factors'!C:M,11,FALSE),1))</f>
        <v>1</v>
      </c>
      <c r="M1559" t="str">
        <f t="shared" si="198"/>
        <v>N24045</v>
      </c>
      <c r="N1559" t="str">
        <f t="shared" si="194"/>
        <v>EL0_5761_0000</v>
      </c>
      <c r="O1559">
        <f t="shared" si="199"/>
        <v>1.0000000010000001</v>
      </c>
      <c r="P1559" t="str">
        <f t="shared" si="200"/>
        <v/>
      </c>
    </row>
    <row r="1560" spans="1:16" x14ac:dyDescent="0.25">
      <c r="A1560">
        <v>7743</v>
      </c>
      <c r="B1560" t="s">
        <v>275</v>
      </c>
      <c r="C1560" t="s">
        <v>247</v>
      </c>
      <c r="D1560">
        <v>0.33333333300000001</v>
      </c>
      <c r="G1560">
        <f t="shared" si="193"/>
        <v>7743</v>
      </c>
      <c r="H1560" t="str">
        <f t="shared" si="195"/>
        <v>N24045</v>
      </c>
      <c r="I1560" t="str">
        <f t="shared" si="196"/>
        <v>EL0_5761_0000</v>
      </c>
      <c r="J1560">
        <f t="shared" si="197"/>
        <v>0.33333333300000001</v>
      </c>
      <c r="K1560">
        <f>IF(LEFT(B1560,1)="F",_xlfn.IFNA(VLOOKUP(CONCATENATE("F",RIGHT(B:B,5),C:C),'F &amp; N Factors'!C:M,10,FALSE),1),_xlfn.IFNA(VLOOKUP(CONCATENATE("F",RIGHT(B:B,5),C:C),'F &amp; N Factors'!C:M,11,FALSE),1))</f>
        <v>1</v>
      </c>
      <c r="M1560" t="str">
        <f t="shared" si="198"/>
        <v>N24045</v>
      </c>
      <c r="N1560" t="str">
        <f t="shared" si="194"/>
        <v>EL0_5761_0000</v>
      </c>
      <c r="O1560">
        <f t="shared" si="199"/>
        <v>1.0000000010000001</v>
      </c>
      <c r="P1560" t="str">
        <f t="shared" si="200"/>
        <v/>
      </c>
    </row>
    <row r="1561" spans="1:16" x14ac:dyDescent="0.25">
      <c r="A1561">
        <v>7701</v>
      </c>
      <c r="B1561" t="s">
        <v>275</v>
      </c>
      <c r="C1561" t="s">
        <v>248</v>
      </c>
      <c r="D1561">
        <v>1</v>
      </c>
      <c r="G1561">
        <f t="shared" si="193"/>
        <v>7701</v>
      </c>
      <c r="H1561" t="str">
        <f t="shared" si="195"/>
        <v>N24045</v>
      </c>
      <c r="I1561" t="str">
        <f t="shared" si="196"/>
        <v>EL0_5762_0000</v>
      </c>
      <c r="J1561">
        <f t="shared" si="197"/>
        <v>1</v>
      </c>
      <c r="K1561">
        <f>IF(LEFT(B1561,1)="F",_xlfn.IFNA(VLOOKUP(CONCATENATE("F",RIGHT(B:B,5),C:C),'F &amp; N Factors'!C:M,10,FALSE),1),_xlfn.IFNA(VLOOKUP(CONCATENATE("F",RIGHT(B:B,5),C:C),'F &amp; N Factors'!C:M,11,FALSE),1))</f>
        <v>1</v>
      </c>
      <c r="M1561" t="str">
        <f t="shared" si="198"/>
        <v>N24045</v>
      </c>
      <c r="N1561" t="str">
        <f t="shared" si="194"/>
        <v>EL0_5762_0000</v>
      </c>
      <c r="O1561">
        <f t="shared" si="199"/>
        <v>1</v>
      </c>
      <c r="P1561" t="str">
        <f t="shared" si="200"/>
        <v/>
      </c>
    </row>
    <row r="1562" spans="1:16" x14ac:dyDescent="0.25">
      <c r="A1562">
        <v>7516</v>
      </c>
      <c r="B1562" t="s">
        <v>275</v>
      </c>
      <c r="C1562" t="s">
        <v>280</v>
      </c>
      <c r="D1562">
        <v>0.5</v>
      </c>
      <c r="G1562">
        <f t="shared" si="193"/>
        <v>7516</v>
      </c>
      <c r="H1562" t="str">
        <f t="shared" si="195"/>
        <v>N24045</v>
      </c>
      <c r="I1562" t="str">
        <f t="shared" si="196"/>
        <v>EL0_5764_0000</v>
      </c>
      <c r="J1562">
        <f t="shared" si="197"/>
        <v>0.5</v>
      </c>
      <c r="K1562">
        <f>IF(LEFT(B1562,1)="F",_xlfn.IFNA(VLOOKUP(CONCATENATE("F",RIGHT(B:B,5),C:C),'F &amp; N Factors'!C:M,10,FALSE),1),_xlfn.IFNA(VLOOKUP(CONCATENATE("F",RIGHT(B:B,5),C:C),'F &amp; N Factors'!C:M,11,FALSE),1))</f>
        <v>1</v>
      </c>
      <c r="M1562" t="str">
        <f t="shared" si="198"/>
        <v>N24045</v>
      </c>
      <c r="N1562" t="str">
        <f t="shared" si="194"/>
        <v>EL0_5764_0000</v>
      </c>
      <c r="O1562">
        <f t="shared" si="199"/>
        <v>1</v>
      </c>
      <c r="P1562" t="str">
        <f t="shared" si="200"/>
        <v/>
      </c>
    </row>
    <row r="1563" spans="1:16" x14ac:dyDescent="0.25">
      <c r="A1563">
        <v>7565</v>
      </c>
      <c r="B1563" t="s">
        <v>275</v>
      </c>
      <c r="C1563" t="s">
        <v>280</v>
      </c>
      <c r="D1563">
        <v>0.5</v>
      </c>
      <c r="G1563">
        <f t="shared" si="193"/>
        <v>7565</v>
      </c>
      <c r="H1563" t="str">
        <f t="shared" si="195"/>
        <v>N24045</v>
      </c>
      <c r="I1563" t="str">
        <f t="shared" si="196"/>
        <v>EL0_5764_0000</v>
      </c>
      <c r="J1563">
        <f t="shared" si="197"/>
        <v>0.5</v>
      </c>
      <c r="K1563">
        <f>IF(LEFT(B1563,1)="F",_xlfn.IFNA(VLOOKUP(CONCATENATE("F",RIGHT(B:B,5),C:C),'F &amp; N Factors'!C:M,10,FALSE),1),_xlfn.IFNA(VLOOKUP(CONCATENATE("F",RIGHT(B:B,5),C:C),'F &amp; N Factors'!C:M,11,FALSE),1))</f>
        <v>1</v>
      </c>
      <c r="M1563" t="str">
        <f t="shared" si="198"/>
        <v>N24045</v>
      </c>
      <c r="N1563" t="str">
        <f t="shared" si="194"/>
        <v>EL0_5764_0000</v>
      </c>
      <c r="O1563">
        <f t="shared" si="199"/>
        <v>1</v>
      </c>
      <c r="P1563" t="str">
        <f t="shared" si="200"/>
        <v/>
      </c>
    </row>
    <row r="1564" spans="1:16" x14ac:dyDescent="0.25">
      <c r="A1564">
        <v>8125</v>
      </c>
      <c r="B1564" t="s">
        <v>275</v>
      </c>
      <c r="C1564" t="s">
        <v>21</v>
      </c>
      <c r="D1564">
        <v>1</v>
      </c>
      <c r="G1564">
        <f t="shared" si="193"/>
        <v>8125</v>
      </c>
      <c r="H1564" t="str">
        <f t="shared" si="195"/>
        <v>N24045</v>
      </c>
      <c r="I1564" t="str">
        <f t="shared" si="196"/>
        <v>EL2_4630_0000</v>
      </c>
      <c r="J1564">
        <f t="shared" si="197"/>
        <v>1</v>
      </c>
      <c r="K1564">
        <f>IF(LEFT(B1564,1)="F",_xlfn.IFNA(VLOOKUP(CONCATENATE("F",RIGHT(B:B,5),C:C),'F &amp; N Factors'!C:M,10,FALSE),1),_xlfn.IFNA(VLOOKUP(CONCATENATE("F",RIGHT(B:B,5),C:C),'F &amp; N Factors'!C:M,11,FALSE),1))</f>
        <v>1</v>
      </c>
      <c r="M1564" t="str">
        <f t="shared" si="198"/>
        <v>N24045</v>
      </c>
      <c r="N1564" t="str">
        <f t="shared" si="194"/>
        <v>EL2_4630_0000</v>
      </c>
      <c r="O1564">
        <f t="shared" si="199"/>
        <v>1</v>
      </c>
      <c r="P1564" t="str">
        <f t="shared" si="200"/>
        <v/>
      </c>
    </row>
    <row r="1565" spans="1:16" x14ac:dyDescent="0.25">
      <c r="A1565">
        <v>8125</v>
      </c>
      <c r="B1565" t="s">
        <v>275</v>
      </c>
      <c r="C1565" t="s">
        <v>22</v>
      </c>
      <c r="D1565">
        <v>1</v>
      </c>
      <c r="G1565">
        <f t="shared" si="193"/>
        <v>8125</v>
      </c>
      <c r="H1565" t="str">
        <f t="shared" si="195"/>
        <v>N24045</v>
      </c>
      <c r="I1565" t="str">
        <f t="shared" si="196"/>
        <v>EL2_4634_0000</v>
      </c>
      <c r="J1565">
        <f t="shared" si="197"/>
        <v>1</v>
      </c>
      <c r="K1565">
        <f>IF(LEFT(B1565,1)="F",_xlfn.IFNA(VLOOKUP(CONCATENATE("F",RIGHT(B:B,5),C:C),'F &amp; N Factors'!C:M,10,FALSE),1),_xlfn.IFNA(VLOOKUP(CONCATENATE("F",RIGHT(B:B,5),C:C),'F &amp; N Factors'!C:M,11,FALSE),1))</f>
        <v>1</v>
      </c>
      <c r="M1565" t="str">
        <f t="shared" si="198"/>
        <v>N24045</v>
      </c>
      <c r="N1565" t="str">
        <f t="shared" si="194"/>
        <v>EL2_4634_0000</v>
      </c>
      <c r="O1565">
        <f t="shared" si="199"/>
        <v>1</v>
      </c>
      <c r="P1565" t="str">
        <f t="shared" si="200"/>
        <v/>
      </c>
    </row>
    <row r="1566" spans="1:16" x14ac:dyDescent="0.25">
      <c r="A1566">
        <v>4401</v>
      </c>
      <c r="B1566" t="s">
        <v>281</v>
      </c>
      <c r="C1566" t="s">
        <v>282</v>
      </c>
      <c r="D1566">
        <v>1</v>
      </c>
      <c r="G1566">
        <f t="shared" si="193"/>
        <v>4401</v>
      </c>
      <c r="H1566" t="str">
        <f t="shared" si="195"/>
        <v>N24047</v>
      </c>
      <c r="I1566" t="str">
        <f t="shared" si="196"/>
        <v>EL0_5271_0000</v>
      </c>
      <c r="J1566">
        <f t="shared" si="197"/>
        <v>1</v>
      </c>
      <c r="K1566">
        <f>IF(LEFT(B1566,1)="F",_xlfn.IFNA(VLOOKUP(CONCATENATE("F",RIGHT(B:B,5),C:C),'F &amp; N Factors'!C:M,10,FALSE),1),_xlfn.IFNA(VLOOKUP(CONCATENATE("F",RIGHT(B:B,5),C:C),'F &amp; N Factors'!C:M,11,FALSE),1))</f>
        <v>1</v>
      </c>
      <c r="M1566" t="str">
        <f t="shared" si="198"/>
        <v>N24047</v>
      </c>
      <c r="N1566" t="str">
        <f t="shared" si="194"/>
        <v>EL0_5271_0000</v>
      </c>
      <c r="O1566">
        <f t="shared" si="199"/>
        <v>1</v>
      </c>
      <c r="P1566" t="str">
        <f t="shared" si="200"/>
        <v/>
      </c>
    </row>
    <row r="1567" spans="1:16" x14ac:dyDescent="0.25">
      <c r="A1567">
        <v>4401</v>
      </c>
      <c r="B1567" t="s">
        <v>281</v>
      </c>
      <c r="C1567" t="s">
        <v>283</v>
      </c>
      <c r="D1567">
        <v>1</v>
      </c>
      <c r="G1567">
        <f t="shared" si="193"/>
        <v>4401</v>
      </c>
      <c r="H1567" t="str">
        <f t="shared" si="195"/>
        <v>N24047</v>
      </c>
      <c r="I1567" t="str">
        <f t="shared" si="196"/>
        <v>EL1_5660_0000</v>
      </c>
      <c r="J1567">
        <f t="shared" si="197"/>
        <v>1</v>
      </c>
      <c r="K1567">
        <f>IF(LEFT(B1567,1)="F",_xlfn.IFNA(VLOOKUP(CONCATENATE("F",RIGHT(B:B,5),C:C),'F &amp; N Factors'!C:M,10,FALSE),1),_xlfn.IFNA(VLOOKUP(CONCATENATE("F",RIGHT(B:B,5),C:C),'F &amp; N Factors'!C:M,11,FALSE),1))</f>
        <v>1</v>
      </c>
      <c r="M1567" t="str">
        <f t="shared" si="198"/>
        <v>N24047</v>
      </c>
      <c r="N1567" t="str">
        <f t="shared" si="194"/>
        <v>EL1_5660_0000</v>
      </c>
      <c r="O1567">
        <f t="shared" si="199"/>
        <v>1</v>
      </c>
      <c r="P1567" t="str">
        <f t="shared" si="200"/>
        <v/>
      </c>
    </row>
    <row r="1568" spans="1:16" x14ac:dyDescent="0.25">
      <c r="A1568">
        <v>4399</v>
      </c>
      <c r="B1568" t="s">
        <v>281</v>
      </c>
      <c r="C1568" t="s">
        <v>284</v>
      </c>
      <c r="D1568">
        <v>0.33333333300000001</v>
      </c>
      <c r="G1568">
        <f t="shared" si="193"/>
        <v>4399</v>
      </c>
      <c r="H1568" t="str">
        <f t="shared" si="195"/>
        <v>N24047</v>
      </c>
      <c r="I1568" t="str">
        <f t="shared" si="196"/>
        <v>EL3_5870_0000</v>
      </c>
      <c r="J1568">
        <f t="shared" si="197"/>
        <v>0.33333333300000001</v>
      </c>
      <c r="K1568">
        <f>IF(LEFT(B1568,1)="F",_xlfn.IFNA(VLOOKUP(CONCATENATE("F",RIGHT(B:B,5),C:C),'F &amp; N Factors'!C:M,10,FALSE),1),_xlfn.IFNA(VLOOKUP(CONCATENATE("F",RIGHT(B:B,5),C:C),'F &amp; N Factors'!C:M,11,FALSE),1))</f>
        <v>1</v>
      </c>
      <c r="M1568" t="str">
        <f t="shared" si="198"/>
        <v>N24047</v>
      </c>
      <c r="N1568" t="str">
        <f t="shared" si="194"/>
        <v>EL3_5870_0000</v>
      </c>
      <c r="O1568">
        <f t="shared" si="199"/>
        <v>1</v>
      </c>
      <c r="P1568" t="str">
        <f t="shared" si="200"/>
        <v/>
      </c>
    </row>
    <row r="1569" spans="1:16" x14ac:dyDescent="0.25">
      <c r="A1569">
        <v>4400</v>
      </c>
      <c r="B1569" t="s">
        <v>281</v>
      </c>
      <c r="C1569" t="s">
        <v>284</v>
      </c>
      <c r="D1569">
        <v>0.61111111100000004</v>
      </c>
      <c r="G1569">
        <f t="shared" si="193"/>
        <v>4400</v>
      </c>
      <c r="H1569" t="str">
        <f t="shared" si="195"/>
        <v>N24047</v>
      </c>
      <c r="I1569" t="str">
        <f t="shared" si="196"/>
        <v>EL3_5870_0000</v>
      </c>
      <c r="J1569">
        <f t="shared" si="197"/>
        <v>0.61111111100000004</v>
      </c>
      <c r="K1569">
        <f>IF(LEFT(B1569,1)="F",_xlfn.IFNA(VLOOKUP(CONCATENATE("F",RIGHT(B:B,5),C:C),'F &amp; N Factors'!C:M,10,FALSE),1),_xlfn.IFNA(VLOOKUP(CONCATENATE("F",RIGHT(B:B,5),C:C),'F &amp; N Factors'!C:M,11,FALSE),1))</f>
        <v>1</v>
      </c>
      <c r="M1569" t="str">
        <f t="shared" si="198"/>
        <v>N24047</v>
      </c>
      <c r="N1569" t="str">
        <f t="shared" si="194"/>
        <v>EL3_5870_0000</v>
      </c>
      <c r="O1569">
        <f t="shared" si="199"/>
        <v>1</v>
      </c>
      <c r="P1569" t="str">
        <f t="shared" si="200"/>
        <v/>
      </c>
    </row>
    <row r="1570" spans="1:16" x14ac:dyDescent="0.25">
      <c r="A1570">
        <v>4401</v>
      </c>
      <c r="B1570" t="s">
        <v>281</v>
      </c>
      <c r="C1570" t="s">
        <v>284</v>
      </c>
      <c r="D1570">
        <v>5.5555555999999999E-2</v>
      </c>
      <c r="G1570">
        <f t="shared" si="193"/>
        <v>4401</v>
      </c>
      <c r="H1570" t="str">
        <f t="shared" si="195"/>
        <v>N24047</v>
      </c>
      <c r="I1570" t="str">
        <f t="shared" si="196"/>
        <v>EL3_5870_0000</v>
      </c>
      <c r="J1570">
        <f t="shared" si="197"/>
        <v>5.5555555999999999E-2</v>
      </c>
      <c r="K1570">
        <f>IF(LEFT(B1570,1)="F",_xlfn.IFNA(VLOOKUP(CONCATENATE("F",RIGHT(B:B,5),C:C),'F &amp; N Factors'!C:M,10,FALSE),1),_xlfn.IFNA(VLOOKUP(CONCATENATE("F",RIGHT(B:B,5),C:C),'F &amp; N Factors'!C:M,11,FALSE),1))</f>
        <v>1</v>
      </c>
      <c r="M1570" t="str">
        <f t="shared" si="198"/>
        <v>N24047</v>
      </c>
      <c r="N1570" t="str">
        <f t="shared" si="194"/>
        <v>EL3_5870_0000</v>
      </c>
      <c r="O1570">
        <f t="shared" si="199"/>
        <v>1</v>
      </c>
      <c r="P1570" t="str">
        <f t="shared" si="200"/>
        <v/>
      </c>
    </row>
    <row r="1571" spans="1:16" x14ac:dyDescent="0.25">
      <c r="A1571">
        <v>4398</v>
      </c>
      <c r="B1571" t="s">
        <v>281</v>
      </c>
      <c r="C1571" t="s">
        <v>261</v>
      </c>
      <c r="D1571">
        <v>0.5</v>
      </c>
      <c r="G1571">
        <f t="shared" si="193"/>
        <v>4398</v>
      </c>
      <c r="H1571" t="str">
        <f t="shared" si="195"/>
        <v>N24047</v>
      </c>
      <c r="I1571" t="str">
        <f t="shared" si="196"/>
        <v>EL3_5970_0000</v>
      </c>
      <c r="J1571">
        <f t="shared" si="197"/>
        <v>0.5</v>
      </c>
      <c r="K1571">
        <f>IF(LEFT(B1571,1)="F",_xlfn.IFNA(VLOOKUP(CONCATENATE("F",RIGHT(B:B,5),C:C),'F &amp; N Factors'!C:M,10,FALSE),1),_xlfn.IFNA(VLOOKUP(CONCATENATE("F",RIGHT(B:B,5),C:C),'F &amp; N Factors'!C:M,11,FALSE),1))</f>
        <v>1</v>
      </c>
      <c r="M1571" t="str">
        <f t="shared" si="198"/>
        <v>N24047</v>
      </c>
      <c r="N1571" t="str">
        <f t="shared" si="194"/>
        <v>EL3_5970_0000</v>
      </c>
      <c r="O1571">
        <f t="shared" si="199"/>
        <v>1</v>
      </c>
      <c r="P1571" t="str">
        <f t="shared" si="200"/>
        <v/>
      </c>
    </row>
    <row r="1572" spans="1:16" x14ac:dyDescent="0.25">
      <c r="A1572">
        <v>4399</v>
      </c>
      <c r="B1572" t="s">
        <v>281</v>
      </c>
      <c r="C1572" t="s">
        <v>261</v>
      </c>
      <c r="D1572">
        <v>0.5</v>
      </c>
      <c r="G1572">
        <f t="shared" si="193"/>
        <v>4399</v>
      </c>
      <c r="H1572" t="str">
        <f t="shared" si="195"/>
        <v>N24047</v>
      </c>
      <c r="I1572" t="str">
        <f t="shared" si="196"/>
        <v>EL3_5970_0000</v>
      </c>
      <c r="J1572">
        <f t="shared" si="197"/>
        <v>0.5</v>
      </c>
      <c r="K1572">
        <f>IF(LEFT(B1572,1)="F",_xlfn.IFNA(VLOOKUP(CONCATENATE("F",RIGHT(B:B,5),C:C),'F &amp; N Factors'!C:M,10,FALSE),1),_xlfn.IFNA(VLOOKUP(CONCATENATE("F",RIGHT(B:B,5),C:C),'F &amp; N Factors'!C:M,11,FALSE),1))</f>
        <v>1</v>
      </c>
      <c r="M1572" t="str">
        <f t="shared" si="198"/>
        <v>N24047</v>
      </c>
      <c r="N1572" t="str">
        <f t="shared" si="194"/>
        <v>EL3_5970_0000</v>
      </c>
      <c r="O1572">
        <f t="shared" si="199"/>
        <v>1</v>
      </c>
      <c r="P1572" t="str">
        <f t="shared" si="200"/>
        <v/>
      </c>
    </row>
    <row r="1573" spans="1:16" x14ac:dyDescent="0.25">
      <c r="A1573">
        <v>4397</v>
      </c>
      <c r="B1573" t="s">
        <v>281</v>
      </c>
      <c r="C1573" t="s">
        <v>262</v>
      </c>
      <c r="D1573">
        <v>0.5</v>
      </c>
      <c r="G1573">
        <f t="shared" si="193"/>
        <v>4397</v>
      </c>
      <c r="H1573" t="str">
        <f t="shared" si="195"/>
        <v>N24047</v>
      </c>
      <c r="I1573" t="str">
        <f t="shared" si="196"/>
        <v>EL3_5971_0000</v>
      </c>
      <c r="J1573">
        <f t="shared" si="197"/>
        <v>0.5</v>
      </c>
      <c r="K1573">
        <f>IF(LEFT(B1573,1)="F",_xlfn.IFNA(VLOOKUP(CONCATENATE("F",RIGHT(B:B,5),C:C),'F &amp; N Factors'!C:M,10,FALSE),1),_xlfn.IFNA(VLOOKUP(CONCATENATE("F",RIGHT(B:B,5),C:C),'F &amp; N Factors'!C:M,11,FALSE),1))</f>
        <v>1</v>
      </c>
      <c r="M1573" t="str">
        <f t="shared" si="198"/>
        <v>N24047</v>
      </c>
      <c r="N1573" t="str">
        <f t="shared" si="194"/>
        <v>EL3_5971_0000</v>
      </c>
      <c r="O1573">
        <f t="shared" si="199"/>
        <v>1</v>
      </c>
      <c r="P1573" t="str">
        <f t="shared" si="200"/>
        <v/>
      </c>
    </row>
    <row r="1574" spans="1:16" x14ac:dyDescent="0.25">
      <c r="A1574">
        <v>4398</v>
      </c>
      <c r="B1574" t="s">
        <v>281</v>
      </c>
      <c r="C1574" t="s">
        <v>262</v>
      </c>
      <c r="D1574">
        <v>0.5</v>
      </c>
      <c r="G1574">
        <f t="shared" si="193"/>
        <v>4398</v>
      </c>
      <c r="H1574" t="str">
        <f t="shared" si="195"/>
        <v>N24047</v>
      </c>
      <c r="I1574" t="str">
        <f t="shared" si="196"/>
        <v>EL3_5971_0000</v>
      </c>
      <c r="J1574">
        <f t="shared" si="197"/>
        <v>0.5</v>
      </c>
      <c r="K1574">
        <f>IF(LEFT(B1574,1)="F",_xlfn.IFNA(VLOOKUP(CONCATENATE("F",RIGHT(B:B,5),C:C),'F &amp; N Factors'!C:M,10,FALSE),1),_xlfn.IFNA(VLOOKUP(CONCATENATE("F",RIGHT(B:B,5),C:C),'F &amp; N Factors'!C:M,11,FALSE),1))</f>
        <v>1</v>
      </c>
      <c r="M1574" t="str">
        <f t="shared" si="198"/>
        <v>N24047</v>
      </c>
      <c r="N1574" t="str">
        <f t="shared" si="194"/>
        <v>EL3_5971_0000</v>
      </c>
      <c r="O1574">
        <f t="shared" si="199"/>
        <v>1</v>
      </c>
      <c r="P1574" t="str">
        <f t="shared" si="200"/>
        <v/>
      </c>
    </row>
    <row r="1575" spans="1:16" x14ac:dyDescent="0.25">
      <c r="A1575">
        <v>4396</v>
      </c>
      <c r="B1575" t="s">
        <v>281</v>
      </c>
      <c r="C1575" t="s">
        <v>285</v>
      </c>
      <c r="D1575">
        <v>1</v>
      </c>
      <c r="G1575">
        <f t="shared" si="193"/>
        <v>4396</v>
      </c>
      <c r="H1575" t="str">
        <f t="shared" si="195"/>
        <v>N24047</v>
      </c>
      <c r="I1575" t="str">
        <f t="shared" si="196"/>
        <v>EL3_5972_0000</v>
      </c>
      <c r="J1575">
        <f t="shared" si="197"/>
        <v>1</v>
      </c>
      <c r="K1575">
        <f>IF(LEFT(B1575,1)="F",_xlfn.IFNA(VLOOKUP(CONCATENATE("F",RIGHT(B:B,5),C:C),'F &amp; N Factors'!C:M,10,FALSE),1),_xlfn.IFNA(VLOOKUP(CONCATENATE("F",RIGHT(B:B,5),C:C),'F &amp; N Factors'!C:M,11,FALSE),1))</f>
        <v>1</v>
      </c>
      <c r="M1575" t="str">
        <f t="shared" si="198"/>
        <v>N24047</v>
      </c>
      <c r="N1575" t="str">
        <f t="shared" si="194"/>
        <v>EL3_5972_0000</v>
      </c>
      <c r="O1575">
        <f t="shared" si="199"/>
        <v>1</v>
      </c>
      <c r="P1575" t="str">
        <f t="shared" si="200"/>
        <v/>
      </c>
    </row>
    <row r="1576" spans="1:16" x14ac:dyDescent="0.25">
      <c r="A1576">
        <v>10362</v>
      </c>
      <c r="B1576" t="s">
        <v>286</v>
      </c>
      <c r="C1576" t="s">
        <v>60</v>
      </c>
      <c r="D1576">
        <v>1</v>
      </c>
      <c r="G1576">
        <f t="shared" si="193"/>
        <v>10362</v>
      </c>
      <c r="H1576" t="str">
        <f t="shared" si="195"/>
        <v>N24510</v>
      </c>
      <c r="I1576" t="str">
        <f t="shared" si="196"/>
        <v>WM0_3741_0000</v>
      </c>
      <c r="J1576">
        <f t="shared" si="197"/>
        <v>1</v>
      </c>
      <c r="K1576">
        <f>IF(LEFT(B1576,1)="F",_xlfn.IFNA(VLOOKUP(CONCATENATE("F",RIGHT(B:B,5),C:C),'F &amp; N Factors'!C:M,10,FALSE),1),_xlfn.IFNA(VLOOKUP(CONCATENATE("F",RIGHT(B:B,5),C:C),'F &amp; N Factors'!C:M,11,FALSE),1))</f>
        <v>1</v>
      </c>
      <c r="M1576" t="str">
        <f t="shared" si="198"/>
        <v>N24510</v>
      </c>
      <c r="N1576" t="str">
        <f t="shared" si="194"/>
        <v>WM0_3741_0000</v>
      </c>
      <c r="O1576">
        <f t="shared" si="199"/>
        <v>1</v>
      </c>
      <c r="P1576" t="str">
        <f t="shared" si="200"/>
        <v/>
      </c>
    </row>
    <row r="1577" spans="1:16" x14ac:dyDescent="0.25">
      <c r="A1577">
        <v>10156</v>
      </c>
      <c r="B1577" t="s">
        <v>286</v>
      </c>
      <c r="C1577" t="s">
        <v>287</v>
      </c>
      <c r="D1577">
        <v>0.05</v>
      </c>
      <c r="G1577">
        <f t="shared" si="193"/>
        <v>10156</v>
      </c>
      <c r="H1577" t="str">
        <f t="shared" si="195"/>
        <v>N24510</v>
      </c>
      <c r="I1577" t="str">
        <f t="shared" si="196"/>
        <v>WM0_3960_0000</v>
      </c>
      <c r="J1577">
        <f t="shared" si="197"/>
        <v>4.9742490181295763E-2</v>
      </c>
      <c r="K1577">
        <f>IF(LEFT(B1577,1)="F",_xlfn.IFNA(VLOOKUP(CONCATENATE("F",RIGHT(B:B,5),C:C),'F &amp; N Factors'!C:M,10,FALSE),1),_xlfn.IFNA(VLOOKUP(CONCATENATE("F",RIGHT(B:B,5),C:C),'F &amp; N Factors'!C:M,11,FALSE),1))</f>
        <v>0.99484980362591524</v>
      </c>
      <c r="M1577" t="str">
        <f t="shared" si="198"/>
        <v>N24510</v>
      </c>
      <c r="N1577" t="str">
        <f t="shared" si="194"/>
        <v>WM0_3960_0000</v>
      </c>
      <c r="O1577">
        <f t="shared" si="199"/>
        <v>0.99999999999999978</v>
      </c>
      <c r="P1577" t="str">
        <f t="shared" si="200"/>
        <v/>
      </c>
    </row>
    <row r="1578" spans="1:16" x14ac:dyDescent="0.25">
      <c r="A1578">
        <v>10187</v>
      </c>
      <c r="B1578" t="s">
        <v>286</v>
      </c>
      <c r="C1578" t="s">
        <v>287</v>
      </c>
      <c r="D1578">
        <v>0.05</v>
      </c>
      <c r="G1578">
        <f t="shared" si="193"/>
        <v>10187</v>
      </c>
      <c r="H1578" t="str">
        <f t="shared" si="195"/>
        <v>N24510</v>
      </c>
      <c r="I1578" t="str">
        <f t="shared" si="196"/>
        <v>WM0_3960_0000</v>
      </c>
      <c r="J1578">
        <f t="shared" si="197"/>
        <v>4.9742490181295763E-2</v>
      </c>
      <c r="K1578">
        <f>IF(LEFT(B1578,1)="F",_xlfn.IFNA(VLOOKUP(CONCATENATE("F",RIGHT(B:B,5),C:C),'F &amp; N Factors'!C:M,10,FALSE),1),_xlfn.IFNA(VLOOKUP(CONCATENATE("F",RIGHT(B:B,5),C:C),'F &amp; N Factors'!C:M,11,FALSE),1))</f>
        <v>0.99484980362591524</v>
      </c>
      <c r="M1578" t="str">
        <f t="shared" si="198"/>
        <v>N24510</v>
      </c>
      <c r="N1578" t="str">
        <f t="shared" si="194"/>
        <v>WM0_3960_0000</v>
      </c>
      <c r="O1578">
        <f t="shared" si="199"/>
        <v>0.99999999999999978</v>
      </c>
      <c r="P1578" t="str">
        <f t="shared" si="200"/>
        <v/>
      </c>
    </row>
    <row r="1579" spans="1:16" x14ac:dyDescent="0.25">
      <c r="A1579">
        <v>10189</v>
      </c>
      <c r="B1579" t="s">
        <v>286</v>
      </c>
      <c r="C1579" t="s">
        <v>287</v>
      </c>
      <c r="D1579">
        <v>0.05</v>
      </c>
      <c r="G1579">
        <f t="shared" si="193"/>
        <v>10189</v>
      </c>
      <c r="H1579" t="str">
        <f t="shared" si="195"/>
        <v>N24510</v>
      </c>
      <c r="I1579" t="str">
        <f t="shared" si="196"/>
        <v>WM0_3960_0000</v>
      </c>
      <c r="J1579">
        <f t="shared" si="197"/>
        <v>4.9742490181295763E-2</v>
      </c>
      <c r="K1579">
        <f>IF(LEFT(B1579,1)="F",_xlfn.IFNA(VLOOKUP(CONCATENATE("F",RIGHT(B:B,5),C:C),'F &amp; N Factors'!C:M,10,FALSE),1),_xlfn.IFNA(VLOOKUP(CONCATENATE("F",RIGHT(B:B,5),C:C),'F &amp; N Factors'!C:M,11,FALSE),1))</f>
        <v>0.99484980362591524</v>
      </c>
      <c r="M1579" t="str">
        <f t="shared" si="198"/>
        <v>N24510</v>
      </c>
      <c r="N1579" t="str">
        <f t="shared" si="194"/>
        <v>WM0_3960_0000</v>
      </c>
      <c r="O1579">
        <f t="shared" si="199"/>
        <v>0.99999999999999978</v>
      </c>
      <c r="P1579" t="str">
        <f t="shared" si="200"/>
        <v/>
      </c>
    </row>
    <row r="1580" spans="1:16" x14ac:dyDescent="0.25">
      <c r="A1580">
        <v>10190</v>
      </c>
      <c r="B1580" t="s">
        <v>286</v>
      </c>
      <c r="C1580" t="s">
        <v>287</v>
      </c>
      <c r="D1580">
        <v>0.05</v>
      </c>
      <c r="G1580">
        <f t="shared" si="193"/>
        <v>10190</v>
      </c>
      <c r="H1580" t="str">
        <f t="shared" si="195"/>
        <v>N24510</v>
      </c>
      <c r="I1580" t="str">
        <f t="shared" si="196"/>
        <v>WM0_3960_0000</v>
      </c>
      <c r="J1580">
        <f t="shared" si="197"/>
        <v>4.9742490181295763E-2</v>
      </c>
      <c r="K1580">
        <f>IF(LEFT(B1580,1)="F",_xlfn.IFNA(VLOOKUP(CONCATENATE("F",RIGHT(B:B,5),C:C),'F &amp; N Factors'!C:M,10,FALSE),1),_xlfn.IFNA(VLOOKUP(CONCATENATE("F",RIGHT(B:B,5),C:C),'F &amp; N Factors'!C:M,11,FALSE),1))</f>
        <v>0.99484980362591524</v>
      </c>
      <c r="M1580" t="str">
        <f t="shared" si="198"/>
        <v>N24510</v>
      </c>
      <c r="N1580" t="str">
        <f t="shared" si="194"/>
        <v>WM0_3960_0000</v>
      </c>
      <c r="O1580">
        <f t="shared" si="199"/>
        <v>0.99999999999999978</v>
      </c>
      <c r="P1580" t="str">
        <f t="shared" si="200"/>
        <v/>
      </c>
    </row>
    <row r="1581" spans="1:16" x14ac:dyDescent="0.25">
      <c r="A1581">
        <v>10222</v>
      </c>
      <c r="B1581" t="s">
        <v>286</v>
      </c>
      <c r="C1581" t="s">
        <v>287</v>
      </c>
      <c r="D1581">
        <v>0.05</v>
      </c>
      <c r="G1581">
        <f t="shared" si="193"/>
        <v>10222</v>
      </c>
      <c r="H1581" t="str">
        <f t="shared" si="195"/>
        <v>N24510</v>
      </c>
      <c r="I1581" t="str">
        <f t="shared" si="196"/>
        <v>WM0_3960_0000</v>
      </c>
      <c r="J1581">
        <f t="shared" si="197"/>
        <v>4.9742490181295763E-2</v>
      </c>
      <c r="K1581">
        <f>IF(LEFT(B1581,1)="F",_xlfn.IFNA(VLOOKUP(CONCATENATE("F",RIGHT(B:B,5),C:C),'F &amp; N Factors'!C:M,10,FALSE),1),_xlfn.IFNA(VLOOKUP(CONCATENATE("F",RIGHT(B:B,5),C:C),'F &amp; N Factors'!C:M,11,FALSE),1))</f>
        <v>0.99484980362591524</v>
      </c>
      <c r="M1581" t="str">
        <f t="shared" si="198"/>
        <v>N24510</v>
      </c>
      <c r="N1581" t="str">
        <f t="shared" si="194"/>
        <v>WM0_3960_0000</v>
      </c>
      <c r="O1581">
        <f t="shared" si="199"/>
        <v>0.99999999999999978</v>
      </c>
      <c r="P1581" t="str">
        <f t="shared" si="200"/>
        <v/>
      </c>
    </row>
    <row r="1582" spans="1:16" x14ac:dyDescent="0.25">
      <c r="A1582">
        <v>10256</v>
      </c>
      <c r="B1582" t="s">
        <v>286</v>
      </c>
      <c r="C1582" t="s">
        <v>287</v>
      </c>
      <c r="D1582">
        <v>0.05</v>
      </c>
      <c r="G1582">
        <f t="shared" si="193"/>
        <v>10256</v>
      </c>
      <c r="H1582" t="str">
        <f t="shared" si="195"/>
        <v>N24510</v>
      </c>
      <c r="I1582" t="str">
        <f t="shared" si="196"/>
        <v>WM0_3960_0000</v>
      </c>
      <c r="J1582">
        <f t="shared" si="197"/>
        <v>4.9742490181295763E-2</v>
      </c>
      <c r="K1582">
        <f>IF(LEFT(B1582,1)="F",_xlfn.IFNA(VLOOKUP(CONCATENATE("F",RIGHT(B:B,5),C:C),'F &amp; N Factors'!C:M,10,FALSE),1),_xlfn.IFNA(VLOOKUP(CONCATENATE("F",RIGHT(B:B,5),C:C),'F &amp; N Factors'!C:M,11,FALSE),1))</f>
        <v>0.99484980362591524</v>
      </c>
      <c r="M1582" t="str">
        <f t="shared" si="198"/>
        <v>N24510</v>
      </c>
      <c r="N1582" t="str">
        <f t="shared" si="194"/>
        <v>WM0_3960_0000</v>
      </c>
      <c r="O1582">
        <f t="shared" si="199"/>
        <v>0.99999999999999978</v>
      </c>
      <c r="P1582" t="str">
        <f t="shared" si="200"/>
        <v/>
      </c>
    </row>
    <row r="1583" spans="1:16" x14ac:dyDescent="0.25">
      <c r="A1583">
        <v>10289</v>
      </c>
      <c r="B1583" t="s">
        <v>286</v>
      </c>
      <c r="C1583" t="s">
        <v>287</v>
      </c>
      <c r="D1583">
        <v>0.5</v>
      </c>
      <c r="G1583">
        <f t="shared" si="193"/>
        <v>10289</v>
      </c>
      <c r="H1583" t="str">
        <f t="shared" si="195"/>
        <v>N24510</v>
      </c>
      <c r="I1583" t="str">
        <f t="shared" si="196"/>
        <v>WM0_3960_0000</v>
      </c>
      <c r="J1583">
        <f t="shared" si="197"/>
        <v>0.49742490181295762</v>
      </c>
      <c r="K1583">
        <f>IF(LEFT(B1583,1)="F",_xlfn.IFNA(VLOOKUP(CONCATENATE("F",RIGHT(B:B,5),C:C),'F &amp; N Factors'!C:M,10,FALSE),1),_xlfn.IFNA(VLOOKUP(CONCATENATE("F",RIGHT(B:B,5),C:C),'F &amp; N Factors'!C:M,11,FALSE),1))</f>
        <v>0.99484980362591524</v>
      </c>
      <c r="M1583" t="str">
        <f t="shared" si="198"/>
        <v>N24510</v>
      </c>
      <c r="N1583" t="str">
        <f t="shared" si="194"/>
        <v>WM0_3960_0000</v>
      </c>
      <c r="O1583">
        <f t="shared" si="199"/>
        <v>0.99999999999999978</v>
      </c>
      <c r="P1583" t="str">
        <f t="shared" si="200"/>
        <v/>
      </c>
    </row>
    <row r="1584" spans="1:16" x14ac:dyDescent="0.25">
      <c r="A1584">
        <v>10290</v>
      </c>
      <c r="B1584" t="s">
        <v>286</v>
      </c>
      <c r="C1584" t="s">
        <v>287</v>
      </c>
      <c r="D1584">
        <v>0.1</v>
      </c>
      <c r="G1584">
        <f t="shared" si="193"/>
        <v>10290</v>
      </c>
      <c r="H1584" t="str">
        <f t="shared" si="195"/>
        <v>N24510</v>
      </c>
      <c r="I1584" t="str">
        <f t="shared" si="196"/>
        <v>WM0_3960_0000</v>
      </c>
      <c r="J1584">
        <f t="shared" si="197"/>
        <v>9.9484980362591527E-2</v>
      </c>
      <c r="K1584">
        <f>IF(LEFT(B1584,1)="F",_xlfn.IFNA(VLOOKUP(CONCATENATE("F",RIGHT(B:B,5),C:C),'F &amp; N Factors'!C:M,10,FALSE),1),_xlfn.IFNA(VLOOKUP(CONCATENATE("F",RIGHT(B:B,5),C:C),'F &amp; N Factors'!C:M,11,FALSE),1))</f>
        <v>0.99484980362591524</v>
      </c>
      <c r="M1584" t="str">
        <f t="shared" si="198"/>
        <v>N24510</v>
      </c>
      <c r="N1584" t="str">
        <f t="shared" si="194"/>
        <v>WM0_3960_0000</v>
      </c>
      <c r="O1584">
        <f t="shared" si="199"/>
        <v>0.99999999999999978</v>
      </c>
      <c r="P1584" t="str">
        <f t="shared" si="200"/>
        <v/>
      </c>
    </row>
    <row r="1585" spans="1:16" x14ac:dyDescent="0.25">
      <c r="A1585">
        <v>10291</v>
      </c>
      <c r="B1585" t="s">
        <v>286</v>
      </c>
      <c r="C1585" t="s">
        <v>287</v>
      </c>
      <c r="D1585">
        <v>0.05</v>
      </c>
      <c r="G1585">
        <f t="shared" si="193"/>
        <v>10291</v>
      </c>
      <c r="H1585" t="str">
        <f t="shared" si="195"/>
        <v>N24510</v>
      </c>
      <c r="I1585" t="str">
        <f t="shared" si="196"/>
        <v>WM0_3960_0000</v>
      </c>
      <c r="J1585">
        <f t="shared" si="197"/>
        <v>4.9742490181295763E-2</v>
      </c>
      <c r="K1585">
        <f>IF(LEFT(B1585,1)="F",_xlfn.IFNA(VLOOKUP(CONCATENATE("F",RIGHT(B:B,5),C:C),'F &amp; N Factors'!C:M,10,FALSE),1),_xlfn.IFNA(VLOOKUP(CONCATENATE("F",RIGHT(B:B,5),C:C),'F &amp; N Factors'!C:M,11,FALSE),1))</f>
        <v>0.99484980362591524</v>
      </c>
      <c r="M1585" t="str">
        <f t="shared" si="198"/>
        <v>N24510</v>
      </c>
      <c r="N1585" t="str">
        <f t="shared" si="194"/>
        <v>WM0_3960_0000</v>
      </c>
      <c r="O1585">
        <f t="shared" si="199"/>
        <v>0.99999999999999978</v>
      </c>
      <c r="P1585" t="str">
        <f t="shared" si="200"/>
        <v/>
      </c>
    </row>
    <row r="1586" spans="1:16" x14ac:dyDescent="0.25">
      <c r="A1586">
        <v>10292</v>
      </c>
      <c r="B1586" t="s">
        <v>286</v>
      </c>
      <c r="C1586" t="s">
        <v>287</v>
      </c>
      <c r="D1586">
        <v>0.05</v>
      </c>
      <c r="G1586">
        <f t="shared" si="193"/>
        <v>10292</v>
      </c>
      <c r="H1586" t="str">
        <f t="shared" si="195"/>
        <v>N24510</v>
      </c>
      <c r="I1586" t="str">
        <f t="shared" si="196"/>
        <v>WM0_3960_0000</v>
      </c>
      <c r="J1586">
        <f t="shared" si="197"/>
        <v>4.9742490181295763E-2</v>
      </c>
      <c r="K1586">
        <f>IF(LEFT(B1586,1)="F",_xlfn.IFNA(VLOOKUP(CONCATENATE("F",RIGHT(B:B,5),C:C),'F &amp; N Factors'!C:M,10,FALSE),1),_xlfn.IFNA(VLOOKUP(CONCATENATE("F",RIGHT(B:B,5),C:C),'F &amp; N Factors'!C:M,11,FALSE),1))</f>
        <v>0.99484980362591524</v>
      </c>
      <c r="M1586" t="str">
        <f t="shared" si="198"/>
        <v>N24510</v>
      </c>
      <c r="N1586" t="str">
        <f t="shared" si="194"/>
        <v>WM0_3960_0000</v>
      </c>
      <c r="O1586">
        <f t="shared" si="199"/>
        <v>0.99999999999999978</v>
      </c>
      <c r="P1586" t="str">
        <f t="shared" si="200"/>
        <v/>
      </c>
    </row>
    <row r="1587" spans="1:16" x14ac:dyDescent="0.25">
      <c r="A1587">
        <v>10127</v>
      </c>
      <c r="B1587" t="s">
        <v>286</v>
      </c>
      <c r="C1587" t="s">
        <v>50</v>
      </c>
      <c r="D1587">
        <v>0.4</v>
      </c>
      <c r="G1587">
        <f t="shared" si="193"/>
        <v>10127</v>
      </c>
      <c r="H1587" t="str">
        <f t="shared" si="195"/>
        <v>N24510</v>
      </c>
      <c r="I1587" t="str">
        <f t="shared" si="196"/>
        <v>WM0_3961_0000</v>
      </c>
      <c r="J1587">
        <f t="shared" si="197"/>
        <v>0.39861286293202181</v>
      </c>
      <c r="K1587">
        <f>IF(LEFT(B1587,1)="F",_xlfn.IFNA(VLOOKUP(CONCATENATE("F",RIGHT(B:B,5),C:C),'F &amp; N Factors'!C:M,10,FALSE),1),_xlfn.IFNA(VLOOKUP(CONCATENATE("F",RIGHT(B:B,5),C:C),'F &amp; N Factors'!C:M,11,FALSE),1))</f>
        <v>0.99653215733005451</v>
      </c>
      <c r="M1587" t="str">
        <f t="shared" si="198"/>
        <v>N24510</v>
      </c>
      <c r="N1587" t="str">
        <f t="shared" si="194"/>
        <v>WM0_3961_0000</v>
      </c>
      <c r="O1587">
        <f t="shared" si="199"/>
        <v>1</v>
      </c>
      <c r="P1587" t="str">
        <f t="shared" si="200"/>
        <v/>
      </c>
    </row>
    <row r="1588" spans="1:16" x14ac:dyDescent="0.25">
      <c r="A1588">
        <v>10157</v>
      </c>
      <c r="B1588" t="s">
        <v>286</v>
      </c>
      <c r="C1588" t="s">
        <v>50</v>
      </c>
      <c r="D1588">
        <v>0.5</v>
      </c>
      <c r="G1588">
        <f t="shared" si="193"/>
        <v>10157</v>
      </c>
      <c r="H1588" t="str">
        <f t="shared" si="195"/>
        <v>N24510</v>
      </c>
      <c r="I1588" t="str">
        <f t="shared" si="196"/>
        <v>WM0_3961_0000</v>
      </c>
      <c r="J1588">
        <f t="shared" si="197"/>
        <v>0.49826607866502726</v>
      </c>
      <c r="K1588">
        <f>IF(LEFT(B1588,1)="F",_xlfn.IFNA(VLOOKUP(CONCATENATE("F",RIGHT(B:B,5),C:C),'F &amp; N Factors'!C:M,10,FALSE),1),_xlfn.IFNA(VLOOKUP(CONCATENATE("F",RIGHT(B:B,5),C:C),'F &amp; N Factors'!C:M,11,FALSE),1))</f>
        <v>0.99653215733005451</v>
      </c>
      <c r="M1588" t="str">
        <f t="shared" si="198"/>
        <v>N24510</v>
      </c>
      <c r="N1588" t="str">
        <f t="shared" si="194"/>
        <v>WM0_3961_0000</v>
      </c>
      <c r="O1588">
        <f t="shared" si="199"/>
        <v>1</v>
      </c>
      <c r="P1588" t="str">
        <f t="shared" si="200"/>
        <v/>
      </c>
    </row>
    <row r="1589" spans="1:16" x14ac:dyDescent="0.25">
      <c r="A1589">
        <v>10191</v>
      </c>
      <c r="B1589" t="s">
        <v>286</v>
      </c>
      <c r="C1589" t="s">
        <v>50</v>
      </c>
      <c r="D1589">
        <v>0.1</v>
      </c>
      <c r="G1589">
        <f t="shared" si="193"/>
        <v>10191</v>
      </c>
      <c r="H1589" t="str">
        <f t="shared" si="195"/>
        <v>N24510</v>
      </c>
      <c r="I1589" t="str">
        <f t="shared" si="196"/>
        <v>WM0_3961_0000</v>
      </c>
      <c r="J1589">
        <f t="shared" si="197"/>
        <v>9.9653215733005451E-2</v>
      </c>
      <c r="K1589">
        <f>IF(LEFT(B1589,1)="F",_xlfn.IFNA(VLOOKUP(CONCATENATE("F",RIGHT(B:B,5),C:C),'F &amp; N Factors'!C:M,10,FALSE),1),_xlfn.IFNA(VLOOKUP(CONCATENATE("F",RIGHT(B:B,5),C:C),'F &amp; N Factors'!C:M,11,FALSE),1))</f>
        <v>0.99653215733005451</v>
      </c>
      <c r="M1589" t="str">
        <f t="shared" si="198"/>
        <v>N24510</v>
      </c>
      <c r="N1589" t="str">
        <f t="shared" si="194"/>
        <v>WM0_3961_0000</v>
      </c>
      <c r="O1589">
        <f t="shared" si="199"/>
        <v>1</v>
      </c>
      <c r="P1589" t="str">
        <f t="shared" si="200"/>
        <v/>
      </c>
    </row>
    <row r="1590" spans="1:16" x14ac:dyDescent="0.25">
      <c r="A1590">
        <v>10158</v>
      </c>
      <c r="B1590" t="s">
        <v>286</v>
      </c>
      <c r="C1590" t="s">
        <v>51</v>
      </c>
      <c r="D1590">
        <v>1</v>
      </c>
      <c r="G1590">
        <f t="shared" si="193"/>
        <v>10158</v>
      </c>
      <c r="H1590" t="str">
        <f t="shared" si="195"/>
        <v>N24510</v>
      </c>
      <c r="I1590" t="str">
        <f t="shared" si="196"/>
        <v>WM0_3962_0000</v>
      </c>
      <c r="J1590">
        <f t="shared" si="197"/>
        <v>1</v>
      </c>
      <c r="K1590">
        <f>IF(LEFT(B1590,1)="F",_xlfn.IFNA(VLOOKUP(CONCATENATE("F",RIGHT(B:B,5),C:C),'F &amp; N Factors'!C:M,10,FALSE),1),_xlfn.IFNA(VLOOKUP(CONCATENATE("F",RIGHT(B:B,5),C:C),'F &amp; N Factors'!C:M,11,FALSE),1))</f>
        <v>1</v>
      </c>
      <c r="M1590" t="str">
        <f t="shared" si="198"/>
        <v>N24510</v>
      </c>
      <c r="N1590" t="str">
        <f t="shared" si="194"/>
        <v>WM0_3962_0000</v>
      </c>
      <c r="O1590">
        <f t="shared" si="199"/>
        <v>1</v>
      </c>
      <c r="P1590" t="str">
        <f t="shared" si="200"/>
        <v/>
      </c>
    </row>
    <row r="1591" spans="1:16" x14ac:dyDescent="0.25">
      <c r="A1591">
        <v>10294</v>
      </c>
      <c r="B1591" t="s">
        <v>286</v>
      </c>
      <c r="C1591" t="s">
        <v>65</v>
      </c>
      <c r="D1591">
        <v>0.05</v>
      </c>
      <c r="G1591">
        <f t="shared" si="193"/>
        <v>10294</v>
      </c>
      <c r="H1591" t="str">
        <f t="shared" si="195"/>
        <v>N24510</v>
      </c>
      <c r="I1591" t="str">
        <f t="shared" si="196"/>
        <v>WM0_3964_0000</v>
      </c>
      <c r="J1591">
        <f t="shared" si="197"/>
        <v>0.05</v>
      </c>
      <c r="K1591">
        <f>IF(LEFT(B1591,1)="F",_xlfn.IFNA(VLOOKUP(CONCATENATE("F",RIGHT(B:B,5),C:C),'F &amp; N Factors'!C:M,10,FALSE),1),_xlfn.IFNA(VLOOKUP(CONCATENATE("F",RIGHT(B:B,5),C:C),'F &amp; N Factors'!C:M,11,FALSE),1))</f>
        <v>1</v>
      </c>
      <c r="M1591" t="str">
        <f t="shared" si="198"/>
        <v>N24510</v>
      </c>
      <c r="N1591" t="str">
        <f t="shared" si="194"/>
        <v>WM0_3964_0000</v>
      </c>
      <c r="O1591">
        <f t="shared" si="199"/>
        <v>1</v>
      </c>
      <c r="P1591" t="str">
        <f t="shared" si="200"/>
        <v/>
      </c>
    </row>
    <row r="1592" spans="1:16" x14ac:dyDescent="0.25">
      <c r="A1592">
        <v>10319</v>
      </c>
      <c r="B1592" t="s">
        <v>286</v>
      </c>
      <c r="C1592" t="s">
        <v>65</v>
      </c>
      <c r="D1592">
        <v>0.95</v>
      </c>
      <c r="G1592">
        <f t="shared" si="193"/>
        <v>10319</v>
      </c>
      <c r="H1592" t="str">
        <f t="shared" si="195"/>
        <v>N24510</v>
      </c>
      <c r="I1592" t="str">
        <f t="shared" si="196"/>
        <v>WM0_3964_0000</v>
      </c>
      <c r="J1592">
        <f t="shared" si="197"/>
        <v>0.95</v>
      </c>
      <c r="K1592">
        <f>IF(LEFT(B1592,1)="F",_xlfn.IFNA(VLOOKUP(CONCATENATE("F",RIGHT(B:B,5),C:C),'F &amp; N Factors'!C:M,10,FALSE),1),_xlfn.IFNA(VLOOKUP(CONCATENATE("F",RIGHT(B:B,5),C:C),'F &amp; N Factors'!C:M,11,FALSE),1))</f>
        <v>1</v>
      </c>
      <c r="M1592" t="str">
        <f t="shared" si="198"/>
        <v>N24510</v>
      </c>
      <c r="N1592" t="str">
        <f t="shared" si="194"/>
        <v>WM0_3964_0000</v>
      </c>
      <c r="O1592">
        <f t="shared" si="199"/>
        <v>1</v>
      </c>
      <c r="P1592" t="str">
        <f t="shared" si="200"/>
        <v/>
      </c>
    </row>
    <row r="1593" spans="1:16" x14ac:dyDescent="0.25">
      <c r="A1593">
        <v>11048</v>
      </c>
      <c r="B1593" t="s">
        <v>288</v>
      </c>
      <c r="C1593" t="s">
        <v>115</v>
      </c>
      <c r="D1593">
        <v>1</v>
      </c>
      <c r="G1593">
        <f t="shared" si="193"/>
        <v>11048</v>
      </c>
      <c r="H1593" t="str">
        <f t="shared" si="195"/>
        <v>N42029</v>
      </c>
      <c r="I1593" t="str">
        <f t="shared" si="196"/>
        <v>EU1_2980_0000</v>
      </c>
      <c r="J1593">
        <f t="shared" si="197"/>
        <v>1</v>
      </c>
      <c r="K1593">
        <f>IF(LEFT(B1593,1)="F",_xlfn.IFNA(VLOOKUP(CONCATENATE("F",RIGHT(B:B,5),C:C),'F &amp; N Factors'!C:M,10,FALSE),1),_xlfn.IFNA(VLOOKUP(CONCATENATE("F",RIGHT(B:B,5),C:C),'F &amp; N Factors'!C:M,11,FALSE),1))</f>
        <v>1</v>
      </c>
      <c r="M1593" t="str">
        <f t="shared" si="198"/>
        <v>N42029</v>
      </c>
      <c r="N1593" t="str">
        <f t="shared" si="194"/>
        <v>EU1_2980_0000</v>
      </c>
      <c r="O1593">
        <f t="shared" si="199"/>
        <v>1</v>
      </c>
      <c r="P1593" t="str">
        <f t="shared" si="200"/>
        <v/>
      </c>
    </row>
    <row r="1594" spans="1:16" x14ac:dyDescent="0.25">
      <c r="A1594">
        <v>5134</v>
      </c>
      <c r="B1594" t="s">
        <v>289</v>
      </c>
      <c r="C1594" t="s">
        <v>290</v>
      </c>
      <c r="D1594">
        <v>0.14285714299999999</v>
      </c>
      <c r="G1594">
        <f t="shared" si="193"/>
        <v>5134</v>
      </c>
      <c r="H1594" t="str">
        <f t="shared" si="195"/>
        <v>N51001</v>
      </c>
      <c r="I1594" t="str">
        <f t="shared" si="196"/>
        <v>EL0_5895_0000</v>
      </c>
      <c r="J1594">
        <f t="shared" si="197"/>
        <v>0.14285714299999999</v>
      </c>
      <c r="K1594">
        <f>IF(LEFT(B1594,1)="F",_xlfn.IFNA(VLOOKUP(CONCATENATE("F",RIGHT(B:B,5),C:C),'F &amp; N Factors'!C:M,10,FALSE),1),_xlfn.IFNA(VLOOKUP(CONCATENATE("F",RIGHT(B:B,5),C:C),'F &amp; N Factors'!C:M,11,FALSE),1))</f>
        <v>1</v>
      </c>
      <c r="M1594" t="str">
        <f t="shared" si="198"/>
        <v>N51001</v>
      </c>
      <c r="N1594" t="str">
        <f t="shared" si="194"/>
        <v>EL0_5895_0000</v>
      </c>
      <c r="O1594">
        <f t="shared" si="199"/>
        <v>1.0000000009999999</v>
      </c>
      <c r="P1594" t="str">
        <f t="shared" si="200"/>
        <v/>
      </c>
    </row>
    <row r="1595" spans="1:16" x14ac:dyDescent="0.25">
      <c r="A1595">
        <v>5256</v>
      </c>
      <c r="B1595" t="s">
        <v>289</v>
      </c>
      <c r="C1595" t="s">
        <v>290</v>
      </c>
      <c r="D1595">
        <v>0.14285714299999999</v>
      </c>
      <c r="G1595">
        <f t="shared" si="193"/>
        <v>5256</v>
      </c>
      <c r="H1595" t="str">
        <f t="shared" si="195"/>
        <v>N51001</v>
      </c>
      <c r="I1595" t="str">
        <f t="shared" si="196"/>
        <v>EL0_5895_0000</v>
      </c>
      <c r="J1595">
        <f t="shared" si="197"/>
        <v>0.14285714299999999</v>
      </c>
      <c r="K1595">
        <f>IF(LEFT(B1595,1)="F",_xlfn.IFNA(VLOOKUP(CONCATENATE("F",RIGHT(B:B,5),C:C),'F &amp; N Factors'!C:M,10,FALSE),1),_xlfn.IFNA(VLOOKUP(CONCATENATE("F",RIGHT(B:B,5),C:C),'F &amp; N Factors'!C:M,11,FALSE),1))</f>
        <v>1</v>
      </c>
      <c r="M1595" t="str">
        <f t="shared" si="198"/>
        <v>N51001</v>
      </c>
      <c r="N1595" t="str">
        <f t="shared" si="194"/>
        <v>EL0_5895_0000</v>
      </c>
      <c r="O1595">
        <f t="shared" si="199"/>
        <v>1.0000000009999999</v>
      </c>
      <c r="P1595" t="str">
        <f t="shared" si="200"/>
        <v/>
      </c>
    </row>
    <row r="1596" spans="1:16" x14ac:dyDescent="0.25">
      <c r="A1596">
        <v>5257</v>
      </c>
      <c r="B1596" t="s">
        <v>289</v>
      </c>
      <c r="C1596" t="s">
        <v>290</v>
      </c>
      <c r="D1596">
        <v>0.14285714299999999</v>
      </c>
      <c r="G1596">
        <f t="shared" si="193"/>
        <v>5257</v>
      </c>
      <c r="H1596" t="str">
        <f t="shared" si="195"/>
        <v>N51001</v>
      </c>
      <c r="I1596" t="str">
        <f t="shared" si="196"/>
        <v>EL0_5895_0000</v>
      </c>
      <c r="J1596">
        <f t="shared" si="197"/>
        <v>0.14285714299999999</v>
      </c>
      <c r="K1596">
        <f>IF(LEFT(B1596,1)="F",_xlfn.IFNA(VLOOKUP(CONCATENATE("F",RIGHT(B:B,5),C:C),'F &amp; N Factors'!C:M,10,FALSE),1),_xlfn.IFNA(VLOOKUP(CONCATENATE("F",RIGHT(B:B,5),C:C),'F &amp; N Factors'!C:M,11,FALSE),1))</f>
        <v>1</v>
      </c>
      <c r="M1596" t="str">
        <f t="shared" si="198"/>
        <v>N51001</v>
      </c>
      <c r="N1596" t="str">
        <f t="shared" si="194"/>
        <v>EL0_5895_0000</v>
      </c>
      <c r="O1596">
        <f t="shared" si="199"/>
        <v>1.0000000009999999</v>
      </c>
      <c r="P1596" t="str">
        <f t="shared" si="200"/>
        <v/>
      </c>
    </row>
    <row r="1597" spans="1:16" x14ac:dyDescent="0.25">
      <c r="A1597">
        <v>5259</v>
      </c>
      <c r="B1597" t="s">
        <v>289</v>
      </c>
      <c r="C1597" t="s">
        <v>290</v>
      </c>
      <c r="D1597">
        <v>0.14285714299999999</v>
      </c>
      <c r="G1597">
        <f t="shared" si="193"/>
        <v>5259</v>
      </c>
      <c r="H1597" t="str">
        <f t="shared" si="195"/>
        <v>N51001</v>
      </c>
      <c r="I1597" t="str">
        <f t="shared" si="196"/>
        <v>EL0_5895_0000</v>
      </c>
      <c r="J1597">
        <f t="shared" si="197"/>
        <v>0.14285714299999999</v>
      </c>
      <c r="K1597">
        <f>IF(LEFT(B1597,1)="F",_xlfn.IFNA(VLOOKUP(CONCATENATE("F",RIGHT(B:B,5),C:C),'F &amp; N Factors'!C:M,10,FALSE),1),_xlfn.IFNA(VLOOKUP(CONCATENATE("F",RIGHT(B:B,5),C:C),'F &amp; N Factors'!C:M,11,FALSE),1))</f>
        <v>1</v>
      </c>
      <c r="M1597" t="str">
        <f t="shared" si="198"/>
        <v>N51001</v>
      </c>
      <c r="N1597" t="str">
        <f t="shared" si="194"/>
        <v>EL0_5895_0000</v>
      </c>
      <c r="O1597">
        <f t="shared" si="199"/>
        <v>1.0000000009999999</v>
      </c>
      <c r="P1597" t="str">
        <f t="shared" si="200"/>
        <v/>
      </c>
    </row>
    <row r="1598" spans="1:16" x14ac:dyDescent="0.25">
      <c r="A1598">
        <v>5388</v>
      </c>
      <c r="B1598" t="s">
        <v>289</v>
      </c>
      <c r="C1598" t="s">
        <v>290</v>
      </c>
      <c r="D1598">
        <v>0.14285714299999999</v>
      </c>
      <c r="G1598">
        <f t="shared" si="193"/>
        <v>5388</v>
      </c>
      <c r="H1598" t="str">
        <f t="shared" si="195"/>
        <v>N51001</v>
      </c>
      <c r="I1598" t="str">
        <f t="shared" si="196"/>
        <v>EL0_5895_0000</v>
      </c>
      <c r="J1598">
        <f t="shared" si="197"/>
        <v>0.14285714299999999</v>
      </c>
      <c r="K1598">
        <f>IF(LEFT(B1598,1)="F",_xlfn.IFNA(VLOOKUP(CONCATENATE("F",RIGHT(B:B,5),C:C),'F &amp; N Factors'!C:M,10,FALSE),1),_xlfn.IFNA(VLOOKUP(CONCATENATE("F",RIGHT(B:B,5),C:C),'F &amp; N Factors'!C:M,11,FALSE),1))</f>
        <v>1</v>
      </c>
      <c r="M1598" t="str">
        <f t="shared" si="198"/>
        <v>N51001</v>
      </c>
      <c r="N1598" t="str">
        <f t="shared" si="194"/>
        <v>EL0_5895_0000</v>
      </c>
      <c r="O1598">
        <f t="shared" si="199"/>
        <v>1.0000000009999999</v>
      </c>
      <c r="P1598" t="str">
        <f t="shared" si="200"/>
        <v/>
      </c>
    </row>
    <row r="1599" spans="1:16" x14ac:dyDescent="0.25">
      <c r="A1599">
        <v>5389</v>
      </c>
      <c r="B1599" t="s">
        <v>289</v>
      </c>
      <c r="C1599" t="s">
        <v>290</v>
      </c>
      <c r="D1599">
        <v>0.14285714299999999</v>
      </c>
      <c r="G1599">
        <f t="shared" si="193"/>
        <v>5389</v>
      </c>
      <c r="H1599" t="str">
        <f t="shared" si="195"/>
        <v>N51001</v>
      </c>
      <c r="I1599" t="str">
        <f t="shared" si="196"/>
        <v>EL0_5895_0000</v>
      </c>
      <c r="J1599">
        <f t="shared" si="197"/>
        <v>0.14285714299999999</v>
      </c>
      <c r="K1599">
        <f>IF(LEFT(B1599,1)="F",_xlfn.IFNA(VLOOKUP(CONCATENATE("F",RIGHT(B:B,5),C:C),'F &amp; N Factors'!C:M,10,FALSE),1),_xlfn.IFNA(VLOOKUP(CONCATENATE("F",RIGHT(B:B,5),C:C),'F &amp; N Factors'!C:M,11,FALSE),1))</f>
        <v>1</v>
      </c>
      <c r="M1599" t="str">
        <f t="shared" si="198"/>
        <v>N51001</v>
      </c>
      <c r="N1599" t="str">
        <f t="shared" si="194"/>
        <v>EL0_5895_0000</v>
      </c>
      <c r="O1599">
        <f t="shared" si="199"/>
        <v>1.0000000009999999</v>
      </c>
      <c r="P1599" t="str">
        <f t="shared" si="200"/>
        <v/>
      </c>
    </row>
    <row r="1600" spans="1:16" x14ac:dyDescent="0.25">
      <c r="A1600">
        <v>5518</v>
      </c>
      <c r="B1600" t="s">
        <v>289</v>
      </c>
      <c r="C1600" t="s">
        <v>290</v>
      </c>
      <c r="D1600">
        <v>0.14285714299999999</v>
      </c>
      <c r="G1600">
        <f t="shared" si="193"/>
        <v>5518</v>
      </c>
      <c r="H1600" t="str">
        <f t="shared" si="195"/>
        <v>N51001</v>
      </c>
      <c r="I1600" t="str">
        <f t="shared" si="196"/>
        <v>EL0_5895_0000</v>
      </c>
      <c r="J1600">
        <f t="shared" si="197"/>
        <v>0.14285714299999999</v>
      </c>
      <c r="K1600">
        <f>IF(LEFT(B1600,1)="F",_xlfn.IFNA(VLOOKUP(CONCATENATE("F",RIGHT(B:B,5),C:C),'F &amp; N Factors'!C:M,10,FALSE),1),_xlfn.IFNA(VLOOKUP(CONCATENATE("F",RIGHT(B:B,5),C:C),'F &amp; N Factors'!C:M,11,FALSE),1))</f>
        <v>1</v>
      </c>
      <c r="M1600" t="str">
        <f t="shared" si="198"/>
        <v>N51001</v>
      </c>
      <c r="N1600" t="str">
        <f t="shared" si="194"/>
        <v>EL0_5895_0000</v>
      </c>
      <c r="O1600">
        <f t="shared" si="199"/>
        <v>1.0000000009999999</v>
      </c>
      <c r="P1600" t="str">
        <f t="shared" si="200"/>
        <v/>
      </c>
    </row>
    <row r="1601" spans="1:16" x14ac:dyDescent="0.25">
      <c r="A1601">
        <v>4535</v>
      </c>
      <c r="B1601" t="s">
        <v>289</v>
      </c>
      <c r="C1601" t="s">
        <v>291</v>
      </c>
      <c r="D1601">
        <v>9.0909090999999997E-2</v>
      </c>
      <c r="G1601">
        <f t="shared" si="193"/>
        <v>4535</v>
      </c>
      <c r="H1601" t="str">
        <f t="shared" si="195"/>
        <v>N51001</v>
      </c>
      <c r="I1601" t="str">
        <f t="shared" si="196"/>
        <v>EL0_5896_0000</v>
      </c>
      <c r="J1601">
        <f t="shared" si="197"/>
        <v>7.0900134418405744E-2</v>
      </c>
      <c r="K1601">
        <f>IF(LEFT(B1601,1)="F",_xlfn.IFNA(VLOOKUP(CONCATENATE("F",RIGHT(B:B,5),C:C),'F &amp; N Factors'!C:M,10,FALSE),1),_xlfn.IFNA(VLOOKUP(CONCATENATE("F",RIGHT(B:B,5),C:C),'F &amp; N Factors'!C:M,11,FALSE),1))</f>
        <v>0.77990147782256181</v>
      </c>
      <c r="M1601" t="str">
        <f t="shared" si="198"/>
        <v>N51001</v>
      </c>
      <c r="N1601" t="str">
        <f t="shared" si="194"/>
        <v>EL0_5896_0000</v>
      </c>
      <c r="O1601">
        <f t="shared" si="199"/>
        <v>1.0000000010000003</v>
      </c>
      <c r="P1601" t="str">
        <f t="shared" si="200"/>
        <v/>
      </c>
    </row>
    <row r="1602" spans="1:16" x14ac:dyDescent="0.25">
      <c r="A1602">
        <v>4580</v>
      </c>
      <c r="B1602" t="s">
        <v>289</v>
      </c>
      <c r="C1602" t="s">
        <v>291</v>
      </c>
      <c r="D1602">
        <v>9.0909090999999997E-2</v>
      </c>
      <c r="G1602">
        <f t="shared" ref="G1602:G1665" si="201">A1602</f>
        <v>4580</v>
      </c>
      <c r="H1602" t="str">
        <f t="shared" si="195"/>
        <v>N51001</v>
      </c>
      <c r="I1602" t="str">
        <f t="shared" si="196"/>
        <v>EL0_5896_0000</v>
      </c>
      <c r="J1602">
        <f t="shared" si="197"/>
        <v>7.0900134418405744E-2</v>
      </c>
      <c r="K1602">
        <f>IF(LEFT(B1602,1)="F",_xlfn.IFNA(VLOOKUP(CONCATENATE("F",RIGHT(B:B,5),C:C),'F &amp; N Factors'!C:M,10,FALSE),1),_xlfn.IFNA(VLOOKUP(CONCATENATE("F",RIGHT(B:B,5),C:C),'F &amp; N Factors'!C:M,11,FALSE),1))</f>
        <v>0.77990147782256181</v>
      </c>
      <c r="M1602" t="str">
        <f t="shared" si="198"/>
        <v>N51001</v>
      </c>
      <c r="N1602" t="str">
        <f t="shared" ref="N1602:N1665" si="202">I1602</f>
        <v>EL0_5896_0000</v>
      </c>
      <c r="O1602">
        <f t="shared" si="199"/>
        <v>1.0000000010000003</v>
      </c>
      <c r="P1602" t="str">
        <f t="shared" si="200"/>
        <v/>
      </c>
    </row>
    <row r="1603" spans="1:16" x14ac:dyDescent="0.25">
      <c r="A1603">
        <v>4581</v>
      </c>
      <c r="B1603" t="s">
        <v>289</v>
      </c>
      <c r="C1603" t="s">
        <v>291</v>
      </c>
      <c r="D1603">
        <v>9.0909090999999997E-2</v>
      </c>
      <c r="G1603">
        <f t="shared" si="201"/>
        <v>4581</v>
      </c>
      <c r="H1603" t="str">
        <f t="shared" ref="H1603:H1666" si="203">CONCATENATE("N",RIGHT(B1603,5))</f>
        <v>N51001</v>
      </c>
      <c r="I1603" t="str">
        <f t="shared" ref="I1603:I1666" si="204">C1603</f>
        <v>EL0_5896_0000</v>
      </c>
      <c r="J1603">
        <f t="shared" ref="J1603:J1666" si="205">D1603*K1603</f>
        <v>7.0900134418405744E-2</v>
      </c>
      <c r="K1603">
        <f>IF(LEFT(B1603,1)="F",_xlfn.IFNA(VLOOKUP(CONCATENATE("F",RIGHT(B:B,5),C:C),'F &amp; N Factors'!C:M,10,FALSE),1),_xlfn.IFNA(VLOOKUP(CONCATENATE("F",RIGHT(B:B,5),C:C),'F &amp; N Factors'!C:M,11,FALSE),1))</f>
        <v>0.77990147782256181</v>
      </c>
      <c r="M1603" t="str">
        <f t="shared" ref="M1603:M1666" si="206">CONCATENATE("N",RIGHT(H1603,5))</f>
        <v>N51001</v>
      </c>
      <c r="N1603" t="str">
        <f t="shared" si="202"/>
        <v>EL0_5896_0000</v>
      </c>
      <c r="O1603">
        <f t="shared" ref="O1603:O1666" si="207">SUMIFS(J:J,H:H,M:M,I:I,N:N)</f>
        <v>1.0000000010000003</v>
      </c>
      <c r="P1603" t="str">
        <f t="shared" ref="P1603:P1666" si="208">IF(ABS(O1603-1)&gt;0.01,1,"")</f>
        <v/>
      </c>
    </row>
    <row r="1604" spans="1:16" x14ac:dyDescent="0.25">
      <c r="A1604">
        <v>4622</v>
      </c>
      <c r="B1604" t="s">
        <v>289</v>
      </c>
      <c r="C1604" t="s">
        <v>291</v>
      </c>
      <c r="D1604">
        <v>9.0909090999999997E-2</v>
      </c>
      <c r="G1604">
        <f t="shared" si="201"/>
        <v>4622</v>
      </c>
      <c r="H1604" t="str">
        <f t="shared" si="203"/>
        <v>N51001</v>
      </c>
      <c r="I1604" t="str">
        <f t="shared" si="204"/>
        <v>EL0_5896_0000</v>
      </c>
      <c r="J1604">
        <f t="shared" si="205"/>
        <v>7.0900134418405744E-2</v>
      </c>
      <c r="K1604">
        <f>IF(LEFT(B1604,1)="F",_xlfn.IFNA(VLOOKUP(CONCATENATE("F",RIGHT(B:B,5),C:C),'F &amp; N Factors'!C:M,10,FALSE),1),_xlfn.IFNA(VLOOKUP(CONCATENATE("F",RIGHT(B:B,5),C:C),'F &amp; N Factors'!C:M,11,FALSE),1))</f>
        <v>0.77990147782256181</v>
      </c>
      <c r="M1604" t="str">
        <f t="shared" si="206"/>
        <v>N51001</v>
      </c>
      <c r="N1604" t="str">
        <f t="shared" si="202"/>
        <v>EL0_5896_0000</v>
      </c>
      <c r="O1604">
        <f t="shared" si="207"/>
        <v>1.0000000010000003</v>
      </c>
      <c r="P1604" t="str">
        <f t="shared" si="208"/>
        <v/>
      </c>
    </row>
    <row r="1605" spans="1:16" x14ac:dyDescent="0.25">
      <c r="A1605">
        <v>4623</v>
      </c>
      <c r="B1605" t="s">
        <v>289</v>
      </c>
      <c r="C1605" t="s">
        <v>291</v>
      </c>
      <c r="D1605">
        <v>9.0909090999999997E-2</v>
      </c>
      <c r="G1605">
        <f t="shared" si="201"/>
        <v>4623</v>
      </c>
      <c r="H1605" t="str">
        <f t="shared" si="203"/>
        <v>N51001</v>
      </c>
      <c r="I1605" t="str">
        <f t="shared" si="204"/>
        <v>EL0_5896_0000</v>
      </c>
      <c r="J1605">
        <f t="shared" si="205"/>
        <v>7.0900134418405744E-2</v>
      </c>
      <c r="K1605">
        <f>IF(LEFT(B1605,1)="F",_xlfn.IFNA(VLOOKUP(CONCATENATE("F",RIGHT(B:B,5),C:C),'F &amp; N Factors'!C:M,10,FALSE),1),_xlfn.IFNA(VLOOKUP(CONCATENATE("F",RIGHT(B:B,5),C:C),'F &amp; N Factors'!C:M,11,FALSE),1))</f>
        <v>0.77990147782256181</v>
      </c>
      <c r="M1605" t="str">
        <f t="shared" si="206"/>
        <v>N51001</v>
      </c>
      <c r="N1605" t="str">
        <f t="shared" si="202"/>
        <v>EL0_5896_0000</v>
      </c>
      <c r="O1605">
        <f t="shared" si="207"/>
        <v>1.0000000010000003</v>
      </c>
      <c r="P1605" t="str">
        <f t="shared" si="208"/>
        <v/>
      </c>
    </row>
    <row r="1606" spans="1:16" x14ac:dyDescent="0.25">
      <c r="A1606">
        <v>4663</v>
      </c>
      <c r="B1606" t="s">
        <v>289</v>
      </c>
      <c r="C1606" t="s">
        <v>291</v>
      </c>
      <c r="D1606">
        <v>9.0909090999999997E-2</v>
      </c>
      <c r="G1606">
        <f t="shared" si="201"/>
        <v>4663</v>
      </c>
      <c r="H1606" t="str">
        <f t="shared" si="203"/>
        <v>N51001</v>
      </c>
      <c r="I1606" t="str">
        <f t="shared" si="204"/>
        <v>EL0_5896_0000</v>
      </c>
      <c r="J1606">
        <f t="shared" si="205"/>
        <v>7.0900134418405744E-2</v>
      </c>
      <c r="K1606">
        <f>IF(LEFT(B1606,1)="F",_xlfn.IFNA(VLOOKUP(CONCATENATE("F",RIGHT(B:B,5),C:C),'F &amp; N Factors'!C:M,10,FALSE),1),_xlfn.IFNA(VLOOKUP(CONCATENATE("F",RIGHT(B:B,5),C:C),'F &amp; N Factors'!C:M,11,FALSE),1))</f>
        <v>0.77990147782256181</v>
      </c>
      <c r="M1606" t="str">
        <f t="shared" si="206"/>
        <v>N51001</v>
      </c>
      <c r="N1606" t="str">
        <f t="shared" si="202"/>
        <v>EL0_5896_0000</v>
      </c>
      <c r="O1606">
        <f t="shared" si="207"/>
        <v>1.0000000010000003</v>
      </c>
      <c r="P1606" t="str">
        <f t="shared" si="208"/>
        <v/>
      </c>
    </row>
    <row r="1607" spans="1:16" x14ac:dyDescent="0.25">
      <c r="A1607">
        <v>4664</v>
      </c>
      <c r="B1607" t="s">
        <v>289</v>
      </c>
      <c r="C1607" t="s">
        <v>291</v>
      </c>
      <c r="D1607">
        <v>9.0909090999999997E-2</v>
      </c>
      <c r="G1607">
        <f t="shared" si="201"/>
        <v>4664</v>
      </c>
      <c r="H1607" t="str">
        <f t="shared" si="203"/>
        <v>N51001</v>
      </c>
      <c r="I1607" t="str">
        <f t="shared" si="204"/>
        <v>EL0_5896_0000</v>
      </c>
      <c r="J1607">
        <f t="shared" si="205"/>
        <v>7.0900134418405744E-2</v>
      </c>
      <c r="K1607">
        <f>IF(LEFT(B1607,1)="F",_xlfn.IFNA(VLOOKUP(CONCATENATE("F",RIGHT(B:B,5),C:C),'F &amp; N Factors'!C:M,10,FALSE),1),_xlfn.IFNA(VLOOKUP(CONCATENATE("F",RIGHT(B:B,5),C:C),'F &amp; N Factors'!C:M,11,FALSE),1))</f>
        <v>0.77990147782256181</v>
      </c>
      <c r="M1607" t="str">
        <f t="shared" si="206"/>
        <v>N51001</v>
      </c>
      <c r="N1607" t="str">
        <f t="shared" si="202"/>
        <v>EL0_5896_0000</v>
      </c>
      <c r="O1607">
        <f t="shared" si="207"/>
        <v>1.0000000010000003</v>
      </c>
      <c r="P1607" t="str">
        <f t="shared" si="208"/>
        <v/>
      </c>
    </row>
    <row r="1608" spans="1:16" x14ac:dyDescent="0.25">
      <c r="A1608">
        <v>4705</v>
      </c>
      <c r="B1608" t="s">
        <v>289</v>
      </c>
      <c r="C1608" t="s">
        <v>291</v>
      </c>
      <c r="D1608">
        <v>9.0909090999999997E-2</v>
      </c>
      <c r="G1608">
        <f t="shared" si="201"/>
        <v>4705</v>
      </c>
      <c r="H1608" t="str">
        <f t="shared" si="203"/>
        <v>N51001</v>
      </c>
      <c r="I1608" t="str">
        <f t="shared" si="204"/>
        <v>EL0_5896_0000</v>
      </c>
      <c r="J1608">
        <f t="shared" si="205"/>
        <v>7.0900134418405744E-2</v>
      </c>
      <c r="K1608">
        <f>IF(LEFT(B1608,1)="F",_xlfn.IFNA(VLOOKUP(CONCATENATE("F",RIGHT(B:B,5),C:C),'F &amp; N Factors'!C:M,10,FALSE),1),_xlfn.IFNA(VLOOKUP(CONCATENATE("F",RIGHT(B:B,5),C:C),'F &amp; N Factors'!C:M,11,FALSE),1))</f>
        <v>0.77990147782256181</v>
      </c>
      <c r="M1608" t="str">
        <f t="shared" si="206"/>
        <v>N51001</v>
      </c>
      <c r="N1608" t="str">
        <f t="shared" si="202"/>
        <v>EL0_5896_0000</v>
      </c>
      <c r="O1608">
        <f t="shared" si="207"/>
        <v>1.0000000010000003</v>
      </c>
      <c r="P1608" t="str">
        <f t="shared" si="208"/>
        <v/>
      </c>
    </row>
    <row r="1609" spans="1:16" x14ac:dyDescent="0.25">
      <c r="A1609">
        <v>4751</v>
      </c>
      <c r="B1609" t="s">
        <v>289</v>
      </c>
      <c r="C1609" t="s">
        <v>291</v>
      </c>
      <c r="D1609">
        <v>9.0909090999999997E-2</v>
      </c>
      <c r="G1609">
        <f t="shared" si="201"/>
        <v>4751</v>
      </c>
      <c r="H1609" t="str">
        <f t="shared" si="203"/>
        <v>N51001</v>
      </c>
      <c r="I1609" t="str">
        <f t="shared" si="204"/>
        <v>EL0_5896_0000</v>
      </c>
      <c r="J1609">
        <f t="shared" si="205"/>
        <v>7.0900134418405744E-2</v>
      </c>
      <c r="K1609">
        <f>IF(LEFT(B1609,1)="F",_xlfn.IFNA(VLOOKUP(CONCATENATE("F",RIGHT(B:B,5),C:C),'F &amp; N Factors'!C:M,10,FALSE),1),_xlfn.IFNA(VLOOKUP(CONCATENATE("F",RIGHT(B:B,5),C:C),'F &amp; N Factors'!C:M,11,FALSE),1))</f>
        <v>0.77990147782256181</v>
      </c>
      <c r="M1609" t="str">
        <f t="shared" si="206"/>
        <v>N51001</v>
      </c>
      <c r="N1609" t="str">
        <f t="shared" si="202"/>
        <v>EL0_5896_0000</v>
      </c>
      <c r="O1609">
        <f t="shared" si="207"/>
        <v>1.0000000010000003</v>
      </c>
      <c r="P1609" t="str">
        <f t="shared" si="208"/>
        <v/>
      </c>
    </row>
    <row r="1610" spans="1:16" x14ac:dyDescent="0.25">
      <c r="A1610">
        <v>4752</v>
      </c>
      <c r="B1610" t="s">
        <v>289</v>
      </c>
      <c r="C1610" t="s">
        <v>291</v>
      </c>
      <c r="D1610">
        <v>9.0909090999999997E-2</v>
      </c>
      <c r="G1610">
        <f t="shared" si="201"/>
        <v>4752</v>
      </c>
      <c r="H1610" t="str">
        <f t="shared" si="203"/>
        <v>N51001</v>
      </c>
      <c r="I1610" t="str">
        <f t="shared" si="204"/>
        <v>EL0_5896_0000</v>
      </c>
      <c r="J1610">
        <f t="shared" si="205"/>
        <v>7.0900134418405744E-2</v>
      </c>
      <c r="K1610">
        <f>IF(LEFT(B1610,1)="F",_xlfn.IFNA(VLOOKUP(CONCATENATE("F",RIGHT(B:B,5),C:C),'F &amp; N Factors'!C:M,10,FALSE),1),_xlfn.IFNA(VLOOKUP(CONCATENATE("F",RIGHT(B:B,5),C:C),'F &amp; N Factors'!C:M,11,FALSE),1))</f>
        <v>0.77990147782256181</v>
      </c>
      <c r="M1610" t="str">
        <f t="shared" si="206"/>
        <v>N51001</v>
      </c>
      <c r="N1610" t="str">
        <f t="shared" si="202"/>
        <v>EL0_5896_0000</v>
      </c>
      <c r="O1610">
        <f t="shared" si="207"/>
        <v>1.0000000010000003</v>
      </c>
      <c r="P1610" t="str">
        <f t="shared" si="208"/>
        <v/>
      </c>
    </row>
    <row r="1611" spans="1:16" x14ac:dyDescent="0.25">
      <c r="A1611">
        <v>4798</v>
      </c>
      <c r="B1611" t="s">
        <v>289</v>
      </c>
      <c r="C1611" t="s">
        <v>291</v>
      </c>
      <c r="D1611">
        <v>9.0909090999999997E-2</v>
      </c>
      <c r="G1611">
        <f t="shared" si="201"/>
        <v>4798</v>
      </c>
      <c r="H1611" t="str">
        <f t="shared" si="203"/>
        <v>N51001</v>
      </c>
      <c r="I1611" t="str">
        <f t="shared" si="204"/>
        <v>EL0_5896_0000</v>
      </c>
      <c r="J1611">
        <f t="shared" si="205"/>
        <v>7.0900134418405744E-2</v>
      </c>
      <c r="K1611">
        <f>IF(LEFT(B1611,1)="F",_xlfn.IFNA(VLOOKUP(CONCATENATE("F",RIGHT(B:B,5),C:C),'F &amp; N Factors'!C:M,10,FALSE),1),_xlfn.IFNA(VLOOKUP(CONCATENATE("F",RIGHT(B:B,5),C:C),'F &amp; N Factors'!C:M,11,FALSE),1))</f>
        <v>0.77990147782256181</v>
      </c>
      <c r="M1611" t="str">
        <f t="shared" si="206"/>
        <v>N51001</v>
      </c>
      <c r="N1611" t="str">
        <f t="shared" si="202"/>
        <v>EL0_5896_0000</v>
      </c>
      <c r="O1611">
        <f t="shared" si="207"/>
        <v>1.0000000010000003</v>
      </c>
      <c r="P1611" t="str">
        <f t="shared" si="208"/>
        <v/>
      </c>
    </row>
    <row r="1612" spans="1:16" x14ac:dyDescent="0.25">
      <c r="A1612">
        <v>4338</v>
      </c>
      <c r="B1612" t="s">
        <v>289</v>
      </c>
      <c r="C1612" t="s">
        <v>292</v>
      </c>
      <c r="D1612">
        <v>0.04</v>
      </c>
      <c r="G1612">
        <f t="shared" si="201"/>
        <v>4338</v>
      </c>
      <c r="H1612" t="str">
        <f t="shared" si="203"/>
        <v>N51001</v>
      </c>
      <c r="I1612" t="str">
        <f t="shared" si="204"/>
        <v>EL0_5973_0000</v>
      </c>
      <c r="J1612">
        <f t="shared" si="205"/>
        <v>0.04</v>
      </c>
      <c r="K1612">
        <f>IF(LEFT(B1612,1)="F",_xlfn.IFNA(VLOOKUP(CONCATENATE("F",RIGHT(B:B,5),C:C),'F &amp; N Factors'!C:M,10,FALSE),1),_xlfn.IFNA(VLOOKUP(CONCATENATE("F",RIGHT(B:B,5),C:C),'F &amp; N Factors'!C:M,11,FALSE),1))</f>
        <v>1</v>
      </c>
      <c r="M1612" t="str">
        <f t="shared" si="206"/>
        <v>N51001</v>
      </c>
      <c r="N1612" t="str">
        <f t="shared" si="202"/>
        <v>EL0_5973_0000</v>
      </c>
      <c r="O1612">
        <f t="shared" si="207"/>
        <v>1</v>
      </c>
      <c r="P1612" t="str">
        <f t="shared" si="208"/>
        <v/>
      </c>
    </row>
    <row r="1613" spans="1:16" x14ac:dyDescent="0.25">
      <c r="A1613">
        <v>4339</v>
      </c>
      <c r="B1613" t="s">
        <v>289</v>
      </c>
      <c r="C1613" t="s">
        <v>292</v>
      </c>
      <c r="D1613">
        <v>0.96</v>
      </c>
      <c r="G1613">
        <f t="shared" si="201"/>
        <v>4339</v>
      </c>
      <c r="H1613" t="str">
        <f t="shared" si="203"/>
        <v>N51001</v>
      </c>
      <c r="I1613" t="str">
        <f t="shared" si="204"/>
        <v>EL0_5973_0000</v>
      </c>
      <c r="J1613">
        <f t="shared" si="205"/>
        <v>0.96</v>
      </c>
      <c r="K1613">
        <f>IF(LEFT(B1613,1)="F",_xlfn.IFNA(VLOOKUP(CONCATENATE("F",RIGHT(B:B,5),C:C),'F &amp; N Factors'!C:M,10,FALSE),1),_xlfn.IFNA(VLOOKUP(CONCATENATE("F",RIGHT(B:B,5),C:C),'F &amp; N Factors'!C:M,11,FALSE),1))</f>
        <v>1</v>
      </c>
      <c r="M1613" t="str">
        <f t="shared" si="206"/>
        <v>N51001</v>
      </c>
      <c r="N1613" t="str">
        <f t="shared" si="202"/>
        <v>EL0_5973_0000</v>
      </c>
      <c r="O1613">
        <f t="shared" si="207"/>
        <v>1</v>
      </c>
      <c r="P1613" t="str">
        <f t="shared" si="208"/>
        <v/>
      </c>
    </row>
    <row r="1614" spans="1:16" x14ac:dyDescent="0.25">
      <c r="A1614">
        <v>4020</v>
      </c>
      <c r="B1614" t="s">
        <v>289</v>
      </c>
      <c r="C1614" t="s">
        <v>293</v>
      </c>
      <c r="D1614">
        <v>8.3333332999999996E-2</v>
      </c>
      <c r="G1614">
        <f t="shared" si="201"/>
        <v>4020</v>
      </c>
      <c r="H1614" t="str">
        <f t="shared" si="203"/>
        <v>N51001</v>
      </c>
      <c r="I1614" t="str">
        <f t="shared" si="204"/>
        <v>EL0_6190_0000</v>
      </c>
      <c r="J1614">
        <f t="shared" si="205"/>
        <v>8.3333332999999996E-2</v>
      </c>
      <c r="K1614">
        <f>IF(LEFT(B1614,1)="F",_xlfn.IFNA(VLOOKUP(CONCATENATE("F",RIGHT(B:B,5),C:C),'F &amp; N Factors'!C:M,10,FALSE),1),_xlfn.IFNA(VLOOKUP(CONCATENATE("F",RIGHT(B:B,5),C:C),'F &amp; N Factors'!C:M,11,FALSE),1))</f>
        <v>1</v>
      </c>
      <c r="M1614" t="str">
        <f t="shared" si="206"/>
        <v>N51001</v>
      </c>
      <c r="N1614" t="str">
        <f t="shared" si="202"/>
        <v>EL0_6190_0000</v>
      </c>
      <c r="O1614">
        <f t="shared" si="207"/>
        <v>0.999999996</v>
      </c>
      <c r="P1614" t="str">
        <f t="shared" si="208"/>
        <v/>
      </c>
    </row>
    <row r="1615" spans="1:16" x14ac:dyDescent="0.25">
      <c r="A1615">
        <v>4073</v>
      </c>
      <c r="B1615" t="s">
        <v>289</v>
      </c>
      <c r="C1615" t="s">
        <v>293</v>
      </c>
      <c r="D1615">
        <v>8.3333332999999996E-2</v>
      </c>
      <c r="G1615">
        <f t="shared" si="201"/>
        <v>4073</v>
      </c>
      <c r="H1615" t="str">
        <f t="shared" si="203"/>
        <v>N51001</v>
      </c>
      <c r="I1615" t="str">
        <f t="shared" si="204"/>
        <v>EL0_6190_0000</v>
      </c>
      <c r="J1615">
        <f t="shared" si="205"/>
        <v>8.3333332999999996E-2</v>
      </c>
      <c r="K1615">
        <f>IF(LEFT(B1615,1)="F",_xlfn.IFNA(VLOOKUP(CONCATENATE("F",RIGHT(B:B,5),C:C),'F &amp; N Factors'!C:M,10,FALSE),1),_xlfn.IFNA(VLOOKUP(CONCATENATE("F",RIGHT(B:B,5),C:C),'F &amp; N Factors'!C:M,11,FALSE),1))</f>
        <v>1</v>
      </c>
      <c r="M1615" t="str">
        <f t="shared" si="206"/>
        <v>N51001</v>
      </c>
      <c r="N1615" t="str">
        <f t="shared" si="202"/>
        <v>EL0_6190_0000</v>
      </c>
      <c r="O1615">
        <f t="shared" si="207"/>
        <v>0.999999996</v>
      </c>
      <c r="P1615" t="str">
        <f t="shared" si="208"/>
        <v/>
      </c>
    </row>
    <row r="1616" spans="1:16" x14ac:dyDescent="0.25">
      <c r="A1616">
        <v>4125</v>
      </c>
      <c r="B1616" t="s">
        <v>289</v>
      </c>
      <c r="C1616" t="s">
        <v>293</v>
      </c>
      <c r="D1616">
        <v>8.3333332999999996E-2</v>
      </c>
      <c r="G1616">
        <f t="shared" si="201"/>
        <v>4125</v>
      </c>
      <c r="H1616" t="str">
        <f t="shared" si="203"/>
        <v>N51001</v>
      </c>
      <c r="I1616" t="str">
        <f t="shared" si="204"/>
        <v>EL0_6190_0000</v>
      </c>
      <c r="J1616">
        <f t="shared" si="205"/>
        <v>8.3333332999999996E-2</v>
      </c>
      <c r="K1616">
        <f>IF(LEFT(B1616,1)="F",_xlfn.IFNA(VLOOKUP(CONCATENATE("F",RIGHT(B:B,5),C:C),'F &amp; N Factors'!C:M,10,FALSE),1),_xlfn.IFNA(VLOOKUP(CONCATENATE("F",RIGHT(B:B,5),C:C),'F &amp; N Factors'!C:M,11,FALSE),1))</f>
        <v>1</v>
      </c>
      <c r="M1616" t="str">
        <f t="shared" si="206"/>
        <v>N51001</v>
      </c>
      <c r="N1616" t="str">
        <f t="shared" si="202"/>
        <v>EL0_6190_0000</v>
      </c>
      <c r="O1616">
        <f t="shared" si="207"/>
        <v>0.999999996</v>
      </c>
      <c r="P1616" t="str">
        <f t="shared" si="208"/>
        <v/>
      </c>
    </row>
    <row r="1617" spans="1:16" x14ac:dyDescent="0.25">
      <c r="A1617">
        <v>4126</v>
      </c>
      <c r="B1617" t="s">
        <v>289</v>
      </c>
      <c r="C1617" t="s">
        <v>293</v>
      </c>
      <c r="D1617">
        <v>8.3333332999999996E-2</v>
      </c>
      <c r="G1617">
        <f t="shared" si="201"/>
        <v>4126</v>
      </c>
      <c r="H1617" t="str">
        <f t="shared" si="203"/>
        <v>N51001</v>
      </c>
      <c r="I1617" t="str">
        <f t="shared" si="204"/>
        <v>EL0_6190_0000</v>
      </c>
      <c r="J1617">
        <f t="shared" si="205"/>
        <v>8.3333332999999996E-2</v>
      </c>
      <c r="K1617">
        <f>IF(LEFT(B1617,1)="F",_xlfn.IFNA(VLOOKUP(CONCATENATE("F",RIGHT(B:B,5),C:C),'F &amp; N Factors'!C:M,10,FALSE),1),_xlfn.IFNA(VLOOKUP(CONCATENATE("F",RIGHT(B:B,5),C:C),'F &amp; N Factors'!C:M,11,FALSE),1))</f>
        <v>1</v>
      </c>
      <c r="M1617" t="str">
        <f t="shared" si="206"/>
        <v>N51001</v>
      </c>
      <c r="N1617" t="str">
        <f t="shared" si="202"/>
        <v>EL0_6190_0000</v>
      </c>
      <c r="O1617">
        <f t="shared" si="207"/>
        <v>0.999999996</v>
      </c>
      <c r="P1617" t="str">
        <f t="shared" si="208"/>
        <v/>
      </c>
    </row>
    <row r="1618" spans="1:16" x14ac:dyDescent="0.25">
      <c r="A1618">
        <v>4179</v>
      </c>
      <c r="B1618" t="s">
        <v>289</v>
      </c>
      <c r="C1618" t="s">
        <v>293</v>
      </c>
      <c r="D1618">
        <v>8.3333332999999996E-2</v>
      </c>
      <c r="G1618">
        <f t="shared" si="201"/>
        <v>4179</v>
      </c>
      <c r="H1618" t="str">
        <f t="shared" si="203"/>
        <v>N51001</v>
      </c>
      <c r="I1618" t="str">
        <f t="shared" si="204"/>
        <v>EL0_6190_0000</v>
      </c>
      <c r="J1618">
        <f t="shared" si="205"/>
        <v>8.3333332999999996E-2</v>
      </c>
      <c r="K1618">
        <f>IF(LEFT(B1618,1)="F",_xlfn.IFNA(VLOOKUP(CONCATENATE("F",RIGHT(B:B,5),C:C),'F &amp; N Factors'!C:M,10,FALSE),1),_xlfn.IFNA(VLOOKUP(CONCATENATE("F",RIGHT(B:B,5),C:C),'F &amp; N Factors'!C:M,11,FALSE),1))</f>
        <v>1</v>
      </c>
      <c r="M1618" t="str">
        <f t="shared" si="206"/>
        <v>N51001</v>
      </c>
      <c r="N1618" t="str">
        <f t="shared" si="202"/>
        <v>EL0_6190_0000</v>
      </c>
      <c r="O1618">
        <f t="shared" si="207"/>
        <v>0.999999996</v>
      </c>
      <c r="P1618" t="str">
        <f t="shared" si="208"/>
        <v/>
      </c>
    </row>
    <row r="1619" spans="1:16" x14ac:dyDescent="0.25">
      <c r="A1619">
        <v>4230</v>
      </c>
      <c r="B1619" t="s">
        <v>289</v>
      </c>
      <c r="C1619" t="s">
        <v>293</v>
      </c>
      <c r="D1619">
        <v>8.3333332999999996E-2</v>
      </c>
      <c r="G1619">
        <f t="shared" si="201"/>
        <v>4230</v>
      </c>
      <c r="H1619" t="str">
        <f t="shared" si="203"/>
        <v>N51001</v>
      </c>
      <c r="I1619" t="str">
        <f t="shared" si="204"/>
        <v>EL0_6190_0000</v>
      </c>
      <c r="J1619">
        <f t="shared" si="205"/>
        <v>8.3333332999999996E-2</v>
      </c>
      <c r="K1619">
        <f>IF(LEFT(B1619,1)="F",_xlfn.IFNA(VLOOKUP(CONCATENATE("F",RIGHT(B:B,5),C:C),'F &amp; N Factors'!C:M,10,FALSE),1),_xlfn.IFNA(VLOOKUP(CONCATENATE("F",RIGHT(B:B,5),C:C),'F &amp; N Factors'!C:M,11,FALSE),1))</f>
        <v>1</v>
      </c>
      <c r="M1619" t="str">
        <f t="shared" si="206"/>
        <v>N51001</v>
      </c>
      <c r="N1619" t="str">
        <f t="shared" si="202"/>
        <v>EL0_6190_0000</v>
      </c>
      <c r="O1619">
        <f t="shared" si="207"/>
        <v>0.999999996</v>
      </c>
      <c r="P1619" t="str">
        <f t="shared" si="208"/>
        <v/>
      </c>
    </row>
    <row r="1620" spans="1:16" x14ac:dyDescent="0.25">
      <c r="A1620">
        <v>4231</v>
      </c>
      <c r="B1620" t="s">
        <v>289</v>
      </c>
      <c r="C1620" t="s">
        <v>293</v>
      </c>
      <c r="D1620">
        <v>8.3333332999999996E-2</v>
      </c>
      <c r="G1620">
        <f t="shared" si="201"/>
        <v>4231</v>
      </c>
      <c r="H1620" t="str">
        <f t="shared" si="203"/>
        <v>N51001</v>
      </c>
      <c r="I1620" t="str">
        <f t="shared" si="204"/>
        <v>EL0_6190_0000</v>
      </c>
      <c r="J1620">
        <f t="shared" si="205"/>
        <v>8.3333332999999996E-2</v>
      </c>
      <c r="K1620">
        <f>IF(LEFT(B1620,1)="F",_xlfn.IFNA(VLOOKUP(CONCATENATE("F",RIGHT(B:B,5),C:C),'F &amp; N Factors'!C:M,10,FALSE),1),_xlfn.IFNA(VLOOKUP(CONCATENATE("F",RIGHT(B:B,5),C:C),'F &amp; N Factors'!C:M,11,FALSE),1))</f>
        <v>1</v>
      </c>
      <c r="M1620" t="str">
        <f t="shared" si="206"/>
        <v>N51001</v>
      </c>
      <c r="N1620" t="str">
        <f t="shared" si="202"/>
        <v>EL0_6190_0000</v>
      </c>
      <c r="O1620">
        <f t="shared" si="207"/>
        <v>0.999999996</v>
      </c>
      <c r="P1620" t="str">
        <f t="shared" si="208"/>
        <v/>
      </c>
    </row>
    <row r="1621" spans="1:16" x14ac:dyDescent="0.25">
      <c r="A1621">
        <v>4281</v>
      </c>
      <c r="B1621" t="s">
        <v>289</v>
      </c>
      <c r="C1621" t="s">
        <v>293</v>
      </c>
      <c r="D1621">
        <v>8.3333332999999996E-2</v>
      </c>
      <c r="G1621">
        <f t="shared" si="201"/>
        <v>4281</v>
      </c>
      <c r="H1621" t="str">
        <f t="shared" si="203"/>
        <v>N51001</v>
      </c>
      <c r="I1621" t="str">
        <f t="shared" si="204"/>
        <v>EL0_6190_0000</v>
      </c>
      <c r="J1621">
        <f t="shared" si="205"/>
        <v>8.3333332999999996E-2</v>
      </c>
      <c r="K1621">
        <f>IF(LEFT(B1621,1)="F",_xlfn.IFNA(VLOOKUP(CONCATENATE("F",RIGHT(B:B,5),C:C),'F &amp; N Factors'!C:M,10,FALSE),1),_xlfn.IFNA(VLOOKUP(CONCATENATE("F",RIGHT(B:B,5),C:C),'F &amp; N Factors'!C:M,11,FALSE),1))</f>
        <v>1</v>
      </c>
      <c r="M1621" t="str">
        <f t="shared" si="206"/>
        <v>N51001</v>
      </c>
      <c r="N1621" t="str">
        <f t="shared" si="202"/>
        <v>EL0_6190_0000</v>
      </c>
      <c r="O1621">
        <f t="shared" si="207"/>
        <v>0.999999996</v>
      </c>
      <c r="P1621" t="str">
        <f t="shared" si="208"/>
        <v/>
      </c>
    </row>
    <row r="1622" spans="1:16" x14ac:dyDescent="0.25">
      <c r="A1622">
        <v>4335</v>
      </c>
      <c r="B1622" t="s">
        <v>289</v>
      </c>
      <c r="C1622" t="s">
        <v>293</v>
      </c>
      <c r="D1622">
        <v>8.3333332999999996E-2</v>
      </c>
      <c r="G1622">
        <f t="shared" si="201"/>
        <v>4335</v>
      </c>
      <c r="H1622" t="str">
        <f t="shared" si="203"/>
        <v>N51001</v>
      </c>
      <c r="I1622" t="str">
        <f t="shared" si="204"/>
        <v>EL0_6190_0000</v>
      </c>
      <c r="J1622">
        <f t="shared" si="205"/>
        <v>8.3333332999999996E-2</v>
      </c>
      <c r="K1622">
        <f>IF(LEFT(B1622,1)="F",_xlfn.IFNA(VLOOKUP(CONCATENATE("F",RIGHT(B:B,5),C:C),'F &amp; N Factors'!C:M,10,FALSE),1),_xlfn.IFNA(VLOOKUP(CONCATENATE("F",RIGHT(B:B,5),C:C),'F &amp; N Factors'!C:M,11,FALSE),1))</f>
        <v>1</v>
      </c>
      <c r="M1622" t="str">
        <f t="shared" si="206"/>
        <v>N51001</v>
      </c>
      <c r="N1622" t="str">
        <f t="shared" si="202"/>
        <v>EL0_6190_0000</v>
      </c>
      <c r="O1622">
        <f t="shared" si="207"/>
        <v>0.999999996</v>
      </c>
      <c r="P1622" t="str">
        <f t="shared" si="208"/>
        <v/>
      </c>
    </row>
    <row r="1623" spans="1:16" x14ac:dyDescent="0.25">
      <c r="A1623">
        <v>4336</v>
      </c>
      <c r="B1623" t="s">
        <v>289</v>
      </c>
      <c r="C1623" t="s">
        <v>293</v>
      </c>
      <c r="D1623">
        <v>8.3333332999999996E-2</v>
      </c>
      <c r="G1623">
        <f t="shared" si="201"/>
        <v>4336</v>
      </c>
      <c r="H1623" t="str">
        <f t="shared" si="203"/>
        <v>N51001</v>
      </c>
      <c r="I1623" t="str">
        <f t="shared" si="204"/>
        <v>EL0_6190_0000</v>
      </c>
      <c r="J1623">
        <f t="shared" si="205"/>
        <v>8.3333332999999996E-2</v>
      </c>
      <c r="K1623">
        <f>IF(LEFT(B1623,1)="F",_xlfn.IFNA(VLOOKUP(CONCATENATE("F",RIGHT(B:B,5),C:C),'F &amp; N Factors'!C:M,10,FALSE),1),_xlfn.IFNA(VLOOKUP(CONCATENATE("F",RIGHT(B:B,5),C:C),'F &amp; N Factors'!C:M,11,FALSE),1))</f>
        <v>1</v>
      </c>
      <c r="M1623" t="str">
        <f t="shared" si="206"/>
        <v>N51001</v>
      </c>
      <c r="N1623" t="str">
        <f t="shared" si="202"/>
        <v>EL0_6190_0000</v>
      </c>
      <c r="O1623">
        <f t="shared" si="207"/>
        <v>0.999999996</v>
      </c>
      <c r="P1623" t="str">
        <f t="shared" si="208"/>
        <v/>
      </c>
    </row>
    <row r="1624" spans="1:16" x14ac:dyDescent="0.25">
      <c r="A1624">
        <v>4337</v>
      </c>
      <c r="B1624" t="s">
        <v>289</v>
      </c>
      <c r="C1624" t="s">
        <v>293</v>
      </c>
      <c r="D1624">
        <v>8.3333332999999996E-2</v>
      </c>
      <c r="G1624">
        <f t="shared" si="201"/>
        <v>4337</v>
      </c>
      <c r="H1624" t="str">
        <f t="shared" si="203"/>
        <v>N51001</v>
      </c>
      <c r="I1624" t="str">
        <f t="shared" si="204"/>
        <v>EL0_6190_0000</v>
      </c>
      <c r="J1624">
        <f t="shared" si="205"/>
        <v>8.3333332999999996E-2</v>
      </c>
      <c r="K1624">
        <f>IF(LEFT(B1624,1)="F",_xlfn.IFNA(VLOOKUP(CONCATENATE("F",RIGHT(B:B,5),C:C),'F &amp; N Factors'!C:M,10,FALSE),1),_xlfn.IFNA(VLOOKUP(CONCATENATE("F",RIGHT(B:B,5),C:C),'F &amp; N Factors'!C:M,11,FALSE),1))</f>
        <v>1</v>
      </c>
      <c r="M1624" t="str">
        <f t="shared" si="206"/>
        <v>N51001</v>
      </c>
      <c r="N1624" t="str">
        <f t="shared" si="202"/>
        <v>EL0_6190_0000</v>
      </c>
      <c r="O1624">
        <f t="shared" si="207"/>
        <v>0.999999996</v>
      </c>
      <c r="P1624" t="str">
        <f t="shared" si="208"/>
        <v/>
      </c>
    </row>
    <row r="1625" spans="1:16" x14ac:dyDescent="0.25">
      <c r="A1625">
        <v>4338</v>
      </c>
      <c r="B1625" t="s">
        <v>289</v>
      </c>
      <c r="C1625" t="s">
        <v>293</v>
      </c>
      <c r="D1625">
        <v>8.3333332999999996E-2</v>
      </c>
      <c r="G1625">
        <f t="shared" si="201"/>
        <v>4338</v>
      </c>
      <c r="H1625" t="str">
        <f t="shared" si="203"/>
        <v>N51001</v>
      </c>
      <c r="I1625" t="str">
        <f t="shared" si="204"/>
        <v>EL0_6190_0000</v>
      </c>
      <c r="J1625">
        <f t="shared" si="205"/>
        <v>8.3333332999999996E-2</v>
      </c>
      <c r="K1625">
        <f>IF(LEFT(B1625,1)="F",_xlfn.IFNA(VLOOKUP(CONCATENATE("F",RIGHT(B:B,5),C:C),'F &amp; N Factors'!C:M,10,FALSE),1),_xlfn.IFNA(VLOOKUP(CONCATENATE("F",RIGHT(B:B,5),C:C),'F &amp; N Factors'!C:M,11,FALSE),1))</f>
        <v>1</v>
      </c>
      <c r="M1625" t="str">
        <f t="shared" si="206"/>
        <v>N51001</v>
      </c>
      <c r="N1625" t="str">
        <f t="shared" si="202"/>
        <v>EL0_6190_0000</v>
      </c>
      <c r="O1625">
        <f t="shared" si="207"/>
        <v>0.999999996</v>
      </c>
      <c r="P1625" t="str">
        <f t="shared" si="208"/>
        <v/>
      </c>
    </row>
    <row r="1626" spans="1:16" x14ac:dyDescent="0.25">
      <c r="A1626">
        <v>3877</v>
      </c>
      <c r="B1626" t="s">
        <v>289</v>
      </c>
      <c r="C1626" t="s">
        <v>294</v>
      </c>
      <c r="D1626">
        <v>5.7142856999999998E-2</v>
      </c>
      <c r="G1626">
        <f t="shared" si="201"/>
        <v>3877</v>
      </c>
      <c r="H1626" t="str">
        <f t="shared" si="203"/>
        <v>N51001</v>
      </c>
      <c r="I1626" t="str">
        <f t="shared" si="204"/>
        <v>EL0_6191_0000</v>
      </c>
      <c r="J1626">
        <f t="shared" si="205"/>
        <v>5.7142856999999998E-2</v>
      </c>
      <c r="K1626">
        <f>IF(LEFT(B1626,1)="F",_xlfn.IFNA(VLOOKUP(CONCATENATE("F",RIGHT(B:B,5),C:C),'F &amp; N Factors'!C:M,10,FALSE),1),_xlfn.IFNA(VLOOKUP(CONCATENATE("F",RIGHT(B:B,5),C:C),'F &amp; N Factors'!C:M,11,FALSE),1))</f>
        <v>1</v>
      </c>
      <c r="M1626" t="str">
        <f t="shared" si="206"/>
        <v>N51001</v>
      </c>
      <c r="N1626" t="str">
        <f t="shared" si="202"/>
        <v>EL0_6191_0000</v>
      </c>
      <c r="O1626">
        <f t="shared" si="207"/>
        <v>0.99999999900000003</v>
      </c>
      <c r="P1626" t="str">
        <f t="shared" si="208"/>
        <v/>
      </c>
    </row>
    <row r="1627" spans="1:16" x14ac:dyDescent="0.25">
      <c r="A1627">
        <v>3925</v>
      </c>
      <c r="B1627" t="s">
        <v>289</v>
      </c>
      <c r="C1627" t="s">
        <v>294</v>
      </c>
      <c r="D1627">
        <v>5.7142856999999998E-2</v>
      </c>
      <c r="G1627">
        <f t="shared" si="201"/>
        <v>3925</v>
      </c>
      <c r="H1627" t="str">
        <f t="shared" si="203"/>
        <v>N51001</v>
      </c>
      <c r="I1627" t="str">
        <f t="shared" si="204"/>
        <v>EL0_6191_0000</v>
      </c>
      <c r="J1627">
        <f t="shared" si="205"/>
        <v>5.7142856999999998E-2</v>
      </c>
      <c r="K1627">
        <f>IF(LEFT(B1627,1)="F",_xlfn.IFNA(VLOOKUP(CONCATENATE("F",RIGHT(B:B,5),C:C),'F &amp; N Factors'!C:M,10,FALSE),1),_xlfn.IFNA(VLOOKUP(CONCATENATE("F",RIGHT(B:B,5),C:C),'F &amp; N Factors'!C:M,11,FALSE),1))</f>
        <v>1</v>
      </c>
      <c r="M1627" t="str">
        <f t="shared" si="206"/>
        <v>N51001</v>
      </c>
      <c r="N1627" t="str">
        <f t="shared" si="202"/>
        <v>EL0_6191_0000</v>
      </c>
      <c r="O1627">
        <f t="shared" si="207"/>
        <v>0.99999999900000003</v>
      </c>
      <c r="P1627" t="str">
        <f t="shared" si="208"/>
        <v/>
      </c>
    </row>
    <row r="1628" spans="1:16" x14ac:dyDescent="0.25">
      <c r="A1628">
        <v>3970</v>
      </c>
      <c r="B1628" t="s">
        <v>289</v>
      </c>
      <c r="C1628" t="s">
        <v>294</v>
      </c>
      <c r="D1628">
        <v>5.7142856999999998E-2</v>
      </c>
      <c r="G1628">
        <f t="shared" si="201"/>
        <v>3970</v>
      </c>
      <c r="H1628" t="str">
        <f t="shared" si="203"/>
        <v>N51001</v>
      </c>
      <c r="I1628" t="str">
        <f t="shared" si="204"/>
        <v>EL0_6191_0000</v>
      </c>
      <c r="J1628">
        <f t="shared" si="205"/>
        <v>5.7142856999999998E-2</v>
      </c>
      <c r="K1628">
        <f>IF(LEFT(B1628,1)="F",_xlfn.IFNA(VLOOKUP(CONCATENATE("F",RIGHT(B:B,5),C:C),'F &amp; N Factors'!C:M,10,FALSE),1),_xlfn.IFNA(VLOOKUP(CONCATENATE("F",RIGHT(B:B,5),C:C),'F &amp; N Factors'!C:M,11,FALSE),1))</f>
        <v>1</v>
      </c>
      <c r="M1628" t="str">
        <f t="shared" si="206"/>
        <v>N51001</v>
      </c>
      <c r="N1628" t="str">
        <f t="shared" si="202"/>
        <v>EL0_6191_0000</v>
      </c>
      <c r="O1628">
        <f t="shared" si="207"/>
        <v>0.99999999900000003</v>
      </c>
      <c r="P1628" t="str">
        <f t="shared" si="208"/>
        <v/>
      </c>
    </row>
    <row r="1629" spans="1:16" x14ac:dyDescent="0.25">
      <c r="A1629">
        <v>4016</v>
      </c>
      <c r="B1629" t="s">
        <v>289</v>
      </c>
      <c r="C1629" t="s">
        <v>294</v>
      </c>
      <c r="D1629">
        <v>5.7142856999999998E-2</v>
      </c>
      <c r="G1629">
        <f t="shared" si="201"/>
        <v>4016</v>
      </c>
      <c r="H1629" t="str">
        <f t="shared" si="203"/>
        <v>N51001</v>
      </c>
      <c r="I1629" t="str">
        <f t="shared" si="204"/>
        <v>EL0_6191_0000</v>
      </c>
      <c r="J1629">
        <f t="shared" si="205"/>
        <v>5.7142856999999998E-2</v>
      </c>
      <c r="K1629">
        <f>IF(LEFT(B1629,1)="F",_xlfn.IFNA(VLOOKUP(CONCATENATE("F",RIGHT(B:B,5),C:C),'F &amp; N Factors'!C:M,10,FALSE),1),_xlfn.IFNA(VLOOKUP(CONCATENATE("F",RIGHT(B:B,5),C:C),'F &amp; N Factors'!C:M,11,FALSE),1))</f>
        <v>1</v>
      </c>
      <c r="M1629" t="str">
        <f t="shared" si="206"/>
        <v>N51001</v>
      </c>
      <c r="N1629" t="str">
        <f t="shared" si="202"/>
        <v>EL0_6191_0000</v>
      </c>
      <c r="O1629">
        <f t="shared" si="207"/>
        <v>0.99999999900000003</v>
      </c>
      <c r="P1629" t="str">
        <f t="shared" si="208"/>
        <v/>
      </c>
    </row>
    <row r="1630" spans="1:16" x14ac:dyDescent="0.25">
      <c r="A1630">
        <v>4017</v>
      </c>
      <c r="B1630" t="s">
        <v>289</v>
      </c>
      <c r="C1630" t="s">
        <v>294</v>
      </c>
      <c r="D1630">
        <v>5.7142856999999998E-2</v>
      </c>
      <c r="G1630">
        <f t="shared" si="201"/>
        <v>4017</v>
      </c>
      <c r="H1630" t="str">
        <f t="shared" si="203"/>
        <v>N51001</v>
      </c>
      <c r="I1630" t="str">
        <f t="shared" si="204"/>
        <v>EL0_6191_0000</v>
      </c>
      <c r="J1630">
        <f t="shared" si="205"/>
        <v>5.7142856999999998E-2</v>
      </c>
      <c r="K1630">
        <f>IF(LEFT(B1630,1)="F",_xlfn.IFNA(VLOOKUP(CONCATENATE("F",RIGHT(B:B,5),C:C),'F &amp; N Factors'!C:M,10,FALSE),1),_xlfn.IFNA(VLOOKUP(CONCATENATE("F",RIGHT(B:B,5),C:C),'F &amp; N Factors'!C:M,11,FALSE),1))</f>
        <v>1</v>
      </c>
      <c r="M1630" t="str">
        <f t="shared" si="206"/>
        <v>N51001</v>
      </c>
      <c r="N1630" t="str">
        <f t="shared" si="202"/>
        <v>EL0_6191_0000</v>
      </c>
      <c r="O1630">
        <f t="shared" si="207"/>
        <v>0.99999999900000003</v>
      </c>
      <c r="P1630" t="str">
        <f t="shared" si="208"/>
        <v/>
      </c>
    </row>
    <row r="1631" spans="1:16" x14ac:dyDescent="0.25">
      <c r="A1631">
        <v>4018</v>
      </c>
      <c r="B1631" t="s">
        <v>289</v>
      </c>
      <c r="C1631" t="s">
        <v>294</v>
      </c>
      <c r="D1631">
        <v>5.7142856999999998E-2</v>
      </c>
      <c r="G1631">
        <f t="shared" si="201"/>
        <v>4018</v>
      </c>
      <c r="H1631" t="str">
        <f t="shared" si="203"/>
        <v>N51001</v>
      </c>
      <c r="I1631" t="str">
        <f t="shared" si="204"/>
        <v>EL0_6191_0000</v>
      </c>
      <c r="J1631">
        <f t="shared" si="205"/>
        <v>5.7142856999999998E-2</v>
      </c>
      <c r="K1631">
        <f>IF(LEFT(B1631,1)="F",_xlfn.IFNA(VLOOKUP(CONCATENATE("F",RIGHT(B:B,5),C:C),'F &amp; N Factors'!C:M,10,FALSE),1),_xlfn.IFNA(VLOOKUP(CONCATENATE("F",RIGHT(B:B,5),C:C),'F &amp; N Factors'!C:M,11,FALSE),1))</f>
        <v>1</v>
      </c>
      <c r="M1631" t="str">
        <f t="shared" si="206"/>
        <v>N51001</v>
      </c>
      <c r="N1631" t="str">
        <f t="shared" si="202"/>
        <v>EL0_6191_0000</v>
      </c>
      <c r="O1631">
        <f t="shared" si="207"/>
        <v>0.99999999900000003</v>
      </c>
      <c r="P1631" t="str">
        <f t="shared" si="208"/>
        <v/>
      </c>
    </row>
    <row r="1632" spans="1:16" x14ac:dyDescent="0.25">
      <c r="A1632">
        <v>4019</v>
      </c>
      <c r="B1632" t="s">
        <v>289</v>
      </c>
      <c r="C1632" t="s">
        <v>294</v>
      </c>
      <c r="D1632">
        <v>0.6</v>
      </c>
      <c r="G1632">
        <f t="shared" si="201"/>
        <v>4019</v>
      </c>
      <c r="H1632" t="str">
        <f t="shared" si="203"/>
        <v>N51001</v>
      </c>
      <c r="I1632" t="str">
        <f t="shared" si="204"/>
        <v>EL0_6191_0000</v>
      </c>
      <c r="J1632">
        <f t="shared" si="205"/>
        <v>0.6</v>
      </c>
      <c r="K1632">
        <f>IF(LEFT(B1632,1)="F",_xlfn.IFNA(VLOOKUP(CONCATENATE("F",RIGHT(B:B,5),C:C),'F &amp; N Factors'!C:M,10,FALSE),1),_xlfn.IFNA(VLOOKUP(CONCATENATE("F",RIGHT(B:B,5),C:C),'F &amp; N Factors'!C:M,11,FALSE),1))</f>
        <v>1</v>
      </c>
      <c r="M1632" t="str">
        <f t="shared" si="206"/>
        <v>N51001</v>
      </c>
      <c r="N1632" t="str">
        <f t="shared" si="202"/>
        <v>EL0_6191_0000</v>
      </c>
      <c r="O1632">
        <f t="shared" si="207"/>
        <v>0.99999999900000003</v>
      </c>
      <c r="P1632" t="str">
        <f t="shared" si="208"/>
        <v/>
      </c>
    </row>
    <row r="1633" spans="1:16" x14ac:dyDescent="0.25">
      <c r="A1633">
        <v>4020</v>
      </c>
      <c r="B1633" t="s">
        <v>289</v>
      </c>
      <c r="C1633" t="s">
        <v>294</v>
      </c>
      <c r="D1633">
        <v>5.7142856999999998E-2</v>
      </c>
      <c r="G1633">
        <f t="shared" si="201"/>
        <v>4020</v>
      </c>
      <c r="H1633" t="str">
        <f t="shared" si="203"/>
        <v>N51001</v>
      </c>
      <c r="I1633" t="str">
        <f t="shared" si="204"/>
        <v>EL0_6191_0000</v>
      </c>
      <c r="J1633">
        <f t="shared" si="205"/>
        <v>5.7142856999999998E-2</v>
      </c>
      <c r="K1633">
        <f>IF(LEFT(B1633,1)="F",_xlfn.IFNA(VLOOKUP(CONCATENATE("F",RIGHT(B:B,5),C:C),'F &amp; N Factors'!C:M,10,FALSE),1),_xlfn.IFNA(VLOOKUP(CONCATENATE("F",RIGHT(B:B,5),C:C),'F &amp; N Factors'!C:M,11,FALSE),1))</f>
        <v>1</v>
      </c>
      <c r="M1633" t="str">
        <f t="shared" si="206"/>
        <v>N51001</v>
      </c>
      <c r="N1633" t="str">
        <f t="shared" si="202"/>
        <v>EL0_6191_0000</v>
      </c>
      <c r="O1633">
        <f t="shared" si="207"/>
        <v>0.99999999900000003</v>
      </c>
      <c r="P1633" t="str">
        <f t="shared" si="208"/>
        <v/>
      </c>
    </row>
    <row r="1634" spans="1:16" x14ac:dyDescent="0.25">
      <c r="A1634">
        <v>3514</v>
      </c>
      <c r="B1634" t="s">
        <v>289</v>
      </c>
      <c r="C1634" t="s">
        <v>295</v>
      </c>
      <c r="D1634">
        <v>3.3333333E-2</v>
      </c>
      <c r="G1634">
        <f t="shared" si="201"/>
        <v>3514</v>
      </c>
      <c r="H1634" t="str">
        <f t="shared" si="203"/>
        <v>N51001</v>
      </c>
      <c r="I1634" t="str">
        <f t="shared" si="204"/>
        <v>EL0_6480_0000</v>
      </c>
      <c r="J1634">
        <f t="shared" si="205"/>
        <v>3.3314750354548783E-2</v>
      </c>
      <c r="K1634">
        <f>IF(LEFT(B1634,1)="F",_xlfn.IFNA(VLOOKUP(CONCATENATE("F",RIGHT(B:B,5),C:C),'F &amp; N Factors'!C:M,10,FALSE),1),_xlfn.IFNA(VLOOKUP(CONCATENATE("F",RIGHT(B:B,5),C:C),'F &amp; N Factors'!C:M,11,FALSE),1))</f>
        <v>0.99944252063088868</v>
      </c>
      <c r="M1634" t="str">
        <f t="shared" si="206"/>
        <v>N51001</v>
      </c>
      <c r="N1634" t="str">
        <f t="shared" si="202"/>
        <v>EL0_6480_0000</v>
      </c>
      <c r="O1634">
        <f t="shared" si="207"/>
        <v>0.99999999599999978</v>
      </c>
      <c r="P1634" t="str">
        <f t="shared" si="208"/>
        <v/>
      </c>
    </row>
    <row r="1635" spans="1:16" x14ac:dyDescent="0.25">
      <c r="A1635">
        <v>3616</v>
      </c>
      <c r="B1635" t="s">
        <v>289</v>
      </c>
      <c r="C1635" t="s">
        <v>295</v>
      </c>
      <c r="D1635">
        <v>3.3333333E-2</v>
      </c>
      <c r="G1635">
        <f t="shared" si="201"/>
        <v>3616</v>
      </c>
      <c r="H1635" t="str">
        <f t="shared" si="203"/>
        <v>N51001</v>
      </c>
      <c r="I1635" t="str">
        <f t="shared" si="204"/>
        <v>EL0_6480_0000</v>
      </c>
      <c r="J1635">
        <f t="shared" si="205"/>
        <v>3.3314750354548783E-2</v>
      </c>
      <c r="K1635">
        <f>IF(LEFT(B1635,1)="F",_xlfn.IFNA(VLOOKUP(CONCATENATE("F",RIGHT(B:B,5),C:C),'F &amp; N Factors'!C:M,10,FALSE),1),_xlfn.IFNA(VLOOKUP(CONCATENATE("F",RIGHT(B:B,5),C:C),'F &amp; N Factors'!C:M,11,FALSE),1))</f>
        <v>0.99944252063088868</v>
      </c>
      <c r="M1635" t="str">
        <f t="shared" si="206"/>
        <v>N51001</v>
      </c>
      <c r="N1635" t="str">
        <f t="shared" si="202"/>
        <v>EL0_6480_0000</v>
      </c>
      <c r="O1635">
        <f t="shared" si="207"/>
        <v>0.99999999599999978</v>
      </c>
      <c r="P1635" t="str">
        <f t="shared" si="208"/>
        <v/>
      </c>
    </row>
    <row r="1636" spans="1:16" x14ac:dyDescent="0.25">
      <c r="A1636">
        <v>3617</v>
      </c>
      <c r="B1636" t="s">
        <v>289</v>
      </c>
      <c r="C1636" t="s">
        <v>295</v>
      </c>
      <c r="D1636">
        <v>3.3333333E-2</v>
      </c>
      <c r="G1636">
        <f t="shared" si="201"/>
        <v>3617</v>
      </c>
      <c r="H1636" t="str">
        <f t="shared" si="203"/>
        <v>N51001</v>
      </c>
      <c r="I1636" t="str">
        <f t="shared" si="204"/>
        <v>EL0_6480_0000</v>
      </c>
      <c r="J1636">
        <f t="shared" si="205"/>
        <v>3.3314750354548783E-2</v>
      </c>
      <c r="K1636">
        <f>IF(LEFT(B1636,1)="F",_xlfn.IFNA(VLOOKUP(CONCATENATE("F",RIGHT(B:B,5),C:C),'F &amp; N Factors'!C:M,10,FALSE),1),_xlfn.IFNA(VLOOKUP(CONCATENATE("F",RIGHT(B:B,5),C:C),'F &amp; N Factors'!C:M,11,FALSE),1))</f>
        <v>0.99944252063088868</v>
      </c>
      <c r="M1636" t="str">
        <f t="shared" si="206"/>
        <v>N51001</v>
      </c>
      <c r="N1636" t="str">
        <f t="shared" si="202"/>
        <v>EL0_6480_0000</v>
      </c>
      <c r="O1636">
        <f t="shared" si="207"/>
        <v>0.99999999599999978</v>
      </c>
      <c r="P1636" t="str">
        <f t="shared" si="208"/>
        <v/>
      </c>
    </row>
    <row r="1637" spans="1:16" x14ac:dyDescent="0.25">
      <c r="A1637">
        <v>3666</v>
      </c>
      <c r="B1637" t="s">
        <v>289</v>
      </c>
      <c r="C1637" t="s">
        <v>295</v>
      </c>
      <c r="D1637">
        <v>3.3333333E-2</v>
      </c>
      <c r="G1637">
        <f t="shared" si="201"/>
        <v>3666</v>
      </c>
      <c r="H1637" t="str">
        <f t="shared" si="203"/>
        <v>N51001</v>
      </c>
      <c r="I1637" t="str">
        <f t="shared" si="204"/>
        <v>EL0_6480_0000</v>
      </c>
      <c r="J1637">
        <f t="shared" si="205"/>
        <v>3.3314750354548783E-2</v>
      </c>
      <c r="K1637">
        <f>IF(LEFT(B1637,1)="F",_xlfn.IFNA(VLOOKUP(CONCATENATE("F",RIGHT(B:B,5),C:C),'F &amp; N Factors'!C:M,10,FALSE),1),_xlfn.IFNA(VLOOKUP(CONCATENATE("F",RIGHT(B:B,5),C:C),'F &amp; N Factors'!C:M,11,FALSE),1))</f>
        <v>0.99944252063088868</v>
      </c>
      <c r="M1637" t="str">
        <f t="shared" si="206"/>
        <v>N51001</v>
      </c>
      <c r="N1637" t="str">
        <f t="shared" si="202"/>
        <v>EL0_6480_0000</v>
      </c>
      <c r="O1637">
        <f t="shared" si="207"/>
        <v>0.99999999599999978</v>
      </c>
      <c r="P1637" t="str">
        <f t="shared" si="208"/>
        <v/>
      </c>
    </row>
    <row r="1638" spans="1:16" x14ac:dyDescent="0.25">
      <c r="A1638">
        <v>3667</v>
      </c>
      <c r="B1638" t="s">
        <v>289</v>
      </c>
      <c r="C1638" t="s">
        <v>295</v>
      </c>
      <c r="D1638">
        <v>0.111111111</v>
      </c>
      <c r="G1638">
        <f t="shared" si="201"/>
        <v>3667</v>
      </c>
      <c r="H1638" t="str">
        <f t="shared" si="203"/>
        <v>N51001</v>
      </c>
      <c r="I1638" t="str">
        <f t="shared" si="204"/>
        <v>EL0_6480_0000</v>
      </c>
      <c r="J1638">
        <f t="shared" si="205"/>
        <v>0.11104916884793846</v>
      </c>
      <c r="K1638">
        <f>IF(LEFT(B1638,1)="F",_xlfn.IFNA(VLOOKUP(CONCATENATE("F",RIGHT(B:B,5),C:C),'F &amp; N Factors'!C:M,10,FALSE),1),_xlfn.IFNA(VLOOKUP(CONCATENATE("F",RIGHT(B:B,5),C:C),'F &amp; N Factors'!C:M,11,FALSE),1))</f>
        <v>0.99944252063088868</v>
      </c>
      <c r="M1638" t="str">
        <f t="shared" si="206"/>
        <v>N51001</v>
      </c>
      <c r="N1638" t="str">
        <f t="shared" si="202"/>
        <v>EL0_6480_0000</v>
      </c>
      <c r="O1638">
        <f t="shared" si="207"/>
        <v>0.99999999599999978</v>
      </c>
      <c r="P1638" t="str">
        <f t="shared" si="208"/>
        <v/>
      </c>
    </row>
    <row r="1639" spans="1:16" x14ac:dyDescent="0.25">
      <c r="A1639">
        <v>3668</v>
      </c>
      <c r="B1639" t="s">
        <v>289</v>
      </c>
      <c r="C1639" t="s">
        <v>295</v>
      </c>
      <c r="D1639">
        <v>0.111111111</v>
      </c>
      <c r="G1639">
        <f t="shared" si="201"/>
        <v>3668</v>
      </c>
      <c r="H1639" t="str">
        <f t="shared" si="203"/>
        <v>N51001</v>
      </c>
      <c r="I1639" t="str">
        <f t="shared" si="204"/>
        <v>EL0_6480_0000</v>
      </c>
      <c r="J1639">
        <f t="shared" si="205"/>
        <v>0.11104916884793846</v>
      </c>
      <c r="K1639">
        <f>IF(LEFT(B1639,1)="F",_xlfn.IFNA(VLOOKUP(CONCATENATE("F",RIGHT(B:B,5),C:C),'F &amp; N Factors'!C:M,10,FALSE),1),_xlfn.IFNA(VLOOKUP(CONCATENATE("F",RIGHT(B:B,5),C:C),'F &amp; N Factors'!C:M,11,FALSE),1))</f>
        <v>0.99944252063088868</v>
      </c>
      <c r="M1639" t="str">
        <f t="shared" si="206"/>
        <v>N51001</v>
      </c>
      <c r="N1639" t="str">
        <f t="shared" si="202"/>
        <v>EL0_6480_0000</v>
      </c>
      <c r="O1639">
        <f t="shared" si="207"/>
        <v>0.99999999599999978</v>
      </c>
      <c r="P1639" t="str">
        <f t="shared" si="208"/>
        <v/>
      </c>
    </row>
    <row r="1640" spans="1:16" x14ac:dyDescent="0.25">
      <c r="A1640">
        <v>3669</v>
      </c>
      <c r="B1640" t="s">
        <v>289</v>
      </c>
      <c r="C1640" t="s">
        <v>295</v>
      </c>
      <c r="D1640">
        <v>0.111111111</v>
      </c>
      <c r="G1640">
        <f t="shared" si="201"/>
        <v>3669</v>
      </c>
      <c r="H1640" t="str">
        <f t="shared" si="203"/>
        <v>N51001</v>
      </c>
      <c r="I1640" t="str">
        <f t="shared" si="204"/>
        <v>EL0_6480_0000</v>
      </c>
      <c r="J1640">
        <f t="shared" si="205"/>
        <v>0.11104916884793846</v>
      </c>
      <c r="K1640">
        <f>IF(LEFT(B1640,1)="F",_xlfn.IFNA(VLOOKUP(CONCATENATE("F",RIGHT(B:B,5),C:C),'F &amp; N Factors'!C:M,10,FALSE),1),_xlfn.IFNA(VLOOKUP(CONCATENATE("F",RIGHT(B:B,5),C:C),'F &amp; N Factors'!C:M,11,FALSE),1))</f>
        <v>0.99944252063088868</v>
      </c>
      <c r="M1640" t="str">
        <f t="shared" si="206"/>
        <v>N51001</v>
      </c>
      <c r="N1640" t="str">
        <f t="shared" si="202"/>
        <v>EL0_6480_0000</v>
      </c>
      <c r="O1640">
        <f t="shared" si="207"/>
        <v>0.99999999599999978</v>
      </c>
      <c r="P1640" t="str">
        <f t="shared" si="208"/>
        <v/>
      </c>
    </row>
    <row r="1641" spans="1:16" x14ac:dyDescent="0.25">
      <c r="A1641">
        <v>3670</v>
      </c>
      <c r="B1641" t="s">
        <v>289</v>
      </c>
      <c r="C1641" t="s">
        <v>295</v>
      </c>
      <c r="D1641">
        <v>0.222222222</v>
      </c>
      <c r="G1641">
        <f t="shared" si="201"/>
        <v>3670</v>
      </c>
      <c r="H1641" t="str">
        <f t="shared" si="203"/>
        <v>N51001</v>
      </c>
      <c r="I1641" t="str">
        <f t="shared" si="204"/>
        <v>EL0_6480_0000</v>
      </c>
      <c r="J1641">
        <f t="shared" si="205"/>
        <v>0.22209833769587692</v>
      </c>
      <c r="K1641">
        <f>IF(LEFT(B1641,1)="F",_xlfn.IFNA(VLOOKUP(CONCATENATE("F",RIGHT(B:B,5),C:C),'F &amp; N Factors'!C:M,10,FALSE),1),_xlfn.IFNA(VLOOKUP(CONCATENATE("F",RIGHT(B:B,5),C:C),'F &amp; N Factors'!C:M,11,FALSE),1))</f>
        <v>0.99944252063088868</v>
      </c>
      <c r="M1641" t="str">
        <f t="shared" si="206"/>
        <v>N51001</v>
      </c>
      <c r="N1641" t="str">
        <f t="shared" si="202"/>
        <v>EL0_6480_0000</v>
      </c>
      <c r="O1641">
        <f t="shared" si="207"/>
        <v>0.99999999599999978</v>
      </c>
      <c r="P1641" t="str">
        <f t="shared" si="208"/>
        <v/>
      </c>
    </row>
    <row r="1642" spans="1:16" x14ac:dyDescent="0.25">
      <c r="A1642">
        <v>3720</v>
      </c>
      <c r="B1642" t="s">
        <v>289</v>
      </c>
      <c r="C1642" t="s">
        <v>295</v>
      </c>
      <c r="D1642">
        <v>3.3333333E-2</v>
      </c>
      <c r="G1642">
        <f t="shared" si="201"/>
        <v>3720</v>
      </c>
      <c r="H1642" t="str">
        <f t="shared" si="203"/>
        <v>N51001</v>
      </c>
      <c r="I1642" t="str">
        <f t="shared" si="204"/>
        <v>EL0_6480_0000</v>
      </c>
      <c r="J1642">
        <f t="shared" si="205"/>
        <v>3.3314750354548783E-2</v>
      </c>
      <c r="K1642">
        <f>IF(LEFT(B1642,1)="F",_xlfn.IFNA(VLOOKUP(CONCATENATE("F",RIGHT(B:B,5),C:C),'F &amp; N Factors'!C:M,10,FALSE),1),_xlfn.IFNA(VLOOKUP(CONCATENATE("F",RIGHT(B:B,5),C:C),'F &amp; N Factors'!C:M,11,FALSE),1))</f>
        <v>0.99944252063088868</v>
      </c>
      <c r="M1642" t="str">
        <f t="shared" si="206"/>
        <v>N51001</v>
      </c>
      <c r="N1642" t="str">
        <f t="shared" si="202"/>
        <v>EL0_6480_0000</v>
      </c>
      <c r="O1642">
        <f t="shared" si="207"/>
        <v>0.99999999599999978</v>
      </c>
      <c r="P1642" t="str">
        <f t="shared" si="208"/>
        <v/>
      </c>
    </row>
    <row r="1643" spans="1:16" x14ac:dyDescent="0.25">
      <c r="A1643">
        <v>3771</v>
      </c>
      <c r="B1643" t="s">
        <v>289</v>
      </c>
      <c r="C1643" t="s">
        <v>295</v>
      </c>
      <c r="D1643">
        <v>3.3333333E-2</v>
      </c>
      <c r="G1643">
        <f t="shared" si="201"/>
        <v>3771</v>
      </c>
      <c r="H1643" t="str">
        <f t="shared" si="203"/>
        <v>N51001</v>
      </c>
      <c r="I1643" t="str">
        <f t="shared" si="204"/>
        <v>EL0_6480_0000</v>
      </c>
      <c r="J1643">
        <f t="shared" si="205"/>
        <v>3.3314750354548783E-2</v>
      </c>
      <c r="K1643">
        <f>IF(LEFT(B1643,1)="F",_xlfn.IFNA(VLOOKUP(CONCATENATE("F",RIGHT(B:B,5),C:C),'F &amp; N Factors'!C:M,10,FALSE),1),_xlfn.IFNA(VLOOKUP(CONCATENATE("F",RIGHT(B:B,5),C:C),'F &amp; N Factors'!C:M,11,FALSE),1))</f>
        <v>0.99944252063088868</v>
      </c>
      <c r="M1643" t="str">
        <f t="shared" si="206"/>
        <v>N51001</v>
      </c>
      <c r="N1643" t="str">
        <f t="shared" si="202"/>
        <v>EL0_6480_0000</v>
      </c>
      <c r="O1643">
        <f t="shared" si="207"/>
        <v>0.99999999599999978</v>
      </c>
      <c r="P1643" t="str">
        <f t="shared" si="208"/>
        <v/>
      </c>
    </row>
    <row r="1644" spans="1:16" x14ac:dyDescent="0.25">
      <c r="A1644">
        <v>3772</v>
      </c>
      <c r="B1644" t="s">
        <v>289</v>
      </c>
      <c r="C1644" t="s">
        <v>295</v>
      </c>
      <c r="D1644">
        <v>3.3333333E-2</v>
      </c>
      <c r="G1644">
        <f t="shared" si="201"/>
        <v>3772</v>
      </c>
      <c r="H1644" t="str">
        <f t="shared" si="203"/>
        <v>N51001</v>
      </c>
      <c r="I1644" t="str">
        <f t="shared" si="204"/>
        <v>EL0_6480_0000</v>
      </c>
      <c r="J1644">
        <f t="shared" si="205"/>
        <v>3.3314750354548783E-2</v>
      </c>
      <c r="K1644">
        <f>IF(LEFT(B1644,1)="F",_xlfn.IFNA(VLOOKUP(CONCATENATE("F",RIGHT(B:B,5),C:C),'F &amp; N Factors'!C:M,10,FALSE),1),_xlfn.IFNA(VLOOKUP(CONCATENATE("F",RIGHT(B:B,5),C:C),'F &amp; N Factors'!C:M,11,FALSE),1))</f>
        <v>0.99944252063088868</v>
      </c>
      <c r="M1644" t="str">
        <f t="shared" si="206"/>
        <v>N51001</v>
      </c>
      <c r="N1644" t="str">
        <f t="shared" si="202"/>
        <v>EL0_6480_0000</v>
      </c>
      <c r="O1644">
        <f t="shared" si="207"/>
        <v>0.99999999599999978</v>
      </c>
      <c r="P1644" t="str">
        <f t="shared" si="208"/>
        <v/>
      </c>
    </row>
    <row r="1645" spans="1:16" x14ac:dyDescent="0.25">
      <c r="A1645">
        <v>3773</v>
      </c>
      <c r="B1645" t="s">
        <v>289</v>
      </c>
      <c r="C1645" t="s">
        <v>295</v>
      </c>
      <c r="D1645">
        <v>3.3333333E-2</v>
      </c>
      <c r="G1645">
        <f t="shared" si="201"/>
        <v>3773</v>
      </c>
      <c r="H1645" t="str">
        <f t="shared" si="203"/>
        <v>N51001</v>
      </c>
      <c r="I1645" t="str">
        <f t="shared" si="204"/>
        <v>EL0_6480_0000</v>
      </c>
      <c r="J1645">
        <f t="shared" si="205"/>
        <v>3.3314750354548783E-2</v>
      </c>
      <c r="K1645">
        <f>IF(LEFT(B1645,1)="F",_xlfn.IFNA(VLOOKUP(CONCATENATE("F",RIGHT(B:B,5),C:C),'F &amp; N Factors'!C:M,10,FALSE),1),_xlfn.IFNA(VLOOKUP(CONCATENATE("F",RIGHT(B:B,5),C:C),'F &amp; N Factors'!C:M,11,FALSE),1))</f>
        <v>0.99944252063088868</v>
      </c>
      <c r="M1645" t="str">
        <f t="shared" si="206"/>
        <v>N51001</v>
      </c>
      <c r="N1645" t="str">
        <f t="shared" si="202"/>
        <v>EL0_6480_0000</v>
      </c>
      <c r="O1645">
        <f t="shared" si="207"/>
        <v>0.99999999599999978</v>
      </c>
      <c r="P1645" t="str">
        <f t="shared" si="208"/>
        <v/>
      </c>
    </row>
    <row r="1646" spans="1:16" x14ac:dyDescent="0.25">
      <c r="A1646">
        <v>3774</v>
      </c>
      <c r="B1646" t="s">
        <v>289</v>
      </c>
      <c r="C1646" t="s">
        <v>295</v>
      </c>
      <c r="D1646">
        <v>0.111111111</v>
      </c>
      <c r="G1646">
        <f t="shared" si="201"/>
        <v>3774</v>
      </c>
      <c r="H1646" t="str">
        <f t="shared" si="203"/>
        <v>N51001</v>
      </c>
      <c r="I1646" t="str">
        <f t="shared" si="204"/>
        <v>EL0_6480_0000</v>
      </c>
      <c r="J1646">
        <f t="shared" si="205"/>
        <v>0.11104916884793846</v>
      </c>
      <c r="K1646">
        <f>IF(LEFT(B1646,1)="F",_xlfn.IFNA(VLOOKUP(CONCATENATE("F",RIGHT(B:B,5),C:C),'F &amp; N Factors'!C:M,10,FALSE),1),_xlfn.IFNA(VLOOKUP(CONCATENATE("F",RIGHT(B:B,5),C:C),'F &amp; N Factors'!C:M,11,FALSE),1))</f>
        <v>0.99944252063088868</v>
      </c>
      <c r="M1646" t="str">
        <f t="shared" si="206"/>
        <v>N51001</v>
      </c>
      <c r="N1646" t="str">
        <f t="shared" si="202"/>
        <v>EL0_6480_0000</v>
      </c>
      <c r="O1646">
        <f t="shared" si="207"/>
        <v>0.99999999599999978</v>
      </c>
      <c r="P1646" t="str">
        <f t="shared" si="208"/>
        <v/>
      </c>
    </row>
    <row r="1647" spans="1:16" x14ac:dyDescent="0.25">
      <c r="A1647">
        <v>3826</v>
      </c>
      <c r="B1647" t="s">
        <v>289</v>
      </c>
      <c r="C1647" t="s">
        <v>295</v>
      </c>
      <c r="D1647">
        <v>3.3333333E-2</v>
      </c>
      <c r="G1647">
        <f t="shared" si="201"/>
        <v>3826</v>
      </c>
      <c r="H1647" t="str">
        <f t="shared" si="203"/>
        <v>N51001</v>
      </c>
      <c r="I1647" t="str">
        <f t="shared" si="204"/>
        <v>EL0_6480_0000</v>
      </c>
      <c r="J1647">
        <f t="shared" si="205"/>
        <v>3.3314750354548783E-2</v>
      </c>
      <c r="K1647">
        <f>IF(LEFT(B1647,1)="F",_xlfn.IFNA(VLOOKUP(CONCATENATE("F",RIGHT(B:B,5),C:C),'F &amp; N Factors'!C:M,10,FALSE),1),_xlfn.IFNA(VLOOKUP(CONCATENATE("F",RIGHT(B:B,5),C:C),'F &amp; N Factors'!C:M,11,FALSE),1))</f>
        <v>0.99944252063088868</v>
      </c>
      <c r="M1647" t="str">
        <f t="shared" si="206"/>
        <v>N51001</v>
      </c>
      <c r="N1647" t="str">
        <f t="shared" si="202"/>
        <v>EL0_6480_0000</v>
      </c>
      <c r="O1647">
        <f t="shared" si="207"/>
        <v>0.99999999599999978</v>
      </c>
      <c r="P1647" t="str">
        <f t="shared" si="208"/>
        <v/>
      </c>
    </row>
    <row r="1648" spans="1:16" x14ac:dyDescent="0.25">
      <c r="A1648">
        <v>3877</v>
      </c>
      <c r="B1648" t="s">
        <v>289</v>
      </c>
      <c r="C1648" t="s">
        <v>295</v>
      </c>
      <c r="D1648">
        <v>3.3333333E-2</v>
      </c>
      <c r="G1648">
        <f t="shared" si="201"/>
        <v>3877</v>
      </c>
      <c r="H1648" t="str">
        <f t="shared" si="203"/>
        <v>N51001</v>
      </c>
      <c r="I1648" t="str">
        <f t="shared" si="204"/>
        <v>EL0_6480_0000</v>
      </c>
      <c r="J1648">
        <f t="shared" si="205"/>
        <v>3.3314750354548783E-2</v>
      </c>
      <c r="K1648">
        <f>IF(LEFT(B1648,1)="F",_xlfn.IFNA(VLOOKUP(CONCATENATE("F",RIGHT(B:B,5),C:C),'F &amp; N Factors'!C:M,10,FALSE),1),_xlfn.IFNA(VLOOKUP(CONCATENATE("F",RIGHT(B:B,5),C:C),'F &amp; N Factors'!C:M,11,FALSE),1))</f>
        <v>0.99944252063088868</v>
      </c>
      <c r="M1648" t="str">
        <f t="shared" si="206"/>
        <v>N51001</v>
      </c>
      <c r="N1648" t="str">
        <f t="shared" si="202"/>
        <v>EL0_6480_0000</v>
      </c>
      <c r="O1648">
        <f t="shared" si="207"/>
        <v>0.99999999599999978</v>
      </c>
      <c r="P1648" t="str">
        <f t="shared" si="208"/>
        <v/>
      </c>
    </row>
    <row r="1649" spans="1:16" x14ac:dyDescent="0.25">
      <c r="A1649">
        <v>3287</v>
      </c>
      <c r="B1649" t="s">
        <v>289</v>
      </c>
      <c r="C1649" t="s">
        <v>296</v>
      </c>
      <c r="D1649">
        <v>7.4999999999999997E-2</v>
      </c>
      <c r="G1649">
        <f t="shared" si="201"/>
        <v>3287</v>
      </c>
      <c r="H1649" t="str">
        <f t="shared" si="203"/>
        <v>N51001</v>
      </c>
      <c r="I1649" t="str">
        <f t="shared" si="204"/>
        <v>EL0_6550_0000</v>
      </c>
      <c r="J1649">
        <f t="shared" si="205"/>
        <v>7.4999999999999997E-2</v>
      </c>
      <c r="K1649">
        <f>IF(LEFT(B1649,1)="F",_xlfn.IFNA(VLOOKUP(CONCATENATE("F",RIGHT(B:B,5),C:C),'F &amp; N Factors'!C:M,10,FALSE),1),_xlfn.IFNA(VLOOKUP(CONCATENATE("F",RIGHT(B:B,5),C:C),'F &amp; N Factors'!C:M,11,FALSE),1))</f>
        <v>1</v>
      </c>
      <c r="M1649" t="str">
        <f t="shared" si="206"/>
        <v>N51001</v>
      </c>
      <c r="N1649" t="str">
        <f t="shared" si="202"/>
        <v>EL0_6550_0000</v>
      </c>
      <c r="O1649">
        <f t="shared" si="207"/>
        <v>1</v>
      </c>
      <c r="P1649" t="str">
        <f t="shared" si="208"/>
        <v/>
      </c>
    </row>
    <row r="1650" spans="1:16" x14ac:dyDescent="0.25">
      <c r="A1650">
        <v>3288</v>
      </c>
      <c r="B1650" t="s">
        <v>289</v>
      </c>
      <c r="C1650" t="s">
        <v>296</v>
      </c>
      <c r="D1650">
        <v>0.1</v>
      </c>
      <c r="G1650">
        <f t="shared" si="201"/>
        <v>3288</v>
      </c>
      <c r="H1650" t="str">
        <f t="shared" si="203"/>
        <v>N51001</v>
      </c>
      <c r="I1650" t="str">
        <f t="shared" si="204"/>
        <v>EL0_6550_0000</v>
      </c>
      <c r="J1650">
        <f t="shared" si="205"/>
        <v>0.1</v>
      </c>
      <c r="K1650">
        <f>IF(LEFT(B1650,1)="F",_xlfn.IFNA(VLOOKUP(CONCATENATE("F",RIGHT(B:B,5),C:C),'F &amp; N Factors'!C:M,10,FALSE),1),_xlfn.IFNA(VLOOKUP(CONCATENATE("F",RIGHT(B:B,5),C:C),'F &amp; N Factors'!C:M,11,FALSE),1))</f>
        <v>1</v>
      </c>
      <c r="M1650" t="str">
        <f t="shared" si="206"/>
        <v>N51001</v>
      </c>
      <c r="N1650" t="str">
        <f t="shared" si="202"/>
        <v>EL0_6550_0000</v>
      </c>
      <c r="O1650">
        <f t="shared" si="207"/>
        <v>1</v>
      </c>
      <c r="P1650" t="str">
        <f t="shared" si="208"/>
        <v/>
      </c>
    </row>
    <row r="1651" spans="1:16" x14ac:dyDescent="0.25">
      <c r="A1651">
        <v>3289</v>
      </c>
      <c r="B1651" t="s">
        <v>289</v>
      </c>
      <c r="C1651" t="s">
        <v>296</v>
      </c>
      <c r="D1651">
        <v>0.2</v>
      </c>
      <c r="G1651">
        <f t="shared" si="201"/>
        <v>3289</v>
      </c>
      <c r="H1651" t="str">
        <f t="shared" si="203"/>
        <v>N51001</v>
      </c>
      <c r="I1651" t="str">
        <f t="shared" si="204"/>
        <v>EL0_6550_0000</v>
      </c>
      <c r="J1651">
        <f t="shared" si="205"/>
        <v>0.2</v>
      </c>
      <c r="K1651">
        <f>IF(LEFT(B1651,1)="F",_xlfn.IFNA(VLOOKUP(CONCATENATE("F",RIGHT(B:B,5),C:C),'F &amp; N Factors'!C:M,10,FALSE),1),_xlfn.IFNA(VLOOKUP(CONCATENATE("F",RIGHT(B:B,5),C:C),'F &amp; N Factors'!C:M,11,FALSE),1))</f>
        <v>1</v>
      </c>
      <c r="M1651" t="str">
        <f t="shared" si="206"/>
        <v>N51001</v>
      </c>
      <c r="N1651" t="str">
        <f t="shared" si="202"/>
        <v>EL0_6550_0000</v>
      </c>
      <c r="O1651">
        <f t="shared" si="207"/>
        <v>1</v>
      </c>
      <c r="P1651" t="str">
        <f t="shared" si="208"/>
        <v/>
      </c>
    </row>
    <row r="1652" spans="1:16" x14ac:dyDescent="0.25">
      <c r="A1652">
        <v>3290</v>
      </c>
      <c r="B1652" t="s">
        <v>289</v>
      </c>
      <c r="C1652" t="s">
        <v>296</v>
      </c>
      <c r="D1652">
        <v>0.05</v>
      </c>
      <c r="G1652">
        <f t="shared" si="201"/>
        <v>3290</v>
      </c>
      <c r="H1652" t="str">
        <f t="shared" si="203"/>
        <v>N51001</v>
      </c>
      <c r="I1652" t="str">
        <f t="shared" si="204"/>
        <v>EL0_6550_0000</v>
      </c>
      <c r="J1652">
        <f t="shared" si="205"/>
        <v>0.05</v>
      </c>
      <c r="K1652">
        <f>IF(LEFT(B1652,1)="F",_xlfn.IFNA(VLOOKUP(CONCATENATE("F",RIGHT(B:B,5),C:C),'F &amp; N Factors'!C:M,10,FALSE),1),_xlfn.IFNA(VLOOKUP(CONCATENATE("F",RIGHT(B:B,5),C:C),'F &amp; N Factors'!C:M,11,FALSE),1))</f>
        <v>1</v>
      </c>
      <c r="M1652" t="str">
        <f t="shared" si="206"/>
        <v>N51001</v>
      </c>
      <c r="N1652" t="str">
        <f t="shared" si="202"/>
        <v>EL0_6550_0000</v>
      </c>
      <c r="O1652">
        <f t="shared" si="207"/>
        <v>1</v>
      </c>
      <c r="P1652" t="str">
        <f t="shared" si="208"/>
        <v/>
      </c>
    </row>
    <row r="1653" spans="1:16" x14ac:dyDescent="0.25">
      <c r="A1653">
        <v>3291</v>
      </c>
      <c r="B1653" t="s">
        <v>289</v>
      </c>
      <c r="C1653" t="s">
        <v>296</v>
      </c>
      <c r="D1653">
        <v>0.5</v>
      </c>
      <c r="G1653">
        <f t="shared" si="201"/>
        <v>3291</v>
      </c>
      <c r="H1653" t="str">
        <f t="shared" si="203"/>
        <v>N51001</v>
      </c>
      <c r="I1653" t="str">
        <f t="shared" si="204"/>
        <v>EL0_6550_0000</v>
      </c>
      <c r="J1653">
        <f t="shared" si="205"/>
        <v>0.5</v>
      </c>
      <c r="K1653">
        <f>IF(LEFT(B1653,1)="F",_xlfn.IFNA(VLOOKUP(CONCATENATE("F",RIGHT(B:B,5),C:C),'F &amp; N Factors'!C:M,10,FALSE),1),_xlfn.IFNA(VLOOKUP(CONCATENATE("F",RIGHT(B:B,5),C:C),'F &amp; N Factors'!C:M,11,FALSE),1))</f>
        <v>1</v>
      </c>
      <c r="M1653" t="str">
        <f t="shared" si="206"/>
        <v>N51001</v>
      </c>
      <c r="N1653" t="str">
        <f t="shared" si="202"/>
        <v>EL0_6550_0000</v>
      </c>
      <c r="O1653">
        <f t="shared" si="207"/>
        <v>1</v>
      </c>
      <c r="P1653" t="str">
        <f t="shared" si="208"/>
        <v/>
      </c>
    </row>
    <row r="1654" spans="1:16" x14ac:dyDescent="0.25">
      <c r="A1654">
        <v>3391</v>
      </c>
      <c r="B1654" t="s">
        <v>289</v>
      </c>
      <c r="C1654" t="s">
        <v>296</v>
      </c>
      <c r="D1654">
        <v>7.4999999999999997E-2</v>
      </c>
      <c r="G1654">
        <f t="shared" si="201"/>
        <v>3391</v>
      </c>
      <c r="H1654" t="str">
        <f t="shared" si="203"/>
        <v>N51001</v>
      </c>
      <c r="I1654" t="str">
        <f t="shared" si="204"/>
        <v>EL0_6550_0000</v>
      </c>
      <c r="J1654">
        <f t="shared" si="205"/>
        <v>7.4999999999999997E-2</v>
      </c>
      <c r="K1654">
        <f>IF(LEFT(B1654,1)="F",_xlfn.IFNA(VLOOKUP(CONCATENATE("F",RIGHT(B:B,5),C:C),'F &amp; N Factors'!C:M,10,FALSE),1),_xlfn.IFNA(VLOOKUP(CONCATENATE("F",RIGHT(B:B,5),C:C),'F &amp; N Factors'!C:M,11,FALSE),1))</f>
        <v>1</v>
      </c>
      <c r="M1654" t="str">
        <f t="shared" si="206"/>
        <v>N51001</v>
      </c>
      <c r="N1654" t="str">
        <f t="shared" si="202"/>
        <v>EL0_6550_0000</v>
      </c>
      <c r="O1654">
        <f t="shared" si="207"/>
        <v>1</v>
      </c>
      <c r="P1654" t="str">
        <f t="shared" si="208"/>
        <v/>
      </c>
    </row>
    <row r="1655" spans="1:16" x14ac:dyDescent="0.25">
      <c r="A1655">
        <v>2703</v>
      </c>
      <c r="B1655" t="s">
        <v>289</v>
      </c>
      <c r="C1655" t="s">
        <v>297</v>
      </c>
      <c r="D1655">
        <v>1.5625E-2</v>
      </c>
      <c r="G1655">
        <f t="shared" si="201"/>
        <v>2703</v>
      </c>
      <c r="H1655" t="str">
        <f t="shared" si="203"/>
        <v>N51001</v>
      </c>
      <c r="I1655" t="str">
        <f t="shared" si="204"/>
        <v>EL0_6610_0000</v>
      </c>
      <c r="J1655">
        <f t="shared" si="205"/>
        <v>1.5625E-2</v>
      </c>
      <c r="K1655">
        <f>IF(LEFT(B1655,1)="F",_xlfn.IFNA(VLOOKUP(CONCATENATE("F",RIGHT(B:B,5),C:C),'F &amp; N Factors'!C:M,10,FALSE),1),_xlfn.IFNA(VLOOKUP(CONCATENATE("F",RIGHT(B:B,5),C:C),'F &amp; N Factors'!C:M,11,FALSE),1))</f>
        <v>1</v>
      </c>
      <c r="M1655" t="str">
        <f t="shared" si="206"/>
        <v>N51001</v>
      </c>
      <c r="N1655" t="str">
        <f t="shared" si="202"/>
        <v>EL0_6610_0000</v>
      </c>
      <c r="O1655">
        <f t="shared" si="207"/>
        <v>1</v>
      </c>
      <c r="P1655" t="str">
        <f t="shared" si="208"/>
        <v/>
      </c>
    </row>
    <row r="1656" spans="1:16" x14ac:dyDescent="0.25">
      <c r="A1656">
        <v>2704</v>
      </c>
      <c r="B1656" t="s">
        <v>289</v>
      </c>
      <c r="C1656" t="s">
        <v>297</v>
      </c>
      <c r="D1656">
        <v>1.5625E-2</v>
      </c>
      <c r="G1656">
        <f t="shared" si="201"/>
        <v>2704</v>
      </c>
      <c r="H1656" t="str">
        <f t="shared" si="203"/>
        <v>N51001</v>
      </c>
      <c r="I1656" t="str">
        <f t="shared" si="204"/>
        <v>EL0_6610_0000</v>
      </c>
      <c r="J1656">
        <f t="shared" si="205"/>
        <v>1.5625E-2</v>
      </c>
      <c r="K1656">
        <f>IF(LEFT(B1656,1)="F",_xlfn.IFNA(VLOOKUP(CONCATENATE("F",RIGHT(B:B,5),C:C),'F &amp; N Factors'!C:M,10,FALSE),1),_xlfn.IFNA(VLOOKUP(CONCATENATE("F",RIGHT(B:B,5),C:C),'F &amp; N Factors'!C:M,11,FALSE),1))</f>
        <v>1</v>
      </c>
      <c r="M1656" t="str">
        <f t="shared" si="206"/>
        <v>N51001</v>
      </c>
      <c r="N1656" t="str">
        <f t="shared" si="202"/>
        <v>EL0_6610_0000</v>
      </c>
      <c r="O1656">
        <f t="shared" si="207"/>
        <v>1</v>
      </c>
      <c r="P1656" t="str">
        <f t="shared" si="208"/>
        <v/>
      </c>
    </row>
    <row r="1657" spans="1:16" x14ac:dyDescent="0.25">
      <c r="A1657">
        <v>2705</v>
      </c>
      <c r="B1657" t="s">
        <v>289</v>
      </c>
      <c r="C1657" t="s">
        <v>297</v>
      </c>
      <c r="D1657">
        <v>0.05</v>
      </c>
      <c r="G1657">
        <f t="shared" si="201"/>
        <v>2705</v>
      </c>
      <c r="H1657" t="str">
        <f t="shared" si="203"/>
        <v>N51001</v>
      </c>
      <c r="I1657" t="str">
        <f t="shared" si="204"/>
        <v>EL0_6610_0000</v>
      </c>
      <c r="J1657">
        <f t="shared" si="205"/>
        <v>0.05</v>
      </c>
      <c r="K1657">
        <f>IF(LEFT(B1657,1)="F",_xlfn.IFNA(VLOOKUP(CONCATENATE("F",RIGHT(B:B,5),C:C),'F &amp; N Factors'!C:M,10,FALSE),1),_xlfn.IFNA(VLOOKUP(CONCATENATE("F",RIGHT(B:B,5),C:C),'F &amp; N Factors'!C:M,11,FALSE),1))</f>
        <v>1</v>
      </c>
      <c r="M1657" t="str">
        <f t="shared" si="206"/>
        <v>N51001</v>
      </c>
      <c r="N1657" t="str">
        <f t="shared" si="202"/>
        <v>EL0_6610_0000</v>
      </c>
      <c r="O1657">
        <f t="shared" si="207"/>
        <v>1</v>
      </c>
      <c r="P1657" t="str">
        <f t="shared" si="208"/>
        <v/>
      </c>
    </row>
    <row r="1658" spans="1:16" x14ac:dyDescent="0.25">
      <c r="A1658">
        <v>2706</v>
      </c>
      <c r="B1658" t="s">
        <v>289</v>
      </c>
      <c r="C1658" t="s">
        <v>297</v>
      </c>
      <c r="D1658">
        <v>0.05</v>
      </c>
      <c r="G1658">
        <f t="shared" si="201"/>
        <v>2706</v>
      </c>
      <c r="H1658" t="str">
        <f t="shared" si="203"/>
        <v>N51001</v>
      </c>
      <c r="I1658" t="str">
        <f t="shared" si="204"/>
        <v>EL0_6610_0000</v>
      </c>
      <c r="J1658">
        <f t="shared" si="205"/>
        <v>0.05</v>
      </c>
      <c r="K1658">
        <f>IF(LEFT(B1658,1)="F",_xlfn.IFNA(VLOOKUP(CONCATENATE("F",RIGHT(B:B,5),C:C),'F &amp; N Factors'!C:M,10,FALSE),1),_xlfn.IFNA(VLOOKUP(CONCATENATE("F",RIGHT(B:B,5),C:C),'F &amp; N Factors'!C:M,11,FALSE),1))</f>
        <v>1</v>
      </c>
      <c r="M1658" t="str">
        <f t="shared" si="206"/>
        <v>N51001</v>
      </c>
      <c r="N1658" t="str">
        <f t="shared" si="202"/>
        <v>EL0_6610_0000</v>
      </c>
      <c r="O1658">
        <f t="shared" si="207"/>
        <v>1</v>
      </c>
      <c r="P1658" t="str">
        <f t="shared" si="208"/>
        <v/>
      </c>
    </row>
    <row r="1659" spans="1:16" x14ac:dyDescent="0.25">
      <c r="A1659">
        <v>2707</v>
      </c>
      <c r="B1659" t="s">
        <v>289</v>
      </c>
      <c r="C1659" t="s">
        <v>297</v>
      </c>
      <c r="D1659">
        <v>0.3</v>
      </c>
      <c r="G1659">
        <f t="shared" si="201"/>
        <v>2707</v>
      </c>
      <c r="H1659" t="str">
        <f t="shared" si="203"/>
        <v>N51001</v>
      </c>
      <c r="I1659" t="str">
        <f t="shared" si="204"/>
        <v>EL0_6610_0000</v>
      </c>
      <c r="J1659">
        <f t="shared" si="205"/>
        <v>0.3</v>
      </c>
      <c r="K1659">
        <f>IF(LEFT(B1659,1)="F",_xlfn.IFNA(VLOOKUP(CONCATENATE("F",RIGHT(B:B,5),C:C),'F &amp; N Factors'!C:M,10,FALSE),1),_xlfn.IFNA(VLOOKUP(CONCATENATE("F",RIGHT(B:B,5),C:C),'F &amp; N Factors'!C:M,11,FALSE),1))</f>
        <v>1</v>
      </c>
      <c r="M1659" t="str">
        <f t="shared" si="206"/>
        <v>N51001</v>
      </c>
      <c r="N1659" t="str">
        <f t="shared" si="202"/>
        <v>EL0_6610_0000</v>
      </c>
      <c r="O1659">
        <f t="shared" si="207"/>
        <v>1</v>
      </c>
      <c r="P1659" t="str">
        <f t="shared" si="208"/>
        <v/>
      </c>
    </row>
    <row r="1660" spans="1:16" x14ac:dyDescent="0.25">
      <c r="A1660">
        <v>2743</v>
      </c>
      <c r="B1660" t="s">
        <v>289</v>
      </c>
      <c r="C1660" t="s">
        <v>297</v>
      </c>
      <c r="D1660">
        <v>1.5625E-2</v>
      </c>
      <c r="G1660">
        <f t="shared" si="201"/>
        <v>2743</v>
      </c>
      <c r="H1660" t="str">
        <f t="shared" si="203"/>
        <v>N51001</v>
      </c>
      <c r="I1660" t="str">
        <f t="shared" si="204"/>
        <v>EL0_6610_0000</v>
      </c>
      <c r="J1660">
        <f t="shared" si="205"/>
        <v>1.5625E-2</v>
      </c>
      <c r="K1660">
        <f>IF(LEFT(B1660,1)="F",_xlfn.IFNA(VLOOKUP(CONCATENATE("F",RIGHT(B:B,5),C:C),'F &amp; N Factors'!C:M,10,FALSE),1),_xlfn.IFNA(VLOOKUP(CONCATENATE("F",RIGHT(B:B,5),C:C),'F &amp; N Factors'!C:M,11,FALSE),1))</f>
        <v>1</v>
      </c>
      <c r="M1660" t="str">
        <f t="shared" si="206"/>
        <v>N51001</v>
      </c>
      <c r="N1660" t="str">
        <f t="shared" si="202"/>
        <v>EL0_6610_0000</v>
      </c>
      <c r="O1660">
        <f t="shared" si="207"/>
        <v>1</v>
      </c>
      <c r="P1660" t="str">
        <f t="shared" si="208"/>
        <v/>
      </c>
    </row>
    <row r="1661" spans="1:16" x14ac:dyDescent="0.25">
      <c r="A1661">
        <v>2781</v>
      </c>
      <c r="B1661" t="s">
        <v>289</v>
      </c>
      <c r="C1661" t="s">
        <v>297</v>
      </c>
      <c r="D1661">
        <v>1.5625E-2</v>
      </c>
      <c r="G1661">
        <f t="shared" si="201"/>
        <v>2781</v>
      </c>
      <c r="H1661" t="str">
        <f t="shared" si="203"/>
        <v>N51001</v>
      </c>
      <c r="I1661" t="str">
        <f t="shared" si="204"/>
        <v>EL0_6610_0000</v>
      </c>
      <c r="J1661">
        <f t="shared" si="205"/>
        <v>1.5625E-2</v>
      </c>
      <c r="K1661">
        <f>IF(LEFT(B1661,1)="F",_xlfn.IFNA(VLOOKUP(CONCATENATE("F",RIGHT(B:B,5),C:C),'F &amp; N Factors'!C:M,10,FALSE),1),_xlfn.IFNA(VLOOKUP(CONCATENATE("F",RIGHT(B:B,5),C:C),'F &amp; N Factors'!C:M,11,FALSE),1))</f>
        <v>1</v>
      </c>
      <c r="M1661" t="str">
        <f t="shared" si="206"/>
        <v>N51001</v>
      </c>
      <c r="N1661" t="str">
        <f t="shared" si="202"/>
        <v>EL0_6610_0000</v>
      </c>
      <c r="O1661">
        <f t="shared" si="207"/>
        <v>1</v>
      </c>
      <c r="P1661" t="str">
        <f t="shared" si="208"/>
        <v/>
      </c>
    </row>
    <row r="1662" spans="1:16" x14ac:dyDescent="0.25">
      <c r="A1662">
        <v>2782</v>
      </c>
      <c r="B1662" t="s">
        <v>289</v>
      </c>
      <c r="C1662" t="s">
        <v>297</v>
      </c>
      <c r="D1662">
        <v>1.5625E-2</v>
      </c>
      <c r="G1662">
        <f t="shared" si="201"/>
        <v>2782</v>
      </c>
      <c r="H1662" t="str">
        <f t="shared" si="203"/>
        <v>N51001</v>
      </c>
      <c r="I1662" t="str">
        <f t="shared" si="204"/>
        <v>EL0_6610_0000</v>
      </c>
      <c r="J1662">
        <f t="shared" si="205"/>
        <v>1.5625E-2</v>
      </c>
      <c r="K1662">
        <f>IF(LEFT(B1662,1)="F",_xlfn.IFNA(VLOOKUP(CONCATENATE("F",RIGHT(B:B,5),C:C),'F &amp; N Factors'!C:M,10,FALSE),1),_xlfn.IFNA(VLOOKUP(CONCATENATE("F",RIGHT(B:B,5),C:C),'F &amp; N Factors'!C:M,11,FALSE),1))</f>
        <v>1</v>
      </c>
      <c r="M1662" t="str">
        <f t="shared" si="206"/>
        <v>N51001</v>
      </c>
      <c r="N1662" t="str">
        <f t="shared" si="202"/>
        <v>EL0_6610_0000</v>
      </c>
      <c r="O1662">
        <f t="shared" si="207"/>
        <v>1</v>
      </c>
      <c r="P1662" t="str">
        <f t="shared" si="208"/>
        <v/>
      </c>
    </row>
    <row r="1663" spans="1:16" x14ac:dyDescent="0.25">
      <c r="A1663">
        <v>2783</v>
      </c>
      <c r="B1663" t="s">
        <v>289</v>
      </c>
      <c r="C1663" t="s">
        <v>297</v>
      </c>
      <c r="D1663">
        <v>1.5625E-2</v>
      </c>
      <c r="G1663">
        <f t="shared" si="201"/>
        <v>2783</v>
      </c>
      <c r="H1663" t="str">
        <f t="shared" si="203"/>
        <v>N51001</v>
      </c>
      <c r="I1663" t="str">
        <f t="shared" si="204"/>
        <v>EL0_6610_0000</v>
      </c>
      <c r="J1663">
        <f t="shared" si="205"/>
        <v>1.5625E-2</v>
      </c>
      <c r="K1663">
        <f>IF(LEFT(B1663,1)="F",_xlfn.IFNA(VLOOKUP(CONCATENATE("F",RIGHT(B:B,5),C:C),'F &amp; N Factors'!C:M,10,FALSE),1),_xlfn.IFNA(VLOOKUP(CONCATENATE("F",RIGHT(B:B,5),C:C),'F &amp; N Factors'!C:M,11,FALSE),1))</f>
        <v>1</v>
      </c>
      <c r="M1663" t="str">
        <f t="shared" si="206"/>
        <v>N51001</v>
      </c>
      <c r="N1663" t="str">
        <f t="shared" si="202"/>
        <v>EL0_6610_0000</v>
      </c>
      <c r="O1663">
        <f t="shared" si="207"/>
        <v>1</v>
      </c>
      <c r="P1663" t="str">
        <f t="shared" si="208"/>
        <v/>
      </c>
    </row>
    <row r="1664" spans="1:16" x14ac:dyDescent="0.25">
      <c r="A1664">
        <v>2784</v>
      </c>
      <c r="B1664" t="s">
        <v>289</v>
      </c>
      <c r="C1664" t="s">
        <v>297</v>
      </c>
      <c r="D1664">
        <v>1.5625E-2</v>
      </c>
      <c r="G1664">
        <f t="shared" si="201"/>
        <v>2784</v>
      </c>
      <c r="H1664" t="str">
        <f t="shared" si="203"/>
        <v>N51001</v>
      </c>
      <c r="I1664" t="str">
        <f t="shared" si="204"/>
        <v>EL0_6610_0000</v>
      </c>
      <c r="J1664">
        <f t="shared" si="205"/>
        <v>1.5625E-2</v>
      </c>
      <c r="K1664">
        <f>IF(LEFT(B1664,1)="F",_xlfn.IFNA(VLOOKUP(CONCATENATE("F",RIGHT(B:B,5),C:C),'F &amp; N Factors'!C:M,10,FALSE),1),_xlfn.IFNA(VLOOKUP(CONCATENATE("F",RIGHT(B:B,5),C:C),'F &amp; N Factors'!C:M,11,FALSE),1))</f>
        <v>1</v>
      </c>
      <c r="M1664" t="str">
        <f t="shared" si="206"/>
        <v>N51001</v>
      </c>
      <c r="N1664" t="str">
        <f t="shared" si="202"/>
        <v>EL0_6610_0000</v>
      </c>
      <c r="O1664">
        <f t="shared" si="207"/>
        <v>1</v>
      </c>
      <c r="P1664" t="str">
        <f t="shared" si="208"/>
        <v/>
      </c>
    </row>
    <row r="1665" spans="1:16" x14ac:dyDescent="0.25">
      <c r="A1665">
        <v>2828</v>
      </c>
      <c r="B1665" t="s">
        <v>289</v>
      </c>
      <c r="C1665" t="s">
        <v>297</v>
      </c>
      <c r="D1665">
        <v>0.05</v>
      </c>
      <c r="G1665">
        <f t="shared" si="201"/>
        <v>2828</v>
      </c>
      <c r="H1665" t="str">
        <f t="shared" si="203"/>
        <v>N51001</v>
      </c>
      <c r="I1665" t="str">
        <f t="shared" si="204"/>
        <v>EL0_6610_0000</v>
      </c>
      <c r="J1665">
        <f t="shared" si="205"/>
        <v>0.05</v>
      </c>
      <c r="K1665">
        <f>IF(LEFT(B1665,1)="F",_xlfn.IFNA(VLOOKUP(CONCATENATE("F",RIGHT(B:B,5),C:C),'F &amp; N Factors'!C:M,10,FALSE),1),_xlfn.IFNA(VLOOKUP(CONCATENATE("F",RIGHT(B:B,5),C:C),'F &amp; N Factors'!C:M,11,FALSE),1))</f>
        <v>1</v>
      </c>
      <c r="M1665" t="str">
        <f t="shared" si="206"/>
        <v>N51001</v>
      </c>
      <c r="N1665" t="str">
        <f t="shared" si="202"/>
        <v>EL0_6610_0000</v>
      </c>
      <c r="O1665">
        <f t="shared" si="207"/>
        <v>1</v>
      </c>
      <c r="P1665" t="str">
        <f t="shared" si="208"/>
        <v/>
      </c>
    </row>
    <row r="1666" spans="1:16" x14ac:dyDescent="0.25">
      <c r="A1666">
        <v>2863</v>
      </c>
      <c r="B1666" t="s">
        <v>289</v>
      </c>
      <c r="C1666" t="s">
        <v>297</v>
      </c>
      <c r="D1666">
        <v>1.5625E-2</v>
      </c>
      <c r="G1666">
        <f t="shared" ref="G1666:G1729" si="209">A1666</f>
        <v>2863</v>
      </c>
      <c r="H1666" t="str">
        <f t="shared" si="203"/>
        <v>N51001</v>
      </c>
      <c r="I1666" t="str">
        <f t="shared" si="204"/>
        <v>EL0_6610_0000</v>
      </c>
      <c r="J1666">
        <f t="shared" si="205"/>
        <v>1.5625E-2</v>
      </c>
      <c r="K1666">
        <f>IF(LEFT(B1666,1)="F",_xlfn.IFNA(VLOOKUP(CONCATENATE("F",RIGHT(B:B,5),C:C),'F &amp; N Factors'!C:M,10,FALSE),1),_xlfn.IFNA(VLOOKUP(CONCATENATE("F",RIGHT(B:B,5),C:C),'F &amp; N Factors'!C:M,11,FALSE),1))</f>
        <v>1</v>
      </c>
      <c r="M1666" t="str">
        <f t="shared" si="206"/>
        <v>N51001</v>
      </c>
      <c r="N1666" t="str">
        <f t="shared" ref="N1666:N1729" si="210">I1666</f>
        <v>EL0_6610_0000</v>
      </c>
      <c r="O1666">
        <f t="shared" si="207"/>
        <v>1</v>
      </c>
      <c r="P1666" t="str">
        <f t="shared" si="208"/>
        <v/>
      </c>
    </row>
    <row r="1667" spans="1:16" x14ac:dyDescent="0.25">
      <c r="A1667">
        <v>2864</v>
      </c>
      <c r="B1667" t="s">
        <v>289</v>
      </c>
      <c r="C1667" t="s">
        <v>297</v>
      </c>
      <c r="D1667">
        <v>0.1</v>
      </c>
      <c r="G1667">
        <f t="shared" si="209"/>
        <v>2864</v>
      </c>
      <c r="H1667" t="str">
        <f t="shared" ref="H1667:H1730" si="211">CONCATENATE("N",RIGHT(B1667,5))</f>
        <v>N51001</v>
      </c>
      <c r="I1667" t="str">
        <f t="shared" ref="I1667:I1730" si="212">C1667</f>
        <v>EL0_6610_0000</v>
      </c>
      <c r="J1667">
        <f t="shared" ref="J1667:J1730" si="213">D1667*K1667</f>
        <v>0.1</v>
      </c>
      <c r="K1667">
        <f>IF(LEFT(B1667,1)="F",_xlfn.IFNA(VLOOKUP(CONCATENATE("F",RIGHT(B:B,5),C:C),'F &amp; N Factors'!C:M,10,FALSE),1),_xlfn.IFNA(VLOOKUP(CONCATENATE("F",RIGHT(B:B,5),C:C),'F &amp; N Factors'!C:M,11,FALSE),1))</f>
        <v>1</v>
      </c>
      <c r="M1667" t="str">
        <f t="shared" ref="M1667:M1730" si="214">CONCATENATE("N",RIGHT(H1667,5))</f>
        <v>N51001</v>
      </c>
      <c r="N1667" t="str">
        <f t="shared" si="210"/>
        <v>EL0_6610_0000</v>
      </c>
      <c r="O1667">
        <f t="shared" ref="O1667:O1730" si="215">SUMIFS(J:J,H:H,M:M,I:I,N:N)</f>
        <v>1</v>
      </c>
      <c r="P1667" t="str">
        <f t="shared" ref="P1667:P1730" si="216">IF(ABS(O1667-1)&gt;0.01,1,"")</f>
        <v/>
      </c>
    </row>
    <row r="1668" spans="1:16" x14ac:dyDescent="0.25">
      <c r="A1668">
        <v>2937</v>
      </c>
      <c r="B1668" t="s">
        <v>289</v>
      </c>
      <c r="C1668" t="s">
        <v>297</v>
      </c>
      <c r="D1668">
        <v>1.5625E-2</v>
      </c>
      <c r="G1668">
        <f t="shared" si="209"/>
        <v>2937</v>
      </c>
      <c r="H1668" t="str">
        <f t="shared" si="211"/>
        <v>N51001</v>
      </c>
      <c r="I1668" t="str">
        <f t="shared" si="212"/>
        <v>EL0_6610_0000</v>
      </c>
      <c r="J1668">
        <f t="shared" si="213"/>
        <v>1.5625E-2</v>
      </c>
      <c r="K1668">
        <f>IF(LEFT(B1668,1)="F",_xlfn.IFNA(VLOOKUP(CONCATENATE("F",RIGHT(B:B,5),C:C),'F &amp; N Factors'!C:M,10,FALSE),1),_xlfn.IFNA(VLOOKUP(CONCATENATE("F",RIGHT(B:B,5),C:C),'F &amp; N Factors'!C:M,11,FALSE),1))</f>
        <v>1</v>
      </c>
      <c r="M1668" t="str">
        <f t="shared" si="214"/>
        <v>N51001</v>
      </c>
      <c r="N1668" t="str">
        <f t="shared" si="210"/>
        <v>EL0_6610_0000</v>
      </c>
      <c r="O1668">
        <f t="shared" si="215"/>
        <v>1</v>
      </c>
      <c r="P1668" t="str">
        <f t="shared" si="216"/>
        <v/>
      </c>
    </row>
    <row r="1669" spans="1:16" x14ac:dyDescent="0.25">
      <c r="A1669">
        <v>2938</v>
      </c>
      <c r="B1669" t="s">
        <v>289</v>
      </c>
      <c r="C1669" t="s">
        <v>297</v>
      </c>
      <c r="D1669">
        <v>1.5625E-2</v>
      </c>
      <c r="G1669">
        <f t="shared" si="209"/>
        <v>2938</v>
      </c>
      <c r="H1669" t="str">
        <f t="shared" si="211"/>
        <v>N51001</v>
      </c>
      <c r="I1669" t="str">
        <f t="shared" si="212"/>
        <v>EL0_6610_0000</v>
      </c>
      <c r="J1669">
        <f t="shared" si="213"/>
        <v>1.5625E-2</v>
      </c>
      <c r="K1669">
        <f>IF(LEFT(B1669,1)="F",_xlfn.IFNA(VLOOKUP(CONCATENATE("F",RIGHT(B:B,5),C:C),'F &amp; N Factors'!C:M,10,FALSE),1),_xlfn.IFNA(VLOOKUP(CONCATENATE("F",RIGHT(B:B,5),C:C),'F &amp; N Factors'!C:M,11,FALSE),1))</f>
        <v>1</v>
      </c>
      <c r="M1669" t="str">
        <f t="shared" si="214"/>
        <v>N51001</v>
      </c>
      <c r="N1669" t="str">
        <f t="shared" si="210"/>
        <v>EL0_6610_0000</v>
      </c>
      <c r="O1669">
        <f t="shared" si="215"/>
        <v>1</v>
      </c>
      <c r="P1669" t="str">
        <f t="shared" si="216"/>
        <v/>
      </c>
    </row>
    <row r="1670" spans="1:16" x14ac:dyDescent="0.25">
      <c r="A1670">
        <v>2939</v>
      </c>
      <c r="B1670" t="s">
        <v>289</v>
      </c>
      <c r="C1670" t="s">
        <v>297</v>
      </c>
      <c r="D1670">
        <v>1.5625E-2</v>
      </c>
      <c r="G1670">
        <f t="shared" si="209"/>
        <v>2939</v>
      </c>
      <c r="H1670" t="str">
        <f t="shared" si="211"/>
        <v>N51001</v>
      </c>
      <c r="I1670" t="str">
        <f t="shared" si="212"/>
        <v>EL0_6610_0000</v>
      </c>
      <c r="J1670">
        <f t="shared" si="213"/>
        <v>1.5625E-2</v>
      </c>
      <c r="K1670">
        <f>IF(LEFT(B1670,1)="F",_xlfn.IFNA(VLOOKUP(CONCATENATE("F",RIGHT(B:B,5),C:C),'F &amp; N Factors'!C:M,10,FALSE),1),_xlfn.IFNA(VLOOKUP(CONCATENATE("F",RIGHT(B:B,5),C:C),'F &amp; N Factors'!C:M,11,FALSE),1))</f>
        <v>1</v>
      </c>
      <c r="M1670" t="str">
        <f t="shared" si="214"/>
        <v>N51001</v>
      </c>
      <c r="N1670" t="str">
        <f t="shared" si="210"/>
        <v>EL0_6610_0000</v>
      </c>
      <c r="O1670">
        <f t="shared" si="215"/>
        <v>1</v>
      </c>
      <c r="P1670" t="str">
        <f t="shared" si="216"/>
        <v/>
      </c>
    </row>
    <row r="1671" spans="1:16" x14ac:dyDescent="0.25">
      <c r="A1671">
        <v>2940</v>
      </c>
      <c r="B1671" t="s">
        <v>289</v>
      </c>
      <c r="C1671" t="s">
        <v>297</v>
      </c>
      <c r="D1671">
        <v>1.5625E-2</v>
      </c>
      <c r="G1671">
        <f t="shared" si="209"/>
        <v>2940</v>
      </c>
      <c r="H1671" t="str">
        <f t="shared" si="211"/>
        <v>N51001</v>
      </c>
      <c r="I1671" t="str">
        <f t="shared" si="212"/>
        <v>EL0_6610_0000</v>
      </c>
      <c r="J1671">
        <f t="shared" si="213"/>
        <v>1.5625E-2</v>
      </c>
      <c r="K1671">
        <f>IF(LEFT(B1671,1)="F",_xlfn.IFNA(VLOOKUP(CONCATENATE("F",RIGHT(B:B,5),C:C),'F &amp; N Factors'!C:M,10,FALSE),1),_xlfn.IFNA(VLOOKUP(CONCATENATE("F",RIGHT(B:B,5),C:C),'F &amp; N Factors'!C:M,11,FALSE),1))</f>
        <v>1</v>
      </c>
      <c r="M1671" t="str">
        <f t="shared" si="214"/>
        <v>N51001</v>
      </c>
      <c r="N1671" t="str">
        <f t="shared" si="210"/>
        <v>EL0_6610_0000</v>
      </c>
      <c r="O1671">
        <f t="shared" si="215"/>
        <v>1</v>
      </c>
      <c r="P1671" t="str">
        <f t="shared" si="216"/>
        <v/>
      </c>
    </row>
    <row r="1672" spans="1:16" x14ac:dyDescent="0.25">
      <c r="A1672">
        <v>2941</v>
      </c>
      <c r="B1672" t="s">
        <v>289</v>
      </c>
      <c r="C1672" t="s">
        <v>297</v>
      </c>
      <c r="D1672">
        <v>1.5625E-2</v>
      </c>
      <c r="G1672">
        <f t="shared" si="209"/>
        <v>2941</v>
      </c>
      <c r="H1672" t="str">
        <f t="shared" si="211"/>
        <v>N51001</v>
      </c>
      <c r="I1672" t="str">
        <f t="shared" si="212"/>
        <v>EL0_6610_0000</v>
      </c>
      <c r="J1672">
        <f t="shared" si="213"/>
        <v>1.5625E-2</v>
      </c>
      <c r="K1672">
        <f>IF(LEFT(B1672,1)="F",_xlfn.IFNA(VLOOKUP(CONCATENATE("F",RIGHT(B:B,5),C:C),'F &amp; N Factors'!C:M,10,FALSE),1),_xlfn.IFNA(VLOOKUP(CONCATENATE("F",RIGHT(B:B,5),C:C),'F &amp; N Factors'!C:M,11,FALSE),1))</f>
        <v>1</v>
      </c>
      <c r="M1672" t="str">
        <f t="shared" si="214"/>
        <v>N51001</v>
      </c>
      <c r="N1672" t="str">
        <f t="shared" si="210"/>
        <v>EL0_6610_0000</v>
      </c>
      <c r="O1672">
        <f t="shared" si="215"/>
        <v>1</v>
      </c>
      <c r="P1672" t="str">
        <f t="shared" si="216"/>
        <v/>
      </c>
    </row>
    <row r="1673" spans="1:16" x14ac:dyDescent="0.25">
      <c r="A1673">
        <v>2942</v>
      </c>
      <c r="B1673" t="s">
        <v>289</v>
      </c>
      <c r="C1673" t="s">
        <v>297</v>
      </c>
      <c r="D1673">
        <v>0.05</v>
      </c>
      <c r="G1673">
        <f t="shared" si="209"/>
        <v>2942</v>
      </c>
      <c r="H1673" t="str">
        <f t="shared" si="211"/>
        <v>N51001</v>
      </c>
      <c r="I1673" t="str">
        <f t="shared" si="212"/>
        <v>EL0_6610_0000</v>
      </c>
      <c r="J1673">
        <f t="shared" si="213"/>
        <v>0.05</v>
      </c>
      <c r="K1673">
        <f>IF(LEFT(B1673,1)="F",_xlfn.IFNA(VLOOKUP(CONCATENATE("F",RIGHT(B:B,5),C:C),'F &amp; N Factors'!C:M,10,FALSE),1),_xlfn.IFNA(VLOOKUP(CONCATENATE("F",RIGHT(B:B,5),C:C),'F &amp; N Factors'!C:M,11,FALSE),1))</f>
        <v>1</v>
      </c>
      <c r="M1673" t="str">
        <f t="shared" si="214"/>
        <v>N51001</v>
      </c>
      <c r="N1673" t="str">
        <f t="shared" si="210"/>
        <v>EL0_6610_0000</v>
      </c>
      <c r="O1673">
        <f t="shared" si="215"/>
        <v>1</v>
      </c>
      <c r="P1673" t="str">
        <f t="shared" si="216"/>
        <v/>
      </c>
    </row>
    <row r="1674" spans="1:16" x14ac:dyDescent="0.25">
      <c r="A1674">
        <v>2943</v>
      </c>
      <c r="B1674" t="s">
        <v>289</v>
      </c>
      <c r="C1674" t="s">
        <v>297</v>
      </c>
      <c r="D1674">
        <v>0.1</v>
      </c>
      <c r="G1674">
        <f t="shared" si="209"/>
        <v>2943</v>
      </c>
      <c r="H1674" t="str">
        <f t="shared" si="211"/>
        <v>N51001</v>
      </c>
      <c r="I1674" t="str">
        <f t="shared" si="212"/>
        <v>EL0_6610_0000</v>
      </c>
      <c r="J1674">
        <f t="shared" si="213"/>
        <v>0.1</v>
      </c>
      <c r="K1674">
        <f>IF(LEFT(B1674,1)="F",_xlfn.IFNA(VLOOKUP(CONCATENATE("F",RIGHT(B:B,5),C:C),'F &amp; N Factors'!C:M,10,FALSE),1),_xlfn.IFNA(VLOOKUP(CONCATENATE("F",RIGHT(B:B,5),C:C),'F &amp; N Factors'!C:M,11,FALSE),1))</f>
        <v>1</v>
      </c>
      <c r="M1674" t="str">
        <f t="shared" si="214"/>
        <v>N51001</v>
      </c>
      <c r="N1674" t="str">
        <f t="shared" si="210"/>
        <v>EL0_6610_0000</v>
      </c>
      <c r="O1674">
        <f t="shared" si="215"/>
        <v>1</v>
      </c>
      <c r="P1674" t="str">
        <f t="shared" si="216"/>
        <v/>
      </c>
    </row>
    <row r="1675" spans="1:16" x14ac:dyDescent="0.25">
      <c r="A1675">
        <v>3024</v>
      </c>
      <c r="B1675" t="s">
        <v>289</v>
      </c>
      <c r="C1675" t="s">
        <v>297</v>
      </c>
      <c r="D1675">
        <v>1.5625E-2</v>
      </c>
      <c r="G1675">
        <f t="shared" si="209"/>
        <v>3024</v>
      </c>
      <c r="H1675" t="str">
        <f t="shared" si="211"/>
        <v>N51001</v>
      </c>
      <c r="I1675" t="str">
        <f t="shared" si="212"/>
        <v>EL0_6610_0000</v>
      </c>
      <c r="J1675">
        <f t="shared" si="213"/>
        <v>1.5625E-2</v>
      </c>
      <c r="K1675">
        <f>IF(LEFT(B1675,1)="F",_xlfn.IFNA(VLOOKUP(CONCATENATE("F",RIGHT(B:B,5),C:C),'F &amp; N Factors'!C:M,10,FALSE),1),_xlfn.IFNA(VLOOKUP(CONCATENATE("F",RIGHT(B:B,5),C:C),'F &amp; N Factors'!C:M,11,FALSE),1))</f>
        <v>1</v>
      </c>
      <c r="M1675" t="str">
        <f t="shared" si="214"/>
        <v>N51001</v>
      </c>
      <c r="N1675" t="str">
        <f t="shared" si="210"/>
        <v>EL0_6610_0000</v>
      </c>
      <c r="O1675">
        <f t="shared" si="215"/>
        <v>1</v>
      </c>
      <c r="P1675" t="str">
        <f t="shared" si="216"/>
        <v/>
      </c>
    </row>
    <row r="1676" spans="1:16" x14ac:dyDescent="0.25">
      <c r="A1676">
        <v>3109</v>
      </c>
      <c r="B1676" t="s">
        <v>289</v>
      </c>
      <c r="C1676" t="s">
        <v>297</v>
      </c>
      <c r="D1676">
        <v>1.5625E-2</v>
      </c>
      <c r="G1676">
        <f t="shared" si="209"/>
        <v>3109</v>
      </c>
      <c r="H1676" t="str">
        <f t="shared" si="211"/>
        <v>N51001</v>
      </c>
      <c r="I1676" t="str">
        <f t="shared" si="212"/>
        <v>EL0_6610_0000</v>
      </c>
      <c r="J1676">
        <f t="shared" si="213"/>
        <v>1.5625E-2</v>
      </c>
      <c r="K1676">
        <f>IF(LEFT(B1676,1)="F",_xlfn.IFNA(VLOOKUP(CONCATENATE("F",RIGHT(B:B,5),C:C),'F &amp; N Factors'!C:M,10,FALSE),1),_xlfn.IFNA(VLOOKUP(CONCATENATE("F",RIGHT(B:B,5),C:C),'F &amp; N Factors'!C:M,11,FALSE),1))</f>
        <v>1</v>
      </c>
      <c r="M1676" t="str">
        <f t="shared" si="214"/>
        <v>N51001</v>
      </c>
      <c r="N1676" t="str">
        <f t="shared" si="210"/>
        <v>EL0_6610_0000</v>
      </c>
      <c r="O1676">
        <f t="shared" si="215"/>
        <v>1</v>
      </c>
      <c r="P1676" t="str">
        <f t="shared" si="216"/>
        <v/>
      </c>
    </row>
    <row r="1677" spans="1:16" x14ac:dyDescent="0.25">
      <c r="A1677">
        <v>3110</v>
      </c>
      <c r="B1677" t="s">
        <v>289</v>
      </c>
      <c r="C1677" t="s">
        <v>297</v>
      </c>
      <c r="D1677">
        <v>0.05</v>
      </c>
      <c r="G1677">
        <f t="shared" si="209"/>
        <v>3110</v>
      </c>
      <c r="H1677" t="str">
        <f t="shared" si="211"/>
        <v>N51001</v>
      </c>
      <c r="I1677" t="str">
        <f t="shared" si="212"/>
        <v>EL0_6610_0000</v>
      </c>
      <c r="J1677">
        <f t="shared" si="213"/>
        <v>0.05</v>
      </c>
      <c r="K1677">
        <f>IF(LEFT(B1677,1)="F",_xlfn.IFNA(VLOOKUP(CONCATENATE("F",RIGHT(B:B,5),C:C),'F &amp; N Factors'!C:M,10,FALSE),1),_xlfn.IFNA(VLOOKUP(CONCATENATE("F",RIGHT(B:B,5),C:C),'F &amp; N Factors'!C:M,11,FALSE),1))</f>
        <v>1</v>
      </c>
      <c r="M1677" t="str">
        <f t="shared" si="214"/>
        <v>N51001</v>
      </c>
      <c r="N1677" t="str">
        <f t="shared" si="210"/>
        <v>EL0_6610_0000</v>
      </c>
      <c r="O1677">
        <f t="shared" si="215"/>
        <v>1</v>
      </c>
      <c r="P1677" t="str">
        <f t="shared" si="216"/>
        <v/>
      </c>
    </row>
    <row r="1678" spans="1:16" x14ac:dyDescent="0.25">
      <c r="A1678">
        <v>3198</v>
      </c>
      <c r="B1678" t="s">
        <v>289</v>
      </c>
      <c r="C1678" t="s">
        <v>297</v>
      </c>
      <c r="D1678">
        <v>1.5625E-2</v>
      </c>
      <c r="G1678">
        <f t="shared" si="209"/>
        <v>3198</v>
      </c>
      <c r="H1678" t="str">
        <f t="shared" si="211"/>
        <v>N51001</v>
      </c>
      <c r="I1678" t="str">
        <f t="shared" si="212"/>
        <v>EL0_6610_0000</v>
      </c>
      <c r="J1678">
        <f t="shared" si="213"/>
        <v>1.5625E-2</v>
      </c>
      <c r="K1678">
        <f>IF(LEFT(B1678,1)="F",_xlfn.IFNA(VLOOKUP(CONCATENATE("F",RIGHT(B:B,5),C:C),'F &amp; N Factors'!C:M,10,FALSE),1),_xlfn.IFNA(VLOOKUP(CONCATENATE("F",RIGHT(B:B,5),C:C),'F &amp; N Factors'!C:M,11,FALSE),1))</f>
        <v>1</v>
      </c>
      <c r="M1678" t="str">
        <f t="shared" si="214"/>
        <v>N51001</v>
      </c>
      <c r="N1678" t="str">
        <f t="shared" si="210"/>
        <v>EL0_6610_0000</v>
      </c>
      <c r="O1678">
        <f t="shared" si="215"/>
        <v>1</v>
      </c>
      <c r="P1678" t="str">
        <f t="shared" si="216"/>
        <v/>
      </c>
    </row>
    <row r="1679" spans="1:16" x14ac:dyDescent="0.25">
      <c r="A1679">
        <v>4339</v>
      </c>
      <c r="B1679" t="s">
        <v>289</v>
      </c>
      <c r="C1679" t="s">
        <v>285</v>
      </c>
      <c r="D1679">
        <v>0.4</v>
      </c>
      <c r="G1679">
        <f t="shared" si="209"/>
        <v>4339</v>
      </c>
      <c r="H1679" t="str">
        <f t="shared" si="211"/>
        <v>N51001</v>
      </c>
      <c r="I1679" t="str">
        <f t="shared" si="212"/>
        <v>EL3_5972_0000</v>
      </c>
      <c r="J1679">
        <f t="shared" si="213"/>
        <v>0.4</v>
      </c>
      <c r="K1679">
        <f>IF(LEFT(B1679,1)="F",_xlfn.IFNA(VLOOKUP(CONCATENATE("F",RIGHT(B:B,5),C:C),'F &amp; N Factors'!C:M,10,FALSE),1),_xlfn.IFNA(VLOOKUP(CONCATENATE("F",RIGHT(B:B,5),C:C),'F &amp; N Factors'!C:M,11,FALSE),1))</f>
        <v>1</v>
      </c>
      <c r="M1679" t="str">
        <f t="shared" si="214"/>
        <v>N51001</v>
      </c>
      <c r="N1679" t="str">
        <f t="shared" si="210"/>
        <v>EL3_5972_0000</v>
      </c>
      <c r="O1679">
        <f t="shared" si="215"/>
        <v>1</v>
      </c>
      <c r="P1679" t="str">
        <f t="shared" si="216"/>
        <v/>
      </c>
    </row>
    <row r="1680" spans="1:16" x14ac:dyDescent="0.25">
      <c r="A1680">
        <v>4395</v>
      </c>
      <c r="B1680" t="s">
        <v>289</v>
      </c>
      <c r="C1680" t="s">
        <v>285</v>
      </c>
      <c r="D1680">
        <v>0.1</v>
      </c>
      <c r="G1680">
        <f t="shared" si="209"/>
        <v>4395</v>
      </c>
      <c r="H1680" t="str">
        <f t="shared" si="211"/>
        <v>N51001</v>
      </c>
      <c r="I1680" t="str">
        <f t="shared" si="212"/>
        <v>EL3_5972_0000</v>
      </c>
      <c r="J1680">
        <f t="shared" si="213"/>
        <v>0.1</v>
      </c>
      <c r="K1680">
        <f>IF(LEFT(B1680,1)="F",_xlfn.IFNA(VLOOKUP(CONCATENATE("F",RIGHT(B:B,5),C:C),'F &amp; N Factors'!C:M,10,FALSE),1),_xlfn.IFNA(VLOOKUP(CONCATENATE("F",RIGHT(B:B,5),C:C),'F &amp; N Factors'!C:M,11,FALSE),1))</f>
        <v>1</v>
      </c>
      <c r="M1680" t="str">
        <f t="shared" si="214"/>
        <v>N51001</v>
      </c>
      <c r="N1680" t="str">
        <f t="shared" si="210"/>
        <v>EL3_5972_0000</v>
      </c>
      <c r="O1680">
        <f t="shared" si="215"/>
        <v>1</v>
      </c>
      <c r="P1680" t="str">
        <f t="shared" si="216"/>
        <v/>
      </c>
    </row>
    <row r="1681" spans="1:16" x14ac:dyDescent="0.25">
      <c r="A1681">
        <v>4396</v>
      </c>
      <c r="B1681" t="s">
        <v>289</v>
      </c>
      <c r="C1681" t="s">
        <v>285</v>
      </c>
      <c r="D1681">
        <v>0.5</v>
      </c>
      <c r="G1681">
        <f t="shared" si="209"/>
        <v>4396</v>
      </c>
      <c r="H1681" t="str">
        <f t="shared" si="211"/>
        <v>N51001</v>
      </c>
      <c r="I1681" t="str">
        <f t="shared" si="212"/>
        <v>EL3_5972_0000</v>
      </c>
      <c r="J1681">
        <f t="shared" si="213"/>
        <v>0.5</v>
      </c>
      <c r="K1681">
        <f>IF(LEFT(B1681,1)="F",_xlfn.IFNA(VLOOKUP(CONCATENATE("F",RIGHT(B:B,5),C:C),'F &amp; N Factors'!C:M,10,FALSE),1),_xlfn.IFNA(VLOOKUP(CONCATENATE("F",RIGHT(B:B,5),C:C),'F &amp; N Factors'!C:M,11,FALSE),1))</f>
        <v>1</v>
      </c>
      <c r="M1681" t="str">
        <f t="shared" si="214"/>
        <v>N51001</v>
      </c>
      <c r="N1681" t="str">
        <f t="shared" si="210"/>
        <v>EL3_5972_0000</v>
      </c>
      <c r="O1681">
        <f t="shared" si="215"/>
        <v>1</v>
      </c>
      <c r="P1681" t="str">
        <f t="shared" si="216"/>
        <v/>
      </c>
    </row>
    <row r="1682" spans="1:16" x14ac:dyDescent="0.25">
      <c r="A1682">
        <v>5671</v>
      </c>
      <c r="B1682" t="s">
        <v>298</v>
      </c>
      <c r="C1682" t="s">
        <v>299</v>
      </c>
      <c r="D1682">
        <v>0.2</v>
      </c>
      <c r="G1682">
        <f t="shared" si="209"/>
        <v>5671</v>
      </c>
      <c r="H1682" t="str">
        <f t="shared" si="211"/>
        <v>N51013</v>
      </c>
      <c r="I1682" t="str">
        <f t="shared" si="212"/>
        <v>PL7_4911_0000</v>
      </c>
      <c r="J1682">
        <f t="shared" si="213"/>
        <v>0.18688555323489706</v>
      </c>
      <c r="K1682">
        <f>IF(LEFT(B1682,1)="F",_xlfn.IFNA(VLOOKUP(CONCATENATE("F",RIGHT(B:B,5),C:C),'F &amp; N Factors'!C:M,10,FALSE),1),_xlfn.IFNA(VLOOKUP(CONCATENATE("F",RIGHT(B:B,5),C:C),'F &amp; N Factors'!C:M,11,FALSE),1))</f>
        <v>0.9344277661744852</v>
      </c>
      <c r="M1682" t="str">
        <f t="shared" si="214"/>
        <v>N51013</v>
      </c>
      <c r="N1682" t="str">
        <f t="shared" si="210"/>
        <v>PL7_4911_0000</v>
      </c>
      <c r="O1682">
        <f t="shared" si="215"/>
        <v>1.0000000000000002</v>
      </c>
      <c r="P1682" t="str">
        <f t="shared" si="216"/>
        <v/>
      </c>
    </row>
    <row r="1683" spans="1:16" x14ac:dyDescent="0.25">
      <c r="A1683">
        <v>5672</v>
      </c>
      <c r="B1683" t="s">
        <v>298</v>
      </c>
      <c r="C1683" t="s">
        <v>299</v>
      </c>
      <c r="D1683">
        <v>0.2</v>
      </c>
      <c r="G1683">
        <f t="shared" si="209"/>
        <v>5672</v>
      </c>
      <c r="H1683" t="str">
        <f t="shared" si="211"/>
        <v>N51013</v>
      </c>
      <c r="I1683" t="str">
        <f t="shared" si="212"/>
        <v>PL7_4911_0000</v>
      </c>
      <c r="J1683">
        <f t="shared" si="213"/>
        <v>0.18688555323489706</v>
      </c>
      <c r="K1683">
        <f>IF(LEFT(B1683,1)="F",_xlfn.IFNA(VLOOKUP(CONCATENATE("F",RIGHT(B:B,5),C:C),'F &amp; N Factors'!C:M,10,FALSE),1),_xlfn.IFNA(VLOOKUP(CONCATENATE("F",RIGHT(B:B,5),C:C),'F &amp; N Factors'!C:M,11,FALSE),1))</f>
        <v>0.9344277661744852</v>
      </c>
      <c r="M1683" t="str">
        <f t="shared" si="214"/>
        <v>N51013</v>
      </c>
      <c r="N1683" t="str">
        <f t="shared" si="210"/>
        <v>PL7_4911_0000</v>
      </c>
      <c r="O1683">
        <f t="shared" si="215"/>
        <v>1.0000000000000002</v>
      </c>
      <c r="P1683" t="str">
        <f t="shared" si="216"/>
        <v/>
      </c>
    </row>
    <row r="1684" spans="1:16" x14ac:dyDescent="0.25">
      <c r="A1684">
        <v>5673</v>
      </c>
      <c r="B1684" t="s">
        <v>298</v>
      </c>
      <c r="C1684" t="s">
        <v>299</v>
      </c>
      <c r="D1684">
        <v>0.2</v>
      </c>
      <c r="G1684">
        <f t="shared" si="209"/>
        <v>5673</v>
      </c>
      <c r="H1684" t="str">
        <f t="shared" si="211"/>
        <v>N51013</v>
      </c>
      <c r="I1684" t="str">
        <f t="shared" si="212"/>
        <v>PL7_4911_0000</v>
      </c>
      <c r="J1684">
        <f t="shared" si="213"/>
        <v>0.18688555323489706</v>
      </c>
      <c r="K1684">
        <f>IF(LEFT(B1684,1)="F",_xlfn.IFNA(VLOOKUP(CONCATENATE("F",RIGHT(B:B,5),C:C),'F &amp; N Factors'!C:M,10,FALSE),1),_xlfn.IFNA(VLOOKUP(CONCATENATE("F",RIGHT(B:B,5),C:C),'F &amp; N Factors'!C:M,11,FALSE),1))</f>
        <v>0.9344277661744852</v>
      </c>
      <c r="M1684" t="str">
        <f t="shared" si="214"/>
        <v>N51013</v>
      </c>
      <c r="N1684" t="str">
        <f t="shared" si="210"/>
        <v>PL7_4911_0000</v>
      </c>
      <c r="O1684">
        <f t="shared" si="215"/>
        <v>1.0000000000000002</v>
      </c>
      <c r="P1684" t="str">
        <f t="shared" si="216"/>
        <v/>
      </c>
    </row>
    <row r="1685" spans="1:16" x14ac:dyDescent="0.25">
      <c r="A1685">
        <v>5674</v>
      </c>
      <c r="B1685" t="s">
        <v>298</v>
      </c>
      <c r="C1685" t="s">
        <v>299</v>
      </c>
      <c r="D1685">
        <v>0.2</v>
      </c>
      <c r="G1685">
        <f t="shared" si="209"/>
        <v>5674</v>
      </c>
      <c r="H1685" t="str">
        <f t="shared" si="211"/>
        <v>N51013</v>
      </c>
      <c r="I1685" t="str">
        <f t="shared" si="212"/>
        <v>PL7_4911_0000</v>
      </c>
      <c r="J1685">
        <f t="shared" si="213"/>
        <v>0.18688555323489706</v>
      </c>
      <c r="K1685">
        <f>IF(LEFT(B1685,1)="F",_xlfn.IFNA(VLOOKUP(CONCATENATE("F",RIGHT(B:B,5),C:C),'F &amp; N Factors'!C:M,10,FALSE),1),_xlfn.IFNA(VLOOKUP(CONCATENATE("F",RIGHT(B:B,5),C:C),'F &amp; N Factors'!C:M,11,FALSE),1))</f>
        <v>0.9344277661744852</v>
      </c>
      <c r="M1685" t="str">
        <f t="shared" si="214"/>
        <v>N51013</v>
      </c>
      <c r="N1685" t="str">
        <f t="shared" si="210"/>
        <v>PL7_4911_0000</v>
      </c>
      <c r="O1685">
        <f t="shared" si="215"/>
        <v>1.0000000000000002</v>
      </c>
      <c r="P1685" t="str">
        <f t="shared" si="216"/>
        <v/>
      </c>
    </row>
    <row r="1686" spans="1:16" x14ac:dyDescent="0.25">
      <c r="A1686">
        <v>5675</v>
      </c>
      <c r="B1686" t="s">
        <v>298</v>
      </c>
      <c r="C1686" t="s">
        <v>299</v>
      </c>
      <c r="D1686">
        <v>0.2</v>
      </c>
      <c r="G1686">
        <f t="shared" si="209"/>
        <v>5675</v>
      </c>
      <c r="H1686" t="str">
        <f t="shared" si="211"/>
        <v>N51013</v>
      </c>
      <c r="I1686" t="str">
        <f t="shared" si="212"/>
        <v>PL7_4911_0000</v>
      </c>
      <c r="J1686">
        <f t="shared" si="213"/>
        <v>0.18688555323489706</v>
      </c>
      <c r="K1686">
        <f>IF(LEFT(B1686,1)="F",_xlfn.IFNA(VLOOKUP(CONCATENATE("F",RIGHT(B:B,5),C:C),'F &amp; N Factors'!C:M,10,FALSE),1),_xlfn.IFNA(VLOOKUP(CONCATENATE("F",RIGHT(B:B,5),C:C),'F &amp; N Factors'!C:M,11,FALSE),1))</f>
        <v>0.9344277661744852</v>
      </c>
      <c r="M1686" t="str">
        <f t="shared" si="214"/>
        <v>N51013</v>
      </c>
      <c r="N1686" t="str">
        <f t="shared" si="210"/>
        <v>PL7_4911_0000</v>
      </c>
      <c r="O1686">
        <f t="shared" si="215"/>
        <v>1.0000000000000002</v>
      </c>
      <c r="P1686" t="str">
        <f t="shared" si="216"/>
        <v/>
      </c>
    </row>
    <row r="1687" spans="1:16" x14ac:dyDescent="0.25">
      <c r="A1687">
        <v>5675</v>
      </c>
      <c r="B1687" t="s">
        <v>298</v>
      </c>
      <c r="C1687" t="s">
        <v>300</v>
      </c>
      <c r="D1687">
        <v>0.16666666699999999</v>
      </c>
      <c r="G1687">
        <f t="shared" si="209"/>
        <v>5675</v>
      </c>
      <c r="H1687" t="str">
        <f t="shared" si="211"/>
        <v>N51013</v>
      </c>
      <c r="I1687" t="str">
        <f t="shared" si="212"/>
        <v>PL7_4941_0000</v>
      </c>
      <c r="J1687">
        <f t="shared" si="213"/>
        <v>6.3785628507333852E-2</v>
      </c>
      <c r="K1687">
        <f>IF(LEFT(B1687,1)="F",_xlfn.IFNA(VLOOKUP(CONCATENATE("F",RIGHT(B:B,5),C:C),'F &amp; N Factors'!C:M,10,FALSE),1),_xlfn.IFNA(VLOOKUP(CONCATENATE("F",RIGHT(B:B,5),C:C),'F &amp; N Factors'!C:M,11,FALSE),1))</f>
        <v>0.38271377027857556</v>
      </c>
      <c r="M1687" t="str">
        <f t="shared" si="214"/>
        <v>N51013</v>
      </c>
      <c r="N1687" t="str">
        <f t="shared" si="210"/>
        <v>PL7_4941_0000</v>
      </c>
      <c r="O1687">
        <f t="shared" si="215"/>
        <v>1.0000000019999999</v>
      </c>
      <c r="P1687" t="str">
        <f t="shared" si="216"/>
        <v/>
      </c>
    </row>
    <row r="1688" spans="1:16" x14ac:dyDescent="0.25">
      <c r="A1688">
        <v>5676</v>
      </c>
      <c r="B1688" t="s">
        <v>298</v>
      </c>
      <c r="C1688" t="s">
        <v>300</v>
      </c>
      <c r="D1688">
        <v>0.16666666699999999</v>
      </c>
      <c r="G1688">
        <f t="shared" si="209"/>
        <v>5676</v>
      </c>
      <c r="H1688" t="str">
        <f t="shared" si="211"/>
        <v>N51013</v>
      </c>
      <c r="I1688" t="str">
        <f t="shared" si="212"/>
        <v>PL7_4941_0000</v>
      </c>
      <c r="J1688">
        <f t="shared" si="213"/>
        <v>6.3785628507333852E-2</v>
      </c>
      <c r="K1688">
        <f>IF(LEFT(B1688,1)="F",_xlfn.IFNA(VLOOKUP(CONCATENATE("F",RIGHT(B:B,5),C:C),'F &amp; N Factors'!C:M,10,FALSE),1),_xlfn.IFNA(VLOOKUP(CONCATENATE("F",RIGHT(B:B,5),C:C),'F &amp; N Factors'!C:M,11,FALSE),1))</f>
        <v>0.38271377027857556</v>
      </c>
      <c r="M1688" t="str">
        <f t="shared" si="214"/>
        <v>N51013</v>
      </c>
      <c r="N1688" t="str">
        <f t="shared" si="210"/>
        <v>PL7_4941_0000</v>
      </c>
      <c r="O1688">
        <f t="shared" si="215"/>
        <v>1.0000000019999999</v>
      </c>
      <c r="P1688" t="str">
        <f t="shared" si="216"/>
        <v/>
      </c>
    </row>
    <row r="1689" spans="1:16" x14ac:dyDescent="0.25">
      <c r="A1689">
        <v>5677</v>
      </c>
      <c r="B1689" t="s">
        <v>298</v>
      </c>
      <c r="C1689" t="s">
        <v>300</v>
      </c>
      <c r="D1689">
        <v>0.16666666699999999</v>
      </c>
      <c r="G1689">
        <f t="shared" si="209"/>
        <v>5677</v>
      </c>
      <c r="H1689" t="str">
        <f t="shared" si="211"/>
        <v>N51013</v>
      </c>
      <c r="I1689" t="str">
        <f t="shared" si="212"/>
        <v>PL7_4941_0000</v>
      </c>
      <c r="J1689">
        <f t="shared" si="213"/>
        <v>6.3785628507333852E-2</v>
      </c>
      <c r="K1689">
        <f>IF(LEFT(B1689,1)="F",_xlfn.IFNA(VLOOKUP(CONCATENATE("F",RIGHT(B:B,5),C:C),'F &amp; N Factors'!C:M,10,FALSE),1),_xlfn.IFNA(VLOOKUP(CONCATENATE("F",RIGHT(B:B,5),C:C),'F &amp; N Factors'!C:M,11,FALSE),1))</f>
        <v>0.38271377027857556</v>
      </c>
      <c r="M1689" t="str">
        <f t="shared" si="214"/>
        <v>N51013</v>
      </c>
      <c r="N1689" t="str">
        <f t="shared" si="210"/>
        <v>PL7_4941_0000</v>
      </c>
      <c r="O1689">
        <f t="shared" si="215"/>
        <v>1.0000000019999999</v>
      </c>
      <c r="P1689" t="str">
        <f t="shared" si="216"/>
        <v/>
      </c>
    </row>
    <row r="1690" spans="1:16" x14ac:dyDescent="0.25">
      <c r="A1690">
        <v>5678</v>
      </c>
      <c r="B1690" t="s">
        <v>298</v>
      </c>
      <c r="C1690" t="s">
        <v>300</v>
      </c>
      <c r="D1690">
        <v>0.16666666699999999</v>
      </c>
      <c r="G1690">
        <f t="shared" si="209"/>
        <v>5678</v>
      </c>
      <c r="H1690" t="str">
        <f t="shared" si="211"/>
        <v>N51013</v>
      </c>
      <c r="I1690" t="str">
        <f t="shared" si="212"/>
        <v>PL7_4941_0000</v>
      </c>
      <c r="J1690">
        <f t="shared" si="213"/>
        <v>6.3785628507333852E-2</v>
      </c>
      <c r="K1690">
        <f>IF(LEFT(B1690,1)="F",_xlfn.IFNA(VLOOKUP(CONCATENATE("F",RIGHT(B:B,5),C:C),'F &amp; N Factors'!C:M,10,FALSE),1),_xlfn.IFNA(VLOOKUP(CONCATENATE("F",RIGHT(B:B,5),C:C),'F &amp; N Factors'!C:M,11,FALSE),1))</f>
        <v>0.38271377027857556</v>
      </c>
      <c r="M1690" t="str">
        <f t="shared" si="214"/>
        <v>N51013</v>
      </c>
      <c r="N1690" t="str">
        <f t="shared" si="210"/>
        <v>PL7_4941_0000</v>
      </c>
      <c r="O1690">
        <f t="shared" si="215"/>
        <v>1.0000000019999999</v>
      </c>
      <c r="P1690" t="str">
        <f t="shared" si="216"/>
        <v/>
      </c>
    </row>
    <row r="1691" spans="1:16" x14ac:dyDescent="0.25">
      <c r="A1691">
        <v>5679</v>
      </c>
      <c r="B1691" t="s">
        <v>298</v>
      </c>
      <c r="C1691" t="s">
        <v>300</v>
      </c>
      <c r="D1691">
        <v>0.16666666699999999</v>
      </c>
      <c r="G1691">
        <f t="shared" si="209"/>
        <v>5679</v>
      </c>
      <c r="H1691" t="str">
        <f t="shared" si="211"/>
        <v>N51013</v>
      </c>
      <c r="I1691" t="str">
        <f t="shared" si="212"/>
        <v>PL7_4941_0000</v>
      </c>
      <c r="J1691">
        <f t="shared" si="213"/>
        <v>6.3785628507333852E-2</v>
      </c>
      <c r="K1691">
        <f>IF(LEFT(B1691,1)="F",_xlfn.IFNA(VLOOKUP(CONCATENATE("F",RIGHT(B:B,5),C:C),'F &amp; N Factors'!C:M,10,FALSE),1),_xlfn.IFNA(VLOOKUP(CONCATENATE("F",RIGHT(B:B,5),C:C),'F &amp; N Factors'!C:M,11,FALSE),1))</f>
        <v>0.38271377027857556</v>
      </c>
      <c r="M1691" t="str">
        <f t="shared" si="214"/>
        <v>N51013</v>
      </c>
      <c r="N1691" t="str">
        <f t="shared" si="210"/>
        <v>PL7_4941_0000</v>
      </c>
      <c r="O1691">
        <f t="shared" si="215"/>
        <v>1.0000000019999999</v>
      </c>
      <c r="P1691" t="str">
        <f t="shared" si="216"/>
        <v/>
      </c>
    </row>
    <row r="1692" spans="1:16" x14ac:dyDescent="0.25">
      <c r="A1692">
        <v>5680</v>
      </c>
      <c r="B1692" t="s">
        <v>298</v>
      </c>
      <c r="C1692" t="s">
        <v>300</v>
      </c>
      <c r="D1692">
        <v>0.16666666699999999</v>
      </c>
      <c r="G1692">
        <f t="shared" si="209"/>
        <v>5680</v>
      </c>
      <c r="H1692" t="str">
        <f t="shared" si="211"/>
        <v>N51013</v>
      </c>
      <c r="I1692" t="str">
        <f t="shared" si="212"/>
        <v>PL7_4941_0000</v>
      </c>
      <c r="J1692">
        <f t="shared" si="213"/>
        <v>6.3785628507333852E-2</v>
      </c>
      <c r="K1692">
        <f>IF(LEFT(B1692,1)="F",_xlfn.IFNA(VLOOKUP(CONCATENATE("F",RIGHT(B:B,5),C:C),'F &amp; N Factors'!C:M,10,FALSE),1),_xlfn.IFNA(VLOOKUP(CONCATENATE("F",RIGHT(B:B,5),C:C),'F &amp; N Factors'!C:M,11,FALSE),1))</f>
        <v>0.38271377027857556</v>
      </c>
      <c r="M1692" t="str">
        <f t="shared" si="214"/>
        <v>N51013</v>
      </c>
      <c r="N1692" t="str">
        <f t="shared" si="210"/>
        <v>PL7_4941_0000</v>
      </c>
      <c r="O1692">
        <f t="shared" si="215"/>
        <v>1.0000000019999999</v>
      </c>
      <c r="P1692" t="str">
        <f t="shared" si="216"/>
        <v/>
      </c>
    </row>
    <row r="1693" spans="1:16" x14ac:dyDescent="0.25">
      <c r="A1693">
        <v>5535</v>
      </c>
      <c r="B1693" t="s">
        <v>298</v>
      </c>
      <c r="C1693" t="s">
        <v>301</v>
      </c>
      <c r="D1693">
        <v>1</v>
      </c>
      <c r="G1693">
        <f t="shared" si="209"/>
        <v>5535</v>
      </c>
      <c r="H1693" t="str">
        <f t="shared" si="211"/>
        <v>N51013</v>
      </c>
      <c r="I1693" t="str">
        <f t="shared" si="212"/>
        <v>PL7_4962_0000</v>
      </c>
      <c r="J1693">
        <f t="shared" si="213"/>
        <v>0.93498706695303446</v>
      </c>
      <c r="K1693">
        <f>IF(LEFT(B1693,1)="F",_xlfn.IFNA(VLOOKUP(CONCATENATE("F",RIGHT(B:B,5),C:C),'F &amp; N Factors'!C:M,10,FALSE),1),_xlfn.IFNA(VLOOKUP(CONCATENATE("F",RIGHT(B:B,5),C:C),'F &amp; N Factors'!C:M,11,FALSE),1))</f>
        <v>0.93498706695303446</v>
      </c>
      <c r="M1693" t="str">
        <f t="shared" si="214"/>
        <v>N51013</v>
      </c>
      <c r="N1693" t="str">
        <f t="shared" si="210"/>
        <v>PL7_4962_0000</v>
      </c>
      <c r="O1693">
        <f t="shared" si="215"/>
        <v>1</v>
      </c>
      <c r="P1693" t="str">
        <f t="shared" si="216"/>
        <v/>
      </c>
    </row>
    <row r="1694" spans="1:16" x14ac:dyDescent="0.25">
      <c r="A1694">
        <v>5681</v>
      </c>
      <c r="B1694" t="s">
        <v>298</v>
      </c>
      <c r="C1694" t="s">
        <v>302</v>
      </c>
      <c r="D1694">
        <v>1</v>
      </c>
      <c r="G1694">
        <f t="shared" si="209"/>
        <v>5681</v>
      </c>
      <c r="H1694" t="str">
        <f t="shared" si="211"/>
        <v>N51013</v>
      </c>
      <c r="I1694" t="str">
        <f t="shared" si="212"/>
        <v>PL7_4964_0000</v>
      </c>
      <c r="J1694">
        <f t="shared" si="213"/>
        <v>0.53610952034165438</v>
      </c>
      <c r="K1694">
        <f>IF(LEFT(B1694,1)="F",_xlfn.IFNA(VLOOKUP(CONCATENATE("F",RIGHT(B:B,5),C:C),'F &amp; N Factors'!C:M,10,FALSE),1),_xlfn.IFNA(VLOOKUP(CONCATENATE("F",RIGHT(B:B,5),C:C),'F &amp; N Factors'!C:M,11,FALSE),1))</f>
        <v>0.53610952034165438</v>
      </c>
      <c r="M1694" t="str">
        <f t="shared" si="214"/>
        <v>N51013</v>
      </c>
      <c r="N1694" t="str">
        <f t="shared" si="210"/>
        <v>PL7_4964_0000</v>
      </c>
      <c r="O1694">
        <f t="shared" si="215"/>
        <v>1</v>
      </c>
      <c r="P1694" t="str">
        <f t="shared" si="216"/>
        <v/>
      </c>
    </row>
    <row r="1695" spans="1:16" x14ac:dyDescent="0.25">
      <c r="A1695">
        <v>3292</v>
      </c>
      <c r="B1695" t="s">
        <v>303</v>
      </c>
      <c r="C1695" t="s">
        <v>304</v>
      </c>
      <c r="D1695">
        <v>5.5555555999999999E-2</v>
      </c>
      <c r="G1695">
        <f t="shared" si="209"/>
        <v>3292</v>
      </c>
      <c r="H1695" t="str">
        <f t="shared" si="211"/>
        <v>N51033</v>
      </c>
      <c r="I1695" t="str">
        <f t="shared" si="212"/>
        <v>RL5_6070_0000</v>
      </c>
      <c r="J1695">
        <f t="shared" si="213"/>
        <v>1.8151534382409053E-2</v>
      </c>
      <c r="K1695">
        <f>IF(LEFT(B1695,1)="F",_xlfn.IFNA(VLOOKUP(CONCATENATE("F",RIGHT(B:B,5),C:C),'F &amp; N Factors'!C:M,10,FALSE),1),_xlfn.IFNA(VLOOKUP(CONCATENATE("F",RIGHT(B:B,5),C:C),'F &amp; N Factors'!C:M,11,FALSE),1))</f>
        <v>0.32672761626954205</v>
      </c>
      <c r="M1695" t="str">
        <f t="shared" si="214"/>
        <v>N51033</v>
      </c>
      <c r="N1695" t="str">
        <f t="shared" si="210"/>
        <v>RL5_6070_0000</v>
      </c>
      <c r="O1695">
        <f t="shared" si="215"/>
        <v>1.0000000079999998</v>
      </c>
      <c r="P1695" t="str">
        <f t="shared" si="216"/>
        <v/>
      </c>
    </row>
    <row r="1696" spans="1:16" x14ac:dyDescent="0.25">
      <c r="A1696">
        <v>3397</v>
      </c>
      <c r="B1696" t="s">
        <v>303</v>
      </c>
      <c r="C1696" t="s">
        <v>304</v>
      </c>
      <c r="D1696">
        <v>5.5555555999999999E-2</v>
      </c>
      <c r="G1696">
        <f t="shared" si="209"/>
        <v>3397</v>
      </c>
      <c r="H1696" t="str">
        <f t="shared" si="211"/>
        <v>N51033</v>
      </c>
      <c r="I1696" t="str">
        <f t="shared" si="212"/>
        <v>RL5_6070_0000</v>
      </c>
      <c r="J1696">
        <f t="shared" si="213"/>
        <v>1.8151534382409053E-2</v>
      </c>
      <c r="K1696">
        <f>IF(LEFT(B1696,1)="F",_xlfn.IFNA(VLOOKUP(CONCATENATE("F",RIGHT(B:B,5),C:C),'F &amp; N Factors'!C:M,10,FALSE),1),_xlfn.IFNA(VLOOKUP(CONCATENATE("F",RIGHT(B:B,5),C:C),'F &amp; N Factors'!C:M,11,FALSE),1))</f>
        <v>0.32672761626954205</v>
      </c>
      <c r="M1696" t="str">
        <f t="shared" si="214"/>
        <v>N51033</v>
      </c>
      <c r="N1696" t="str">
        <f t="shared" si="210"/>
        <v>RL5_6070_0000</v>
      </c>
      <c r="O1696">
        <f t="shared" si="215"/>
        <v>1.0000000079999998</v>
      </c>
      <c r="P1696" t="str">
        <f t="shared" si="216"/>
        <v/>
      </c>
    </row>
    <row r="1697" spans="1:16" x14ac:dyDescent="0.25">
      <c r="A1697">
        <v>3398</v>
      </c>
      <c r="B1697" t="s">
        <v>303</v>
      </c>
      <c r="C1697" t="s">
        <v>304</v>
      </c>
      <c r="D1697">
        <v>5.5555555999999999E-2</v>
      </c>
      <c r="G1697">
        <f t="shared" si="209"/>
        <v>3398</v>
      </c>
      <c r="H1697" t="str">
        <f t="shared" si="211"/>
        <v>N51033</v>
      </c>
      <c r="I1697" t="str">
        <f t="shared" si="212"/>
        <v>RL5_6070_0000</v>
      </c>
      <c r="J1697">
        <f t="shared" si="213"/>
        <v>1.8151534382409053E-2</v>
      </c>
      <c r="K1697">
        <f>IF(LEFT(B1697,1)="F",_xlfn.IFNA(VLOOKUP(CONCATENATE("F",RIGHT(B:B,5),C:C),'F &amp; N Factors'!C:M,10,FALSE),1),_xlfn.IFNA(VLOOKUP(CONCATENATE("F",RIGHT(B:B,5),C:C),'F &amp; N Factors'!C:M,11,FALSE),1))</f>
        <v>0.32672761626954205</v>
      </c>
      <c r="M1697" t="str">
        <f t="shared" si="214"/>
        <v>N51033</v>
      </c>
      <c r="N1697" t="str">
        <f t="shared" si="210"/>
        <v>RL5_6070_0000</v>
      </c>
      <c r="O1697">
        <f t="shared" si="215"/>
        <v>1.0000000079999998</v>
      </c>
      <c r="P1697" t="str">
        <f t="shared" si="216"/>
        <v/>
      </c>
    </row>
    <row r="1698" spans="1:16" x14ac:dyDescent="0.25">
      <c r="A1698">
        <v>3399</v>
      </c>
      <c r="B1698" t="s">
        <v>303</v>
      </c>
      <c r="C1698" t="s">
        <v>304</v>
      </c>
      <c r="D1698">
        <v>5.5555555999999999E-2</v>
      </c>
      <c r="G1698">
        <f t="shared" si="209"/>
        <v>3399</v>
      </c>
      <c r="H1698" t="str">
        <f t="shared" si="211"/>
        <v>N51033</v>
      </c>
      <c r="I1698" t="str">
        <f t="shared" si="212"/>
        <v>RL5_6070_0000</v>
      </c>
      <c r="J1698">
        <f t="shared" si="213"/>
        <v>1.8151534382409053E-2</v>
      </c>
      <c r="K1698">
        <f>IF(LEFT(B1698,1)="F",_xlfn.IFNA(VLOOKUP(CONCATENATE("F",RIGHT(B:B,5),C:C),'F &amp; N Factors'!C:M,10,FALSE),1),_xlfn.IFNA(VLOOKUP(CONCATENATE("F",RIGHT(B:B,5),C:C),'F &amp; N Factors'!C:M,11,FALSE),1))</f>
        <v>0.32672761626954205</v>
      </c>
      <c r="M1698" t="str">
        <f t="shared" si="214"/>
        <v>N51033</v>
      </c>
      <c r="N1698" t="str">
        <f t="shared" si="210"/>
        <v>RL5_6070_0000</v>
      </c>
      <c r="O1698">
        <f t="shared" si="215"/>
        <v>1.0000000079999998</v>
      </c>
      <c r="P1698" t="str">
        <f t="shared" si="216"/>
        <v/>
      </c>
    </row>
    <row r="1699" spans="1:16" x14ac:dyDescent="0.25">
      <c r="A1699">
        <v>3400</v>
      </c>
      <c r="B1699" t="s">
        <v>303</v>
      </c>
      <c r="C1699" t="s">
        <v>304</v>
      </c>
      <c r="D1699">
        <v>5.5555555999999999E-2</v>
      </c>
      <c r="G1699">
        <f t="shared" si="209"/>
        <v>3400</v>
      </c>
      <c r="H1699" t="str">
        <f t="shared" si="211"/>
        <v>N51033</v>
      </c>
      <c r="I1699" t="str">
        <f t="shared" si="212"/>
        <v>RL5_6070_0000</v>
      </c>
      <c r="J1699">
        <f t="shared" si="213"/>
        <v>1.8151534382409053E-2</v>
      </c>
      <c r="K1699">
        <f>IF(LEFT(B1699,1)="F",_xlfn.IFNA(VLOOKUP(CONCATENATE("F",RIGHT(B:B,5),C:C),'F &amp; N Factors'!C:M,10,FALSE),1),_xlfn.IFNA(VLOOKUP(CONCATENATE("F",RIGHT(B:B,5),C:C),'F &amp; N Factors'!C:M,11,FALSE),1))</f>
        <v>0.32672761626954205</v>
      </c>
      <c r="M1699" t="str">
        <f t="shared" si="214"/>
        <v>N51033</v>
      </c>
      <c r="N1699" t="str">
        <f t="shared" si="210"/>
        <v>RL5_6070_0000</v>
      </c>
      <c r="O1699">
        <f t="shared" si="215"/>
        <v>1.0000000079999998</v>
      </c>
      <c r="P1699" t="str">
        <f t="shared" si="216"/>
        <v/>
      </c>
    </row>
    <row r="1700" spans="1:16" x14ac:dyDescent="0.25">
      <c r="A1700">
        <v>3401</v>
      </c>
      <c r="B1700" t="s">
        <v>303</v>
      </c>
      <c r="C1700" t="s">
        <v>304</v>
      </c>
      <c r="D1700">
        <v>5.5555555999999999E-2</v>
      </c>
      <c r="G1700">
        <f t="shared" si="209"/>
        <v>3401</v>
      </c>
      <c r="H1700" t="str">
        <f t="shared" si="211"/>
        <v>N51033</v>
      </c>
      <c r="I1700" t="str">
        <f t="shared" si="212"/>
        <v>RL5_6070_0000</v>
      </c>
      <c r="J1700">
        <f t="shared" si="213"/>
        <v>1.8151534382409053E-2</v>
      </c>
      <c r="K1700">
        <f>IF(LEFT(B1700,1)="F",_xlfn.IFNA(VLOOKUP(CONCATENATE("F",RIGHT(B:B,5),C:C),'F &amp; N Factors'!C:M,10,FALSE),1),_xlfn.IFNA(VLOOKUP(CONCATENATE("F",RIGHT(B:B,5),C:C),'F &amp; N Factors'!C:M,11,FALSE),1))</f>
        <v>0.32672761626954205</v>
      </c>
      <c r="M1700" t="str">
        <f t="shared" si="214"/>
        <v>N51033</v>
      </c>
      <c r="N1700" t="str">
        <f t="shared" si="210"/>
        <v>RL5_6070_0000</v>
      </c>
      <c r="O1700">
        <f t="shared" si="215"/>
        <v>1.0000000079999998</v>
      </c>
      <c r="P1700" t="str">
        <f t="shared" si="216"/>
        <v/>
      </c>
    </row>
    <row r="1701" spans="1:16" x14ac:dyDescent="0.25">
      <c r="A1701">
        <v>3402</v>
      </c>
      <c r="B1701" t="s">
        <v>303</v>
      </c>
      <c r="C1701" t="s">
        <v>304</v>
      </c>
      <c r="D1701">
        <v>5.5555555999999999E-2</v>
      </c>
      <c r="G1701">
        <f t="shared" si="209"/>
        <v>3402</v>
      </c>
      <c r="H1701" t="str">
        <f t="shared" si="211"/>
        <v>N51033</v>
      </c>
      <c r="I1701" t="str">
        <f t="shared" si="212"/>
        <v>RL5_6070_0000</v>
      </c>
      <c r="J1701">
        <f t="shared" si="213"/>
        <v>1.8151534382409053E-2</v>
      </c>
      <c r="K1701">
        <f>IF(LEFT(B1701,1)="F",_xlfn.IFNA(VLOOKUP(CONCATENATE("F",RIGHT(B:B,5),C:C),'F &amp; N Factors'!C:M,10,FALSE),1),_xlfn.IFNA(VLOOKUP(CONCATENATE("F",RIGHT(B:B,5),C:C),'F &amp; N Factors'!C:M,11,FALSE),1))</f>
        <v>0.32672761626954205</v>
      </c>
      <c r="M1701" t="str">
        <f t="shared" si="214"/>
        <v>N51033</v>
      </c>
      <c r="N1701" t="str">
        <f t="shared" si="210"/>
        <v>RL5_6070_0000</v>
      </c>
      <c r="O1701">
        <f t="shared" si="215"/>
        <v>1.0000000079999998</v>
      </c>
      <c r="P1701" t="str">
        <f t="shared" si="216"/>
        <v/>
      </c>
    </row>
    <row r="1702" spans="1:16" x14ac:dyDescent="0.25">
      <c r="A1702">
        <v>3403</v>
      </c>
      <c r="B1702" t="s">
        <v>303</v>
      </c>
      <c r="C1702" t="s">
        <v>304</v>
      </c>
      <c r="D1702">
        <v>5.5555555999999999E-2</v>
      </c>
      <c r="G1702">
        <f t="shared" si="209"/>
        <v>3403</v>
      </c>
      <c r="H1702" t="str">
        <f t="shared" si="211"/>
        <v>N51033</v>
      </c>
      <c r="I1702" t="str">
        <f t="shared" si="212"/>
        <v>RL5_6070_0000</v>
      </c>
      <c r="J1702">
        <f t="shared" si="213"/>
        <v>1.8151534382409053E-2</v>
      </c>
      <c r="K1702">
        <f>IF(LEFT(B1702,1)="F",_xlfn.IFNA(VLOOKUP(CONCATENATE("F",RIGHT(B:B,5),C:C),'F &amp; N Factors'!C:M,10,FALSE),1),_xlfn.IFNA(VLOOKUP(CONCATENATE("F",RIGHT(B:B,5),C:C),'F &amp; N Factors'!C:M,11,FALSE),1))</f>
        <v>0.32672761626954205</v>
      </c>
      <c r="M1702" t="str">
        <f t="shared" si="214"/>
        <v>N51033</v>
      </c>
      <c r="N1702" t="str">
        <f t="shared" si="210"/>
        <v>RL5_6070_0000</v>
      </c>
      <c r="O1702">
        <f t="shared" si="215"/>
        <v>1.0000000079999998</v>
      </c>
      <c r="P1702" t="str">
        <f t="shared" si="216"/>
        <v/>
      </c>
    </row>
    <row r="1703" spans="1:16" x14ac:dyDescent="0.25">
      <c r="A1703">
        <v>3404</v>
      </c>
      <c r="B1703" t="s">
        <v>303</v>
      </c>
      <c r="C1703" t="s">
        <v>304</v>
      </c>
      <c r="D1703">
        <v>5.5555555999999999E-2</v>
      </c>
      <c r="G1703">
        <f t="shared" si="209"/>
        <v>3404</v>
      </c>
      <c r="H1703" t="str">
        <f t="shared" si="211"/>
        <v>N51033</v>
      </c>
      <c r="I1703" t="str">
        <f t="shared" si="212"/>
        <v>RL5_6070_0000</v>
      </c>
      <c r="J1703">
        <f t="shared" si="213"/>
        <v>1.8151534382409053E-2</v>
      </c>
      <c r="K1703">
        <f>IF(LEFT(B1703,1)="F",_xlfn.IFNA(VLOOKUP(CONCATENATE("F",RIGHT(B:B,5),C:C),'F &amp; N Factors'!C:M,10,FALSE),1),_xlfn.IFNA(VLOOKUP(CONCATENATE("F",RIGHT(B:B,5),C:C),'F &amp; N Factors'!C:M,11,FALSE),1))</f>
        <v>0.32672761626954205</v>
      </c>
      <c r="M1703" t="str">
        <f t="shared" si="214"/>
        <v>N51033</v>
      </c>
      <c r="N1703" t="str">
        <f t="shared" si="210"/>
        <v>RL5_6070_0000</v>
      </c>
      <c r="O1703">
        <f t="shared" si="215"/>
        <v>1.0000000079999998</v>
      </c>
      <c r="P1703" t="str">
        <f t="shared" si="216"/>
        <v/>
      </c>
    </row>
    <row r="1704" spans="1:16" x14ac:dyDescent="0.25">
      <c r="A1704">
        <v>3405</v>
      </c>
      <c r="B1704" t="s">
        <v>303</v>
      </c>
      <c r="C1704" t="s">
        <v>304</v>
      </c>
      <c r="D1704">
        <v>5.5555555999999999E-2</v>
      </c>
      <c r="G1704">
        <f t="shared" si="209"/>
        <v>3405</v>
      </c>
      <c r="H1704" t="str">
        <f t="shared" si="211"/>
        <v>N51033</v>
      </c>
      <c r="I1704" t="str">
        <f t="shared" si="212"/>
        <v>RL5_6070_0000</v>
      </c>
      <c r="J1704">
        <f t="shared" si="213"/>
        <v>1.8151534382409053E-2</v>
      </c>
      <c r="K1704">
        <f>IF(LEFT(B1704,1)="F",_xlfn.IFNA(VLOOKUP(CONCATENATE("F",RIGHT(B:B,5),C:C),'F &amp; N Factors'!C:M,10,FALSE),1),_xlfn.IFNA(VLOOKUP(CONCATENATE("F",RIGHT(B:B,5),C:C),'F &amp; N Factors'!C:M,11,FALSE),1))</f>
        <v>0.32672761626954205</v>
      </c>
      <c r="M1704" t="str">
        <f t="shared" si="214"/>
        <v>N51033</v>
      </c>
      <c r="N1704" t="str">
        <f t="shared" si="210"/>
        <v>RL5_6070_0000</v>
      </c>
      <c r="O1704">
        <f t="shared" si="215"/>
        <v>1.0000000079999998</v>
      </c>
      <c r="P1704" t="str">
        <f t="shared" si="216"/>
        <v/>
      </c>
    </row>
    <row r="1705" spans="1:16" x14ac:dyDescent="0.25">
      <c r="A1705">
        <v>3406</v>
      </c>
      <c r="B1705" t="s">
        <v>303</v>
      </c>
      <c r="C1705" t="s">
        <v>304</v>
      </c>
      <c r="D1705">
        <v>5.5555555999999999E-2</v>
      </c>
      <c r="G1705">
        <f t="shared" si="209"/>
        <v>3406</v>
      </c>
      <c r="H1705" t="str">
        <f t="shared" si="211"/>
        <v>N51033</v>
      </c>
      <c r="I1705" t="str">
        <f t="shared" si="212"/>
        <v>RL5_6070_0000</v>
      </c>
      <c r="J1705">
        <f t="shared" si="213"/>
        <v>1.8151534382409053E-2</v>
      </c>
      <c r="K1705">
        <f>IF(LEFT(B1705,1)="F",_xlfn.IFNA(VLOOKUP(CONCATENATE("F",RIGHT(B:B,5),C:C),'F &amp; N Factors'!C:M,10,FALSE),1),_xlfn.IFNA(VLOOKUP(CONCATENATE("F",RIGHT(B:B,5),C:C),'F &amp; N Factors'!C:M,11,FALSE),1))</f>
        <v>0.32672761626954205</v>
      </c>
      <c r="M1705" t="str">
        <f t="shared" si="214"/>
        <v>N51033</v>
      </c>
      <c r="N1705" t="str">
        <f t="shared" si="210"/>
        <v>RL5_6070_0000</v>
      </c>
      <c r="O1705">
        <f t="shared" si="215"/>
        <v>1.0000000079999998</v>
      </c>
      <c r="P1705" t="str">
        <f t="shared" si="216"/>
        <v/>
      </c>
    </row>
    <row r="1706" spans="1:16" x14ac:dyDescent="0.25">
      <c r="A1706">
        <v>3407</v>
      </c>
      <c r="B1706" t="s">
        <v>303</v>
      </c>
      <c r="C1706" t="s">
        <v>304</v>
      </c>
      <c r="D1706">
        <v>5.5555555999999999E-2</v>
      </c>
      <c r="G1706">
        <f t="shared" si="209"/>
        <v>3407</v>
      </c>
      <c r="H1706" t="str">
        <f t="shared" si="211"/>
        <v>N51033</v>
      </c>
      <c r="I1706" t="str">
        <f t="shared" si="212"/>
        <v>RL5_6070_0000</v>
      </c>
      <c r="J1706">
        <f t="shared" si="213"/>
        <v>1.8151534382409053E-2</v>
      </c>
      <c r="K1706">
        <f>IF(LEFT(B1706,1)="F",_xlfn.IFNA(VLOOKUP(CONCATENATE("F",RIGHT(B:B,5),C:C),'F &amp; N Factors'!C:M,10,FALSE),1),_xlfn.IFNA(VLOOKUP(CONCATENATE("F",RIGHT(B:B,5),C:C),'F &amp; N Factors'!C:M,11,FALSE),1))</f>
        <v>0.32672761626954205</v>
      </c>
      <c r="M1706" t="str">
        <f t="shared" si="214"/>
        <v>N51033</v>
      </c>
      <c r="N1706" t="str">
        <f t="shared" si="210"/>
        <v>RL5_6070_0000</v>
      </c>
      <c r="O1706">
        <f t="shared" si="215"/>
        <v>1.0000000079999998</v>
      </c>
      <c r="P1706" t="str">
        <f t="shared" si="216"/>
        <v/>
      </c>
    </row>
    <row r="1707" spans="1:16" x14ac:dyDescent="0.25">
      <c r="A1707">
        <v>3408</v>
      </c>
      <c r="B1707" t="s">
        <v>303</v>
      </c>
      <c r="C1707" t="s">
        <v>304</v>
      </c>
      <c r="D1707">
        <v>5.5555555999999999E-2</v>
      </c>
      <c r="G1707">
        <f t="shared" si="209"/>
        <v>3408</v>
      </c>
      <c r="H1707" t="str">
        <f t="shared" si="211"/>
        <v>N51033</v>
      </c>
      <c r="I1707" t="str">
        <f t="shared" si="212"/>
        <v>RL5_6070_0000</v>
      </c>
      <c r="J1707">
        <f t="shared" si="213"/>
        <v>1.8151534382409053E-2</v>
      </c>
      <c r="K1707">
        <f>IF(LEFT(B1707,1)="F",_xlfn.IFNA(VLOOKUP(CONCATENATE("F",RIGHT(B:B,5),C:C),'F &amp; N Factors'!C:M,10,FALSE),1),_xlfn.IFNA(VLOOKUP(CONCATENATE("F",RIGHT(B:B,5),C:C),'F &amp; N Factors'!C:M,11,FALSE),1))</f>
        <v>0.32672761626954205</v>
      </c>
      <c r="M1707" t="str">
        <f t="shared" si="214"/>
        <v>N51033</v>
      </c>
      <c r="N1707" t="str">
        <f t="shared" si="210"/>
        <v>RL5_6070_0000</v>
      </c>
      <c r="O1707">
        <f t="shared" si="215"/>
        <v>1.0000000079999998</v>
      </c>
      <c r="P1707" t="str">
        <f t="shared" si="216"/>
        <v/>
      </c>
    </row>
    <row r="1708" spans="1:16" x14ac:dyDescent="0.25">
      <c r="A1708">
        <v>3409</v>
      </c>
      <c r="B1708" t="s">
        <v>303</v>
      </c>
      <c r="C1708" t="s">
        <v>304</v>
      </c>
      <c r="D1708">
        <v>5.5555555999999999E-2</v>
      </c>
      <c r="G1708">
        <f t="shared" si="209"/>
        <v>3409</v>
      </c>
      <c r="H1708" t="str">
        <f t="shared" si="211"/>
        <v>N51033</v>
      </c>
      <c r="I1708" t="str">
        <f t="shared" si="212"/>
        <v>RL5_6070_0000</v>
      </c>
      <c r="J1708">
        <f t="shared" si="213"/>
        <v>1.8151534382409053E-2</v>
      </c>
      <c r="K1708">
        <f>IF(LEFT(B1708,1)="F",_xlfn.IFNA(VLOOKUP(CONCATENATE("F",RIGHT(B:B,5),C:C),'F &amp; N Factors'!C:M,10,FALSE),1),_xlfn.IFNA(VLOOKUP(CONCATENATE("F",RIGHT(B:B,5),C:C),'F &amp; N Factors'!C:M,11,FALSE),1))</f>
        <v>0.32672761626954205</v>
      </c>
      <c r="M1708" t="str">
        <f t="shared" si="214"/>
        <v>N51033</v>
      </c>
      <c r="N1708" t="str">
        <f t="shared" si="210"/>
        <v>RL5_6070_0000</v>
      </c>
      <c r="O1708">
        <f t="shared" si="215"/>
        <v>1.0000000079999998</v>
      </c>
      <c r="P1708" t="str">
        <f t="shared" si="216"/>
        <v/>
      </c>
    </row>
    <row r="1709" spans="1:16" x14ac:dyDescent="0.25">
      <c r="A1709">
        <v>3410</v>
      </c>
      <c r="B1709" t="s">
        <v>303</v>
      </c>
      <c r="C1709" t="s">
        <v>304</v>
      </c>
      <c r="D1709">
        <v>5.5555555999999999E-2</v>
      </c>
      <c r="G1709">
        <f t="shared" si="209"/>
        <v>3410</v>
      </c>
      <c r="H1709" t="str">
        <f t="shared" si="211"/>
        <v>N51033</v>
      </c>
      <c r="I1709" t="str">
        <f t="shared" si="212"/>
        <v>RL5_6070_0000</v>
      </c>
      <c r="J1709">
        <f t="shared" si="213"/>
        <v>1.8151534382409053E-2</v>
      </c>
      <c r="K1709">
        <f>IF(LEFT(B1709,1)="F",_xlfn.IFNA(VLOOKUP(CONCATENATE("F",RIGHT(B:B,5),C:C),'F &amp; N Factors'!C:M,10,FALSE),1),_xlfn.IFNA(VLOOKUP(CONCATENATE("F",RIGHT(B:B,5),C:C),'F &amp; N Factors'!C:M,11,FALSE),1))</f>
        <v>0.32672761626954205</v>
      </c>
      <c r="M1709" t="str">
        <f t="shared" si="214"/>
        <v>N51033</v>
      </c>
      <c r="N1709" t="str">
        <f t="shared" si="210"/>
        <v>RL5_6070_0000</v>
      </c>
      <c r="O1709">
        <f t="shared" si="215"/>
        <v>1.0000000079999998</v>
      </c>
      <c r="P1709" t="str">
        <f t="shared" si="216"/>
        <v/>
      </c>
    </row>
    <row r="1710" spans="1:16" x14ac:dyDescent="0.25">
      <c r="A1710">
        <v>3411</v>
      </c>
      <c r="B1710" t="s">
        <v>303</v>
      </c>
      <c r="C1710" t="s">
        <v>304</v>
      </c>
      <c r="D1710">
        <v>5.5555555999999999E-2</v>
      </c>
      <c r="G1710">
        <f t="shared" si="209"/>
        <v>3411</v>
      </c>
      <c r="H1710" t="str">
        <f t="shared" si="211"/>
        <v>N51033</v>
      </c>
      <c r="I1710" t="str">
        <f t="shared" si="212"/>
        <v>RL5_6070_0000</v>
      </c>
      <c r="J1710">
        <f t="shared" si="213"/>
        <v>1.8151534382409053E-2</v>
      </c>
      <c r="K1710">
        <f>IF(LEFT(B1710,1)="F",_xlfn.IFNA(VLOOKUP(CONCATENATE("F",RIGHT(B:B,5),C:C),'F &amp; N Factors'!C:M,10,FALSE),1),_xlfn.IFNA(VLOOKUP(CONCATENATE("F",RIGHT(B:B,5),C:C),'F &amp; N Factors'!C:M,11,FALSE),1))</f>
        <v>0.32672761626954205</v>
      </c>
      <c r="M1710" t="str">
        <f t="shared" si="214"/>
        <v>N51033</v>
      </c>
      <c r="N1710" t="str">
        <f t="shared" si="210"/>
        <v>RL5_6070_0000</v>
      </c>
      <c r="O1710">
        <f t="shared" si="215"/>
        <v>1.0000000079999998</v>
      </c>
      <c r="P1710" t="str">
        <f t="shared" si="216"/>
        <v/>
      </c>
    </row>
    <row r="1711" spans="1:16" x14ac:dyDescent="0.25">
      <c r="A1711">
        <v>3412</v>
      </c>
      <c r="B1711" t="s">
        <v>303</v>
      </c>
      <c r="C1711" t="s">
        <v>304</v>
      </c>
      <c r="D1711">
        <v>5.5555555999999999E-2</v>
      </c>
      <c r="G1711">
        <f t="shared" si="209"/>
        <v>3412</v>
      </c>
      <c r="H1711" t="str">
        <f t="shared" si="211"/>
        <v>N51033</v>
      </c>
      <c r="I1711" t="str">
        <f t="shared" si="212"/>
        <v>RL5_6070_0000</v>
      </c>
      <c r="J1711">
        <f t="shared" si="213"/>
        <v>1.8151534382409053E-2</v>
      </c>
      <c r="K1711">
        <f>IF(LEFT(B1711,1)="F",_xlfn.IFNA(VLOOKUP(CONCATENATE("F",RIGHT(B:B,5),C:C),'F &amp; N Factors'!C:M,10,FALSE),1),_xlfn.IFNA(VLOOKUP(CONCATENATE("F",RIGHT(B:B,5),C:C),'F &amp; N Factors'!C:M,11,FALSE),1))</f>
        <v>0.32672761626954205</v>
      </c>
      <c r="M1711" t="str">
        <f t="shared" si="214"/>
        <v>N51033</v>
      </c>
      <c r="N1711" t="str">
        <f t="shared" si="210"/>
        <v>RL5_6070_0000</v>
      </c>
      <c r="O1711">
        <f t="shared" si="215"/>
        <v>1.0000000079999998</v>
      </c>
      <c r="P1711" t="str">
        <f t="shared" si="216"/>
        <v/>
      </c>
    </row>
    <row r="1712" spans="1:16" x14ac:dyDescent="0.25">
      <c r="A1712">
        <v>3413</v>
      </c>
      <c r="B1712" t="s">
        <v>303</v>
      </c>
      <c r="C1712" t="s">
        <v>304</v>
      </c>
      <c r="D1712">
        <v>5.5555555999999999E-2</v>
      </c>
      <c r="G1712">
        <f t="shared" si="209"/>
        <v>3413</v>
      </c>
      <c r="H1712" t="str">
        <f t="shared" si="211"/>
        <v>N51033</v>
      </c>
      <c r="I1712" t="str">
        <f t="shared" si="212"/>
        <v>RL5_6070_0000</v>
      </c>
      <c r="J1712">
        <f t="shared" si="213"/>
        <v>1.8151534382409053E-2</v>
      </c>
      <c r="K1712">
        <f>IF(LEFT(B1712,1)="F",_xlfn.IFNA(VLOOKUP(CONCATENATE("F",RIGHT(B:B,5),C:C),'F &amp; N Factors'!C:M,10,FALSE),1),_xlfn.IFNA(VLOOKUP(CONCATENATE("F",RIGHT(B:B,5),C:C),'F &amp; N Factors'!C:M,11,FALSE),1))</f>
        <v>0.32672761626954205</v>
      </c>
      <c r="M1712" t="str">
        <f t="shared" si="214"/>
        <v>N51033</v>
      </c>
      <c r="N1712" t="str">
        <f t="shared" si="210"/>
        <v>RL5_6070_0000</v>
      </c>
      <c r="O1712">
        <f t="shared" si="215"/>
        <v>1.0000000079999998</v>
      </c>
      <c r="P1712" t="str">
        <f t="shared" si="216"/>
        <v/>
      </c>
    </row>
    <row r="1713" spans="1:16" x14ac:dyDescent="0.25">
      <c r="A1713">
        <v>1403</v>
      </c>
      <c r="B1713" t="s">
        <v>305</v>
      </c>
      <c r="C1713" t="s">
        <v>306</v>
      </c>
      <c r="D1713">
        <v>0.2</v>
      </c>
      <c r="G1713">
        <f t="shared" si="209"/>
        <v>1403</v>
      </c>
      <c r="H1713" t="str">
        <f t="shared" si="211"/>
        <v>N51036</v>
      </c>
      <c r="I1713" t="str">
        <f t="shared" si="212"/>
        <v>JB0_7050_0000</v>
      </c>
      <c r="J1713">
        <f t="shared" si="213"/>
        <v>0.2</v>
      </c>
      <c r="K1713">
        <f>IF(LEFT(B1713,1)="F",_xlfn.IFNA(VLOOKUP(CONCATENATE("F",RIGHT(B:B,5),C:C),'F &amp; N Factors'!C:M,10,FALSE),1),_xlfn.IFNA(VLOOKUP(CONCATENATE("F",RIGHT(B:B,5),C:C),'F &amp; N Factors'!C:M,11,FALSE),1))</f>
        <v>1</v>
      </c>
      <c r="M1713" t="str">
        <f t="shared" si="214"/>
        <v>N51036</v>
      </c>
      <c r="N1713" t="str">
        <f t="shared" si="210"/>
        <v>JB0_7050_0000</v>
      </c>
      <c r="O1713">
        <f t="shared" si="215"/>
        <v>1</v>
      </c>
      <c r="P1713" t="str">
        <f t="shared" si="216"/>
        <v/>
      </c>
    </row>
    <row r="1714" spans="1:16" x14ac:dyDescent="0.25">
      <c r="A1714">
        <v>1435</v>
      </c>
      <c r="B1714" t="s">
        <v>305</v>
      </c>
      <c r="C1714" t="s">
        <v>306</v>
      </c>
      <c r="D1714">
        <v>0.2</v>
      </c>
      <c r="G1714">
        <f t="shared" si="209"/>
        <v>1435</v>
      </c>
      <c r="H1714" t="str">
        <f t="shared" si="211"/>
        <v>N51036</v>
      </c>
      <c r="I1714" t="str">
        <f t="shared" si="212"/>
        <v>JB0_7050_0000</v>
      </c>
      <c r="J1714">
        <f t="shared" si="213"/>
        <v>0.2</v>
      </c>
      <c r="K1714">
        <f>IF(LEFT(B1714,1)="F",_xlfn.IFNA(VLOOKUP(CONCATENATE("F",RIGHT(B:B,5),C:C),'F &amp; N Factors'!C:M,10,FALSE),1),_xlfn.IFNA(VLOOKUP(CONCATENATE("F",RIGHT(B:B,5),C:C),'F &amp; N Factors'!C:M,11,FALSE),1))</f>
        <v>1</v>
      </c>
      <c r="M1714" t="str">
        <f t="shared" si="214"/>
        <v>N51036</v>
      </c>
      <c r="N1714" t="str">
        <f t="shared" si="210"/>
        <v>JB0_7050_0000</v>
      </c>
      <c r="O1714">
        <f t="shared" si="215"/>
        <v>1</v>
      </c>
      <c r="P1714" t="str">
        <f t="shared" si="216"/>
        <v/>
      </c>
    </row>
    <row r="1715" spans="1:16" x14ac:dyDescent="0.25">
      <c r="A1715">
        <v>1465</v>
      </c>
      <c r="B1715" t="s">
        <v>305</v>
      </c>
      <c r="C1715" t="s">
        <v>306</v>
      </c>
      <c r="D1715">
        <v>0.2</v>
      </c>
      <c r="G1715">
        <f t="shared" si="209"/>
        <v>1465</v>
      </c>
      <c r="H1715" t="str">
        <f t="shared" si="211"/>
        <v>N51036</v>
      </c>
      <c r="I1715" t="str">
        <f t="shared" si="212"/>
        <v>JB0_7050_0000</v>
      </c>
      <c r="J1715">
        <f t="shared" si="213"/>
        <v>0.2</v>
      </c>
      <c r="K1715">
        <f>IF(LEFT(B1715,1)="F",_xlfn.IFNA(VLOOKUP(CONCATENATE("F",RIGHT(B:B,5),C:C),'F &amp; N Factors'!C:M,10,FALSE),1),_xlfn.IFNA(VLOOKUP(CONCATENATE("F",RIGHT(B:B,5),C:C),'F &amp; N Factors'!C:M,11,FALSE),1))</f>
        <v>1</v>
      </c>
      <c r="M1715" t="str">
        <f t="shared" si="214"/>
        <v>N51036</v>
      </c>
      <c r="N1715" t="str">
        <f t="shared" si="210"/>
        <v>JB0_7050_0000</v>
      </c>
      <c r="O1715">
        <f t="shared" si="215"/>
        <v>1</v>
      </c>
      <c r="P1715" t="str">
        <f t="shared" si="216"/>
        <v/>
      </c>
    </row>
    <row r="1716" spans="1:16" x14ac:dyDescent="0.25">
      <c r="A1716">
        <v>1501</v>
      </c>
      <c r="B1716" t="s">
        <v>305</v>
      </c>
      <c r="C1716" t="s">
        <v>306</v>
      </c>
      <c r="D1716">
        <v>0.2</v>
      </c>
      <c r="G1716">
        <f t="shared" si="209"/>
        <v>1501</v>
      </c>
      <c r="H1716" t="str">
        <f t="shared" si="211"/>
        <v>N51036</v>
      </c>
      <c r="I1716" t="str">
        <f t="shared" si="212"/>
        <v>JB0_7050_0000</v>
      </c>
      <c r="J1716">
        <f t="shared" si="213"/>
        <v>0.2</v>
      </c>
      <c r="K1716">
        <f>IF(LEFT(B1716,1)="F",_xlfn.IFNA(VLOOKUP(CONCATENATE("F",RIGHT(B:B,5),C:C),'F &amp; N Factors'!C:M,10,FALSE),1),_xlfn.IFNA(VLOOKUP(CONCATENATE("F",RIGHT(B:B,5),C:C),'F &amp; N Factors'!C:M,11,FALSE),1))</f>
        <v>1</v>
      </c>
      <c r="M1716" t="str">
        <f t="shared" si="214"/>
        <v>N51036</v>
      </c>
      <c r="N1716" t="str">
        <f t="shared" si="210"/>
        <v>JB0_7050_0000</v>
      </c>
      <c r="O1716">
        <f t="shared" si="215"/>
        <v>1</v>
      </c>
      <c r="P1716" t="str">
        <f t="shared" si="216"/>
        <v/>
      </c>
    </row>
    <row r="1717" spans="1:16" x14ac:dyDescent="0.25">
      <c r="A1717">
        <v>1532</v>
      </c>
      <c r="B1717" t="s">
        <v>305</v>
      </c>
      <c r="C1717" t="s">
        <v>306</v>
      </c>
      <c r="D1717">
        <v>0.2</v>
      </c>
      <c r="G1717">
        <f t="shared" si="209"/>
        <v>1532</v>
      </c>
      <c r="H1717" t="str">
        <f t="shared" si="211"/>
        <v>N51036</v>
      </c>
      <c r="I1717" t="str">
        <f t="shared" si="212"/>
        <v>JB0_7050_0000</v>
      </c>
      <c r="J1717">
        <f t="shared" si="213"/>
        <v>0.2</v>
      </c>
      <c r="K1717">
        <f>IF(LEFT(B1717,1)="F",_xlfn.IFNA(VLOOKUP(CONCATENATE("F",RIGHT(B:B,5),C:C),'F &amp; N Factors'!C:M,10,FALSE),1),_xlfn.IFNA(VLOOKUP(CONCATENATE("F",RIGHT(B:B,5),C:C),'F &amp; N Factors'!C:M,11,FALSE),1))</f>
        <v>1</v>
      </c>
      <c r="M1717" t="str">
        <f t="shared" si="214"/>
        <v>N51036</v>
      </c>
      <c r="N1717" t="str">
        <f t="shared" si="210"/>
        <v>JB0_7050_0000</v>
      </c>
      <c r="O1717">
        <f t="shared" si="215"/>
        <v>1</v>
      </c>
      <c r="P1717" t="str">
        <f t="shared" si="216"/>
        <v/>
      </c>
    </row>
    <row r="1718" spans="1:16" x14ac:dyDescent="0.25">
      <c r="A1718">
        <v>1178</v>
      </c>
      <c r="B1718" t="s">
        <v>305</v>
      </c>
      <c r="C1718" t="s">
        <v>307</v>
      </c>
      <c r="D1718">
        <v>0.5</v>
      </c>
      <c r="G1718">
        <f t="shared" si="209"/>
        <v>1178</v>
      </c>
      <c r="H1718" t="str">
        <f t="shared" si="211"/>
        <v>N51036</v>
      </c>
      <c r="I1718" t="str">
        <f t="shared" si="212"/>
        <v>JB0_7073_0000</v>
      </c>
      <c r="J1718">
        <f t="shared" si="213"/>
        <v>0.5</v>
      </c>
      <c r="K1718">
        <f>IF(LEFT(B1718,1)="F",_xlfn.IFNA(VLOOKUP(CONCATENATE("F",RIGHT(B:B,5),C:C),'F &amp; N Factors'!C:M,10,FALSE),1),_xlfn.IFNA(VLOOKUP(CONCATENATE("F",RIGHT(B:B,5),C:C),'F &amp; N Factors'!C:M,11,FALSE),1))</f>
        <v>1</v>
      </c>
      <c r="M1718" t="str">
        <f t="shared" si="214"/>
        <v>N51036</v>
      </c>
      <c r="N1718" t="str">
        <f t="shared" si="210"/>
        <v>JB0_7073_0000</v>
      </c>
      <c r="O1718">
        <f t="shared" si="215"/>
        <v>1</v>
      </c>
      <c r="P1718" t="str">
        <f t="shared" si="216"/>
        <v/>
      </c>
    </row>
    <row r="1719" spans="1:16" x14ac:dyDescent="0.25">
      <c r="A1719">
        <v>1179</v>
      </c>
      <c r="B1719" t="s">
        <v>305</v>
      </c>
      <c r="C1719" t="s">
        <v>307</v>
      </c>
      <c r="D1719">
        <v>0.5</v>
      </c>
      <c r="G1719">
        <f t="shared" si="209"/>
        <v>1179</v>
      </c>
      <c r="H1719" t="str">
        <f t="shared" si="211"/>
        <v>N51036</v>
      </c>
      <c r="I1719" t="str">
        <f t="shared" si="212"/>
        <v>JB0_7073_0000</v>
      </c>
      <c r="J1719">
        <f t="shared" si="213"/>
        <v>0.5</v>
      </c>
      <c r="K1719">
        <f>IF(LEFT(B1719,1)="F",_xlfn.IFNA(VLOOKUP(CONCATENATE("F",RIGHT(B:B,5),C:C),'F &amp; N Factors'!C:M,10,FALSE),1),_xlfn.IFNA(VLOOKUP(CONCATENATE("F",RIGHT(B:B,5),C:C),'F &amp; N Factors'!C:M,11,FALSE),1))</f>
        <v>1</v>
      </c>
      <c r="M1719" t="str">
        <f t="shared" si="214"/>
        <v>N51036</v>
      </c>
      <c r="N1719" t="str">
        <f t="shared" si="210"/>
        <v>JB0_7073_0000</v>
      </c>
      <c r="O1719">
        <f t="shared" si="215"/>
        <v>1</v>
      </c>
      <c r="P1719" t="str">
        <f t="shared" si="216"/>
        <v/>
      </c>
    </row>
    <row r="1720" spans="1:16" x14ac:dyDescent="0.25">
      <c r="A1720">
        <v>1180</v>
      </c>
      <c r="B1720" t="s">
        <v>305</v>
      </c>
      <c r="C1720" t="s">
        <v>308</v>
      </c>
      <c r="D1720">
        <v>0.2</v>
      </c>
      <c r="G1720">
        <f t="shared" si="209"/>
        <v>1180</v>
      </c>
      <c r="H1720" t="str">
        <f t="shared" si="211"/>
        <v>N51036</v>
      </c>
      <c r="I1720" t="str">
        <f t="shared" si="212"/>
        <v>JB0_7074_0000</v>
      </c>
      <c r="J1720">
        <f t="shared" si="213"/>
        <v>0.2</v>
      </c>
      <c r="K1720">
        <f>IF(LEFT(B1720,1)="F",_xlfn.IFNA(VLOOKUP(CONCATENATE("F",RIGHT(B:B,5),C:C),'F &amp; N Factors'!C:M,10,FALSE),1),_xlfn.IFNA(VLOOKUP(CONCATENATE("F",RIGHT(B:B,5),C:C),'F &amp; N Factors'!C:M,11,FALSE),1))</f>
        <v>1</v>
      </c>
      <c r="M1720" t="str">
        <f t="shared" si="214"/>
        <v>N51036</v>
      </c>
      <c r="N1720" t="str">
        <f t="shared" si="210"/>
        <v>JB0_7074_0000</v>
      </c>
      <c r="O1720">
        <f t="shared" si="215"/>
        <v>1</v>
      </c>
      <c r="P1720" t="str">
        <f t="shared" si="216"/>
        <v/>
      </c>
    </row>
    <row r="1721" spans="1:16" x14ac:dyDescent="0.25">
      <c r="A1721">
        <v>1181</v>
      </c>
      <c r="B1721" t="s">
        <v>305</v>
      </c>
      <c r="C1721" t="s">
        <v>308</v>
      </c>
      <c r="D1721">
        <v>0.2</v>
      </c>
      <c r="G1721">
        <f t="shared" si="209"/>
        <v>1181</v>
      </c>
      <c r="H1721" t="str">
        <f t="shared" si="211"/>
        <v>N51036</v>
      </c>
      <c r="I1721" t="str">
        <f t="shared" si="212"/>
        <v>JB0_7074_0000</v>
      </c>
      <c r="J1721">
        <f t="shared" si="213"/>
        <v>0.2</v>
      </c>
      <c r="K1721">
        <f>IF(LEFT(B1721,1)="F",_xlfn.IFNA(VLOOKUP(CONCATENATE("F",RIGHT(B:B,5),C:C),'F &amp; N Factors'!C:M,10,FALSE),1),_xlfn.IFNA(VLOOKUP(CONCATENATE("F",RIGHT(B:B,5),C:C),'F &amp; N Factors'!C:M,11,FALSE),1))</f>
        <v>1</v>
      </c>
      <c r="M1721" t="str">
        <f t="shared" si="214"/>
        <v>N51036</v>
      </c>
      <c r="N1721" t="str">
        <f t="shared" si="210"/>
        <v>JB0_7074_0000</v>
      </c>
      <c r="O1721">
        <f t="shared" si="215"/>
        <v>1</v>
      </c>
      <c r="P1721" t="str">
        <f t="shared" si="216"/>
        <v/>
      </c>
    </row>
    <row r="1722" spans="1:16" x14ac:dyDescent="0.25">
      <c r="A1722">
        <v>1182</v>
      </c>
      <c r="B1722" t="s">
        <v>305</v>
      </c>
      <c r="C1722" t="s">
        <v>308</v>
      </c>
      <c r="D1722">
        <v>0.2</v>
      </c>
      <c r="G1722">
        <f t="shared" si="209"/>
        <v>1182</v>
      </c>
      <c r="H1722" t="str">
        <f t="shared" si="211"/>
        <v>N51036</v>
      </c>
      <c r="I1722" t="str">
        <f t="shared" si="212"/>
        <v>JB0_7074_0000</v>
      </c>
      <c r="J1722">
        <f t="shared" si="213"/>
        <v>0.2</v>
      </c>
      <c r="K1722">
        <f>IF(LEFT(B1722,1)="F",_xlfn.IFNA(VLOOKUP(CONCATENATE("F",RIGHT(B:B,5),C:C),'F &amp; N Factors'!C:M,10,FALSE),1),_xlfn.IFNA(VLOOKUP(CONCATENATE("F",RIGHT(B:B,5),C:C),'F &amp; N Factors'!C:M,11,FALSE),1))</f>
        <v>1</v>
      </c>
      <c r="M1722" t="str">
        <f t="shared" si="214"/>
        <v>N51036</v>
      </c>
      <c r="N1722" t="str">
        <f t="shared" si="210"/>
        <v>JB0_7074_0000</v>
      </c>
      <c r="O1722">
        <f t="shared" si="215"/>
        <v>1</v>
      </c>
      <c r="P1722" t="str">
        <f t="shared" si="216"/>
        <v/>
      </c>
    </row>
    <row r="1723" spans="1:16" x14ac:dyDescent="0.25">
      <c r="A1723">
        <v>1183</v>
      </c>
      <c r="B1723" t="s">
        <v>305</v>
      </c>
      <c r="C1723" t="s">
        <v>308</v>
      </c>
      <c r="D1723">
        <v>0.2</v>
      </c>
      <c r="G1723">
        <f t="shared" si="209"/>
        <v>1183</v>
      </c>
      <c r="H1723" t="str">
        <f t="shared" si="211"/>
        <v>N51036</v>
      </c>
      <c r="I1723" t="str">
        <f t="shared" si="212"/>
        <v>JB0_7074_0000</v>
      </c>
      <c r="J1723">
        <f t="shared" si="213"/>
        <v>0.2</v>
      </c>
      <c r="K1723">
        <f>IF(LEFT(B1723,1)="F",_xlfn.IFNA(VLOOKUP(CONCATENATE("F",RIGHT(B:B,5),C:C),'F &amp; N Factors'!C:M,10,FALSE),1),_xlfn.IFNA(VLOOKUP(CONCATENATE("F",RIGHT(B:B,5),C:C),'F &amp; N Factors'!C:M,11,FALSE),1))</f>
        <v>1</v>
      </c>
      <c r="M1723" t="str">
        <f t="shared" si="214"/>
        <v>N51036</v>
      </c>
      <c r="N1723" t="str">
        <f t="shared" si="210"/>
        <v>JB0_7074_0000</v>
      </c>
      <c r="O1723">
        <f t="shared" si="215"/>
        <v>1</v>
      </c>
      <c r="P1723" t="str">
        <f t="shared" si="216"/>
        <v/>
      </c>
    </row>
    <row r="1724" spans="1:16" x14ac:dyDescent="0.25">
      <c r="A1724">
        <v>1184</v>
      </c>
      <c r="B1724" t="s">
        <v>305</v>
      </c>
      <c r="C1724" t="s">
        <v>308</v>
      </c>
      <c r="D1724">
        <v>0.2</v>
      </c>
      <c r="G1724">
        <f t="shared" si="209"/>
        <v>1184</v>
      </c>
      <c r="H1724" t="str">
        <f t="shared" si="211"/>
        <v>N51036</v>
      </c>
      <c r="I1724" t="str">
        <f t="shared" si="212"/>
        <v>JB0_7074_0000</v>
      </c>
      <c r="J1724">
        <f t="shared" si="213"/>
        <v>0.2</v>
      </c>
      <c r="K1724">
        <f>IF(LEFT(B1724,1)="F",_xlfn.IFNA(VLOOKUP(CONCATENATE("F",RIGHT(B:B,5),C:C),'F &amp; N Factors'!C:M,10,FALSE),1),_xlfn.IFNA(VLOOKUP(CONCATENATE("F",RIGHT(B:B,5),C:C),'F &amp; N Factors'!C:M,11,FALSE),1))</f>
        <v>1</v>
      </c>
      <c r="M1724" t="str">
        <f t="shared" si="214"/>
        <v>N51036</v>
      </c>
      <c r="N1724" t="str">
        <f t="shared" si="210"/>
        <v>JB0_7074_0000</v>
      </c>
      <c r="O1724">
        <f t="shared" si="215"/>
        <v>1</v>
      </c>
      <c r="P1724" t="str">
        <f t="shared" si="216"/>
        <v/>
      </c>
    </row>
    <row r="1725" spans="1:16" x14ac:dyDescent="0.25">
      <c r="A1725">
        <v>1185</v>
      </c>
      <c r="B1725" t="s">
        <v>305</v>
      </c>
      <c r="C1725" t="s">
        <v>309</v>
      </c>
      <c r="D1725">
        <v>0.111111111</v>
      </c>
      <c r="G1725">
        <f t="shared" si="209"/>
        <v>1185</v>
      </c>
      <c r="H1725" t="str">
        <f t="shared" si="211"/>
        <v>N51036</v>
      </c>
      <c r="I1725" t="str">
        <f t="shared" si="212"/>
        <v>JB0_7270_0000</v>
      </c>
      <c r="J1725">
        <f t="shared" si="213"/>
        <v>0.111111111</v>
      </c>
      <c r="K1725">
        <f>IF(LEFT(B1725,1)="F",_xlfn.IFNA(VLOOKUP(CONCATENATE("F",RIGHT(B:B,5),C:C),'F &amp; N Factors'!C:M,10,FALSE),1),_xlfn.IFNA(VLOOKUP(CONCATENATE("F",RIGHT(B:B,5),C:C),'F &amp; N Factors'!C:M,11,FALSE),1))</f>
        <v>1</v>
      </c>
      <c r="M1725" t="str">
        <f t="shared" si="214"/>
        <v>N51036</v>
      </c>
      <c r="N1725" t="str">
        <f t="shared" si="210"/>
        <v>JB0_7270_0000</v>
      </c>
      <c r="O1725">
        <f t="shared" si="215"/>
        <v>0.99999999900000014</v>
      </c>
      <c r="P1725" t="str">
        <f t="shared" si="216"/>
        <v/>
      </c>
    </row>
    <row r="1726" spans="1:16" x14ac:dyDescent="0.25">
      <c r="A1726">
        <v>1186</v>
      </c>
      <c r="B1726" t="s">
        <v>305</v>
      </c>
      <c r="C1726" t="s">
        <v>309</v>
      </c>
      <c r="D1726">
        <v>0.111111111</v>
      </c>
      <c r="G1726">
        <f t="shared" si="209"/>
        <v>1186</v>
      </c>
      <c r="H1726" t="str">
        <f t="shared" si="211"/>
        <v>N51036</v>
      </c>
      <c r="I1726" t="str">
        <f t="shared" si="212"/>
        <v>JB0_7270_0000</v>
      </c>
      <c r="J1726">
        <f t="shared" si="213"/>
        <v>0.111111111</v>
      </c>
      <c r="K1726">
        <f>IF(LEFT(B1726,1)="F",_xlfn.IFNA(VLOOKUP(CONCATENATE("F",RIGHT(B:B,5),C:C),'F &amp; N Factors'!C:M,10,FALSE),1),_xlfn.IFNA(VLOOKUP(CONCATENATE("F",RIGHT(B:B,5),C:C),'F &amp; N Factors'!C:M,11,FALSE),1))</f>
        <v>1</v>
      </c>
      <c r="M1726" t="str">
        <f t="shared" si="214"/>
        <v>N51036</v>
      </c>
      <c r="N1726" t="str">
        <f t="shared" si="210"/>
        <v>JB0_7270_0000</v>
      </c>
      <c r="O1726">
        <f t="shared" si="215"/>
        <v>0.99999999900000014</v>
      </c>
      <c r="P1726" t="str">
        <f t="shared" si="216"/>
        <v/>
      </c>
    </row>
    <row r="1727" spans="1:16" x14ac:dyDescent="0.25">
      <c r="A1727">
        <v>1187</v>
      </c>
      <c r="B1727" t="s">
        <v>305</v>
      </c>
      <c r="C1727" t="s">
        <v>309</v>
      </c>
      <c r="D1727">
        <v>0.111111111</v>
      </c>
      <c r="G1727">
        <f t="shared" si="209"/>
        <v>1187</v>
      </c>
      <c r="H1727" t="str">
        <f t="shared" si="211"/>
        <v>N51036</v>
      </c>
      <c r="I1727" t="str">
        <f t="shared" si="212"/>
        <v>JB0_7270_0000</v>
      </c>
      <c r="J1727">
        <f t="shared" si="213"/>
        <v>0.111111111</v>
      </c>
      <c r="K1727">
        <f>IF(LEFT(B1727,1)="F",_xlfn.IFNA(VLOOKUP(CONCATENATE("F",RIGHT(B:B,5),C:C),'F &amp; N Factors'!C:M,10,FALSE),1),_xlfn.IFNA(VLOOKUP(CONCATENATE("F",RIGHT(B:B,5),C:C),'F &amp; N Factors'!C:M,11,FALSE),1))</f>
        <v>1</v>
      </c>
      <c r="M1727" t="str">
        <f t="shared" si="214"/>
        <v>N51036</v>
      </c>
      <c r="N1727" t="str">
        <f t="shared" si="210"/>
        <v>JB0_7270_0000</v>
      </c>
      <c r="O1727">
        <f t="shared" si="215"/>
        <v>0.99999999900000014</v>
      </c>
      <c r="P1727" t="str">
        <f t="shared" si="216"/>
        <v/>
      </c>
    </row>
    <row r="1728" spans="1:16" x14ac:dyDescent="0.25">
      <c r="A1728">
        <v>1188</v>
      </c>
      <c r="B1728" t="s">
        <v>305</v>
      </c>
      <c r="C1728" t="s">
        <v>309</v>
      </c>
      <c r="D1728">
        <v>0.111111111</v>
      </c>
      <c r="G1728">
        <f t="shared" si="209"/>
        <v>1188</v>
      </c>
      <c r="H1728" t="str">
        <f t="shared" si="211"/>
        <v>N51036</v>
      </c>
      <c r="I1728" t="str">
        <f t="shared" si="212"/>
        <v>JB0_7270_0000</v>
      </c>
      <c r="J1728">
        <f t="shared" si="213"/>
        <v>0.111111111</v>
      </c>
      <c r="K1728">
        <f>IF(LEFT(B1728,1)="F",_xlfn.IFNA(VLOOKUP(CONCATENATE("F",RIGHT(B:B,5),C:C),'F &amp; N Factors'!C:M,10,FALSE),1),_xlfn.IFNA(VLOOKUP(CONCATENATE("F",RIGHT(B:B,5),C:C),'F &amp; N Factors'!C:M,11,FALSE),1))</f>
        <v>1</v>
      </c>
      <c r="M1728" t="str">
        <f t="shared" si="214"/>
        <v>N51036</v>
      </c>
      <c r="N1728" t="str">
        <f t="shared" si="210"/>
        <v>JB0_7270_0000</v>
      </c>
      <c r="O1728">
        <f t="shared" si="215"/>
        <v>0.99999999900000014</v>
      </c>
      <c r="P1728" t="str">
        <f t="shared" si="216"/>
        <v/>
      </c>
    </row>
    <row r="1729" spans="1:16" x14ac:dyDescent="0.25">
      <c r="A1729">
        <v>1189</v>
      </c>
      <c r="B1729" t="s">
        <v>305</v>
      </c>
      <c r="C1729" t="s">
        <v>309</v>
      </c>
      <c r="D1729">
        <v>0.111111111</v>
      </c>
      <c r="G1729">
        <f t="shared" si="209"/>
        <v>1189</v>
      </c>
      <c r="H1729" t="str">
        <f t="shared" si="211"/>
        <v>N51036</v>
      </c>
      <c r="I1729" t="str">
        <f t="shared" si="212"/>
        <v>JB0_7270_0000</v>
      </c>
      <c r="J1729">
        <f t="shared" si="213"/>
        <v>0.111111111</v>
      </c>
      <c r="K1729">
        <f>IF(LEFT(B1729,1)="F",_xlfn.IFNA(VLOOKUP(CONCATENATE("F",RIGHT(B:B,5),C:C),'F &amp; N Factors'!C:M,10,FALSE),1),_xlfn.IFNA(VLOOKUP(CONCATENATE("F",RIGHT(B:B,5),C:C),'F &amp; N Factors'!C:M,11,FALSE),1))</f>
        <v>1</v>
      </c>
      <c r="M1729" t="str">
        <f t="shared" si="214"/>
        <v>N51036</v>
      </c>
      <c r="N1729" t="str">
        <f t="shared" si="210"/>
        <v>JB0_7270_0000</v>
      </c>
      <c r="O1729">
        <f t="shared" si="215"/>
        <v>0.99999999900000014</v>
      </c>
      <c r="P1729" t="str">
        <f t="shared" si="216"/>
        <v/>
      </c>
    </row>
    <row r="1730" spans="1:16" x14ac:dyDescent="0.25">
      <c r="A1730">
        <v>1190</v>
      </c>
      <c r="B1730" t="s">
        <v>305</v>
      </c>
      <c r="C1730" t="s">
        <v>309</v>
      </c>
      <c r="D1730">
        <v>0.111111111</v>
      </c>
      <c r="G1730">
        <f t="shared" ref="G1730:G1793" si="217">A1730</f>
        <v>1190</v>
      </c>
      <c r="H1730" t="str">
        <f t="shared" si="211"/>
        <v>N51036</v>
      </c>
      <c r="I1730" t="str">
        <f t="shared" si="212"/>
        <v>JB0_7270_0000</v>
      </c>
      <c r="J1730">
        <f t="shared" si="213"/>
        <v>0.111111111</v>
      </c>
      <c r="K1730">
        <f>IF(LEFT(B1730,1)="F",_xlfn.IFNA(VLOOKUP(CONCATENATE("F",RIGHT(B:B,5),C:C),'F &amp; N Factors'!C:M,10,FALSE),1),_xlfn.IFNA(VLOOKUP(CONCATENATE("F",RIGHT(B:B,5),C:C),'F &amp; N Factors'!C:M,11,FALSE),1))</f>
        <v>1</v>
      </c>
      <c r="M1730" t="str">
        <f t="shared" si="214"/>
        <v>N51036</v>
      </c>
      <c r="N1730" t="str">
        <f t="shared" ref="N1730:N1793" si="218">I1730</f>
        <v>JB0_7270_0000</v>
      </c>
      <c r="O1730">
        <f t="shared" si="215"/>
        <v>0.99999999900000014</v>
      </c>
      <c r="P1730" t="str">
        <f t="shared" si="216"/>
        <v/>
      </c>
    </row>
    <row r="1731" spans="1:16" x14ac:dyDescent="0.25">
      <c r="A1731">
        <v>1191</v>
      </c>
      <c r="B1731" t="s">
        <v>305</v>
      </c>
      <c r="C1731" t="s">
        <v>309</v>
      </c>
      <c r="D1731">
        <v>0.111111111</v>
      </c>
      <c r="G1731">
        <f t="shared" si="217"/>
        <v>1191</v>
      </c>
      <c r="H1731" t="str">
        <f t="shared" ref="H1731:H1794" si="219">CONCATENATE("N",RIGHT(B1731,5))</f>
        <v>N51036</v>
      </c>
      <c r="I1731" t="str">
        <f t="shared" ref="I1731:I1794" si="220">C1731</f>
        <v>JB0_7270_0000</v>
      </c>
      <c r="J1731">
        <f t="shared" ref="J1731:J1794" si="221">D1731*K1731</f>
        <v>0.111111111</v>
      </c>
      <c r="K1731">
        <f>IF(LEFT(B1731,1)="F",_xlfn.IFNA(VLOOKUP(CONCATENATE("F",RIGHT(B:B,5),C:C),'F &amp; N Factors'!C:M,10,FALSE),1),_xlfn.IFNA(VLOOKUP(CONCATENATE("F",RIGHT(B:B,5),C:C),'F &amp; N Factors'!C:M,11,FALSE),1))</f>
        <v>1</v>
      </c>
      <c r="M1731" t="str">
        <f t="shared" ref="M1731:M1794" si="222">CONCATENATE("N",RIGHT(H1731,5))</f>
        <v>N51036</v>
      </c>
      <c r="N1731" t="str">
        <f t="shared" si="218"/>
        <v>JB0_7270_0000</v>
      </c>
      <c r="O1731">
        <f t="shared" ref="O1731:O1794" si="223">SUMIFS(J:J,H:H,M:M,I:I,N:N)</f>
        <v>0.99999999900000014</v>
      </c>
      <c r="P1731" t="str">
        <f t="shared" ref="P1731:P1794" si="224">IF(ABS(O1731-1)&gt;0.01,1,"")</f>
        <v/>
      </c>
    </row>
    <row r="1732" spans="1:16" x14ac:dyDescent="0.25">
      <c r="A1732">
        <v>1192</v>
      </c>
      <c r="B1732" t="s">
        <v>305</v>
      </c>
      <c r="C1732" t="s">
        <v>309</v>
      </c>
      <c r="D1732">
        <v>0.111111111</v>
      </c>
      <c r="G1732">
        <f t="shared" si="217"/>
        <v>1192</v>
      </c>
      <c r="H1732" t="str">
        <f t="shared" si="219"/>
        <v>N51036</v>
      </c>
      <c r="I1732" t="str">
        <f t="shared" si="220"/>
        <v>JB0_7270_0000</v>
      </c>
      <c r="J1732">
        <f t="shared" si="221"/>
        <v>0.111111111</v>
      </c>
      <c r="K1732">
        <f>IF(LEFT(B1732,1)="F",_xlfn.IFNA(VLOOKUP(CONCATENATE("F",RIGHT(B:B,5),C:C),'F &amp; N Factors'!C:M,10,FALSE),1),_xlfn.IFNA(VLOOKUP(CONCATENATE("F",RIGHT(B:B,5),C:C),'F &amp; N Factors'!C:M,11,FALSE),1))</f>
        <v>1</v>
      </c>
      <c r="M1732" t="str">
        <f t="shared" si="222"/>
        <v>N51036</v>
      </c>
      <c r="N1732" t="str">
        <f t="shared" si="218"/>
        <v>JB0_7270_0000</v>
      </c>
      <c r="O1732">
        <f t="shared" si="223"/>
        <v>0.99999999900000014</v>
      </c>
      <c r="P1732" t="str">
        <f t="shared" si="224"/>
        <v/>
      </c>
    </row>
    <row r="1733" spans="1:16" x14ac:dyDescent="0.25">
      <c r="A1733">
        <v>1193</v>
      </c>
      <c r="B1733" t="s">
        <v>305</v>
      </c>
      <c r="C1733" t="s">
        <v>309</v>
      </c>
      <c r="D1733">
        <v>0.111111111</v>
      </c>
      <c r="G1733">
        <f t="shared" si="217"/>
        <v>1193</v>
      </c>
      <c r="H1733" t="str">
        <f t="shared" si="219"/>
        <v>N51036</v>
      </c>
      <c r="I1733" t="str">
        <f t="shared" si="220"/>
        <v>JB0_7270_0000</v>
      </c>
      <c r="J1733">
        <f t="shared" si="221"/>
        <v>0.111111111</v>
      </c>
      <c r="K1733">
        <f>IF(LEFT(B1733,1)="F",_xlfn.IFNA(VLOOKUP(CONCATENATE("F",RIGHT(B:B,5),C:C),'F &amp; N Factors'!C:M,10,FALSE),1),_xlfn.IFNA(VLOOKUP(CONCATENATE("F",RIGHT(B:B,5),C:C),'F &amp; N Factors'!C:M,11,FALSE),1))</f>
        <v>1</v>
      </c>
      <c r="M1733" t="str">
        <f t="shared" si="222"/>
        <v>N51036</v>
      </c>
      <c r="N1733" t="str">
        <f t="shared" si="218"/>
        <v>JB0_7270_0000</v>
      </c>
      <c r="O1733">
        <f t="shared" si="223"/>
        <v>0.99999999900000014</v>
      </c>
      <c r="P1733" t="str">
        <f t="shared" si="224"/>
        <v/>
      </c>
    </row>
    <row r="1734" spans="1:16" x14ac:dyDescent="0.25">
      <c r="A1734">
        <v>1194</v>
      </c>
      <c r="B1734" t="s">
        <v>305</v>
      </c>
      <c r="C1734" t="s">
        <v>310</v>
      </c>
      <c r="D1734">
        <v>0.33333333300000001</v>
      </c>
      <c r="G1734">
        <f t="shared" si="217"/>
        <v>1194</v>
      </c>
      <c r="H1734" t="str">
        <f t="shared" si="219"/>
        <v>N51036</v>
      </c>
      <c r="I1734" t="str">
        <f t="shared" si="220"/>
        <v>JB0_7271_0000</v>
      </c>
      <c r="J1734">
        <f t="shared" si="221"/>
        <v>0.33333333300000001</v>
      </c>
      <c r="K1734">
        <f>IF(LEFT(B1734,1)="F",_xlfn.IFNA(VLOOKUP(CONCATENATE("F",RIGHT(B:B,5),C:C),'F &amp; N Factors'!C:M,10,FALSE),1),_xlfn.IFNA(VLOOKUP(CONCATENATE("F",RIGHT(B:B,5),C:C),'F &amp; N Factors'!C:M,11,FALSE),1))</f>
        <v>1</v>
      </c>
      <c r="M1734" t="str">
        <f t="shared" si="222"/>
        <v>N51036</v>
      </c>
      <c r="N1734" t="str">
        <f t="shared" si="218"/>
        <v>JB0_7271_0000</v>
      </c>
      <c r="O1734">
        <f t="shared" si="223"/>
        <v>0.99999999900000003</v>
      </c>
      <c r="P1734" t="str">
        <f t="shared" si="224"/>
        <v/>
      </c>
    </row>
    <row r="1735" spans="1:16" x14ac:dyDescent="0.25">
      <c r="A1735">
        <v>1265</v>
      </c>
      <c r="B1735" t="s">
        <v>305</v>
      </c>
      <c r="C1735" t="s">
        <v>310</v>
      </c>
      <c r="D1735">
        <v>0.33333333300000001</v>
      </c>
      <c r="G1735">
        <f t="shared" si="217"/>
        <v>1265</v>
      </c>
      <c r="H1735" t="str">
        <f t="shared" si="219"/>
        <v>N51036</v>
      </c>
      <c r="I1735" t="str">
        <f t="shared" si="220"/>
        <v>JB0_7271_0000</v>
      </c>
      <c r="J1735">
        <f t="shared" si="221"/>
        <v>0.33333333300000001</v>
      </c>
      <c r="K1735">
        <f>IF(LEFT(B1735,1)="F",_xlfn.IFNA(VLOOKUP(CONCATENATE("F",RIGHT(B:B,5),C:C),'F &amp; N Factors'!C:M,10,FALSE),1),_xlfn.IFNA(VLOOKUP(CONCATENATE("F",RIGHT(B:B,5),C:C),'F &amp; N Factors'!C:M,11,FALSE),1))</f>
        <v>1</v>
      </c>
      <c r="M1735" t="str">
        <f t="shared" si="222"/>
        <v>N51036</v>
      </c>
      <c r="N1735" t="str">
        <f t="shared" si="218"/>
        <v>JB0_7271_0000</v>
      </c>
      <c r="O1735">
        <f t="shared" si="223"/>
        <v>0.99999999900000003</v>
      </c>
      <c r="P1735" t="str">
        <f t="shared" si="224"/>
        <v/>
      </c>
    </row>
    <row r="1736" spans="1:16" x14ac:dyDescent="0.25">
      <c r="A1736">
        <v>1335</v>
      </c>
      <c r="B1736" t="s">
        <v>305</v>
      </c>
      <c r="C1736" t="s">
        <v>310</v>
      </c>
      <c r="D1736">
        <v>0.33333333300000001</v>
      </c>
      <c r="G1736">
        <f t="shared" si="217"/>
        <v>1335</v>
      </c>
      <c r="H1736" t="str">
        <f t="shared" si="219"/>
        <v>N51036</v>
      </c>
      <c r="I1736" t="str">
        <f t="shared" si="220"/>
        <v>JB0_7271_0000</v>
      </c>
      <c r="J1736">
        <f t="shared" si="221"/>
        <v>0.33333333300000001</v>
      </c>
      <c r="K1736">
        <f>IF(LEFT(B1736,1)="F",_xlfn.IFNA(VLOOKUP(CONCATENATE("F",RIGHT(B:B,5),C:C),'F &amp; N Factors'!C:M,10,FALSE),1),_xlfn.IFNA(VLOOKUP(CONCATENATE("F",RIGHT(B:B,5),C:C),'F &amp; N Factors'!C:M,11,FALSE),1))</f>
        <v>1</v>
      </c>
      <c r="M1736" t="str">
        <f t="shared" si="222"/>
        <v>N51036</v>
      </c>
      <c r="N1736" t="str">
        <f t="shared" si="218"/>
        <v>JB0_7271_0000</v>
      </c>
      <c r="O1736">
        <f t="shared" si="223"/>
        <v>0.99999999900000003</v>
      </c>
      <c r="P1736" t="str">
        <f t="shared" si="224"/>
        <v/>
      </c>
    </row>
    <row r="1737" spans="1:16" x14ac:dyDescent="0.25">
      <c r="A1737">
        <v>794</v>
      </c>
      <c r="B1737" t="s">
        <v>311</v>
      </c>
      <c r="C1737" t="s">
        <v>312</v>
      </c>
      <c r="D1737">
        <v>0.33333333300000001</v>
      </c>
      <c r="G1737">
        <f t="shared" si="217"/>
        <v>794</v>
      </c>
      <c r="H1737" t="str">
        <f t="shared" si="219"/>
        <v>N51041</v>
      </c>
      <c r="I1737" t="str">
        <f t="shared" si="220"/>
        <v>JA5_7460_0000</v>
      </c>
      <c r="J1737">
        <f t="shared" si="221"/>
        <v>0.33333333300000001</v>
      </c>
      <c r="K1737">
        <f>IF(LEFT(B1737,1)="F",_xlfn.IFNA(VLOOKUP(CONCATENATE("F",RIGHT(B:B,5),C:C),'F &amp; N Factors'!C:M,10,FALSE),1),_xlfn.IFNA(VLOOKUP(CONCATENATE("F",RIGHT(B:B,5),C:C),'F &amp; N Factors'!C:M,11,FALSE),1))</f>
        <v>1</v>
      </c>
      <c r="M1737" t="str">
        <f t="shared" si="222"/>
        <v>N51041</v>
      </c>
      <c r="N1737" t="str">
        <f t="shared" si="218"/>
        <v>JA5_7460_0000</v>
      </c>
      <c r="O1737">
        <f t="shared" si="223"/>
        <v>0.99999999900000003</v>
      </c>
      <c r="P1737" t="str">
        <f t="shared" si="224"/>
        <v/>
      </c>
    </row>
    <row r="1738" spans="1:16" x14ac:dyDescent="0.25">
      <c r="A1738">
        <v>795</v>
      </c>
      <c r="B1738" t="s">
        <v>311</v>
      </c>
      <c r="C1738" t="s">
        <v>312</v>
      </c>
      <c r="D1738">
        <v>0.33333333300000001</v>
      </c>
      <c r="G1738">
        <f t="shared" si="217"/>
        <v>795</v>
      </c>
      <c r="H1738" t="str">
        <f t="shared" si="219"/>
        <v>N51041</v>
      </c>
      <c r="I1738" t="str">
        <f t="shared" si="220"/>
        <v>JA5_7460_0000</v>
      </c>
      <c r="J1738">
        <f t="shared" si="221"/>
        <v>0.33333333300000001</v>
      </c>
      <c r="K1738">
        <f>IF(LEFT(B1738,1)="F",_xlfn.IFNA(VLOOKUP(CONCATENATE("F",RIGHT(B:B,5),C:C),'F &amp; N Factors'!C:M,10,FALSE),1),_xlfn.IFNA(VLOOKUP(CONCATENATE("F",RIGHT(B:B,5),C:C),'F &amp; N Factors'!C:M,11,FALSE),1))</f>
        <v>1</v>
      </c>
      <c r="M1738" t="str">
        <f t="shared" si="222"/>
        <v>N51041</v>
      </c>
      <c r="N1738" t="str">
        <f t="shared" si="218"/>
        <v>JA5_7460_0000</v>
      </c>
      <c r="O1738">
        <f t="shared" si="223"/>
        <v>0.99999999900000003</v>
      </c>
      <c r="P1738" t="str">
        <f t="shared" si="224"/>
        <v/>
      </c>
    </row>
    <row r="1739" spans="1:16" x14ac:dyDescent="0.25">
      <c r="A1739">
        <v>796</v>
      </c>
      <c r="B1739" t="s">
        <v>311</v>
      </c>
      <c r="C1739" t="s">
        <v>312</v>
      </c>
      <c r="D1739">
        <v>0.33333333300000001</v>
      </c>
      <c r="G1739">
        <f t="shared" si="217"/>
        <v>796</v>
      </c>
      <c r="H1739" t="str">
        <f t="shared" si="219"/>
        <v>N51041</v>
      </c>
      <c r="I1739" t="str">
        <f t="shared" si="220"/>
        <v>JA5_7460_0000</v>
      </c>
      <c r="J1739">
        <f t="shared" si="221"/>
        <v>0.33333333300000001</v>
      </c>
      <c r="K1739">
        <f>IF(LEFT(B1739,1)="F",_xlfn.IFNA(VLOOKUP(CONCATENATE("F",RIGHT(B:B,5),C:C),'F &amp; N Factors'!C:M,10,FALSE),1),_xlfn.IFNA(VLOOKUP(CONCATENATE("F",RIGHT(B:B,5),C:C),'F &amp; N Factors'!C:M,11,FALSE),1))</f>
        <v>1</v>
      </c>
      <c r="M1739" t="str">
        <f t="shared" si="222"/>
        <v>N51041</v>
      </c>
      <c r="N1739" t="str">
        <f t="shared" si="218"/>
        <v>JA5_7460_0000</v>
      </c>
      <c r="O1739">
        <f t="shared" si="223"/>
        <v>0.99999999900000003</v>
      </c>
      <c r="P1739" t="str">
        <f t="shared" si="224"/>
        <v/>
      </c>
    </row>
    <row r="1740" spans="1:16" x14ac:dyDescent="0.25">
      <c r="A1740">
        <v>790</v>
      </c>
      <c r="B1740" t="s">
        <v>311</v>
      </c>
      <c r="C1740" t="s">
        <v>313</v>
      </c>
      <c r="D1740">
        <v>0.5</v>
      </c>
      <c r="G1740">
        <f t="shared" si="217"/>
        <v>790</v>
      </c>
      <c r="H1740" t="str">
        <f t="shared" si="219"/>
        <v>N51041</v>
      </c>
      <c r="I1740" t="str">
        <f t="shared" si="220"/>
        <v>JA5_7520_0000</v>
      </c>
      <c r="J1740">
        <f t="shared" si="221"/>
        <v>0.5</v>
      </c>
      <c r="K1740">
        <f>IF(LEFT(B1740,1)="F",_xlfn.IFNA(VLOOKUP(CONCATENATE("F",RIGHT(B:B,5),C:C),'F &amp; N Factors'!C:M,10,FALSE),1),_xlfn.IFNA(VLOOKUP(CONCATENATE("F",RIGHT(B:B,5),C:C),'F &amp; N Factors'!C:M,11,FALSE),1))</f>
        <v>1</v>
      </c>
      <c r="M1740" t="str">
        <f t="shared" si="222"/>
        <v>N51041</v>
      </c>
      <c r="N1740" t="str">
        <f t="shared" si="218"/>
        <v>JA5_7520_0000</v>
      </c>
      <c r="O1740">
        <f t="shared" si="223"/>
        <v>1</v>
      </c>
      <c r="P1740" t="str">
        <f t="shared" si="224"/>
        <v/>
      </c>
    </row>
    <row r="1741" spans="1:16" x14ac:dyDescent="0.25">
      <c r="A1741">
        <v>793</v>
      </c>
      <c r="B1741" t="s">
        <v>311</v>
      </c>
      <c r="C1741" t="s">
        <v>313</v>
      </c>
      <c r="D1741">
        <v>0.5</v>
      </c>
      <c r="G1741">
        <f t="shared" si="217"/>
        <v>793</v>
      </c>
      <c r="H1741" t="str">
        <f t="shared" si="219"/>
        <v>N51041</v>
      </c>
      <c r="I1741" t="str">
        <f t="shared" si="220"/>
        <v>JA5_7520_0000</v>
      </c>
      <c r="J1741">
        <f t="shared" si="221"/>
        <v>0.5</v>
      </c>
      <c r="K1741">
        <f>IF(LEFT(B1741,1)="F",_xlfn.IFNA(VLOOKUP(CONCATENATE("F",RIGHT(B:B,5),C:C),'F &amp; N Factors'!C:M,10,FALSE),1),_xlfn.IFNA(VLOOKUP(CONCATENATE("F",RIGHT(B:B,5),C:C),'F &amp; N Factors'!C:M,11,FALSE),1))</f>
        <v>1</v>
      </c>
      <c r="M1741" t="str">
        <f t="shared" si="222"/>
        <v>N51041</v>
      </c>
      <c r="N1741" t="str">
        <f t="shared" si="218"/>
        <v>JA5_7520_0000</v>
      </c>
      <c r="O1741">
        <f t="shared" si="223"/>
        <v>1</v>
      </c>
      <c r="P1741" t="str">
        <f t="shared" si="224"/>
        <v/>
      </c>
    </row>
    <row r="1742" spans="1:16" x14ac:dyDescent="0.25">
      <c r="A1742">
        <v>1075</v>
      </c>
      <c r="B1742" t="s">
        <v>311</v>
      </c>
      <c r="C1742" t="s">
        <v>314</v>
      </c>
      <c r="D1742">
        <v>0.25</v>
      </c>
      <c r="G1742">
        <f t="shared" si="217"/>
        <v>1075</v>
      </c>
      <c r="H1742" t="str">
        <f t="shared" si="219"/>
        <v>N51041</v>
      </c>
      <c r="I1742" t="str">
        <f t="shared" si="220"/>
        <v>JB0_7071_0000</v>
      </c>
      <c r="J1742">
        <f t="shared" si="221"/>
        <v>0.24727968018464408</v>
      </c>
      <c r="K1742">
        <f>IF(LEFT(B1742,1)="F",_xlfn.IFNA(VLOOKUP(CONCATENATE("F",RIGHT(B:B,5),C:C),'F &amp; N Factors'!C:M,10,FALSE),1),_xlfn.IFNA(VLOOKUP(CONCATENATE("F",RIGHT(B:B,5),C:C),'F &amp; N Factors'!C:M,11,FALSE),1))</f>
        <v>0.98911872073857632</v>
      </c>
      <c r="M1742" t="str">
        <f t="shared" si="222"/>
        <v>N51041</v>
      </c>
      <c r="N1742" t="str">
        <f t="shared" si="218"/>
        <v>JB0_7071_0000</v>
      </c>
      <c r="O1742">
        <f t="shared" si="223"/>
        <v>1</v>
      </c>
      <c r="P1742" t="str">
        <f t="shared" si="224"/>
        <v/>
      </c>
    </row>
    <row r="1743" spans="1:16" x14ac:dyDescent="0.25">
      <c r="A1743">
        <v>1076</v>
      </c>
      <c r="B1743" t="s">
        <v>311</v>
      </c>
      <c r="C1743" t="s">
        <v>314</v>
      </c>
      <c r="D1743">
        <v>0.25</v>
      </c>
      <c r="G1743">
        <f t="shared" si="217"/>
        <v>1076</v>
      </c>
      <c r="H1743" t="str">
        <f t="shared" si="219"/>
        <v>N51041</v>
      </c>
      <c r="I1743" t="str">
        <f t="shared" si="220"/>
        <v>JB0_7071_0000</v>
      </c>
      <c r="J1743">
        <f t="shared" si="221"/>
        <v>0.24727968018464408</v>
      </c>
      <c r="K1743">
        <f>IF(LEFT(B1743,1)="F",_xlfn.IFNA(VLOOKUP(CONCATENATE("F",RIGHT(B:B,5),C:C),'F &amp; N Factors'!C:M,10,FALSE),1),_xlfn.IFNA(VLOOKUP(CONCATENATE("F",RIGHT(B:B,5),C:C),'F &amp; N Factors'!C:M,11,FALSE),1))</f>
        <v>0.98911872073857632</v>
      </c>
      <c r="M1743" t="str">
        <f t="shared" si="222"/>
        <v>N51041</v>
      </c>
      <c r="N1743" t="str">
        <f t="shared" si="218"/>
        <v>JB0_7071_0000</v>
      </c>
      <c r="O1743">
        <f t="shared" si="223"/>
        <v>1</v>
      </c>
      <c r="P1743" t="str">
        <f t="shared" si="224"/>
        <v/>
      </c>
    </row>
    <row r="1744" spans="1:16" x14ac:dyDescent="0.25">
      <c r="A1744">
        <v>1077</v>
      </c>
      <c r="B1744" t="s">
        <v>311</v>
      </c>
      <c r="C1744" t="s">
        <v>314</v>
      </c>
      <c r="D1744">
        <v>0.25</v>
      </c>
      <c r="G1744">
        <f t="shared" si="217"/>
        <v>1077</v>
      </c>
      <c r="H1744" t="str">
        <f t="shared" si="219"/>
        <v>N51041</v>
      </c>
      <c r="I1744" t="str">
        <f t="shared" si="220"/>
        <v>JB0_7071_0000</v>
      </c>
      <c r="J1744">
        <f t="shared" si="221"/>
        <v>0.24727968018464408</v>
      </c>
      <c r="K1744">
        <f>IF(LEFT(B1744,1)="F",_xlfn.IFNA(VLOOKUP(CONCATENATE("F",RIGHT(B:B,5),C:C),'F &amp; N Factors'!C:M,10,FALSE),1),_xlfn.IFNA(VLOOKUP(CONCATENATE("F",RIGHT(B:B,5),C:C),'F &amp; N Factors'!C:M,11,FALSE),1))</f>
        <v>0.98911872073857632</v>
      </c>
      <c r="M1744" t="str">
        <f t="shared" si="222"/>
        <v>N51041</v>
      </c>
      <c r="N1744" t="str">
        <f t="shared" si="218"/>
        <v>JB0_7071_0000</v>
      </c>
      <c r="O1744">
        <f t="shared" si="223"/>
        <v>1</v>
      </c>
      <c r="P1744" t="str">
        <f t="shared" si="224"/>
        <v/>
      </c>
    </row>
    <row r="1745" spans="1:16" x14ac:dyDescent="0.25">
      <c r="A1745">
        <v>1078</v>
      </c>
      <c r="B1745" t="s">
        <v>311</v>
      </c>
      <c r="C1745" t="s">
        <v>314</v>
      </c>
      <c r="D1745">
        <v>0.25</v>
      </c>
      <c r="G1745">
        <f t="shared" si="217"/>
        <v>1078</v>
      </c>
      <c r="H1745" t="str">
        <f t="shared" si="219"/>
        <v>N51041</v>
      </c>
      <c r="I1745" t="str">
        <f t="shared" si="220"/>
        <v>JB0_7071_0000</v>
      </c>
      <c r="J1745">
        <f t="shared" si="221"/>
        <v>0.24727968018464408</v>
      </c>
      <c r="K1745">
        <f>IF(LEFT(B1745,1)="F",_xlfn.IFNA(VLOOKUP(CONCATENATE("F",RIGHT(B:B,5),C:C),'F &amp; N Factors'!C:M,10,FALSE),1),_xlfn.IFNA(VLOOKUP(CONCATENATE("F",RIGHT(B:B,5),C:C),'F &amp; N Factors'!C:M,11,FALSE),1))</f>
        <v>0.98911872073857632</v>
      </c>
      <c r="M1745" t="str">
        <f t="shared" si="222"/>
        <v>N51041</v>
      </c>
      <c r="N1745" t="str">
        <f t="shared" si="218"/>
        <v>JB0_7071_0000</v>
      </c>
      <c r="O1745">
        <f t="shared" si="223"/>
        <v>1</v>
      </c>
      <c r="P1745" t="str">
        <f t="shared" si="224"/>
        <v/>
      </c>
    </row>
    <row r="1746" spans="1:16" x14ac:dyDescent="0.25">
      <c r="A1746">
        <v>1174</v>
      </c>
      <c r="B1746" t="s">
        <v>311</v>
      </c>
      <c r="C1746" t="s">
        <v>307</v>
      </c>
      <c r="D1746">
        <v>0.1</v>
      </c>
      <c r="G1746">
        <f t="shared" si="217"/>
        <v>1174</v>
      </c>
      <c r="H1746" t="str">
        <f t="shared" si="219"/>
        <v>N51041</v>
      </c>
      <c r="I1746" t="str">
        <f t="shared" si="220"/>
        <v>JB0_7073_0000</v>
      </c>
      <c r="J1746">
        <f t="shared" si="221"/>
        <v>8.1661579676971074E-2</v>
      </c>
      <c r="K1746">
        <f>IF(LEFT(B1746,1)="F",_xlfn.IFNA(VLOOKUP(CONCATENATE("F",RIGHT(B:B,5),C:C),'F &amp; N Factors'!C:M,10,FALSE),1),_xlfn.IFNA(VLOOKUP(CONCATENATE("F",RIGHT(B:B,5),C:C),'F &amp; N Factors'!C:M,11,FALSE),1))</f>
        <v>0.81661579676971063</v>
      </c>
      <c r="M1746" t="str">
        <f t="shared" si="222"/>
        <v>N51041</v>
      </c>
      <c r="N1746" t="str">
        <f t="shared" si="218"/>
        <v>JB0_7073_0000</v>
      </c>
      <c r="O1746">
        <f t="shared" si="223"/>
        <v>0.99999999999999978</v>
      </c>
      <c r="P1746" t="str">
        <f t="shared" si="224"/>
        <v/>
      </c>
    </row>
    <row r="1747" spans="1:16" x14ac:dyDescent="0.25">
      <c r="A1747">
        <v>1175</v>
      </c>
      <c r="B1747" t="s">
        <v>311</v>
      </c>
      <c r="C1747" t="s">
        <v>307</v>
      </c>
      <c r="D1747">
        <v>0.1</v>
      </c>
      <c r="G1747">
        <f t="shared" si="217"/>
        <v>1175</v>
      </c>
      <c r="H1747" t="str">
        <f t="shared" si="219"/>
        <v>N51041</v>
      </c>
      <c r="I1747" t="str">
        <f t="shared" si="220"/>
        <v>JB0_7073_0000</v>
      </c>
      <c r="J1747">
        <f t="shared" si="221"/>
        <v>8.1661579676971074E-2</v>
      </c>
      <c r="K1747">
        <f>IF(LEFT(B1747,1)="F",_xlfn.IFNA(VLOOKUP(CONCATENATE("F",RIGHT(B:B,5),C:C),'F &amp; N Factors'!C:M,10,FALSE),1),_xlfn.IFNA(VLOOKUP(CONCATENATE("F",RIGHT(B:B,5),C:C),'F &amp; N Factors'!C:M,11,FALSE),1))</f>
        <v>0.81661579676971063</v>
      </c>
      <c r="M1747" t="str">
        <f t="shared" si="222"/>
        <v>N51041</v>
      </c>
      <c r="N1747" t="str">
        <f t="shared" si="218"/>
        <v>JB0_7073_0000</v>
      </c>
      <c r="O1747">
        <f t="shared" si="223"/>
        <v>0.99999999999999978</v>
      </c>
      <c r="P1747" t="str">
        <f t="shared" si="224"/>
        <v/>
      </c>
    </row>
    <row r="1748" spans="1:16" x14ac:dyDescent="0.25">
      <c r="A1748">
        <v>1176</v>
      </c>
      <c r="B1748" t="s">
        <v>311</v>
      </c>
      <c r="C1748" t="s">
        <v>307</v>
      </c>
      <c r="D1748">
        <v>0.1</v>
      </c>
      <c r="G1748">
        <f t="shared" si="217"/>
        <v>1176</v>
      </c>
      <c r="H1748" t="str">
        <f t="shared" si="219"/>
        <v>N51041</v>
      </c>
      <c r="I1748" t="str">
        <f t="shared" si="220"/>
        <v>JB0_7073_0000</v>
      </c>
      <c r="J1748">
        <f t="shared" si="221"/>
        <v>8.1661579676971074E-2</v>
      </c>
      <c r="K1748">
        <f>IF(LEFT(B1748,1)="F",_xlfn.IFNA(VLOOKUP(CONCATENATE("F",RIGHT(B:B,5),C:C),'F &amp; N Factors'!C:M,10,FALSE),1),_xlfn.IFNA(VLOOKUP(CONCATENATE("F",RIGHT(B:B,5),C:C),'F &amp; N Factors'!C:M,11,FALSE),1))</f>
        <v>0.81661579676971063</v>
      </c>
      <c r="M1748" t="str">
        <f t="shared" si="222"/>
        <v>N51041</v>
      </c>
      <c r="N1748" t="str">
        <f t="shared" si="218"/>
        <v>JB0_7073_0000</v>
      </c>
      <c r="O1748">
        <f t="shared" si="223"/>
        <v>0.99999999999999978</v>
      </c>
      <c r="P1748" t="str">
        <f t="shared" si="224"/>
        <v/>
      </c>
    </row>
    <row r="1749" spans="1:16" x14ac:dyDescent="0.25">
      <c r="A1749">
        <v>1177</v>
      </c>
      <c r="B1749" t="s">
        <v>311</v>
      </c>
      <c r="C1749" t="s">
        <v>307</v>
      </c>
      <c r="D1749">
        <v>0.1</v>
      </c>
      <c r="G1749">
        <f t="shared" si="217"/>
        <v>1177</v>
      </c>
      <c r="H1749" t="str">
        <f t="shared" si="219"/>
        <v>N51041</v>
      </c>
      <c r="I1749" t="str">
        <f t="shared" si="220"/>
        <v>JB0_7073_0000</v>
      </c>
      <c r="J1749">
        <f t="shared" si="221"/>
        <v>8.1661579676971074E-2</v>
      </c>
      <c r="K1749">
        <f>IF(LEFT(B1749,1)="F",_xlfn.IFNA(VLOOKUP(CONCATENATE("F",RIGHT(B:B,5),C:C),'F &amp; N Factors'!C:M,10,FALSE),1),_xlfn.IFNA(VLOOKUP(CONCATENATE("F",RIGHT(B:B,5),C:C),'F &amp; N Factors'!C:M,11,FALSE),1))</f>
        <v>0.81661579676971063</v>
      </c>
      <c r="M1749" t="str">
        <f t="shared" si="222"/>
        <v>N51041</v>
      </c>
      <c r="N1749" t="str">
        <f t="shared" si="218"/>
        <v>JB0_7073_0000</v>
      </c>
      <c r="O1749">
        <f t="shared" si="223"/>
        <v>0.99999999999999978</v>
      </c>
      <c r="P1749" t="str">
        <f t="shared" si="224"/>
        <v/>
      </c>
    </row>
    <row r="1750" spans="1:16" x14ac:dyDescent="0.25">
      <c r="A1750">
        <v>1178</v>
      </c>
      <c r="B1750" t="s">
        <v>311</v>
      </c>
      <c r="C1750" t="s">
        <v>307</v>
      </c>
      <c r="D1750">
        <v>0.1</v>
      </c>
      <c r="G1750">
        <f t="shared" si="217"/>
        <v>1178</v>
      </c>
      <c r="H1750" t="str">
        <f t="shared" si="219"/>
        <v>N51041</v>
      </c>
      <c r="I1750" t="str">
        <f t="shared" si="220"/>
        <v>JB0_7073_0000</v>
      </c>
      <c r="J1750">
        <f t="shared" si="221"/>
        <v>8.1661579676971074E-2</v>
      </c>
      <c r="K1750">
        <f>IF(LEFT(B1750,1)="F",_xlfn.IFNA(VLOOKUP(CONCATENATE("F",RIGHT(B:B,5),C:C),'F &amp; N Factors'!C:M,10,FALSE),1),_xlfn.IFNA(VLOOKUP(CONCATENATE("F",RIGHT(B:B,5),C:C),'F &amp; N Factors'!C:M,11,FALSE),1))</f>
        <v>0.81661579676971063</v>
      </c>
      <c r="M1750" t="str">
        <f t="shared" si="222"/>
        <v>N51041</v>
      </c>
      <c r="N1750" t="str">
        <f t="shared" si="218"/>
        <v>JB0_7073_0000</v>
      </c>
      <c r="O1750">
        <f t="shared" si="223"/>
        <v>0.99999999999999978</v>
      </c>
      <c r="P1750" t="str">
        <f t="shared" si="224"/>
        <v/>
      </c>
    </row>
    <row r="1751" spans="1:16" x14ac:dyDescent="0.25">
      <c r="A1751">
        <v>976</v>
      </c>
      <c r="B1751" t="s">
        <v>311</v>
      </c>
      <c r="C1751" t="s">
        <v>307</v>
      </c>
      <c r="D1751">
        <v>0.1</v>
      </c>
      <c r="G1751">
        <f t="shared" si="217"/>
        <v>976</v>
      </c>
      <c r="H1751" t="str">
        <f t="shared" si="219"/>
        <v>N51041</v>
      </c>
      <c r="I1751" t="str">
        <f t="shared" si="220"/>
        <v>JB0_7073_0000</v>
      </c>
      <c r="J1751">
        <f t="shared" si="221"/>
        <v>8.1661579676971074E-2</v>
      </c>
      <c r="K1751">
        <f>IF(LEFT(B1751,1)="F",_xlfn.IFNA(VLOOKUP(CONCATENATE("F",RIGHT(B:B,5),C:C),'F &amp; N Factors'!C:M,10,FALSE),1),_xlfn.IFNA(VLOOKUP(CONCATENATE("F",RIGHT(B:B,5),C:C),'F &amp; N Factors'!C:M,11,FALSE),1))</f>
        <v>0.81661579676971063</v>
      </c>
      <c r="M1751" t="str">
        <f t="shared" si="222"/>
        <v>N51041</v>
      </c>
      <c r="N1751" t="str">
        <f t="shared" si="218"/>
        <v>JB0_7073_0000</v>
      </c>
      <c r="O1751">
        <f t="shared" si="223"/>
        <v>0.99999999999999978</v>
      </c>
      <c r="P1751" t="str">
        <f t="shared" si="224"/>
        <v/>
      </c>
    </row>
    <row r="1752" spans="1:16" x14ac:dyDescent="0.25">
      <c r="A1752">
        <v>977</v>
      </c>
      <c r="B1752" t="s">
        <v>311</v>
      </c>
      <c r="C1752" t="s">
        <v>307</v>
      </c>
      <c r="D1752">
        <v>0.1</v>
      </c>
      <c r="G1752">
        <f t="shared" si="217"/>
        <v>977</v>
      </c>
      <c r="H1752" t="str">
        <f t="shared" si="219"/>
        <v>N51041</v>
      </c>
      <c r="I1752" t="str">
        <f t="shared" si="220"/>
        <v>JB0_7073_0000</v>
      </c>
      <c r="J1752">
        <f t="shared" si="221"/>
        <v>8.1661579676971074E-2</v>
      </c>
      <c r="K1752">
        <f>IF(LEFT(B1752,1)="F",_xlfn.IFNA(VLOOKUP(CONCATENATE("F",RIGHT(B:B,5),C:C),'F &amp; N Factors'!C:M,10,FALSE),1),_xlfn.IFNA(VLOOKUP(CONCATENATE("F",RIGHT(B:B,5),C:C),'F &amp; N Factors'!C:M,11,FALSE),1))</f>
        <v>0.81661579676971063</v>
      </c>
      <c r="M1752" t="str">
        <f t="shared" si="222"/>
        <v>N51041</v>
      </c>
      <c r="N1752" t="str">
        <f t="shared" si="218"/>
        <v>JB0_7073_0000</v>
      </c>
      <c r="O1752">
        <f t="shared" si="223"/>
        <v>0.99999999999999978</v>
      </c>
      <c r="P1752" t="str">
        <f t="shared" si="224"/>
        <v/>
      </c>
    </row>
    <row r="1753" spans="1:16" x14ac:dyDescent="0.25">
      <c r="A1753">
        <v>978</v>
      </c>
      <c r="B1753" t="s">
        <v>311</v>
      </c>
      <c r="C1753" t="s">
        <v>307</v>
      </c>
      <c r="D1753">
        <v>0.1</v>
      </c>
      <c r="G1753">
        <f t="shared" si="217"/>
        <v>978</v>
      </c>
      <c r="H1753" t="str">
        <f t="shared" si="219"/>
        <v>N51041</v>
      </c>
      <c r="I1753" t="str">
        <f t="shared" si="220"/>
        <v>JB0_7073_0000</v>
      </c>
      <c r="J1753">
        <f t="shared" si="221"/>
        <v>8.1661579676971074E-2</v>
      </c>
      <c r="K1753">
        <f>IF(LEFT(B1753,1)="F",_xlfn.IFNA(VLOOKUP(CONCATENATE("F",RIGHT(B:B,5),C:C),'F &amp; N Factors'!C:M,10,FALSE),1),_xlfn.IFNA(VLOOKUP(CONCATENATE("F",RIGHT(B:B,5),C:C),'F &amp; N Factors'!C:M,11,FALSE),1))</f>
        <v>0.81661579676971063</v>
      </c>
      <c r="M1753" t="str">
        <f t="shared" si="222"/>
        <v>N51041</v>
      </c>
      <c r="N1753" t="str">
        <f t="shared" si="218"/>
        <v>JB0_7073_0000</v>
      </c>
      <c r="O1753">
        <f t="shared" si="223"/>
        <v>0.99999999999999978</v>
      </c>
      <c r="P1753" t="str">
        <f t="shared" si="224"/>
        <v/>
      </c>
    </row>
    <row r="1754" spans="1:16" x14ac:dyDescent="0.25">
      <c r="A1754">
        <v>979</v>
      </c>
      <c r="B1754" t="s">
        <v>311</v>
      </c>
      <c r="C1754" t="s">
        <v>307</v>
      </c>
      <c r="D1754">
        <v>0.1</v>
      </c>
      <c r="G1754">
        <f t="shared" si="217"/>
        <v>979</v>
      </c>
      <c r="H1754" t="str">
        <f t="shared" si="219"/>
        <v>N51041</v>
      </c>
      <c r="I1754" t="str">
        <f t="shared" si="220"/>
        <v>JB0_7073_0000</v>
      </c>
      <c r="J1754">
        <f t="shared" si="221"/>
        <v>8.1661579676971074E-2</v>
      </c>
      <c r="K1754">
        <f>IF(LEFT(B1754,1)="F",_xlfn.IFNA(VLOOKUP(CONCATENATE("F",RIGHT(B:B,5),C:C),'F &amp; N Factors'!C:M,10,FALSE),1),_xlfn.IFNA(VLOOKUP(CONCATENATE("F",RIGHT(B:B,5),C:C),'F &amp; N Factors'!C:M,11,FALSE),1))</f>
        <v>0.81661579676971063</v>
      </c>
      <c r="M1754" t="str">
        <f t="shared" si="222"/>
        <v>N51041</v>
      </c>
      <c r="N1754" t="str">
        <f t="shared" si="218"/>
        <v>JB0_7073_0000</v>
      </c>
      <c r="O1754">
        <f t="shared" si="223"/>
        <v>0.99999999999999978</v>
      </c>
      <c r="P1754" t="str">
        <f t="shared" si="224"/>
        <v/>
      </c>
    </row>
    <row r="1755" spans="1:16" x14ac:dyDescent="0.25">
      <c r="A1755">
        <v>980</v>
      </c>
      <c r="B1755" t="s">
        <v>311</v>
      </c>
      <c r="C1755" t="s">
        <v>307</v>
      </c>
      <c r="D1755">
        <v>0.1</v>
      </c>
      <c r="G1755">
        <f t="shared" si="217"/>
        <v>980</v>
      </c>
      <c r="H1755" t="str">
        <f t="shared" si="219"/>
        <v>N51041</v>
      </c>
      <c r="I1755" t="str">
        <f t="shared" si="220"/>
        <v>JB0_7073_0000</v>
      </c>
      <c r="J1755">
        <f t="shared" si="221"/>
        <v>8.1661579676971074E-2</v>
      </c>
      <c r="K1755">
        <f>IF(LEFT(B1755,1)="F",_xlfn.IFNA(VLOOKUP(CONCATENATE("F",RIGHT(B:B,5),C:C),'F &amp; N Factors'!C:M,10,FALSE),1),_xlfn.IFNA(VLOOKUP(CONCATENATE("F",RIGHT(B:B,5),C:C),'F &amp; N Factors'!C:M,11,FALSE),1))</f>
        <v>0.81661579676971063</v>
      </c>
      <c r="M1755" t="str">
        <f t="shared" si="222"/>
        <v>N51041</v>
      </c>
      <c r="N1755" t="str">
        <f t="shared" si="218"/>
        <v>JB0_7073_0000</v>
      </c>
      <c r="O1755">
        <f t="shared" si="223"/>
        <v>0.99999999999999978</v>
      </c>
      <c r="P1755" t="str">
        <f t="shared" si="224"/>
        <v/>
      </c>
    </row>
    <row r="1756" spans="1:16" x14ac:dyDescent="0.25">
      <c r="A1756">
        <v>980</v>
      </c>
      <c r="B1756" t="s">
        <v>311</v>
      </c>
      <c r="C1756" t="s">
        <v>308</v>
      </c>
      <c r="D1756">
        <v>0.5</v>
      </c>
      <c r="G1756">
        <f t="shared" si="217"/>
        <v>980</v>
      </c>
      <c r="H1756" t="str">
        <f t="shared" si="219"/>
        <v>N51041</v>
      </c>
      <c r="I1756" t="str">
        <f t="shared" si="220"/>
        <v>JB0_7074_0000</v>
      </c>
      <c r="J1756">
        <f t="shared" si="221"/>
        <v>0.5</v>
      </c>
      <c r="K1756">
        <f>IF(LEFT(B1756,1)="F",_xlfn.IFNA(VLOOKUP(CONCATENATE("F",RIGHT(B:B,5),C:C),'F &amp; N Factors'!C:M,10,FALSE),1),_xlfn.IFNA(VLOOKUP(CONCATENATE("F",RIGHT(B:B,5),C:C),'F &amp; N Factors'!C:M,11,FALSE),1))</f>
        <v>1</v>
      </c>
      <c r="M1756" t="str">
        <f t="shared" si="222"/>
        <v>N51041</v>
      </c>
      <c r="N1756" t="str">
        <f t="shared" si="218"/>
        <v>JB0_7074_0000</v>
      </c>
      <c r="O1756">
        <f t="shared" si="223"/>
        <v>1</v>
      </c>
      <c r="P1756" t="str">
        <f t="shared" si="224"/>
        <v/>
      </c>
    </row>
    <row r="1757" spans="1:16" x14ac:dyDescent="0.25">
      <c r="A1757">
        <v>981</v>
      </c>
      <c r="B1757" t="s">
        <v>311</v>
      </c>
      <c r="C1757" t="s">
        <v>308</v>
      </c>
      <c r="D1757">
        <v>0.5</v>
      </c>
      <c r="G1757">
        <f t="shared" si="217"/>
        <v>981</v>
      </c>
      <c r="H1757" t="str">
        <f t="shared" si="219"/>
        <v>N51041</v>
      </c>
      <c r="I1757" t="str">
        <f t="shared" si="220"/>
        <v>JB0_7074_0000</v>
      </c>
      <c r="J1757">
        <f t="shared" si="221"/>
        <v>0.5</v>
      </c>
      <c r="K1757">
        <f>IF(LEFT(B1757,1)="F",_xlfn.IFNA(VLOOKUP(CONCATENATE("F",RIGHT(B:B,5),C:C),'F &amp; N Factors'!C:M,10,FALSE),1),_xlfn.IFNA(VLOOKUP(CONCATENATE("F",RIGHT(B:B,5),C:C),'F &amp; N Factors'!C:M,11,FALSE),1))</f>
        <v>1</v>
      </c>
      <c r="M1757" t="str">
        <f t="shared" si="222"/>
        <v>N51041</v>
      </c>
      <c r="N1757" t="str">
        <f t="shared" si="218"/>
        <v>JB0_7074_0000</v>
      </c>
      <c r="O1757">
        <f t="shared" si="223"/>
        <v>1</v>
      </c>
      <c r="P1757" t="str">
        <f t="shared" si="224"/>
        <v/>
      </c>
    </row>
    <row r="1758" spans="1:16" x14ac:dyDescent="0.25">
      <c r="A1758">
        <v>797</v>
      </c>
      <c r="B1758" t="s">
        <v>311</v>
      </c>
      <c r="C1758" t="s">
        <v>315</v>
      </c>
      <c r="D1758">
        <v>1</v>
      </c>
      <c r="G1758">
        <f t="shared" si="217"/>
        <v>797</v>
      </c>
      <c r="H1758" t="str">
        <f t="shared" si="219"/>
        <v>N51041</v>
      </c>
      <c r="I1758" t="str">
        <f t="shared" si="220"/>
        <v>JB0_7076_0000</v>
      </c>
      <c r="J1758">
        <f t="shared" si="221"/>
        <v>1</v>
      </c>
      <c r="K1758">
        <f>IF(LEFT(B1758,1)="F",_xlfn.IFNA(VLOOKUP(CONCATENATE("F",RIGHT(B:B,5),C:C),'F &amp; N Factors'!C:M,10,FALSE),1),_xlfn.IFNA(VLOOKUP(CONCATENATE("F",RIGHT(B:B,5),C:C),'F &amp; N Factors'!C:M,11,FALSE),1))</f>
        <v>1</v>
      </c>
      <c r="M1758" t="str">
        <f t="shared" si="222"/>
        <v>N51041</v>
      </c>
      <c r="N1758" t="str">
        <f t="shared" si="218"/>
        <v>JB0_7076_0000</v>
      </c>
      <c r="O1758">
        <f t="shared" si="223"/>
        <v>1</v>
      </c>
      <c r="P1758" t="str">
        <f t="shared" si="224"/>
        <v/>
      </c>
    </row>
    <row r="1759" spans="1:16" x14ac:dyDescent="0.25">
      <c r="A1759">
        <v>790</v>
      </c>
      <c r="B1759" t="s">
        <v>316</v>
      </c>
      <c r="C1759" t="s">
        <v>313</v>
      </c>
      <c r="D1759">
        <v>1</v>
      </c>
      <c r="G1759">
        <f t="shared" si="217"/>
        <v>790</v>
      </c>
      <c r="H1759" t="str">
        <f t="shared" si="219"/>
        <v>N51053</v>
      </c>
      <c r="I1759" t="str">
        <f t="shared" si="220"/>
        <v>JA5_7520_0000</v>
      </c>
      <c r="J1759">
        <f t="shared" si="221"/>
        <v>0.99316678997917707</v>
      </c>
      <c r="K1759">
        <f>IF(LEFT(B1759,1)="F",_xlfn.IFNA(VLOOKUP(CONCATENATE("F",RIGHT(B:B,5),C:C),'F &amp; N Factors'!C:M,10,FALSE),1),_xlfn.IFNA(VLOOKUP(CONCATENATE("F",RIGHT(B:B,5),C:C),'F &amp; N Factors'!C:M,11,FALSE),1))</f>
        <v>0.99316678997917707</v>
      </c>
      <c r="M1759" t="str">
        <f t="shared" si="222"/>
        <v>N51053</v>
      </c>
      <c r="N1759" t="str">
        <f t="shared" si="218"/>
        <v>JA5_7520_0000</v>
      </c>
      <c r="O1759">
        <f t="shared" si="223"/>
        <v>1</v>
      </c>
      <c r="P1759" t="str">
        <f t="shared" si="224"/>
        <v/>
      </c>
    </row>
    <row r="1760" spans="1:16" x14ac:dyDescent="0.25">
      <c r="A1760">
        <v>2866</v>
      </c>
      <c r="B1760" t="s">
        <v>317</v>
      </c>
      <c r="C1760" t="s">
        <v>318</v>
      </c>
      <c r="D1760">
        <v>0.2</v>
      </c>
      <c r="G1760">
        <f t="shared" si="217"/>
        <v>2866</v>
      </c>
      <c r="H1760" t="str">
        <f t="shared" si="219"/>
        <v>N51057</v>
      </c>
      <c r="I1760" t="str">
        <f t="shared" si="220"/>
        <v>RL0_6500_0000</v>
      </c>
      <c r="J1760">
        <f t="shared" si="221"/>
        <v>0.2</v>
      </c>
      <c r="K1760">
        <f>IF(LEFT(B1760,1)="F",_xlfn.IFNA(VLOOKUP(CONCATENATE("F",RIGHT(B:B,5),C:C),'F &amp; N Factors'!C:M,10,FALSE),1),_xlfn.IFNA(VLOOKUP(CONCATENATE("F",RIGHT(B:B,5),C:C),'F &amp; N Factors'!C:M,11,FALSE),1))</f>
        <v>1</v>
      </c>
      <c r="M1760" t="str">
        <f t="shared" si="222"/>
        <v>N51057</v>
      </c>
      <c r="N1760" t="str">
        <f t="shared" si="218"/>
        <v>RL0_6500_0000</v>
      </c>
      <c r="O1760">
        <f t="shared" si="223"/>
        <v>1</v>
      </c>
      <c r="P1760" t="str">
        <f t="shared" si="224"/>
        <v/>
      </c>
    </row>
    <row r="1761" spans="1:16" x14ac:dyDescent="0.25">
      <c r="A1761">
        <v>2867</v>
      </c>
      <c r="B1761" t="s">
        <v>317</v>
      </c>
      <c r="C1761" t="s">
        <v>318</v>
      </c>
      <c r="D1761">
        <v>0.2</v>
      </c>
      <c r="G1761">
        <f t="shared" si="217"/>
        <v>2867</v>
      </c>
      <c r="H1761" t="str">
        <f t="shared" si="219"/>
        <v>N51057</v>
      </c>
      <c r="I1761" t="str">
        <f t="shared" si="220"/>
        <v>RL0_6500_0000</v>
      </c>
      <c r="J1761">
        <f t="shared" si="221"/>
        <v>0.2</v>
      </c>
      <c r="K1761">
        <f>IF(LEFT(B1761,1)="F",_xlfn.IFNA(VLOOKUP(CONCATENATE("F",RIGHT(B:B,5),C:C),'F &amp; N Factors'!C:M,10,FALSE),1),_xlfn.IFNA(VLOOKUP(CONCATENATE("F",RIGHT(B:B,5),C:C),'F &amp; N Factors'!C:M,11,FALSE),1))</f>
        <v>1</v>
      </c>
      <c r="M1761" t="str">
        <f t="shared" si="222"/>
        <v>N51057</v>
      </c>
      <c r="N1761" t="str">
        <f t="shared" si="218"/>
        <v>RL0_6500_0000</v>
      </c>
      <c r="O1761">
        <f t="shared" si="223"/>
        <v>1</v>
      </c>
      <c r="P1761" t="str">
        <f t="shared" si="224"/>
        <v/>
      </c>
    </row>
    <row r="1762" spans="1:16" x14ac:dyDescent="0.25">
      <c r="A1762">
        <v>2868</v>
      </c>
      <c r="B1762" t="s">
        <v>317</v>
      </c>
      <c r="C1762" t="s">
        <v>318</v>
      </c>
      <c r="D1762">
        <v>0.2</v>
      </c>
      <c r="G1762">
        <f t="shared" si="217"/>
        <v>2868</v>
      </c>
      <c r="H1762" t="str">
        <f t="shared" si="219"/>
        <v>N51057</v>
      </c>
      <c r="I1762" t="str">
        <f t="shared" si="220"/>
        <v>RL0_6500_0000</v>
      </c>
      <c r="J1762">
        <f t="shared" si="221"/>
        <v>0.2</v>
      </c>
      <c r="K1762">
        <f>IF(LEFT(B1762,1)="F",_xlfn.IFNA(VLOOKUP(CONCATENATE("F",RIGHT(B:B,5),C:C),'F &amp; N Factors'!C:M,10,FALSE),1),_xlfn.IFNA(VLOOKUP(CONCATENATE("F",RIGHT(B:B,5),C:C),'F &amp; N Factors'!C:M,11,FALSE),1))</f>
        <v>1</v>
      </c>
      <c r="M1762" t="str">
        <f t="shared" si="222"/>
        <v>N51057</v>
      </c>
      <c r="N1762" t="str">
        <f t="shared" si="218"/>
        <v>RL0_6500_0000</v>
      </c>
      <c r="O1762">
        <f t="shared" si="223"/>
        <v>1</v>
      </c>
      <c r="P1762" t="str">
        <f t="shared" si="224"/>
        <v/>
      </c>
    </row>
    <row r="1763" spans="1:16" x14ac:dyDescent="0.25">
      <c r="A1763">
        <v>2869</v>
      </c>
      <c r="B1763" t="s">
        <v>317</v>
      </c>
      <c r="C1763" t="s">
        <v>318</v>
      </c>
      <c r="D1763">
        <v>0.2</v>
      </c>
      <c r="G1763">
        <f t="shared" si="217"/>
        <v>2869</v>
      </c>
      <c r="H1763" t="str">
        <f t="shared" si="219"/>
        <v>N51057</v>
      </c>
      <c r="I1763" t="str">
        <f t="shared" si="220"/>
        <v>RL0_6500_0000</v>
      </c>
      <c r="J1763">
        <f t="shared" si="221"/>
        <v>0.2</v>
      </c>
      <c r="K1763">
        <f>IF(LEFT(B1763,1)="F",_xlfn.IFNA(VLOOKUP(CONCATENATE("F",RIGHT(B:B,5),C:C),'F &amp; N Factors'!C:M,10,FALSE),1),_xlfn.IFNA(VLOOKUP(CONCATENATE("F",RIGHT(B:B,5),C:C),'F &amp; N Factors'!C:M,11,FALSE),1))</f>
        <v>1</v>
      </c>
      <c r="M1763" t="str">
        <f t="shared" si="222"/>
        <v>N51057</v>
      </c>
      <c r="N1763" t="str">
        <f t="shared" si="218"/>
        <v>RL0_6500_0000</v>
      </c>
      <c r="O1763">
        <f t="shared" si="223"/>
        <v>1</v>
      </c>
      <c r="P1763" t="str">
        <f t="shared" si="224"/>
        <v/>
      </c>
    </row>
    <row r="1764" spans="1:16" x14ac:dyDescent="0.25">
      <c r="A1764">
        <v>2870</v>
      </c>
      <c r="B1764" t="s">
        <v>317</v>
      </c>
      <c r="C1764" t="s">
        <v>318</v>
      </c>
      <c r="D1764">
        <v>0.2</v>
      </c>
      <c r="G1764">
        <f t="shared" si="217"/>
        <v>2870</v>
      </c>
      <c r="H1764" t="str">
        <f t="shared" si="219"/>
        <v>N51057</v>
      </c>
      <c r="I1764" t="str">
        <f t="shared" si="220"/>
        <v>RL0_6500_0000</v>
      </c>
      <c r="J1764">
        <f t="shared" si="221"/>
        <v>0.2</v>
      </c>
      <c r="K1764">
        <f>IF(LEFT(B1764,1)="F",_xlfn.IFNA(VLOOKUP(CONCATENATE("F",RIGHT(B:B,5),C:C),'F &amp; N Factors'!C:M,10,FALSE),1),_xlfn.IFNA(VLOOKUP(CONCATENATE("F",RIGHT(B:B,5),C:C),'F &amp; N Factors'!C:M,11,FALSE),1))</f>
        <v>1</v>
      </c>
      <c r="M1764" t="str">
        <f t="shared" si="222"/>
        <v>N51057</v>
      </c>
      <c r="N1764" t="str">
        <f t="shared" si="218"/>
        <v>RL0_6500_0000</v>
      </c>
      <c r="O1764">
        <f t="shared" si="223"/>
        <v>1</v>
      </c>
      <c r="P1764" t="str">
        <f t="shared" si="224"/>
        <v/>
      </c>
    </row>
    <row r="1765" spans="1:16" x14ac:dyDescent="0.25">
      <c r="A1765">
        <v>2865</v>
      </c>
      <c r="B1765" t="s">
        <v>317</v>
      </c>
      <c r="C1765" t="s">
        <v>319</v>
      </c>
      <c r="D1765">
        <v>0.25</v>
      </c>
      <c r="G1765">
        <f t="shared" si="217"/>
        <v>2865</v>
      </c>
      <c r="H1765" t="str">
        <f t="shared" si="219"/>
        <v>N51057</v>
      </c>
      <c r="I1765" t="str">
        <f t="shared" si="220"/>
        <v>RL0_6501_0000</v>
      </c>
      <c r="J1765">
        <f t="shared" si="221"/>
        <v>0.25</v>
      </c>
      <c r="K1765">
        <f>IF(LEFT(B1765,1)="F",_xlfn.IFNA(VLOOKUP(CONCATENATE("F",RIGHT(B:B,5),C:C),'F &amp; N Factors'!C:M,10,FALSE),1),_xlfn.IFNA(VLOOKUP(CONCATENATE("F",RIGHT(B:B,5),C:C),'F &amp; N Factors'!C:M,11,FALSE),1))</f>
        <v>1</v>
      </c>
      <c r="M1765" t="str">
        <f t="shared" si="222"/>
        <v>N51057</v>
      </c>
      <c r="N1765" t="str">
        <f t="shared" si="218"/>
        <v>RL0_6501_0000</v>
      </c>
      <c r="O1765">
        <f t="shared" si="223"/>
        <v>1</v>
      </c>
      <c r="P1765" t="str">
        <f t="shared" si="224"/>
        <v/>
      </c>
    </row>
    <row r="1766" spans="1:16" x14ac:dyDescent="0.25">
      <c r="A1766">
        <v>2866</v>
      </c>
      <c r="B1766" t="s">
        <v>317</v>
      </c>
      <c r="C1766" t="s">
        <v>319</v>
      </c>
      <c r="D1766">
        <v>0.25</v>
      </c>
      <c r="G1766">
        <f t="shared" si="217"/>
        <v>2866</v>
      </c>
      <c r="H1766" t="str">
        <f t="shared" si="219"/>
        <v>N51057</v>
      </c>
      <c r="I1766" t="str">
        <f t="shared" si="220"/>
        <v>RL0_6501_0000</v>
      </c>
      <c r="J1766">
        <f t="shared" si="221"/>
        <v>0.25</v>
      </c>
      <c r="K1766">
        <f>IF(LEFT(B1766,1)="F",_xlfn.IFNA(VLOOKUP(CONCATENATE("F",RIGHT(B:B,5),C:C),'F &amp; N Factors'!C:M,10,FALSE),1),_xlfn.IFNA(VLOOKUP(CONCATENATE("F",RIGHT(B:B,5),C:C),'F &amp; N Factors'!C:M,11,FALSE),1))</f>
        <v>1</v>
      </c>
      <c r="M1766" t="str">
        <f t="shared" si="222"/>
        <v>N51057</v>
      </c>
      <c r="N1766" t="str">
        <f t="shared" si="218"/>
        <v>RL0_6501_0000</v>
      </c>
      <c r="O1766">
        <f t="shared" si="223"/>
        <v>1</v>
      </c>
      <c r="P1766" t="str">
        <f t="shared" si="224"/>
        <v/>
      </c>
    </row>
    <row r="1767" spans="1:16" x14ac:dyDescent="0.25">
      <c r="A1767">
        <v>2948</v>
      </c>
      <c r="B1767" t="s">
        <v>317</v>
      </c>
      <c r="C1767" t="s">
        <v>319</v>
      </c>
      <c r="D1767">
        <v>0.25</v>
      </c>
      <c r="G1767">
        <f t="shared" si="217"/>
        <v>2948</v>
      </c>
      <c r="H1767" t="str">
        <f t="shared" si="219"/>
        <v>N51057</v>
      </c>
      <c r="I1767" t="str">
        <f t="shared" si="220"/>
        <v>RL0_6501_0000</v>
      </c>
      <c r="J1767">
        <f t="shared" si="221"/>
        <v>0.25</v>
      </c>
      <c r="K1767">
        <f>IF(LEFT(B1767,1)="F",_xlfn.IFNA(VLOOKUP(CONCATENATE("F",RIGHT(B:B,5),C:C),'F &amp; N Factors'!C:M,10,FALSE),1),_xlfn.IFNA(VLOOKUP(CONCATENATE("F",RIGHT(B:B,5),C:C),'F &amp; N Factors'!C:M,11,FALSE),1))</f>
        <v>1</v>
      </c>
      <c r="M1767" t="str">
        <f t="shared" si="222"/>
        <v>N51057</v>
      </c>
      <c r="N1767" t="str">
        <f t="shared" si="218"/>
        <v>RL0_6501_0000</v>
      </c>
      <c r="O1767">
        <f t="shared" si="223"/>
        <v>1</v>
      </c>
      <c r="P1767" t="str">
        <f t="shared" si="224"/>
        <v/>
      </c>
    </row>
    <row r="1768" spans="1:16" x14ac:dyDescent="0.25">
      <c r="A1768">
        <v>2949</v>
      </c>
      <c r="B1768" t="s">
        <v>317</v>
      </c>
      <c r="C1768" t="s">
        <v>319</v>
      </c>
      <c r="D1768">
        <v>0.25</v>
      </c>
      <c r="G1768">
        <f t="shared" si="217"/>
        <v>2949</v>
      </c>
      <c r="H1768" t="str">
        <f t="shared" si="219"/>
        <v>N51057</v>
      </c>
      <c r="I1768" t="str">
        <f t="shared" si="220"/>
        <v>RL0_6501_0000</v>
      </c>
      <c r="J1768">
        <f t="shared" si="221"/>
        <v>0.25</v>
      </c>
      <c r="K1768">
        <f>IF(LEFT(B1768,1)="F",_xlfn.IFNA(VLOOKUP(CONCATENATE("F",RIGHT(B:B,5),C:C),'F &amp; N Factors'!C:M,10,FALSE),1),_xlfn.IFNA(VLOOKUP(CONCATENATE("F",RIGHT(B:B,5),C:C),'F &amp; N Factors'!C:M,11,FALSE),1))</f>
        <v>1</v>
      </c>
      <c r="M1768" t="str">
        <f t="shared" si="222"/>
        <v>N51057</v>
      </c>
      <c r="N1768" t="str">
        <f t="shared" si="218"/>
        <v>RL0_6501_0000</v>
      </c>
      <c r="O1768">
        <f t="shared" si="223"/>
        <v>1</v>
      </c>
      <c r="P1768" t="str">
        <f t="shared" si="224"/>
        <v/>
      </c>
    </row>
    <row r="1769" spans="1:16" x14ac:dyDescent="0.25">
      <c r="A1769">
        <v>3293</v>
      </c>
      <c r="B1769" t="s">
        <v>317</v>
      </c>
      <c r="C1769" t="s">
        <v>304</v>
      </c>
      <c r="D1769">
        <v>0.16666666699999999</v>
      </c>
      <c r="G1769">
        <f t="shared" si="217"/>
        <v>3293</v>
      </c>
      <c r="H1769" t="str">
        <f t="shared" si="219"/>
        <v>N51057</v>
      </c>
      <c r="I1769" t="str">
        <f t="shared" si="220"/>
        <v>RL5_6070_0000</v>
      </c>
      <c r="J1769">
        <f t="shared" si="221"/>
        <v>0.1656803948717932</v>
      </c>
      <c r="K1769">
        <f>IF(LEFT(B1769,1)="F",_xlfn.IFNA(VLOOKUP(CONCATENATE("F",RIGHT(B:B,5),C:C),'F &amp; N Factors'!C:M,10,FALSE),1),_xlfn.IFNA(VLOOKUP(CONCATENATE("F",RIGHT(B:B,5),C:C),'F &amp; N Factors'!C:M,11,FALSE),1))</f>
        <v>0.99408236724259447</v>
      </c>
      <c r="M1769" t="str">
        <f t="shared" si="222"/>
        <v>N51057</v>
      </c>
      <c r="N1769" t="str">
        <f t="shared" si="218"/>
        <v>RL5_6070_0000</v>
      </c>
      <c r="O1769">
        <f t="shared" si="223"/>
        <v>1.0000000019999999</v>
      </c>
      <c r="P1769" t="str">
        <f t="shared" si="224"/>
        <v/>
      </c>
    </row>
    <row r="1770" spans="1:16" x14ac:dyDescent="0.25">
      <c r="A1770">
        <v>3294</v>
      </c>
      <c r="B1770" t="s">
        <v>317</v>
      </c>
      <c r="C1770" t="s">
        <v>304</v>
      </c>
      <c r="D1770">
        <v>0.16666666699999999</v>
      </c>
      <c r="G1770">
        <f t="shared" si="217"/>
        <v>3294</v>
      </c>
      <c r="H1770" t="str">
        <f t="shared" si="219"/>
        <v>N51057</v>
      </c>
      <c r="I1770" t="str">
        <f t="shared" si="220"/>
        <v>RL5_6070_0000</v>
      </c>
      <c r="J1770">
        <f t="shared" si="221"/>
        <v>0.1656803948717932</v>
      </c>
      <c r="K1770">
        <f>IF(LEFT(B1770,1)="F",_xlfn.IFNA(VLOOKUP(CONCATENATE("F",RIGHT(B:B,5),C:C),'F &amp; N Factors'!C:M,10,FALSE),1),_xlfn.IFNA(VLOOKUP(CONCATENATE("F",RIGHT(B:B,5),C:C),'F &amp; N Factors'!C:M,11,FALSE),1))</f>
        <v>0.99408236724259447</v>
      </c>
      <c r="M1770" t="str">
        <f t="shared" si="222"/>
        <v>N51057</v>
      </c>
      <c r="N1770" t="str">
        <f t="shared" si="218"/>
        <v>RL5_6070_0000</v>
      </c>
      <c r="O1770">
        <f t="shared" si="223"/>
        <v>1.0000000019999999</v>
      </c>
      <c r="P1770" t="str">
        <f t="shared" si="224"/>
        <v/>
      </c>
    </row>
    <row r="1771" spans="1:16" x14ac:dyDescent="0.25">
      <c r="A1771">
        <v>3295</v>
      </c>
      <c r="B1771" t="s">
        <v>317</v>
      </c>
      <c r="C1771" t="s">
        <v>304</v>
      </c>
      <c r="D1771">
        <v>0.16666666699999999</v>
      </c>
      <c r="G1771">
        <f t="shared" si="217"/>
        <v>3295</v>
      </c>
      <c r="H1771" t="str">
        <f t="shared" si="219"/>
        <v>N51057</v>
      </c>
      <c r="I1771" t="str">
        <f t="shared" si="220"/>
        <v>RL5_6070_0000</v>
      </c>
      <c r="J1771">
        <f t="shared" si="221"/>
        <v>0.1656803948717932</v>
      </c>
      <c r="K1771">
        <f>IF(LEFT(B1771,1)="F",_xlfn.IFNA(VLOOKUP(CONCATENATE("F",RIGHT(B:B,5),C:C),'F &amp; N Factors'!C:M,10,FALSE),1),_xlfn.IFNA(VLOOKUP(CONCATENATE("F",RIGHT(B:B,5),C:C),'F &amp; N Factors'!C:M,11,FALSE),1))</f>
        <v>0.99408236724259447</v>
      </c>
      <c r="M1771" t="str">
        <f t="shared" si="222"/>
        <v>N51057</v>
      </c>
      <c r="N1771" t="str">
        <f t="shared" si="218"/>
        <v>RL5_6070_0000</v>
      </c>
      <c r="O1771">
        <f t="shared" si="223"/>
        <v>1.0000000019999999</v>
      </c>
      <c r="P1771" t="str">
        <f t="shared" si="224"/>
        <v/>
      </c>
    </row>
    <row r="1772" spans="1:16" x14ac:dyDescent="0.25">
      <c r="A1772">
        <v>3296</v>
      </c>
      <c r="B1772" t="s">
        <v>317</v>
      </c>
      <c r="C1772" t="s">
        <v>304</v>
      </c>
      <c r="D1772">
        <v>0.16666666699999999</v>
      </c>
      <c r="G1772">
        <f t="shared" si="217"/>
        <v>3296</v>
      </c>
      <c r="H1772" t="str">
        <f t="shared" si="219"/>
        <v>N51057</v>
      </c>
      <c r="I1772" t="str">
        <f t="shared" si="220"/>
        <v>RL5_6070_0000</v>
      </c>
      <c r="J1772">
        <f t="shared" si="221"/>
        <v>0.1656803948717932</v>
      </c>
      <c r="K1772">
        <f>IF(LEFT(B1772,1)="F",_xlfn.IFNA(VLOOKUP(CONCATENATE("F",RIGHT(B:B,5),C:C),'F &amp; N Factors'!C:M,10,FALSE),1),_xlfn.IFNA(VLOOKUP(CONCATENATE("F",RIGHT(B:B,5),C:C),'F &amp; N Factors'!C:M,11,FALSE),1))</f>
        <v>0.99408236724259447</v>
      </c>
      <c r="M1772" t="str">
        <f t="shared" si="222"/>
        <v>N51057</v>
      </c>
      <c r="N1772" t="str">
        <f t="shared" si="218"/>
        <v>RL5_6070_0000</v>
      </c>
      <c r="O1772">
        <f t="shared" si="223"/>
        <v>1.0000000019999999</v>
      </c>
      <c r="P1772" t="str">
        <f t="shared" si="224"/>
        <v/>
      </c>
    </row>
    <row r="1773" spans="1:16" x14ac:dyDescent="0.25">
      <c r="A1773">
        <v>3297</v>
      </c>
      <c r="B1773" t="s">
        <v>317</v>
      </c>
      <c r="C1773" t="s">
        <v>304</v>
      </c>
      <c r="D1773">
        <v>0.16666666699999999</v>
      </c>
      <c r="G1773">
        <f t="shared" si="217"/>
        <v>3297</v>
      </c>
      <c r="H1773" t="str">
        <f t="shared" si="219"/>
        <v>N51057</v>
      </c>
      <c r="I1773" t="str">
        <f t="shared" si="220"/>
        <v>RL5_6070_0000</v>
      </c>
      <c r="J1773">
        <f t="shared" si="221"/>
        <v>0.1656803948717932</v>
      </c>
      <c r="K1773">
        <f>IF(LEFT(B1773,1)="F",_xlfn.IFNA(VLOOKUP(CONCATENATE("F",RIGHT(B:B,5),C:C),'F &amp; N Factors'!C:M,10,FALSE),1),_xlfn.IFNA(VLOOKUP(CONCATENATE("F",RIGHT(B:B,5),C:C),'F &amp; N Factors'!C:M,11,FALSE),1))</f>
        <v>0.99408236724259447</v>
      </c>
      <c r="M1773" t="str">
        <f t="shared" si="222"/>
        <v>N51057</v>
      </c>
      <c r="N1773" t="str">
        <f t="shared" si="218"/>
        <v>RL5_6070_0000</v>
      </c>
      <c r="O1773">
        <f t="shared" si="223"/>
        <v>1.0000000019999999</v>
      </c>
      <c r="P1773" t="str">
        <f t="shared" si="224"/>
        <v/>
      </c>
    </row>
    <row r="1774" spans="1:16" x14ac:dyDescent="0.25">
      <c r="A1774">
        <v>3298</v>
      </c>
      <c r="B1774" t="s">
        <v>317</v>
      </c>
      <c r="C1774" t="s">
        <v>304</v>
      </c>
      <c r="D1774">
        <v>0.16666666699999999</v>
      </c>
      <c r="G1774">
        <f t="shared" si="217"/>
        <v>3298</v>
      </c>
      <c r="H1774" t="str">
        <f t="shared" si="219"/>
        <v>N51057</v>
      </c>
      <c r="I1774" t="str">
        <f t="shared" si="220"/>
        <v>RL5_6070_0000</v>
      </c>
      <c r="J1774">
        <f t="shared" si="221"/>
        <v>0.1656803948717932</v>
      </c>
      <c r="K1774">
        <f>IF(LEFT(B1774,1)="F",_xlfn.IFNA(VLOOKUP(CONCATENATE("F",RIGHT(B:B,5),C:C),'F &amp; N Factors'!C:M,10,FALSE),1),_xlfn.IFNA(VLOOKUP(CONCATENATE("F",RIGHT(B:B,5),C:C),'F &amp; N Factors'!C:M,11,FALSE),1))</f>
        <v>0.99408236724259447</v>
      </c>
      <c r="M1774" t="str">
        <f t="shared" si="222"/>
        <v>N51057</v>
      </c>
      <c r="N1774" t="str">
        <f t="shared" si="218"/>
        <v>RL5_6070_0000</v>
      </c>
      <c r="O1774">
        <f t="shared" si="223"/>
        <v>1.0000000019999999</v>
      </c>
      <c r="P1774" t="str">
        <f t="shared" si="224"/>
        <v/>
      </c>
    </row>
    <row r="1775" spans="1:16" x14ac:dyDescent="0.25">
      <c r="A1775">
        <v>3111</v>
      </c>
      <c r="B1775" t="s">
        <v>317</v>
      </c>
      <c r="C1775" t="s">
        <v>320</v>
      </c>
      <c r="D1775">
        <v>0.14285714299999999</v>
      </c>
      <c r="G1775">
        <f t="shared" si="217"/>
        <v>3111</v>
      </c>
      <c r="H1775" t="str">
        <f t="shared" si="219"/>
        <v>N51057</v>
      </c>
      <c r="I1775" t="str">
        <f t="shared" si="220"/>
        <v>RL5_6071_0000</v>
      </c>
      <c r="J1775">
        <f t="shared" si="221"/>
        <v>0.14285714299999999</v>
      </c>
      <c r="K1775">
        <f>IF(LEFT(B1775,1)="F",_xlfn.IFNA(VLOOKUP(CONCATENATE("F",RIGHT(B:B,5),C:C),'F &amp; N Factors'!C:M,10,FALSE),1),_xlfn.IFNA(VLOOKUP(CONCATENATE("F",RIGHT(B:B,5),C:C),'F &amp; N Factors'!C:M,11,FALSE),1))</f>
        <v>1</v>
      </c>
      <c r="M1775" t="str">
        <f t="shared" si="222"/>
        <v>N51057</v>
      </c>
      <c r="N1775" t="str">
        <f t="shared" si="218"/>
        <v>RL5_6071_0000</v>
      </c>
      <c r="O1775">
        <f t="shared" si="223"/>
        <v>1.0000000009999999</v>
      </c>
      <c r="P1775" t="str">
        <f t="shared" si="224"/>
        <v/>
      </c>
    </row>
    <row r="1776" spans="1:16" x14ac:dyDescent="0.25">
      <c r="A1776">
        <v>3112</v>
      </c>
      <c r="B1776" t="s">
        <v>317</v>
      </c>
      <c r="C1776" t="s">
        <v>320</v>
      </c>
      <c r="D1776">
        <v>0.14285714299999999</v>
      </c>
      <c r="G1776">
        <f t="shared" si="217"/>
        <v>3112</v>
      </c>
      <c r="H1776" t="str">
        <f t="shared" si="219"/>
        <v>N51057</v>
      </c>
      <c r="I1776" t="str">
        <f t="shared" si="220"/>
        <v>RL5_6071_0000</v>
      </c>
      <c r="J1776">
        <f t="shared" si="221"/>
        <v>0.14285714299999999</v>
      </c>
      <c r="K1776">
        <f>IF(LEFT(B1776,1)="F",_xlfn.IFNA(VLOOKUP(CONCATENATE("F",RIGHT(B:B,5),C:C),'F &amp; N Factors'!C:M,10,FALSE),1),_xlfn.IFNA(VLOOKUP(CONCATENATE("F",RIGHT(B:B,5),C:C),'F &amp; N Factors'!C:M,11,FALSE),1))</f>
        <v>1</v>
      </c>
      <c r="M1776" t="str">
        <f t="shared" si="222"/>
        <v>N51057</v>
      </c>
      <c r="N1776" t="str">
        <f t="shared" si="218"/>
        <v>RL5_6071_0000</v>
      </c>
      <c r="O1776">
        <f t="shared" si="223"/>
        <v>1.0000000009999999</v>
      </c>
      <c r="P1776" t="str">
        <f t="shared" si="224"/>
        <v/>
      </c>
    </row>
    <row r="1777" spans="1:16" x14ac:dyDescent="0.25">
      <c r="A1777">
        <v>3199</v>
      </c>
      <c r="B1777" t="s">
        <v>317</v>
      </c>
      <c r="C1777" t="s">
        <v>320</v>
      </c>
      <c r="D1777">
        <v>0.14285714299999999</v>
      </c>
      <c r="G1777">
        <f t="shared" si="217"/>
        <v>3199</v>
      </c>
      <c r="H1777" t="str">
        <f t="shared" si="219"/>
        <v>N51057</v>
      </c>
      <c r="I1777" t="str">
        <f t="shared" si="220"/>
        <v>RL5_6071_0000</v>
      </c>
      <c r="J1777">
        <f t="shared" si="221"/>
        <v>0.14285714299999999</v>
      </c>
      <c r="K1777">
        <f>IF(LEFT(B1777,1)="F",_xlfn.IFNA(VLOOKUP(CONCATENATE("F",RIGHT(B:B,5),C:C),'F &amp; N Factors'!C:M,10,FALSE),1),_xlfn.IFNA(VLOOKUP(CONCATENATE("F",RIGHT(B:B,5),C:C),'F &amp; N Factors'!C:M,11,FALSE),1))</f>
        <v>1</v>
      </c>
      <c r="M1777" t="str">
        <f t="shared" si="222"/>
        <v>N51057</v>
      </c>
      <c r="N1777" t="str">
        <f t="shared" si="218"/>
        <v>RL5_6071_0000</v>
      </c>
      <c r="O1777">
        <f t="shared" si="223"/>
        <v>1.0000000009999999</v>
      </c>
      <c r="P1777" t="str">
        <f t="shared" si="224"/>
        <v/>
      </c>
    </row>
    <row r="1778" spans="1:16" x14ac:dyDescent="0.25">
      <c r="A1778">
        <v>3299</v>
      </c>
      <c r="B1778" t="s">
        <v>317</v>
      </c>
      <c r="C1778" t="s">
        <v>320</v>
      </c>
      <c r="D1778">
        <v>0.14285714299999999</v>
      </c>
      <c r="G1778">
        <f t="shared" si="217"/>
        <v>3299</v>
      </c>
      <c r="H1778" t="str">
        <f t="shared" si="219"/>
        <v>N51057</v>
      </c>
      <c r="I1778" t="str">
        <f t="shared" si="220"/>
        <v>RL5_6071_0000</v>
      </c>
      <c r="J1778">
        <f t="shared" si="221"/>
        <v>0.14285714299999999</v>
      </c>
      <c r="K1778">
        <f>IF(LEFT(B1778,1)="F",_xlfn.IFNA(VLOOKUP(CONCATENATE("F",RIGHT(B:B,5),C:C),'F &amp; N Factors'!C:M,10,FALSE),1),_xlfn.IFNA(VLOOKUP(CONCATENATE("F",RIGHT(B:B,5),C:C),'F &amp; N Factors'!C:M,11,FALSE),1))</f>
        <v>1</v>
      </c>
      <c r="M1778" t="str">
        <f t="shared" si="222"/>
        <v>N51057</v>
      </c>
      <c r="N1778" t="str">
        <f t="shared" si="218"/>
        <v>RL5_6071_0000</v>
      </c>
      <c r="O1778">
        <f t="shared" si="223"/>
        <v>1.0000000009999999</v>
      </c>
      <c r="P1778" t="str">
        <f t="shared" si="224"/>
        <v/>
      </c>
    </row>
    <row r="1779" spans="1:16" x14ac:dyDescent="0.25">
      <c r="A1779">
        <v>3300</v>
      </c>
      <c r="B1779" t="s">
        <v>317</v>
      </c>
      <c r="C1779" t="s">
        <v>320</v>
      </c>
      <c r="D1779">
        <v>0.14285714299999999</v>
      </c>
      <c r="G1779">
        <f t="shared" si="217"/>
        <v>3300</v>
      </c>
      <c r="H1779" t="str">
        <f t="shared" si="219"/>
        <v>N51057</v>
      </c>
      <c r="I1779" t="str">
        <f t="shared" si="220"/>
        <v>RL5_6071_0000</v>
      </c>
      <c r="J1779">
        <f t="shared" si="221"/>
        <v>0.14285714299999999</v>
      </c>
      <c r="K1779">
        <f>IF(LEFT(B1779,1)="F",_xlfn.IFNA(VLOOKUP(CONCATENATE("F",RIGHT(B:B,5),C:C),'F &amp; N Factors'!C:M,10,FALSE),1),_xlfn.IFNA(VLOOKUP(CONCATENATE("F",RIGHT(B:B,5),C:C),'F &amp; N Factors'!C:M,11,FALSE),1))</f>
        <v>1</v>
      </c>
      <c r="M1779" t="str">
        <f t="shared" si="222"/>
        <v>N51057</v>
      </c>
      <c r="N1779" t="str">
        <f t="shared" si="218"/>
        <v>RL5_6071_0000</v>
      </c>
      <c r="O1779">
        <f t="shared" si="223"/>
        <v>1.0000000009999999</v>
      </c>
      <c r="P1779" t="str">
        <f t="shared" si="224"/>
        <v/>
      </c>
    </row>
    <row r="1780" spans="1:16" x14ac:dyDescent="0.25">
      <c r="A1780">
        <v>3301</v>
      </c>
      <c r="B1780" t="s">
        <v>317</v>
      </c>
      <c r="C1780" t="s">
        <v>320</v>
      </c>
      <c r="D1780">
        <v>0.14285714299999999</v>
      </c>
      <c r="G1780">
        <f t="shared" si="217"/>
        <v>3301</v>
      </c>
      <c r="H1780" t="str">
        <f t="shared" si="219"/>
        <v>N51057</v>
      </c>
      <c r="I1780" t="str">
        <f t="shared" si="220"/>
        <v>RL5_6071_0000</v>
      </c>
      <c r="J1780">
        <f t="shared" si="221"/>
        <v>0.14285714299999999</v>
      </c>
      <c r="K1780">
        <f>IF(LEFT(B1780,1)="F",_xlfn.IFNA(VLOOKUP(CONCATENATE("F",RIGHT(B:B,5),C:C),'F &amp; N Factors'!C:M,10,FALSE),1),_xlfn.IFNA(VLOOKUP(CONCATENATE("F",RIGHT(B:B,5),C:C),'F &amp; N Factors'!C:M,11,FALSE),1))</f>
        <v>1</v>
      </c>
      <c r="M1780" t="str">
        <f t="shared" si="222"/>
        <v>N51057</v>
      </c>
      <c r="N1780" t="str">
        <f t="shared" si="218"/>
        <v>RL5_6071_0000</v>
      </c>
      <c r="O1780">
        <f t="shared" si="223"/>
        <v>1.0000000009999999</v>
      </c>
      <c r="P1780" t="str">
        <f t="shared" si="224"/>
        <v/>
      </c>
    </row>
    <row r="1781" spans="1:16" x14ac:dyDescent="0.25">
      <c r="A1781">
        <v>3302</v>
      </c>
      <c r="B1781" t="s">
        <v>317</v>
      </c>
      <c r="C1781" t="s">
        <v>320</v>
      </c>
      <c r="D1781">
        <v>0.14285714299999999</v>
      </c>
      <c r="G1781">
        <f t="shared" si="217"/>
        <v>3302</v>
      </c>
      <c r="H1781" t="str">
        <f t="shared" si="219"/>
        <v>N51057</v>
      </c>
      <c r="I1781" t="str">
        <f t="shared" si="220"/>
        <v>RL5_6071_0000</v>
      </c>
      <c r="J1781">
        <f t="shared" si="221"/>
        <v>0.14285714299999999</v>
      </c>
      <c r="K1781">
        <f>IF(LEFT(B1781,1)="F",_xlfn.IFNA(VLOOKUP(CONCATENATE("F",RIGHT(B:B,5),C:C),'F &amp; N Factors'!C:M,10,FALSE),1),_xlfn.IFNA(VLOOKUP(CONCATENATE("F",RIGHT(B:B,5),C:C),'F &amp; N Factors'!C:M,11,FALSE),1))</f>
        <v>1</v>
      </c>
      <c r="M1781" t="str">
        <f t="shared" si="222"/>
        <v>N51057</v>
      </c>
      <c r="N1781" t="str">
        <f t="shared" si="218"/>
        <v>RL5_6071_0000</v>
      </c>
      <c r="O1781">
        <f t="shared" si="223"/>
        <v>1.0000000009999999</v>
      </c>
      <c r="P1781" t="str">
        <f t="shared" si="224"/>
        <v/>
      </c>
    </row>
    <row r="1782" spans="1:16" x14ac:dyDescent="0.25">
      <c r="A1782">
        <v>3025</v>
      </c>
      <c r="B1782" t="s">
        <v>317</v>
      </c>
      <c r="C1782" t="s">
        <v>321</v>
      </c>
      <c r="D1782">
        <v>0.5</v>
      </c>
      <c r="G1782">
        <f t="shared" si="217"/>
        <v>3025</v>
      </c>
      <c r="H1782" t="str">
        <f t="shared" si="219"/>
        <v>N51057</v>
      </c>
      <c r="I1782" t="str">
        <f t="shared" si="220"/>
        <v>RL5_6072_0000</v>
      </c>
      <c r="J1782">
        <f t="shared" si="221"/>
        <v>0.5</v>
      </c>
      <c r="K1782">
        <f>IF(LEFT(B1782,1)="F",_xlfn.IFNA(VLOOKUP(CONCATENATE("F",RIGHT(B:B,5),C:C),'F &amp; N Factors'!C:M,10,FALSE),1),_xlfn.IFNA(VLOOKUP(CONCATENATE("F",RIGHT(B:B,5),C:C),'F &amp; N Factors'!C:M,11,FALSE),1))</f>
        <v>1</v>
      </c>
      <c r="M1782" t="str">
        <f t="shared" si="222"/>
        <v>N51057</v>
      </c>
      <c r="N1782" t="str">
        <f t="shared" si="218"/>
        <v>RL5_6072_0000</v>
      </c>
      <c r="O1782">
        <f t="shared" si="223"/>
        <v>1</v>
      </c>
      <c r="P1782" t="str">
        <f t="shared" si="224"/>
        <v/>
      </c>
    </row>
    <row r="1783" spans="1:16" x14ac:dyDescent="0.25">
      <c r="A1783">
        <v>3114</v>
      </c>
      <c r="B1783" t="s">
        <v>317</v>
      </c>
      <c r="C1783" t="s">
        <v>321</v>
      </c>
      <c r="D1783">
        <v>0.5</v>
      </c>
      <c r="G1783">
        <f t="shared" si="217"/>
        <v>3114</v>
      </c>
      <c r="H1783" t="str">
        <f t="shared" si="219"/>
        <v>N51057</v>
      </c>
      <c r="I1783" t="str">
        <f t="shared" si="220"/>
        <v>RL5_6072_0000</v>
      </c>
      <c r="J1783">
        <f t="shared" si="221"/>
        <v>0.5</v>
      </c>
      <c r="K1783">
        <f>IF(LEFT(B1783,1)="F",_xlfn.IFNA(VLOOKUP(CONCATENATE("F",RIGHT(B:B,5),C:C),'F &amp; N Factors'!C:M,10,FALSE),1),_xlfn.IFNA(VLOOKUP(CONCATENATE("F",RIGHT(B:B,5),C:C),'F &amp; N Factors'!C:M,11,FALSE),1))</f>
        <v>1</v>
      </c>
      <c r="M1783" t="str">
        <f t="shared" si="222"/>
        <v>N51057</v>
      </c>
      <c r="N1783" t="str">
        <f t="shared" si="218"/>
        <v>RL5_6072_0000</v>
      </c>
      <c r="O1783">
        <f t="shared" si="223"/>
        <v>1</v>
      </c>
      <c r="P1783" t="str">
        <f t="shared" si="224"/>
        <v/>
      </c>
    </row>
    <row r="1784" spans="1:16" x14ac:dyDescent="0.25">
      <c r="A1784">
        <v>2945</v>
      </c>
      <c r="B1784" t="s">
        <v>317</v>
      </c>
      <c r="C1784" t="s">
        <v>322</v>
      </c>
      <c r="D1784">
        <v>1</v>
      </c>
      <c r="G1784">
        <f t="shared" si="217"/>
        <v>2945</v>
      </c>
      <c r="H1784" t="str">
        <f t="shared" si="219"/>
        <v>N51057</v>
      </c>
      <c r="I1784" t="str">
        <f t="shared" si="220"/>
        <v>RL5_6320_0000</v>
      </c>
      <c r="J1784">
        <f t="shared" si="221"/>
        <v>0.98543758506050905</v>
      </c>
      <c r="K1784">
        <f>IF(LEFT(B1784,1)="F",_xlfn.IFNA(VLOOKUP(CONCATENATE("F",RIGHT(B:B,5),C:C),'F &amp; N Factors'!C:M,10,FALSE),1),_xlfn.IFNA(VLOOKUP(CONCATENATE("F",RIGHT(B:B,5),C:C),'F &amp; N Factors'!C:M,11,FALSE),1))</f>
        <v>0.98543758506050905</v>
      </c>
      <c r="M1784" t="str">
        <f t="shared" si="222"/>
        <v>N51057</v>
      </c>
      <c r="N1784" t="str">
        <f t="shared" si="218"/>
        <v>RL5_6320_0000</v>
      </c>
      <c r="O1784">
        <f t="shared" si="223"/>
        <v>1</v>
      </c>
      <c r="P1784" t="str">
        <f t="shared" si="224"/>
        <v/>
      </c>
    </row>
    <row r="1785" spans="1:16" x14ac:dyDescent="0.25">
      <c r="A1785">
        <v>2944</v>
      </c>
      <c r="B1785" t="s">
        <v>317</v>
      </c>
      <c r="C1785" t="s">
        <v>323</v>
      </c>
      <c r="D1785">
        <v>0.16666666699999999</v>
      </c>
      <c r="G1785">
        <f t="shared" si="217"/>
        <v>2944</v>
      </c>
      <c r="H1785" t="str">
        <f t="shared" si="219"/>
        <v>N51057</v>
      </c>
      <c r="I1785" t="str">
        <f t="shared" si="220"/>
        <v>RL5_6321_0000</v>
      </c>
      <c r="J1785">
        <f t="shared" si="221"/>
        <v>0.16351471222576663</v>
      </c>
      <c r="K1785">
        <f>IF(LEFT(B1785,1)="F",_xlfn.IFNA(VLOOKUP(CONCATENATE("F",RIGHT(B:B,5),C:C),'F &amp; N Factors'!C:M,10,FALSE),1),_xlfn.IFNA(VLOOKUP(CONCATENATE("F",RIGHT(B:B,5),C:C),'F &amp; N Factors'!C:M,11,FALSE),1))</f>
        <v>0.98108827139242338</v>
      </c>
      <c r="M1785" t="str">
        <f t="shared" si="222"/>
        <v>N51057</v>
      </c>
      <c r="N1785" t="str">
        <f t="shared" si="218"/>
        <v>RL5_6321_0000</v>
      </c>
      <c r="O1785">
        <f t="shared" si="223"/>
        <v>1.0000000019999999</v>
      </c>
      <c r="P1785" t="str">
        <f t="shared" si="224"/>
        <v/>
      </c>
    </row>
    <row r="1786" spans="1:16" x14ac:dyDescent="0.25">
      <c r="A1786">
        <v>2945</v>
      </c>
      <c r="B1786" t="s">
        <v>317</v>
      </c>
      <c r="C1786" t="s">
        <v>323</v>
      </c>
      <c r="D1786">
        <v>0.16666666699999999</v>
      </c>
      <c r="G1786">
        <f t="shared" si="217"/>
        <v>2945</v>
      </c>
      <c r="H1786" t="str">
        <f t="shared" si="219"/>
        <v>N51057</v>
      </c>
      <c r="I1786" t="str">
        <f t="shared" si="220"/>
        <v>RL5_6321_0000</v>
      </c>
      <c r="J1786">
        <f t="shared" si="221"/>
        <v>0.16351471222576663</v>
      </c>
      <c r="K1786">
        <f>IF(LEFT(B1786,1)="F",_xlfn.IFNA(VLOOKUP(CONCATENATE("F",RIGHT(B:B,5),C:C),'F &amp; N Factors'!C:M,10,FALSE),1),_xlfn.IFNA(VLOOKUP(CONCATENATE("F",RIGHT(B:B,5),C:C),'F &amp; N Factors'!C:M,11,FALSE),1))</f>
        <v>0.98108827139242338</v>
      </c>
      <c r="M1786" t="str">
        <f t="shared" si="222"/>
        <v>N51057</v>
      </c>
      <c r="N1786" t="str">
        <f t="shared" si="218"/>
        <v>RL5_6321_0000</v>
      </c>
      <c r="O1786">
        <f t="shared" si="223"/>
        <v>1.0000000019999999</v>
      </c>
      <c r="P1786" t="str">
        <f t="shared" si="224"/>
        <v/>
      </c>
    </row>
    <row r="1787" spans="1:16" x14ac:dyDescent="0.25">
      <c r="A1787">
        <v>2946</v>
      </c>
      <c r="B1787" t="s">
        <v>317</v>
      </c>
      <c r="C1787" t="s">
        <v>323</v>
      </c>
      <c r="D1787">
        <v>0.16666666699999999</v>
      </c>
      <c r="G1787">
        <f t="shared" si="217"/>
        <v>2946</v>
      </c>
      <c r="H1787" t="str">
        <f t="shared" si="219"/>
        <v>N51057</v>
      </c>
      <c r="I1787" t="str">
        <f t="shared" si="220"/>
        <v>RL5_6321_0000</v>
      </c>
      <c r="J1787">
        <f t="shared" si="221"/>
        <v>0.16351471222576663</v>
      </c>
      <c r="K1787">
        <f>IF(LEFT(B1787,1)="F",_xlfn.IFNA(VLOOKUP(CONCATENATE("F",RIGHT(B:B,5),C:C),'F &amp; N Factors'!C:M,10,FALSE),1),_xlfn.IFNA(VLOOKUP(CONCATENATE("F",RIGHT(B:B,5),C:C),'F &amp; N Factors'!C:M,11,FALSE),1))</f>
        <v>0.98108827139242338</v>
      </c>
      <c r="M1787" t="str">
        <f t="shared" si="222"/>
        <v>N51057</v>
      </c>
      <c r="N1787" t="str">
        <f t="shared" si="218"/>
        <v>RL5_6321_0000</v>
      </c>
      <c r="O1787">
        <f t="shared" si="223"/>
        <v>1.0000000019999999</v>
      </c>
      <c r="P1787" t="str">
        <f t="shared" si="224"/>
        <v/>
      </c>
    </row>
    <row r="1788" spans="1:16" x14ac:dyDescent="0.25">
      <c r="A1788">
        <v>2947</v>
      </c>
      <c r="B1788" t="s">
        <v>317</v>
      </c>
      <c r="C1788" t="s">
        <v>323</v>
      </c>
      <c r="D1788">
        <v>0.16666666699999999</v>
      </c>
      <c r="G1788">
        <f t="shared" si="217"/>
        <v>2947</v>
      </c>
      <c r="H1788" t="str">
        <f t="shared" si="219"/>
        <v>N51057</v>
      </c>
      <c r="I1788" t="str">
        <f t="shared" si="220"/>
        <v>RL5_6321_0000</v>
      </c>
      <c r="J1788">
        <f t="shared" si="221"/>
        <v>0.16351471222576663</v>
      </c>
      <c r="K1788">
        <f>IF(LEFT(B1788,1)="F",_xlfn.IFNA(VLOOKUP(CONCATENATE("F",RIGHT(B:B,5),C:C),'F &amp; N Factors'!C:M,10,FALSE),1),_xlfn.IFNA(VLOOKUP(CONCATENATE("F",RIGHT(B:B,5),C:C),'F &amp; N Factors'!C:M,11,FALSE),1))</f>
        <v>0.98108827139242338</v>
      </c>
      <c r="M1788" t="str">
        <f t="shared" si="222"/>
        <v>N51057</v>
      </c>
      <c r="N1788" t="str">
        <f t="shared" si="218"/>
        <v>RL5_6321_0000</v>
      </c>
      <c r="O1788">
        <f t="shared" si="223"/>
        <v>1.0000000019999999</v>
      </c>
      <c r="P1788" t="str">
        <f t="shared" si="224"/>
        <v/>
      </c>
    </row>
    <row r="1789" spans="1:16" x14ac:dyDescent="0.25">
      <c r="A1789">
        <v>3026</v>
      </c>
      <c r="B1789" t="s">
        <v>317</v>
      </c>
      <c r="C1789" t="s">
        <v>323</v>
      </c>
      <c r="D1789">
        <v>0.16666666699999999</v>
      </c>
      <c r="G1789">
        <f t="shared" si="217"/>
        <v>3026</v>
      </c>
      <c r="H1789" t="str">
        <f t="shared" si="219"/>
        <v>N51057</v>
      </c>
      <c r="I1789" t="str">
        <f t="shared" si="220"/>
        <v>RL5_6321_0000</v>
      </c>
      <c r="J1789">
        <f t="shared" si="221"/>
        <v>0.16351471222576663</v>
      </c>
      <c r="K1789">
        <f>IF(LEFT(B1789,1)="F",_xlfn.IFNA(VLOOKUP(CONCATENATE("F",RIGHT(B:B,5),C:C),'F &amp; N Factors'!C:M,10,FALSE),1),_xlfn.IFNA(VLOOKUP(CONCATENATE("F",RIGHT(B:B,5),C:C),'F &amp; N Factors'!C:M,11,FALSE),1))</f>
        <v>0.98108827139242338</v>
      </c>
      <c r="M1789" t="str">
        <f t="shared" si="222"/>
        <v>N51057</v>
      </c>
      <c r="N1789" t="str">
        <f t="shared" si="218"/>
        <v>RL5_6321_0000</v>
      </c>
      <c r="O1789">
        <f t="shared" si="223"/>
        <v>1.0000000019999999</v>
      </c>
      <c r="P1789" t="str">
        <f t="shared" si="224"/>
        <v/>
      </c>
    </row>
    <row r="1790" spans="1:16" x14ac:dyDescent="0.25">
      <c r="A1790">
        <v>3027</v>
      </c>
      <c r="B1790" t="s">
        <v>317</v>
      </c>
      <c r="C1790" t="s">
        <v>323</v>
      </c>
      <c r="D1790">
        <v>0.16666666699999999</v>
      </c>
      <c r="G1790">
        <f t="shared" si="217"/>
        <v>3027</v>
      </c>
      <c r="H1790" t="str">
        <f t="shared" si="219"/>
        <v>N51057</v>
      </c>
      <c r="I1790" t="str">
        <f t="shared" si="220"/>
        <v>RL5_6321_0000</v>
      </c>
      <c r="J1790">
        <f t="shared" si="221"/>
        <v>0.16351471222576663</v>
      </c>
      <c r="K1790">
        <f>IF(LEFT(B1790,1)="F",_xlfn.IFNA(VLOOKUP(CONCATENATE("F",RIGHT(B:B,5),C:C),'F &amp; N Factors'!C:M,10,FALSE),1),_xlfn.IFNA(VLOOKUP(CONCATENATE("F",RIGHT(B:B,5),C:C),'F &amp; N Factors'!C:M,11,FALSE),1))</f>
        <v>0.98108827139242338</v>
      </c>
      <c r="M1790" t="str">
        <f t="shared" si="222"/>
        <v>N51057</v>
      </c>
      <c r="N1790" t="str">
        <f t="shared" si="218"/>
        <v>RL5_6321_0000</v>
      </c>
      <c r="O1790">
        <f t="shared" si="223"/>
        <v>1.0000000019999999</v>
      </c>
      <c r="P1790" t="str">
        <f t="shared" si="224"/>
        <v/>
      </c>
    </row>
    <row r="1791" spans="1:16" x14ac:dyDescent="0.25">
      <c r="A1791">
        <v>5537</v>
      </c>
      <c r="B1791" t="s">
        <v>324</v>
      </c>
      <c r="C1791" t="s">
        <v>325</v>
      </c>
      <c r="D1791">
        <v>1</v>
      </c>
      <c r="G1791">
        <f t="shared" si="217"/>
        <v>5537</v>
      </c>
      <c r="H1791" t="str">
        <f t="shared" si="219"/>
        <v>N51059</v>
      </c>
      <c r="I1791" t="str">
        <f t="shared" si="220"/>
        <v>PL0_5090_0000</v>
      </c>
      <c r="J1791">
        <f t="shared" si="221"/>
        <v>1</v>
      </c>
      <c r="K1791">
        <f>IF(LEFT(B1791,1)="F",_xlfn.IFNA(VLOOKUP(CONCATENATE("F",RIGHT(B:B,5),C:C),'F &amp; N Factors'!C:M,10,FALSE),1),_xlfn.IFNA(VLOOKUP(CONCATENATE("F",RIGHT(B:B,5),C:C),'F &amp; N Factors'!C:M,11,FALSE),1))</f>
        <v>1</v>
      </c>
      <c r="M1791" t="str">
        <f t="shared" si="222"/>
        <v>N51059</v>
      </c>
      <c r="N1791" t="str">
        <f t="shared" si="218"/>
        <v>PL0_5090_0000</v>
      </c>
      <c r="O1791">
        <f t="shared" si="223"/>
        <v>1</v>
      </c>
      <c r="P1791" t="str">
        <f t="shared" si="224"/>
        <v/>
      </c>
    </row>
    <row r="1792" spans="1:16" x14ac:dyDescent="0.25">
      <c r="A1792">
        <v>5035</v>
      </c>
      <c r="B1792" t="s">
        <v>324</v>
      </c>
      <c r="C1792" t="s">
        <v>326</v>
      </c>
      <c r="D1792">
        <v>0.8</v>
      </c>
      <c r="G1792">
        <f t="shared" si="217"/>
        <v>5035</v>
      </c>
      <c r="H1792" t="str">
        <f t="shared" si="219"/>
        <v>N51059</v>
      </c>
      <c r="I1792" t="str">
        <f t="shared" si="220"/>
        <v>PL0_5131_0000</v>
      </c>
      <c r="J1792">
        <f t="shared" si="221"/>
        <v>0.70737322518569923</v>
      </c>
      <c r="K1792">
        <f>IF(LEFT(B1792,1)="F",_xlfn.IFNA(VLOOKUP(CONCATENATE("F",RIGHT(B:B,5),C:C),'F &amp; N Factors'!C:M,10,FALSE),1),_xlfn.IFNA(VLOOKUP(CONCATENATE("F",RIGHT(B:B,5),C:C),'F &amp; N Factors'!C:M,11,FALSE),1))</f>
        <v>0.88421653148212398</v>
      </c>
      <c r="M1792" t="str">
        <f t="shared" si="222"/>
        <v>N51059</v>
      </c>
      <c r="N1792" t="str">
        <f t="shared" si="218"/>
        <v>PL0_5131_0000</v>
      </c>
      <c r="O1792">
        <f t="shared" si="223"/>
        <v>1.0000000000000002</v>
      </c>
      <c r="P1792" t="str">
        <f t="shared" si="224"/>
        <v/>
      </c>
    </row>
    <row r="1793" spans="1:16" x14ac:dyDescent="0.25">
      <c r="A1793">
        <v>5150</v>
      </c>
      <c r="B1793" t="s">
        <v>324</v>
      </c>
      <c r="C1793" t="s">
        <v>326</v>
      </c>
      <c r="D1793">
        <v>0.05</v>
      </c>
      <c r="G1793">
        <f t="shared" si="217"/>
        <v>5150</v>
      </c>
      <c r="H1793" t="str">
        <f t="shared" si="219"/>
        <v>N51059</v>
      </c>
      <c r="I1793" t="str">
        <f t="shared" si="220"/>
        <v>PL0_5131_0000</v>
      </c>
      <c r="J1793">
        <f t="shared" si="221"/>
        <v>4.4210826574106202E-2</v>
      </c>
      <c r="K1793">
        <f>IF(LEFT(B1793,1)="F",_xlfn.IFNA(VLOOKUP(CONCATENATE("F",RIGHT(B:B,5),C:C),'F &amp; N Factors'!C:M,10,FALSE),1),_xlfn.IFNA(VLOOKUP(CONCATENATE("F",RIGHT(B:B,5),C:C),'F &amp; N Factors'!C:M,11,FALSE),1))</f>
        <v>0.88421653148212398</v>
      </c>
      <c r="M1793" t="str">
        <f t="shared" si="222"/>
        <v>N51059</v>
      </c>
      <c r="N1793" t="str">
        <f t="shared" si="218"/>
        <v>PL0_5131_0000</v>
      </c>
      <c r="O1793">
        <f t="shared" si="223"/>
        <v>1.0000000000000002</v>
      </c>
      <c r="P1793" t="str">
        <f t="shared" si="224"/>
        <v/>
      </c>
    </row>
    <row r="1794" spans="1:16" x14ac:dyDescent="0.25">
      <c r="A1794">
        <v>5151</v>
      </c>
      <c r="B1794" t="s">
        <v>324</v>
      </c>
      <c r="C1794" t="s">
        <v>326</v>
      </c>
      <c r="D1794">
        <v>0.05</v>
      </c>
      <c r="G1794">
        <f t="shared" ref="G1794:G1857" si="225">A1794</f>
        <v>5151</v>
      </c>
      <c r="H1794" t="str">
        <f t="shared" si="219"/>
        <v>N51059</v>
      </c>
      <c r="I1794" t="str">
        <f t="shared" si="220"/>
        <v>PL0_5131_0000</v>
      </c>
      <c r="J1794">
        <f t="shared" si="221"/>
        <v>4.4210826574106202E-2</v>
      </c>
      <c r="K1794">
        <f>IF(LEFT(B1794,1)="F",_xlfn.IFNA(VLOOKUP(CONCATENATE("F",RIGHT(B:B,5),C:C),'F &amp; N Factors'!C:M,10,FALSE),1),_xlfn.IFNA(VLOOKUP(CONCATENATE("F",RIGHT(B:B,5),C:C),'F &amp; N Factors'!C:M,11,FALSE),1))</f>
        <v>0.88421653148212398</v>
      </c>
      <c r="M1794" t="str">
        <f t="shared" si="222"/>
        <v>N51059</v>
      </c>
      <c r="N1794" t="str">
        <f t="shared" ref="N1794:N1857" si="226">I1794</f>
        <v>PL0_5131_0000</v>
      </c>
      <c r="O1794">
        <f t="shared" si="223"/>
        <v>1.0000000000000002</v>
      </c>
      <c r="P1794" t="str">
        <f t="shared" si="224"/>
        <v/>
      </c>
    </row>
    <row r="1795" spans="1:16" x14ac:dyDescent="0.25">
      <c r="A1795">
        <v>5277</v>
      </c>
      <c r="B1795" t="s">
        <v>324</v>
      </c>
      <c r="C1795" t="s">
        <v>326</v>
      </c>
      <c r="D1795">
        <v>0.05</v>
      </c>
      <c r="G1795">
        <f t="shared" si="225"/>
        <v>5277</v>
      </c>
      <c r="H1795" t="str">
        <f t="shared" ref="H1795:H1858" si="227">CONCATENATE("N",RIGHT(B1795,5))</f>
        <v>N51059</v>
      </c>
      <c r="I1795" t="str">
        <f t="shared" ref="I1795:I1858" si="228">C1795</f>
        <v>PL0_5131_0000</v>
      </c>
      <c r="J1795">
        <f t="shared" ref="J1795:J1858" si="229">D1795*K1795</f>
        <v>4.4210826574106202E-2</v>
      </c>
      <c r="K1795">
        <f>IF(LEFT(B1795,1)="F",_xlfn.IFNA(VLOOKUP(CONCATENATE("F",RIGHT(B:B,5),C:C),'F &amp; N Factors'!C:M,10,FALSE),1),_xlfn.IFNA(VLOOKUP(CONCATENATE("F",RIGHT(B:B,5),C:C),'F &amp; N Factors'!C:M,11,FALSE),1))</f>
        <v>0.88421653148212398</v>
      </c>
      <c r="M1795" t="str">
        <f t="shared" ref="M1795:M1858" si="230">CONCATENATE("N",RIGHT(H1795,5))</f>
        <v>N51059</v>
      </c>
      <c r="N1795" t="str">
        <f t="shared" si="226"/>
        <v>PL0_5131_0000</v>
      </c>
      <c r="O1795">
        <f t="shared" ref="O1795:O1858" si="231">SUMIFS(J:J,H:H,M:M,I:I,N:N)</f>
        <v>1.0000000000000002</v>
      </c>
      <c r="P1795" t="str">
        <f t="shared" ref="P1795:P1858" si="232">IF(ABS(O1795-1)&gt;0.01,1,"")</f>
        <v/>
      </c>
    </row>
    <row r="1796" spans="1:16" x14ac:dyDescent="0.25">
      <c r="A1796">
        <v>5408</v>
      </c>
      <c r="B1796" t="s">
        <v>324</v>
      </c>
      <c r="C1796" t="s">
        <v>326</v>
      </c>
      <c r="D1796">
        <v>0.05</v>
      </c>
      <c r="G1796">
        <f t="shared" si="225"/>
        <v>5408</v>
      </c>
      <c r="H1796" t="str">
        <f t="shared" si="227"/>
        <v>N51059</v>
      </c>
      <c r="I1796" t="str">
        <f t="shared" si="228"/>
        <v>PL0_5131_0000</v>
      </c>
      <c r="J1796">
        <f t="shared" si="229"/>
        <v>4.4210826574106202E-2</v>
      </c>
      <c r="K1796">
        <f>IF(LEFT(B1796,1)="F",_xlfn.IFNA(VLOOKUP(CONCATENATE("F",RIGHT(B:B,5),C:C),'F &amp; N Factors'!C:M,10,FALSE),1),_xlfn.IFNA(VLOOKUP(CONCATENATE("F",RIGHT(B:B,5),C:C),'F &amp; N Factors'!C:M,11,FALSE),1))</f>
        <v>0.88421653148212398</v>
      </c>
      <c r="M1796" t="str">
        <f t="shared" si="230"/>
        <v>N51059</v>
      </c>
      <c r="N1796" t="str">
        <f t="shared" si="226"/>
        <v>PL0_5131_0000</v>
      </c>
      <c r="O1796">
        <f t="shared" si="231"/>
        <v>1.0000000000000002</v>
      </c>
      <c r="P1796" t="str">
        <f t="shared" si="232"/>
        <v/>
      </c>
    </row>
    <row r="1797" spans="1:16" x14ac:dyDescent="0.25">
      <c r="A1797">
        <v>4717</v>
      </c>
      <c r="B1797" t="s">
        <v>324</v>
      </c>
      <c r="C1797" t="s">
        <v>327</v>
      </c>
      <c r="D1797">
        <v>9.0909090999999997E-2</v>
      </c>
      <c r="G1797">
        <f t="shared" si="225"/>
        <v>4717</v>
      </c>
      <c r="H1797" t="str">
        <f t="shared" si="227"/>
        <v>N51059</v>
      </c>
      <c r="I1797" t="str">
        <f t="shared" si="228"/>
        <v>PL0_5251_0000</v>
      </c>
      <c r="J1797">
        <f t="shared" si="229"/>
        <v>7.0235124213823816E-2</v>
      </c>
      <c r="K1797">
        <f>IF(LEFT(B1797,1)="F",_xlfn.IFNA(VLOOKUP(CONCATENATE("F",RIGHT(B:B,5),C:C),'F &amp; N Factors'!C:M,10,FALSE),1),_xlfn.IFNA(VLOOKUP(CONCATENATE("F",RIGHT(B:B,5),C:C),'F &amp; N Factors'!C:M,11,FALSE),1))</f>
        <v>0.77258636557947569</v>
      </c>
      <c r="M1797" t="str">
        <f t="shared" si="230"/>
        <v>N51059</v>
      </c>
      <c r="N1797" t="str">
        <f t="shared" si="226"/>
        <v>PL0_5251_0000</v>
      </c>
      <c r="O1797">
        <f t="shared" si="231"/>
        <v>1.0000000009999999</v>
      </c>
      <c r="P1797" t="str">
        <f t="shared" si="232"/>
        <v/>
      </c>
    </row>
    <row r="1798" spans="1:16" x14ac:dyDescent="0.25">
      <c r="A1798">
        <v>4760</v>
      </c>
      <c r="B1798" t="s">
        <v>324</v>
      </c>
      <c r="C1798" t="s">
        <v>327</v>
      </c>
      <c r="D1798">
        <v>9.0909090999999997E-2</v>
      </c>
      <c r="G1798">
        <f t="shared" si="225"/>
        <v>4760</v>
      </c>
      <c r="H1798" t="str">
        <f t="shared" si="227"/>
        <v>N51059</v>
      </c>
      <c r="I1798" t="str">
        <f t="shared" si="228"/>
        <v>PL0_5251_0000</v>
      </c>
      <c r="J1798">
        <f t="shared" si="229"/>
        <v>7.0235124213823816E-2</v>
      </c>
      <c r="K1798">
        <f>IF(LEFT(B1798,1)="F",_xlfn.IFNA(VLOOKUP(CONCATENATE("F",RIGHT(B:B,5),C:C),'F &amp; N Factors'!C:M,10,FALSE),1),_xlfn.IFNA(VLOOKUP(CONCATENATE("F",RIGHT(B:B,5),C:C),'F &amp; N Factors'!C:M,11,FALSE),1))</f>
        <v>0.77258636557947569</v>
      </c>
      <c r="M1798" t="str">
        <f t="shared" si="230"/>
        <v>N51059</v>
      </c>
      <c r="N1798" t="str">
        <f t="shared" si="226"/>
        <v>PL0_5251_0000</v>
      </c>
      <c r="O1798">
        <f t="shared" si="231"/>
        <v>1.0000000009999999</v>
      </c>
      <c r="P1798" t="str">
        <f t="shared" si="232"/>
        <v/>
      </c>
    </row>
    <row r="1799" spans="1:16" x14ac:dyDescent="0.25">
      <c r="A1799">
        <v>4807</v>
      </c>
      <c r="B1799" t="s">
        <v>324</v>
      </c>
      <c r="C1799" t="s">
        <v>327</v>
      </c>
      <c r="D1799">
        <v>9.0909090999999997E-2</v>
      </c>
      <c r="G1799">
        <f t="shared" si="225"/>
        <v>4807</v>
      </c>
      <c r="H1799" t="str">
        <f t="shared" si="227"/>
        <v>N51059</v>
      </c>
      <c r="I1799" t="str">
        <f t="shared" si="228"/>
        <v>PL0_5251_0000</v>
      </c>
      <c r="J1799">
        <f t="shared" si="229"/>
        <v>7.0235124213823816E-2</v>
      </c>
      <c r="K1799">
        <f>IF(LEFT(B1799,1)="F",_xlfn.IFNA(VLOOKUP(CONCATENATE("F",RIGHT(B:B,5),C:C),'F &amp; N Factors'!C:M,10,FALSE),1),_xlfn.IFNA(VLOOKUP(CONCATENATE("F",RIGHT(B:B,5),C:C),'F &amp; N Factors'!C:M,11,FALSE),1))</f>
        <v>0.77258636557947569</v>
      </c>
      <c r="M1799" t="str">
        <f t="shared" si="230"/>
        <v>N51059</v>
      </c>
      <c r="N1799" t="str">
        <f t="shared" si="226"/>
        <v>PL0_5251_0000</v>
      </c>
      <c r="O1799">
        <f t="shared" si="231"/>
        <v>1.0000000009999999</v>
      </c>
      <c r="P1799" t="str">
        <f t="shared" si="232"/>
        <v/>
      </c>
    </row>
    <row r="1800" spans="1:16" x14ac:dyDescent="0.25">
      <c r="A1800">
        <v>4808</v>
      </c>
      <c r="B1800" t="s">
        <v>324</v>
      </c>
      <c r="C1800" t="s">
        <v>327</v>
      </c>
      <c r="D1800">
        <v>9.0909090999999997E-2</v>
      </c>
      <c r="G1800">
        <f t="shared" si="225"/>
        <v>4808</v>
      </c>
      <c r="H1800" t="str">
        <f t="shared" si="227"/>
        <v>N51059</v>
      </c>
      <c r="I1800" t="str">
        <f t="shared" si="228"/>
        <v>PL0_5251_0000</v>
      </c>
      <c r="J1800">
        <f t="shared" si="229"/>
        <v>7.0235124213823816E-2</v>
      </c>
      <c r="K1800">
        <f>IF(LEFT(B1800,1)="F",_xlfn.IFNA(VLOOKUP(CONCATENATE("F",RIGHT(B:B,5),C:C),'F &amp; N Factors'!C:M,10,FALSE),1),_xlfn.IFNA(VLOOKUP(CONCATENATE("F",RIGHT(B:B,5),C:C),'F &amp; N Factors'!C:M,11,FALSE),1))</f>
        <v>0.77258636557947569</v>
      </c>
      <c r="M1800" t="str">
        <f t="shared" si="230"/>
        <v>N51059</v>
      </c>
      <c r="N1800" t="str">
        <f t="shared" si="226"/>
        <v>PL0_5251_0000</v>
      </c>
      <c r="O1800">
        <f t="shared" si="231"/>
        <v>1.0000000009999999</v>
      </c>
      <c r="P1800" t="str">
        <f t="shared" si="232"/>
        <v/>
      </c>
    </row>
    <row r="1801" spans="1:16" x14ac:dyDescent="0.25">
      <c r="A1801">
        <v>4864</v>
      </c>
      <c r="B1801" t="s">
        <v>324</v>
      </c>
      <c r="C1801" t="s">
        <v>327</v>
      </c>
      <c r="D1801">
        <v>9.0909090999999997E-2</v>
      </c>
      <c r="G1801">
        <f t="shared" si="225"/>
        <v>4864</v>
      </c>
      <c r="H1801" t="str">
        <f t="shared" si="227"/>
        <v>N51059</v>
      </c>
      <c r="I1801" t="str">
        <f t="shared" si="228"/>
        <v>PL0_5251_0000</v>
      </c>
      <c r="J1801">
        <f t="shared" si="229"/>
        <v>7.0235124213823816E-2</v>
      </c>
      <c r="K1801">
        <f>IF(LEFT(B1801,1)="F",_xlfn.IFNA(VLOOKUP(CONCATENATE("F",RIGHT(B:B,5),C:C),'F &amp; N Factors'!C:M,10,FALSE),1),_xlfn.IFNA(VLOOKUP(CONCATENATE("F",RIGHT(B:B,5),C:C),'F &amp; N Factors'!C:M,11,FALSE),1))</f>
        <v>0.77258636557947569</v>
      </c>
      <c r="M1801" t="str">
        <f t="shared" si="230"/>
        <v>N51059</v>
      </c>
      <c r="N1801" t="str">
        <f t="shared" si="226"/>
        <v>PL0_5251_0000</v>
      </c>
      <c r="O1801">
        <f t="shared" si="231"/>
        <v>1.0000000009999999</v>
      </c>
      <c r="P1801" t="str">
        <f t="shared" si="232"/>
        <v/>
      </c>
    </row>
    <row r="1802" spans="1:16" x14ac:dyDescent="0.25">
      <c r="A1802">
        <v>4939</v>
      </c>
      <c r="B1802" t="s">
        <v>324</v>
      </c>
      <c r="C1802" t="s">
        <v>327</v>
      </c>
      <c r="D1802">
        <v>9.0909090999999997E-2</v>
      </c>
      <c r="G1802">
        <f t="shared" si="225"/>
        <v>4939</v>
      </c>
      <c r="H1802" t="str">
        <f t="shared" si="227"/>
        <v>N51059</v>
      </c>
      <c r="I1802" t="str">
        <f t="shared" si="228"/>
        <v>PL0_5251_0000</v>
      </c>
      <c r="J1802">
        <f t="shared" si="229"/>
        <v>7.0235124213823816E-2</v>
      </c>
      <c r="K1802">
        <f>IF(LEFT(B1802,1)="F",_xlfn.IFNA(VLOOKUP(CONCATENATE("F",RIGHT(B:B,5),C:C),'F &amp; N Factors'!C:M,10,FALSE),1),_xlfn.IFNA(VLOOKUP(CONCATENATE("F",RIGHT(B:B,5),C:C),'F &amp; N Factors'!C:M,11,FALSE),1))</f>
        <v>0.77258636557947569</v>
      </c>
      <c r="M1802" t="str">
        <f t="shared" si="230"/>
        <v>N51059</v>
      </c>
      <c r="N1802" t="str">
        <f t="shared" si="226"/>
        <v>PL0_5251_0000</v>
      </c>
      <c r="O1802">
        <f t="shared" si="231"/>
        <v>1.0000000009999999</v>
      </c>
      <c r="P1802" t="str">
        <f t="shared" si="232"/>
        <v/>
      </c>
    </row>
    <row r="1803" spans="1:16" x14ac:dyDescent="0.25">
      <c r="A1803">
        <v>5036</v>
      </c>
      <c r="B1803" t="s">
        <v>324</v>
      </c>
      <c r="C1803" t="s">
        <v>327</v>
      </c>
      <c r="D1803">
        <v>9.0909090999999997E-2</v>
      </c>
      <c r="G1803">
        <f t="shared" si="225"/>
        <v>5036</v>
      </c>
      <c r="H1803" t="str">
        <f t="shared" si="227"/>
        <v>N51059</v>
      </c>
      <c r="I1803" t="str">
        <f t="shared" si="228"/>
        <v>PL0_5251_0000</v>
      </c>
      <c r="J1803">
        <f t="shared" si="229"/>
        <v>7.0235124213823816E-2</v>
      </c>
      <c r="K1803">
        <f>IF(LEFT(B1803,1)="F",_xlfn.IFNA(VLOOKUP(CONCATENATE("F",RIGHT(B:B,5),C:C),'F &amp; N Factors'!C:M,10,FALSE),1),_xlfn.IFNA(VLOOKUP(CONCATENATE("F",RIGHT(B:B,5),C:C),'F &amp; N Factors'!C:M,11,FALSE),1))</f>
        <v>0.77258636557947569</v>
      </c>
      <c r="M1803" t="str">
        <f t="shared" si="230"/>
        <v>N51059</v>
      </c>
      <c r="N1803" t="str">
        <f t="shared" si="226"/>
        <v>PL0_5251_0000</v>
      </c>
      <c r="O1803">
        <f t="shared" si="231"/>
        <v>1.0000000009999999</v>
      </c>
      <c r="P1803" t="str">
        <f t="shared" si="232"/>
        <v/>
      </c>
    </row>
    <row r="1804" spans="1:16" x14ac:dyDescent="0.25">
      <c r="A1804">
        <v>5152</v>
      </c>
      <c r="B1804" t="s">
        <v>324</v>
      </c>
      <c r="C1804" t="s">
        <v>327</v>
      </c>
      <c r="D1804">
        <v>9.0909090999999997E-2</v>
      </c>
      <c r="G1804">
        <f t="shared" si="225"/>
        <v>5152</v>
      </c>
      <c r="H1804" t="str">
        <f t="shared" si="227"/>
        <v>N51059</v>
      </c>
      <c r="I1804" t="str">
        <f t="shared" si="228"/>
        <v>PL0_5251_0000</v>
      </c>
      <c r="J1804">
        <f t="shared" si="229"/>
        <v>7.0235124213823816E-2</v>
      </c>
      <c r="K1804">
        <f>IF(LEFT(B1804,1)="F",_xlfn.IFNA(VLOOKUP(CONCATENATE("F",RIGHT(B:B,5),C:C),'F &amp; N Factors'!C:M,10,FALSE),1),_xlfn.IFNA(VLOOKUP(CONCATENATE("F",RIGHT(B:B,5),C:C),'F &amp; N Factors'!C:M,11,FALSE),1))</f>
        <v>0.77258636557947569</v>
      </c>
      <c r="M1804" t="str">
        <f t="shared" si="230"/>
        <v>N51059</v>
      </c>
      <c r="N1804" t="str">
        <f t="shared" si="226"/>
        <v>PL0_5251_0000</v>
      </c>
      <c r="O1804">
        <f t="shared" si="231"/>
        <v>1.0000000009999999</v>
      </c>
      <c r="P1804" t="str">
        <f t="shared" si="232"/>
        <v/>
      </c>
    </row>
    <row r="1805" spans="1:16" x14ac:dyDescent="0.25">
      <c r="A1805">
        <v>5278</v>
      </c>
      <c r="B1805" t="s">
        <v>324</v>
      </c>
      <c r="C1805" t="s">
        <v>327</v>
      </c>
      <c r="D1805">
        <v>9.0909090999999997E-2</v>
      </c>
      <c r="G1805">
        <f t="shared" si="225"/>
        <v>5278</v>
      </c>
      <c r="H1805" t="str">
        <f t="shared" si="227"/>
        <v>N51059</v>
      </c>
      <c r="I1805" t="str">
        <f t="shared" si="228"/>
        <v>PL0_5251_0000</v>
      </c>
      <c r="J1805">
        <f t="shared" si="229"/>
        <v>7.0235124213823816E-2</v>
      </c>
      <c r="K1805">
        <f>IF(LEFT(B1805,1)="F",_xlfn.IFNA(VLOOKUP(CONCATENATE("F",RIGHT(B:B,5),C:C),'F &amp; N Factors'!C:M,10,FALSE),1),_xlfn.IFNA(VLOOKUP(CONCATENATE("F",RIGHT(B:B,5),C:C),'F &amp; N Factors'!C:M,11,FALSE),1))</f>
        <v>0.77258636557947569</v>
      </c>
      <c r="M1805" t="str">
        <f t="shared" si="230"/>
        <v>N51059</v>
      </c>
      <c r="N1805" t="str">
        <f t="shared" si="226"/>
        <v>PL0_5251_0000</v>
      </c>
      <c r="O1805">
        <f t="shared" si="231"/>
        <v>1.0000000009999999</v>
      </c>
      <c r="P1805" t="str">
        <f t="shared" si="232"/>
        <v/>
      </c>
    </row>
    <row r="1806" spans="1:16" x14ac:dyDescent="0.25">
      <c r="A1806">
        <v>5409</v>
      </c>
      <c r="B1806" t="s">
        <v>324</v>
      </c>
      <c r="C1806" t="s">
        <v>327</v>
      </c>
      <c r="D1806">
        <v>9.0909090999999997E-2</v>
      </c>
      <c r="G1806">
        <f t="shared" si="225"/>
        <v>5409</v>
      </c>
      <c r="H1806" t="str">
        <f t="shared" si="227"/>
        <v>N51059</v>
      </c>
      <c r="I1806" t="str">
        <f t="shared" si="228"/>
        <v>PL0_5251_0000</v>
      </c>
      <c r="J1806">
        <f t="shared" si="229"/>
        <v>7.0235124213823816E-2</v>
      </c>
      <c r="K1806">
        <f>IF(LEFT(B1806,1)="F",_xlfn.IFNA(VLOOKUP(CONCATENATE("F",RIGHT(B:B,5),C:C),'F &amp; N Factors'!C:M,10,FALSE),1),_xlfn.IFNA(VLOOKUP(CONCATENATE("F",RIGHT(B:B,5),C:C),'F &amp; N Factors'!C:M,11,FALSE),1))</f>
        <v>0.77258636557947569</v>
      </c>
      <c r="M1806" t="str">
        <f t="shared" si="230"/>
        <v>N51059</v>
      </c>
      <c r="N1806" t="str">
        <f t="shared" si="226"/>
        <v>PL0_5251_0000</v>
      </c>
      <c r="O1806">
        <f t="shared" si="231"/>
        <v>1.0000000009999999</v>
      </c>
      <c r="P1806" t="str">
        <f t="shared" si="232"/>
        <v/>
      </c>
    </row>
    <row r="1807" spans="1:16" x14ac:dyDescent="0.25">
      <c r="A1807">
        <v>5545</v>
      </c>
      <c r="B1807" t="s">
        <v>324</v>
      </c>
      <c r="C1807" t="s">
        <v>327</v>
      </c>
      <c r="D1807">
        <v>9.0909090999999997E-2</v>
      </c>
      <c r="G1807">
        <f t="shared" si="225"/>
        <v>5545</v>
      </c>
      <c r="H1807" t="str">
        <f t="shared" si="227"/>
        <v>N51059</v>
      </c>
      <c r="I1807" t="str">
        <f t="shared" si="228"/>
        <v>PL0_5251_0000</v>
      </c>
      <c r="J1807">
        <f t="shared" si="229"/>
        <v>7.0235124213823816E-2</v>
      </c>
      <c r="K1807">
        <f>IF(LEFT(B1807,1)="F",_xlfn.IFNA(VLOOKUP(CONCATENATE("F",RIGHT(B:B,5),C:C),'F &amp; N Factors'!C:M,10,FALSE),1),_xlfn.IFNA(VLOOKUP(CONCATENATE("F",RIGHT(B:B,5),C:C),'F &amp; N Factors'!C:M,11,FALSE),1))</f>
        <v>0.77258636557947569</v>
      </c>
      <c r="M1807" t="str">
        <f t="shared" si="230"/>
        <v>N51059</v>
      </c>
      <c r="N1807" t="str">
        <f t="shared" si="226"/>
        <v>PL0_5251_0000</v>
      </c>
      <c r="O1807">
        <f t="shared" si="231"/>
        <v>1.0000000009999999</v>
      </c>
      <c r="P1807" t="str">
        <f t="shared" si="232"/>
        <v/>
      </c>
    </row>
    <row r="1808" spans="1:16" x14ac:dyDescent="0.25">
      <c r="A1808">
        <v>5544</v>
      </c>
      <c r="B1808" t="s">
        <v>324</v>
      </c>
      <c r="C1808" t="s">
        <v>328</v>
      </c>
      <c r="D1808">
        <v>1</v>
      </c>
      <c r="G1808">
        <f t="shared" si="225"/>
        <v>5544</v>
      </c>
      <c r="H1808" t="str">
        <f t="shared" si="227"/>
        <v>N51059</v>
      </c>
      <c r="I1808" t="str">
        <f t="shared" si="228"/>
        <v>PL0_5252_0000</v>
      </c>
      <c r="J1808">
        <f t="shared" si="229"/>
        <v>0.95386820499346081</v>
      </c>
      <c r="K1808">
        <f>IF(LEFT(B1808,1)="F",_xlfn.IFNA(VLOOKUP(CONCATENATE("F",RIGHT(B:B,5),C:C),'F &amp; N Factors'!C:M,10,FALSE),1),_xlfn.IFNA(VLOOKUP(CONCATENATE("F",RIGHT(B:B,5),C:C),'F &amp; N Factors'!C:M,11,FALSE),1))</f>
        <v>0.95386820499346081</v>
      </c>
      <c r="M1808" t="str">
        <f t="shared" si="230"/>
        <v>N51059</v>
      </c>
      <c r="N1808" t="str">
        <f t="shared" si="226"/>
        <v>PL0_5252_0000</v>
      </c>
      <c r="O1808">
        <f t="shared" si="231"/>
        <v>1</v>
      </c>
      <c r="P1808" t="str">
        <f t="shared" si="232"/>
        <v/>
      </c>
    </row>
    <row r="1809" spans="1:16" x14ac:dyDescent="0.25">
      <c r="A1809">
        <v>5279</v>
      </c>
      <c r="B1809" t="s">
        <v>324</v>
      </c>
      <c r="C1809" t="s">
        <v>329</v>
      </c>
      <c r="D1809">
        <v>1</v>
      </c>
      <c r="G1809">
        <f t="shared" si="225"/>
        <v>5279</v>
      </c>
      <c r="H1809" t="str">
        <f t="shared" si="227"/>
        <v>N51059</v>
      </c>
      <c r="I1809" t="str">
        <f t="shared" si="228"/>
        <v>PL0_5253_0000</v>
      </c>
      <c r="J1809">
        <f t="shared" si="229"/>
        <v>1</v>
      </c>
      <c r="K1809">
        <f>IF(LEFT(B1809,1)="F",_xlfn.IFNA(VLOOKUP(CONCATENATE("F",RIGHT(B:B,5),C:C),'F &amp; N Factors'!C:M,10,FALSE),1),_xlfn.IFNA(VLOOKUP(CONCATENATE("F",RIGHT(B:B,5),C:C),'F &amp; N Factors'!C:M,11,FALSE),1))</f>
        <v>1</v>
      </c>
      <c r="M1809" t="str">
        <f t="shared" si="230"/>
        <v>N51059</v>
      </c>
      <c r="N1809" t="str">
        <f t="shared" si="226"/>
        <v>PL0_5253_0000</v>
      </c>
      <c r="O1809">
        <f t="shared" si="231"/>
        <v>1</v>
      </c>
      <c r="P1809" t="str">
        <f t="shared" si="232"/>
        <v/>
      </c>
    </row>
    <row r="1810" spans="1:16" x14ac:dyDescent="0.25">
      <c r="A1810">
        <v>5671</v>
      </c>
      <c r="B1810" t="s">
        <v>324</v>
      </c>
      <c r="C1810" t="s">
        <v>299</v>
      </c>
      <c r="D1810">
        <v>1</v>
      </c>
      <c r="G1810">
        <f t="shared" si="225"/>
        <v>5671</v>
      </c>
      <c r="H1810" t="str">
        <f t="shared" si="227"/>
        <v>N51059</v>
      </c>
      <c r="I1810" t="str">
        <f t="shared" si="228"/>
        <v>PL7_4911_0000</v>
      </c>
      <c r="J1810">
        <f t="shared" si="229"/>
        <v>0.98319544127309177</v>
      </c>
      <c r="K1810">
        <f>IF(LEFT(B1810,1)="F",_xlfn.IFNA(VLOOKUP(CONCATENATE("F",RIGHT(B:B,5),C:C),'F &amp; N Factors'!C:M,10,FALSE),1),_xlfn.IFNA(VLOOKUP(CONCATENATE("F",RIGHT(B:B,5),C:C),'F &amp; N Factors'!C:M,11,FALSE),1))</f>
        <v>0.98319544127309177</v>
      </c>
      <c r="M1810" t="str">
        <f t="shared" si="230"/>
        <v>N51059</v>
      </c>
      <c r="N1810" t="str">
        <f t="shared" si="226"/>
        <v>PL7_4911_0000</v>
      </c>
      <c r="O1810">
        <f t="shared" si="231"/>
        <v>1</v>
      </c>
      <c r="P1810" t="str">
        <f t="shared" si="232"/>
        <v/>
      </c>
    </row>
    <row r="1811" spans="1:16" x14ac:dyDescent="0.25">
      <c r="A1811">
        <v>5535</v>
      </c>
      <c r="B1811" t="s">
        <v>324</v>
      </c>
      <c r="C1811" t="s">
        <v>301</v>
      </c>
      <c r="D1811">
        <v>1</v>
      </c>
      <c r="G1811">
        <f t="shared" si="225"/>
        <v>5535</v>
      </c>
      <c r="H1811" t="str">
        <f t="shared" si="227"/>
        <v>N51059</v>
      </c>
      <c r="I1811" t="str">
        <f t="shared" si="228"/>
        <v>PL7_4962_0000</v>
      </c>
      <c r="J1811">
        <f t="shared" si="229"/>
        <v>1</v>
      </c>
      <c r="K1811">
        <f>IF(LEFT(B1811,1)="F",_xlfn.IFNA(VLOOKUP(CONCATENATE("F",RIGHT(B:B,5),C:C),'F &amp; N Factors'!C:M,10,FALSE),1),_xlfn.IFNA(VLOOKUP(CONCATENATE("F",RIGHT(B:B,5),C:C),'F &amp; N Factors'!C:M,11,FALSE),1))</f>
        <v>1</v>
      </c>
      <c r="M1811" t="str">
        <f t="shared" si="230"/>
        <v>N51059</v>
      </c>
      <c r="N1811" t="str">
        <f t="shared" si="226"/>
        <v>PL7_4962_0000</v>
      </c>
      <c r="O1811">
        <f t="shared" si="231"/>
        <v>1</v>
      </c>
      <c r="P1811" t="str">
        <f t="shared" si="232"/>
        <v/>
      </c>
    </row>
    <row r="1812" spans="1:16" x14ac:dyDescent="0.25">
      <c r="A1812">
        <v>5406</v>
      </c>
      <c r="B1812" t="s">
        <v>324</v>
      </c>
      <c r="C1812" t="s">
        <v>330</v>
      </c>
      <c r="D1812">
        <v>0.2</v>
      </c>
      <c r="G1812">
        <f t="shared" si="225"/>
        <v>5406</v>
      </c>
      <c r="H1812" t="str">
        <f t="shared" si="227"/>
        <v>N51059</v>
      </c>
      <c r="I1812" t="str">
        <f t="shared" si="228"/>
        <v>PL7_4981_0000</v>
      </c>
      <c r="J1812">
        <f t="shared" si="229"/>
        <v>0.16642987512404678</v>
      </c>
      <c r="K1812">
        <f>IF(LEFT(B1812,1)="F",_xlfn.IFNA(VLOOKUP(CONCATENATE("F",RIGHT(B:B,5),C:C),'F &amp; N Factors'!C:M,10,FALSE),1),_xlfn.IFNA(VLOOKUP(CONCATENATE("F",RIGHT(B:B,5),C:C),'F &amp; N Factors'!C:M,11,FALSE),1))</f>
        <v>0.83214937562023383</v>
      </c>
      <c r="M1812" t="str">
        <f t="shared" si="230"/>
        <v>N51059</v>
      </c>
      <c r="N1812" t="str">
        <f t="shared" si="226"/>
        <v>PL7_4981_0000</v>
      </c>
      <c r="O1812">
        <f t="shared" si="231"/>
        <v>0.99999999999999989</v>
      </c>
      <c r="P1812" t="str">
        <f t="shared" si="232"/>
        <v/>
      </c>
    </row>
    <row r="1813" spans="1:16" x14ac:dyDescent="0.25">
      <c r="A1813">
        <v>5407</v>
      </c>
      <c r="B1813" t="s">
        <v>324</v>
      </c>
      <c r="C1813" t="s">
        <v>330</v>
      </c>
      <c r="D1813">
        <v>0.3</v>
      </c>
      <c r="G1813">
        <f t="shared" si="225"/>
        <v>5407</v>
      </c>
      <c r="H1813" t="str">
        <f t="shared" si="227"/>
        <v>N51059</v>
      </c>
      <c r="I1813" t="str">
        <f t="shared" si="228"/>
        <v>PL7_4981_0000</v>
      </c>
      <c r="J1813">
        <f t="shared" si="229"/>
        <v>0.24964481268607014</v>
      </c>
      <c r="K1813">
        <f>IF(LEFT(B1813,1)="F",_xlfn.IFNA(VLOOKUP(CONCATENATE("F",RIGHT(B:B,5),C:C),'F &amp; N Factors'!C:M,10,FALSE),1),_xlfn.IFNA(VLOOKUP(CONCATENATE("F",RIGHT(B:B,5),C:C),'F &amp; N Factors'!C:M,11,FALSE),1))</f>
        <v>0.83214937562023383</v>
      </c>
      <c r="M1813" t="str">
        <f t="shared" si="230"/>
        <v>N51059</v>
      </c>
      <c r="N1813" t="str">
        <f t="shared" si="226"/>
        <v>PL7_4981_0000</v>
      </c>
      <c r="O1813">
        <f t="shared" si="231"/>
        <v>0.99999999999999989</v>
      </c>
      <c r="P1813" t="str">
        <f t="shared" si="232"/>
        <v/>
      </c>
    </row>
    <row r="1814" spans="1:16" x14ac:dyDescent="0.25">
      <c r="A1814">
        <v>5536</v>
      </c>
      <c r="B1814" t="s">
        <v>324</v>
      </c>
      <c r="C1814" t="s">
        <v>330</v>
      </c>
      <c r="D1814">
        <v>0.1</v>
      </c>
      <c r="G1814">
        <f t="shared" si="225"/>
        <v>5536</v>
      </c>
      <c r="H1814" t="str">
        <f t="shared" si="227"/>
        <v>N51059</v>
      </c>
      <c r="I1814" t="str">
        <f t="shared" si="228"/>
        <v>PL7_4981_0000</v>
      </c>
      <c r="J1814">
        <f t="shared" si="229"/>
        <v>8.3214937562023389E-2</v>
      </c>
      <c r="K1814">
        <f>IF(LEFT(B1814,1)="F",_xlfn.IFNA(VLOOKUP(CONCATENATE("F",RIGHT(B:B,5),C:C),'F &amp; N Factors'!C:M,10,FALSE),1),_xlfn.IFNA(VLOOKUP(CONCATENATE("F",RIGHT(B:B,5),C:C),'F &amp; N Factors'!C:M,11,FALSE),1))</f>
        <v>0.83214937562023383</v>
      </c>
      <c r="M1814" t="str">
        <f t="shared" si="230"/>
        <v>N51059</v>
      </c>
      <c r="N1814" t="str">
        <f t="shared" si="226"/>
        <v>PL7_4981_0000</v>
      </c>
      <c r="O1814">
        <f t="shared" si="231"/>
        <v>0.99999999999999989</v>
      </c>
      <c r="P1814" t="str">
        <f t="shared" si="232"/>
        <v/>
      </c>
    </row>
    <row r="1815" spans="1:16" x14ac:dyDescent="0.25">
      <c r="A1815">
        <v>5537</v>
      </c>
      <c r="B1815" t="s">
        <v>324</v>
      </c>
      <c r="C1815" t="s">
        <v>330</v>
      </c>
      <c r="D1815">
        <v>0.1</v>
      </c>
      <c r="G1815">
        <f t="shared" si="225"/>
        <v>5537</v>
      </c>
      <c r="H1815" t="str">
        <f t="shared" si="227"/>
        <v>N51059</v>
      </c>
      <c r="I1815" t="str">
        <f t="shared" si="228"/>
        <v>PL7_4981_0000</v>
      </c>
      <c r="J1815">
        <f t="shared" si="229"/>
        <v>8.3214937562023389E-2</v>
      </c>
      <c r="K1815">
        <f>IF(LEFT(B1815,1)="F",_xlfn.IFNA(VLOOKUP(CONCATENATE("F",RIGHT(B:B,5),C:C),'F &amp; N Factors'!C:M,10,FALSE),1),_xlfn.IFNA(VLOOKUP(CONCATENATE("F",RIGHT(B:B,5),C:C),'F &amp; N Factors'!C:M,11,FALSE),1))</f>
        <v>0.83214937562023383</v>
      </c>
      <c r="M1815" t="str">
        <f t="shared" si="230"/>
        <v>N51059</v>
      </c>
      <c r="N1815" t="str">
        <f t="shared" si="226"/>
        <v>PL7_4981_0000</v>
      </c>
      <c r="O1815">
        <f t="shared" si="231"/>
        <v>0.99999999999999989</v>
      </c>
      <c r="P1815" t="str">
        <f t="shared" si="232"/>
        <v/>
      </c>
    </row>
    <row r="1816" spans="1:16" x14ac:dyDescent="0.25">
      <c r="A1816">
        <v>5689</v>
      </c>
      <c r="B1816" t="s">
        <v>324</v>
      </c>
      <c r="C1816" t="s">
        <v>330</v>
      </c>
      <c r="D1816">
        <v>0.1</v>
      </c>
      <c r="G1816">
        <f t="shared" si="225"/>
        <v>5689</v>
      </c>
      <c r="H1816" t="str">
        <f t="shared" si="227"/>
        <v>N51059</v>
      </c>
      <c r="I1816" t="str">
        <f t="shared" si="228"/>
        <v>PL7_4981_0000</v>
      </c>
      <c r="J1816">
        <f t="shared" si="229"/>
        <v>8.3214937562023389E-2</v>
      </c>
      <c r="K1816">
        <f>IF(LEFT(B1816,1)="F",_xlfn.IFNA(VLOOKUP(CONCATENATE("F",RIGHT(B:B,5),C:C),'F &amp; N Factors'!C:M,10,FALSE),1),_xlfn.IFNA(VLOOKUP(CONCATENATE("F",RIGHT(B:B,5),C:C),'F &amp; N Factors'!C:M,11,FALSE),1))</f>
        <v>0.83214937562023383</v>
      </c>
      <c r="M1816" t="str">
        <f t="shared" si="230"/>
        <v>N51059</v>
      </c>
      <c r="N1816" t="str">
        <f t="shared" si="226"/>
        <v>PL7_4981_0000</v>
      </c>
      <c r="O1816">
        <f t="shared" si="231"/>
        <v>0.99999999999999989</v>
      </c>
      <c r="P1816" t="str">
        <f t="shared" si="232"/>
        <v/>
      </c>
    </row>
    <row r="1817" spans="1:16" x14ac:dyDescent="0.25">
      <c r="A1817">
        <v>5690</v>
      </c>
      <c r="B1817" t="s">
        <v>324</v>
      </c>
      <c r="C1817" t="s">
        <v>330</v>
      </c>
      <c r="D1817">
        <v>0.1</v>
      </c>
      <c r="G1817">
        <f t="shared" si="225"/>
        <v>5690</v>
      </c>
      <c r="H1817" t="str">
        <f t="shared" si="227"/>
        <v>N51059</v>
      </c>
      <c r="I1817" t="str">
        <f t="shared" si="228"/>
        <v>PL7_4981_0000</v>
      </c>
      <c r="J1817">
        <f t="shared" si="229"/>
        <v>8.3214937562023389E-2</v>
      </c>
      <c r="K1817">
        <f>IF(LEFT(B1817,1)="F",_xlfn.IFNA(VLOOKUP(CONCATENATE("F",RIGHT(B:B,5),C:C),'F &amp; N Factors'!C:M,10,FALSE),1),_xlfn.IFNA(VLOOKUP(CONCATENATE("F",RIGHT(B:B,5),C:C),'F &amp; N Factors'!C:M,11,FALSE),1))</f>
        <v>0.83214937562023383</v>
      </c>
      <c r="M1817" t="str">
        <f t="shared" si="230"/>
        <v>N51059</v>
      </c>
      <c r="N1817" t="str">
        <f t="shared" si="226"/>
        <v>PL7_4981_0000</v>
      </c>
      <c r="O1817">
        <f t="shared" si="231"/>
        <v>0.99999999999999989</v>
      </c>
      <c r="P1817" t="str">
        <f t="shared" si="232"/>
        <v/>
      </c>
    </row>
    <row r="1818" spans="1:16" x14ac:dyDescent="0.25">
      <c r="A1818">
        <v>5691</v>
      </c>
      <c r="B1818" t="s">
        <v>324</v>
      </c>
      <c r="C1818" t="s">
        <v>330</v>
      </c>
      <c r="D1818">
        <v>0.1</v>
      </c>
      <c r="G1818">
        <f t="shared" si="225"/>
        <v>5691</v>
      </c>
      <c r="H1818" t="str">
        <f t="shared" si="227"/>
        <v>N51059</v>
      </c>
      <c r="I1818" t="str">
        <f t="shared" si="228"/>
        <v>PL7_4981_0000</v>
      </c>
      <c r="J1818">
        <f t="shared" si="229"/>
        <v>8.3214937562023389E-2</v>
      </c>
      <c r="K1818">
        <f>IF(LEFT(B1818,1)="F",_xlfn.IFNA(VLOOKUP(CONCATENATE("F",RIGHT(B:B,5),C:C),'F &amp; N Factors'!C:M,10,FALSE),1),_xlfn.IFNA(VLOOKUP(CONCATENATE("F",RIGHT(B:B,5),C:C),'F &amp; N Factors'!C:M,11,FALSE),1))</f>
        <v>0.83214937562023383</v>
      </c>
      <c r="M1818" t="str">
        <f t="shared" si="230"/>
        <v>N51059</v>
      </c>
      <c r="N1818" t="str">
        <f t="shared" si="226"/>
        <v>PL7_4981_0000</v>
      </c>
      <c r="O1818">
        <f t="shared" si="231"/>
        <v>0.99999999999999989</v>
      </c>
      <c r="P1818" t="str">
        <f t="shared" si="232"/>
        <v/>
      </c>
    </row>
    <row r="1819" spans="1:16" x14ac:dyDescent="0.25">
      <c r="A1819">
        <v>5538</v>
      </c>
      <c r="B1819" t="s">
        <v>324</v>
      </c>
      <c r="C1819" t="s">
        <v>331</v>
      </c>
      <c r="D1819">
        <v>0.25</v>
      </c>
      <c r="G1819">
        <f t="shared" si="225"/>
        <v>5538</v>
      </c>
      <c r="H1819" t="str">
        <f t="shared" si="227"/>
        <v>N51059</v>
      </c>
      <c r="I1819" t="str">
        <f t="shared" si="228"/>
        <v>PL7_4982_0000</v>
      </c>
      <c r="J1819">
        <f t="shared" si="229"/>
        <v>0.1314241322199273</v>
      </c>
      <c r="K1819">
        <f>IF(LEFT(B1819,1)="F",_xlfn.IFNA(VLOOKUP(CONCATENATE("F",RIGHT(B:B,5),C:C),'F &amp; N Factors'!C:M,10,FALSE),1),_xlfn.IFNA(VLOOKUP(CONCATENATE("F",RIGHT(B:B,5),C:C),'F &amp; N Factors'!C:M,11,FALSE),1))</f>
        <v>0.52569652887970919</v>
      </c>
      <c r="M1819" t="str">
        <f t="shared" si="230"/>
        <v>N51059</v>
      </c>
      <c r="N1819" t="str">
        <f t="shared" si="226"/>
        <v>PL7_4982_0000</v>
      </c>
      <c r="O1819">
        <f t="shared" si="231"/>
        <v>0.99999999999999989</v>
      </c>
      <c r="P1819" t="str">
        <f t="shared" si="232"/>
        <v/>
      </c>
    </row>
    <row r="1820" spans="1:16" x14ac:dyDescent="0.25">
      <c r="A1820">
        <v>5692</v>
      </c>
      <c r="B1820" t="s">
        <v>324</v>
      </c>
      <c r="C1820" t="s">
        <v>331</v>
      </c>
      <c r="D1820">
        <v>0.25</v>
      </c>
      <c r="G1820">
        <f t="shared" si="225"/>
        <v>5692</v>
      </c>
      <c r="H1820" t="str">
        <f t="shared" si="227"/>
        <v>N51059</v>
      </c>
      <c r="I1820" t="str">
        <f t="shared" si="228"/>
        <v>PL7_4982_0000</v>
      </c>
      <c r="J1820">
        <f t="shared" si="229"/>
        <v>0.1314241322199273</v>
      </c>
      <c r="K1820">
        <f>IF(LEFT(B1820,1)="F",_xlfn.IFNA(VLOOKUP(CONCATENATE("F",RIGHT(B:B,5),C:C),'F &amp; N Factors'!C:M,10,FALSE),1),_xlfn.IFNA(VLOOKUP(CONCATENATE("F",RIGHT(B:B,5),C:C),'F &amp; N Factors'!C:M,11,FALSE),1))</f>
        <v>0.52569652887970919</v>
      </c>
      <c r="M1820" t="str">
        <f t="shared" si="230"/>
        <v>N51059</v>
      </c>
      <c r="N1820" t="str">
        <f t="shared" si="226"/>
        <v>PL7_4982_0000</v>
      </c>
      <c r="O1820">
        <f t="shared" si="231"/>
        <v>0.99999999999999989</v>
      </c>
      <c r="P1820" t="str">
        <f t="shared" si="232"/>
        <v/>
      </c>
    </row>
    <row r="1821" spans="1:16" x14ac:dyDescent="0.25">
      <c r="A1821">
        <v>5693</v>
      </c>
      <c r="B1821" t="s">
        <v>324</v>
      </c>
      <c r="C1821" t="s">
        <v>331</v>
      </c>
      <c r="D1821">
        <v>0.25</v>
      </c>
      <c r="G1821">
        <f t="shared" si="225"/>
        <v>5693</v>
      </c>
      <c r="H1821" t="str">
        <f t="shared" si="227"/>
        <v>N51059</v>
      </c>
      <c r="I1821" t="str">
        <f t="shared" si="228"/>
        <v>PL7_4982_0000</v>
      </c>
      <c r="J1821">
        <f t="shared" si="229"/>
        <v>0.1314241322199273</v>
      </c>
      <c r="K1821">
        <f>IF(LEFT(B1821,1)="F",_xlfn.IFNA(VLOOKUP(CONCATENATE("F",RIGHT(B:B,5),C:C),'F &amp; N Factors'!C:M,10,FALSE),1),_xlfn.IFNA(VLOOKUP(CONCATENATE("F",RIGHT(B:B,5),C:C),'F &amp; N Factors'!C:M,11,FALSE),1))</f>
        <v>0.52569652887970919</v>
      </c>
      <c r="M1821" t="str">
        <f t="shared" si="230"/>
        <v>N51059</v>
      </c>
      <c r="N1821" t="str">
        <f t="shared" si="226"/>
        <v>PL7_4982_0000</v>
      </c>
      <c r="O1821">
        <f t="shared" si="231"/>
        <v>0.99999999999999989</v>
      </c>
      <c r="P1821" t="str">
        <f t="shared" si="232"/>
        <v/>
      </c>
    </row>
    <row r="1822" spans="1:16" x14ac:dyDescent="0.25">
      <c r="A1822">
        <v>5694</v>
      </c>
      <c r="B1822" t="s">
        <v>324</v>
      </c>
      <c r="C1822" t="s">
        <v>331</v>
      </c>
      <c r="D1822">
        <v>0.25</v>
      </c>
      <c r="G1822">
        <f t="shared" si="225"/>
        <v>5694</v>
      </c>
      <c r="H1822" t="str">
        <f t="shared" si="227"/>
        <v>N51059</v>
      </c>
      <c r="I1822" t="str">
        <f t="shared" si="228"/>
        <v>PL7_4982_0000</v>
      </c>
      <c r="J1822">
        <f t="shared" si="229"/>
        <v>0.1314241322199273</v>
      </c>
      <c r="K1822">
        <f>IF(LEFT(B1822,1)="F",_xlfn.IFNA(VLOOKUP(CONCATENATE("F",RIGHT(B:B,5),C:C),'F &amp; N Factors'!C:M,10,FALSE),1),_xlfn.IFNA(VLOOKUP(CONCATENATE("F",RIGHT(B:B,5),C:C),'F &amp; N Factors'!C:M,11,FALSE),1))</f>
        <v>0.52569652887970919</v>
      </c>
      <c r="M1822" t="str">
        <f t="shared" si="230"/>
        <v>N51059</v>
      </c>
      <c r="N1822" t="str">
        <f t="shared" si="226"/>
        <v>PL7_4982_0000</v>
      </c>
      <c r="O1822">
        <f t="shared" si="231"/>
        <v>0.99999999999999989</v>
      </c>
      <c r="P1822" t="str">
        <f t="shared" si="232"/>
        <v/>
      </c>
    </row>
    <row r="1823" spans="1:16" x14ac:dyDescent="0.25">
      <c r="A1823">
        <v>5539</v>
      </c>
      <c r="B1823" t="s">
        <v>324</v>
      </c>
      <c r="C1823" t="s">
        <v>332</v>
      </c>
      <c r="D1823">
        <v>0.5</v>
      </c>
      <c r="G1823">
        <f t="shared" si="225"/>
        <v>5539</v>
      </c>
      <c r="H1823" t="str">
        <f t="shared" si="227"/>
        <v>N51059</v>
      </c>
      <c r="I1823" t="str">
        <f t="shared" si="228"/>
        <v>PL7_4983_0000</v>
      </c>
      <c r="J1823">
        <f t="shared" si="229"/>
        <v>0.4763819905161038</v>
      </c>
      <c r="K1823">
        <f>IF(LEFT(B1823,1)="F",_xlfn.IFNA(VLOOKUP(CONCATENATE("F",RIGHT(B:B,5),C:C),'F &amp; N Factors'!C:M,10,FALSE),1),_xlfn.IFNA(VLOOKUP(CONCATENATE("F",RIGHT(B:B,5),C:C),'F &amp; N Factors'!C:M,11,FALSE),1))</f>
        <v>0.95276398103220761</v>
      </c>
      <c r="M1823" t="str">
        <f t="shared" si="230"/>
        <v>N51059</v>
      </c>
      <c r="N1823" t="str">
        <f t="shared" si="226"/>
        <v>PL7_4983_0000</v>
      </c>
      <c r="O1823">
        <f t="shared" si="231"/>
        <v>0.99999999999999989</v>
      </c>
      <c r="P1823" t="str">
        <f t="shared" si="232"/>
        <v/>
      </c>
    </row>
    <row r="1824" spans="1:16" x14ac:dyDescent="0.25">
      <c r="A1824">
        <v>5540</v>
      </c>
      <c r="B1824" t="s">
        <v>324</v>
      </c>
      <c r="C1824" t="s">
        <v>332</v>
      </c>
      <c r="D1824">
        <v>0.5</v>
      </c>
      <c r="G1824">
        <f t="shared" si="225"/>
        <v>5540</v>
      </c>
      <c r="H1824" t="str">
        <f t="shared" si="227"/>
        <v>N51059</v>
      </c>
      <c r="I1824" t="str">
        <f t="shared" si="228"/>
        <v>PL7_4983_0000</v>
      </c>
      <c r="J1824">
        <f t="shared" si="229"/>
        <v>0.4763819905161038</v>
      </c>
      <c r="K1824">
        <f>IF(LEFT(B1824,1)="F",_xlfn.IFNA(VLOOKUP(CONCATENATE("F",RIGHT(B:B,5),C:C),'F &amp; N Factors'!C:M,10,FALSE),1),_xlfn.IFNA(VLOOKUP(CONCATENATE("F",RIGHT(B:B,5),C:C),'F &amp; N Factors'!C:M,11,FALSE),1))</f>
        <v>0.95276398103220761</v>
      </c>
      <c r="M1824" t="str">
        <f t="shared" si="230"/>
        <v>N51059</v>
      </c>
      <c r="N1824" t="str">
        <f t="shared" si="226"/>
        <v>PL7_4983_0000</v>
      </c>
      <c r="O1824">
        <f t="shared" si="231"/>
        <v>0.99999999999999989</v>
      </c>
      <c r="P1824" t="str">
        <f t="shared" si="232"/>
        <v/>
      </c>
    </row>
    <row r="1825" spans="1:16" x14ac:dyDescent="0.25">
      <c r="A1825">
        <v>2787</v>
      </c>
      <c r="B1825" t="s">
        <v>333</v>
      </c>
      <c r="C1825" t="s">
        <v>334</v>
      </c>
      <c r="D1825">
        <v>0.5</v>
      </c>
      <c r="G1825">
        <f t="shared" si="225"/>
        <v>2787</v>
      </c>
      <c r="H1825" t="str">
        <f t="shared" si="227"/>
        <v>N51073</v>
      </c>
      <c r="I1825" t="str">
        <f t="shared" si="228"/>
        <v>YL0_6581_0000</v>
      </c>
      <c r="J1825">
        <f t="shared" si="229"/>
        <v>0.5</v>
      </c>
      <c r="K1825">
        <f>IF(LEFT(B1825,1)="F",_xlfn.IFNA(VLOOKUP(CONCATENATE("F",RIGHT(B:B,5),C:C),'F &amp; N Factors'!C:M,10,FALSE),1),_xlfn.IFNA(VLOOKUP(CONCATENATE("F",RIGHT(B:B,5),C:C),'F &amp; N Factors'!C:M,11,FALSE),1))</f>
        <v>1</v>
      </c>
      <c r="M1825" t="str">
        <f t="shared" si="230"/>
        <v>N51073</v>
      </c>
      <c r="N1825" t="str">
        <f t="shared" si="226"/>
        <v>YL0_6581_0000</v>
      </c>
      <c r="O1825">
        <f t="shared" si="231"/>
        <v>1</v>
      </c>
      <c r="P1825" t="str">
        <f t="shared" si="232"/>
        <v/>
      </c>
    </row>
    <row r="1826" spans="1:16" x14ac:dyDescent="0.25">
      <c r="A1826">
        <v>2788</v>
      </c>
      <c r="B1826" t="s">
        <v>333</v>
      </c>
      <c r="C1826" t="s">
        <v>334</v>
      </c>
      <c r="D1826">
        <v>0.5</v>
      </c>
      <c r="G1826">
        <f t="shared" si="225"/>
        <v>2788</v>
      </c>
      <c r="H1826" t="str">
        <f t="shared" si="227"/>
        <v>N51073</v>
      </c>
      <c r="I1826" t="str">
        <f t="shared" si="228"/>
        <v>YL0_6581_0000</v>
      </c>
      <c r="J1826">
        <f t="shared" si="229"/>
        <v>0.5</v>
      </c>
      <c r="K1826">
        <f>IF(LEFT(B1826,1)="F",_xlfn.IFNA(VLOOKUP(CONCATENATE("F",RIGHT(B:B,5),C:C),'F &amp; N Factors'!C:M,10,FALSE),1),_xlfn.IFNA(VLOOKUP(CONCATENATE("F",RIGHT(B:B,5),C:C),'F &amp; N Factors'!C:M,11,FALSE),1))</f>
        <v>1</v>
      </c>
      <c r="M1826" t="str">
        <f t="shared" si="230"/>
        <v>N51073</v>
      </c>
      <c r="N1826" t="str">
        <f t="shared" si="226"/>
        <v>YL0_6581_0000</v>
      </c>
      <c r="O1826">
        <f t="shared" si="231"/>
        <v>1</v>
      </c>
      <c r="P1826" t="str">
        <f t="shared" si="232"/>
        <v/>
      </c>
    </row>
    <row r="1827" spans="1:16" x14ac:dyDescent="0.25">
      <c r="A1827">
        <v>2407</v>
      </c>
      <c r="B1827" t="s">
        <v>333</v>
      </c>
      <c r="C1827" t="s">
        <v>335</v>
      </c>
      <c r="D1827">
        <v>0.25</v>
      </c>
      <c r="G1827">
        <f t="shared" si="225"/>
        <v>2407</v>
      </c>
      <c r="H1827" t="str">
        <f t="shared" si="227"/>
        <v>N51073</v>
      </c>
      <c r="I1827" t="str">
        <f t="shared" si="228"/>
        <v>YL0_6872_0000</v>
      </c>
      <c r="J1827">
        <f t="shared" si="229"/>
        <v>0.25</v>
      </c>
      <c r="K1827">
        <f>IF(LEFT(B1827,1)="F",_xlfn.IFNA(VLOOKUP(CONCATENATE("F",RIGHT(B:B,5),C:C),'F &amp; N Factors'!C:M,10,FALSE),1),_xlfn.IFNA(VLOOKUP(CONCATENATE("F",RIGHT(B:B,5),C:C),'F &amp; N Factors'!C:M,11,FALSE),1))</f>
        <v>1</v>
      </c>
      <c r="M1827" t="str">
        <f t="shared" si="230"/>
        <v>N51073</v>
      </c>
      <c r="N1827" t="str">
        <f t="shared" si="226"/>
        <v>YL0_6872_0000</v>
      </c>
      <c r="O1827">
        <f t="shared" si="231"/>
        <v>1</v>
      </c>
      <c r="P1827" t="str">
        <f t="shared" si="232"/>
        <v/>
      </c>
    </row>
    <row r="1828" spans="1:16" x14ac:dyDescent="0.25">
      <c r="A1828">
        <v>2435</v>
      </c>
      <c r="B1828" t="s">
        <v>333</v>
      </c>
      <c r="C1828" t="s">
        <v>335</v>
      </c>
      <c r="D1828">
        <v>0.25</v>
      </c>
      <c r="G1828">
        <f t="shared" si="225"/>
        <v>2435</v>
      </c>
      <c r="H1828" t="str">
        <f t="shared" si="227"/>
        <v>N51073</v>
      </c>
      <c r="I1828" t="str">
        <f t="shared" si="228"/>
        <v>YL0_6872_0000</v>
      </c>
      <c r="J1828">
        <f t="shared" si="229"/>
        <v>0.25</v>
      </c>
      <c r="K1828">
        <f>IF(LEFT(B1828,1)="F",_xlfn.IFNA(VLOOKUP(CONCATENATE("F",RIGHT(B:B,5),C:C),'F &amp; N Factors'!C:M,10,FALSE),1),_xlfn.IFNA(VLOOKUP(CONCATENATE("F",RIGHT(B:B,5),C:C),'F &amp; N Factors'!C:M,11,FALSE),1))</f>
        <v>1</v>
      </c>
      <c r="M1828" t="str">
        <f t="shared" si="230"/>
        <v>N51073</v>
      </c>
      <c r="N1828" t="str">
        <f t="shared" si="226"/>
        <v>YL0_6872_0000</v>
      </c>
      <c r="O1828">
        <f t="shared" si="231"/>
        <v>1</v>
      </c>
      <c r="P1828" t="str">
        <f t="shared" si="232"/>
        <v/>
      </c>
    </row>
    <row r="1829" spans="1:16" x14ac:dyDescent="0.25">
      <c r="A1829">
        <v>2462</v>
      </c>
      <c r="B1829" t="s">
        <v>333</v>
      </c>
      <c r="C1829" t="s">
        <v>335</v>
      </c>
      <c r="D1829">
        <v>0.5</v>
      </c>
      <c r="G1829">
        <f t="shared" si="225"/>
        <v>2462</v>
      </c>
      <c r="H1829" t="str">
        <f t="shared" si="227"/>
        <v>N51073</v>
      </c>
      <c r="I1829" t="str">
        <f t="shared" si="228"/>
        <v>YL0_6872_0000</v>
      </c>
      <c r="J1829">
        <f t="shared" si="229"/>
        <v>0.5</v>
      </c>
      <c r="K1829">
        <f>IF(LEFT(B1829,1)="F",_xlfn.IFNA(VLOOKUP(CONCATENATE("F",RIGHT(B:B,5),C:C),'F &amp; N Factors'!C:M,10,FALSE),1),_xlfn.IFNA(VLOOKUP(CONCATENATE("F",RIGHT(B:B,5),C:C),'F &amp; N Factors'!C:M,11,FALSE),1))</f>
        <v>1</v>
      </c>
      <c r="M1829" t="str">
        <f t="shared" si="230"/>
        <v>N51073</v>
      </c>
      <c r="N1829" t="str">
        <f t="shared" si="226"/>
        <v>YL0_6872_0000</v>
      </c>
      <c r="O1829">
        <f t="shared" si="231"/>
        <v>1</v>
      </c>
      <c r="P1829" t="str">
        <f t="shared" si="232"/>
        <v/>
      </c>
    </row>
    <row r="1830" spans="1:16" x14ac:dyDescent="0.25">
      <c r="A1830">
        <v>2121</v>
      </c>
      <c r="B1830" t="s">
        <v>333</v>
      </c>
      <c r="C1830" t="s">
        <v>336</v>
      </c>
      <c r="D1830">
        <v>7.1428570999999996E-2</v>
      </c>
      <c r="G1830">
        <f t="shared" si="225"/>
        <v>2121</v>
      </c>
      <c r="H1830" t="str">
        <f t="shared" si="227"/>
        <v>N51073</v>
      </c>
      <c r="I1830" t="str">
        <f t="shared" si="228"/>
        <v>YL0_6930_0000</v>
      </c>
      <c r="J1830">
        <f t="shared" si="229"/>
        <v>7.1428570999999996E-2</v>
      </c>
      <c r="K1830">
        <f>IF(LEFT(B1830,1)="F",_xlfn.IFNA(VLOOKUP(CONCATENATE("F",RIGHT(B:B,5),C:C),'F &amp; N Factors'!C:M,10,FALSE),1),_xlfn.IFNA(VLOOKUP(CONCATENATE("F",RIGHT(B:B,5),C:C),'F &amp; N Factors'!C:M,11,FALSE),1))</f>
        <v>1</v>
      </c>
      <c r="M1830" t="str">
        <f t="shared" si="230"/>
        <v>N51073</v>
      </c>
      <c r="N1830" t="str">
        <f t="shared" si="226"/>
        <v>YL0_6930_0000</v>
      </c>
      <c r="O1830">
        <f t="shared" si="231"/>
        <v>0.99999999399999995</v>
      </c>
      <c r="P1830" t="str">
        <f t="shared" si="232"/>
        <v/>
      </c>
    </row>
    <row r="1831" spans="1:16" x14ac:dyDescent="0.25">
      <c r="A1831">
        <v>2122</v>
      </c>
      <c r="B1831" t="s">
        <v>333</v>
      </c>
      <c r="C1831" t="s">
        <v>336</v>
      </c>
      <c r="D1831">
        <v>7.1428570999999996E-2</v>
      </c>
      <c r="G1831">
        <f t="shared" si="225"/>
        <v>2122</v>
      </c>
      <c r="H1831" t="str">
        <f t="shared" si="227"/>
        <v>N51073</v>
      </c>
      <c r="I1831" t="str">
        <f t="shared" si="228"/>
        <v>YL0_6930_0000</v>
      </c>
      <c r="J1831">
        <f t="shared" si="229"/>
        <v>7.1428570999999996E-2</v>
      </c>
      <c r="K1831">
        <f>IF(LEFT(B1831,1)="F",_xlfn.IFNA(VLOOKUP(CONCATENATE("F",RIGHT(B:B,5),C:C),'F &amp; N Factors'!C:M,10,FALSE),1),_xlfn.IFNA(VLOOKUP(CONCATENATE("F",RIGHT(B:B,5),C:C),'F &amp; N Factors'!C:M,11,FALSE),1))</f>
        <v>1</v>
      </c>
      <c r="M1831" t="str">
        <f t="shared" si="230"/>
        <v>N51073</v>
      </c>
      <c r="N1831" t="str">
        <f t="shared" si="226"/>
        <v>YL0_6930_0000</v>
      </c>
      <c r="O1831">
        <f t="shared" si="231"/>
        <v>0.99999999399999995</v>
      </c>
      <c r="P1831" t="str">
        <f t="shared" si="232"/>
        <v/>
      </c>
    </row>
    <row r="1832" spans="1:16" x14ac:dyDescent="0.25">
      <c r="A1832">
        <v>2123</v>
      </c>
      <c r="B1832" t="s">
        <v>333</v>
      </c>
      <c r="C1832" t="s">
        <v>336</v>
      </c>
      <c r="D1832">
        <v>7.1428570999999996E-2</v>
      </c>
      <c r="G1832">
        <f t="shared" si="225"/>
        <v>2123</v>
      </c>
      <c r="H1832" t="str">
        <f t="shared" si="227"/>
        <v>N51073</v>
      </c>
      <c r="I1832" t="str">
        <f t="shared" si="228"/>
        <v>YL0_6930_0000</v>
      </c>
      <c r="J1832">
        <f t="shared" si="229"/>
        <v>7.1428570999999996E-2</v>
      </c>
      <c r="K1832">
        <f>IF(LEFT(B1832,1)="F",_xlfn.IFNA(VLOOKUP(CONCATENATE("F",RIGHT(B:B,5),C:C),'F &amp; N Factors'!C:M,10,FALSE),1),_xlfn.IFNA(VLOOKUP(CONCATENATE("F",RIGHT(B:B,5),C:C),'F &amp; N Factors'!C:M,11,FALSE),1))</f>
        <v>1</v>
      </c>
      <c r="M1832" t="str">
        <f t="shared" si="230"/>
        <v>N51073</v>
      </c>
      <c r="N1832" t="str">
        <f t="shared" si="226"/>
        <v>YL0_6930_0000</v>
      </c>
      <c r="O1832">
        <f t="shared" si="231"/>
        <v>0.99999999399999995</v>
      </c>
      <c r="P1832" t="str">
        <f t="shared" si="232"/>
        <v/>
      </c>
    </row>
    <row r="1833" spans="1:16" x14ac:dyDescent="0.25">
      <c r="A1833">
        <v>2124</v>
      </c>
      <c r="B1833" t="s">
        <v>333</v>
      </c>
      <c r="C1833" t="s">
        <v>336</v>
      </c>
      <c r="D1833">
        <v>7.1428570999999996E-2</v>
      </c>
      <c r="G1833">
        <f t="shared" si="225"/>
        <v>2124</v>
      </c>
      <c r="H1833" t="str">
        <f t="shared" si="227"/>
        <v>N51073</v>
      </c>
      <c r="I1833" t="str">
        <f t="shared" si="228"/>
        <v>YL0_6930_0000</v>
      </c>
      <c r="J1833">
        <f t="shared" si="229"/>
        <v>7.1428570999999996E-2</v>
      </c>
      <c r="K1833">
        <f>IF(LEFT(B1833,1)="F",_xlfn.IFNA(VLOOKUP(CONCATENATE("F",RIGHT(B:B,5),C:C),'F &amp; N Factors'!C:M,10,FALSE),1),_xlfn.IFNA(VLOOKUP(CONCATENATE("F",RIGHT(B:B,5),C:C),'F &amp; N Factors'!C:M,11,FALSE),1))</f>
        <v>1</v>
      </c>
      <c r="M1833" t="str">
        <f t="shared" si="230"/>
        <v>N51073</v>
      </c>
      <c r="N1833" t="str">
        <f t="shared" si="226"/>
        <v>YL0_6930_0000</v>
      </c>
      <c r="O1833">
        <f t="shared" si="231"/>
        <v>0.99999999399999995</v>
      </c>
      <c r="P1833" t="str">
        <f t="shared" si="232"/>
        <v/>
      </c>
    </row>
    <row r="1834" spans="1:16" x14ac:dyDescent="0.25">
      <c r="A1834">
        <v>2125</v>
      </c>
      <c r="B1834" t="s">
        <v>333</v>
      </c>
      <c r="C1834" t="s">
        <v>336</v>
      </c>
      <c r="D1834">
        <v>7.1428570999999996E-2</v>
      </c>
      <c r="G1834">
        <f t="shared" si="225"/>
        <v>2125</v>
      </c>
      <c r="H1834" t="str">
        <f t="shared" si="227"/>
        <v>N51073</v>
      </c>
      <c r="I1834" t="str">
        <f t="shared" si="228"/>
        <v>YL0_6930_0000</v>
      </c>
      <c r="J1834">
        <f t="shared" si="229"/>
        <v>7.1428570999999996E-2</v>
      </c>
      <c r="K1834">
        <f>IF(LEFT(B1834,1)="F",_xlfn.IFNA(VLOOKUP(CONCATENATE("F",RIGHT(B:B,5),C:C),'F &amp; N Factors'!C:M,10,FALSE),1),_xlfn.IFNA(VLOOKUP(CONCATENATE("F",RIGHT(B:B,5),C:C),'F &amp; N Factors'!C:M,11,FALSE),1))</f>
        <v>1</v>
      </c>
      <c r="M1834" t="str">
        <f t="shared" si="230"/>
        <v>N51073</v>
      </c>
      <c r="N1834" t="str">
        <f t="shared" si="226"/>
        <v>YL0_6930_0000</v>
      </c>
      <c r="O1834">
        <f t="shared" si="231"/>
        <v>0.99999999399999995</v>
      </c>
      <c r="P1834" t="str">
        <f t="shared" si="232"/>
        <v/>
      </c>
    </row>
    <row r="1835" spans="1:16" x14ac:dyDescent="0.25">
      <c r="A1835">
        <v>2126</v>
      </c>
      <c r="B1835" t="s">
        <v>333</v>
      </c>
      <c r="C1835" t="s">
        <v>336</v>
      </c>
      <c r="D1835">
        <v>7.1428570999999996E-2</v>
      </c>
      <c r="G1835">
        <f t="shared" si="225"/>
        <v>2126</v>
      </c>
      <c r="H1835" t="str">
        <f t="shared" si="227"/>
        <v>N51073</v>
      </c>
      <c r="I1835" t="str">
        <f t="shared" si="228"/>
        <v>YL0_6930_0000</v>
      </c>
      <c r="J1835">
        <f t="shared" si="229"/>
        <v>7.1428570999999996E-2</v>
      </c>
      <c r="K1835">
        <f>IF(LEFT(B1835,1)="F",_xlfn.IFNA(VLOOKUP(CONCATENATE("F",RIGHT(B:B,5),C:C),'F &amp; N Factors'!C:M,10,FALSE),1),_xlfn.IFNA(VLOOKUP(CONCATENATE("F",RIGHT(B:B,5),C:C),'F &amp; N Factors'!C:M,11,FALSE),1))</f>
        <v>1</v>
      </c>
      <c r="M1835" t="str">
        <f t="shared" si="230"/>
        <v>N51073</v>
      </c>
      <c r="N1835" t="str">
        <f t="shared" si="226"/>
        <v>YL0_6930_0000</v>
      </c>
      <c r="O1835">
        <f t="shared" si="231"/>
        <v>0.99999999399999995</v>
      </c>
      <c r="P1835" t="str">
        <f t="shared" si="232"/>
        <v/>
      </c>
    </row>
    <row r="1836" spans="1:16" x14ac:dyDescent="0.25">
      <c r="A1836">
        <v>2127</v>
      </c>
      <c r="B1836" t="s">
        <v>333</v>
      </c>
      <c r="C1836" t="s">
        <v>336</v>
      </c>
      <c r="D1836">
        <v>7.1428570999999996E-2</v>
      </c>
      <c r="G1836">
        <f t="shared" si="225"/>
        <v>2127</v>
      </c>
      <c r="H1836" t="str">
        <f t="shared" si="227"/>
        <v>N51073</v>
      </c>
      <c r="I1836" t="str">
        <f t="shared" si="228"/>
        <v>YL0_6930_0000</v>
      </c>
      <c r="J1836">
        <f t="shared" si="229"/>
        <v>7.1428570999999996E-2</v>
      </c>
      <c r="K1836">
        <f>IF(LEFT(B1836,1)="F",_xlfn.IFNA(VLOOKUP(CONCATENATE("F",RIGHT(B:B,5),C:C),'F &amp; N Factors'!C:M,10,FALSE),1),_xlfn.IFNA(VLOOKUP(CONCATENATE("F",RIGHT(B:B,5),C:C),'F &amp; N Factors'!C:M,11,FALSE),1))</f>
        <v>1</v>
      </c>
      <c r="M1836" t="str">
        <f t="shared" si="230"/>
        <v>N51073</v>
      </c>
      <c r="N1836" t="str">
        <f t="shared" si="226"/>
        <v>YL0_6930_0000</v>
      </c>
      <c r="O1836">
        <f t="shared" si="231"/>
        <v>0.99999999399999995</v>
      </c>
      <c r="P1836" t="str">
        <f t="shared" si="232"/>
        <v/>
      </c>
    </row>
    <row r="1837" spans="1:16" x14ac:dyDescent="0.25">
      <c r="A1837">
        <v>2128</v>
      </c>
      <c r="B1837" t="s">
        <v>333</v>
      </c>
      <c r="C1837" t="s">
        <v>336</v>
      </c>
      <c r="D1837">
        <v>7.1428570999999996E-2</v>
      </c>
      <c r="G1837">
        <f t="shared" si="225"/>
        <v>2128</v>
      </c>
      <c r="H1837" t="str">
        <f t="shared" si="227"/>
        <v>N51073</v>
      </c>
      <c r="I1837" t="str">
        <f t="shared" si="228"/>
        <v>YL0_6930_0000</v>
      </c>
      <c r="J1837">
        <f t="shared" si="229"/>
        <v>7.1428570999999996E-2</v>
      </c>
      <c r="K1837">
        <f>IF(LEFT(B1837,1)="F",_xlfn.IFNA(VLOOKUP(CONCATENATE("F",RIGHT(B:B,5),C:C),'F &amp; N Factors'!C:M,10,FALSE),1),_xlfn.IFNA(VLOOKUP(CONCATENATE("F",RIGHT(B:B,5),C:C),'F &amp; N Factors'!C:M,11,FALSE),1))</f>
        <v>1</v>
      </c>
      <c r="M1837" t="str">
        <f t="shared" si="230"/>
        <v>N51073</v>
      </c>
      <c r="N1837" t="str">
        <f t="shared" si="226"/>
        <v>YL0_6930_0000</v>
      </c>
      <c r="O1837">
        <f t="shared" si="231"/>
        <v>0.99999999399999995</v>
      </c>
      <c r="P1837" t="str">
        <f t="shared" si="232"/>
        <v/>
      </c>
    </row>
    <row r="1838" spans="1:16" x14ac:dyDescent="0.25">
      <c r="A1838">
        <v>2129</v>
      </c>
      <c r="B1838" t="s">
        <v>333</v>
      </c>
      <c r="C1838" t="s">
        <v>336</v>
      </c>
      <c r="D1838">
        <v>7.1428570999999996E-2</v>
      </c>
      <c r="G1838">
        <f t="shared" si="225"/>
        <v>2129</v>
      </c>
      <c r="H1838" t="str">
        <f t="shared" si="227"/>
        <v>N51073</v>
      </c>
      <c r="I1838" t="str">
        <f t="shared" si="228"/>
        <v>YL0_6930_0000</v>
      </c>
      <c r="J1838">
        <f t="shared" si="229"/>
        <v>7.1428570999999996E-2</v>
      </c>
      <c r="K1838">
        <f>IF(LEFT(B1838,1)="F",_xlfn.IFNA(VLOOKUP(CONCATENATE("F",RIGHT(B:B,5),C:C),'F &amp; N Factors'!C:M,10,FALSE),1),_xlfn.IFNA(VLOOKUP(CONCATENATE("F",RIGHT(B:B,5),C:C),'F &amp; N Factors'!C:M,11,FALSE),1))</f>
        <v>1</v>
      </c>
      <c r="M1838" t="str">
        <f t="shared" si="230"/>
        <v>N51073</v>
      </c>
      <c r="N1838" t="str">
        <f t="shared" si="226"/>
        <v>YL0_6930_0000</v>
      </c>
      <c r="O1838">
        <f t="shared" si="231"/>
        <v>0.99999999399999995</v>
      </c>
      <c r="P1838" t="str">
        <f t="shared" si="232"/>
        <v/>
      </c>
    </row>
    <row r="1839" spans="1:16" x14ac:dyDescent="0.25">
      <c r="A1839">
        <v>2130</v>
      </c>
      <c r="B1839" t="s">
        <v>333</v>
      </c>
      <c r="C1839" t="s">
        <v>336</v>
      </c>
      <c r="D1839">
        <v>7.1428570999999996E-2</v>
      </c>
      <c r="G1839">
        <f t="shared" si="225"/>
        <v>2130</v>
      </c>
      <c r="H1839" t="str">
        <f t="shared" si="227"/>
        <v>N51073</v>
      </c>
      <c r="I1839" t="str">
        <f t="shared" si="228"/>
        <v>YL0_6930_0000</v>
      </c>
      <c r="J1839">
        <f t="shared" si="229"/>
        <v>7.1428570999999996E-2</v>
      </c>
      <c r="K1839">
        <f>IF(LEFT(B1839,1)="F",_xlfn.IFNA(VLOOKUP(CONCATENATE("F",RIGHT(B:B,5),C:C),'F &amp; N Factors'!C:M,10,FALSE),1),_xlfn.IFNA(VLOOKUP(CONCATENATE("F",RIGHT(B:B,5),C:C),'F &amp; N Factors'!C:M,11,FALSE),1))</f>
        <v>1</v>
      </c>
      <c r="M1839" t="str">
        <f t="shared" si="230"/>
        <v>N51073</v>
      </c>
      <c r="N1839" t="str">
        <f t="shared" si="226"/>
        <v>YL0_6930_0000</v>
      </c>
      <c r="O1839">
        <f t="shared" si="231"/>
        <v>0.99999999399999995</v>
      </c>
      <c r="P1839" t="str">
        <f t="shared" si="232"/>
        <v/>
      </c>
    </row>
    <row r="1840" spans="1:16" x14ac:dyDescent="0.25">
      <c r="A1840">
        <v>2131</v>
      </c>
      <c r="B1840" t="s">
        <v>333</v>
      </c>
      <c r="C1840" t="s">
        <v>336</v>
      </c>
      <c r="D1840">
        <v>7.1428570999999996E-2</v>
      </c>
      <c r="G1840">
        <f t="shared" si="225"/>
        <v>2131</v>
      </c>
      <c r="H1840" t="str">
        <f t="shared" si="227"/>
        <v>N51073</v>
      </c>
      <c r="I1840" t="str">
        <f t="shared" si="228"/>
        <v>YL0_6930_0000</v>
      </c>
      <c r="J1840">
        <f t="shared" si="229"/>
        <v>7.1428570999999996E-2</v>
      </c>
      <c r="K1840">
        <f>IF(LEFT(B1840,1)="F",_xlfn.IFNA(VLOOKUP(CONCATENATE("F",RIGHT(B:B,5),C:C),'F &amp; N Factors'!C:M,10,FALSE),1),_xlfn.IFNA(VLOOKUP(CONCATENATE("F",RIGHT(B:B,5),C:C),'F &amp; N Factors'!C:M,11,FALSE),1))</f>
        <v>1</v>
      </c>
      <c r="M1840" t="str">
        <f t="shared" si="230"/>
        <v>N51073</v>
      </c>
      <c r="N1840" t="str">
        <f t="shared" si="226"/>
        <v>YL0_6930_0000</v>
      </c>
      <c r="O1840">
        <f t="shared" si="231"/>
        <v>0.99999999399999995</v>
      </c>
      <c r="P1840" t="str">
        <f t="shared" si="232"/>
        <v/>
      </c>
    </row>
    <row r="1841" spans="1:16" x14ac:dyDescent="0.25">
      <c r="A1841">
        <v>2132</v>
      </c>
      <c r="B1841" t="s">
        <v>333</v>
      </c>
      <c r="C1841" t="s">
        <v>336</v>
      </c>
      <c r="D1841">
        <v>7.1428570999999996E-2</v>
      </c>
      <c r="G1841">
        <f t="shared" si="225"/>
        <v>2132</v>
      </c>
      <c r="H1841" t="str">
        <f t="shared" si="227"/>
        <v>N51073</v>
      </c>
      <c r="I1841" t="str">
        <f t="shared" si="228"/>
        <v>YL0_6930_0000</v>
      </c>
      <c r="J1841">
        <f t="shared" si="229"/>
        <v>7.1428570999999996E-2</v>
      </c>
      <c r="K1841">
        <f>IF(LEFT(B1841,1)="F",_xlfn.IFNA(VLOOKUP(CONCATENATE("F",RIGHT(B:B,5),C:C),'F &amp; N Factors'!C:M,10,FALSE),1),_xlfn.IFNA(VLOOKUP(CONCATENATE("F",RIGHT(B:B,5),C:C),'F &amp; N Factors'!C:M,11,FALSE),1))</f>
        <v>1</v>
      </c>
      <c r="M1841" t="str">
        <f t="shared" si="230"/>
        <v>N51073</v>
      </c>
      <c r="N1841" t="str">
        <f t="shared" si="226"/>
        <v>YL0_6930_0000</v>
      </c>
      <c r="O1841">
        <f t="shared" si="231"/>
        <v>0.99999999399999995</v>
      </c>
      <c r="P1841" t="str">
        <f t="shared" si="232"/>
        <v/>
      </c>
    </row>
    <row r="1842" spans="1:16" x14ac:dyDescent="0.25">
      <c r="A1842">
        <v>2133</v>
      </c>
      <c r="B1842" t="s">
        <v>333</v>
      </c>
      <c r="C1842" t="s">
        <v>336</v>
      </c>
      <c r="D1842">
        <v>7.1428570999999996E-2</v>
      </c>
      <c r="G1842">
        <f t="shared" si="225"/>
        <v>2133</v>
      </c>
      <c r="H1842" t="str">
        <f t="shared" si="227"/>
        <v>N51073</v>
      </c>
      <c r="I1842" t="str">
        <f t="shared" si="228"/>
        <v>YL0_6930_0000</v>
      </c>
      <c r="J1842">
        <f t="shared" si="229"/>
        <v>7.1428570999999996E-2</v>
      </c>
      <c r="K1842">
        <f>IF(LEFT(B1842,1)="F",_xlfn.IFNA(VLOOKUP(CONCATENATE("F",RIGHT(B:B,5),C:C),'F &amp; N Factors'!C:M,10,FALSE),1),_xlfn.IFNA(VLOOKUP(CONCATENATE("F",RIGHT(B:B,5),C:C),'F &amp; N Factors'!C:M,11,FALSE),1))</f>
        <v>1</v>
      </c>
      <c r="M1842" t="str">
        <f t="shared" si="230"/>
        <v>N51073</v>
      </c>
      <c r="N1842" t="str">
        <f t="shared" si="226"/>
        <v>YL0_6930_0000</v>
      </c>
      <c r="O1842">
        <f t="shared" si="231"/>
        <v>0.99999999399999995</v>
      </c>
      <c r="P1842" t="str">
        <f t="shared" si="232"/>
        <v/>
      </c>
    </row>
    <row r="1843" spans="1:16" x14ac:dyDescent="0.25">
      <c r="A1843">
        <v>2134</v>
      </c>
      <c r="B1843" t="s">
        <v>333</v>
      </c>
      <c r="C1843" t="s">
        <v>336</v>
      </c>
      <c r="D1843">
        <v>7.1428570999999996E-2</v>
      </c>
      <c r="G1843">
        <f t="shared" si="225"/>
        <v>2134</v>
      </c>
      <c r="H1843" t="str">
        <f t="shared" si="227"/>
        <v>N51073</v>
      </c>
      <c r="I1843" t="str">
        <f t="shared" si="228"/>
        <v>YL0_6930_0000</v>
      </c>
      <c r="J1843">
        <f t="shared" si="229"/>
        <v>7.1428570999999996E-2</v>
      </c>
      <c r="K1843">
        <f>IF(LEFT(B1843,1)="F",_xlfn.IFNA(VLOOKUP(CONCATENATE("F",RIGHT(B:B,5),C:C),'F &amp; N Factors'!C:M,10,FALSE),1),_xlfn.IFNA(VLOOKUP(CONCATENATE("F",RIGHT(B:B,5),C:C),'F &amp; N Factors'!C:M,11,FALSE),1))</f>
        <v>1</v>
      </c>
      <c r="M1843" t="str">
        <f t="shared" si="230"/>
        <v>N51073</v>
      </c>
      <c r="N1843" t="str">
        <f t="shared" si="226"/>
        <v>YL0_6930_0000</v>
      </c>
      <c r="O1843">
        <f t="shared" si="231"/>
        <v>0.99999999399999995</v>
      </c>
      <c r="P1843" t="str">
        <f t="shared" si="232"/>
        <v/>
      </c>
    </row>
    <row r="1844" spans="1:16" x14ac:dyDescent="0.25">
      <c r="A1844">
        <v>2135</v>
      </c>
      <c r="B1844" t="s">
        <v>333</v>
      </c>
      <c r="C1844" t="s">
        <v>337</v>
      </c>
      <c r="D1844">
        <v>5.2631578999999998E-2</v>
      </c>
      <c r="G1844">
        <f t="shared" si="225"/>
        <v>2135</v>
      </c>
      <c r="H1844" t="str">
        <f t="shared" si="227"/>
        <v>N51073</v>
      </c>
      <c r="I1844" t="str">
        <f t="shared" si="228"/>
        <v>YL0_6932_0000</v>
      </c>
      <c r="J1844">
        <f t="shared" si="229"/>
        <v>5.2631578999999998E-2</v>
      </c>
      <c r="K1844">
        <f>IF(LEFT(B1844,1)="F",_xlfn.IFNA(VLOOKUP(CONCATENATE("F",RIGHT(B:B,5),C:C),'F &amp; N Factors'!C:M,10,FALSE),1),_xlfn.IFNA(VLOOKUP(CONCATENATE("F",RIGHT(B:B,5),C:C),'F &amp; N Factors'!C:M,11,FALSE),1))</f>
        <v>1</v>
      </c>
      <c r="M1844" t="str">
        <f t="shared" si="230"/>
        <v>N51073</v>
      </c>
      <c r="N1844" t="str">
        <f t="shared" si="226"/>
        <v>YL0_6932_0000</v>
      </c>
      <c r="O1844">
        <f t="shared" si="231"/>
        <v>1.0000000010000003</v>
      </c>
      <c r="P1844" t="str">
        <f t="shared" si="232"/>
        <v/>
      </c>
    </row>
    <row r="1845" spans="1:16" x14ac:dyDescent="0.25">
      <c r="A1845">
        <v>2136</v>
      </c>
      <c r="B1845" t="s">
        <v>333</v>
      </c>
      <c r="C1845" t="s">
        <v>337</v>
      </c>
      <c r="D1845">
        <v>5.2631578999999998E-2</v>
      </c>
      <c r="G1845">
        <f t="shared" si="225"/>
        <v>2136</v>
      </c>
      <c r="H1845" t="str">
        <f t="shared" si="227"/>
        <v>N51073</v>
      </c>
      <c r="I1845" t="str">
        <f t="shared" si="228"/>
        <v>YL0_6932_0000</v>
      </c>
      <c r="J1845">
        <f t="shared" si="229"/>
        <v>5.2631578999999998E-2</v>
      </c>
      <c r="K1845">
        <f>IF(LEFT(B1845,1)="F",_xlfn.IFNA(VLOOKUP(CONCATENATE("F",RIGHT(B:B,5),C:C),'F &amp; N Factors'!C:M,10,FALSE),1),_xlfn.IFNA(VLOOKUP(CONCATENATE("F",RIGHT(B:B,5),C:C),'F &amp; N Factors'!C:M,11,FALSE),1))</f>
        <v>1</v>
      </c>
      <c r="M1845" t="str">
        <f t="shared" si="230"/>
        <v>N51073</v>
      </c>
      <c r="N1845" t="str">
        <f t="shared" si="226"/>
        <v>YL0_6932_0000</v>
      </c>
      <c r="O1845">
        <f t="shared" si="231"/>
        <v>1.0000000010000003</v>
      </c>
      <c r="P1845" t="str">
        <f t="shared" si="232"/>
        <v/>
      </c>
    </row>
    <row r="1846" spans="1:16" x14ac:dyDescent="0.25">
      <c r="A1846">
        <v>2137</v>
      </c>
      <c r="B1846" t="s">
        <v>333</v>
      </c>
      <c r="C1846" t="s">
        <v>337</v>
      </c>
      <c r="D1846">
        <v>5.2631578999999998E-2</v>
      </c>
      <c r="G1846">
        <f t="shared" si="225"/>
        <v>2137</v>
      </c>
      <c r="H1846" t="str">
        <f t="shared" si="227"/>
        <v>N51073</v>
      </c>
      <c r="I1846" t="str">
        <f t="shared" si="228"/>
        <v>YL0_6932_0000</v>
      </c>
      <c r="J1846">
        <f t="shared" si="229"/>
        <v>5.2631578999999998E-2</v>
      </c>
      <c r="K1846">
        <f>IF(LEFT(B1846,1)="F",_xlfn.IFNA(VLOOKUP(CONCATENATE("F",RIGHT(B:B,5),C:C),'F &amp; N Factors'!C:M,10,FALSE),1),_xlfn.IFNA(VLOOKUP(CONCATENATE("F",RIGHT(B:B,5),C:C),'F &amp; N Factors'!C:M,11,FALSE),1))</f>
        <v>1</v>
      </c>
      <c r="M1846" t="str">
        <f t="shared" si="230"/>
        <v>N51073</v>
      </c>
      <c r="N1846" t="str">
        <f t="shared" si="226"/>
        <v>YL0_6932_0000</v>
      </c>
      <c r="O1846">
        <f t="shared" si="231"/>
        <v>1.0000000010000003</v>
      </c>
      <c r="P1846" t="str">
        <f t="shared" si="232"/>
        <v/>
      </c>
    </row>
    <row r="1847" spans="1:16" x14ac:dyDescent="0.25">
      <c r="A1847">
        <v>2138</v>
      </c>
      <c r="B1847" t="s">
        <v>333</v>
      </c>
      <c r="C1847" t="s">
        <v>337</v>
      </c>
      <c r="D1847">
        <v>5.2631578999999998E-2</v>
      </c>
      <c r="G1847">
        <f t="shared" si="225"/>
        <v>2138</v>
      </c>
      <c r="H1847" t="str">
        <f t="shared" si="227"/>
        <v>N51073</v>
      </c>
      <c r="I1847" t="str">
        <f t="shared" si="228"/>
        <v>YL0_6932_0000</v>
      </c>
      <c r="J1847">
        <f t="shared" si="229"/>
        <v>5.2631578999999998E-2</v>
      </c>
      <c r="K1847">
        <f>IF(LEFT(B1847,1)="F",_xlfn.IFNA(VLOOKUP(CONCATENATE("F",RIGHT(B:B,5),C:C),'F &amp; N Factors'!C:M,10,FALSE),1),_xlfn.IFNA(VLOOKUP(CONCATENATE("F",RIGHT(B:B,5),C:C),'F &amp; N Factors'!C:M,11,FALSE),1))</f>
        <v>1</v>
      </c>
      <c r="M1847" t="str">
        <f t="shared" si="230"/>
        <v>N51073</v>
      </c>
      <c r="N1847" t="str">
        <f t="shared" si="226"/>
        <v>YL0_6932_0000</v>
      </c>
      <c r="O1847">
        <f t="shared" si="231"/>
        <v>1.0000000010000003</v>
      </c>
      <c r="P1847" t="str">
        <f t="shared" si="232"/>
        <v/>
      </c>
    </row>
    <row r="1848" spans="1:16" x14ac:dyDescent="0.25">
      <c r="A1848">
        <v>2139</v>
      </c>
      <c r="B1848" t="s">
        <v>333</v>
      </c>
      <c r="C1848" t="s">
        <v>337</v>
      </c>
      <c r="D1848">
        <v>5.2631578999999998E-2</v>
      </c>
      <c r="G1848">
        <f t="shared" si="225"/>
        <v>2139</v>
      </c>
      <c r="H1848" t="str">
        <f t="shared" si="227"/>
        <v>N51073</v>
      </c>
      <c r="I1848" t="str">
        <f t="shared" si="228"/>
        <v>YL0_6932_0000</v>
      </c>
      <c r="J1848">
        <f t="shared" si="229"/>
        <v>5.2631578999999998E-2</v>
      </c>
      <c r="K1848">
        <f>IF(LEFT(B1848,1)="F",_xlfn.IFNA(VLOOKUP(CONCATENATE("F",RIGHT(B:B,5),C:C),'F &amp; N Factors'!C:M,10,FALSE),1),_xlfn.IFNA(VLOOKUP(CONCATENATE("F",RIGHT(B:B,5),C:C),'F &amp; N Factors'!C:M,11,FALSE),1))</f>
        <v>1</v>
      </c>
      <c r="M1848" t="str">
        <f t="shared" si="230"/>
        <v>N51073</v>
      </c>
      <c r="N1848" t="str">
        <f t="shared" si="226"/>
        <v>YL0_6932_0000</v>
      </c>
      <c r="O1848">
        <f t="shared" si="231"/>
        <v>1.0000000010000003</v>
      </c>
      <c r="P1848" t="str">
        <f t="shared" si="232"/>
        <v/>
      </c>
    </row>
    <row r="1849" spans="1:16" x14ac:dyDescent="0.25">
      <c r="A1849">
        <v>2140</v>
      </c>
      <c r="B1849" t="s">
        <v>333</v>
      </c>
      <c r="C1849" t="s">
        <v>337</v>
      </c>
      <c r="D1849">
        <v>5.2631578999999998E-2</v>
      </c>
      <c r="G1849">
        <f t="shared" si="225"/>
        <v>2140</v>
      </c>
      <c r="H1849" t="str">
        <f t="shared" si="227"/>
        <v>N51073</v>
      </c>
      <c r="I1849" t="str">
        <f t="shared" si="228"/>
        <v>YL0_6932_0000</v>
      </c>
      <c r="J1849">
        <f t="shared" si="229"/>
        <v>5.2631578999999998E-2</v>
      </c>
      <c r="K1849">
        <f>IF(LEFT(B1849,1)="F",_xlfn.IFNA(VLOOKUP(CONCATENATE("F",RIGHT(B:B,5),C:C),'F &amp; N Factors'!C:M,10,FALSE),1),_xlfn.IFNA(VLOOKUP(CONCATENATE("F",RIGHT(B:B,5),C:C),'F &amp; N Factors'!C:M,11,FALSE),1))</f>
        <v>1</v>
      </c>
      <c r="M1849" t="str">
        <f t="shared" si="230"/>
        <v>N51073</v>
      </c>
      <c r="N1849" t="str">
        <f t="shared" si="226"/>
        <v>YL0_6932_0000</v>
      </c>
      <c r="O1849">
        <f t="shared" si="231"/>
        <v>1.0000000010000003</v>
      </c>
      <c r="P1849" t="str">
        <f t="shared" si="232"/>
        <v/>
      </c>
    </row>
    <row r="1850" spans="1:16" x14ac:dyDescent="0.25">
      <c r="A1850">
        <v>2141</v>
      </c>
      <c r="B1850" t="s">
        <v>333</v>
      </c>
      <c r="C1850" t="s">
        <v>337</v>
      </c>
      <c r="D1850">
        <v>5.2631578999999998E-2</v>
      </c>
      <c r="G1850">
        <f t="shared" si="225"/>
        <v>2141</v>
      </c>
      <c r="H1850" t="str">
        <f t="shared" si="227"/>
        <v>N51073</v>
      </c>
      <c r="I1850" t="str">
        <f t="shared" si="228"/>
        <v>YL0_6932_0000</v>
      </c>
      <c r="J1850">
        <f t="shared" si="229"/>
        <v>5.2631578999999998E-2</v>
      </c>
      <c r="K1850">
        <f>IF(LEFT(B1850,1)="F",_xlfn.IFNA(VLOOKUP(CONCATENATE("F",RIGHT(B:B,5),C:C),'F &amp; N Factors'!C:M,10,FALSE),1),_xlfn.IFNA(VLOOKUP(CONCATENATE("F",RIGHT(B:B,5),C:C),'F &amp; N Factors'!C:M,11,FALSE),1))</f>
        <v>1</v>
      </c>
      <c r="M1850" t="str">
        <f t="shared" si="230"/>
        <v>N51073</v>
      </c>
      <c r="N1850" t="str">
        <f t="shared" si="226"/>
        <v>YL0_6932_0000</v>
      </c>
      <c r="O1850">
        <f t="shared" si="231"/>
        <v>1.0000000010000003</v>
      </c>
      <c r="P1850" t="str">
        <f t="shared" si="232"/>
        <v/>
      </c>
    </row>
    <row r="1851" spans="1:16" x14ac:dyDescent="0.25">
      <c r="A1851">
        <v>2142</v>
      </c>
      <c r="B1851" t="s">
        <v>333</v>
      </c>
      <c r="C1851" t="s">
        <v>337</v>
      </c>
      <c r="D1851">
        <v>5.2631578999999998E-2</v>
      </c>
      <c r="G1851">
        <f t="shared" si="225"/>
        <v>2142</v>
      </c>
      <c r="H1851" t="str">
        <f t="shared" si="227"/>
        <v>N51073</v>
      </c>
      <c r="I1851" t="str">
        <f t="shared" si="228"/>
        <v>YL0_6932_0000</v>
      </c>
      <c r="J1851">
        <f t="shared" si="229"/>
        <v>5.2631578999999998E-2</v>
      </c>
      <c r="K1851">
        <f>IF(LEFT(B1851,1)="F",_xlfn.IFNA(VLOOKUP(CONCATENATE("F",RIGHT(B:B,5),C:C),'F &amp; N Factors'!C:M,10,FALSE),1),_xlfn.IFNA(VLOOKUP(CONCATENATE("F",RIGHT(B:B,5),C:C),'F &amp; N Factors'!C:M,11,FALSE),1))</f>
        <v>1</v>
      </c>
      <c r="M1851" t="str">
        <f t="shared" si="230"/>
        <v>N51073</v>
      </c>
      <c r="N1851" t="str">
        <f t="shared" si="226"/>
        <v>YL0_6932_0000</v>
      </c>
      <c r="O1851">
        <f t="shared" si="231"/>
        <v>1.0000000010000003</v>
      </c>
      <c r="P1851" t="str">
        <f t="shared" si="232"/>
        <v/>
      </c>
    </row>
    <row r="1852" spans="1:16" x14ac:dyDescent="0.25">
      <c r="A1852">
        <v>2143</v>
      </c>
      <c r="B1852" t="s">
        <v>333</v>
      </c>
      <c r="C1852" t="s">
        <v>337</v>
      </c>
      <c r="D1852">
        <v>5.2631578999999998E-2</v>
      </c>
      <c r="G1852">
        <f t="shared" si="225"/>
        <v>2143</v>
      </c>
      <c r="H1852" t="str">
        <f t="shared" si="227"/>
        <v>N51073</v>
      </c>
      <c r="I1852" t="str">
        <f t="shared" si="228"/>
        <v>YL0_6932_0000</v>
      </c>
      <c r="J1852">
        <f t="shared" si="229"/>
        <v>5.2631578999999998E-2</v>
      </c>
      <c r="K1852">
        <f>IF(LEFT(B1852,1)="F",_xlfn.IFNA(VLOOKUP(CONCATENATE("F",RIGHT(B:B,5),C:C),'F &amp; N Factors'!C:M,10,FALSE),1),_xlfn.IFNA(VLOOKUP(CONCATENATE("F",RIGHT(B:B,5),C:C),'F &amp; N Factors'!C:M,11,FALSE),1))</f>
        <v>1</v>
      </c>
      <c r="M1852" t="str">
        <f t="shared" si="230"/>
        <v>N51073</v>
      </c>
      <c r="N1852" t="str">
        <f t="shared" si="226"/>
        <v>YL0_6932_0000</v>
      </c>
      <c r="O1852">
        <f t="shared" si="231"/>
        <v>1.0000000010000003</v>
      </c>
      <c r="P1852" t="str">
        <f t="shared" si="232"/>
        <v/>
      </c>
    </row>
    <row r="1853" spans="1:16" x14ac:dyDescent="0.25">
      <c r="A1853">
        <v>2144</v>
      </c>
      <c r="B1853" t="s">
        <v>333</v>
      </c>
      <c r="C1853" t="s">
        <v>337</v>
      </c>
      <c r="D1853">
        <v>5.2631578999999998E-2</v>
      </c>
      <c r="G1853">
        <f t="shared" si="225"/>
        <v>2144</v>
      </c>
      <c r="H1853" t="str">
        <f t="shared" si="227"/>
        <v>N51073</v>
      </c>
      <c r="I1853" t="str">
        <f t="shared" si="228"/>
        <v>YL0_6932_0000</v>
      </c>
      <c r="J1853">
        <f t="shared" si="229"/>
        <v>5.2631578999999998E-2</v>
      </c>
      <c r="K1853">
        <f>IF(LEFT(B1853,1)="F",_xlfn.IFNA(VLOOKUP(CONCATENATE("F",RIGHT(B:B,5),C:C),'F &amp; N Factors'!C:M,10,FALSE),1),_xlfn.IFNA(VLOOKUP(CONCATENATE("F",RIGHT(B:B,5),C:C),'F &amp; N Factors'!C:M,11,FALSE),1))</f>
        <v>1</v>
      </c>
      <c r="M1853" t="str">
        <f t="shared" si="230"/>
        <v>N51073</v>
      </c>
      <c r="N1853" t="str">
        <f t="shared" si="226"/>
        <v>YL0_6932_0000</v>
      </c>
      <c r="O1853">
        <f t="shared" si="231"/>
        <v>1.0000000010000003</v>
      </c>
      <c r="P1853" t="str">
        <f t="shared" si="232"/>
        <v/>
      </c>
    </row>
    <row r="1854" spans="1:16" x14ac:dyDescent="0.25">
      <c r="A1854">
        <v>2145</v>
      </c>
      <c r="B1854" t="s">
        <v>333</v>
      </c>
      <c r="C1854" t="s">
        <v>337</v>
      </c>
      <c r="D1854">
        <v>5.2631578999999998E-2</v>
      </c>
      <c r="G1854">
        <f t="shared" si="225"/>
        <v>2145</v>
      </c>
      <c r="H1854" t="str">
        <f t="shared" si="227"/>
        <v>N51073</v>
      </c>
      <c r="I1854" t="str">
        <f t="shared" si="228"/>
        <v>YL0_6932_0000</v>
      </c>
      <c r="J1854">
        <f t="shared" si="229"/>
        <v>5.2631578999999998E-2</v>
      </c>
      <c r="K1854">
        <f>IF(LEFT(B1854,1)="F",_xlfn.IFNA(VLOOKUP(CONCATENATE("F",RIGHT(B:B,5),C:C),'F &amp; N Factors'!C:M,10,FALSE),1),_xlfn.IFNA(VLOOKUP(CONCATENATE("F",RIGHT(B:B,5),C:C),'F &amp; N Factors'!C:M,11,FALSE),1))</f>
        <v>1</v>
      </c>
      <c r="M1854" t="str">
        <f t="shared" si="230"/>
        <v>N51073</v>
      </c>
      <c r="N1854" t="str">
        <f t="shared" si="226"/>
        <v>YL0_6932_0000</v>
      </c>
      <c r="O1854">
        <f t="shared" si="231"/>
        <v>1.0000000010000003</v>
      </c>
      <c r="P1854" t="str">
        <f t="shared" si="232"/>
        <v/>
      </c>
    </row>
    <row r="1855" spans="1:16" x14ac:dyDescent="0.25">
      <c r="A1855">
        <v>2146</v>
      </c>
      <c r="B1855" t="s">
        <v>333</v>
      </c>
      <c r="C1855" t="s">
        <v>337</v>
      </c>
      <c r="D1855">
        <v>5.2631578999999998E-2</v>
      </c>
      <c r="G1855">
        <f t="shared" si="225"/>
        <v>2146</v>
      </c>
      <c r="H1855" t="str">
        <f t="shared" si="227"/>
        <v>N51073</v>
      </c>
      <c r="I1855" t="str">
        <f t="shared" si="228"/>
        <v>YL0_6932_0000</v>
      </c>
      <c r="J1855">
        <f t="shared" si="229"/>
        <v>5.2631578999999998E-2</v>
      </c>
      <c r="K1855">
        <f>IF(LEFT(B1855,1)="F",_xlfn.IFNA(VLOOKUP(CONCATENATE("F",RIGHT(B:B,5),C:C),'F &amp; N Factors'!C:M,10,FALSE),1),_xlfn.IFNA(VLOOKUP(CONCATENATE("F",RIGHT(B:B,5),C:C),'F &amp; N Factors'!C:M,11,FALSE),1))</f>
        <v>1</v>
      </c>
      <c r="M1855" t="str">
        <f t="shared" si="230"/>
        <v>N51073</v>
      </c>
      <c r="N1855" t="str">
        <f t="shared" si="226"/>
        <v>YL0_6932_0000</v>
      </c>
      <c r="O1855">
        <f t="shared" si="231"/>
        <v>1.0000000010000003</v>
      </c>
      <c r="P1855" t="str">
        <f t="shared" si="232"/>
        <v/>
      </c>
    </row>
    <row r="1856" spans="1:16" x14ac:dyDescent="0.25">
      <c r="A1856">
        <v>2147</v>
      </c>
      <c r="B1856" t="s">
        <v>333</v>
      </c>
      <c r="C1856" t="s">
        <v>337</v>
      </c>
      <c r="D1856">
        <v>5.2631578999999998E-2</v>
      </c>
      <c r="G1856">
        <f t="shared" si="225"/>
        <v>2147</v>
      </c>
      <c r="H1856" t="str">
        <f t="shared" si="227"/>
        <v>N51073</v>
      </c>
      <c r="I1856" t="str">
        <f t="shared" si="228"/>
        <v>YL0_6932_0000</v>
      </c>
      <c r="J1856">
        <f t="shared" si="229"/>
        <v>5.2631578999999998E-2</v>
      </c>
      <c r="K1856">
        <f>IF(LEFT(B1856,1)="F",_xlfn.IFNA(VLOOKUP(CONCATENATE("F",RIGHT(B:B,5),C:C),'F &amp; N Factors'!C:M,10,FALSE),1),_xlfn.IFNA(VLOOKUP(CONCATENATE("F",RIGHT(B:B,5),C:C),'F &amp; N Factors'!C:M,11,FALSE),1))</f>
        <v>1</v>
      </c>
      <c r="M1856" t="str">
        <f t="shared" si="230"/>
        <v>N51073</v>
      </c>
      <c r="N1856" t="str">
        <f t="shared" si="226"/>
        <v>YL0_6932_0000</v>
      </c>
      <c r="O1856">
        <f t="shared" si="231"/>
        <v>1.0000000010000003</v>
      </c>
      <c r="P1856" t="str">
        <f t="shared" si="232"/>
        <v/>
      </c>
    </row>
    <row r="1857" spans="1:16" x14ac:dyDescent="0.25">
      <c r="A1857">
        <v>2148</v>
      </c>
      <c r="B1857" t="s">
        <v>333</v>
      </c>
      <c r="C1857" t="s">
        <v>337</v>
      </c>
      <c r="D1857">
        <v>5.2631578999999998E-2</v>
      </c>
      <c r="G1857">
        <f t="shared" si="225"/>
        <v>2148</v>
      </c>
      <c r="H1857" t="str">
        <f t="shared" si="227"/>
        <v>N51073</v>
      </c>
      <c r="I1857" t="str">
        <f t="shared" si="228"/>
        <v>YL0_6932_0000</v>
      </c>
      <c r="J1857">
        <f t="shared" si="229"/>
        <v>5.2631578999999998E-2</v>
      </c>
      <c r="K1857">
        <f>IF(LEFT(B1857,1)="F",_xlfn.IFNA(VLOOKUP(CONCATENATE("F",RIGHT(B:B,5),C:C),'F &amp; N Factors'!C:M,10,FALSE),1),_xlfn.IFNA(VLOOKUP(CONCATENATE("F",RIGHT(B:B,5),C:C),'F &amp; N Factors'!C:M,11,FALSE),1))</f>
        <v>1</v>
      </c>
      <c r="M1857" t="str">
        <f t="shared" si="230"/>
        <v>N51073</v>
      </c>
      <c r="N1857" t="str">
        <f t="shared" si="226"/>
        <v>YL0_6932_0000</v>
      </c>
      <c r="O1857">
        <f t="shared" si="231"/>
        <v>1.0000000010000003</v>
      </c>
      <c r="P1857" t="str">
        <f t="shared" si="232"/>
        <v/>
      </c>
    </row>
    <row r="1858" spans="1:16" x14ac:dyDescent="0.25">
      <c r="A1858">
        <v>2149</v>
      </c>
      <c r="B1858" t="s">
        <v>333</v>
      </c>
      <c r="C1858" t="s">
        <v>337</v>
      </c>
      <c r="D1858">
        <v>5.2631578999999998E-2</v>
      </c>
      <c r="G1858">
        <f t="shared" ref="G1858:G1921" si="233">A1858</f>
        <v>2149</v>
      </c>
      <c r="H1858" t="str">
        <f t="shared" si="227"/>
        <v>N51073</v>
      </c>
      <c r="I1858" t="str">
        <f t="shared" si="228"/>
        <v>YL0_6932_0000</v>
      </c>
      <c r="J1858">
        <f t="shared" si="229"/>
        <v>5.2631578999999998E-2</v>
      </c>
      <c r="K1858">
        <f>IF(LEFT(B1858,1)="F",_xlfn.IFNA(VLOOKUP(CONCATENATE("F",RIGHT(B:B,5),C:C),'F &amp; N Factors'!C:M,10,FALSE),1),_xlfn.IFNA(VLOOKUP(CONCATENATE("F",RIGHT(B:B,5),C:C),'F &amp; N Factors'!C:M,11,FALSE),1))</f>
        <v>1</v>
      </c>
      <c r="M1858" t="str">
        <f t="shared" si="230"/>
        <v>N51073</v>
      </c>
      <c r="N1858" t="str">
        <f t="shared" ref="N1858:N1921" si="234">I1858</f>
        <v>YL0_6932_0000</v>
      </c>
      <c r="O1858">
        <f t="shared" si="231"/>
        <v>1.0000000010000003</v>
      </c>
      <c r="P1858" t="str">
        <f t="shared" si="232"/>
        <v/>
      </c>
    </row>
    <row r="1859" spans="1:16" x14ac:dyDescent="0.25">
      <c r="A1859">
        <v>2150</v>
      </c>
      <c r="B1859" t="s">
        <v>333</v>
      </c>
      <c r="C1859" t="s">
        <v>337</v>
      </c>
      <c r="D1859">
        <v>5.2631578999999998E-2</v>
      </c>
      <c r="G1859">
        <f t="shared" si="233"/>
        <v>2150</v>
      </c>
      <c r="H1859" t="str">
        <f t="shared" ref="H1859:H1922" si="235">CONCATENATE("N",RIGHT(B1859,5))</f>
        <v>N51073</v>
      </c>
      <c r="I1859" t="str">
        <f t="shared" ref="I1859:I1922" si="236">C1859</f>
        <v>YL0_6932_0000</v>
      </c>
      <c r="J1859">
        <f t="shared" ref="J1859:J1922" si="237">D1859*K1859</f>
        <v>5.2631578999999998E-2</v>
      </c>
      <c r="K1859">
        <f>IF(LEFT(B1859,1)="F",_xlfn.IFNA(VLOOKUP(CONCATENATE("F",RIGHT(B:B,5),C:C),'F &amp; N Factors'!C:M,10,FALSE),1),_xlfn.IFNA(VLOOKUP(CONCATENATE("F",RIGHT(B:B,5),C:C),'F &amp; N Factors'!C:M,11,FALSE),1))</f>
        <v>1</v>
      </c>
      <c r="M1859" t="str">
        <f t="shared" ref="M1859:M1922" si="238">CONCATENATE("N",RIGHT(H1859,5))</f>
        <v>N51073</v>
      </c>
      <c r="N1859" t="str">
        <f t="shared" si="234"/>
        <v>YL0_6932_0000</v>
      </c>
      <c r="O1859">
        <f t="shared" ref="O1859:O1922" si="239">SUMIFS(J:J,H:H,M:M,I:I,N:N)</f>
        <v>1.0000000010000003</v>
      </c>
      <c r="P1859" t="str">
        <f t="shared" ref="P1859:P1922" si="240">IF(ABS(O1859-1)&gt;0.01,1,"")</f>
        <v/>
      </c>
    </row>
    <row r="1860" spans="1:16" x14ac:dyDescent="0.25">
      <c r="A1860">
        <v>2151</v>
      </c>
      <c r="B1860" t="s">
        <v>333</v>
      </c>
      <c r="C1860" t="s">
        <v>337</v>
      </c>
      <c r="D1860">
        <v>5.2631578999999998E-2</v>
      </c>
      <c r="G1860">
        <f t="shared" si="233"/>
        <v>2151</v>
      </c>
      <c r="H1860" t="str">
        <f t="shared" si="235"/>
        <v>N51073</v>
      </c>
      <c r="I1860" t="str">
        <f t="shared" si="236"/>
        <v>YL0_6932_0000</v>
      </c>
      <c r="J1860">
        <f t="shared" si="237"/>
        <v>5.2631578999999998E-2</v>
      </c>
      <c r="K1860">
        <f>IF(LEFT(B1860,1)="F",_xlfn.IFNA(VLOOKUP(CONCATENATE("F",RIGHT(B:B,5),C:C),'F &amp; N Factors'!C:M,10,FALSE),1),_xlfn.IFNA(VLOOKUP(CONCATENATE("F",RIGHT(B:B,5),C:C),'F &amp; N Factors'!C:M,11,FALSE),1))</f>
        <v>1</v>
      </c>
      <c r="M1860" t="str">
        <f t="shared" si="238"/>
        <v>N51073</v>
      </c>
      <c r="N1860" t="str">
        <f t="shared" si="234"/>
        <v>YL0_6932_0000</v>
      </c>
      <c r="O1860">
        <f t="shared" si="239"/>
        <v>1.0000000010000003</v>
      </c>
      <c r="P1860" t="str">
        <f t="shared" si="240"/>
        <v/>
      </c>
    </row>
    <row r="1861" spans="1:16" x14ac:dyDescent="0.25">
      <c r="A1861">
        <v>2152</v>
      </c>
      <c r="B1861" t="s">
        <v>333</v>
      </c>
      <c r="C1861" t="s">
        <v>337</v>
      </c>
      <c r="D1861">
        <v>5.2631578999999998E-2</v>
      </c>
      <c r="G1861">
        <f t="shared" si="233"/>
        <v>2152</v>
      </c>
      <c r="H1861" t="str">
        <f t="shared" si="235"/>
        <v>N51073</v>
      </c>
      <c r="I1861" t="str">
        <f t="shared" si="236"/>
        <v>YL0_6932_0000</v>
      </c>
      <c r="J1861">
        <f t="shared" si="237"/>
        <v>5.2631578999999998E-2</v>
      </c>
      <c r="K1861">
        <f>IF(LEFT(B1861,1)="F",_xlfn.IFNA(VLOOKUP(CONCATENATE("F",RIGHT(B:B,5),C:C),'F &amp; N Factors'!C:M,10,FALSE),1),_xlfn.IFNA(VLOOKUP(CONCATENATE("F",RIGHT(B:B,5),C:C),'F &amp; N Factors'!C:M,11,FALSE),1))</f>
        <v>1</v>
      </c>
      <c r="M1861" t="str">
        <f t="shared" si="238"/>
        <v>N51073</v>
      </c>
      <c r="N1861" t="str">
        <f t="shared" si="234"/>
        <v>YL0_6932_0000</v>
      </c>
      <c r="O1861">
        <f t="shared" si="239"/>
        <v>1.0000000010000003</v>
      </c>
      <c r="P1861" t="str">
        <f t="shared" si="240"/>
        <v/>
      </c>
    </row>
    <row r="1862" spans="1:16" x14ac:dyDescent="0.25">
      <c r="A1862">
        <v>2153</v>
      </c>
      <c r="B1862" t="s">
        <v>333</v>
      </c>
      <c r="C1862" t="s">
        <v>337</v>
      </c>
      <c r="D1862">
        <v>5.2631578999999998E-2</v>
      </c>
      <c r="G1862">
        <f t="shared" si="233"/>
        <v>2153</v>
      </c>
      <c r="H1862" t="str">
        <f t="shared" si="235"/>
        <v>N51073</v>
      </c>
      <c r="I1862" t="str">
        <f t="shared" si="236"/>
        <v>YL0_6932_0000</v>
      </c>
      <c r="J1862">
        <f t="shared" si="237"/>
        <v>5.2631578999999998E-2</v>
      </c>
      <c r="K1862">
        <f>IF(LEFT(B1862,1)="F",_xlfn.IFNA(VLOOKUP(CONCATENATE("F",RIGHT(B:B,5),C:C),'F &amp; N Factors'!C:M,10,FALSE),1),_xlfn.IFNA(VLOOKUP(CONCATENATE("F",RIGHT(B:B,5),C:C),'F &amp; N Factors'!C:M,11,FALSE),1))</f>
        <v>1</v>
      </c>
      <c r="M1862" t="str">
        <f t="shared" si="238"/>
        <v>N51073</v>
      </c>
      <c r="N1862" t="str">
        <f t="shared" si="234"/>
        <v>YL0_6932_0000</v>
      </c>
      <c r="O1862">
        <f t="shared" si="239"/>
        <v>1.0000000010000003</v>
      </c>
      <c r="P1862" t="str">
        <f t="shared" si="240"/>
        <v/>
      </c>
    </row>
    <row r="1863" spans="1:16" x14ac:dyDescent="0.25">
      <c r="A1863">
        <v>2343</v>
      </c>
      <c r="B1863" t="s">
        <v>333</v>
      </c>
      <c r="C1863" t="s">
        <v>338</v>
      </c>
      <c r="D1863">
        <v>0.16666666699999999</v>
      </c>
      <c r="G1863">
        <f t="shared" si="233"/>
        <v>2343</v>
      </c>
      <c r="H1863" t="str">
        <f t="shared" si="235"/>
        <v>N51073</v>
      </c>
      <c r="I1863" t="str">
        <f t="shared" si="236"/>
        <v>YL0_7010_0000</v>
      </c>
      <c r="J1863">
        <f t="shared" si="237"/>
        <v>0.16666666699999999</v>
      </c>
      <c r="K1863">
        <f>IF(LEFT(B1863,1)="F",_xlfn.IFNA(VLOOKUP(CONCATENATE("F",RIGHT(B:B,5),C:C),'F &amp; N Factors'!C:M,10,FALSE),1),_xlfn.IFNA(VLOOKUP(CONCATENATE("F",RIGHT(B:B,5),C:C),'F &amp; N Factors'!C:M,11,FALSE),1))</f>
        <v>1</v>
      </c>
      <c r="M1863" t="str">
        <f t="shared" si="238"/>
        <v>N51073</v>
      </c>
      <c r="N1863" t="str">
        <f t="shared" si="234"/>
        <v>YL0_7010_0000</v>
      </c>
      <c r="O1863">
        <f t="shared" si="239"/>
        <v>1.0000000010000001</v>
      </c>
      <c r="P1863" t="str">
        <f t="shared" si="240"/>
        <v/>
      </c>
    </row>
    <row r="1864" spans="1:16" x14ac:dyDescent="0.25">
      <c r="A1864">
        <v>2377</v>
      </c>
      <c r="B1864" t="s">
        <v>333</v>
      </c>
      <c r="C1864" t="s">
        <v>338</v>
      </c>
      <c r="D1864">
        <v>0.5</v>
      </c>
      <c r="G1864">
        <f t="shared" si="233"/>
        <v>2377</v>
      </c>
      <c r="H1864" t="str">
        <f t="shared" si="235"/>
        <v>N51073</v>
      </c>
      <c r="I1864" t="str">
        <f t="shared" si="236"/>
        <v>YL0_7010_0000</v>
      </c>
      <c r="J1864">
        <f t="shared" si="237"/>
        <v>0.5</v>
      </c>
      <c r="K1864">
        <f>IF(LEFT(B1864,1)="F",_xlfn.IFNA(VLOOKUP(CONCATENATE("F",RIGHT(B:B,5),C:C),'F &amp; N Factors'!C:M,10,FALSE),1),_xlfn.IFNA(VLOOKUP(CONCATENATE("F",RIGHT(B:B,5),C:C),'F &amp; N Factors'!C:M,11,FALSE),1))</f>
        <v>1</v>
      </c>
      <c r="M1864" t="str">
        <f t="shared" si="238"/>
        <v>N51073</v>
      </c>
      <c r="N1864" t="str">
        <f t="shared" si="234"/>
        <v>YL0_7010_0000</v>
      </c>
      <c r="O1864">
        <f t="shared" si="239"/>
        <v>1.0000000010000001</v>
      </c>
      <c r="P1864" t="str">
        <f t="shared" si="240"/>
        <v/>
      </c>
    </row>
    <row r="1865" spans="1:16" x14ac:dyDescent="0.25">
      <c r="A1865">
        <v>2378</v>
      </c>
      <c r="B1865" t="s">
        <v>333</v>
      </c>
      <c r="C1865" t="s">
        <v>338</v>
      </c>
      <c r="D1865">
        <v>0.16666666699999999</v>
      </c>
      <c r="G1865">
        <f t="shared" si="233"/>
        <v>2378</v>
      </c>
      <c r="H1865" t="str">
        <f t="shared" si="235"/>
        <v>N51073</v>
      </c>
      <c r="I1865" t="str">
        <f t="shared" si="236"/>
        <v>YL0_7010_0000</v>
      </c>
      <c r="J1865">
        <f t="shared" si="237"/>
        <v>0.16666666699999999</v>
      </c>
      <c r="K1865">
        <f>IF(LEFT(B1865,1)="F",_xlfn.IFNA(VLOOKUP(CONCATENATE("F",RIGHT(B:B,5),C:C),'F &amp; N Factors'!C:M,10,FALSE),1),_xlfn.IFNA(VLOOKUP(CONCATENATE("F",RIGHT(B:B,5),C:C),'F &amp; N Factors'!C:M,11,FALSE),1))</f>
        <v>1</v>
      </c>
      <c r="M1865" t="str">
        <f t="shared" si="238"/>
        <v>N51073</v>
      </c>
      <c r="N1865" t="str">
        <f t="shared" si="234"/>
        <v>YL0_7010_0000</v>
      </c>
      <c r="O1865">
        <f t="shared" si="239"/>
        <v>1.0000000010000001</v>
      </c>
      <c r="P1865" t="str">
        <f t="shared" si="240"/>
        <v/>
      </c>
    </row>
    <row r="1866" spans="1:16" x14ac:dyDescent="0.25">
      <c r="A1866">
        <v>2379</v>
      </c>
      <c r="B1866" t="s">
        <v>333</v>
      </c>
      <c r="C1866" t="s">
        <v>338</v>
      </c>
      <c r="D1866">
        <v>0.16666666699999999</v>
      </c>
      <c r="G1866">
        <f t="shared" si="233"/>
        <v>2379</v>
      </c>
      <c r="H1866" t="str">
        <f t="shared" si="235"/>
        <v>N51073</v>
      </c>
      <c r="I1866" t="str">
        <f t="shared" si="236"/>
        <v>YL0_7010_0000</v>
      </c>
      <c r="J1866">
        <f t="shared" si="237"/>
        <v>0.16666666699999999</v>
      </c>
      <c r="K1866">
        <f>IF(LEFT(B1866,1)="F",_xlfn.IFNA(VLOOKUP(CONCATENATE("F",RIGHT(B:B,5),C:C),'F &amp; N Factors'!C:M,10,FALSE),1),_xlfn.IFNA(VLOOKUP(CONCATENATE("F",RIGHT(B:B,5),C:C),'F &amp; N Factors'!C:M,11,FALSE),1))</f>
        <v>1</v>
      </c>
      <c r="M1866" t="str">
        <f t="shared" si="238"/>
        <v>N51073</v>
      </c>
      <c r="N1866" t="str">
        <f t="shared" si="234"/>
        <v>YL0_7010_0000</v>
      </c>
      <c r="O1866">
        <f t="shared" si="239"/>
        <v>1.0000000010000001</v>
      </c>
      <c r="P1866" t="str">
        <f t="shared" si="240"/>
        <v/>
      </c>
    </row>
    <row r="1867" spans="1:16" x14ac:dyDescent="0.25">
      <c r="A1867">
        <v>2154</v>
      </c>
      <c r="B1867" t="s">
        <v>333</v>
      </c>
      <c r="C1867" t="s">
        <v>339</v>
      </c>
      <c r="D1867">
        <v>7.1428570999999996E-2</v>
      </c>
      <c r="G1867">
        <f t="shared" si="233"/>
        <v>2154</v>
      </c>
      <c r="H1867" t="str">
        <f t="shared" si="235"/>
        <v>N51073</v>
      </c>
      <c r="I1867" t="str">
        <f t="shared" si="236"/>
        <v>YL0_7230_0000</v>
      </c>
      <c r="J1867">
        <f t="shared" si="237"/>
        <v>7.1428570999999996E-2</v>
      </c>
      <c r="K1867">
        <f>IF(LEFT(B1867,1)="F",_xlfn.IFNA(VLOOKUP(CONCATENATE("F",RIGHT(B:B,5),C:C),'F &amp; N Factors'!C:M,10,FALSE),1),_xlfn.IFNA(VLOOKUP(CONCATENATE("F",RIGHT(B:B,5),C:C),'F &amp; N Factors'!C:M,11,FALSE),1))</f>
        <v>1</v>
      </c>
      <c r="M1867" t="str">
        <f t="shared" si="238"/>
        <v>N51073</v>
      </c>
      <c r="N1867" t="str">
        <f t="shared" si="234"/>
        <v>YL0_7230_0000</v>
      </c>
      <c r="O1867">
        <f t="shared" si="239"/>
        <v>0.99999999699999997</v>
      </c>
      <c r="P1867" t="str">
        <f t="shared" si="240"/>
        <v/>
      </c>
    </row>
    <row r="1868" spans="1:16" x14ac:dyDescent="0.25">
      <c r="A1868">
        <v>2185</v>
      </c>
      <c r="B1868" t="s">
        <v>333</v>
      </c>
      <c r="C1868" t="s">
        <v>339</v>
      </c>
      <c r="D1868">
        <v>7.1428570999999996E-2</v>
      </c>
      <c r="G1868">
        <f t="shared" si="233"/>
        <v>2185</v>
      </c>
      <c r="H1868" t="str">
        <f t="shared" si="235"/>
        <v>N51073</v>
      </c>
      <c r="I1868" t="str">
        <f t="shared" si="236"/>
        <v>YL0_7230_0000</v>
      </c>
      <c r="J1868">
        <f t="shared" si="237"/>
        <v>7.1428570999999996E-2</v>
      </c>
      <c r="K1868">
        <f>IF(LEFT(B1868,1)="F",_xlfn.IFNA(VLOOKUP(CONCATENATE("F",RIGHT(B:B,5),C:C),'F &amp; N Factors'!C:M,10,FALSE),1),_xlfn.IFNA(VLOOKUP(CONCATENATE("F",RIGHT(B:B,5),C:C),'F &amp; N Factors'!C:M,11,FALSE),1))</f>
        <v>1</v>
      </c>
      <c r="M1868" t="str">
        <f t="shared" si="238"/>
        <v>N51073</v>
      </c>
      <c r="N1868" t="str">
        <f t="shared" si="234"/>
        <v>YL0_7230_0000</v>
      </c>
      <c r="O1868">
        <f t="shared" si="239"/>
        <v>0.99999999699999997</v>
      </c>
      <c r="P1868" t="str">
        <f t="shared" si="240"/>
        <v/>
      </c>
    </row>
    <row r="1869" spans="1:16" x14ac:dyDescent="0.25">
      <c r="A1869">
        <v>2215</v>
      </c>
      <c r="B1869" t="s">
        <v>333</v>
      </c>
      <c r="C1869" t="s">
        <v>339</v>
      </c>
      <c r="D1869">
        <v>7.1428570999999996E-2</v>
      </c>
      <c r="G1869">
        <f t="shared" si="233"/>
        <v>2215</v>
      </c>
      <c r="H1869" t="str">
        <f t="shared" si="235"/>
        <v>N51073</v>
      </c>
      <c r="I1869" t="str">
        <f t="shared" si="236"/>
        <v>YL0_7230_0000</v>
      </c>
      <c r="J1869">
        <f t="shared" si="237"/>
        <v>7.1428570999999996E-2</v>
      </c>
      <c r="K1869">
        <f>IF(LEFT(B1869,1)="F",_xlfn.IFNA(VLOOKUP(CONCATENATE("F",RIGHT(B:B,5),C:C),'F &amp; N Factors'!C:M,10,FALSE),1),_xlfn.IFNA(VLOOKUP(CONCATENATE("F",RIGHT(B:B,5),C:C),'F &amp; N Factors'!C:M,11,FALSE),1))</f>
        <v>1</v>
      </c>
      <c r="M1869" t="str">
        <f t="shared" si="238"/>
        <v>N51073</v>
      </c>
      <c r="N1869" t="str">
        <f t="shared" si="234"/>
        <v>YL0_7230_0000</v>
      </c>
      <c r="O1869">
        <f t="shared" si="239"/>
        <v>0.99999999699999997</v>
      </c>
      <c r="P1869" t="str">
        <f t="shared" si="240"/>
        <v/>
      </c>
    </row>
    <row r="1870" spans="1:16" x14ac:dyDescent="0.25">
      <c r="A1870">
        <v>2246</v>
      </c>
      <c r="B1870" t="s">
        <v>333</v>
      </c>
      <c r="C1870" t="s">
        <v>339</v>
      </c>
      <c r="D1870">
        <v>7.1428570999999996E-2</v>
      </c>
      <c r="G1870">
        <f t="shared" si="233"/>
        <v>2246</v>
      </c>
      <c r="H1870" t="str">
        <f t="shared" si="235"/>
        <v>N51073</v>
      </c>
      <c r="I1870" t="str">
        <f t="shared" si="236"/>
        <v>YL0_7230_0000</v>
      </c>
      <c r="J1870">
        <f t="shared" si="237"/>
        <v>7.1428570999999996E-2</v>
      </c>
      <c r="K1870">
        <f>IF(LEFT(B1870,1)="F",_xlfn.IFNA(VLOOKUP(CONCATENATE("F",RIGHT(B:B,5),C:C),'F &amp; N Factors'!C:M,10,FALSE),1),_xlfn.IFNA(VLOOKUP(CONCATENATE("F",RIGHT(B:B,5),C:C),'F &amp; N Factors'!C:M,11,FALSE),1))</f>
        <v>1</v>
      </c>
      <c r="M1870" t="str">
        <f t="shared" si="238"/>
        <v>N51073</v>
      </c>
      <c r="N1870" t="str">
        <f t="shared" si="234"/>
        <v>YL0_7230_0000</v>
      </c>
      <c r="O1870">
        <f t="shared" si="239"/>
        <v>0.99999999699999997</v>
      </c>
      <c r="P1870" t="str">
        <f t="shared" si="240"/>
        <v/>
      </c>
    </row>
    <row r="1871" spans="1:16" x14ac:dyDescent="0.25">
      <c r="A1871">
        <v>2278</v>
      </c>
      <c r="B1871" t="s">
        <v>333</v>
      </c>
      <c r="C1871" t="s">
        <v>339</v>
      </c>
      <c r="D1871">
        <v>7.1428570999999996E-2</v>
      </c>
      <c r="G1871">
        <f t="shared" si="233"/>
        <v>2278</v>
      </c>
      <c r="H1871" t="str">
        <f t="shared" si="235"/>
        <v>N51073</v>
      </c>
      <c r="I1871" t="str">
        <f t="shared" si="236"/>
        <v>YL0_7230_0000</v>
      </c>
      <c r="J1871">
        <f t="shared" si="237"/>
        <v>7.1428570999999996E-2</v>
      </c>
      <c r="K1871">
        <f>IF(LEFT(B1871,1)="F",_xlfn.IFNA(VLOOKUP(CONCATENATE("F",RIGHT(B:B,5),C:C),'F &amp; N Factors'!C:M,10,FALSE),1),_xlfn.IFNA(VLOOKUP(CONCATENATE("F",RIGHT(B:B,5),C:C),'F &amp; N Factors'!C:M,11,FALSE),1))</f>
        <v>1</v>
      </c>
      <c r="M1871" t="str">
        <f t="shared" si="238"/>
        <v>N51073</v>
      </c>
      <c r="N1871" t="str">
        <f t="shared" si="234"/>
        <v>YL0_7230_0000</v>
      </c>
      <c r="O1871">
        <f t="shared" si="239"/>
        <v>0.99999999699999997</v>
      </c>
      <c r="P1871" t="str">
        <f t="shared" si="240"/>
        <v/>
      </c>
    </row>
    <row r="1872" spans="1:16" x14ac:dyDescent="0.25">
      <c r="A1872">
        <v>2309</v>
      </c>
      <c r="B1872" t="s">
        <v>333</v>
      </c>
      <c r="C1872" t="s">
        <v>339</v>
      </c>
      <c r="D1872">
        <v>0.5</v>
      </c>
      <c r="G1872">
        <f t="shared" si="233"/>
        <v>2309</v>
      </c>
      <c r="H1872" t="str">
        <f t="shared" si="235"/>
        <v>N51073</v>
      </c>
      <c r="I1872" t="str">
        <f t="shared" si="236"/>
        <v>YL0_7230_0000</v>
      </c>
      <c r="J1872">
        <f t="shared" si="237"/>
        <v>0.5</v>
      </c>
      <c r="K1872">
        <f>IF(LEFT(B1872,1)="F",_xlfn.IFNA(VLOOKUP(CONCATENATE("F",RIGHT(B:B,5),C:C),'F &amp; N Factors'!C:M,10,FALSE),1),_xlfn.IFNA(VLOOKUP(CONCATENATE("F",RIGHT(B:B,5),C:C),'F &amp; N Factors'!C:M,11,FALSE),1))</f>
        <v>1</v>
      </c>
      <c r="M1872" t="str">
        <f t="shared" si="238"/>
        <v>N51073</v>
      </c>
      <c r="N1872" t="str">
        <f t="shared" si="234"/>
        <v>YL0_7230_0000</v>
      </c>
      <c r="O1872">
        <f t="shared" si="239"/>
        <v>0.99999999699999997</v>
      </c>
      <c r="P1872" t="str">
        <f t="shared" si="240"/>
        <v/>
      </c>
    </row>
    <row r="1873" spans="1:16" x14ac:dyDescent="0.25">
      <c r="A1873">
        <v>2310</v>
      </c>
      <c r="B1873" t="s">
        <v>333</v>
      </c>
      <c r="C1873" t="s">
        <v>339</v>
      </c>
      <c r="D1873">
        <v>7.1428570999999996E-2</v>
      </c>
      <c r="G1873">
        <f t="shared" si="233"/>
        <v>2310</v>
      </c>
      <c r="H1873" t="str">
        <f t="shared" si="235"/>
        <v>N51073</v>
      </c>
      <c r="I1873" t="str">
        <f t="shared" si="236"/>
        <v>YL0_7230_0000</v>
      </c>
      <c r="J1873">
        <f t="shared" si="237"/>
        <v>7.1428570999999996E-2</v>
      </c>
      <c r="K1873">
        <f>IF(LEFT(B1873,1)="F",_xlfn.IFNA(VLOOKUP(CONCATENATE("F",RIGHT(B:B,5),C:C),'F &amp; N Factors'!C:M,10,FALSE),1),_xlfn.IFNA(VLOOKUP(CONCATENATE("F",RIGHT(B:B,5),C:C),'F &amp; N Factors'!C:M,11,FALSE),1))</f>
        <v>1</v>
      </c>
      <c r="M1873" t="str">
        <f t="shared" si="238"/>
        <v>N51073</v>
      </c>
      <c r="N1873" t="str">
        <f t="shared" si="234"/>
        <v>YL0_7230_0000</v>
      </c>
      <c r="O1873">
        <f t="shared" si="239"/>
        <v>0.99999999699999997</v>
      </c>
      <c r="P1873" t="str">
        <f t="shared" si="240"/>
        <v/>
      </c>
    </row>
    <row r="1874" spans="1:16" x14ac:dyDescent="0.25">
      <c r="A1874">
        <v>2311</v>
      </c>
      <c r="B1874" t="s">
        <v>333</v>
      </c>
      <c r="C1874" t="s">
        <v>339</v>
      </c>
      <c r="D1874">
        <v>7.1428570999999996E-2</v>
      </c>
      <c r="G1874">
        <f t="shared" si="233"/>
        <v>2311</v>
      </c>
      <c r="H1874" t="str">
        <f t="shared" si="235"/>
        <v>N51073</v>
      </c>
      <c r="I1874" t="str">
        <f t="shared" si="236"/>
        <v>YL0_7230_0000</v>
      </c>
      <c r="J1874">
        <f t="shared" si="237"/>
        <v>7.1428570999999996E-2</v>
      </c>
      <c r="K1874">
        <f>IF(LEFT(B1874,1)="F",_xlfn.IFNA(VLOOKUP(CONCATENATE("F",RIGHT(B:B,5),C:C),'F &amp; N Factors'!C:M,10,FALSE),1),_xlfn.IFNA(VLOOKUP(CONCATENATE("F",RIGHT(B:B,5),C:C),'F &amp; N Factors'!C:M,11,FALSE),1))</f>
        <v>1</v>
      </c>
      <c r="M1874" t="str">
        <f t="shared" si="238"/>
        <v>N51073</v>
      </c>
      <c r="N1874" t="str">
        <f t="shared" si="234"/>
        <v>YL0_7230_0000</v>
      </c>
      <c r="O1874">
        <f t="shared" si="239"/>
        <v>0.99999999699999997</v>
      </c>
      <c r="P1874" t="str">
        <f t="shared" si="240"/>
        <v/>
      </c>
    </row>
    <row r="1875" spans="1:16" x14ac:dyDescent="0.25">
      <c r="A1875">
        <v>1796</v>
      </c>
      <c r="B1875" t="s">
        <v>340</v>
      </c>
      <c r="C1875" t="s">
        <v>341</v>
      </c>
      <c r="D1875">
        <v>0.25</v>
      </c>
      <c r="G1875">
        <f t="shared" si="233"/>
        <v>1796</v>
      </c>
      <c r="H1875" t="str">
        <f t="shared" si="235"/>
        <v>N51085</v>
      </c>
      <c r="I1875" t="str">
        <f t="shared" si="236"/>
        <v>YP5_6780_0000</v>
      </c>
      <c r="J1875">
        <f t="shared" si="237"/>
        <v>0.25</v>
      </c>
      <c r="K1875">
        <f>IF(LEFT(B1875,1)="F",_xlfn.IFNA(VLOOKUP(CONCATENATE("F",RIGHT(B:B,5),C:C),'F &amp; N Factors'!C:M,10,FALSE),1),_xlfn.IFNA(VLOOKUP(CONCATENATE("F",RIGHT(B:B,5),C:C),'F &amp; N Factors'!C:M,11,FALSE),1))</f>
        <v>1</v>
      </c>
      <c r="M1875" t="str">
        <f t="shared" si="238"/>
        <v>N51085</v>
      </c>
      <c r="N1875" t="str">
        <f t="shared" si="234"/>
        <v>YP5_6780_0000</v>
      </c>
      <c r="O1875">
        <f t="shared" si="239"/>
        <v>1</v>
      </c>
      <c r="P1875" t="str">
        <f t="shared" si="240"/>
        <v/>
      </c>
    </row>
    <row r="1876" spans="1:16" x14ac:dyDescent="0.25">
      <c r="A1876">
        <v>1797</v>
      </c>
      <c r="B1876" t="s">
        <v>340</v>
      </c>
      <c r="C1876" t="s">
        <v>341</v>
      </c>
      <c r="D1876">
        <v>0.25</v>
      </c>
      <c r="G1876">
        <f t="shared" si="233"/>
        <v>1797</v>
      </c>
      <c r="H1876" t="str">
        <f t="shared" si="235"/>
        <v>N51085</v>
      </c>
      <c r="I1876" t="str">
        <f t="shared" si="236"/>
        <v>YP5_6780_0000</v>
      </c>
      <c r="J1876">
        <f t="shared" si="237"/>
        <v>0.25</v>
      </c>
      <c r="K1876">
        <f>IF(LEFT(B1876,1)="F",_xlfn.IFNA(VLOOKUP(CONCATENATE("F",RIGHT(B:B,5),C:C),'F &amp; N Factors'!C:M,10,FALSE),1),_xlfn.IFNA(VLOOKUP(CONCATENATE("F",RIGHT(B:B,5),C:C),'F &amp; N Factors'!C:M,11,FALSE),1))</f>
        <v>1</v>
      </c>
      <c r="M1876" t="str">
        <f t="shared" si="238"/>
        <v>N51085</v>
      </c>
      <c r="N1876" t="str">
        <f t="shared" si="234"/>
        <v>YP5_6780_0000</v>
      </c>
      <c r="O1876">
        <f t="shared" si="239"/>
        <v>1</v>
      </c>
      <c r="P1876" t="str">
        <f t="shared" si="240"/>
        <v/>
      </c>
    </row>
    <row r="1877" spans="1:16" x14ac:dyDescent="0.25">
      <c r="A1877">
        <v>1798</v>
      </c>
      <c r="B1877" t="s">
        <v>340</v>
      </c>
      <c r="C1877" t="s">
        <v>341</v>
      </c>
      <c r="D1877">
        <v>0.25</v>
      </c>
      <c r="G1877">
        <f t="shared" si="233"/>
        <v>1798</v>
      </c>
      <c r="H1877" t="str">
        <f t="shared" si="235"/>
        <v>N51085</v>
      </c>
      <c r="I1877" t="str">
        <f t="shared" si="236"/>
        <v>YP5_6780_0000</v>
      </c>
      <c r="J1877">
        <f t="shared" si="237"/>
        <v>0.25</v>
      </c>
      <c r="K1877">
        <f>IF(LEFT(B1877,1)="F",_xlfn.IFNA(VLOOKUP(CONCATENATE("F",RIGHT(B:B,5),C:C),'F &amp; N Factors'!C:M,10,FALSE),1),_xlfn.IFNA(VLOOKUP(CONCATENATE("F",RIGHT(B:B,5),C:C),'F &amp; N Factors'!C:M,11,FALSE),1))</f>
        <v>1</v>
      </c>
      <c r="M1877" t="str">
        <f t="shared" si="238"/>
        <v>N51085</v>
      </c>
      <c r="N1877" t="str">
        <f t="shared" si="234"/>
        <v>YP5_6780_0000</v>
      </c>
      <c r="O1877">
        <f t="shared" si="239"/>
        <v>1</v>
      </c>
      <c r="P1877" t="str">
        <f t="shared" si="240"/>
        <v/>
      </c>
    </row>
    <row r="1878" spans="1:16" x14ac:dyDescent="0.25">
      <c r="A1878">
        <v>1799</v>
      </c>
      <c r="B1878" t="s">
        <v>340</v>
      </c>
      <c r="C1878" t="s">
        <v>341</v>
      </c>
      <c r="D1878">
        <v>0.25</v>
      </c>
      <c r="G1878">
        <f t="shared" si="233"/>
        <v>1799</v>
      </c>
      <c r="H1878" t="str">
        <f t="shared" si="235"/>
        <v>N51085</v>
      </c>
      <c r="I1878" t="str">
        <f t="shared" si="236"/>
        <v>YP5_6780_0000</v>
      </c>
      <c r="J1878">
        <f t="shared" si="237"/>
        <v>0.25</v>
      </c>
      <c r="K1878">
        <f>IF(LEFT(B1878,1)="F",_xlfn.IFNA(VLOOKUP(CONCATENATE("F",RIGHT(B:B,5),C:C),'F &amp; N Factors'!C:M,10,FALSE),1),_xlfn.IFNA(VLOOKUP(CONCATENATE("F",RIGHT(B:B,5),C:C),'F &amp; N Factors'!C:M,11,FALSE),1))</f>
        <v>1</v>
      </c>
      <c r="M1878" t="str">
        <f t="shared" si="238"/>
        <v>N51085</v>
      </c>
      <c r="N1878" t="str">
        <f t="shared" si="234"/>
        <v>YP5_6780_0000</v>
      </c>
      <c r="O1878">
        <f t="shared" si="239"/>
        <v>1</v>
      </c>
      <c r="P1878" t="str">
        <f t="shared" si="240"/>
        <v/>
      </c>
    </row>
    <row r="1879" spans="1:16" x14ac:dyDescent="0.25">
      <c r="A1879">
        <v>1072</v>
      </c>
      <c r="B1879" t="s">
        <v>342</v>
      </c>
      <c r="C1879" t="s">
        <v>314</v>
      </c>
      <c r="D1879">
        <v>0.14285714299999999</v>
      </c>
      <c r="G1879">
        <f t="shared" si="233"/>
        <v>1072</v>
      </c>
      <c r="H1879" t="str">
        <f t="shared" si="235"/>
        <v>N51087</v>
      </c>
      <c r="I1879" t="str">
        <f t="shared" si="236"/>
        <v>JB0_7071_0000</v>
      </c>
      <c r="J1879">
        <f t="shared" si="237"/>
        <v>0.14156854210551176</v>
      </c>
      <c r="K1879">
        <f>IF(LEFT(B1879,1)="F",_xlfn.IFNA(VLOOKUP(CONCATENATE("F",RIGHT(B:B,5),C:C),'F &amp; N Factors'!C:M,10,FALSE),1),_xlfn.IFNA(VLOOKUP(CONCATENATE("F",RIGHT(B:B,5),C:C),'F &amp; N Factors'!C:M,11,FALSE),1))</f>
        <v>0.99097979374760248</v>
      </c>
      <c r="M1879" t="str">
        <f t="shared" si="238"/>
        <v>N51087</v>
      </c>
      <c r="N1879" t="str">
        <f t="shared" si="234"/>
        <v>JB0_7071_0000</v>
      </c>
      <c r="O1879">
        <f t="shared" si="239"/>
        <v>1.0000000009999999</v>
      </c>
      <c r="P1879" t="str">
        <f t="shared" si="240"/>
        <v/>
      </c>
    </row>
    <row r="1880" spans="1:16" x14ac:dyDescent="0.25">
      <c r="A1880">
        <v>1073</v>
      </c>
      <c r="B1880" t="s">
        <v>342</v>
      </c>
      <c r="C1880" t="s">
        <v>314</v>
      </c>
      <c r="D1880">
        <v>0.14285714299999999</v>
      </c>
      <c r="G1880">
        <f t="shared" si="233"/>
        <v>1073</v>
      </c>
      <c r="H1880" t="str">
        <f t="shared" si="235"/>
        <v>N51087</v>
      </c>
      <c r="I1880" t="str">
        <f t="shared" si="236"/>
        <v>JB0_7071_0000</v>
      </c>
      <c r="J1880">
        <f t="shared" si="237"/>
        <v>0.14156854210551176</v>
      </c>
      <c r="K1880">
        <f>IF(LEFT(B1880,1)="F",_xlfn.IFNA(VLOOKUP(CONCATENATE("F",RIGHT(B:B,5),C:C),'F &amp; N Factors'!C:M,10,FALSE),1),_xlfn.IFNA(VLOOKUP(CONCATENATE("F",RIGHT(B:B,5),C:C),'F &amp; N Factors'!C:M,11,FALSE),1))</f>
        <v>0.99097979374760248</v>
      </c>
      <c r="M1880" t="str">
        <f t="shared" si="238"/>
        <v>N51087</v>
      </c>
      <c r="N1880" t="str">
        <f t="shared" si="234"/>
        <v>JB0_7071_0000</v>
      </c>
      <c r="O1880">
        <f t="shared" si="239"/>
        <v>1.0000000009999999</v>
      </c>
      <c r="P1880" t="str">
        <f t="shared" si="240"/>
        <v/>
      </c>
    </row>
    <row r="1881" spans="1:16" x14ac:dyDescent="0.25">
      <c r="A1881">
        <v>1074</v>
      </c>
      <c r="B1881" t="s">
        <v>342</v>
      </c>
      <c r="C1881" t="s">
        <v>314</v>
      </c>
      <c r="D1881">
        <v>0.14285714299999999</v>
      </c>
      <c r="G1881">
        <f t="shared" si="233"/>
        <v>1074</v>
      </c>
      <c r="H1881" t="str">
        <f t="shared" si="235"/>
        <v>N51087</v>
      </c>
      <c r="I1881" t="str">
        <f t="shared" si="236"/>
        <v>JB0_7071_0000</v>
      </c>
      <c r="J1881">
        <f t="shared" si="237"/>
        <v>0.14156854210551176</v>
      </c>
      <c r="K1881">
        <f>IF(LEFT(B1881,1)="F",_xlfn.IFNA(VLOOKUP(CONCATENATE("F",RIGHT(B:B,5),C:C),'F &amp; N Factors'!C:M,10,FALSE),1),_xlfn.IFNA(VLOOKUP(CONCATENATE("F",RIGHT(B:B,5),C:C),'F &amp; N Factors'!C:M,11,FALSE),1))</f>
        <v>0.99097979374760248</v>
      </c>
      <c r="M1881" t="str">
        <f t="shared" si="238"/>
        <v>N51087</v>
      </c>
      <c r="N1881" t="str">
        <f t="shared" si="234"/>
        <v>JB0_7071_0000</v>
      </c>
      <c r="O1881">
        <f t="shared" si="239"/>
        <v>1.0000000009999999</v>
      </c>
      <c r="P1881" t="str">
        <f t="shared" si="240"/>
        <v/>
      </c>
    </row>
    <row r="1882" spans="1:16" x14ac:dyDescent="0.25">
      <c r="A1882">
        <v>1075</v>
      </c>
      <c r="B1882" t="s">
        <v>342</v>
      </c>
      <c r="C1882" t="s">
        <v>314</v>
      </c>
      <c r="D1882">
        <v>0.14285714299999999</v>
      </c>
      <c r="G1882">
        <f t="shared" si="233"/>
        <v>1075</v>
      </c>
      <c r="H1882" t="str">
        <f t="shared" si="235"/>
        <v>N51087</v>
      </c>
      <c r="I1882" t="str">
        <f t="shared" si="236"/>
        <v>JB0_7071_0000</v>
      </c>
      <c r="J1882">
        <f t="shared" si="237"/>
        <v>0.14156854210551176</v>
      </c>
      <c r="K1882">
        <f>IF(LEFT(B1882,1)="F",_xlfn.IFNA(VLOOKUP(CONCATENATE("F",RIGHT(B:B,5),C:C),'F &amp; N Factors'!C:M,10,FALSE),1),_xlfn.IFNA(VLOOKUP(CONCATENATE("F",RIGHT(B:B,5),C:C),'F &amp; N Factors'!C:M,11,FALSE),1))</f>
        <v>0.99097979374760248</v>
      </c>
      <c r="M1882" t="str">
        <f t="shared" si="238"/>
        <v>N51087</v>
      </c>
      <c r="N1882" t="str">
        <f t="shared" si="234"/>
        <v>JB0_7071_0000</v>
      </c>
      <c r="O1882">
        <f t="shared" si="239"/>
        <v>1.0000000009999999</v>
      </c>
      <c r="P1882" t="str">
        <f t="shared" si="240"/>
        <v/>
      </c>
    </row>
    <row r="1883" spans="1:16" x14ac:dyDescent="0.25">
      <c r="A1883">
        <v>1076</v>
      </c>
      <c r="B1883" t="s">
        <v>342</v>
      </c>
      <c r="C1883" t="s">
        <v>314</v>
      </c>
      <c r="D1883">
        <v>0.14285714299999999</v>
      </c>
      <c r="G1883">
        <f t="shared" si="233"/>
        <v>1076</v>
      </c>
      <c r="H1883" t="str">
        <f t="shared" si="235"/>
        <v>N51087</v>
      </c>
      <c r="I1883" t="str">
        <f t="shared" si="236"/>
        <v>JB0_7071_0000</v>
      </c>
      <c r="J1883">
        <f t="shared" si="237"/>
        <v>0.14156854210551176</v>
      </c>
      <c r="K1883">
        <f>IF(LEFT(B1883,1)="F",_xlfn.IFNA(VLOOKUP(CONCATENATE("F",RIGHT(B:B,5),C:C),'F &amp; N Factors'!C:M,10,FALSE),1),_xlfn.IFNA(VLOOKUP(CONCATENATE("F",RIGHT(B:B,5),C:C),'F &amp; N Factors'!C:M,11,FALSE),1))</f>
        <v>0.99097979374760248</v>
      </c>
      <c r="M1883" t="str">
        <f t="shared" si="238"/>
        <v>N51087</v>
      </c>
      <c r="N1883" t="str">
        <f t="shared" si="234"/>
        <v>JB0_7071_0000</v>
      </c>
      <c r="O1883">
        <f t="shared" si="239"/>
        <v>1.0000000009999999</v>
      </c>
      <c r="P1883" t="str">
        <f t="shared" si="240"/>
        <v/>
      </c>
    </row>
    <row r="1884" spans="1:16" x14ac:dyDescent="0.25">
      <c r="A1884">
        <v>1077</v>
      </c>
      <c r="B1884" t="s">
        <v>342</v>
      </c>
      <c r="C1884" t="s">
        <v>314</v>
      </c>
      <c r="D1884">
        <v>0.14285714299999999</v>
      </c>
      <c r="G1884">
        <f t="shared" si="233"/>
        <v>1077</v>
      </c>
      <c r="H1884" t="str">
        <f t="shared" si="235"/>
        <v>N51087</v>
      </c>
      <c r="I1884" t="str">
        <f t="shared" si="236"/>
        <v>JB0_7071_0000</v>
      </c>
      <c r="J1884">
        <f t="shared" si="237"/>
        <v>0.14156854210551176</v>
      </c>
      <c r="K1884">
        <f>IF(LEFT(B1884,1)="F",_xlfn.IFNA(VLOOKUP(CONCATENATE("F",RIGHT(B:B,5),C:C),'F &amp; N Factors'!C:M,10,FALSE),1),_xlfn.IFNA(VLOOKUP(CONCATENATE("F",RIGHT(B:B,5),C:C),'F &amp; N Factors'!C:M,11,FALSE),1))</f>
        <v>0.99097979374760248</v>
      </c>
      <c r="M1884" t="str">
        <f t="shared" si="238"/>
        <v>N51087</v>
      </c>
      <c r="N1884" t="str">
        <f t="shared" si="234"/>
        <v>JB0_7071_0000</v>
      </c>
      <c r="O1884">
        <f t="shared" si="239"/>
        <v>1.0000000009999999</v>
      </c>
      <c r="P1884" t="str">
        <f t="shared" si="240"/>
        <v/>
      </c>
    </row>
    <row r="1885" spans="1:16" x14ac:dyDescent="0.25">
      <c r="A1885">
        <v>1078</v>
      </c>
      <c r="B1885" t="s">
        <v>342</v>
      </c>
      <c r="C1885" t="s">
        <v>314</v>
      </c>
      <c r="D1885">
        <v>0.14285714299999999</v>
      </c>
      <c r="G1885">
        <f t="shared" si="233"/>
        <v>1078</v>
      </c>
      <c r="H1885" t="str">
        <f t="shared" si="235"/>
        <v>N51087</v>
      </c>
      <c r="I1885" t="str">
        <f t="shared" si="236"/>
        <v>JB0_7071_0000</v>
      </c>
      <c r="J1885">
        <f t="shared" si="237"/>
        <v>0.14156854210551176</v>
      </c>
      <c r="K1885">
        <f>IF(LEFT(B1885,1)="F",_xlfn.IFNA(VLOOKUP(CONCATENATE("F",RIGHT(B:B,5),C:C),'F &amp; N Factors'!C:M,10,FALSE),1),_xlfn.IFNA(VLOOKUP(CONCATENATE("F",RIGHT(B:B,5),C:C),'F &amp; N Factors'!C:M,11,FALSE),1))</f>
        <v>0.99097979374760248</v>
      </c>
      <c r="M1885" t="str">
        <f t="shared" si="238"/>
        <v>N51087</v>
      </c>
      <c r="N1885" t="str">
        <f t="shared" si="234"/>
        <v>JB0_7071_0000</v>
      </c>
      <c r="O1885">
        <f t="shared" si="239"/>
        <v>1.0000000009999999</v>
      </c>
      <c r="P1885" t="str">
        <f t="shared" si="240"/>
        <v/>
      </c>
    </row>
    <row r="1886" spans="1:16" x14ac:dyDescent="0.25">
      <c r="A1886">
        <v>1174</v>
      </c>
      <c r="B1886" t="s">
        <v>342</v>
      </c>
      <c r="C1886" t="s">
        <v>307</v>
      </c>
      <c r="D1886">
        <v>0.25</v>
      </c>
      <c r="G1886">
        <f t="shared" si="233"/>
        <v>1174</v>
      </c>
      <c r="H1886" t="str">
        <f t="shared" si="235"/>
        <v>N51087</v>
      </c>
      <c r="I1886" t="str">
        <f t="shared" si="236"/>
        <v>JB0_7073_0000</v>
      </c>
      <c r="J1886">
        <f t="shared" si="237"/>
        <v>0.24196472320668547</v>
      </c>
      <c r="K1886">
        <f>IF(LEFT(B1886,1)="F",_xlfn.IFNA(VLOOKUP(CONCATENATE("F",RIGHT(B:B,5),C:C),'F &amp; N Factors'!C:M,10,FALSE),1),_xlfn.IFNA(VLOOKUP(CONCATENATE("F",RIGHT(B:B,5),C:C),'F &amp; N Factors'!C:M,11,FALSE),1))</f>
        <v>0.96785889282674187</v>
      </c>
      <c r="M1886" t="str">
        <f t="shared" si="238"/>
        <v>N51087</v>
      </c>
      <c r="N1886" t="str">
        <f t="shared" si="234"/>
        <v>JB0_7073_0000</v>
      </c>
      <c r="O1886">
        <f t="shared" si="239"/>
        <v>0.99999999999999989</v>
      </c>
      <c r="P1886" t="str">
        <f t="shared" si="240"/>
        <v/>
      </c>
    </row>
    <row r="1887" spans="1:16" x14ac:dyDescent="0.25">
      <c r="A1887">
        <v>1175</v>
      </c>
      <c r="B1887" t="s">
        <v>342</v>
      </c>
      <c r="C1887" t="s">
        <v>307</v>
      </c>
      <c r="D1887">
        <v>0.25</v>
      </c>
      <c r="G1887">
        <f t="shared" si="233"/>
        <v>1175</v>
      </c>
      <c r="H1887" t="str">
        <f t="shared" si="235"/>
        <v>N51087</v>
      </c>
      <c r="I1887" t="str">
        <f t="shared" si="236"/>
        <v>JB0_7073_0000</v>
      </c>
      <c r="J1887">
        <f t="shared" si="237"/>
        <v>0.24196472320668547</v>
      </c>
      <c r="K1887">
        <f>IF(LEFT(B1887,1)="F",_xlfn.IFNA(VLOOKUP(CONCATENATE("F",RIGHT(B:B,5),C:C),'F &amp; N Factors'!C:M,10,FALSE),1),_xlfn.IFNA(VLOOKUP(CONCATENATE("F",RIGHT(B:B,5),C:C),'F &amp; N Factors'!C:M,11,FALSE),1))</f>
        <v>0.96785889282674187</v>
      </c>
      <c r="M1887" t="str">
        <f t="shared" si="238"/>
        <v>N51087</v>
      </c>
      <c r="N1887" t="str">
        <f t="shared" si="234"/>
        <v>JB0_7073_0000</v>
      </c>
      <c r="O1887">
        <f t="shared" si="239"/>
        <v>0.99999999999999989</v>
      </c>
      <c r="P1887" t="str">
        <f t="shared" si="240"/>
        <v/>
      </c>
    </row>
    <row r="1888" spans="1:16" x14ac:dyDescent="0.25">
      <c r="A1888">
        <v>1176</v>
      </c>
      <c r="B1888" t="s">
        <v>342</v>
      </c>
      <c r="C1888" t="s">
        <v>307</v>
      </c>
      <c r="D1888">
        <v>0.25</v>
      </c>
      <c r="G1888">
        <f t="shared" si="233"/>
        <v>1176</v>
      </c>
      <c r="H1888" t="str">
        <f t="shared" si="235"/>
        <v>N51087</v>
      </c>
      <c r="I1888" t="str">
        <f t="shared" si="236"/>
        <v>JB0_7073_0000</v>
      </c>
      <c r="J1888">
        <f t="shared" si="237"/>
        <v>0.24196472320668547</v>
      </c>
      <c r="K1888">
        <f>IF(LEFT(B1888,1)="F",_xlfn.IFNA(VLOOKUP(CONCATENATE("F",RIGHT(B:B,5),C:C),'F &amp; N Factors'!C:M,10,FALSE),1),_xlfn.IFNA(VLOOKUP(CONCATENATE("F",RIGHT(B:B,5),C:C),'F &amp; N Factors'!C:M,11,FALSE),1))</f>
        <v>0.96785889282674187</v>
      </c>
      <c r="M1888" t="str">
        <f t="shared" si="238"/>
        <v>N51087</v>
      </c>
      <c r="N1888" t="str">
        <f t="shared" si="234"/>
        <v>JB0_7073_0000</v>
      </c>
      <c r="O1888">
        <f t="shared" si="239"/>
        <v>0.99999999999999989</v>
      </c>
      <c r="P1888" t="str">
        <f t="shared" si="240"/>
        <v/>
      </c>
    </row>
    <row r="1889" spans="1:16" x14ac:dyDescent="0.25">
      <c r="A1889">
        <v>1177</v>
      </c>
      <c r="B1889" t="s">
        <v>342</v>
      </c>
      <c r="C1889" t="s">
        <v>307</v>
      </c>
      <c r="D1889">
        <v>0.25</v>
      </c>
      <c r="G1889">
        <f t="shared" si="233"/>
        <v>1177</v>
      </c>
      <c r="H1889" t="str">
        <f t="shared" si="235"/>
        <v>N51087</v>
      </c>
      <c r="I1889" t="str">
        <f t="shared" si="236"/>
        <v>JB0_7073_0000</v>
      </c>
      <c r="J1889">
        <f t="shared" si="237"/>
        <v>0.24196472320668547</v>
      </c>
      <c r="K1889">
        <f>IF(LEFT(B1889,1)="F",_xlfn.IFNA(VLOOKUP(CONCATENATE("F",RIGHT(B:B,5),C:C),'F &amp; N Factors'!C:M,10,FALSE),1),_xlfn.IFNA(VLOOKUP(CONCATENATE("F",RIGHT(B:B,5),C:C),'F &amp; N Factors'!C:M,11,FALSE),1))</f>
        <v>0.96785889282674187</v>
      </c>
      <c r="M1889" t="str">
        <f t="shared" si="238"/>
        <v>N51087</v>
      </c>
      <c r="N1889" t="str">
        <f t="shared" si="234"/>
        <v>JB0_7073_0000</v>
      </c>
      <c r="O1889">
        <f t="shared" si="239"/>
        <v>0.99999999999999989</v>
      </c>
      <c r="P1889" t="str">
        <f t="shared" si="240"/>
        <v/>
      </c>
    </row>
    <row r="1890" spans="1:16" x14ac:dyDescent="0.25">
      <c r="A1890">
        <v>332</v>
      </c>
      <c r="B1890" t="s">
        <v>343</v>
      </c>
      <c r="C1890" t="s">
        <v>344</v>
      </c>
      <c r="D1890">
        <v>5.2631578999999998E-2</v>
      </c>
      <c r="G1890">
        <f t="shared" si="233"/>
        <v>332</v>
      </c>
      <c r="H1890" t="str">
        <f t="shared" si="235"/>
        <v>N51093</v>
      </c>
      <c r="I1890" t="str">
        <f t="shared" si="236"/>
        <v>JB0_7390_0000</v>
      </c>
      <c r="J1890">
        <f t="shared" si="237"/>
        <v>5.2631578999999998E-2</v>
      </c>
      <c r="K1890">
        <f>IF(LEFT(B1890,1)="F",_xlfn.IFNA(VLOOKUP(CONCATENATE("F",RIGHT(B:B,5),C:C),'F &amp; N Factors'!C:M,10,FALSE),1),_xlfn.IFNA(VLOOKUP(CONCATENATE("F",RIGHT(B:B,5),C:C),'F &amp; N Factors'!C:M,11,FALSE),1))</f>
        <v>1</v>
      </c>
      <c r="M1890" t="str">
        <f t="shared" si="238"/>
        <v>N51093</v>
      </c>
      <c r="N1890" t="str">
        <f t="shared" si="234"/>
        <v>JB0_7390_0000</v>
      </c>
      <c r="O1890">
        <f t="shared" si="239"/>
        <v>1.0000000010000003</v>
      </c>
      <c r="P1890" t="str">
        <f t="shared" si="240"/>
        <v/>
      </c>
    </row>
    <row r="1891" spans="1:16" x14ac:dyDescent="0.25">
      <c r="A1891">
        <v>374</v>
      </c>
      <c r="B1891" t="s">
        <v>343</v>
      </c>
      <c r="C1891" t="s">
        <v>344</v>
      </c>
      <c r="D1891">
        <v>5.2631578999999998E-2</v>
      </c>
      <c r="G1891">
        <f t="shared" si="233"/>
        <v>374</v>
      </c>
      <c r="H1891" t="str">
        <f t="shared" si="235"/>
        <v>N51093</v>
      </c>
      <c r="I1891" t="str">
        <f t="shared" si="236"/>
        <v>JB0_7390_0000</v>
      </c>
      <c r="J1891">
        <f t="shared" si="237"/>
        <v>5.2631578999999998E-2</v>
      </c>
      <c r="K1891">
        <f>IF(LEFT(B1891,1)="F",_xlfn.IFNA(VLOOKUP(CONCATENATE("F",RIGHT(B:B,5),C:C),'F &amp; N Factors'!C:M,10,FALSE),1),_xlfn.IFNA(VLOOKUP(CONCATENATE("F",RIGHT(B:B,5),C:C),'F &amp; N Factors'!C:M,11,FALSE),1))</f>
        <v>1</v>
      </c>
      <c r="M1891" t="str">
        <f t="shared" si="238"/>
        <v>N51093</v>
      </c>
      <c r="N1891" t="str">
        <f t="shared" si="234"/>
        <v>JB0_7390_0000</v>
      </c>
      <c r="O1891">
        <f t="shared" si="239"/>
        <v>1.0000000010000003</v>
      </c>
      <c r="P1891" t="str">
        <f t="shared" si="240"/>
        <v/>
      </c>
    </row>
    <row r="1892" spans="1:16" x14ac:dyDescent="0.25">
      <c r="A1892">
        <v>420</v>
      </c>
      <c r="B1892" t="s">
        <v>343</v>
      </c>
      <c r="C1892" t="s">
        <v>344</v>
      </c>
      <c r="D1892">
        <v>5.2631578999999998E-2</v>
      </c>
      <c r="G1892">
        <f t="shared" si="233"/>
        <v>420</v>
      </c>
      <c r="H1892" t="str">
        <f t="shared" si="235"/>
        <v>N51093</v>
      </c>
      <c r="I1892" t="str">
        <f t="shared" si="236"/>
        <v>JB0_7390_0000</v>
      </c>
      <c r="J1892">
        <f t="shared" si="237"/>
        <v>5.2631578999999998E-2</v>
      </c>
      <c r="K1892">
        <f>IF(LEFT(B1892,1)="F",_xlfn.IFNA(VLOOKUP(CONCATENATE("F",RIGHT(B:B,5),C:C),'F &amp; N Factors'!C:M,10,FALSE),1),_xlfn.IFNA(VLOOKUP(CONCATENATE("F",RIGHT(B:B,5),C:C),'F &amp; N Factors'!C:M,11,FALSE),1))</f>
        <v>1</v>
      </c>
      <c r="M1892" t="str">
        <f t="shared" si="238"/>
        <v>N51093</v>
      </c>
      <c r="N1892" t="str">
        <f t="shared" si="234"/>
        <v>JB0_7390_0000</v>
      </c>
      <c r="O1892">
        <f t="shared" si="239"/>
        <v>1.0000000010000003</v>
      </c>
      <c r="P1892" t="str">
        <f t="shared" si="240"/>
        <v/>
      </c>
    </row>
    <row r="1893" spans="1:16" x14ac:dyDescent="0.25">
      <c r="A1893">
        <v>421</v>
      </c>
      <c r="B1893" t="s">
        <v>343</v>
      </c>
      <c r="C1893" t="s">
        <v>344</v>
      </c>
      <c r="D1893">
        <v>5.2631578999999998E-2</v>
      </c>
      <c r="G1893">
        <f t="shared" si="233"/>
        <v>421</v>
      </c>
      <c r="H1893" t="str">
        <f t="shared" si="235"/>
        <v>N51093</v>
      </c>
      <c r="I1893" t="str">
        <f t="shared" si="236"/>
        <v>JB0_7390_0000</v>
      </c>
      <c r="J1893">
        <f t="shared" si="237"/>
        <v>5.2631578999999998E-2</v>
      </c>
      <c r="K1893">
        <f>IF(LEFT(B1893,1)="F",_xlfn.IFNA(VLOOKUP(CONCATENATE("F",RIGHT(B:B,5),C:C),'F &amp; N Factors'!C:M,10,FALSE),1),_xlfn.IFNA(VLOOKUP(CONCATENATE("F",RIGHT(B:B,5),C:C),'F &amp; N Factors'!C:M,11,FALSE),1))</f>
        <v>1</v>
      </c>
      <c r="M1893" t="str">
        <f t="shared" si="238"/>
        <v>N51093</v>
      </c>
      <c r="N1893" t="str">
        <f t="shared" si="234"/>
        <v>JB0_7390_0000</v>
      </c>
      <c r="O1893">
        <f t="shared" si="239"/>
        <v>1.0000000010000003</v>
      </c>
      <c r="P1893" t="str">
        <f t="shared" si="240"/>
        <v/>
      </c>
    </row>
    <row r="1894" spans="1:16" x14ac:dyDescent="0.25">
      <c r="A1894">
        <v>467</v>
      </c>
      <c r="B1894" t="s">
        <v>343</v>
      </c>
      <c r="C1894" t="s">
        <v>344</v>
      </c>
      <c r="D1894">
        <v>5.2631578999999998E-2</v>
      </c>
      <c r="G1894">
        <f t="shared" si="233"/>
        <v>467</v>
      </c>
      <c r="H1894" t="str">
        <f t="shared" si="235"/>
        <v>N51093</v>
      </c>
      <c r="I1894" t="str">
        <f t="shared" si="236"/>
        <v>JB0_7390_0000</v>
      </c>
      <c r="J1894">
        <f t="shared" si="237"/>
        <v>5.2631578999999998E-2</v>
      </c>
      <c r="K1894">
        <f>IF(LEFT(B1894,1)="F",_xlfn.IFNA(VLOOKUP(CONCATENATE("F",RIGHT(B:B,5),C:C),'F &amp; N Factors'!C:M,10,FALSE),1),_xlfn.IFNA(VLOOKUP(CONCATENATE("F",RIGHT(B:B,5),C:C),'F &amp; N Factors'!C:M,11,FALSE),1))</f>
        <v>1</v>
      </c>
      <c r="M1894" t="str">
        <f t="shared" si="238"/>
        <v>N51093</v>
      </c>
      <c r="N1894" t="str">
        <f t="shared" si="234"/>
        <v>JB0_7390_0000</v>
      </c>
      <c r="O1894">
        <f t="shared" si="239"/>
        <v>1.0000000010000003</v>
      </c>
      <c r="P1894" t="str">
        <f t="shared" si="240"/>
        <v/>
      </c>
    </row>
    <row r="1895" spans="1:16" x14ac:dyDescent="0.25">
      <c r="A1895">
        <v>468</v>
      </c>
      <c r="B1895" t="s">
        <v>343</v>
      </c>
      <c r="C1895" t="s">
        <v>344</v>
      </c>
      <c r="D1895">
        <v>5.2631578999999998E-2</v>
      </c>
      <c r="G1895">
        <f t="shared" si="233"/>
        <v>468</v>
      </c>
      <c r="H1895" t="str">
        <f t="shared" si="235"/>
        <v>N51093</v>
      </c>
      <c r="I1895" t="str">
        <f t="shared" si="236"/>
        <v>JB0_7390_0000</v>
      </c>
      <c r="J1895">
        <f t="shared" si="237"/>
        <v>5.2631578999999998E-2</v>
      </c>
      <c r="K1895">
        <f>IF(LEFT(B1895,1)="F",_xlfn.IFNA(VLOOKUP(CONCATENATE("F",RIGHT(B:B,5),C:C),'F &amp; N Factors'!C:M,10,FALSE),1),_xlfn.IFNA(VLOOKUP(CONCATENATE("F",RIGHT(B:B,5),C:C),'F &amp; N Factors'!C:M,11,FALSE),1))</f>
        <v>1</v>
      </c>
      <c r="M1895" t="str">
        <f t="shared" si="238"/>
        <v>N51093</v>
      </c>
      <c r="N1895" t="str">
        <f t="shared" si="234"/>
        <v>JB0_7390_0000</v>
      </c>
      <c r="O1895">
        <f t="shared" si="239"/>
        <v>1.0000000010000003</v>
      </c>
      <c r="P1895" t="str">
        <f t="shared" si="240"/>
        <v/>
      </c>
    </row>
    <row r="1896" spans="1:16" x14ac:dyDescent="0.25">
      <c r="A1896">
        <v>469</v>
      </c>
      <c r="B1896" t="s">
        <v>343</v>
      </c>
      <c r="C1896" t="s">
        <v>344</v>
      </c>
      <c r="D1896">
        <v>5.2631578999999998E-2</v>
      </c>
      <c r="G1896">
        <f t="shared" si="233"/>
        <v>469</v>
      </c>
      <c r="H1896" t="str">
        <f t="shared" si="235"/>
        <v>N51093</v>
      </c>
      <c r="I1896" t="str">
        <f t="shared" si="236"/>
        <v>JB0_7390_0000</v>
      </c>
      <c r="J1896">
        <f t="shared" si="237"/>
        <v>5.2631578999999998E-2</v>
      </c>
      <c r="K1896">
        <f>IF(LEFT(B1896,1)="F",_xlfn.IFNA(VLOOKUP(CONCATENATE("F",RIGHT(B:B,5),C:C),'F &amp; N Factors'!C:M,10,FALSE),1),_xlfn.IFNA(VLOOKUP(CONCATENATE("F",RIGHT(B:B,5),C:C),'F &amp; N Factors'!C:M,11,FALSE),1))</f>
        <v>1</v>
      </c>
      <c r="M1896" t="str">
        <f t="shared" si="238"/>
        <v>N51093</v>
      </c>
      <c r="N1896" t="str">
        <f t="shared" si="234"/>
        <v>JB0_7390_0000</v>
      </c>
      <c r="O1896">
        <f t="shared" si="239"/>
        <v>1.0000000010000003</v>
      </c>
      <c r="P1896" t="str">
        <f t="shared" si="240"/>
        <v/>
      </c>
    </row>
    <row r="1897" spans="1:16" x14ac:dyDescent="0.25">
      <c r="A1897">
        <v>470</v>
      </c>
      <c r="B1897" t="s">
        <v>343</v>
      </c>
      <c r="C1897" t="s">
        <v>344</v>
      </c>
      <c r="D1897">
        <v>5.2631578999999998E-2</v>
      </c>
      <c r="G1897">
        <f t="shared" si="233"/>
        <v>470</v>
      </c>
      <c r="H1897" t="str">
        <f t="shared" si="235"/>
        <v>N51093</v>
      </c>
      <c r="I1897" t="str">
        <f t="shared" si="236"/>
        <v>JB0_7390_0000</v>
      </c>
      <c r="J1897">
        <f t="shared" si="237"/>
        <v>5.2631578999999998E-2</v>
      </c>
      <c r="K1897">
        <f>IF(LEFT(B1897,1)="F",_xlfn.IFNA(VLOOKUP(CONCATENATE("F",RIGHT(B:B,5),C:C),'F &amp; N Factors'!C:M,10,FALSE),1),_xlfn.IFNA(VLOOKUP(CONCATENATE("F",RIGHT(B:B,5),C:C),'F &amp; N Factors'!C:M,11,FALSE),1))</f>
        <v>1</v>
      </c>
      <c r="M1897" t="str">
        <f t="shared" si="238"/>
        <v>N51093</v>
      </c>
      <c r="N1897" t="str">
        <f t="shared" si="234"/>
        <v>JB0_7390_0000</v>
      </c>
      <c r="O1897">
        <f t="shared" si="239"/>
        <v>1.0000000010000003</v>
      </c>
      <c r="P1897" t="str">
        <f t="shared" si="240"/>
        <v/>
      </c>
    </row>
    <row r="1898" spans="1:16" x14ac:dyDescent="0.25">
      <c r="A1898">
        <v>471</v>
      </c>
      <c r="B1898" t="s">
        <v>343</v>
      </c>
      <c r="C1898" t="s">
        <v>344</v>
      </c>
      <c r="D1898">
        <v>5.2631578999999998E-2</v>
      </c>
      <c r="G1898">
        <f t="shared" si="233"/>
        <v>471</v>
      </c>
      <c r="H1898" t="str">
        <f t="shared" si="235"/>
        <v>N51093</v>
      </c>
      <c r="I1898" t="str">
        <f t="shared" si="236"/>
        <v>JB0_7390_0000</v>
      </c>
      <c r="J1898">
        <f t="shared" si="237"/>
        <v>5.2631578999999998E-2</v>
      </c>
      <c r="K1898">
        <f>IF(LEFT(B1898,1)="F",_xlfn.IFNA(VLOOKUP(CONCATENATE("F",RIGHT(B:B,5),C:C),'F &amp; N Factors'!C:M,10,FALSE),1),_xlfn.IFNA(VLOOKUP(CONCATENATE("F",RIGHT(B:B,5),C:C),'F &amp; N Factors'!C:M,11,FALSE),1))</f>
        <v>1</v>
      </c>
      <c r="M1898" t="str">
        <f t="shared" si="238"/>
        <v>N51093</v>
      </c>
      <c r="N1898" t="str">
        <f t="shared" si="234"/>
        <v>JB0_7390_0000</v>
      </c>
      <c r="O1898">
        <f t="shared" si="239"/>
        <v>1.0000000010000003</v>
      </c>
      <c r="P1898" t="str">
        <f t="shared" si="240"/>
        <v/>
      </c>
    </row>
    <row r="1899" spans="1:16" x14ac:dyDescent="0.25">
      <c r="A1899">
        <v>472</v>
      </c>
      <c r="B1899" t="s">
        <v>343</v>
      </c>
      <c r="C1899" t="s">
        <v>344</v>
      </c>
      <c r="D1899">
        <v>5.2631578999999998E-2</v>
      </c>
      <c r="G1899">
        <f t="shared" si="233"/>
        <v>472</v>
      </c>
      <c r="H1899" t="str">
        <f t="shared" si="235"/>
        <v>N51093</v>
      </c>
      <c r="I1899" t="str">
        <f t="shared" si="236"/>
        <v>JB0_7390_0000</v>
      </c>
      <c r="J1899">
        <f t="shared" si="237"/>
        <v>5.2631578999999998E-2</v>
      </c>
      <c r="K1899">
        <f>IF(LEFT(B1899,1)="F",_xlfn.IFNA(VLOOKUP(CONCATENATE("F",RIGHT(B:B,5),C:C),'F &amp; N Factors'!C:M,10,FALSE),1),_xlfn.IFNA(VLOOKUP(CONCATENATE("F",RIGHT(B:B,5),C:C),'F &amp; N Factors'!C:M,11,FALSE),1))</f>
        <v>1</v>
      </c>
      <c r="M1899" t="str">
        <f t="shared" si="238"/>
        <v>N51093</v>
      </c>
      <c r="N1899" t="str">
        <f t="shared" si="234"/>
        <v>JB0_7390_0000</v>
      </c>
      <c r="O1899">
        <f t="shared" si="239"/>
        <v>1.0000000010000003</v>
      </c>
      <c r="P1899" t="str">
        <f t="shared" si="240"/>
        <v/>
      </c>
    </row>
    <row r="1900" spans="1:16" x14ac:dyDescent="0.25">
      <c r="A1900">
        <v>517</v>
      </c>
      <c r="B1900" t="s">
        <v>343</v>
      </c>
      <c r="C1900" t="s">
        <v>344</v>
      </c>
      <c r="D1900">
        <v>5.2631578999999998E-2</v>
      </c>
      <c r="G1900">
        <f t="shared" si="233"/>
        <v>517</v>
      </c>
      <c r="H1900" t="str">
        <f t="shared" si="235"/>
        <v>N51093</v>
      </c>
      <c r="I1900" t="str">
        <f t="shared" si="236"/>
        <v>JB0_7390_0000</v>
      </c>
      <c r="J1900">
        <f t="shared" si="237"/>
        <v>5.2631578999999998E-2</v>
      </c>
      <c r="K1900">
        <f>IF(LEFT(B1900,1)="F",_xlfn.IFNA(VLOOKUP(CONCATENATE("F",RIGHT(B:B,5),C:C),'F &amp; N Factors'!C:M,10,FALSE),1),_xlfn.IFNA(VLOOKUP(CONCATENATE("F",RIGHT(B:B,5),C:C),'F &amp; N Factors'!C:M,11,FALSE),1))</f>
        <v>1</v>
      </c>
      <c r="M1900" t="str">
        <f t="shared" si="238"/>
        <v>N51093</v>
      </c>
      <c r="N1900" t="str">
        <f t="shared" si="234"/>
        <v>JB0_7390_0000</v>
      </c>
      <c r="O1900">
        <f t="shared" si="239"/>
        <v>1.0000000010000003</v>
      </c>
      <c r="P1900" t="str">
        <f t="shared" si="240"/>
        <v/>
      </c>
    </row>
    <row r="1901" spans="1:16" x14ac:dyDescent="0.25">
      <c r="A1901">
        <v>518</v>
      </c>
      <c r="B1901" t="s">
        <v>343</v>
      </c>
      <c r="C1901" t="s">
        <v>344</v>
      </c>
      <c r="D1901">
        <v>5.2631578999999998E-2</v>
      </c>
      <c r="G1901">
        <f t="shared" si="233"/>
        <v>518</v>
      </c>
      <c r="H1901" t="str">
        <f t="shared" si="235"/>
        <v>N51093</v>
      </c>
      <c r="I1901" t="str">
        <f t="shared" si="236"/>
        <v>JB0_7390_0000</v>
      </c>
      <c r="J1901">
        <f t="shared" si="237"/>
        <v>5.2631578999999998E-2</v>
      </c>
      <c r="K1901">
        <f>IF(LEFT(B1901,1)="F",_xlfn.IFNA(VLOOKUP(CONCATENATE("F",RIGHT(B:B,5),C:C),'F &amp; N Factors'!C:M,10,FALSE),1),_xlfn.IFNA(VLOOKUP(CONCATENATE("F",RIGHT(B:B,5),C:C),'F &amp; N Factors'!C:M,11,FALSE),1))</f>
        <v>1</v>
      </c>
      <c r="M1901" t="str">
        <f t="shared" si="238"/>
        <v>N51093</v>
      </c>
      <c r="N1901" t="str">
        <f t="shared" si="234"/>
        <v>JB0_7390_0000</v>
      </c>
      <c r="O1901">
        <f t="shared" si="239"/>
        <v>1.0000000010000003</v>
      </c>
      <c r="P1901" t="str">
        <f t="shared" si="240"/>
        <v/>
      </c>
    </row>
    <row r="1902" spans="1:16" x14ac:dyDescent="0.25">
      <c r="A1902">
        <v>519</v>
      </c>
      <c r="B1902" t="s">
        <v>343</v>
      </c>
      <c r="C1902" t="s">
        <v>344</v>
      </c>
      <c r="D1902">
        <v>5.2631578999999998E-2</v>
      </c>
      <c r="G1902">
        <f t="shared" si="233"/>
        <v>519</v>
      </c>
      <c r="H1902" t="str">
        <f t="shared" si="235"/>
        <v>N51093</v>
      </c>
      <c r="I1902" t="str">
        <f t="shared" si="236"/>
        <v>JB0_7390_0000</v>
      </c>
      <c r="J1902">
        <f t="shared" si="237"/>
        <v>5.2631578999999998E-2</v>
      </c>
      <c r="K1902">
        <f>IF(LEFT(B1902,1)="F",_xlfn.IFNA(VLOOKUP(CONCATENATE("F",RIGHT(B:B,5),C:C),'F &amp; N Factors'!C:M,10,FALSE),1),_xlfn.IFNA(VLOOKUP(CONCATENATE("F",RIGHT(B:B,5),C:C),'F &amp; N Factors'!C:M,11,FALSE),1))</f>
        <v>1</v>
      </c>
      <c r="M1902" t="str">
        <f t="shared" si="238"/>
        <v>N51093</v>
      </c>
      <c r="N1902" t="str">
        <f t="shared" si="234"/>
        <v>JB0_7390_0000</v>
      </c>
      <c r="O1902">
        <f t="shared" si="239"/>
        <v>1.0000000010000003</v>
      </c>
      <c r="P1902" t="str">
        <f t="shared" si="240"/>
        <v/>
      </c>
    </row>
    <row r="1903" spans="1:16" x14ac:dyDescent="0.25">
      <c r="A1903">
        <v>520</v>
      </c>
      <c r="B1903" t="s">
        <v>343</v>
      </c>
      <c r="C1903" t="s">
        <v>344</v>
      </c>
      <c r="D1903">
        <v>5.2631578999999998E-2</v>
      </c>
      <c r="G1903">
        <f t="shared" si="233"/>
        <v>520</v>
      </c>
      <c r="H1903" t="str">
        <f t="shared" si="235"/>
        <v>N51093</v>
      </c>
      <c r="I1903" t="str">
        <f t="shared" si="236"/>
        <v>JB0_7390_0000</v>
      </c>
      <c r="J1903">
        <f t="shared" si="237"/>
        <v>5.2631578999999998E-2</v>
      </c>
      <c r="K1903">
        <f>IF(LEFT(B1903,1)="F",_xlfn.IFNA(VLOOKUP(CONCATENATE("F",RIGHT(B:B,5),C:C),'F &amp; N Factors'!C:M,10,FALSE),1),_xlfn.IFNA(VLOOKUP(CONCATENATE("F",RIGHT(B:B,5),C:C),'F &amp; N Factors'!C:M,11,FALSE),1))</f>
        <v>1</v>
      </c>
      <c r="M1903" t="str">
        <f t="shared" si="238"/>
        <v>N51093</v>
      </c>
      <c r="N1903" t="str">
        <f t="shared" si="234"/>
        <v>JB0_7390_0000</v>
      </c>
      <c r="O1903">
        <f t="shared" si="239"/>
        <v>1.0000000010000003</v>
      </c>
      <c r="P1903" t="str">
        <f t="shared" si="240"/>
        <v/>
      </c>
    </row>
    <row r="1904" spans="1:16" x14ac:dyDescent="0.25">
      <c r="A1904">
        <v>521</v>
      </c>
      <c r="B1904" t="s">
        <v>343</v>
      </c>
      <c r="C1904" t="s">
        <v>344</v>
      </c>
      <c r="D1904">
        <v>5.2631578999999998E-2</v>
      </c>
      <c r="G1904">
        <f t="shared" si="233"/>
        <v>521</v>
      </c>
      <c r="H1904" t="str">
        <f t="shared" si="235"/>
        <v>N51093</v>
      </c>
      <c r="I1904" t="str">
        <f t="shared" si="236"/>
        <v>JB0_7390_0000</v>
      </c>
      <c r="J1904">
        <f t="shared" si="237"/>
        <v>5.2631578999999998E-2</v>
      </c>
      <c r="K1904">
        <f>IF(LEFT(B1904,1)="F",_xlfn.IFNA(VLOOKUP(CONCATENATE("F",RIGHT(B:B,5),C:C),'F &amp; N Factors'!C:M,10,FALSE),1),_xlfn.IFNA(VLOOKUP(CONCATENATE("F",RIGHT(B:B,5),C:C),'F &amp; N Factors'!C:M,11,FALSE),1))</f>
        <v>1</v>
      </c>
      <c r="M1904" t="str">
        <f t="shared" si="238"/>
        <v>N51093</v>
      </c>
      <c r="N1904" t="str">
        <f t="shared" si="234"/>
        <v>JB0_7390_0000</v>
      </c>
      <c r="O1904">
        <f t="shared" si="239"/>
        <v>1.0000000010000003</v>
      </c>
      <c r="P1904" t="str">
        <f t="shared" si="240"/>
        <v/>
      </c>
    </row>
    <row r="1905" spans="1:16" x14ac:dyDescent="0.25">
      <c r="A1905">
        <v>522</v>
      </c>
      <c r="B1905" t="s">
        <v>343</v>
      </c>
      <c r="C1905" t="s">
        <v>344</v>
      </c>
      <c r="D1905">
        <v>5.2631578999999998E-2</v>
      </c>
      <c r="G1905">
        <f t="shared" si="233"/>
        <v>522</v>
      </c>
      <c r="H1905" t="str">
        <f t="shared" si="235"/>
        <v>N51093</v>
      </c>
      <c r="I1905" t="str">
        <f t="shared" si="236"/>
        <v>JB0_7390_0000</v>
      </c>
      <c r="J1905">
        <f t="shared" si="237"/>
        <v>5.2631578999999998E-2</v>
      </c>
      <c r="K1905">
        <f>IF(LEFT(B1905,1)="F",_xlfn.IFNA(VLOOKUP(CONCATENATE("F",RIGHT(B:B,5),C:C),'F &amp; N Factors'!C:M,10,FALSE),1),_xlfn.IFNA(VLOOKUP(CONCATENATE("F",RIGHT(B:B,5),C:C),'F &amp; N Factors'!C:M,11,FALSE),1))</f>
        <v>1</v>
      </c>
      <c r="M1905" t="str">
        <f t="shared" si="238"/>
        <v>N51093</v>
      </c>
      <c r="N1905" t="str">
        <f t="shared" si="234"/>
        <v>JB0_7390_0000</v>
      </c>
      <c r="O1905">
        <f t="shared" si="239"/>
        <v>1.0000000010000003</v>
      </c>
      <c r="P1905" t="str">
        <f t="shared" si="240"/>
        <v/>
      </c>
    </row>
    <row r="1906" spans="1:16" x14ac:dyDescent="0.25">
      <c r="A1906">
        <v>523</v>
      </c>
      <c r="B1906" t="s">
        <v>343</v>
      </c>
      <c r="C1906" t="s">
        <v>344</v>
      </c>
      <c r="D1906">
        <v>5.2631578999999998E-2</v>
      </c>
      <c r="G1906">
        <f t="shared" si="233"/>
        <v>523</v>
      </c>
      <c r="H1906" t="str">
        <f t="shared" si="235"/>
        <v>N51093</v>
      </c>
      <c r="I1906" t="str">
        <f t="shared" si="236"/>
        <v>JB0_7390_0000</v>
      </c>
      <c r="J1906">
        <f t="shared" si="237"/>
        <v>5.2631578999999998E-2</v>
      </c>
      <c r="K1906">
        <f>IF(LEFT(B1906,1)="F",_xlfn.IFNA(VLOOKUP(CONCATENATE("F",RIGHT(B:B,5),C:C),'F &amp; N Factors'!C:M,10,FALSE),1),_xlfn.IFNA(VLOOKUP(CONCATENATE("F",RIGHT(B:B,5),C:C),'F &amp; N Factors'!C:M,11,FALSE),1))</f>
        <v>1</v>
      </c>
      <c r="M1906" t="str">
        <f t="shared" si="238"/>
        <v>N51093</v>
      </c>
      <c r="N1906" t="str">
        <f t="shared" si="234"/>
        <v>JB0_7390_0000</v>
      </c>
      <c r="O1906">
        <f t="shared" si="239"/>
        <v>1.0000000010000003</v>
      </c>
      <c r="P1906" t="str">
        <f t="shared" si="240"/>
        <v/>
      </c>
    </row>
    <row r="1907" spans="1:16" x14ac:dyDescent="0.25">
      <c r="A1907">
        <v>524</v>
      </c>
      <c r="B1907" t="s">
        <v>343</v>
      </c>
      <c r="C1907" t="s">
        <v>344</v>
      </c>
      <c r="D1907">
        <v>5.2631578999999998E-2</v>
      </c>
      <c r="G1907">
        <f t="shared" si="233"/>
        <v>524</v>
      </c>
      <c r="H1907" t="str">
        <f t="shared" si="235"/>
        <v>N51093</v>
      </c>
      <c r="I1907" t="str">
        <f t="shared" si="236"/>
        <v>JB0_7390_0000</v>
      </c>
      <c r="J1907">
        <f t="shared" si="237"/>
        <v>5.2631578999999998E-2</v>
      </c>
      <c r="K1907">
        <f>IF(LEFT(B1907,1)="F",_xlfn.IFNA(VLOOKUP(CONCATENATE("F",RIGHT(B:B,5),C:C),'F &amp; N Factors'!C:M,10,FALSE),1),_xlfn.IFNA(VLOOKUP(CONCATENATE("F",RIGHT(B:B,5),C:C),'F &amp; N Factors'!C:M,11,FALSE),1))</f>
        <v>1</v>
      </c>
      <c r="M1907" t="str">
        <f t="shared" si="238"/>
        <v>N51093</v>
      </c>
      <c r="N1907" t="str">
        <f t="shared" si="234"/>
        <v>JB0_7390_0000</v>
      </c>
      <c r="O1907">
        <f t="shared" si="239"/>
        <v>1.0000000010000003</v>
      </c>
      <c r="P1907" t="str">
        <f t="shared" si="240"/>
        <v/>
      </c>
    </row>
    <row r="1908" spans="1:16" x14ac:dyDescent="0.25">
      <c r="A1908">
        <v>530</v>
      </c>
      <c r="B1908" t="s">
        <v>343</v>
      </c>
      <c r="C1908" t="s">
        <v>344</v>
      </c>
      <c r="D1908">
        <v>5.2631578999999998E-2</v>
      </c>
      <c r="G1908">
        <f t="shared" si="233"/>
        <v>530</v>
      </c>
      <c r="H1908" t="str">
        <f t="shared" si="235"/>
        <v>N51093</v>
      </c>
      <c r="I1908" t="str">
        <f t="shared" si="236"/>
        <v>JB0_7390_0000</v>
      </c>
      <c r="J1908">
        <f t="shared" si="237"/>
        <v>5.2631578999999998E-2</v>
      </c>
      <c r="K1908">
        <f>IF(LEFT(B1908,1)="F",_xlfn.IFNA(VLOOKUP(CONCATENATE("F",RIGHT(B:B,5),C:C),'F &amp; N Factors'!C:M,10,FALSE),1),_xlfn.IFNA(VLOOKUP(CONCATENATE("F",RIGHT(B:B,5),C:C),'F &amp; N Factors'!C:M,11,FALSE),1))</f>
        <v>1</v>
      </c>
      <c r="M1908" t="str">
        <f t="shared" si="238"/>
        <v>N51093</v>
      </c>
      <c r="N1908" t="str">
        <f t="shared" si="234"/>
        <v>JB0_7390_0000</v>
      </c>
      <c r="O1908">
        <f t="shared" si="239"/>
        <v>1.0000000010000003</v>
      </c>
      <c r="P1908" t="str">
        <f t="shared" si="240"/>
        <v/>
      </c>
    </row>
    <row r="1909" spans="1:16" x14ac:dyDescent="0.25">
      <c r="A1909">
        <v>1403</v>
      </c>
      <c r="B1909" t="s">
        <v>345</v>
      </c>
      <c r="C1909" t="s">
        <v>306</v>
      </c>
      <c r="D1909">
        <v>0.25</v>
      </c>
      <c r="G1909">
        <f t="shared" si="233"/>
        <v>1403</v>
      </c>
      <c r="H1909" t="str">
        <f t="shared" si="235"/>
        <v>N51095</v>
      </c>
      <c r="I1909" t="str">
        <f t="shared" si="236"/>
        <v>JB0_7050_0000</v>
      </c>
      <c r="J1909">
        <f t="shared" si="237"/>
        <v>0.25</v>
      </c>
      <c r="K1909">
        <f>IF(LEFT(B1909,1)="F",_xlfn.IFNA(VLOOKUP(CONCATENATE("F",RIGHT(B:B,5),C:C),'F &amp; N Factors'!C:M,10,FALSE),1),_xlfn.IFNA(VLOOKUP(CONCATENATE("F",RIGHT(B:B,5),C:C),'F &amp; N Factors'!C:M,11,FALSE),1))</f>
        <v>1</v>
      </c>
      <c r="M1909" t="str">
        <f t="shared" si="238"/>
        <v>N51095</v>
      </c>
      <c r="N1909" t="str">
        <f t="shared" si="234"/>
        <v>JB0_7050_0000</v>
      </c>
      <c r="O1909">
        <f t="shared" si="239"/>
        <v>1</v>
      </c>
      <c r="P1909" t="str">
        <f t="shared" si="240"/>
        <v/>
      </c>
    </row>
    <row r="1910" spans="1:16" x14ac:dyDescent="0.25">
      <c r="A1910">
        <v>1435</v>
      </c>
      <c r="B1910" t="s">
        <v>345</v>
      </c>
      <c r="C1910" t="s">
        <v>306</v>
      </c>
      <c r="D1910">
        <v>0.25</v>
      </c>
      <c r="G1910">
        <f t="shared" si="233"/>
        <v>1435</v>
      </c>
      <c r="H1910" t="str">
        <f t="shared" si="235"/>
        <v>N51095</v>
      </c>
      <c r="I1910" t="str">
        <f t="shared" si="236"/>
        <v>JB0_7050_0000</v>
      </c>
      <c r="J1910">
        <f t="shared" si="237"/>
        <v>0.25</v>
      </c>
      <c r="K1910">
        <f>IF(LEFT(B1910,1)="F",_xlfn.IFNA(VLOOKUP(CONCATENATE("F",RIGHT(B:B,5),C:C),'F &amp; N Factors'!C:M,10,FALSE),1),_xlfn.IFNA(VLOOKUP(CONCATENATE("F",RIGHT(B:B,5),C:C),'F &amp; N Factors'!C:M,11,FALSE),1))</f>
        <v>1</v>
      </c>
      <c r="M1910" t="str">
        <f t="shared" si="238"/>
        <v>N51095</v>
      </c>
      <c r="N1910" t="str">
        <f t="shared" si="234"/>
        <v>JB0_7050_0000</v>
      </c>
      <c r="O1910">
        <f t="shared" si="239"/>
        <v>1</v>
      </c>
      <c r="P1910" t="str">
        <f t="shared" si="240"/>
        <v/>
      </c>
    </row>
    <row r="1911" spans="1:16" x14ac:dyDescent="0.25">
      <c r="A1911">
        <v>1465</v>
      </c>
      <c r="B1911" t="s">
        <v>345</v>
      </c>
      <c r="C1911" t="s">
        <v>306</v>
      </c>
      <c r="D1911">
        <v>0.25</v>
      </c>
      <c r="G1911">
        <f t="shared" si="233"/>
        <v>1465</v>
      </c>
      <c r="H1911" t="str">
        <f t="shared" si="235"/>
        <v>N51095</v>
      </c>
      <c r="I1911" t="str">
        <f t="shared" si="236"/>
        <v>JB0_7050_0000</v>
      </c>
      <c r="J1911">
        <f t="shared" si="237"/>
        <v>0.25</v>
      </c>
      <c r="K1911">
        <f>IF(LEFT(B1911,1)="F",_xlfn.IFNA(VLOOKUP(CONCATENATE("F",RIGHT(B:B,5),C:C),'F &amp; N Factors'!C:M,10,FALSE),1),_xlfn.IFNA(VLOOKUP(CONCATENATE("F",RIGHT(B:B,5),C:C),'F &amp; N Factors'!C:M,11,FALSE),1))</f>
        <v>1</v>
      </c>
      <c r="M1911" t="str">
        <f t="shared" si="238"/>
        <v>N51095</v>
      </c>
      <c r="N1911" t="str">
        <f t="shared" si="234"/>
        <v>JB0_7050_0000</v>
      </c>
      <c r="O1911">
        <f t="shared" si="239"/>
        <v>1</v>
      </c>
      <c r="P1911" t="str">
        <f t="shared" si="240"/>
        <v/>
      </c>
    </row>
    <row r="1912" spans="1:16" x14ac:dyDescent="0.25">
      <c r="A1912">
        <v>1501</v>
      </c>
      <c r="B1912" t="s">
        <v>345</v>
      </c>
      <c r="C1912" t="s">
        <v>306</v>
      </c>
      <c r="D1912">
        <v>0.25</v>
      </c>
      <c r="G1912">
        <f t="shared" si="233"/>
        <v>1501</v>
      </c>
      <c r="H1912" t="str">
        <f t="shared" si="235"/>
        <v>N51095</v>
      </c>
      <c r="I1912" t="str">
        <f t="shared" si="236"/>
        <v>JB0_7050_0000</v>
      </c>
      <c r="J1912">
        <f t="shared" si="237"/>
        <v>0.25</v>
      </c>
      <c r="K1912">
        <f>IF(LEFT(B1912,1)="F",_xlfn.IFNA(VLOOKUP(CONCATENATE("F",RIGHT(B:B,5),C:C),'F &amp; N Factors'!C:M,10,FALSE),1),_xlfn.IFNA(VLOOKUP(CONCATENATE("F",RIGHT(B:B,5),C:C),'F &amp; N Factors'!C:M,11,FALSE),1))</f>
        <v>1</v>
      </c>
      <c r="M1912" t="str">
        <f t="shared" si="238"/>
        <v>N51095</v>
      </c>
      <c r="N1912" t="str">
        <f t="shared" si="234"/>
        <v>JB0_7050_0000</v>
      </c>
      <c r="O1912">
        <f t="shared" si="239"/>
        <v>1</v>
      </c>
      <c r="P1912" t="str">
        <f t="shared" si="240"/>
        <v/>
      </c>
    </row>
    <row r="1913" spans="1:16" x14ac:dyDescent="0.25">
      <c r="A1913">
        <v>1103</v>
      </c>
      <c r="B1913" t="s">
        <v>345</v>
      </c>
      <c r="C1913" t="s">
        <v>346</v>
      </c>
      <c r="D1913">
        <v>9.0909090999999997E-2</v>
      </c>
      <c r="G1913">
        <f t="shared" si="233"/>
        <v>1103</v>
      </c>
      <c r="H1913" t="str">
        <f t="shared" si="235"/>
        <v>N51095</v>
      </c>
      <c r="I1913" t="str">
        <f t="shared" si="236"/>
        <v>JB0_7072_0000</v>
      </c>
      <c r="J1913">
        <f t="shared" si="237"/>
        <v>8.1526245895286703E-2</v>
      </c>
      <c r="K1913">
        <f>IF(LEFT(B1913,1)="F",_xlfn.IFNA(VLOOKUP(CONCATENATE("F",RIGHT(B:B,5),C:C),'F &amp; N Factors'!C:M,10,FALSE),1),_xlfn.IFNA(VLOOKUP(CONCATENATE("F",RIGHT(B:B,5),C:C),'F &amp; N Factors'!C:M,11,FALSE),1))</f>
        <v>0.89678870395136501</v>
      </c>
      <c r="M1913" t="str">
        <f t="shared" si="238"/>
        <v>N51095</v>
      </c>
      <c r="N1913" t="str">
        <f t="shared" si="234"/>
        <v>JB0_7072_0000</v>
      </c>
      <c r="O1913">
        <f t="shared" si="239"/>
        <v>1.0000000010000001</v>
      </c>
      <c r="P1913" t="str">
        <f t="shared" si="240"/>
        <v/>
      </c>
    </row>
    <row r="1914" spans="1:16" x14ac:dyDescent="0.25">
      <c r="A1914">
        <v>1104</v>
      </c>
      <c r="B1914" t="s">
        <v>345</v>
      </c>
      <c r="C1914" t="s">
        <v>346</v>
      </c>
      <c r="D1914">
        <v>9.0909090999999997E-2</v>
      </c>
      <c r="G1914">
        <f t="shared" si="233"/>
        <v>1104</v>
      </c>
      <c r="H1914" t="str">
        <f t="shared" si="235"/>
        <v>N51095</v>
      </c>
      <c r="I1914" t="str">
        <f t="shared" si="236"/>
        <v>JB0_7072_0000</v>
      </c>
      <c r="J1914">
        <f t="shared" si="237"/>
        <v>8.1526245895286703E-2</v>
      </c>
      <c r="K1914">
        <f>IF(LEFT(B1914,1)="F",_xlfn.IFNA(VLOOKUP(CONCATENATE("F",RIGHT(B:B,5),C:C),'F &amp; N Factors'!C:M,10,FALSE),1),_xlfn.IFNA(VLOOKUP(CONCATENATE("F",RIGHT(B:B,5),C:C),'F &amp; N Factors'!C:M,11,FALSE),1))</f>
        <v>0.89678870395136501</v>
      </c>
      <c r="M1914" t="str">
        <f t="shared" si="238"/>
        <v>N51095</v>
      </c>
      <c r="N1914" t="str">
        <f t="shared" si="234"/>
        <v>JB0_7072_0000</v>
      </c>
      <c r="O1914">
        <f t="shared" si="239"/>
        <v>1.0000000010000001</v>
      </c>
      <c r="P1914" t="str">
        <f t="shared" si="240"/>
        <v/>
      </c>
    </row>
    <row r="1915" spans="1:16" x14ac:dyDescent="0.25">
      <c r="A1915">
        <v>1197</v>
      </c>
      <c r="B1915" t="s">
        <v>345</v>
      </c>
      <c r="C1915" t="s">
        <v>346</v>
      </c>
      <c r="D1915">
        <v>9.0909090999999997E-2</v>
      </c>
      <c r="G1915">
        <f t="shared" si="233"/>
        <v>1197</v>
      </c>
      <c r="H1915" t="str">
        <f t="shared" si="235"/>
        <v>N51095</v>
      </c>
      <c r="I1915" t="str">
        <f t="shared" si="236"/>
        <v>JB0_7072_0000</v>
      </c>
      <c r="J1915">
        <f t="shared" si="237"/>
        <v>8.1526245895286703E-2</v>
      </c>
      <c r="K1915">
        <f>IF(LEFT(B1915,1)="F",_xlfn.IFNA(VLOOKUP(CONCATENATE("F",RIGHT(B:B,5),C:C),'F &amp; N Factors'!C:M,10,FALSE),1),_xlfn.IFNA(VLOOKUP(CONCATENATE("F",RIGHT(B:B,5),C:C),'F &amp; N Factors'!C:M,11,FALSE),1))</f>
        <v>0.89678870395136501</v>
      </c>
      <c r="M1915" t="str">
        <f t="shared" si="238"/>
        <v>N51095</v>
      </c>
      <c r="N1915" t="str">
        <f t="shared" si="234"/>
        <v>JB0_7072_0000</v>
      </c>
      <c r="O1915">
        <f t="shared" si="239"/>
        <v>1.0000000010000001</v>
      </c>
      <c r="P1915" t="str">
        <f t="shared" si="240"/>
        <v/>
      </c>
    </row>
    <row r="1916" spans="1:16" x14ac:dyDescent="0.25">
      <c r="A1916">
        <v>1198</v>
      </c>
      <c r="B1916" t="s">
        <v>345</v>
      </c>
      <c r="C1916" t="s">
        <v>346</v>
      </c>
      <c r="D1916">
        <v>9.0909090999999997E-2</v>
      </c>
      <c r="G1916">
        <f t="shared" si="233"/>
        <v>1198</v>
      </c>
      <c r="H1916" t="str">
        <f t="shared" si="235"/>
        <v>N51095</v>
      </c>
      <c r="I1916" t="str">
        <f t="shared" si="236"/>
        <v>JB0_7072_0000</v>
      </c>
      <c r="J1916">
        <f t="shared" si="237"/>
        <v>8.1526245895286703E-2</v>
      </c>
      <c r="K1916">
        <f>IF(LEFT(B1916,1)="F",_xlfn.IFNA(VLOOKUP(CONCATENATE("F",RIGHT(B:B,5),C:C),'F &amp; N Factors'!C:M,10,FALSE),1),_xlfn.IFNA(VLOOKUP(CONCATENATE("F",RIGHT(B:B,5),C:C),'F &amp; N Factors'!C:M,11,FALSE),1))</f>
        <v>0.89678870395136501</v>
      </c>
      <c r="M1916" t="str">
        <f t="shared" si="238"/>
        <v>N51095</v>
      </c>
      <c r="N1916" t="str">
        <f t="shared" si="234"/>
        <v>JB0_7072_0000</v>
      </c>
      <c r="O1916">
        <f t="shared" si="239"/>
        <v>1.0000000010000001</v>
      </c>
      <c r="P1916" t="str">
        <f t="shared" si="240"/>
        <v/>
      </c>
    </row>
    <row r="1917" spans="1:16" x14ac:dyDescent="0.25">
      <c r="A1917">
        <v>1267</v>
      </c>
      <c r="B1917" t="s">
        <v>345</v>
      </c>
      <c r="C1917" t="s">
        <v>346</v>
      </c>
      <c r="D1917">
        <v>9.0909090999999997E-2</v>
      </c>
      <c r="G1917">
        <f t="shared" si="233"/>
        <v>1267</v>
      </c>
      <c r="H1917" t="str">
        <f t="shared" si="235"/>
        <v>N51095</v>
      </c>
      <c r="I1917" t="str">
        <f t="shared" si="236"/>
        <v>JB0_7072_0000</v>
      </c>
      <c r="J1917">
        <f t="shared" si="237"/>
        <v>8.1526245895286703E-2</v>
      </c>
      <c r="K1917">
        <f>IF(LEFT(B1917,1)="F",_xlfn.IFNA(VLOOKUP(CONCATENATE("F",RIGHT(B:B,5),C:C),'F &amp; N Factors'!C:M,10,FALSE),1),_xlfn.IFNA(VLOOKUP(CONCATENATE("F",RIGHT(B:B,5),C:C),'F &amp; N Factors'!C:M,11,FALSE),1))</f>
        <v>0.89678870395136501</v>
      </c>
      <c r="M1917" t="str">
        <f t="shared" si="238"/>
        <v>N51095</v>
      </c>
      <c r="N1917" t="str">
        <f t="shared" si="234"/>
        <v>JB0_7072_0000</v>
      </c>
      <c r="O1917">
        <f t="shared" si="239"/>
        <v>1.0000000010000001</v>
      </c>
      <c r="P1917" t="str">
        <f t="shared" si="240"/>
        <v/>
      </c>
    </row>
    <row r="1918" spans="1:16" x14ac:dyDescent="0.25">
      <c r="A1918">
        <v>1268</v>
      </c>
      <c r="B1918" t="s">
        <v>345</v>
      </c>
      <c r="C1918" t="s">
        <v>346</v>
      </c>
      <c r="D1918">
        <v>9.0909090999999997E-2</v>
      </c>
      <c r="G1918">
        <f t="shared" si="233"/>
        <v>1268</v>
      </c>
      <c r="H1918" t="str">
        <f t="shared" si="235"/>
        <v>N51095</v>
      </c>
      <c r="I1918" t="str">
        <f t="shared" si="236"/>
        <v>JB0_7072_0000</v>
      </c>
      <c r="J1918">
        <f t="shared" si="237"/>
        <v>8.1526245895286703E-2</v>
      </c>
      <c r="K1918">
        <f>IF(LEFT(B1918,1)="F",_xlfn.IFNA(VLOOKUP(CONCATENATE("F",RIGHT(B:B,5),C:C),'F &amp; N Factors'!C:M,10,FALSE),1),_xlfn.IFNA(VLOOKUP(CONCATENATE("F",RIGHT(B:B,5),C:C),'F &amp; N Factors'!C:M,11,FALSE),1))</f>
        <v>0.89678870395136501</v>
      </c>
      <c r="M1918" t="str">
        <f t="shared" si="238"/>
        <v>N51095</v>
      </c>
      <c r="N1918" t="str">
        <f t="shared" si="234"/>
        <v>JB0_7072_0000</v>
      </c>
      <c r="O1918">
        <f t="shared" si="239"/>
        <v>1.0000000010000001</v>
      </c>
      <c r="P1918" t="str">
        <f t="shared" si="240"/>
        <v/>
      </c>
    </row>
    <row r="1919" spans="1:16" x14ac:dyDescent="0.25">
      <c r="A1919">
        <v>1336</v>
      </c>
      <c r="B1919" t="s">
        <v>345</v>
      </c>
      <c r="C1919" t="s">
        <v>346</v>
      </c>
      <c r="D1919">
        <v>9.0909090999999997E-2</v>
      </c>
      <c r="G1919">
        <f t="shared" si="233"/>
        <v>1336</v>
      </c>
      <c r="H1919" t="str">
        <f t="shared" si="235"/>
        <v>N51095</v>
      </c>
      <c r="I1919" t="str">
        <f t="shared" si="236"/>
        <v>JB0_7072_0000</v>
      </c>
      <c r="J1919">
        <f t="shared" si="237"/>
        <v>8.1526245895286703E-2</v>
      </c>
      <c r="K1919">
        <f>IF(LEFT(B1919,1)="F",_xlfn.IFNA(VLOOKUP(CONCATENATE("F",RIGHT(B:B,5),C:C),'F &amp; N Factors'!C:M,10,FALSE),1),_xlfn.IFNA(VLOOKUP(CONCATENATE("F",RIGHT(B:B,5),C:C),'F &amp; N Factors'!C:M,11,FALSE),1))</f>
        <v>0.89678870395136501</v>
      </c>
      <c r="M1919" t="str">
        <f t="shared" si="238"/>
        <v>N51095</v>
      </c>
      <c r="N1919" t="str">
        <f t="shared" si="234"/>
        <v>JB0_7072_0000</v>
      </c>
      <c r="O1919">
        <f t="shared" si="239"/>
        <v>1.0000000010000001</v>
      </c>
      <c r="P1919" t="str">
        <f t="shared" si="240"/>
        <v/>
      </c>
    </row>
    <row r="1920" spans="1:16" x14ac:dyDescent="0.25">
      <c r="A1920">
        <v>1337</v>
      </c>
      <c r="B1920" t="s">
        <v>345</v>
      </c>
      <c r="C1920" t="s">
        <v>346</v>
      </c>
      <c r="D1920">
        <v>9.0909090999999997E-2</v>
      </c>
      <c r="G1920">
        <f t="shared" si="233"/>
        <v>1337</v>
      </c>
      <c r="H1920" t="str">
        <f t="shared" si="235"/>
        <v>N51095</v>
      </c>
      <c r="I1920" t="str">
        <f t="shared" si="236"/>
        <v>JB0_7072_0000</v>
      </c>
      <c r="J1920">
        <f t="shared" si="237"/>
        <v>8.1526245895286703E-2</v>
      </c>
      <c r="K1920">
        <f>IF(LEFT(B1920,1)="F",_xlfn.IFNA(VLOOKUP(CONCATENATE("F",RIGHT(B:B,5),C:C),'F &amp; N Factors'!C:M,10,FALSE),1),_xlfn.IFNA(VLOOKUP(CONCATENATE("F",RIGHT(B:B,5),C:C),'F &amp; N Factors'!C:M,11,FALSE),1))</f>
        <v>0.89678870395136501</v>
      </c>
      <c r="M1920" t="str">
        <f t="shared" si="238"/>
        <v>N51095</v>
      </c>
      <c r="N1920" t="str">
        <f t="shared" si="234"/>
        <v>JB0_7072_0000</v>
      </c>
      <c r="O1920">
        <f t="shared" si="239"/>
        <v>1.0000000010000001</v>
      </c>
      <c r="P1920" t="str">
        <f t="shared" si="240"/>
        <v/>
      </c>
    </row>
    <row r="1921" spans="1:16" x14ac:dyDescent="0.25">
      <c r="A1921">
        <v>1338</v>
      </c>
      <c r="B1921" t="s">
        <v>345</v>
      </c>
      <c r="C1921" t="s">
        <v>346</v>
      </c>
      <c r="D1921">
        <v>9.0909090999999997E-2</v>
      </c>
      <c r="G1921">
        <f t="shared" si="233"/>
        <v>1338</v>
      </c>
      <c r="H1921" t="str">
        <f t="shared" si="235"/>
        <v>N51095</v>
      </c>
      <c r="I1921" t="str">
        <f t="shared" si="236"/>
        <v>JB0_7072_0000</v>
      </c>
      <c r="J1921">
        <f t="shared" si="237"/>
        <v>8.1526245895286703E-2</v>
      </c>
      <c r="K1921">
        <f>IF(LEFT(B1921,1)="F",_xlfn.IFNA(VLOOKUP(CONCATENATE("F",RIGHT(B:B,5),C:C),'F &amp; N Factors'!C:M,10,FALSE),1),_xlfn.IFNA(VLOOKUP(CONCATENATE("F",RIGHT(B:B,5),C:C),'F &amp; N Factors'!C:M,11,FALSE),1))</f>
        <v>0.89678870395136501</v>
      </c>
      <c r="M1921" t="str">
        <f t="shared" si="238"/>
        <v>N51095</v>
      </c>
      <c r="N1921" t="str">
        <f t="shared" si="234"/>
        <v>JB0_7072_0000</v>
      </c>
      <c r="O1921">
        <f t="shared" si="239"/>
        <v>1.0000000010000001</v>
      </c>
      <c r="P1921" t="str">
        <f t="shared" si="240"/>
        <v/>
      </c>
    </row>
    <row r="1922" spans="1:16" x14ac:dyDescent="0.25">
      <c r="A1922">
        <v>1339</v>
      </c>
      <c r="B1922" t="s">
        <v>345</v>
      </c>
      <c r="C1922" t="s">
        <v>346</v>
      </c>
      <c r="D1922">
        <v>9.0909090999999997E-2</v>
      </c>
      <c r="G1922">
        <f t="shared" ref="G1922:G1985" si="241">A1922</f>
        <v>1339</v>
      </c>
      <c r="H1922" t="str">
        <f t="shared" si="235"/>
        <v>N51095</v>
      </c>
      <c r="I1922" t="str">
        <f t="shared" si="236"/>
        <v>JB0_7072_0000</v>
      </c>
      <c r="J1922">
        <f t="shared" si="237"/>
        <v>8.1526245895286703E-2</v>
      </c>
      <c r="K1922">
        <f>IF(LEFT(B1922,1)="F",_xlfn.IFNA(VLOOKUP(CONCATENATE("F",RIGHT(B:B,5),C:C),'F &amp; N Factors'!C:M,10,FALSE),1),_xlfn.IFNA(VLOOKUP(CONCATENATE("F",RIGHT(B:B,5),C:C),'F &amp; N Factors'!C:M,11,FALSE),1))</f>
        <v>0.89678870395136501</v>
      </c>
      <c r="M1922" t="str">
        <f t="shared" si="238"/>
        <v>N51095</v>
      </c>
      <c r="N1922" t="str">
        <f t="shared" ref="N1922:N1985" si="242">I1922</f>
        <v>JB0_7072_0000</v>
      </c>
      <c r="O1922">
        <f t="shared" si="239"/>
        <v>1.0000000010000001</v>
      </c>
      <c r="P1922" t="str">
        <f t="shared" si="240"/>
        <v/>
      </c>
    </row>
    <row r="1923" spans="1:16" x14ac:dyDescent="0.25">
      <c r="A1923">
        <v>1340</v>
      </c>
      <c r="B1923" t="s">
        <v>345</v>
      </c>
      <c r="C1923" t="s">
        <v>346</v>
      </c>
      <c r="D1923">
        <v>9.0909090999999997E-2</v>
      </c>
      <c r="G1923">
        <f t="shared" si="241"/>
        <v>1340</v>
      </c>
      <c r="H1923" t="str">
        <f t="shared" ref="H1923:H1986" si="243">CONCATENATE("N",RIGHT(B1923,5))</f>
        <v>N51095</v>
      </c>
      <c r="I1923" t="str">
        <f t="shared" ref="I1923:I1986" si="244">C1923</f>
        <v>JB0_7072_0000</v>
      </c>
      <c r="J1923">
        <f t="shared" ref="J1923:J1986" si="245">D1923*K1923</f>
        <v>8.1526245895286703E-2</v>
      </c>
      <c r="K1923">
        <f>IF(LEFT(B1923,1)="F",_xlfn.IFNA(VLOOKUP(CONCATENATE("F",RIGHT(B:B,5),C:C),'F &amp; N Factors'!C:M,10,FALSE),1),_xlfn.IFNA(VLOOKUP(CONCATENATE("F",RIGHT(B:B,5),C:C),'F &amp; N Factors'!C:M,11,FALSE),1))</f>
        <v>0.89678870395136501</v>
      </c>
      <c r="M1923" t="str">
        <f t="shared" ref="M1923:M1986" si="246">CONCATENATE("N",RIGHT(H1923,5))</f>
        <v>N51095</v>
      </c>
      <c r="N1923" t="str">
        <f t="shared" si="242"/>
        <v>JB0_7072_0000</v>
      </c>
      <c r="O1923">
        <f t="shared" ref="O1923:O1986" si="247">SUMIFS(J:J,H:H,M:M,I:I,N:N)</f>
        <v>1.0000000010000001</v>
      </c>
      <c r="P1923" t="str">
        <f t="shared" ref="P1923:P1986" si="248">IF(ABS(O1923-1)&gt;0.01,1,"")</f>
        <v/>
      </c>
    </row>
    <row r="1924" spans="1:16" x14ac:dyDescent="0.25">
      <c r="A1924">
        <v>1342</v>
      </c>
      <c r="B1924" t="s">
        <v>345</v>
      </c>
      <c r="C1924" t="s">
        <v>344</v>
      </c>
      <c r="D1924">
        <v>0.5</v>
      </c>
      <c r="G1924">
        <f t="shared" si="241"/>
        <v>1342</v>
      </c>
      <c r="H1924" t="str">
        <f t="shared" si="243"/>
        <v>N51095</v>
      </c>
      <c r="I1924" t="str">
        <f t="shared" si="244"/>
        <v>JB0_7390_0000</v>
      </c>
      <c r="J1924">
        <f t="shared" si="245"/>
        <v>0.38348714809895867</v>
      </c>
      <c r="K1924">
        <f>IF(LEFT(B1924,1)="F",_xlfn.IFNA(VLOOKUP(CONCATENATE("F",RIGHT(B:B,5),C:C),'F &amp; N Factors'!C:M,10,FALSE),1),_xlfn.IFNA(VLOOKUP(CONCATENATE("F",RIGHT(B:B,5),C:C),'F &amp; N Factors'!C:M,11,FALSE),1))</f>
        <v>0.76697429619791735</v>
      </c>
      <c r="M1924" t="str">
        <f t="shared" si="246"/>
        <v>N51095</v>
      </c>
      <c r="N1924" t="str">
        <f t="shared" si="242"/>
        <v>JB0_7390_0000</v>
      </c>
      <c r="O1924">
        <f t="shared" si="247"/>
        <v>1</v>
      </c>
      <c r="P1924" t="str">
        <f t="shared" si="248"/>
        <v/>
      </c>
    </row>
    <row r="1925" spans="1:16" x14ac:dyDescent="0.25">
      <c r="A1925">
        <v>1343</v>
      </c>
      <c r="B1925" t="s">
        <v>345</v>
      </c>
      <c r="C1925" t="s">
        <v>344</v>
      </c>
      <c r="D1925">
        <v>0.5</v>
      </c>
      <c r="G1925">
        <f t="shared" si="241"/>
        <v>1343</v>
      </c>
      <c r="H1925" t="str">
        <f t="shared" si="243"/>
        <v>N51095</v>
      </c>
      <c r="I1925" t="str">
        <f t="shared" si="244"/>
        <v>JB0_7390_0000</v>
      </c>
      <c r="J1925">
        <f t="shared" si="245"/>
        <v>0.38348714809895867</v>
      </c>
      <c r="K1925">
        <f>IF(LEFT(B1925,1)="F",_xlfn.IFNA(VLOOKUP(CONCATENATE("F",RIGHT(B:B,5),C:C),'F &amp; N Factors'!C:M,10,FALSE),1),_xlfn.IFNA(VLOOKUP(CONCATENATE("F",RIGHT(B:B,5),C:C),'F &amp; N Factors'!C:M,11,FALSE),1))</f>
        <v>0.76697429619791735</v>
      </c>
      <c r="M1925" t="str">
        <f t="shared" si="246"/>
        <v>N51095</v>
      </c>
      <c r="N1925" t="str">
        <f t="shared" si="242"/>
        <v>JB0_7390_0000</v>
      </c>
      <c r="O1925">
        <f t="shared" si="247"/>
        <v>1</v>
      </c>
      <c r="P1925" t="str">
        <f t="shared" si="248"/>
        <v/>
      </c>
    </row>
    <row r="1926" spans="1:16" x14ac:dyDescent="0.25">
      <c r="A1926">
        <v>1341</v>
      </c>
      <c r="B1926" t="s">
        <v>345</v>
      </c>
      <c r="C1926" t="s">
        <v>347</v>
      </c>
      <c r="D1926">
        <v>1</v>
      </c>
      <c r="G1926">
        <f t="shared" si="241"/>
        <v>1341</v>
      </c>
      <c r="H1926" t="str">
        <f t="shared" si="243"/>
        <v>N51095</v>
      </c>
      <c r="I1926" t="str">
        <f t="shared" si="244"/>
        <v>JB0_7391_0000</v>
      </c>
      <c r="J1926">
        <f t="shared" si="245"/>
        <v>0.98374000014075391</v>
      </c>
      <c r="K1926">
        <f>IF(LEFT(B1926,1)="F",_xlfn.IFNA(VLOOKUP(CONCATENATE("F",RIGHT(B:B,5),C:C),'F &amp; N Factors'!C:M,10,FALSE),1),_xlfn.IFNA(VLOOKUP(CONCATENATE("F",RIGHT(B:B,5),C:C),'F &amp; N Factors'!C:M,11,FALSE),1))</f>
        <v>0.98374000014075391</v>
      </c>
      <c r="M1926" t="str">
        <f t="shared" si="246"/>
        <v>N51095</v>
      </c>
      <c r="N1926" t="str">
        <f t="shared" si="242"/>
        <v>JB0_7391_0000</v>
      </c>
      <c r="O1926">
        <f t="shared" si="247"/>
        <v>1</v>
      </c>
      <c r="P1926" t="str">
        <f t="shared" si="248"/>
        <v/>
      </c>
    </row>
    <row r="1927" spans="1:16" x14ac:dyDescent="0.25">
      <c r="A1927">
        <v>1821</v>
      </c>
      <c r="B1927" t="s">
        <v>345</v>
      </c>
      <c r="C1927" t="s">
        <v>336</v>
      </c>
      <c r="D1927">
        <v>0.125</v>
      </c>
      <c r="G1927">
        <f t="shared" si="241"/>
        <v>1821</v>
      </c>
      <c r="H1927" t="str">
        <f t="shared" si="243"/>
        <v>N51095</v>
      </c>
      <c r="I1927" t="str">
        <f t="shared" si="244"/>
        <v>YL0_6930_0000</v>
      </c>
      <c r="J1927">
        <f t="shared" si="245"/>
        <v>0.12274682366215708</v>
      </c>
      <c r="K1927">
        <f>IF(LEFT(B1927,1)="F",_xlfn.IFNA(VLOOKUP(CONCATENATE("F",RIGHT(B:B,5),C:C),'F &amp; N Factors'!C:M,10,FALSE),1),_xlfn.IFNA(VLOOKUP(CONCATENATE("F",RIGHT(B:B,5),C:C),'F &amp; N Factors'!C:M,11,FALSE),1))</f>
        <v>0.98197458929725667</v>
      </c>
      <c r="M1927" t="str">
        <f t="shared" si="246"/>
        <v>N51095</v>
      </c>
      <c r="N1927" t="str">
        <f t="shared" si="242"/>
        <v>YL0_6930_0000</v>
      </c>
      <c r="O1927">
        <f t="shared" si="247"/>
        <v>1</v>
      </c>
      <c r="P1927" t="str">
        <f t="shared" si="248"/>
        <v/>
      </c>
    </row>
    <row r="1928" spans="1:16" x14ac:dyDescent="0.25">
      <c r="A1928">
        <v>1822</v>
      </c>
      <c r="B1928" t="s">
        <v>345</v>
      </c>
      <c r="C1928" t="s">
        <v>336</v>
      </c>
      <c r="D1928">
        <v>0.125</v>
      </c>
      <c r="G1928">
        <f t="shared" si="241"/>
        <v>1822</v>
      </c>
      <c r="H1928" t="str">
        <f t="shared" si="243"/>
        <v>N51095</v>
      </c>
      <c r="I1928" t="str">
        <f t="shared" si="244"/>
        <v>YL0_6930_0000</v>
      </c>
      <c r="J1928">
        <f t="shared" si="245"/>
        <v>0.12274682366215708</v>
      </c>
      <c r="K1928">
        <f>IF(LEFT(B1928,1)="F",_xlfn.IFNA(VLOOKUP(CONCATENATE("F",RIGHT(B:B,5),C:C),'F &amp; N Factors'!C:M,10,FALSE),1),_xlfn.IFNA(VLOOKUP(CONCATENATE("F",RIGHT(B:B,5),C:C),'F &amp; N Factors'!C:M,11,FALSE),1))</f>
        <v>0.98197458929725667</v>
      </c>
      <c r="M1928" t="str">
        <f t="shared" si="246"/>
        <v>N51095</v>
      </c>
      <c r="N1928" t="str">
        <f t="shared" si="242"/>
        <v>YL0_6930_0000</v>
      </c>
      <c r="O1928">
        <f t="shared" si="247"/>
        <v>1</v>
      </c>
      <c r="P1928" t="str">
        <f t="shared" si="248"/>
        <v/>
      </c>
    </row>
    <row r="1929" spans="1:16" x14ac:dyDescent="0.25">
      <c r="A1929">
        <v>1823</v>
      </c>
      <c r="B1929" t="s">
        <v>345</v>
      </c>
      <c r="C1929" t="s">
        <v>336</v>
      </c>
      <c r="D1929">
        <v>0.125</v>
      </c>
      <c r="G1929">
        <f t="shared" si="241"/>
        <v>1823</v>
      </c>
      <c r="H1929" t="str">
        <f t="shared" si="243"/>
        <v>N51095</v>
      </c>
      <c r="I1929" t="str">
        <f t="shared" si="244"/>
        <v>YL0_6930_0000</v>
      </c>
      <c r="J1929">
        <f t="shared" si="245"/>
        <v>0.12274682366215708</v>
      </c>
      <c r="K1929">
        <f>IF(LEFT(B1929,1)="F",_xlfn.IFNA(VLOOKUP(CONCATENATE("F",RIGHT(B:B,5),C:C),'F &amp; N Factors'!C:M,10,FALSE),1),_xlfn.IFNA(VLOOKUP(CONCATENATE("F",RIGHT(B:B,5),C:C),'F &amp; N Factors'!C:M,11,FALSE),1))</f>
        <v>0.98197458929725667</v>
      </c>
      <c r="M1929" t="str">
        <f t="shared" si="246"/>
        <v>N51095</v>
      </c>
      <c r="N1929" t="str">
        <f t="shared" si="242"/>
        <v>YL0_6930_0000</v>
      </c>
      <c r="O1929">
        <f t="shared" si="247"/>
        <v>1</v>
      </c>
      <c r="P1929" t="str">
        <f t="shared" si="248"/>
        <v/>
      </c>
    </row>
    <row r="1930" spans="1:16" x14ac:dyDescent="0.25">
      <c r="A1930">
        <v>1824</v>
      </c>
      <c r="B1930" t="s">
        <v>345</v>
      </c>
      <c r="C1930" t="s">
        <v>336</v>
      </c>
      <c r="D1930">
        <v>0.125</v>
      </c>
      <c r="G1930">
        <f t="shared" si="241"/>
        <v>1824</v>
      </c>
      <c r="H1930" t="str">
        <f t="shared" si="243"/>
        <v>N51095</v>
      </c>
      <c r="I1930" t="str">
        <f t="shared" si="244"/>
        <v>YL0_6930_0000</v>
      </c>
      <c r="J1930">
        <f t="shared" si="245"/>
        <v>0.12274682366215708</v>
      </c>
      <c r="K1930">
        <f>IF(LEFT(B1930,1)="F",_xlfn.IFNA(VLOOKUP(CONCATENATE("F",RIGHT(B:B,5),C:C),'F &amp; N Factors'!C:M,10,FALSE),1),_xlfn.IFNA(VLOOKUP(CONCATENATE("F",RIGHT(B:B,5),C:C),'F &amp; N Factors'!C:M,11,FALSE),1))</f>
        <v>0.98197458929725667</v>
      </c>
      <c r="M1930" t="str">
        <f t="shared" si="246"/>
        <v>N51095</v>
      </c>
      <c r="N1930" t="str">
        <f t="shared" si="242"/>
        <v>YL0_6930_0000</v>
      </c>
      <c r="O1930">
        <f t="shared" si="247"/>
        <v>1</v>
      </c>
      <c r="P1930" t="str">
        <f t="shared" si="248"/>
        <v/>
      </c>
    </row>
    <row r="1931" spans="1:16" x14ac:dyDescent="0.25">
      <c r="A1931">
        <v>1825</v>
      </c>
      <c r="B1931" t="s">
        <v>345</v>
      </c>
      <c r="C1931" t="s">
        <v>336</v>
      </c>
      <c r="D1931">
        <v>0.125</v>
      </c>
      <c r="G1931">
        <f t="shared" si="241"/>
        <v>1825</v>
      </c>
      <c r="H1931" t="str">
        <f t="shared" si="243"/>
        <v>N51095</v>
      </c>
      <c r="I1931" t="str">
        <f t="shared" si="244"/>
        <v>YL0_6930_0000</v>
      </c>
      <c r="J1931">
        <f t="shared" si="245"/>
        <v>0.12274682366215708</v>
      </c>
      <c r="K1931">
        <f>IF(LEFT(B1931,1)="F",_xlfn.IFNA(VLOOKUP(CONCATENATE("F",RIGHT(B:B,5),C:C),'F &amp; N Factors'!C:M,10,FALSE),1),_xlfn.IFNA(VLOOKUP(CONCATENATE("F",RIGHT(B:B,5),C:C),'F &amp; N Factors'!C:M,11,FALSE),1))</f>
        <v>0.98197458929725667</v>
      </c>
      <c r="M1931" t="str">
        <f t="shared" si="246"/>
        <v>N51095</v>
      </c>
      <c r="N1931" t="str">
        <f t="shared" si="242"/>
        <v>YL0_6930_0000</v>
      </c>
      <c r="O1931">
        <f t="shared" si="247"/>
        <v>1</v>
      </c>
      <c r="P1931" t="str">
        <f t="shared" si="248"/>
        <v/>
      </c>
    </row>
    <row r="1932" spans="1:16" x14ac:dyDescent="0.25">
      <c r="A1932">
        <v>1826</v>
      </c>
      <c r="B1932" t="s">
        <v>345</v>
      </c>
      <c r="C1932" t="s">
        <v>336</v>
      </c>
      <c r="D1932">
        <v>0.125</v>
      </c>
      <c r="G1932">
        <f t="shared" si="241"/>
        <v>1826</v>
      </c>
      <c r="H1932" t="str">
        <f t="shared" si="243"/>
        <v>N51095</v>
      </c>
      <c r="I1932" t="str">
        <f t="shared" si="244"/>
        <v>YL0_6930_0000</v>
      </c>
      <c r="J1932">
        <f t="shared" si="245"/>
        <v>0.12274682366215708</v>
      </c>
      <c r="K1932">
        <f>IF(LEFT(B1932,1)="F",_xlfn.IFNA(VLOOKUP(CONCATENATE("F",RIGHT(B:B,5),C:C),'F &amp; N Factors'!C:M,10,FALSE),1),_xlfn.IFNA(VLOOKUP(CONCATENATE("F",RIGHT(B:B,5),C:C),'F &amp; N Factors'!C:M,11,FALSE),1))</f>
        <v>0.98197458929725667</v>
      </c>
      <c r="M1932" t="str">
        <f t="shared" si="246"/>
        <v>N51095</v>
      </c>
      <c r="N1932" t="str">
        <f t="shared" si="242"/>
        <v>YL0_6930_0000</v>
      </c>
      <c r="O1932">
        <f t="shared" si="247"/>
        <v>1</v>
      </c>
      <c r="P1932" t="str">
        <f t="shared" si="248"/>
        <v/>
      </c>
    </row>
    <row r="1933" spans="1:16" x14ac:dyDescent="0.25">
      <c r="A1933">
        <v>1827</v>
      </c>
      <c r="B1933" t="s">
        <v>345</v>
      </c>
      <c r="C1933" t="s">
        <v>336</v>
      </c>
      <c r="D1933">
        <v>0.125</v>
      </c>
      <c r="G1933">
        <f t="shared" si="241"/>
        <v>1827</v>
      </c>
      <c r="H1933" t="str">
        <f t="shared" si="243"/>
        <v>N51095</v>
      </c>
      <c r="I1933" t="str">
        <f t="shared" si="244"/>
        <v>YL0_6930_0000</v>
      </c>
      <c r="J1933">
        <f t="shared" si="245"/>
        <v>0.12274682366215708</v>
      </c>
      <c r="K1933">
        <f>IF(LEFT(B1933,1)="F",_xlfn.IFNA(VLOOKUP(CONCATENATE("F",RIGHT(B:B,5),C:C),'F &amp; N Factors'!C:M,10,FALSE),1),_xlfn.IFNA(VLOOKUP(CONCATENATE("F",RIGHT(B:B,5),C:C),'F &amp; N Factors'!C:M,11,FALSE),1))</f>
        <v>0.98197458929725667</v>
      </c>
      <c r="M1933" t="str">
        <f t="shared" si="246"/>
        <v>N51095</v>
      </c>
      <c r="N1933" t="str">
        <f t="shared" si="242"/>
        <v>YL0_6930_0000</v>
      </c>
      <c r="O1933">
        <f t="shared" si="247"/>
        <v>1</v>
      </c>
      <c r="P1933" t="str">
        <f t="shared" si="248"/>
        <v/>
      </c>
    </row>
    <row r="1934" spans="1:16" x14ac:dyDescent="0.25">
      <c r="A1934">
        <v>1828</v>
      </c>
      <c r="B1934" t="s">
        <v>345</v>
      </c>
      <c r="C1934" t="s">
        <v>336</v>
      </c>
      <c r="D1934">
        <v>0.125</v>
      </c>
      <c r="G1934">
        <f t="shared" si="241"/>
        <v>1828</v>
      </c>
      <c r="H1934" t="str">
        <f t="shared" si="243"/>
        <v>N51095</v>
      </c>
      <c r="I1934" t="str">
        <f t="shared" si="244"/>
        <v>YL0_6930_0000</v>
      </c>
      <c r="J1934">
        <f t="shared" si="245"/>
        <v>0.12274682366215708</v>
      </c>
      <c r="K1934">
        <f>IF(LEFT(B1934,1)="F",_xlfn.IFNA(VLOOKUP(CONCATENATE("F",RIGHT(B:B,5),C:C),'F &amp; N Factors'!C:M,10,FALSE),1),_xlfn.IFNA(VLOOKUP(CONCATENATE("F",RIGHT(B:B,5),C:C),'F &amp; N Factors'!C:M,11,FALSE),1))</f>
        <v>0.98197458929725667</v>
      </c>
      <c r="M1934" t="str">
        <f t="shared" si="246"/>
        <v>N51095</v>
      </c>
      <c r="N1934" t="str">
        <f t="shared" si="242"/>
        <v>YL0_6930_0000</v>
      </c>
      <c r="O1934">
        <f t="shared" si="247"/>
        <v>1</v>
      </c>
      <c r="P1934" t="str">
        <f t="shared" si="248"/>
        <v/>
      </c>
    </row>
    <row r="1935" spans="1:16" x14ac:dyDescent="0.25">
      <c r="A1935">
        <v>2115</v>
      </c>
      <c r="B1935" t="s">
        <v>348</v>
      </c>
      <c r="C1935" t="s">
        <v>336</v>
      </c>
      <c r="D1935">
        <v>0.14285714299999999</v>
      </c>
      <c r="G1935">
        <f t="shared" si="241"/>
        <v>2115</v>
      </c>
      <c r="H1935" t="str">
        <f t="shared" si="243"/>
        <v>N51097</v>
      </c>
      <c r="I1935" t="str">
        <f t="shared" si="244"/>
        <v>YL0_6930_0000</v>
      </c>
      <c r="J1935">
        <f t="shared" si="245"/>
        <v>0.14285714299999999</v>
      </c>
      <c r="K1935">
        <f>IF(LEFT(B1935,1)="F",_xlfn.IFNA(VLOOKUP(CONCATENATE("F",RIGHT(B:B,5),C:C),'F &amp; N Factors'!C:M,10,FALSE),1),_xlfn.IFNA(VLOOKUP(CONCATENATE("F",RIGHT(B:B,5),C:C),'F &amp; N Factors'!C:M,11,FALSE),1))</f>
        <v>1</v>
      </c>
      <c r="M1935" t="str">
        <f t="shared" si="246"/>
        <v>N51097</v>
      </c>
      <c r="N1935" t="str">
        <f t="shared" si="242"/>
        <v>YL0_6930_0000</v>
      </c>
      <c r="O1935">
        <f t="shared" si="247"/>
        <v>1.0000000009999999</v>
      </c>
      <c r="P1935" t="str">
        <f t="shared" si="248"/>
        <v/>
      </c>
    </row>
    <row r="1936" spans="1:16" x14ac:dyDescent="0.25">
      <c r="A1936">
        <v>2116</v>
      </c>
      <c r="B1936" t="s">
        <v>348</v>
      </c>
      <c r="C1936" t="s">
        <v>336</v>
      </c>
      <c r="D1936">
        <v>0.14285714299999999</v>
      </c>
      <c r="G1936">
        <f t="shared" si="241"/>
        <v>2116</v>
      </c>
      <c r="H1936" t="str">
        <f t="shared" si="243"/>
        <v>N51097</v>
      </c>
      <c r="I1936" t="str">
        <f t="shared" si="244"/>
        <v>YL0_6930_0000</v>
      </c>
      <c r="J1936">
        <f t="shared" si="245"/>
        <v>0.14285714299999999</v>
      </c>
      <c r="K1936">
        <f>IF(LEFT(B1936,1)="F",_xlfn.IFNA(VLOOKUP(CONCATENATE("F",RIGHT(B:B,5),C:C),'F &amp; N Factors'!C:M,10,FALSE),1),_xlfn.IFNA(VLOOKUP(CONCATENATE("F",RIGHT(B:B,5),C:C),'F &amp; N Factors'!C:M,11,FALSE),1))</f>
        <v>1</v>
      </c>
      <c r="M1936" t="str">
        <f t="shared" si="246"/>
        <v>N51097</v>
      </c>
      <c r="N1936" t="str">
        <f t="shared" si="242"/>
        <v>YL0_6930_0000</v>
      </c>
      <c r="O1936">
        <f t="shared" si="247"/>
        <v>1.0000000009999999</v>
      </c>
      <c r="P1936" t="str">
        <f t="shared" si="248"/>
        <v/>
      </c>
    </row>
    <row r="1937" spans="1:16" x14ac:dyDescent="0.25">
      <c r="A1937">
        <v>2117</v>
      </c>
      <c r="B1937" t="s">
        <v>348</v>
      </c>
      <c r="C1937" t="s">
        <v>336</v>
      </c>
      <c r="D1937">
        <v>0.14285714299999999</v>
      </c>
      <c r="G1937">
        <f t="shared" si="241"/>
        <v>2117</v>
      </c>
      <c r="H1937" t="str">
        <f t="shared" si="243"/>
        <v>N51097</v>
      </c>
      <c r="I1937" t="str">
        <f t="shared" si="244"/>
        <v>YL0_6930_0000</v>
      </c>
      <c r="J1937">
        <f t="shared" si="245"/>
        <v>0.14285714299999999</v>
      </c>
      <c r="K1937">
        <f>IF(LEFT(B1937,1)="F",_xlfn.IFNA(VLOOKUP(CONCATENATE("F",RIGHT(B:B,5),C:C),'F &amp; N Factors'!C:M,10,FALSE),1),_xlfn.IFNA(VLOOKUP(CONCATENATE("F",RIGHT(B:B,5),C:C),'F &amp; N Factors'!C:M,11,FALSE),1))</f>
        <v>1</v>
      </c>
      <c r="M1937" t="str">
        <f t="shared" si="246"/>
        <v>N51097</v>
      </c>
      <c r="N1937" t="str">
        <f t="shared" si="242"/>
        <v>YL0_6930_0000</v>
      </c>
      <c r="O1937">
        <f t="shared" si="247"/>
        <v>1.0000000009999999</v>
      </c>
      <c r="P1937" t="str">
        <f t="shared" si="248"/>
        <v/>
      </c>
    </row>
    <row r="1938" spans="1:16" x14ac:dyDescent="0.25">
      <c r="A1938">
        <v>2118</v>
      </c>
      <c r="B1938" t="s">
        <v>348</v>
      </c>
      <c r="C1938" t="s">
        <v>336</v>
      </c>
      <c r="D1938">
        <v>0.14285714299999999</v>
      </c>
      <c r="G1938">
        <f t="shared" si="241"/>
        <v>2118</v>
      </c>
      <c r="H1938" t="str">
        <f t="shared" si="243"/>
        <v>N51097</v>
      </c>
      <c r="I1938" t="str">
        <f t="shared" si="244"/>
        <v>YL0_6930_0000</v>
      </c>
      <c r="J1938">
        <f t="shared" si="245"/>
        <v>0.14285714299999999</v>
      </c>
      <c r="K1938">
        <f>IF(LEFT(B1938,1)="F",_xlfn.IFNA(VLOOKUP(CONCATENATE("F",RIGHT(B:B,5),C:C),'F &amp; N Factors'!C:M,10,FALSE),1),_xlfn.IFNA(VLOOKUP(CONCATENATE("F",RIGHT(B:B,5),C:C),'F &amp; N Factors'!C:M,11,FALSE),1))</f>
        <v>1</v>
      </c>
      <c r="M1938" t="str">
        <f t="shared" si="246"/>
        <v>N51097</v>
      </c>
      <c r="N1938" t="str">
        <f t="shared" si="242"/>
        <v>YL0_6930_0000</v>
      </c>
      <c r="O1938">
        <f t="shared" si="247"/>
        <v>1.0000000009999999</v>
      </c>
      <c r="P1938" t="str">
        <f t="shared" si="248"/>
        <v/>
      </c>
    </row>
    <row r="1939" spans="1:16" x14ac:dyDescent="0.25">
      <c r="A1939">
        <v>2119</v>
      </c>
      <c r="B1939" t="s">
        <v>348</v>
      </c>
      <c r="C1939" t="s">
        <v>336</v>
      </c>
      <c r="D1939">
        <v>0.14285714299999999</v>
      </c>
      <c r="G1939">
        <f t="shared" si="241"/>
        <v>2119</v>
      </c>
      <c r="H1939" t="str">
        <f t="shared" si="243"/>
        <v>N51097</v>
      </c>
      <c r="I1939" t="str">
        <f t="shared" si="244"/>
        <v>YL0_6930_0000</v>
      </c>
      <c r="J1939">
        <f t="shared" si="245"/>
        <v>0.14285714299999999</v>
      </c>
      <c r="K1939">
        <f>IF(LEFT(B1939,1)="F",_xlfn.IFNA(VLOOKUP(CONCATENATE("F",RIGHT(B:B,5),C:C),'F &amp; N Factors'!C:M,10,FALSE),1),_xlfn.IFNA(VLOOKUP(CONCATENATE("F",RIGHT(B:B,5),C:C),'F &amp; N Factors'!C:M,11,FALSE),1))</f>
        <v>1</v>
      </c>
      <c r="M1939" t="str">
        <f t="shared" si="246"/>
        <v>N51097</v>
      </c>
      <c r="N1939" t="str">
        <f t="shared" si="242"/>
        <v>YL0_6930_0000</v>
      </c>
      <c r="O1939">
        <f t="shared" si="247"/>
        <v>1.0000000009999999</v>
      </c>
      <c r="P1939" t="str">
        <f t="shared" si="248"/>
        <v/>
      </c>
    </row>
    <row r="1940" spans="1:16" x14ac:dyDescent="0.25">
      <c r="A1940">
        <v>2120</v>
      </c>
      <c r="B1940" t="s">
        <v>348</v>
      </c>
      <c r="C1940" t="s">
        <v>336</v>
      </c>
      <c r="D1940">
        <v>0.14285714299999999</v>
      </c>
      <c r="G1940">
        <f t="shared" si="241"/>
        <v>2120</v>
      </c>
      <c r="H1940" t="str">
        <f t="shared" si="243"/>
        <v>N51097</v>
      </c>
      <c r="I1940" t="str">
        <f t="shared" si="244"/>
        <v>YL0_6930_0000</v>
      </c>
      <c r="J1940">
        <f t="shared" si="245"/>
        <v>0.14285714299999999</v>
      </c>
      <c r="K1940">
        <f>IF(LEFT(B1940,1)="F",_xlfn.IFNA(VLOOKUP(CONCATENATE("F",RIGHT(B:B,5),C:C),'F &amp; N Factors'!C:M,10,FALSE),1),_xlfn.IFNA(VLOOKUP(CONCATENATE("F",RIGHT(B:B,5),C:C),'F &amp; N Factors'!C:M,11,FALSE),1))</f>
        <v>1</v>
      </c>
      <c r="M1940" t="str">
        <f t="shared" si="246"/>
        <v>N51097</v>
      </c>
      <c r="N1940" t="str">
        <f t="shared" si="242"/>
        <v>YL0_6930_0000</v>
      </c>
      <c r="O1940">
        <f t="shared" si="247"/>
        <v>1.0000000009999999</v>
      </c>
      <c r="P1940" t="str">
        <f t="shared" si="248"/>
        <v/>
      </c>
    </row>
    <row r="1941" spans="1:16" x14ac:dyDescent="0.25">
      <c r="A1941">
        <v>2121</v>
      </c>
      <c r="B1941" t="s">
        <v>348</v>
      </c>
      <c r="C1941" t="s">
        <v>336</v>
      </c>
      <c r="D1941">
        <v>0.14285714299999999</v>
      </c>
      <c r="G1941">
        <f t="shared" si="241"/>
        <v>2121</v>
      </c>
      <c r="H1941" t="str">
        <f t="shared" si="243"/>
        <v>N51097</v>
      </c>
      <c r="I1941" t="str">
        <f t="shared" si="244"/>
        <v>YL0_6930_0000</v>
      </c>
      <c r="J1941">
        <f t="shared" si="245"/>
        <v>0.14285714299999999</v>
      </c>
      <c r="K1941">
        <f>IF(LEFT(B1941,1)="F",_xlfn.IFNA(VLOOKUP(CONCATENATE("F",RIGHT(B:B,5),C:C),'F &amp; N Factors'!C:M,10,FALSE),1),_xlfn.IFNA(VLOOKUP(CONCATENATE("F",RIGHT(B:B,5),C:C),'F &amp; N Factors'!C:M,11,FALSE),1))</f>
        <v>1</v>
      </c>
      <c r="M1941" t="str">
        <f t="shared" si="246"/>
        <v>N51097</v>
      </c>
      <c r="N1941" t="str">
        <f t="shared" si="242"/>
        <v>YL0_6930_0000</v>
      </c>
      <c r="O1941">
        <f t="shared" si="247"/>
        <v>1.0000000009999999</v>
      </c>
      <c r="P1941" t="str">
        <f t="shared" si="248"/>
        <v/>
      </c>
    </row>
    <row r="1942" spans="1:16" x14ac:dyDescent="0.25">
      <c r="A1942">
        <v>2108</v>
      </c>
      <c r="B1942" t="s">
        <v>348</v>
      </c>
      <c r="C1942" t="s">
        <v>349</v>
      </c>
      <c r="D1942">
        <v>0.14285714299999999</v>
      </c>
      <c r="G1942">
        <f t="shared" si="241"/>
        <v>2108</v>
      </c>
      <c r="H1942" t="str">
        <f t="shared" si="243"/>
        <v>N51097</v>
      </c>
      <c r="I1942" t="str">
        <f t="shared" si="244"/>
        <v>YM0_6621_0000</v>
      </c>
      <c r="J1942">
        <f t="shared" si="245"/>
        <v>0.14285714299999999</v>
      </c>
      <c r="K1942">
        <f>IF(LEFT(B1942,1)="F",_xlfn.IFNA(VLOOKUP(CONCATENATE("F",RIGHT(B:B,5),C:C),'F &amp; N Factors'!C:M,10,FALSE),1),_xlfn.IFNA(VLOOKUP(CONCATENATE("F",RIGHT(B:B,5),C:C),'F &amp; N Factors'!C:M,11,FALSE),1))</f>
        <v>1</v>
      </c>
      <c r="M1942" t="str">
        <f t="shared" si="246"/>
        <v>N51097</v>
      </c>
      <c r="N1942" t="str">
        <f t="shared" si="242"/>
        <v>YM0_6621_0000</v>
      </c>
      <c r="O1942">
        <f t="shared" si="247"/>
        <v>1.0000000009999999</v>
      </c>
      <c r="P1942" t="str">
        <f t="shared" si="248"/>
        <v/>
      </c>
    </row>
    <row r="1943" spans="1:16" x14ac:dyDescent="0.25">
      <c r="A1943">
        <v>2109</v>
      </c>
      <c r="B1943" t="s">
        <v>348</v>
      </c>
      <c r="C1943" t="s">
        <v>349</v>
      </c>
      <c r="D1943">
        <v>0.14285714299999999</v>
      </c>
      <c r="G1943">
        <f t="shared" si="241"/>
        <v>2109</v>
      </c>
      <c r="H1943" t="str">
        <f t="shared" si="243"/>
        <v>N51097</v>
      </c>
      <c r="I1943" t="str">
        <f t="shared" si="244"/>
        <v>YM0_6621_0000</v>
      </c>
      <c r="J1943">
        <f t="shared" si="245"/>
        <v>0.14285714299999999</v>
      </c>
      <c r="K1943">
        <f>IF(LEFT(B1943,1)="F",_xlfn.IFNA(VLOOKUP(CONCATENATE("F",RIGHT(B:B,5),C:C),'F &amp; N Factors'!C:M,10,FALSE),1),_xlfn.IFNA(VLOOKUP(CONCATENATE("F",RIGHT(B:B,5),C:C),'F &amp; N Factors'!C:M,11,FALSE),1))</f>
        <v>1</v>
      </c>
      <c r="M1943" t="str">
        <f t="shared" si="246"/>
        <v>N51097</v>
      </c>
      <c r="N1943" t="str">
        <f t="shared" si="242"/>
        <v>YM0_6621_0000</v>
      </c>
      <c r="O1943">
        <f t="shared" si="247"/>
        <v>1.0000000009999999</v>
      </c>
      <c r="P1943" t="str">
        <f t="shared" si="248"/>
        <v/>
      </c>
    </row>
    <row r="1944" spans="1:16" x14ac:dyDescent="0.25">
      <c r="A1944">
        <v>2110</v>
      </c>
      <c r="B1944" t="s">
        <v>348</v>
      </c>
      <c r="C1944" t="s">
        <v>349</v>
      </c>
      <c r="D1944">
        <v>0.14285714299999999</v>
      </c>
      <c r="G1944">
        <f t="shared" si="241"/>
        <v>2110</v>
      </c>
      <c r="H1944" t="str">
        <f t="shared" si="243"/>
        <v>N51097</v>
      </c>
      <c r="I1944" t="str">
        <f t="shared" si="244"/>
        <v>YM0_6621_0000</v>
      </c>
      <c r="J1944">
        <f t="shared" si="245"/>
        <v>0.14285714299999999</v>
      </c>
      <c r="K1944">
        <f>IF(LEFT(B1944,1)="F",_xlfn.IFNA(VLOOKUP(CONCATENATE("F",RIGHT(B:B,5),C:C),'F &amp; N Factors'!C:M,10,FALSE),1),_xlfn.IFNA(VLOOKUP(CONCATENATE("F",RIGHT(B:B,5),C:C),'F &amp; N Factors'!C:M,11,FALSE),1))</f>
        <v>1</v>
      </c>
      <c r="M1944" t="str">
        <f t="shared" si="246"/>
        <v>N51097</v>
      </c>
      <c r="N1944" t="str">
        <f t="shared" si="242"/>
        <v>YM0_6621_0000</v>
      </c>
      <c r="O1944">
        <f t="shared" si="247"/>
        <v>1.0000000009999999</v>
      </c>
      <c r="P1944" t="str">
        <f t="shared" si="248"/>
        <v/>
      </c>
    </row>
    <row r="1945" spans="1:16" x14ac:dyDescent="0.25">
      <c r="A1945">
        <v>2111</v>
      </c>
      <c r="B1945" t="s">
        <v>348</v>
      </c>
      <c r="C1945" t="s">
        <v>349</v>
      </c>
      <c r="D1945">
        <v>0.14285714299999999</v>
      </c>
      <c r="G1945">
        <f t="shared" si="241"/>
        <v>2111</v>
      </c>
      <c r="H1945" t="str">
        <f t="shared" si="243"/>
        <v>N51097</v>
      </c>
      <c r="I1945" t="str">
        <f t="shared" si="244"/>
        <v>YM0_6621_0000</v>
      </c>
      <c r="J1945">
        <f t="shared" si="245"/>
        <v>0.14285714299999999</v>
      </c>
      <c r="K1945">
        <f>IF(LEFT(B1945,1)="F",_xlfn.IFNA(VLOOKUP(CONCATENATE("F",RIGHT(B:B,5),C:C),'F &amp; N Factors'!C:M,10,FALSE),1),_xlfn.IFNA(VLOOKUP(CONCATENATE("F",RIGHT(B:B,5),C:C),'F &amp; N Factors'!C:M,11,FALSE),1))</f>
        <v>1</v>
      </c>
      <c r="M1945" t="str">
        <f t="shared" si="246"/>
        <v>N51097</v>
      </c>
      <c r="N1945" t="str">
        <f t="shared" si="242"/>
        <v>YM0_6621_0000</v>
      </c>
      <c r="O1945">
        <f t="shared" si="247"/>
        <v>1.0000000009999999</v>
      </c>
      <c r="P1945" t="str">
        <f t="shared" si="248"/>
        <v/>
      </c>
    </row>
    <row r="1946" spans="1:16" x14ac:dyDescent="0.25">
      <c r="A1946">
        <v>2112</v>
      </c>
      <c r="B1946" t="s">
        <v>348</v>
      </c>
      <c r="C1946" t="s">
        <v>349</v>
      </c>
      <c r="D1946">
        <v>0.14285714299999999</v>
      </c>
      <c r="G1946">
        <f t="shared" si="241"/>
        <v>2112</v>
      </c>
      <c r="H1946" t="str">
        <f t="shared" si="243"/>
        <v>N51097</v>
      </c>
      <c r="I1946" t="str">
        <f t="shared" si="244"/>
        <v>YM0_6621_0000</v>
      </c>
      <c r="J1946">
        <f t="shared" si="245"/>
        <v>0.14285714299999999</v>
      </c>
      <c r="K1946">
        <f>IF(LEFT(B1946,1)="F",_xlfn.IFNA(VLOOKUP(CONCATENATE("F",RIGHT(B:B,5),C:C),'F &amp; N Factors'!C:M,10,FALSE),1),_xlfn.IFNA(VLOOKUP(CONCATENATE("F",RIGHT(B:B,5),C:C),'F &amp; N Factors'!C:M,11,FALSE),1))</f>
        <v>1</v>
      </c>
      <c r="M1946" t="str">
        <f t="shared" si="246"/>
        <v>N51097</v>
      </c>
      <c r="N1946" t="str">
        <f t="shared" si="242"/>
        <v>YM0_6621_0000</v>
      </c>
      <c r="O1946">
        <f t="shared" si="247"/>
        <v>1.0000000009999999</v>
      </c>
      <c r="P1946" t="str">
        <f t="shared" si="248"/>
        <v/>
      </c>
    </row>
    <row r="1947" spans="1:16" x14ac:dyDescent="0.25">
      <c r="A1947">
        <v>2113</v>
      </c>
      <c r="B1947" t="s">
        <v>348</v>
      </c>
      <c r="C1947" t="s">
        <v>349</v>
      </c>
      <c r="D1947">
        <v>0.14285714299999999</v>
      </c>
      <c r="G1947">
        <f t="shared" si="241"/>
        <v>2113</v>
      </c>
      <c r="H1947" t="str">
        <f t="shared" si="243"/>
        <v>N51097</v>
      </c>
      <c r="I1947" t="str">
        <f t="shared" si="244"/>
        <v>YM0_6621_0000</v>
      </c>
      <c r="J1947">
        <f t="shared" si="245"/>
        <v>0.14285714299999999</v>
      </c>
      <c r="K1947">
        <f>IF(LEFT(B1947,1)="F",_xlfn.IFNA(VLOOKUP(CONCATENATE("F",RIGHT(B:B,5),C:C),'F &amp; N Factors'!C:M,10,FALSE),1),_xlfn.IFNA(VLOOKUP(CONCATENATE("F",RIGHT(B:B,5),C:C),'F &amp; N Factors'!C:M,11,FALSE),1))</f>
        <v>1</v>
      </c>
      <c r="M1947" t="str">
        <f t="shared" si="246"/>
        <v>N51097</v>
      </c>
      <c r="N1947" t="str">
        <f t="shared" si="242"/>
        <v>YM0_6621_0000</v>
      </c>
      <c r="O1947">
        <f t="shared" si="247"/>
        <v>1.0000000009999999</v>
      </c>
      <c r="P1947" t="str">
        <f t="shared" si="248"/>
        <v/>
      </c>
    </row>
    <row r="1948" spans="1:16" x14ac:dyDescent="0.25">
      <c r="A1948">
        <v>2114</v>
      </c>
      <c r="B1948" t="s">
        <v>348</v>
      </c>
      <c r="C1948" t="s">
        <v>349</v>
      </c>
      <c r="D1948">
        <v>0.14285714299999999</v>
      </c>
      <c r="G1948">
        <f t="shared" si="241"/>
        <v>2114</v>
      </c>
      <c r="H1948" t="str">
        <f t="shared" si="243"/>
        <v>N51097</v>
      </c>
      <c r="I1948" t="str">
        <f t="shared" si="244"/>
        <v>YM0_6621_0000</v>
      </c>
      <c r="J1948">
        <f t="shared" si="245"/>
        <v>0.14285714299999999</v>
      </c>
      <c r="K1948">
        <f>IF(LEFT(B1948,1)="F",_xlfn.IFNA(VLOOKUP(CONCATENATE("F",RIGHT(B:B,5),C:C),'F &amp; N Factors'!C:M,10,FALSE),1),_xlfn.IFNA(VLOOKUP(CONCATENATE("F",RIGHT(B:B,5),C:C),'F &amp; N Factors'!C:M,11,FALSE),1))</f>
        <v>1</v>
      </c>
      <c r="M1948" t="str">
        <f t="shared" si="246"/>
        <v>N51097</v>
      </c>
      <c r="N1948" t="str">
        <f t="shared" si="242"/>
        <v>YM0_6621_0000</v>
      </c>
      <c r="O1948">
        <f t="shared" si="247"/>
        <v>1.0000000009999999</v>
      </c>
      <c r="P1948" t="str">
        <f t="shared" si="248"/>
        <v/>
      </c>
    </row>
    <row r="1949" spans="1:16" x14ac:dyDescent="0.25">
      <c r="A1949">
        <v>2100</v>
      </c>
      <c r="B1949" t="s">
        <v>348</v>
      </c>
      <c r="C1949" t="s">
        <v>350</v>
      </c>
      <c r="D1949">
        <v>0.2</v>
      </c>
      <c r="G1949">
        <f t="shared" si="241"/>
        <v>2100</v>
      </c>
      <c r="H1949" t="str">
        <f t="shared" si="243"/>
        <v>N51097</v>
      </c>
      <c r="I1949" t="str">
        <f t="shared" si="244"/>
        <v>YM0_6622_0000</v>
      </c>
      <c r="J1949">
        <f t="shared" si="245"/>
        <v>0.2</v>
      </c>
      <c r="K1949">
        <f>IF(LEFT(B1949,1)="F",_xlfn.IFNA(VLOOKUP(CONCATENATE("F",RIGHT(B:B,5),C:C),'F &amp; N Factors'!C:M,10,FALSE),1),_xlfn.IFNA(VLOOKUP(CONCATENATE("F",RIGHT(B:B,5),C:C),'F &amp; N Factors'!C:M,11,FALSE),1))</f>
        <v>1</v>
      </c>
      <c r="M1949" t="str">
        <f t="shared" si="246"/>
        <v>N51097</v>
      </c>
      <c r="N1949" t="str">
        <f t="shared" si="242"/>
        <v>YM0_6622_0000</v>
      </c>
      <c r="O1949">
        <f t="shared" si="247"/>
        <v>1</v>
      </c>
      <c r="P1949" t="str">
        <f t="shared" si="248"/>
        <v/>
      </c>
    </row>
    <row r="1950" spans="1:16" x14ac:dyDescent="0.25">
      <c r="A1950">
        <v>2101</v>
      </c>
      <c r="B1950" t="s">
        <v>348</v>
      </c>
      <c r="C1950" t="s">
        <v>350</v>
      </c>
      <c r="D1950">
        <v>0.2</v>
      </c>
      <c r="G1950">
        <f t="shared" si="241"/>
        <v>2101</v>
      </c>
      <c r="H1950" t="str">
        <f t="shared" si="243"/>
        <v>N51097</v>
      </c>
      <c r="I1950" t="str">
        <f t="shared" si="244"/>
        <v>YM0_6622_0000</v>
      </c>
      <c r="J1950">
        <f t="shared" si="245"/>
        <v>0.2</v>
      </c>
      <c r="K1950">
        <f>IF(LEFT(B1950,1)="F",_xlfn.IFNA(VLOOKUP(CONCATENATE("F",RIGHT(B:B,5),C:C),'F &amp; N Factors'!C:M,10,FALSE),1),_xlfn.IFNA(VLOOKUP(CONCATENATE("F",RIGHT(B:B,5),C:C),'F &amp; N Factors'!C:M,11,FALSE),1))</f>
        <v>1</v>
      </c>
      <c r="M1950" t="str">
        <f t="shared" si="246"/>
        <v>N51097</v>
      </c>
      <c r="N1950" t="str">
        <f t="shared" si="242"/>
        <v>YM0_6622_0000</v>
      </c>
      <c r="O1950">
        <f t="shared" si="247"/>
        <v>1</v>
      </c>
      <c r="P1950" t="str">
        <f t="shared" si="248"/>
        <v/>
      </c>
    </row>
    <row r="1951" spans="1:16" x14ac:dyDescent="0.25">
      <c r="A1951">
        <v>2102</v>
      </c>
      <c r="B1951" t="s">
        <v>348</v>
      </c>
      <c r="C1951" t="s">
        <v>350</v>
      </c>
      <c r="D1951">
        <v>0.2</v>
      </c>
      <c r="G1951">
        <f t="shared" si="241"/>
        <v>2102</v>
      </c>
      <c r="H1951" t="str">
        <f t="shared" si="243"/>
        <v>N51097</v>
      </c>
      <c r="I1951" t="str">
        <f t="shared" si="244"/>
        <v>YM0_6622_0000</v>
      </c>
      <c r="J1951">
        <f t="shared" si="245"/>
        <v>0.2</v>
      </c>
      <c r="K1951">
        <f>IF(LEFT(B1951,1)="F",_xlfn.IFNA(VLOOKUP(CONCATENATE("F",RIGHT(B:B,5),C:C),'F &amp; N Factors'!C:M,10,FALSE),1),_xlfn.IFNA(VLOOKUP(CONCATENATE("F",RIGHT(B:B,5),C:C),'F &amp; N Factors'!C:M,11,FALSE),1))</f>
        <v>1</v>
      </c>
      <c r="M1951" t="str">
        <f t="shared" si="246"/>
        <v>N51097</v>
      </c>
      <c r="N1951" t="str">
        <f t="shared" si="242"/>
        <v>YM0_6622_0000</v>
      </c>
      <c r="O1951">
        <f t="shared" si="247"/>
        <v>1</v>
      </c>
      <c r="P1951" t="str">
        <f t="shared" si="248"/>
        <v/>
      </c>
    </row>
    <row r="1952" spans="1:16" x14ac:dyDescent="0.25">
      <c r="A1952">
        <v>2103</v>
      </c>
      <c r="B1952" t="s">
        <v>348</v>
      </c>
      <c r="C1952" t="s">
        <v>350</v>
      </c>
      <c r="D1952">
        <v>0.2</v>
      </c>
      <c r="G1952">
        <f t="shared" si="241"/>
        <v>2103</v>
      </c>
      <c r="H1952" t="str">
        <f t="shared" si="243"/>
        <v>N51097</v>
      </c>
      <c r="I1952" t="str">
        <f t="shared" si="244"/>
        <v>YM0_6622_0000</v>
      </c>
      <c r="J1952">
        <f t="shared" si="245"/>
        <v>0.2</v>
      </c>
      <c r="K1952">
        <f>IF(LEFT(B1952,1)="F",_xlfn.IFNA(VLOOKUP(CONCATENATE("F",RIGHT(B:B,5),C:C),'F &amp; N Factors'!C:M,10,FALSE),1),_xlfn.IFNA(VLOOKUP(CONCATENATE("F",RIGHT(B:B,5),C:C),'F &amp; N Factors'!C:M,11,FALSE),1))</f>
        <v>1</v>
      </c>
      <c r="M1952" t="str">
        <f t="shared" si="246"/>
        <v>N51097</v>
      </c>
      <c r="N1952" t="str">
        <f t="shared" si="242"/>
        <v>YM0_6622_0000</v>
      </c>
      <c r="O1952">
        <f t="shared" si="247"/>
        <v>1</v>
      </c>
      <c r="P1952" t="str">
        <f t="shared" si="248"/>
        <v/>
      </c>
    </row>
    <row r="1953" spans="1:16" x14ac:dyDescent="0.25">
      <c r="A1953">
        <v>2104</v>
      </c>
      <c r="B1953" t="s">
        <v>348</v>
      </c>
      <c r="C1953" t="s">
        <v>350</v>
      </c>
      <c r="D1953">
        <v>0.2</v>
      </c>
      <c r="G1953">
        <f t="shared" si="241"/>
        <v>2104</v>
      </c>
      <c r="H1953" t="str">
        <f t="shared" si="243"/>
        <v>N51097</v>
      </c>
      <c r="I1953" t="str">
        <f t="shared" si="244"/>
        <v>YM0_6622_0000</v>
      </c>
      <c r="J1953">
        <f t="shared" si="245"/>
        <v>0.2</v>
      </c>
      <c r="K1953">
        <f>IF(LEFT(B1953,1)="F",_xlfn.IFNA(VLOOKUP(CONCATENATE("F",RIGHT(B:B,5),C:C),'F &amp; N Factors'!C:M,10,FALSE),1),_xlfn.IFNA(VLOOKUP(CONCATENATE("F",RIGHT(B:B,5),C:C),'F &amp; N Factors'!C:M,11,FALSE),1))</f>
        <v>1</v>
      </c>
      <c r="M1953" t="str">
        <f t="shared" si="246"/>
        <v>N51097</v>
      </c>
      <c r="N1953" t="str">
        <f t="shared" si="242"/>
        <v>YM0_6622_0000</v>
      </c>
      <c r="O1953">
        <f t="shared" si="247"/>
        <v>1</v>
      </c>
      <c r="P1953" t="str">
        <f t="shared" si="248"/>
        <v/>
      </c>
    </row>
    <row r="1954" spans="1:16" x14ac:dyDescent="0.25">
      <c r="A1954">
        <v>2105</v>
      </c>
      <c r="B1954" t="s">
        <v>348</v>
      </c>
      <c r="C1954" t="s">
        <v>351</v>
      </c>
      <c r="D1954">
        <v>0.33333333300000001</v>
      </c>
      <c r="G1954">
        <f t="shared" si="241"/>
        <v>2105</v>
      </c>
      <c r="H1954" t="str">
        <f t="shared" si="243"/>
        <v>N51097</v>
      </c>
      <c r="I1954" t="str">
        <f t="shared" si="244"/>
        <v>YM0_6623_0000</v>
      </c>
      <c r="J1954">
        <f t="shared" si="245"/>
        <v>0.33333333300000001</v>
      </c>
      <c r="K1954">
        <f>IF(LEFT(B1954,1)="F",_xlfn.IFNA(VLOOKUP(CONCATENATE("F",RIGHT(B:B,5),C:C),'F &amp; N Factors'!C:M,10,FALSE),1),_xlfn.IFNA(VLOOKUP(CONCATENATE("F",RIGHT(B:B,5),C:C),'F &amp; N Factors'!C:M,11,FALSE),1))</f>
        <v>1</v>
      </c>
      <c r="M1954" t="str">
        <f t="shared" si="246"/>
        <v>N51097</v>
      </c>
      <c r="N1954" t="str">
        <f t="shared" si="242"/>
        <v>YM0_6623_0000</v>
      </c>
      <c r="O1954">
        <f t="shared" si="247"/>
        <v>0.99999999900000003</v>
      </c>
      <c r="P1954" t="str">
        <f t="shared" si="248"/>
        <v/>
      </c>
    </row>
    <row r="1955" spans="1:16" x14ac:dyDescent="0.25">
      <c r="A1955">
        <v>2106</v>
      </c>
      <c r="B1955" t="s">
        <v>348</v>
      </c>
      <c r="C1955" t="s">
        <v>351</v>
      </c>
      <c r="D1955">
        <v>0.33333333300000001</v>
      </c>
      <c r="G1955">
        <f t="shared" si="241"/>
        <v>2106</v>
      </c>
      <c r="H1955" t="str">
        <f t="shared" si="243"/>
        <v>N51097</v>
      </c>
      <c r="I1955" t="str">
        <f t="shared" si="244"/>
        <v>YM0_6623_0000</v>
      </c>
      <c r="J1955">
        <f t="shared" si="245"/>
        <v>0.33333333300000001</v>
      </c>
      <c r="K1955">
        <f>IF(LEFT(B1955,1)="F",_xlfn.IFNA(VLOOKUP(CONCATENATE("F",RIGHT(B:B,5),C:C),'F &amp; N Factors'!C:M,10,FALSE),1),_xlfn.IFNA(VLOOKUP(CONCATENATE("F",RIGHT(B:B,5),C:C),'F &amp; N Factors'!C:M,11,FALSE),1))</f>
        <v>1</v>
      </c>
      <c r="M1955" t="str">
        <f t="shared" si="246"/>
        <v>N51097</v>
      </c>
      <c r="N1955" t="str">
        <f t="shared" si="242"/>
        <v>YM0_6623_0000</v>
      </c>
      <c r="O1955">
        <f t="shared" si="247"/>
        <v>0.99999999900000003</v>
      </c>
      <c r="P1955" t="str">
        <f t="shared" si="248"/>
        <v/>
      </c>
    </row>
    <row r="1956" spans="1:16" x14ac:dyDescent="0.25">
      <c r="A1956">
        <v>2107</v>
      </c>
      <c r="B1956" t="s">
        <v>348</v>
      </c>
      <c r="C1956" t="s">
        <v>351</v>
      </c>
      <c r="D1956">
        <v>0.33333333300000001</v>
      </c>
      <c r="G1956">
        <f t="shared" si="241"/>
        <v>2107</v>
      </c>
      <c r="H1956" t="str">
        <f t="shared" si="243"/>
        <v>N51097</v>
      </c>
      <c r="I1956" t="str">
        <f t="shared" si="244"/>
        <v>YM0_6623_0000</v>
      </c>
      <c r="J1956">
        <f t="shared" si="245"/>
        <v>0.33333333300000001</v>
      </c>
      <c r="K1956">
        <f>IF(LEFT(B1956,1)="F",_xlfn.IFNA(VLOOKUP(CONCATENATE("F",RIGHT(B:B,5),C:C),'F &amp; N Factors'!C:M,10,FALSE),1),_xlfn.IFNA(VLOOKUP(CONCATENATE("F",RIGHT(B:B,5),C:C),'F &amp; N Factors'!C:M,11,FALSE),1))</f>
        <v>1</v>
      </c>
      <c r="M1956" t="str">
        <f t="shared" si="246"/>
        <v>N51097</v>
      </c>
      <c r="N1956" t="str">
        <f t="shared" si="242"/>
        <v>YM0_6623_0000</v>
      </c>
      <c r="O1956">
        <f t="shared" si="247"/>
        <v>0.99999999900000003</v>
      </c>
      <c r="P1956" t="str">
        <f t="shared" si="248"/>
        <v/>
      </c>
    </row>
    <row r="1957" spans="1:16" x14ac:dyDescent="0.25">
      <c r="A1957">
        <v>2114</v>
      </c>
      <c r="B1957" t="s">
        <v>348</v>
      </c>
      <c r="C1957" t="s">
        <v>352</v>
      </c>
      <c r="D1957">
        <v>1</v>
      </c>
      <c r="G1957">
        <f t="shared" si="241"/>
        <v>2114</v>
      </c>
      <c r="H1957" t="str">
        <f t="shared" si="243"/>
        <v>N51097</v>
      </c>
      <c r="I1957" t="str">
        <f t="shared" si="244"/>
        <v>YP0_6783_0000</v>
      </c>
      <c r="J1957">
        <f t="shared" si="245"/>
        <v>1</v>
      </c>
      <c r="K1957">
        <f>IF(LEFT(B1957,1)="F",_xlfn.IFNA(VLOOKUP(CONCATENATE("F",RIGHT(B:B,5),C:C),'F &amp; N Factors'!C:M,10,FALSE),1),_xlfn.IFNA(VLOOKUP(CONCATENATE("F",RIGHT(B:B,5),C:C),'F &amp; N Factors'!C:M,11,FALSE),1))</f>
        <v>1</v>
      </c>
      <c r="M1957" t="str">
        <f t="shared" si="246"/>
        <v>N51097</v>
      </c>
      <c r="N1957" t="str">
        <f t="shared" si="242"/>
        <v>YP0_6783_0000</v>
      </c>
      <c r="O1957">
        <f t="shared" si="247"/>
        <v>1</v>
      </c>
      <c r="P1957" t="str">
        <f t="shared" si="248"/>
        <v/>
      </c>
    </row>
    <row r="1958" spans="1:16" x14ac:dyDescent="0.25">
      <c r="A1958">
        <v>4868</v>
      </c>
      <c r="B1958" t="s">
        <v>353</v>
      </c>
      <c r="C1958" t="s">
        <v>354</v>
      </c>
      <c r="D1958">
        <v>0.33333333300000001</v>
      </c>
      <c r="G1958">
        <f t="shared" si="241"/>
        <v>4868</v>
      </c>
      <c r="H1958" t="str">
        <f t="shared" si="243"/>
        <v>N51099</v>
      </c>
      <c r="I1958" t="str">
        <f t="shared" si="244"/>
        <v>PL0_5900_0000</v>
      </c>
      <c r="J1958">
        <f t="shared" si="245"/>
        <v>0.33333333300000001</v>
      </c>
      <c r="K1958">
        <f>IF(LEFT(B1958,1)="F",_xlfn.IFNA(VLOOKUP(CONCATENATE("F",RIGHT(B:B,5),C:C),'F &amp; N Factors'!C:M,10,FALSE),1),_xlfn.IFNA(VLOOKUP(CONCATENATE("F",RIGHT(B:B,5),C:C),'F &amp; N Factors'!C:M,11,FALSE),1))</f>
        <v>1</v>
      </c>
      <c r="M1958" t="str">
        <f t="shared" si="246"/>
        <v>N51099</v>
      </c>
      <c r="N1958" t="str">
        <f t="shared" si="242"/>
        <v>PL0_5900_0000</v>
      </c>
      <c r="O1958">
        <f t="shared" si="247"/>
        <v>0.99999999900000003</v>
      </c>
      <c r="P1958" t="str">
        <f t="shared" si="248"/>
        <v/>
      </c>
    </row>
    <row r="1959" spans="1:16" x14ac:dyDescent="0.25">
      <c r="A1959">
        <v>4945</v>
      </c>
      <c r="B1959" t="s">
        <v>353</v>
      </c>
      <c r="C1959" t="s">
        <v>354</v>
      </c>
      <c r="D1959">
        <v>0.33333333300000001</v>
      </c>
      <c r="G1959">
        <f t="shared" si="241"/>
        <v>4945</v>
      </c>
      <c r="H1959" t="str">
        <f t="shared" si="243"/>
        <v>N51099</v>
      </c>
      <c r="I1959" t="str">
        <f t="shared" si="244"/>
        <v>PL0_5900_0000</v>
      </c>
      <c r="J1959">
        <f t="shared" si="245"/>
        <v>0.33333333300000001</v>
      </c>
      <c r="K1959">
        <f>IF(LEFT(B1959,1)="F",_xlfn.IFNA(VLOOKUP(CONCATENATE("F",RIGHT(B:B,5),C:C),'F &amp; N Factors'!C:M,10,FALSE),1),_xlfn.IFNA(VLOOKUP(CONCATENATE("F",RIGHT(B:B,5),C:C),'F &amp; N Factors'!C:M,11,FALSE),1))</f>
        <v>1</v>
      </c>
      <c r="M1959" t="str">
        <f t="shared" si="246"/>
        <v>N51099</v>
      </c>
      <c r="N1959" t="str">
        <f t="shared" si="242"/>
        <v>PL0_5900_0000</v>
      </c>
      <c r="O1959">
        <f t="shared" si="247"/>
        <v>0.99999999900000003</v>
      </c>
      <c r="P1959" t="str">
        <f t="shared" si="248"/>
        <v/>
      </c>
    </row>
    <row r="1960" spans="1:16" x14ac:dyDescent="0.25">
      <c r="A1960">
        <v>5051</v>
      </c>
      <c r="B1960" t="s">
        <v>353</v>
      </c>
      <c r="C1960" t="s">
        <v>354</v>
      </c>
      <c r="D1960">
        <v>0.33333333300000001</v>
      </c>
      <c r="G1960">
        <f t="shared" si="241"/>
        <v>5051</v>
      </c>
      <c r="H1960" t="str">
        <f t="shared" si="243"/>
        <v>N51099</v>
      </c>
      <c r="I1960" t="str">
        <f t="shared" si="244"/>
        <v>PL0_5900_0000</v>
      </c>
      <c r="J1960">
        <f t="shared" si="245"/>
        <v>0.33333333300000001</v>
      </c>
      <c r="K1960">
        <f>IF(LEFT(B1960,1)="F",_xlfn.IFNA(VLOOKUP(CONCATENATE("F",RIGHT(B:B,5),C:C),'F &amp; N Factors'!C:M,10,FALSE),1),_xlfn.IFNA(VLOOKUP(CONCATENATE("F",RIGHT(B:B,5),C:C),'F &amp; N Factors'!C:M,11,FALSE),1))</f>
        <v>1</v>
      </c>
      <c r="M1960" t="str">
        <f t="shared" si="246"/>
        <v>N51099</v>
      </c>
      <c r="N1960" t="str">
        <f t="shared" si="242"/>
        <v>PL0_5900_0000</v>
      </c>
      <c r="O1960">
        <f t="shared" si="247"/>
        <v>0.99999999900000003</v>
      </c>
      <c r="P1960" t="str">
        <f t="shared" si="248"/>
        <v/>
      </c>
    </row>
    <row r="1961" spans="1:16" x14ac:dyDescent="0.25">
      <c r="A1961">
        <v>4945</v>
      </c>
      <c r="B1961" t="s">
        <v>353</v>
      </c>
      <c r="C1961" t="s">
        <v>355</v>
      </c>
      <c r="D1961">
        <v>0.5</v>
      </c>
      <c r="G1961">
        <f t="shared" si="241"/>
        <v>4945</v>
      </c>
      <c r="H1961" t="str">
        <f t="shared" si="243"/>
        <v>N51099</v>
      </c>
      <c r="I1961" t="str">
        <f t="shared" si="244"/>
        <v>PL0_5901_0000</v>
      </c>
      <c r="J1961">
        <f t="shared" si="245"/>
        <v>0.5</v>
      </c>
      <c r="K1961">
        <f>IF(LEFT(B1961,1)="F",_xlfn.IFNA(VLOOKUP(CONCATENATE("F",RIGHT(B:B,5),C:C),'F &amp; N Factors'!C:M,10,FALSE),1),_xlfn.IFNA(VLOOKUP(CONCATENATE("F",RIGHT(B:B,5),C:C),'F &amp; N Factors'!C:M,11,FALSE),1))</f>
        <v>1</v>
      </c>
      <c r="M1961" t="str">
        <f t="shared" si="246"/>
        <v>N51099</v>
      </c>
      <c r="N1961" t="str">
        <f t="shared" si="242"/>
        <v>PL0_5901_0000</v>
      </c>
      <c r="O1961">
        <f t="shared" si="247"/>
        <v>1</v>
      </c>
      <c r="P1961" t="str">
        <f t="shared" si="248"/>
        <v/>
      </c>
    </row>
    <row r="1962" spans="1:16" x14ac:dyDescent="0.25">
      <c r="A1962">
        <v>5051</v>
      </c>
      <c r="B1962" t="s">
        <v>353</v>
      </c>
      <c r="C1962" t="s">
        <v>355</v>
      </c>
      <c r="D1962">
        <v>0.5</v>
      </c>
      <c r="G1962">
        <f t="shared" si="241"/>
        <v>5051</v>
      </c>
      <c r="H1962" t="str">
        <f t="shared" si="243"/>
        <v>N51099</v>
      </c>
      <c r="I1962" t="str">
        <f t="shared" si="244"/>
        <v>PL0_5901_0000</v>
      </c>
      <c r="J1962">
        <f t="shared" si="245"/>
        <v>0.5</v>
      </c>
      <c r="K1962">
        <f>IF(LEFT(B1962,1)="F",_xlfn.IFNA(VLOOKUP(CONCATENATE("F",RIGHT(B:B,5),C:C),'F &amp; N Factors'!C:M,10,FALSE),1),_xlfn.IFNA(VLOOKUP(CONCATENATE("F",RIGHT(B:B,5),C:C),'F &amp; N Factors'!C:M,11,FALSE),1))</f>
        <v>1</v>
      </c>
      <c r="M1962" t="str">
        <f t="shared" si="246"/>
        <v>N51099</v>
      </c>
      <c r="N1962" t="str">
        <f t="shared" si="242"/>
        <v>PL0_5901_0000</v>
      </c>
      <c r="O1962">
        <f t="shared" si="247"/>
        <v>1</v>
      </c>
      <c r="P1962" t="str">
        <f t="shared" si="248"/>
        <v/>
      </c>
    </row>
    <row r="1963" spans="1:16" x14ac:dyDescent="0.25">
      <c r="A1963">
        <v>5051</v>
      </c>
      <c r="B1963" t="s">
        <v>353</v>
      </c>
      <c r="C1963" t="s">
        <v>356</v>
      </c>
      <c r="D1963">
        <v>0.33333333300000001</v>
      </c>
      <c r="G1963">
        <f t="shared" si="241"/>
        <v>5051</v>
      </c>
      <c r="H1963" t="str">
        <f t="shared" si="243"/>
        <v>N51099</v>
      </c>
      <c r="I1963" t="str">
        <f t="shared" si="244"/>
        <v>PL0_5902_0000</v>
      </c>
      <c r="J1963">
        <f t="shared" si="245"/>
        <v>0.33333333300000001</v>
      </c>
      <c r="K1963">
        <f>IF(LEFT(B1963,1)="F",_xlfn.IFNA(VLOOKUP(CONCATENATE("F",RIGHT(B:B,5),C:C),'F &amp; N Factors'!C:M,10,FALSE),1),_xlfn.IFNA(VLOOKUP(CONCATENATE("F",RIGHT(B:B,5),C:C),'F &amp; N Factors'!C:M,11,FALSE),1))</f>
        <v>1</v>
      </c>
      <c r="M1963" t="str">
        <f t="shared" si="246"/>
        <v>N51099</v>
      </c>
      <c r="N1963" t="str">
        <f t="shared" si="242"/>
        <v>PL0_5902_0000</v>
      </c>
      <c r="O1963">
        <f t="shared" si="247"/>
        <v>0.99999999900000003</v>
      </c>
      <c r="P1963" t="str">
        <f t="shared" si="248"/>
        <v/>
      </c>
    </row>
    <row r="1964" spans="1:16" x14ac:dyDescent="0.25">
      <c r="A1964">
        <v>5052</v>
      </c>
      <c r="B1964" t="s">
        <v>353</v>
      </c>
      <c r="C1964" t="s">
        <v>356</v>
      </c>
      <c r="D1964">
        <v>0.33333333300000001</v>
      </c>
      <c r="G1964">
        <f t="shared" si="241"/>
        <v>5052</v>
      </c>
      <c r="H1964" t="str">
        <f t="shared" si="243"/>
        <v>N51099</v>
      </c>
      <c r="I1964" t="str">
        <f t="shared" si="244"/>
        <v>PL0_5902_0000</v>
      </c>
      <c r="J1964">
        <f t="shared" si="245"/>
        <v>0.33333333300000001</v>
      </c>
      <c r="K1964">
        <f>IF(LEFT(B1964,1)="F",_xlfn.IFNA(VLOOKUP(CONCATENATE("F",RIGHT(B:B,5),C:C),'F &amp; N Factors'!C:M,10,FALSE),1),_xlfn.IFNA(VLOOKUP(CONCATENATE("F",RIGHT(B:B,5),C:C),'F &amp; N Factors'!C:M,11,FALSE),1))</f>
        <v>1</v>
      </c>
      <c r="M1964" t="str">
        <f t="shared" si="246"/>
        <v>N51099</v>
      </c>
      <c r="N1964" t="str">
        <f t="shared" si="242"/>
        <v>PL0_5902_0000</v>
      </c>
      <c r="O1964">
        <f t="shared" si="247"/>
        <v>0.99999999900000003</v>
      </c>
      <c r="P1964" t="str">
        <f t="shared" si="248"/>
        <v/>
      </c>
    </row>
    <row r="1965" spans="1:16" x14ac:dyDescent="0.25">
      <c r="A1965">
        <v>5053</v>
      </c>
      <c r="B1965" t="s">
        <v>353</v>
      </c>
      <c r="C1965" t="s">
        <v>356</v>
      </c>
      <c r="D1965">
        <v>0.33333333300000001</v>
      </c>
      <c r="G1965">
        <f t="shared" si="241"/>
        <v>5053</v>
      </c>
      <c r="H1965" t="str">
        <f t="shared" si="243"/>
        <v>N51099</v>
      </c>
      <c r="I1965" t="str">
        <f t="shared" si="244"/>
        <v>PL0_5902_0000</v>
      </c>
      <c r="J1965">
        <f t="shared" si="245"/>
        <v>0.33333333300000001</v>
      </c>
      <c r="K1965">
        <f>IF(LEFT(B1965,1)="F",_xlfn.IFNA(VLOOKUP(CONCATENATE("F",RIGHT(B:B,5),C:C),'F &amp; N Factors'!C:M,10,FALSE),1),_xlfn.IFNA(VLOOKUP(CONCATENATE("F",RIGHT(B:B,5),C:C),'F &amp; N Factors'!C:M,11,FALSE),1))</f>
        <v>1</v>
      </c>
      <c r="M1965" t="str">
        <f t="shared" si="246"/>
        <v>N51099</v>
      </c>
      <c r="N1965" t="str">
        <f t="shared" si="242"/>
        <v>PL0_5902_0000</v>
      </c>
      <c r="O1965">
        <f t="shared" si="247"/>
        <v>0.99999999900000003</v>
      </c>
      <c r="P1965" t="str">
        <f t="shared" si="248"/>
        <v/>
      </c>
    </row>
    <row r="1966" spans="1:16" x14ac:dyDescent="0.25">
      <c r="A1966">
        <v>5054</v>
      </c>
      <c r="B1966" t="s">
        <v>353</v>
      </c>
      <c r="C1966" t="s">
        <v>357</v>
      </c>
      <c r="D1966">
        <v>0.5</v>
      </c>
      <c r="G1966">
        <f t="shared" si="241"/>
        <v>5054</v>
      </c>
      <c r="H1966" t="str">
        <f t="shared" si="243"/>
        <v>N51099</v>
      </c>
      <c r="I1966" t="str">
        <f t="shared" si="244"/>
        <v>PL0_5903_0000</v>
      </c>
      <c r="J1966">
        <f t="shared" si="245"/>
        <v>0.5</v>
      </c>
      <c r="K1966">
        <f>IF(LEFT(B1966,1)="F",_xlfn.IFNA(VLOOKUP(CONCATENATE("F",RIGHT(B:B,5),C:C),'F &amp; N Factors'!C:M,10,FALSE),1),_xlfn.IFNA(VLOOKUP(CONCATENATE("F",RIGHT(B:B,5),C:C),'F &amp; N Factors'!C:M,11,FALSE),1))</f>
        <v>1</v>
      </c>
      <c r="M1966" t="str">
        <f t="shared" si="246"/>
        <v>N51099</v>
      </c>
      <c r="N1966" t="str">
        <f t="shared" si="242"/>
        <v>PL0_5903_0000</v>
      </c>
      <c r="O1966">
        <f t="shared" si="247"/>
        <v>1</v>
      </c>
      <c r="P1966" t="str">
        <f t="shared" si="248"/>
        <v/>
      </c>
    </row>
    <row r="1967" spans="1:16" x14ac:dyDescent="0.25">
      <c r="A1967">
        <v>5055</v>
      </c>
      <c r="B1967" t="s">
        <v>353</v>
      </c>
      <c r="C1967" t="s">
        <v>357</v>
      </c>
      <c r="D1967">
        <v>0.5</v>
      </c>
      <c r="G1967">
        <f t="shared" si="241"/>
        <v>5055</v>
      </c>
      <c r="H1967" t="str">
        <f t="shared" si="243"/>
        <v>N51099</v>
      </c>
      <c r="I1967" t="str">
        <f t="shared" si="244"/>
        <v>PL0_5903_0000</v>
      </c>
      <c r="J1967">
        <f t="shared" si="245"/>
        <v>0.5</v>
      </c>
      <c r="K1967">
        <f>IF(LEFT(B1967,1)="F",_xlfn.IFNA(VLOOKUP(CONCATENATE("F",RIGHT(B:B,5),C:C),'F &amp; N Factors'!C:M,10,FALSE),1),_xlfn.IFNA(VLOOKUP(CONCATENATE("F",RIGHT(B:B,5),C:C),'F &amp; N Factors'!C:M,11,FALSE),1))</f>
        <v>1</v>
      </c>
      <c r="M1967" t="str">
        <f t="shared" si="246"/>
        <v>N51099</v>
      </c>
      <c r="N1967" t="str">
        <f t="shared" si="242"/>
        <v>PL0_5903_0000</v>
      </c>
      <c r="O1967">
        <f t="shared" si="247"/>
        <v>1</v>
      </c>
      <c r="P1967" t="str">
        <f t="shared" si="248"/>
        <v/>
      </c>
    </row>
    <row r="1968" spans="1:16" x14ac:dyDescent="0.25">
      <c r="A1968">
        <v>4946</v>
      </c>
      <c r="B1968" t="s">
        <v>353</v>
      </c>
      <c r="C1968" t="s">
        <v>358</v>
      </c>
      <c r="D1968">
        <v>0.5</v>
      </c>
      <c r="G1968">
        <f t="shared" si="241"/>
        <v>4946</v>
      </c>
      <c r="H1968" t="str">
        <f t="shared" si="243"/>
        <v>N51099</v>
      </c>
      <c r="I1968" t="str">
        <f t="shared" si="244"/>
        <v>PL0_5904_0000</v>
      </c>
      <c r="J1968">
        <f t="shared" si="245"/>
        <v>0.5</v>
      </c>
      <c r="K1968">
        <f>IF(LEFT(B1968,1)="F",_xlfn.IFNA(VLOOKUP(CONCATENATE("F",RIGHT(B:B,5),C:C),'F &amp; N Factors'!C:M,10,FALSE),1),_xlfn.IFNA(VLOOKUP(CONCATENATE("F",RIGHT(B:B,5),C:C),'F &amp; N Factors'!C:M,11,FALSE),1))</f>
        <v>1</v>
      </c>
      <c r="M1968" t="str">
        <f t="shared" si="246"/>
        <v>N51099</v>
      </c>
      <c r="N1968" t="str">
        <f t="shared" si="242"/>
        <v>PL0_5904_0000</v>
      </c>
      <c r="O1968">
        <f t="shared" si="247"/>
        <v>1.0000000010000001</v>
      </c>
      <c r="P1968" t="str">
        <f t="shared" si="248"/>
        <v/>
      </c>
    </row>
    <row r="1969" spans="1:16" x14ac:dyDescent="0.25">
      <c r="A1969">
        <v>5054</v>
      </c>
      <c r="B1969" t="s">
        <v>353</v>
      </c>
      <c r="C1969" t="s">
        <v>358</v>
      </c>
      <c r="D1969">
        <v>0.16666666699999999</v>
      </c>
      <c r="G1969">
        <f t="shared" si="241"/>
        <v>5054</v>
      </c>
      <c r="H1969" t="str">
        <f t="shared" si="243"/>
        <v>N51099</v>
      </c>
      <c r="I1969" t="str">
        <f t="shared" si="244"/>
        <v>PL0_5904_0000</v>
      </c>
      <c r="J1969">
        <f t="shared" si="245"/>
        <v>0.16666666699999999</v>
      </c>
      <c r="K1969">
        <f>IF(LEFT(B1969,1)="F",_xlfn.IFNA(VLOOKUP(CONCATENATE("F",RIGHT(B:B,5),C:C),'F &amp; N Factors'!C:M,10,FALSE),1),_xlfn.IFNA(VLOOKUP(CONCATENATE("F",RIGHT(B:B,5),C:C),'F &amp; N Factors'!C:M,11,FALSE),1))</f>
        <v>1</v>
      </c>
      <c r="M1969" t="str">
        <f t="shared" si="246"/>
        <v>N51099</v>
      </c>
      <c r="N1969" t="str">
        <f t="shared" si="242"/>
        <v>PL0_5904_0000</v>
      </c>
      <c r="O1969">
        <f t="shared" si="247"/>
        <v>1.0000000010000001</v>
      </c>
      <c r="P1969" t="str">
        <f t="shared" si="248"/>
        <v/>
      </c>
    </row>
    <row r="1970" spans="1:16" x14ac:dyDescent="0.25">
      <c r="A1970">
        <v>5056</v>
      </c>
      <c r="B1970" t="s">
        <v>353</v>
      </c>
      <c r="C1970" t="s">
        <v>358</v>
      </c>
      <c r="D1970">
        <v>0.16666666699999999</v>
      </c>
      <c r="G1970">
        <f t="shared" si="241"/>
        <v>5056</v>
      </c>
      <c r="H1970" t="str">
        <f t="shared" si="243"/>
        <v>N51099</v>
      </c>
      <c r="I1970" t="str">
        <f t="shared" si="244"/>
        <v>PL0_5904_0000</v>
      </c>
      <c r="J1970">
        <f t="shared" si="245"/>
        <v>0.16666666699999999</v>
      </c>
      <c r="K1970">
        <f>IF(LEFT(B1970,1)="F",_xlfn.IFNA(VLOOKUP(CONCATENATE("F",RIGHT(B:B,5),C:C),'F &amp; N Factors'!C:M,10,FALSE),1),_xlfn.IFNA(VLOOKUP(CONCATENATE("F",RIGHT(B:B,5),C:C),'F &amp; N Factors'!C:M,11,FALSE),1))</f>
        <v>1</v>
      </c>
      <c r="M1970" t="str">
        <f t="shared" si="246"/>
        <v>N51099</v>
      </c>
      <c r="N1970" t="str">
        <f t="shared" si="242"/>
        <v>PL0_5904_0000</v>
      </c>
      <c r="O1970">
        <f t="shared" si="247"/>
        <v>1.0000000010000001</v>
      </c>
      <c r="P1970" t="str">
        <f t="shared" si="248"/>
        <v/>
      </c>
    </row>
    <row r="1971" spans="1:16" x14ac:dyDescent="0.25">
      <c r="A1971">
        <v>5057</v>
      </c>
      <c r="B1971" t="s">
        <v>353</v>
      </c>
      <c r="C1971" t="s">
        <v>358</v>
      </c>
      <c r="D1971">
        <v>0.16666666699999999</v>
      </c>
      <c r="G1971">
        <f t="shared" si="241"/>
        <v>5057</v>
      </c>
      <c r="H1971" t="str">
        <f t="shared" si="243"/>
        <v>N51099</v>
      </c>
      <c r="I1971" t="str">
        <f t="shared" si="244"/>
        <v>PL0_5904_0000</v>
      </c>
      <c r="J1971">
        <f t="shared" si="245"/>
        <v>0.16666666699999999</v>
      </c>
      <c r="K1971">
        <f>IF(LEFT(B1971,1)="F",_xlfn.IFNA(VLOOKUP(CONCATENATE("F",RIGHT(B:B,5),C:C),'F &amp; N Factors'!C:M,10,FALSE),1),_xlfn.IFNA(VLOOKUP(CONCATENATE("F",RIGHT(B:B,5),C:C),'F &amp; N Factors'!C:M,11,FALSE),1))</f>
        <v>1</v>
      </c>
      <c r="M1971" t="str">
        <f t="shared" si="246"/>
        <v>N51099</v>
      </c>
      <c r="N1971" t="str">
        <f t="shared" si="242"/>
        <v>PL0_5904_0000</v>
      </c>
      <c r="O1971">
        <f t="shared" si="247"/>
        <v>1.0000000010000001</v>
      </c>
      <c r="P1971" t="str">
        <f t="shared" si="248"/>
        <v/>
      </c>
    </row>
    <row r="1972" spans="1:16" x14ac:dyDescent="0.25">
      <c r="A1972">
        <v>4762</v>
      </c>
      <c r="B1972" t="s">
        <v>353</v>
      </c>
      <c r="C1972" t="s">
        <v>359</v>
      </c>
      <c r="D1972">
        <v>0.5</v>
      </c>
      <c r="G1972">
        <f t="shared" si="241"/>
        <v>4762</v>
      </c>
      <c r="H1972" t="str">
        <f t="shared" si="243"/>
        <v>N51099</v>
      </c>
      <c r="I1972" t="str">
        <f t="shared" si="244"/>
        <v>PL0_5920_0000</v>
      </c>
      <c r="J1972">
        <f t="shared" si="245"/>
        <v>0.44293504343886603</v>
      </c>
      <c r="K1972">
        <f>IF(LEFT(B1972,1)="F",_xlfn.IFNA(VLOOKUP(CONCATENATE("F",RIGHT(B:B,5),C:C),'F &amp; N Factors'!C:M,10,FALSE),1),_xlfn.IFNA(VLOOKUP(CONCATENATE("F",RIGHT(B:B,5),C:C),'F &amp; N Factors'!C:M,11,FALSE),1))</f>
        <v>0.88587008687773205</v>
      </c>
      <c r="M1972" t="str">
        <f t="shared" si="246"/>
        <v>N51099</v>
      </c>
      <c r="N1972" t="str">
        <f t="shared" si="242"/>
        <v>PL0_5920_0000</v>
      </c>
      <c r="O1972">
        <f t="shared" si="247"/>
        <v>0.99999999800000006</v>
      </c>
      <c r="P1972" t="str">
        <f t="shared" si="248"/>
        <v/>
      </c>
    </row>
    <row r="1973" spans="1:16" x14ac:dyDescent="0.25">
      <c r="A1973">
        <v>4812</v>
      </c>
      <c r="B1973" t="s">
        <v>353</v>
      </c>
      <c r="C1973" t="s">
        <v>359</v>
      </c>
      <c r="D1973">
        <v>8.3333332999999996E-2</v>
      </c>
      <c r="G1973">
        <f t="shared" si="241"/>
        <v>4812</v>
      </c>
      <c r="H1973" t="str">
        <f t="shared" si="243"/>
        <v>N51099</v>
      </c>
      <c r="I1973" t="str">
        <f t="shared" si="244"/>
        <v>PL0_5920_0000</v>
      </c>
      <c r="J1973">
        <f t="shared" si="245"/>
        <v>7.3822506944520971E-2</v>
      </c>
      <c r="K1973">
        <f>IF(LEFT(B1973,1)="F",_xlfn.IFNA(VLOOKUP(CONCATENATE("F",RIGHT(B:B,5),C:C),'F &amp; N Factors'!C:M,10,FALSE),1),_xlfn.IFNA(VLOOKUP(CONCATENATE("F",RIGHT(B:B,5),C:C),'F &amp; N Factors'!C:M,11,FALSE),1))</f>
        <v>0.88587008687773205</v>
      </c>
      <c r="M1973" t="str">
        <f t="shared" si="246"/>
        <v>N51099</v>
      </c>
      <c r="N1973" t="str">
        <f t="shared" si="242"/>
        <v>PL0_5920_0000</v>
      </c>
      <c r="O1973">
        <f t="shared" si="247"/>
        <v>0.99999999800000006</v>
      </c>
      <c r="P1973" t="str">
        <f t="shared" si="248"/>
        <v/>
      </c>
    </row>
    <row r="1974" spans="1:16" x14ac:dyDescent="0.25">
      <c r="A1974">
        <v>4869</v>
      </c>
      <c r="B1974" t="s">
        <v>353</v>
      </c>
      <c r="C1974" t="s">
        <v>359</v>
      </c>
      <c r="D1974">
        <v>8.3333332999999996E-2</v>
      </c>
      <c r="G1974">
        <f t="shared" si="241"/>
        <v>4869</v>
      </c>
      <c r="H1974" t="str">
        <f t="shared" si="243"/>
        <v>N51099</v>
      </c>
      <c r="I1974" t="str">
        <f t="shared" si="244"/>
        <v>PL0_5920_0000</v>
      </c>
      <c r="J1974">
        <f t="shared" si="245"/>
        <v>7.3822506944520971E-2</v>
      </c>
      <c r="K1974">
        <f>IF(LEFT(B1974,1)="F",_xlfn.IFNA(VLOOKUP(CONCATENATE("F",RIGHT(B:B,5),C:C),'F &amp; N Factors'!C:M,10,FALSE),1),_xlfn.IFNA(VLOOKUP(CONCATENATE("F",RIGHT(B:B,5),C:C),'F &amp; N Factors'!C:M,11,FALSE),1))</f>
        <v>0.88587008687773205</v>
      </c>
      <c r="M1974" t="str">
        <f t="shared" si="246"/>
        <v>N51099</v>
      </c>
      <c r="N1974" t="str">
        <f t="shared" si="242"/>
        <v>PL0_5920_0000</v>
      </c>
      <c r="O1974">
        <f t="shared" si="247"/>
        <v>0.99999999800000006</v>
      </c>
      <c r="P1974" t="str">
        <f t="shared" si="248"/>
        <v/>
      </c>
    </row>
    <row r="1975" spans="1:16" x14ac:dyDescent="0.25">
      <c r="A1975">
        <v>4870</v>
      </c>
      <c r="B1975" t="s">
        <v>353</v>
      </c>
      <c r="C1975" t="s">
        <v>359</v>
      </c>
      <c r="D1975">
        <v>8.3333332999999996E-2</v>
      </c>
      <c r="G1975">
        <f t="shared" si="241"/>
        <v>4870</v>
      </c>
      <c r="H1975" t="str">
        <f t="shared" si="243"/>
        <v>N51099</v>
      </c>
      <c r="I1975" t="str">
        <f t="shared" si="244"/>
        <v>PL0_5920_0000</v>
      </c>
      <c r="J1975">
        <f t="shared" si="245"/>
        <v>7.3822506944520971E-2</v>
      </c>
      <c r="K1975">
        <f>IF(LEFT(B1975,1)="F",_xlfn.IFNA(VLOOKUP(CONCATENATE("F",RIGHT(B:B,5),C:C),'F &amp; N Factors'!C:M,10,FALSE),1),_xlfn.IFNA(VLOOKUP(CONCATENATE("F",RIGHT(B:B,5),C:C),'F &amp; N Factors'!C:M,11,FALSE),1))</f>
        <v>0.88587008687773205</v>
      </c>
      <c r="M1975" t="str">
        <f t="shared" si="246"/>
        <v>N51099</v>
      </c>
      <c r="N1975" t="str">
        <f t="shared" si="242"/>
        <v>PL0_5920_0000</v>
      </c>
      <c r="O1975">
        <f t="shared" si="247"/>
        <v>0.99999999800000006</v>
      </c>
      <c r="P1975" t="str">
        <f t="shared" si="248"/>
        <v/>
      </c>
    </row>
    <row r="1976" spans="1:16" x14ac:dyDescent="0.25">
      <c r="A1976">
        <v>4872</v>
      </c>
      <c r="B1976" t="s">
        <v>353</v>
      </c>
      <c r="C1976" t="s">
        <v>359</v>
      </c>
      <c r="D1976">
        <v>8.3333332999999996E-2</v>
      </c>
      <c r="G1976">
        <f t="shared" si="241"/>
        <v>4872</v>
      </c>
      <c r="H1976" t="str">
        <f t="shared" si="243"/>
        <v>N51099</v>
      </c>
      <c r="I1976" t="str">
        <f t="shared" si="244"/>
        <v>PL0_5920_0000</v>
      </c>
      <c r="J1976">
        <f t="shared" si="245"/>
        <v>7.3822506944520971E-2</v>
      </c>
      <c r="K1976">
        <f>IF(LEFT(B1976,1)="F",_xlfn.IFNA(VLOOKUP(CONCATENATE("F",RIGHT(B:B,5),C:C),'F &amp; N Factors'!C:M,10,FALSE),1),_xlfn.IFNA(VLOOKUP(CONCATENATE("F",RIGHT(B:B,5),C:C),'F &amp; N Factors'!C:M,11,FALSE),1))</f>
        <v>0.88587008687773205</v>
      </c>
      <c r="M1976" t="str">
        <f t="shared" si="246"/>
        <v>N51099</v>
      </c>
      <c r="N1976" t="str">
        <f t="shared" si="242"/>
        <v>PL0_5920_0000</v>
      </c>
      <c r="O1976">
        <f t="shared" si="247"/>
        <v>0.99999999800000006</v>
      </c>
      <c r="P1976" t="str">
        <f t="shared" si="248"/>
        <v/>
      </c>
    </row>
    <row r="1977" spans="1:16" x14ac:dyDescent="0.25">
      <c r="A1977">
        <v>4948</v>
      </c>
      <c r="B1977" t="s">
        <v>353</v>
      </c>
      <c r="C1977" t="s">
        <v>359</v>
      </c>
      <c r="D1977">
        <v>8.3333332999999996E-2</v>
      </c>
      <c r="G1977">
        <f t="shared" si="241"/>
        <v>4948</v>
      </c>
      <c r="H1977" t="str">
        <f t="shared" si="243"/>
        <v>N51099</v>
      </c>
      <c r="I1977" t="str">
        <f t="shared" si="244"/>
        <v>PL0_5920_0000</v>
      </c>
      <c r="J1977">
        <f t="shared" si="245"/>
        <v>7.3822506944520971E-2</v>
      </c>
      <c r="K1977">
        <f>IF(LEFT(B1977,1)="F",_xlfn.IFNA(VLOOKUP(CONCATENATE("F",RIGHT(B:B,5),C:C),'F &amp; N Factors'!C:M,10,FALSE),1),_xlfn.IFNA(VLOOKUP(CONCATENATE("F",RIGHT(B:B,5),C:C),'F &amp; N Factors'!C:M,11,FALSE),1))</f>
        <v>0.88587008687773205</v>
      </c>
      <c r="M1977" t="str">
        <f t="shared" si="246"/>
        <v>N51099</v>
      </c>
      <c r="N1977" t="str">
        <f t="shared" si="242"/>
        <v>PL0_5920_0000</v>
      </c>
      <c r="O1977">
        <f t="shared" si="247"/>
        <v>0.99999999800000006</v>
      </c>
      <c r="P1977" t="str">
        <f t="shared" si="248"/>
        <v/>
      </c>
    </row>
    <row r="1978" spans="1:16" x14ac:dyDescent="0.25">
      <c r="A1978">
        <v>5060</v>
      </c>
      <c r="B1978" t="s">
        <v>353</v>
      </c>
      <c r="C1978" t="s">
        <v>359</v>
      </c>
      <c r="D1978">
        <v>8.3333332999999996E-2</v>
      </c>
      <c r="G1978">
        <f t="shared" si="241"/>
        <v>5060</v>
      </c>
      <c r="H1978" t="str">
        <f t="shared" si="243"/>
        <v>N51099</v>
      </c>
      <c r="I1978" t="str">
        <f t="shared" si="244"/>
        <v>PL0_5920_0000</v>
      </c>
      <c r="J1978">
        <f t="shared" si="245"/>
        <v>7.3822506944520971E-2</v>
      </c>
      <c r="K1978">
        <f>IF(LEFT(B1978,1)="F",_xlfn.IFNA(VLOOKUP(CONCATENATE("F",RIGHT(B:B,5),C:C),'F &amp; N Factors'!C:M,10,FALSE),1),_xlfn.IFNA(VLOOKUP(CONCATENATE("F",RIGHT(B:B,5),C:C),'F &amp; N Factors'!C:M,11,FALSE),1))</f>
        <v>0.88587008687773205</v>
      </c>
      <c r="M1978" t="str">
        <f t="shared" si="246"/>
        <v>N51099</v>
      </c>
      <c r="N1978" t="str">
        <f t="shared" si="242"/>
        <v>PL0_5920_0000</v>
      </c>
      <c r="O1978">
        <f t="shared" si="247"/>
        <v>0.99999999800000006</v>
      </c>
      <c r="P1978" t="str">
        <f t="shared" si="248"/>
        <v/>
      </c>
    </row>
    <row r="1979" spans="1:16" x14ac:dyDescent="0.25">
      <c r="A1979">
        <v>4946</v>
      </c>
      <c r="B1979" t="s">
        <v>353</v>
      </c>
      <c r="C1979" t="s">
        <v>360</v>
      </c>
      <c r="D1979">
        <v>0.16666666699999999</v>
      </c>
      <c r="G1979">
        <f t="shared" si="241"/>
        <v>4946</v>
      </c>
      <c r="H1979" t="str">
        <f t="shared" si="243"/>
        <v>N51099</v>
      </c>
      <c r="I1979" t="str">
        <f t="shared" si="244"/>
        <v>PL0_5921_0000</v>
      </c>
      <c r="J1979">
        <f t="shared" si="245"/>
        <v>0.16666666699999999</v>
      </c>
      <c r="K1979">
        <f>IF(LEFT(B1979,1)="F",_xlfn.IFNA(VLOOKUP(CONCATENATE("F",RIGHT(B:B,5),C:C),'F &amp; N Factors'!C:M,10,FALSE),1),_xlfn.IFNA(VLOOKUP(CONCATENATE("F",RIGHT(B:B,5),C:C),'F &amp; N Factors'!C:M,11,FALSE),1))</f>
        <v>1</v>
      </c>
      <c r="M1979" t="str">
        <f t="shared" si="246"/>
        <v>N51099</v>
      </c>
      <c r="N1979" t="str">
        <f t="shared" si="242"/>
        <v>PL0_5921_0000</v>
      </c>
      <c r="O1979">
        <f t="shared" si="247"/>
        <v>1.0000000019999999</v>
      </c>
      <c r="P1979" t="str">
        <f t="shared" si="248"/>
        <v/>
      </c>
    </row>
    <row r="1980" spans="1:16" x14ac:dyDescent="0.25">
      <c r="A1980">
        <v>4947</v>
      </c>
      <c r="B1980" t="s">
        <v>353</v>
      </c>
      <c r="C1980" t="s">
        <v>360</v>
      </c>
      <c r="D1980">
        <v>0.16666666699999999</v>
      </c>
      <c r="G1980">
        <f t="shared" si="241"/>
        <v>4947</v>
      </c>
      <c r="H1980" t="str">
        <f t="shared" si="243"/>
        <v>N51099</v>
      </c>
      <c r="I1980" t="str">
        <f t="shared" si="244"/>
        <v>PL0_5921_0000</v>
      </c>
      <c r="J1980">
        <f t="shared" si="245"/>
        <v>0.16666666699999999</v>
      </c>
      <c r="K1980">
        <f>IF(LEFT(B1980,1)="F",_xlfn.IFNA(VLOOKUP(CONCATENATE("F",RIGHT(B:B,5),C:C),'F &amp; N Factors'!C:M,10,FALSE),1),_xlfn.IFNA(VLOOKUP(CONCATENATE("F",RIGHT(B:B,5),C:C),'F &amp; N Factors'!C:M,11,FALSE),1))</f>
        <v>1</v>
      </c>
      <c r="M1980" t="str">
        <f t="shared" si="246"/>
        <v>N51099</v>
      </c>
      <c r="N1980" t="str">
        <f t="shared" si="242"/>
        <v>PL0_5921_0000</v>
      </c>
      <c r="O1980">
        <f t="shared" si="247"/>
        <v>1.0000000019999999</v>
      </c>
      <c r="P1980" t="str">
        <f t="shared" si="248"/>
        <v/>
      </c>
    </row>
    <row r="1981" spans="1:16" x14ac:dyDescent="0.25">
      <c r="A1981">
        <v>5059</v>
      </c>
      <c r="B1981" t="s">
        <v>353</v>
      </c>
      <c r="C1981" t="s">
        <v>360</v>
      </c>
      <c r="D1981">
        <v>0.16666666699999999</v>
      </c>
      <c r="G1981">
        <f t="shared" si="241"/>
        <v>5059</v>
      </c>
      <c r="H1981" t="str">
        <f t="shared" si="243"/>
        <v>N51099</v>
      </c>
      <c r="I1981" t="str">
        <f t="shared" si="244"/>
        <v>PL0_5921_0000</v>
      </c>
      <c r="J1981">
        <f t="shared" si="245"/>
        <v>0.16666666699999999</v>
      </c>
      <c r="K1981">
        <f>IF(LEFT(B1981,1)="F",_xlfn.IFNA(VLOOKUP(CONCATENATE("F",RIGHT(B:B,5),C:C),'F &amp; N Factors'!C:M,10,FALSE),1),_xlfn.IFNA(VLOOKUP(CONCATENATE("F",RIGHT(B:B,5),C:C),'F &amp; N Factors'!C:M,11,FALSE),1))</f>
        <v>1</v>
      </c>
      <c r="M1981" t="str">
        <f t="shared" si="246"/>
        <v>N51099</v>
      </c>
      <c r="N1981" t="str">
        <f t="shared" si="242"/>
        <v>PL0_5921_0000</v>
      </c>
      <c r="O1981">
        <f t="shared" si="247"/>
        <v>1.0000000019999999</v>
      </c>
      <c r="P1981" t="str">
        <f t="shared" si="248"/>
        <v/>
      </c>
    </row>
    <row r="1982" spans="1:16" x14ac:dyDescent="0.25">
      <c r="A1982">
        <v>5180</v>
      </c>
      <c r="B1982" t="s">
        <v>353</v>
      </c>
      <c r="C1982" t="s">
        <v>360</v>
      </c>
      <c r="D1982">
        <v>0.16666666699999999</v>
      </c>
      <c r="G1982">
        <f t="shared" si="241"/>
        <v>5180</v>
      </c>
      <c r="H1982" t="str">
        <f t="shared" si="243"/>
        <v>N51099</v>
      </c>
      <c r="I1982" t="str">
        <f t="shared" si="244"/>
        <v>PL0_5921_0000</v>
      </c>
      <c r="J1982">
        <f t="shared" si="245"/>
        <v>0.16666666699999999</v>
      </c>
      <c r="K1982">
        <f>IF(LEFT(B1982,1)="F",_xlfn.IFNA(VLOOKUP(CONCATENATE("F",RIGHT(B:B,5),C:C),'F &amp; N Factors'!C:M,10,FALSE),1),_xlfn.IFNA(VLOOKUP(CONCATENATE("F",RIGHT(B:B,5),C:C),'F &amp; N Factors'!C:M,11,FALSE),1))</f>
        <v>1</v>
      </c>
      <c r="M1982" t="str">
        <f t="shared" si="246"/>
        <v>N51099</v>
      </c>
      <c r="N1982" t="str">
        <f t="shared" si="242"/>
        <v>PL0_5921_0000</v>
      </c>
      <c r="O1982">
        <f t="shared" si="247"/>
        <v>1.0000000019999999</v>
      </c>
      <c r="P1982" t="str">
        <f t="shared" si="248"/>
        <v/>
      </c>
    </row>
    <row r="1983" spans="1:16" x14ac:dyDescent="0.25">
      <c r="A1983">
        <v>5309</v>
      </c>
      <c r="B1983" t="s">
        <v>353</v>
      </c>
      <c r="C1983" t="s">
        <v>360</v>
      </c>
      <c r="D1983">
        <v>0.16666666699999999</v>
      </c>
      <c r="G1983">
        <f t="shared" si="241"/>
        <v>5309</v>
      </c>
      <c r="H1983" t="str">
        <f t="shared" si="243"/>
        <v>N51099</v>
      </c>
      <c r="I1983" t="str">
        <f t="shared" si="244"/>
        <v>PL0_5921_0000</v>
      </c>
      <c r="J1983">
        <f t="shared" si="245"/>
        <v>0.16666666699999999</v>
      </c>
      <c r="K1983">
        <f>IF(LEFT(B1983,1)="F",_xlfn.IFNA(VLOOKUP(CONCATENATE("F",RIGHT(B:B,5),C:C),'F &amp; N Factors'!C:M,10,FALSE),1),_xlfn.IFNA(VLOOKUP(CONCATENATE("F",RIGHT(B:B,5),C:C),'F &amp; N Factors'!C:M,11,FALSE),1))</f>
        <v>1</v>
      </c>
      <c r="M1983" t="str">
        <f t="shared" si="246"/>
        <v>N51099</v>
      </c>
      <c r="N1983" t="str">
        <f t="shared" si="242"/>
        <v>PL0_5921_0000</v>
      </c>
      <c r="O1983">
        <f t="shared" si="247"/>
        <v>1.0000000019999999</v>
      </c>
      <c r="P1983" t="str">
        <f t="shared" si="248"/>
        <v/>
      </c>
    </row>
    <row r="1984" spans="1:16" x14ac:dyDescent="0.25">
      <c r="A1984">
        <v>5310</v>
      </c>
      <c r="B1984" t="s">
        <v>353</v>
      </c>
      <c r="C1984" t="s">
        <v>360</v>
      </c>
      <c r="D1984">
        <v>0.16666666699999999</v>
      </c>
      <c r="G1984">
        <f t="shared" si="241"/>
        <v>5310</v>
      </c>
      <c r="H1984" t="str">
        <f t="shared" si="243"/>
        <v>N51099</v>
      </c>
      <c r="I1984" t="str">
        <f t="shared" si="244"/>
        <v>PL0_5921_0000</v>
      </c>
      <c r="J1984">
        <f t="shared" si="245"/>
        <v>0.16666666699999999</v>
      </c>
      <c r="K1984">
        <f>IF(LEFT(B1984,1)="F",_xlfn.IFNA(VLOOKUP(CONCATENATE("F",RIGHT(B:B,5),C:C),'F &amp; N Factors'!C:M,10,FALSE),1),_xlfn.IFNA(VLOOKUP(CONCATENATE("F",RIGHT(B:B,5),C:C),'F &amp; N Factors'!C:M,11,FALSE),1))</f>
        <v>1</v>
      </c>
      <c r="M1984" t="str">
        <f t="shared" si="246"/>
        <v>N51099</v>
      </c>
      <c r="N1984" t="str">
        <f t="shared" si="242"/>
        <v>PL0_5921_0000</v>
      </c>
      <c r="O1984">
        <f t="shared" si="247"/>
        <v>1.0000000019999999</v>
      </c>
      <c r="P1984" t="str">
        <f t="shared" si="248"/>
        <v/>
      </c>
    </row>
    <row r="1985" spans="1:16" x14ac:dyDescent="0.25">
      <c r="A1985">
        <v>5181</v>
      </c>
      <c r="B1985" t="s">
        <v>353</v>
      </c>
      <c r="C1985" t="s">
        <v>361</v>
      </c>
      <c r="D1985">
        <v>0.33333333300000001</v>
      </c>
      <c r="G1985">
        <f t="shared" si="241"/>
        <v>5181</v>
      </c>
      <c r="H1985" t="str">
        <f t="shared" si="243"/>
        <v>N51099</v>
      </c>
      <c r="I1985" t="str">
        <f t="shared" si="244"/>
        <v>PL0_5922_0000</v>
      </c>
      <c r="J1985">
        <f t="shared" si="245"/>
        <v>0.27894235499688319</v>
      </c>
      <c r="K1985">
        <f>IF(LEFT(B1985,1)="F",_xlfn.IFNA(VLOOKUP(CONCATENATE("F",RIGHT(B:B,5),C:C),'F &amp; N Factors'!C:M,10,FALSE),1),_xlfn.IFNA(VLOOKUP(CONCATENATE("F",RIGHT(B:B,5),C:C),'F &amp; N Factors'!C:M,11,FALSE),1))</f>
        <v>0.83682706582747668</v>
      </c>
      <c r="M1985" t="str">
        <f t="shared" si="246"/>
        <v>N51099</v>
      </c>
      <c r="N1985" t="str">
        <f t="shared" si="242"/>
        <v>PL0_5922_0000</v>
      </c>
      <c r="O1985">
        <f t="shared" si="247"/>
        <v>0.99999999899999981</v>
      </c>
      <c r="P1985" t="str">
        <f t="shared" si="248"/>
        <v/>
      </c>
    </row>
    <row r="1986" spans="1:16" x14ac:dyDescent="0.25">
      <c r="A1986">
        <v>5182</v>
      </c>
      <c r="B1986" t="s">
        <v>353</v>
      </c>
      <c r="C1986" t="s">
        <v>361</v>
      </c>
      <c r="D1986">
        <v>0.33333333300000001</v>
      </c>
      <c r="G1986">
        <f t="shared" ref="G1986:G2049" si="249">A1986</f>
        <v>5182</v>
      </c>
      <c r="H1986" t="str">
        <f t="shared" si="243"/>
        <v>N51099</v>
      </c>
      <c r="I1986" t="str">
        <f t="shared" si="244"/>
        <v>PL0_5922_0000</v>
      </c>
      <c r="J1986">
        <f t="shared" si="245"/>
        <v>0.27894235499688319</v>
      </c>
      <c r="K1986">
        <f>IF(LEFT(B1986,1)="F",_xlfn.IFNA(VLOOKUP(CONCATENATE("F",RIGHT(B:B,5),C:C),'F &amp; N Factors'!C:M,10,FALSE),1),_xlfn.IFNA(VLOOKUP(CONCATENATE("F",RIGHT(B:B,5),C:C),'F &amp; N Factors'!C:M,11,FALSE),1))</f>
        <v>0.83682706582747668</v>
      </c>
      <c r="M1986" t="str">
        <f t="shared" si="246"/>
        <v>N51099</v>
      </c>
      <c r="N1986" t="str">
        <f t="shared" ref="N1986:N2049" si="250">I1986</f>
        <v>PL0_5922_0000</v>
      </c>
      <c r="O1986">
        <f t="shared" si="247"/>
        <v>0.99999999899999981</v>
      </c>
      <c r="P1986" t="str">
        <f t="shared" si="248"/>
        <v/>
      </c>
    </row>
    <row r="1987" spans="1:16" x14ac:dyDescent="0.25">
      <c r="A1987">
        <v>5311</v>
      </c>
      <c r="B1987" t="s">
        <v>353</v>
      </c>
      <c r="C1987" t="s">
        <v>361</v>
      </c>
      <c r="D1987">
        <v>0.33333333300000001</v>
      </c>
      <c r="G1987">
        <f t="shared" si="249"/>
        <v>5311</v>
      </c>
      <c r="H1987" t="str">
        <f t="shared" ref="H1987:H2050" si="251">CONCATENATE("N",RIGHT(B1987,5))</f>
        <v>N51099</v>
      </c>
      <c r="I1987" t="str">
        <f t="shared" ref="I1987:I2050" si="252">C1987</f>
        <v>PL0_5922_0000</v>
      </c>
      <c r="J1987">
        <f t="shared" ref="J1987:J2050" si="253">D1987*K1987</f>
        <v>0.27894235499688319</v>
      </c>
      <c r="K1987">
        <f>IF(LEFT(B1987,1)="F",_xlfn.IFNA(VLOOKUP(CONCATENATE("F",RIGHT(B:B,5),C:C),'F &amp; N Factors'!C:M,10,FALSE),1),_xlfn.IFNA(VLOOKUP(CONCATENATE("F",RIGHT(B:B,5),C:C),'F &amp; N Factors'!C:M,11,FALSE),1))</f>
        <v>0.83682706582747668</v>
      </c>
      <c r="M1987" t="str">
        <f t="shared" ref="M1987:M2050" si="254">CONCATENATE("N",RIGHT(H1987,5))</f>
        <v>N51099</v>
      </c>
      <c r="N1987" t="str">
        <f t="shared" si="250"/>
        <v>PL0_5922_0000</v>
      </c>
      <c r="O1987">
        <f t="shared" ref="O1987:O2050" si="255">SUMIFS(J:J,H:H,M:M,I:I,N:N)</f>
        <v>0.99999999899999981</v>
      </c>
      <c r="P1987" t="str">
        <f t="shared" ref="P1987:P2050" si="256">IF(ABS(O1987-1)&gt;0.01,1,"")</f>
        <v/>
      </c>
    </row>
    <row r="1988" spans="1:16" x14ac:dyDescent="0.25">
      <c r="A1988">
        <v>4872</v>
      </c>
      <c r="B1988" t="s">
        <v>353</v>
      </c>
      <c r="C1988" t="s">
        <v>362</v>
      </c>
      <c r="D1988">
        <v>0.5</v>
      </c>
      <c r="G1988">
        <f t="shared" si="249"/>
        <v>4872</v>
      </c>
      <c r="H1988" t="str">
        <f t="shared" si="251"/>
        <v>N51099</v>
      </c>
      <c r="I1988" t="str">
        <f t="shared" si="252"/>
        <v>PL0_5923_0000</v>
      </c>
      <c r="J1988">
        <f t="shared" si="253"/>
        <v>0.5</v>
      </c>
      <c r="K1988">
        <f>IF(LEFT(B1988,1)="F",_xlfn.IFNA(VLOOKUP(CONCATENATE("F",RIGHT(B:B,5),C:C),'F &amp; N Factors'!C:M,10,FALSE),1),_xlfn.IFNA(VLOOKUP(CONCATENATE("F",RIGHT(B:B,5),C:C),'F &amp; N Factors'!C:M,11,FALSE),1))</f>
        <v>1</v>
      </c>
      <c r="M1988" t="str">
        <f t="shared" si="254"/>
        <v>N51099</v>
      </c>
      <c r="N1988" t="str">
        <f t="shared" si="250"/>
        <v>PL0_5923_0000</v>
      </c>
      <c r="O1988">
        <f t="shared" si="255"/>
        <v>1</v>
      </c>
      <c r="P1988" t="str">
        <f t="shared" si="256"/>
        <v/>
      </c>
    </row>
    <row r="1989" spans="1:16" x14ac:dyDescent="0.25">
      <c r="A1989">
        <v>4873</v>
      </c>
      <c r="B1989" t="s">
        <v>353</v>
      </c>
      <c r="C1989" t="s">
        <v>362</v>
      </c>
      <c r="D1989">
        <v>0.5</v>
      </c>
      <c r="G1989">
        <f t="shared" si="249"/>
        <v>4873</v>
      </c>
      <c r="H1989" t="str">
        <f t="shared" si="251"/>
        <v>N51099</v>
      </c>
      <c r="I1989" t="str">
        <f t="shared" si="252"/>
        <v>PL0_5923_0000</v>
      </c>
      <c r="J1989">
        <f t="shared" si="253"/>
        <v>0.5</v>
      </c>
      <c r="K1989">
        <f>IF(LEFT(B1989,1)="F",_xlfn.IFNA(VLOOKUP(CONCATENATE("F",RIGHT(B:B,5),C:C),'F &amp; N Factors'!C:M,10,FALSE),1),_xlfn.IFNA(VLOOKUP(CONCATENATE("F",RIGHT(B:B,5),C:C),'F &amp; N Factors'!C:M,11,FALSE),1))</f>
        <v>1</v>
      </c>
      <c r="M1989" t="str">
        <f t="shared" si="254"/>
        <v>N51099</v>
      </c>
      <c r="N1989" t="str">
        <f t="shared" si="250"/>
        <v>PL0_5923_0000</v>
      </c>
      <c r="O1989">
        <f t="shared" si="255"/>
        <v>1</v>
      </c>
      <c r="P1989" t="str">
        <f t="shared" si="256"/>
        <v/>
      </c>
    </row>
    <row r="1990" spans="1:16" x14ac:dyDescent="0.25">
      <c r="A1990">
        <v>4873</v>
      </c>
      <c r="B1990" t="s">
        <v>353</v>
      </c>
      <c r="C1990" t="s">
        <v>363</v>
      </c>
      <c r="D1990">
        <v>1</v>
      </c>
      <c r="G1990">
        <f t="shared" si="249"/>
        <v>4873</v>
      </c>
      <c r="H1990" t="str">
        <f t="shared" si="251"/>
        <v>N51099</v>
      </c>
      <c r="I1990" t="str">
        <f t="shared" si="252"/>
        <v>PL0_6100_0000</v>
      </c>
      <c r="J1990">
        <f t="shared" si="253"/>
        <v>1</v>
      </c>
      <c r="K1990">
        <f>IF(LEFT(B1990,1)="F",_xlfn.IFNA(VLOOKUP(CONCATENATE("F",RIGHT(B:B,5),C:C),'F &amp; N Factors'!C:M,10,FALSE),1),_xlfn.IFNA(VLOOKUP(CONCATENATE("F",RIGHT(B:B,5),C:C),'F &amp; N Factors'!C:M,11,FALSE),1))</f>
        <v>1</v>
      </c>
      <c r="M1990" t="str">
        <f t="shared" si="254"/>
        <v>N51099</v>
      </c>
      <c r="N1990" t="str">
        <f t="shared" si="250"/>
        <v>PL0_6100_0000</v>
      </c>
      <c r="O1990">
        <f t="shared" si="255"/>
        <v>1</v>
      </c>
      <c r="P1990" t="str">
        <f t="shared" si="256"/>
        <v/>
      </c>
    </row>
    <row r="1991" spans="1:16" x14ac:dyDescent="0.25">
      <c r="A1991">
        <v>3400</v>
      </c>
      <c r="B1991" t="s">
        <v>353</v>
      </c>
      <c r="C1991" t="s">
        <v>304</v>
      </c>
      <c r="D1991">
        <v>5.8823528999999999E-2</v>
      </c>
      <c r="G1991">
        <f t="shared" si="249"/>
        <v>3400</v>
      </c>
      <c r="H1991" t="str">
        <f t="shared" si="251"/>
        <v>N51099</v>
      </c>
      <c r="I1991" t="str">
        <f t="shared" si="252"/>
        <v>RL5_6070_0000</v>
      </c>
      <c r="J1991">
        <f t="shared" si="253"/>
        <v>5.8159205463453947E-2</v>
      </c>
      <c r="K1991">
        <f>IF(LEFT(B1991,1)="F",_xlfn.IFNA(VLOOKUP(CONCATENATE("F",RIGHT(B:B,5),C:C),'F &amp; N Factors'!C:M,10,FALSE),1),_xlfn.IFNA(VLOOKUP(CONCATENATE("F",RIGHT(B:B,5),C:C),'F &amp; N Factors'!C:M,11,FALSE),1))</f>
        <v>0.98870649979966263</v>
      </c>
      <c r="M1991" t="str">
        <f t="shared" si="254"/>
        <v>N51099</v>
      </c>
      <c r="N1991" t="str">
        <f t="shared" si="250"/>
        <v>RL5_6070_0000</v>
      </c>
      <c r="O1991">
        <f t="shared" si="255"/>
        <v>0.99999999299999931</v>
      </c>
      <c r="P1991" t="str">
        <f t="shared" si="256"/>
        <v/>
      </c>
    </row>
    <row r="1992" spans="1:16" x14ac:dyDescent="0.25">
      <c r="A1992">
        <v>3401</v>
      </c>
      <c r="B1992" t="s">
        <v>353</v>
      </c>
      <c r="C1992" t="s">
        <v>304</v>
      </c>
      <c r="D1992">
        <v>5.8823528999999999E-2</v>
      </c>
      <c r="G1992">
        <f t="shared" si="249"/>
        <v>3401</v>
      </c>
      <c r="H1992" t="str">
        <f t="shared" si="251"/>
        <v>N51099</v>
      </c>
      <c r="I1992" t="str">
        <f t="shared" si="252"/>
        <v>RL5_6070_0000</v>
      </c>
      <c r="J1992">
        <f t="shared" si="253"/>
        <v>5.8159205463453947E-2</v>
      </c>
      <c r="K1992">
        <f>IF(LEFT(B1992,1)="F",_xlfn.IFNA(VLOOKUP(CONCATENATE("F",RIGHT(B:B,5),C:C),'F &amp; N Factors'!C:M,10,FALSE),1),_xlfn.IFNA(VLOOKUP(CONCATENATE("F",RIGHT(B:B,5),C:C),'F &amp; N Factors'!C:M,11,FALSE),1))</f>
        <v>0.98870649979966263</v>
      </c>
      <c r="M1992" t="str">
        <f t="shared" si="254"/>
        <v>N51099</v>
      </c>
      <c r="N1992" t="str">
        <f t="shared" si="250"/>
        <v>RL5_6070_0000</v>
      </c>
      <c r="O1992">
        <f t="shared" si="255"/>
        <v>0.99999999299999931</v>
      </c>
      <c r="P1992" t="str">
        <f t="shared" si="256"/>
        <v/>
      </c>
    </row>
    <row r="1993" spans="1:16" x14ac:dyDescent="0.25">
      <c r="A1993">
        <v>3402</v>
      </c>
      <c r="B1993" t="s">
        <v>353</v>
      </c>
      <c r="C1993" t="s">
        <v>304</v>
      </c>
      <c r="D1993">
        <v>5.8823528999999999E-2</v>
      </c>
      <c r="G1993">
        <f t="shared" si="249"/>
        <v>3402</v>
      </c>
      <c r="H1993" t="str">
        <f t="shared" si="251"/>
        <v>N51099</v>
      </c>
      <c r="I1993" t="str">
        <f t="shared" si="252"/>
        <v>RL5_6070_0000</v>
      </c>
      <c r="J1993">
        <f t="shared" si="253"/>
        <v>5.8159205463453947E-2</v>
      </c>
      <c r="K1993">
        <f>IF(LEFT(B1993,1)="F",_xlfn.IFNA(VLOOKUP(CONCATENATE("F",RIGHT(B:B,5),C:C),'F &amp; N Factors'!C:M,10,FALSE),1),_xlfn.IFNA(VLOOKUP(CONCATENATE("F",RIGHT(B:B,5),C:C),'F &amp; N Factors'!C:M,11,FALSE),1))</f>
        <v>0.98870649979966263</v>
      </c>
      <c r="M1993" t="str">
        <f t="shared" si="254"/>
        <v>N51099</v>
      </c>
      <c r="N1993" t="str">
        <f t="shared" si="250"/>
        <v>RL5_6070_0000</v>
      </c>
      <c r="O1993">
        <f t="shared" si="255"/>
        <v>0.99999999299999931</v>
      </c>
      <c r="P1993" t="str">
        <f t="shared" si="256"/>
        <v/>
      </c>
    </row>
    <row r="1994" spans="1:16" x14ac:dyDescent="0.25">
      <c r="A1994">
        <v>3403</v>
      </c>
      <c r="B1994" t="s">
        <v>353</v>
      </c>
      <c r="C1994" t="s">
        <v>304</v>
      </c>
      <c r="D1994">
        <v>5.8823528999999999E-2</v>
      </c>
      <c r="G1994">
        <f t="shared" si="249"/>
        <v>3403</v>
      </c>
      <c r="H1994" t="str">
        <f t="shared" si="251"/>
        <v>N51099</v>
      </c>
      <c r="I1994" t="str">
        <f t="shared" si="252"/>
        <v>RL5_6070_0000</v>
      </c>
      <c r="J1994">
        <f t="shared" si="253"/>
        <v>5.8159205463453947E-2</v>
      </c>
      <c r="K1994">
        <f>IF(LEFT(B1994,1)="F",_xlfn.IFNA(VLOOKUP(CONCATENATE("F",RIGHT(B:B,5),C:C),'F &amp; N Factors'!C:M,10,FALSE),1),_xlfn.IFNA(VLOOKUP(CONCATENATE("F",RIGHT(B:B,5),C:C),'F &amp; N Factors'!C:M,11,FALSE),1))</f>
        <v>0.98870649979966263</v>
      </c>
      <c r="M1994" t="str">
        <f t="shared" si="254"/>
        <v>N51099</v>
      </c>
      <c r="N1994" t="str">
        <f t="shared" si="250"/>
        <v>RL5_6070_0000</v>
      </c>
      <c r="O1994">
        <f t="shared" si="255"/>
        <v>0.99999999299999931</v>
      </c>
      <c r="P1994" t="str">
        <f t="shared" si="256"/>
        <v/>
      </c>
    </row>
    <row r="1995" spans="1:16" x14ac:dyDescent="0.25">
      <c r="A1995">
        <v>3404</v>
      </c>
      <c r="B1995" t="s">
        <v>353</v>
      </c>
      <c r="C1995" t="s">
        <v>304</v>
      </c>
      <c r="D1995">
        <v>5.8823528999999999E-2</v>
      </c>
      <c r="G1995">
        <f t="shared" si="249"/>
        <v>3404</v>
      </c>
      <c r="H1995" t="str">
        <f t="shared" si="251"/>
        <v>N51099</v>
      </c>
      <c r="I1995" t="str">
        <f t="shared" si="252"/>
        <v>RL5_6070_0000</v>
      </c>
      <c r="J1995">
        <f t="shared" si="253"/>
        <v>5.8159205463453947E-2</v>
      </c>
      <c r="K1995">
        <f>IF(LEFT(B1995,1)="F",_xlfn.IFNA(VLOOKUP(CONCATENATE("F",RIGHT(B:B,5),C:C),'F &amp; N Factors'!C:M,10,FALSE),1),_xlfn.IFNA(VLOOKUP(CONCATENATE("F",RIGHT(B:B,5),C:C),'F &amp; N Factors'!C:M,11,FALSE),1))</f>
        <v>0.98870649979966263</v>
      </c>
      <c r="M1995" t="str">
        <f t="shared" si="254"/>
        <v>N51099</v>
      </c>
      <c r="N1995" t="str">
        <f t="shared" si="250"/>
        <v>RL5_6070_0000</v>
      </c>
      <c r="O1995">
        <f t="shared" si="255"/>
        <v>0.99999999299999931</v>
      </c>
      <c r="P1995" t="str">
        <f t="shared" si="256"/>
        <v/>
      </c>
    </row>
    <row r="1996" spans="1:16" x14ac:dyDescent="0.25">
      <c r="A1996">
        <v>3405</v>
      </c>
      <c r="B1996" t="s">
        <v>353</v>
      </c>
      <c r="C1996" t="s">
        <v>304</v>
      </c>
      <c r="D1996">
        <v>5.8823528999999999E-2</v>
      </c>
      <c r="G1996">
        <f t="shared" si="249"/>
        <v>3405</v>
      </c>
      <c r="H1996" t="str">
        <f t="shared" si="251"/>
        <v>N51099</v>
      </c>
      <c r="I1996" t="str">
        <f t="shared" si="252"/>
        <v>RL5_6070_0000</v>
      </c>
      <c r="J1996">
        <f t="shared" si="253"/>
        <v>5.8159205463453947E-2</v>
      </c>
      <c r="K1996">
        <f>IF(LEFT(B1996,1)="F",_xlfn.IFNA(VLOOKUP(CONCATENATE("F",RIGHT(B:B,5),C:C),'F &amp; N Factors'!C:M,10,FALSE),1),_xlfn.IFNA(VLOOKUP(CONCATENATE("F",RIGHT(B:B,5),C:C),'F &amp; N Factors'!C:M,11,FALSE),1))</f>
        <v>0.98870649979966263</v>
      </c>
      <c r="M1996" t="str">
        <f t="shared" si="254"/>
        <v>N51099</v>
      </c>
      <c r="N1996" t="str">
        <f t="shared" si="250"/>
        <v>RL5_6070_0000</v>
      </c>
      <c r="O1996">
        <f t="shared" si="255"/>
        <v>0.99999999299999931</v>
      </c>
      <c r="P1996" t="str">
        <f t="shared" si="256"/>
        <v/>
      </c>
    </row>
    <row r="1997" spans="1:16" x14ac:dyDescent="0.25">
      <c r="A1997">
        <v>3406</v>
      </c>
      <c r="B1997" t="s">
        <v>353</v>
      </c>
      <c r="C1997" t="s">
        <v>304</v>
      </c>
      <c r="D1997">
        <v>5.8823528999999999E-2</v>
      </c>
      <c r="G1997">
        <f t="shared" si="249"/>
        <v>3406</v>
      </c>
      <c r="H1997" t="str">
        <f t="shared" si="251"/>
        <v>N51099</v>
      </c>
      <c r="I1997" t="str">
        <f t="shared" si="252"/>
        <v>RL5_6070_0000</v>
      </c>
      <c r="J1997">
        <f t="shared" si="253"/>
        <v>5.8159205463453947E-2</v>
      </c>
      <c r="K1997">
        <f>IF(LEFT(B1997,1)="F",_xlfn.IFNA(VLOOKUP(CONCATENATE("F",RIGHT(B:B,5),C:C),'F &amp; N Factors'!C:M,10,FALSE),1),_xlfn.IFNA(VLOOKUP(CONCATENATE("F",RIGHT(B:B,5),C:C),'F &amp; N Factors'!C:M,11,FALSE),1))</f>
        <v>0.98870649979966263</v>
      </c>
      <c r="M1997" t="str">
        <f t="shared" si="254"/>
        <v>N51099</v>
      </c>
      <c r="N1997" t="str">
        <f t="shared" si="250"/>
        <v>RL5_6070_0000</v>
      </c>
      <c r="O1997">
        <f t="shared" si="255"/>
        <v>0.99999999299999931</v>
      </c>
      <c r="P1997" t="str">
        <f t="shared" si="256"/>
        <v/>
      </c>
    </row>
    <row r="1998" spans="1:16" x14ac:dyDescent="0.25">
      <c r="A1998">
        <v>3407</v>
      </c>
      <c r="B1998" t="s">
        <v>353</v>
      </c>
      <c r="C1998" t="s">
        <v>304</v>
      </c>
      <c r="D1998">
        <v>5.8823528999999999E-2</v>
      </c>
      <c r="G1998">
        <f t="shared" si="249"/>
        <v>3407</v>
      </c>
      <c r="H1998" t="str">
        <f t="shared" si="251"/>
        <v>N51099</v>
      </c>
      <c r="I1998" t="str">
        <f t="shared" si="252"/>
        <v>RL5_6070_0000</v>
      </c>
      <c r="J1998">
        <f t="shared" si="253"/>
        <v>5.8159205463453947E-2</v>
      </c>
      <c r="K1998">
        <f>IF(LEFT(B1998,1)="F",_xlfn.IFNA(VLOOKUP(CONCATENATE("F",RIGHT(B:B,5),C:C),'F &amp; N Factors'!C:M,10,FALSE),1),_xlfn.IFNA(VLOOKUP(CONCATENATE("F",RIGHT(B:B,5),C:C),'F &amp; N Factors'!C:M,11,FALSE),1))</f>
        <v>0.98870649979966263</v>
      </c>
      <c r="M1998" t="str">
        <f t="shared" si="254"/>
        <v>N51099</v>
      </c>
      <c r="N1998" t="str">
        <f t="shared" si="250"/>
        <v>RL5_6070_0000</v>
      </c>
      <c r="O1998">
        <f t="shared" si="255"/>
        <v>0.99999999299999931</v>
      </c>
      <c r="P1998" t="str">
        <f t="shared" si="256"/>
        <v/>
      </c>
    </row>
    <row r="1999" spans="1:16" x14ac:dyDescent="0.25">
      <c r="A1999">
        <v>3408</v>
      </c>
      <c r="B1999" t="s">
        <v>353</v>
      </c>
      <c r="C1999" t="s">
        <v>304</v>
      </c>
      <c r="D1999">
        <v>5.8823528999999999E-2</v>
      </c>
      <c r="G1999">
        <f t="shared" si="249"/>
        <v>3408</v>
      </c>
      <c r="H1999" t="str">
        <f t="shared" si="251"/>
        <v>N51099</v>
      </c>
      <c r="I1999" t="str">
        <f t="shared" si="252"/>
        <v>RL5_6070_0000</v>
      </c>
      <c r="J1999">
        <f t="shared" si="253"/>
        <v>5.8159205463453947E-2</v>
      </c>
      <c r="K1999">
        <f>IF(LEFT(B1999,1)="F",_xlfn.IFNA(VLOOKUP(CONCATENATE("F",RIGHT(B:B,5),C:C),'F &amp; N Factors'!C:M,10,FALSE),1),_xlfn.IFNA(VLOOKUP(CONCATENATE("F",RIGHT(B:B,5),C:C),'F &amp; N Factors'!C:M,11,FALSE),1))</f>
        <v>0.98870649979966263</v>
      </c>
      <c r="M1999" t="str">
        <f t="shared" si="254"/>
        <v>N51099</v>
      </c>
      <c r="N1999" t="str">
        <f t="shared" si="250"/>
        <v>RL5_6070_0000</v>
      </c>
      <c r="O1999">
        <f t="shared" si="255"/>
        <v>0.99999999299999931</v>
      </c>
      <c r="P1999" t="str">
        <f t="shared" si="256"/>
        <v/>
      </c>
    </row>
    <row r="2000" spans="1:16" x14ac:dyDescent="0.25">
      <c r="A2000">
        <v>3409</v>
      </c>
      <c r="B2000" t="s">
        <v>353</v>
      </c>
      <c r="C2000" t="s">
        <v>304</v>
      </c>
      <c r="D2000">
        <v>5.8823528999999999E-2</v>
      </c>
      <c r="G2000">
        <f t="shared" si="249"/>
        <v>3409</v>
      </c>
      <c r="H2000" t="str">
        <f t="shared" si="251"/>
        <v>N51099</v>
      </c>
      <c r="I2000" t="str">
        <f t="shared" si="252"/>
        <v>RL5_6070_0000</v>
      </c>
      <c r="J2000">
        <f t="shared" si="253"/>
        <v>5.8159205463453947E-2</v>
      </c>
      <c r="K2000">
        <f>IF(LEFT(B2000,1)="F",_xlfn.IFNA(VLOOKUP(CONCATENATE("F",RIGHT(B:B,5),C:C),'F &amp; N Factors'!C:M,10,FALSE),1),_xlfn.IFNA(VLOOKUP(CONCATENATE("F",RIGHT(B:B,5),C:C),'F &amp; N Factors'!C:M,11,FALSE),1))</f>
        <v>0.98870649979966263</v>
      </c>
      <c r="M2000" t="str">
        <f t="shared" si="254"/>
        <v>N51099</v>
      </c>
      <c r="N2000" t="str">
        <f t="shared" si="250"/>
        <v>RL5_6070_0000</v>
      </c>
      <c r="O2000">
        <f t="shared" si="255"/>
        <v>0.99999999299999931</v>
      </c>
      <c r="P2000" t="str">
        <f t="shared" si="256"/>
        <v/>
      </c>
    </row>
    <row r="2001" spans="1:16" x14ac:dyDescent="0.25">
      <c r="A2001">
        <v>3410</v>
      </c>
      <c r="B2001" t="s">
        <v>353</v>
      </c>
      <c r="C2001" t="s">
        <v>304</v>
      </c>
      <c r="D2001">
        <v>5.8823528999999999E-2</v>
      </c>
      <c r="G2001">
        <f t="shared" si="249"/>
        <v>3410</v>
      </c>
      <c r="H2001" t="str">
        <f t="shared" si="251"/>
        <v>N51099</v>
      </c>
      <c r="I2001" t="str">
        <f t="shared" si="252"/>
        <v>RL5_6070_0000</v>
      </c>
      <c r="J2001">
        <f t="shared" si="253"/>
        <v>5.8159205463453947E-2</v>
      </c>
      <c r="K2001">
        <f>IF(LEFT(B2001,1)="F",_xlfn.IFNA(VLOOKUP(CONCATENATE("F",RIGHT(B:B,5),C:C),'F &amp; N Factors'!C:M,10,FALSE),1),_xlfn.IFNA(VLOOKUP(CONCATENATE("F",RIGHT(B:B,5),C:C),'F &amp; N Factors'!C:M,11,FALSE),1))</f>
        <v>0.98870649979966263</v>
      </c>
      <c r="M2001" t="str">
        <f t="shared" si="254"/>
        <v>N51099</v>
      </c>
      <c r="N2001" t="str">
        <f t="shared" si="250"/>
        <v>RL5_6070_0000</v>
      </c>
      <c r="O2001">
        <f t="shared" si="255"/>
        <v>0.99999999299999931</v>
      </c>
      <c r="P2001" t="str">
        <f t="shared" si="256"/>
        <v/>
      </c>
    </row>
    <row r="2002" spans="1:16" x14ac:dyDescent="0.25">
      <c r="A2002">
        <v>3411</v>
      </c>
      <c r="B2002" t="s">
        <v>353</v>
      </c>
      <c r="C2002" t="s">
        <v>304</v>
      </c>
      <c r="D2002">
        <v>5.8823528999999999E-2</v>
      </c>
      <c r="G2002">
        <f t="shared" si="249"/>
        <v>3411</v>
      </c>
      <c r="H2002" t="str">
        <f t="shared" si="251"/>
        <v>N51099</v>
      </c>
      <c r="I2002" t="str">
        <f t="shared" si="252"/>
        <v>RL5_6070_0000</v>
      </c>
      <c r="J2002">
        <f t="shared" si="253"/>
        <v>5.8159205463453947E-2</v>
      </c>
      <c r="K2002">
        <f>IF(LEFT(B2002,1)="F",_xlfn.IFNA(VLOOKUP(CONCATENATE("F",RIGHT(B:B,5),C:C),'F &amp; N Factors'!C:M,10,FALSE),1),_xlfn.IFNA(VLOOKUP(CONCATENATE("F",RIGHT(B:B,5),C:C),'F &amp; N Factors'!C:M,11,FALSE),1))</f>
        <v>0.98870649979966263</v>
      </c>
      <c r="M2002" t="str">
        <f t="shared" si="254"/>
        <v>N51099</v>
      </c>
      <c r="N2002" t="str">
        <f t="shared" si="250"/>
        <v>RL5_6070_0000</v>
      </c>
      <c r="O2002">
        <f t="shared" si="255"/>
        <v>0.99999999299999931</v>
      </c>
      <c r="P2002" t="str">
        <f t="shared" si="256"/>
        <v/>
      </c>
    </row>
    <row r="2003" spans="1:16" x14ac:dyDescent="0.25">
      <c r="A2003">
        <v>3412</v>
      </c>
      <c r="B2003" t="s">
        <v>353</v>
      </c>
      <c r="C2003" t="s">
        <v>304</v>
      </c>
      <c r="D2003">
        <v>5.8823528999999999E-2</v>
      </c>
      <c r="G2003">
        <f t="shared" si="249"/>
        <v>3412</v>
      </c>
      <c r="H2003" t="str">
        <f t="shared" si="251"/>
        <v>N51099</v>
      </c>
      <c r="I2003" t="str">
        <f t="shared" si="252"/>
        <v>RL5_6070_0000</v>
      </c>
      <c r="J2003">
        <f t="shared" si="253"/>
        <v>5.8159205463453947E-2</v>
      </c>
      <c r="K2003">
        <f>IF(LEFT(B2003,1)="F",_xlfn.IFNA(VLOOKUP(CONCATENATE("F",RIGHT(B:B,5),C:C),'F &amp; N Factors'!C:M,10,FALSE),1),_xlfn.IFNA(VLOOKUP(CONCATENATE("F",RIGHT(B:B,5),C:C),'F &amp; N Factors'!C:M,11,FALSE),1))</f>
        <v>0.98870649979966263</v>
      </c>
      <c r="M2003" t="str">
        <f t="shared" si="254"/>
        <v>N51099</v>
      </c>
      <c r="N2003" t="str">
        <f t="shared" si="250"/>
        <v>RL5_6070_0000</v>
      </c>
      <c r="O2003">
        <f t="shared" si="255"/>
        <v>0.99999999299999931</v>
      </c>
      <c r="P2003" t="str">
        <f t="shared" si="256"/>
        <v/>
      </c>
    </row>
    <row r="2004" spans="1:16" x14ac:dyDescent="0.25">
      <c r="A2004">
        <v>3413</v>
      </c>
      <c r="B2004" t="s">
        <v>353</v>
      </c>
      <c r="C2004" t="s">
        <v>304</v>
      </c>
      <c r="D2004">
        <v>5.8823528999999999E-2</v>
      </c>
      <c r="G2004">
        <f t="shared" si="249"/>
        <v>3413</v>
      </c>
      <c r="H2004" t="str">
        <f t="shared" si="251"/>
        <v>N51099</v>
      </c>
      <c r="I2004" t="str">
        <f t="shared" si="252"/>
        <v>RL5_6070_0000</v>
      </c>
      <c r="J2004">
        <f t="shared" si="253"/>
        <v>5.8159205463453947E-2</v>
      </c>
      <c r="K2004">
        <f>IF(LEFT(B2004,1)="F",_xlfn.IFNA(VLOOKUP(CONCATENATE("F",RIGHT(B:B,5),C:C),'F &amp; N Factors'!C:M,10,FALSE),1),_xlfn.IFNA(VLOOKUP(CONCATENATE("F",RIGHT(B:B,5),C:C),'F &amp; N Factors'!C:M,11,FALSE),1))</f>
        <v>0.98870649979966263</v>
      </c>
      <c r="M2004" t="str">
        <f t="shared" si="254"/>
        <v>N51099</v>
      </c>
      <c r="N2004" t="str">
        <f t="shared" si="250"/>
        <v>RL5_6070_0000</v>
      </c>
      <c r="O2004">
        <f t="shared" si="255"/>
        <v>0.99999999299999931</v>
      </c>
      <c r="P2004" t="str">
        <f t="shared" si="256"/>
        <v/>
      </c>
    </row>
    <row r="2005" spans="1:16" x14ac:dyDescent="0.25">
      <c r="A2005">
        <v>3515</v>
      </c>
      <c r="B2005" t="s">
        <v>353</v>
      </c>
      <c r="C2005" t="s">
        <v>304</v>
      </c>
      <c r="D2005">
        <v>5.8823528999999999E-2</v>
      </c>
      <c r="G2005">
        <f t="shared" si="249"/>
        <v>3515</v>
      </c>
      <c r="H2005" t="str">
        <f t="shared" si="251"/>
        <v>N51099</v>
      </c>
      <c r="I2005" t="str">
        <f t="shared" si="252"/>
        <v>RL5_6070_0000</v>
      </c>
      <c r="J2005">
        <f t="shared" si="253"/>
        <v>5.8159205463453947E-2</v>
      </c>
      <c r="K2005">
        <f>IF(LEFT(B2005,1)="F",_xlfn.IFNA(VLOOKUP(CONCATENATE("F",RIGHT(B:B,5),C:C),'F &amp; N Factors'!C:M,10,FALSE),1),_xlfn.IFNA(VLOOKUP(CONCATENATE("F",RIGHT(B:B,5),C:C),'F &amp; N Factors'!C:M,11,FALSE),1))</f>
        <v>0.98870649979966263</v>
      </c>
      <c r="M2005" t="str">
        <f t="shared" si="254"/>
        <v>N51099</v>
      </c>
      <c r="N2005" t="str">
        <f t="shared" si="250"/>
        <v>RL5_6070_0000</v>
      </c>
      <c r="O2005">
        <f t="shared" si="255"/>
        <v>0.99999999299999931</v>
      </c>
      <c r="P2005" t="str">
        <f t="shared" si="256"/>
        <v/>
      </c>
    </row>
    <row r="2006" spans="1:16" x14ac:dyDescent="0.25">
      <c r="A2006">
        <v>3516</v>
      </c>
      <c r="B2006" t="s">
        <v>353</v>
      </c>
      <c r="C2006" t="s">
        <v>304</v>
      </c>
      <c r="D2006">
        <v>5.8823528999999999E-2</v>
      </c>
      <c r="G2006">
        <f t="shared" si="249"/>
        <v>3516</v>
      </c>
      <c r="H2006" t="str">
        <f t="shared" si="251"/>
        <v>N51099</v>
      </c>
      <c r="I2006" t="str">
        <f t="shared" si="252"/>
        <v>RL5_6070_0000</v>
      </c>
      <c r="J2006">
        <f t="shared" si="253"/>
        <v>5.8159205463453947E-2</v>
      </c>
      <c r="K2006">
        <f>IF(LEFT(B2006,1)="F",_xlfn.IFNA(VLOOKUP(CONCATENATE("F",RIGHT(B:B,5),C:C),'F &amp; N Factors'!C:M,10,FALSE),1),_xlfn.IFNA(VLOOKUP(CONCATENATE("F",RIGHT(B:B,5),C:C),'F &amp; N Factors'!C:M,11,FALSE),1))</f>
        <v>0.98870649979966263</v>
      </c>
      <c r="M2006" t="str">
        <f t="shared" si="254"/>
        <v>N51099</v>
      </c>
      <c r="N2006" t="str">
        <f t="shared" si="250"/>
        <v>RL5_6070_0000</v>
      </c>
      <c r="O2006">
        <f t="shared" si="255"/>
        <v>0.99999999299999931</v>
      </c>
      <c r="P2006" t="str">
        <f t="shared" si="256"/>
        <v/>
      </c>
    </row>
    <row r="2007" spans="1:16" x14ac:dyDescent="0.25">
      <c r="A2007">
        <v>3517</v>
      </c>
      <c r="B2007" t="s">
        <v>353</v>
      </c>
      <c r="C2007" t="s">
        <v>304</v>
      </c>
      <c r="D2007">
        <v>5.8823528999999999E-2</v>
      </c>
      <c r="G2007">
        <f t="shared" si="249"/>
        <v>3517</v>
      </c>
      <c r="H2007" t="str">
        <f t="shared" si="251"/>
        <v>N51099</v>
      </c>
      <c r="I2007" t="str">
        <f t="shared" si="252"/>
        <v>RL5_6070_0000</v>
      </c>
      <c r="J2007">
        <f t="shared" si="253"/>
        <v>5.8159205463453947E-2</v>
      </c>
      <c r="K2007">
        <f>IF(LEFT(B2007,1)="F",_xlfn.IFNA(VLOOKUP(CONCATENATE("F",RIGHT(B:B,5),C:C),'F &amp; N Factors'!C:M,10,FALSE),1),_xlfn.IFNA(VLOOKUP(CONCATENATE("F",RIGHT(B:B,5),C:C),'F &amp; N Factors'!C:M,11,FALSE),1))</f>
        <v>0.98870649979966263</v>
      </c>
      <c r="M2007" t="str">
        <f t="shared" si="254"/>
        <v>N51099</v>
      </c>
      <c r="N2007" t="str">
        <f t="shared" si="250"/>
        <v>RL5_6070_0000</v>
      </c>
      <c r="O2007">
        <f t="shared" si="255"/>
        <v>0.99999999299999931</v>
      </c>
      <c r="P2007" t="str">
        <f t="shared" si="256"/>
        <v/>
      </c>
    </row>
    <row r="2008" spans="1:16" x14ac:dyDescent="0.25">
      <c r="A2008">
        <v>2108</v>
      </c>
      <c r="B2008" t="s">
        <v>364</v>
      </c>
      <c r="C2008" t="s">
        <v>349</v>
      </c>
      <c r="D2008">
        <v>0.16666666699999999</v>
      </c>
      <c r="G2008">
        <f t="shared" si="249"/>
        <v>2108</v>
      </c>
      <c r="H2008" t="str">
        <f t="shared" si="251"/>
        <v>N51101</v>
      </c>
      <c r="I2008" t="str">
        <f t="shared" si="252"/>
        <v>YM0_6621_0000</v>
      </c>
      <c r="J2008">
        <f t="shared" si="253"/>
        <v>0.16666666699999999</v>
      </c>
      <c r="K2008">
        <f>IF(LEFT(B2008,1)="F",_xlfn.IFNA(VLOOKUP(CONCATENATE("F",RIGHT(B:B,5),C:C),'F &amp; N Factors'!C:M,10,FALSE),1),_xlfn.IFNA(VLOOKUP(CONCATENATE("F",RIGHT(B:B,5),C:C),'F &amp; N Factors'!C:M,11,FALSE),1))</f>
        <v>1</v>
      </c>
      <c r="M2008" t="str">
        <f t="shared" si="254"/>
        <v>N51101</v>
      </c>
      <c r="N2008" t="str">
        <f t="shared" si="250"/>
        <v>YM0_6621_0000</v>
      </c>
      <c r="O2008">
        <f t="shared" si="255"/>
        <v>1.0000000019999999</v>
      </c>
      <c r="P2008" t="str">
        <f t="shared" si="256"/>
        <v/>
      </c>
    </row>
    <row r="2009" spans="1:16" x14ac:dyDescent="0.25">
      <c r="A2009">
        <v>2109</v>
      </c>
      <c r="B2009" t="s">
        <v>364</v>
      </c>
      <c r="C2009" t="s">
        <v>349</v>
      </c>
      <c r="D2009">
        <v>0.16666666699999999</v>
      </c>
      <c r="G2009">
        <f t="shared" si="249"/>
        <v>2109</v>
      </c>
      <c r="H2009" t="str">
        <f t="shared" si="251"/>
        <v>N51101</v>
      </c>
      <c r="I2009" t="str">
        <f t="shared" si="252"/>
        <v>YM0_6621_0000</v>
      </c>
      <c r="J2009">
        <f t="shared" si="253"/>
        <v>0.16666666699999999</v>
      </c>
      <c r="K2009">
        <f>IF(LEFT(B2009,1)="F",_xlfn.IFNA(VLOOKUP(CONCATENATE("F",RIGHT(B:B,5),C:C),'F &amp; N Factors'!C:M,10,FALSE),1),_xlfn.IFNA(VLOOKUP(CONCATENATE("F",RIGHT(B:B,5),C:C),'F &amp; N Factors'!C:M,11,FALSE),1))</f>
        <v>1</v>
      </c>
      <c r="M2009" t="str">
        <f t="shared" si="254"/>
        <v>N51101</v>
      </c>
      <c r="N2009" t="str">
        <f t="shared" si="250"/>
        <v>YM0_6621_0000</v>
      </c>
      <c r="O2009">
        <f t="shared" si="255"/>
        <v>1.0000000019999999</v>
      </c>
      <c r="P2009" t="str">
        <f t="shared" si="256"/>
        <v/>
      </c>
    </row>
    <row r="2010" spans="1:16" x14ac:dyDescent="0.25">
      <c r="A2010">
        <v>2110</v>
      </c>
      <c r="B2010" t="s">
        <v>364</v>
      </c>
      <c r="C2010" t="s">
        <v>349</v>
      </c>
      <c r="D2010">
        <v>0.16666666699999999</v>
      </c>
      <c r="G2010">
        <f t="shared" si="249"/>
        <v>2110</v>
      </c>
      <c r="H2010" t="str">
        <f t="shared" si="251"/>
        <v>N51101</v>
      </c>
      <c r="I2010" t="str">
        <f t="shared" si="252"/>
        <v>YM0_6621_0000</v>
      </c>
      <c r="J2010">
        <f t="shared" si="253"/>
        <v>0.16666666699999999</v>
      </c>
      <c r="K2010">
        <f>IF(LEFT(B2010,1)="F",_xlfn.IFNA(VLOOKUP(CONCATENATE("F",RIGHT(B:B,5),C:C),'F &amp; N Factors'!C:M,10,FALSE),1),_xlfn.IFNA(VLOOKUP(CONCATENATE("F",RIGHT(B:B,5),C:C),'F &amp; N Factors'!C:M,11,FALSE),1))</f>
        <v>1</v>
      </c>
      <c r="M2010" t="str">
        <f t="shared" si="254"/>
        <v>N51101</v>
      </c>
      <c r="N2010" t="str">
        <f t="shared" si="250"/>
        <v>YM0_6621_0000</v>
      </c>
      <c r="O2010">
        <f t="shared" si="255"/>
        <v>1.0000000019999999</v>
      </c>
      <c r="P2010" t="str">
        <f t="shared" si="256"/>
        <v/>
      </c>
    </row>
    <row r="2011" spans="1:16" x14ac:dyDescent="0.25">
      <c r="A2011">
        <v>2111</v>
      </c>
      <c r="B2011" t="s">
        <v>364</v>
      </c>
      <c r="C2011" t="s">
        <v>349</v>
      </c>
      <c r="D2011">
        <v>0.16666666699999999</v>
      </c>
      <c r="G2011">
        <f t="shared" si="249"/>
        <v>2111</v>
      </c>
      <c r="H2011" t="str">
        <f t="shared" si="251"/>
        <v>N51101</v>
      </c>
      <c r="I2011" t="str">
        <f t="shared" si="252"/>
        <v>YM0_6621_0000</v>
      </c>
      <c r="J2011">
        <f t="shared" si="253"/>
        <v>0.16666666699999999</v>
      </c>
      <c r="K2011">
        <f>IF(LEFT(B2011,1)="F",_xlfn.IFNA(VLOOKUP(CONCATENATE("F",RIGHT(B:B,5),C:C),'F &amp; N Factors'!C:M,10,FALSE),1),_xlfn.IFNA(VLOOKUP(CONCATENATE("F",RIGHT(B:B,5),C:C),'F &amp; N Factors'!C:M,11,FALSE),1))</f>
        <v>1</v>
      </c>
      <c r="M2011" t="str">
        <f t="shared" si="254"/>
        <v>N51101</v>
      </c>
      <c r="N2011" t="str">
        <f t="shared" si="250"/>
        <v>YM0_6621_0000</v>
      </c>
      <c r="O2011">
        <f t="shared" si="255"/>
        <v>1.0000000019999999</v>
      </c>
      <c r="P2011" t="str">
        <f t="shared" si="256"/>
        <v/>
      </c>
    </row>
    <row r="2012" spans="1:16" x14ac:dyDescent="0.25">
      <c r="A2012">
        <v>2112</v>
      </c>
      <c r="B2012" t="s">
        <v>364</v>
      </c>
      <c r="C2012" t="s">
        <v>349</v>
      </c>
      <c r="D2012">
        <v>0.16666666699999999</v>
      </c>
      <c r="G2012">
        <f t="shared" si="249"/>
        <v>2112</v>
      </c>
      <c r="H2012" t="str">
        <f t="shared" si="251"/>
        <v>N51101</v>
      </c>
      <c r="I2012" t="str">
        <f t="shared" si="252"/>
        <v>YM0_6621_0000</v>
      </c>
      <c r="J2012">
        <f t="shared" si="253"/>
        <v>0.16666666699999999</v>
      </c>
      <c r="K2012">
        <f>IF(LEFT(B2012,1)="F",_xlfn.IFNA(VLOOKUP(CONCATENATE("F",RIGHT(B:B,5),C:C),'F &amp; N Factors'!C:M,10,FALSE),1),_xlfn.IFNA(VLOOKUP(CONCATENATE("F",RIGHT(B:B,5),C:C),'F &amp; N Factors'!C:M,11,FALSE),1))</f>
        <v>1</v>
      </c>
      <c r="M2012" t="str">
        <f t="shared" si="254"/>
        <v>N51101</v>
      </c>
      <c r="N2012" t="str">
        <f t="shared" si="250"/>
        <v>YM0_6621_0000</v>
      </c>
      <c r="O2012">
        <f t="shared" si="255"/>
        <v>1.0000000019999999</v>
      </c>
      <c r="P2012" t="str">
        <f t="shared" si="256"/>
        <v/>
      </c>
    </row>
    <row r="2013" spans="1:16" x14ac:dyDescent="0.25">
      <c r="A2013">
        <v>2113</v>
      </c>
      <c r="B2013" t="s">
        <v>364</v>
      </c>
      <c r="C2013" t="s">
        <v>349</v>
      </c>
      <c r="D2013">
        <v>0.16666666699999999</v>
      </c>
      <c r="G2013">
        <f t="shared" si="249"/>
        <v>2113</v>
      </c>
      <c r="H2013" t="str">
        <f t="shared" si="251"/>
        <v>N51101</v>
      </c>
      <c r="I2013" t="str">
        <f t="shared" si="252"/>
        <v>YM0_6621_0000</v>
      </c>
      <c r="J2013">
        <f t="shared" si="253"/>
        <v>0.16666666699999999</v>
      </c>
      <c r="K2013">
        <f>IF(LEFT(B2013,1)="F",_xlfn.IFNA(VLOOKUP(CONCATENATE("F",RIGHT(B:B,5),C:C),'F &amp; N Factors'!C:M,10,FALSE),1),_xlfn.IFNA(VLOOKUP(CONCATENATE("F",RIGHT(B:B,5),C:C),'F &amp; N Factors'!C:M,11,FALSE),1))</f>
        <v>1</v>
      </c>
      <c r="M2013" t="str">
        <f t="shared" si="254"/>
        <v>N51101</v>
      </c>
      <c r="N2013" t="str">
        <f t="shared" si="250"/>
        <v>YM0_6621_0000</v>
      </c>
      <c r="O2013">
        <f t="shared" si="255"/>
        <v>1.0000000019999999</v>
      </c>
      <c r="P2013" t="str">
        <f t="shared" si="256"/>
        <v/>
      </c>
    </row>
    <row r="2014" spans="1:16" x14ac:dyDescent="0.25">
      <c r="A2014">
        <v>2100</v>
      </c>
      <c r="B2014" t="s">
        <v>364</v>
      </c>
      <c r="C2014" t="s">
        <v>350</v>
      </c>
      <c r="D2014">
        <v>0.2</v>
      </c>
      <c r="G2014">
        <f t="shared" si="249"/>
        <v>2100</v>
      </c>
      <c r="H2014" t="str">
        <f t="shared" si="251"/>
        <v>N51101</v>
      </c>
      <c r="I2014" t="str">
        <f t="shared" si="252"/>
        <v>YM0_6622_0000</v>
      </c>
      <c r="J2014">
        <f t="shared" si="253"/>
        <v>0.2</v>
      </c>
      <c r="K2014">
        <f>IF(LEFT(B2014,1)="F",_xlfn.IFNA(VLOOKUP(CONCATENATE("F",RIGHT(B:B,5),C:C),'F &amp; N Factors'!C:M,10,FALSE),1),_xlfn.IFNA(VLOOKUP(CONCATENATE("F",RIGHT(B:B,5),C:C),'F &amp; N Factors'!C:M,11,FALSE),1))</f>
        <v>1</v>
      </c>
      <c r="M2014" t="str">
        <f t="shared" si="254"/>
        <v>N51101</v>
      </c>
      <c r="N2014" t="str">
        <f t="shared" si="250"/>
        <v>YM0_6622_0000</v>
      </c>
      <c r="O2014">
        <f t="shared" si="255"/>
        <v>1</v>
      </c>
      <c r="P2014" t="str">
        <f t="shared" si="256"/>
        <v/>
      </c>
    </row>
    <row r="2015" spans="1:16" x14ac:dyDescent="0.25">
      <c r="A2015">
        <v>2101</v>
      </c>
      <c r="B2015" t="s">
        <v>364</v>
      </c>
      <c r="C2015" t="s">
        <v>350</v>
      </c>
      <c r="D2015">
        <v>0.2</v>
      </c>
      <c r="G2015">
        <f t="shared" si="249"/>
        <v>2101</v>
      </c>
      <c r="H2015" t="str">
        <f t="shared" si="251"/>
        <v>N51101</v>
      </c>
      <c r="I2015" t="str">
        <f t="shared" si="252"/>
        <v>YM0_6622_0000</v>
      </c>
      <c r="J2015">
        <f t="shared" si="253"/>
        <v>0.2</v>
      </c>
      <c r="K2015">
        <f>IF(LEFT(B2015,1)="F",_xlfn.IFNA(VLOOKUP(CONCATENATE("F",RIGHT(B:B,5),C:C),'F &amp; N Factors'!C:M,10,FALSE),1),_xlfn.IFNA(VLOOKUP(CONCATENATE("F",RIGHT(B:B,5),C:C),'F &amp; N Factors'!C:M,11,FALSE),1))</f>
        <v>1</v>
      </c>
      <c r="M2015" t="str">
        <f t="shared" si="254"/>
        <v>N51101</v>
      </c>
      <c r="N2015" t="str">
        <f t="shared" si="250"/>
        <v>YM0_6622_0000</v>
      </c>
      <c r="O2015">
        <f t="shared" si="255"/>
        <v>1</v>
      </c>
      <c r="P2015" t="str">
        <f t="shared" si="256"/>
        <v/>
      </c>
    </row>
    <row r="2016" spans="1:16" x14ac:dyDescent="0.25">
      <c r="A2016">
        <v>2102</v>
      </c>
      <c r="B2016" t="s">
        <v>364</v>
      </c>
      <c r="C2016" t="s">
        <v>350</v>
      </c>
      <c r="D2016">
        <v>0.2</v>
      </c>
      <c r="G2016">
        <f t="shared" si="249"/>
        <v>2102</v>
      </c>
      <c r="H2016" t="str">
        <f t="shared" si="251"/>
        <v>N51101</v>
      </c>
      <c r="I2016" t="str">
        <f t="shared" si="252"/>
        <v>YM0_6622_0000</v>
      </c>
      <c r="J2016">
        <f t="shared" si="253"/>
        <v>0.2</v>
      </c>
      <c r="K2016">
        <f>IF(LEFT(B2016,1)="F",_xlfn.IFNA(VLOOKUP(CONCATENATE("F",RIGHT(B:B,5),C:C),'F &amp; N Factors'!C:M,10,FALSE),1),_xlfn.IFNA(VLOOKUP(CONCATENATE("F",RIGHT(B:B,5),C:C),'F &amp; N Factors'!C:M,11,FALSE),1))</f>
        <v>1</v>
      </c>
      <c r="M2016" t="str">
        <f t="shared" si="254"/>
        <v>N51101</v>
      </c>
      <c r="N2016" t="str">
        <f t="shared" si="250"/>
        <v>YM0_6622_0000</v>
      </c>
      <c r="O2016">
        <f t="shared" si="255"/>
        <v>1</v>
      </c>
      <c r="P2016" t="str">
        <f t="shared" si="256"/>
        <v/>
      </c>
    </row>
    <row r="2017" spans="1:16" x14ac:dyDescent="0.25">
      <c r="A2017">
        <v>2103</v>
      </c>
      <c r="B2017" t="s">
        <v>364</v>
      </c>
      <c r="C2017" t="s">
        <v>350</v>
      </c>
      <c r="D2017">
        <v>0.2</v>
      </c>
      <c r="G2017">
        <f t="shared" si="249"/>
        <v>2103</v>
      </c>
      <c r="H2017" t="str">
        <f t="shared" si="251"/>
        <v>N51101</v>
      </c>
      <c r="I2017" t="str">
        <f t="shared" si="252"/>
        <v>YM0_6622_0000</v>
      </c>
      <c r="J2017">
        <f t="shared" si="253"/>
        <v>0.2</v>
      </c>
      <c r="K2017">
        <f>IF(LEFT(B2017,1)="F",_xlfn.IFNA(VLOOKUP(CONCATENATE("F",RIGHT(B:B,5),C:C),'F &amp; N Factors'!C:M,10,FALSE),1),_xlfn.IFNA(VLOOKUP(CONCATENATE("F",RIGHT(B:B,5),C:C),'F &amp; N Factors'!C:M,11,FALSE),1))</f>
        <v>1</v>
      </c>
      <c r="M2017" t="str">
        <f t="shared" si="254"/>
        <v>N51101</v>
      </c>
      <c r="N2017" t="str">
        <f t="shared" si="250"/>
        <v>YM0_6622_0000</v>
      </c>
      <c r="O2017">
        <f t="shared" si="255"/>
        <v>1</v>
      </c>
      <c r="P2017" t="str">
        <f t="shared" si="256"/>
        <v/>
      </c>
    </row>
    <row r="2018" spans="1:16" x14ac:dyDescent="0.25">
      <c r="A2018">
        <v>2104</v>
      </c>
      <c r="B2018" t="s">
        <v>364</v>
      </c>
      <c r="C2018" t="s">
        <v>350</v>
      </c>
      <c r="D2018">
        <v>0.2</v>
      </c>
      <c r="G2018">
        <f t="shared" si="249"/>
        <v>2104</v>
      </c>
      <c r="H2018" t="str">
        <f t="shared" si="251"/>
        <v>N51101</v>
      </c>
      <c r="I2018" t="str">
        <f t="shared" si="252"/>
        <v>YM0_6622_0000</v>
      </c>
      <c r="J2018">
        <f t="shared" si="253"/>
        <v>0.2</v>
      </c>
      <c r="K2018">
        <f>IF(LEFT(B2018,1)="F",_xlfn.IFNA(VLOOKUP(CONCATENATE("F",RIGHT(B:B,5),C:C),'F &amp; N Factors'!C:M,10,FALSE),1),_xlfn.IFNA(VLOOKUP(CONCATENATE("F",RIGHT(B:B,5),C:C),'F &amp; N Factors'!C:M,11,FALSE),1))</f>
        <v>1</v>
      </c>
      <c r="M2018" t="str">
        <f t="shared" si="254"/>
        <v>N51101</v>
      </c>
      <c r="N2018" t="str">
        <f t="shared" si="250"/>
        <v>YM0_6622_0000</v>
      </c>
      <c r="O2018">
        <f t="shared" si="255"/>
        <v>1</v>
      </c>
      <c r="P2018" t="str">
        <f t="shared" si="256"/>
        <v/>
      </c>
    </row>
    <row r="2019" spans="1:16" x14ac:dyDescent="0.25">
      <c r="A2019">
        <v>2105</v>
      </c>
      <c r="B2019" t="s">
        <v>364</v>
      </c>
      <c r="C2019" t="s">
        <v>351</v>
      </c>
      <c r="D2019">
        <v>0.33333333300000001</v>
      </c>
      <c r="G2019">
        <f t="shared" si="249"/>
        <v>2105</v>
      </c>
      <c r="H2019" t="str">
        <f t="shared" si="251"/>
        <v>N51101</v>
      </c>
      <c r="I2019" t="str">
        <f t="shared" si="252"/>
        <v>YM0_6623_0000</v>
      </c>
      <c r="J2019">
        <f t="shared" si="253"/>
        <v>0.33333333300000001</v>
      </c>
      <c r="K2019">
        <f>IF(LEFT(B2019,1)="F",_xlfn.IFNA(VLOOKUP(CONCATENATE("F",RIGHT(B:B,5),C:C),'F &amp; N Factors'!C:M,10,FALSE),1),_xlfn.IFNA(VLOOKUP(CONCATENATE("F",RIGHT(B:B,5),C:C),'F &amp; N Factors'!C:M,11,FALSE),1))</f>
        <v>1</v>
      </c>
      <c r="M2019" t="str">
        <f t="shared" si="254"/>
        <v>N51101</v>
      </c>
      <c r="N2019" t="str">
        <f t="shared" si="250"/>
        <v>YM0_6623_0000</v>
      </c>
      <c r="O2019">
        <f t="shared" si="255"/>
        <v>0.99999999900000003</v>
      </c>
      <c r="P2019" t="str">
        <f t="shared" si="256"/>
        <v/>
      </c>
    </row>
    <row r="2020" spans="1:16" x14ac:dyDescent="0.25">
      <c r="A2020">
        <v>2106</v>
      </c>
      <c r="B2020" t="s">
        <v>364</v>
      </c>
      <c r="C2020" t="s">
        <v>351</v>
      </c>
      <c r="D2020">
        <v>0.33333333300000001</v>
      </c>
      <c r="G2020">
        <f t="shared" si="249"/>
        <v>2106</v>
      </c>
      <c r="H2020" t="str">
        <f t="shared" si="251"/>
        <v>N51101</v>
      </c>
      <c r="I2020" t="str">
        <f t="shared" si="252"/>
        <v>YM0_6623_0000</v>
      </c>
      <c r="J2020">
        <f t="shared" si="253"/>
        <v>0.33333333300000001</v>
      </c>
      <c r="K2020">
        <f>IF(LEFT(B2020,1)="F",_xlfn.IFNA(VLOOKUP(CONCATENATE("F",RIGHT(B:B,5),C:C),'F &amp; N Factors'!C:M,10,FALSE),1),_xlfn.IFNA(VLOOKUP(CONCATENATE("F",RIGHT(B:B,5),C:C),'F &amp; N Factors'!C:M,11,FALSE),1))</f>
        <v>1</v>
      </c>
      <c r="M2020" t="str">
        <f t="shared" si="254"/>
        <v>N51101</v>
      </c>
      <c r="N2020" t="str">
        <f t="shared" si="250"/>
        <v>YM0_6623_0000</v>
      </c>
      <c r="O2020">
        <f t="shared" si="255"/>
        <v>0.99999999900000003</v>
      </c>
      <c r="P2020" t="str">
        <f t="shared" si="256"/>
        <v/>
      </c>
    </row>
    <row r="2021" spans="1:16" x14ac:dyDescent="0.25">
      <c r="A2021">
        <v>2107</v>
      </c>
      <c r="B2021" t="s">
        <v>364</v>
      </c>
      <c r="C2021" t="s">
        <v>351</v>
      </c>
      <c r="D2021">
        <v>0.33333333300000001</v>
      </c>
      <c r="G2021">
        <f t="shared" si="249"/>
        <v>2107</v>
      </c>
      <c r="H2021" t="str">
        <f t="shared" si="251"/>
        <v>N51101</v>
      </c>
      <c r="I2021" t="str">
        <f t="shared" si="252"/>
        <v>YM0_6623_0000</v>
      </c>
      <c r="J2021">
        <f t="shared" si="253"/>
        <v>0.33333333300000001</v>
      </c>
      <c r="K2021">
        <f>IF(LEFT(B2021,1)="F",_xlfn.IFNA(VLOOKUP(CONCATENATE("F",RIGHT(B:B,5),C:C),'F &amp; N Factors'!C:M,10,FALSE),1),_xlfn.IFNA(VLOOKUP(CONCATENATE("F",RIGHT(B:B,5),C:C),'F &amp; N Factors'!C:M,11,FALSE),1))</f>
        <v>1</v>
      </c>
      <c r="M2021" t="str">
        <f t="shared" si="254"/>
        <v>N51101</v>
      </c>
      <c r="N2021" t="str">
        <f t="shared" si="250"/>
        <v>YM0_6623_0000</v>
      </c>
      <c r="O2021">
        <f t="shared" si="255"/>
        <v>0.99999999900000003</v>
      </c>
      <c r="P2021" t="str">
        <f t="shared" si="256"/>
        <v/>
      </c>
    </row>
    <row r="2022" spans="1:16" x14ac:dyDescent="0.25">
      <c r="A2022">
        <v>1801</v>
      </c>
      <c r="B2022" t="s">
        <v>364</v>
      </c>
      <c r="C2022" t="s">
        <v>365</v>
      </c>
      <c r="D2022">
        <v>0.125</v>
      </c>
      <c r="G2022">
        <f t="shared" si="249"/>
        <v>1801</v>
      </c>
      <c r="H2022" t="str">
        <f t="shared" si="251"/>
        <v>N51101</v>
      </c>
      <c r="I2022" t="str">
        <f t="shared" si="252"/>
        <v>YP0_6781_0000</v>
      </c>
      <c r="J2022">
        <f t="shared" si="253"/>
        <v>0.125</v>
      </c>
      <c r="K2022">
        <f>IF(LEFT(B2022,1)="F",_xlfn.IFNA(VLOOKUP(CONCATENATE("F",RIGHT(B:B,5),C:C),'F &amp; N Factors'!C:M,10,FALSE),1),_xlfn.IFNA(VLOOKUP(CONCATENATE("F",RIGHT(B:B,5),C:C),'F &amp; N Factors'!C:M,11,FALSE),1))</f>
        <v>1</v>
      </c>
      <c r="M2022" t="str">
        <f t="shared" si="254"/>
        <v>N51101</v>
      </c>
      <c r="N2022" t="str">
        <f t="shared" si="250"/>
        <v>YP0_6781_0000</v>
      </c>
      <c r="O2022">
        <f t="shared" si="255"/>
        <v>1</v>
      </c>
      <c r="P2022" t="str">
        <f t="shared" si="256"/>
        <v/>
      </c>
    </row>
    <row r="2023" spans="1:16" x14ac:dyDescent="0.25">
      <c r="A2023">
        <v>1802</v>
      </c>
      <c r="B2023" t="s">
        <v>364</v>
      </c>
      <c r="C2023" t="s">
        <v>365</v>
      </c>
      <c r="D2023">
        <v>0.125</v>
      </c>
      <c r="G2023">
        <f t="shared" si="249"/>
        <v>1802</v>
      </c>
      <c r="H2023" t="str">
        <f t="shared" si="251"/>
        <v>N51101</v>
      </c>
      <c r="I2023" t="str">
        <f t="shared" si="252"/>
        <v>YP0_6781_0000</v>
      </c>
      <c r="J2023">
        <f t="shared" si="253"/>
        <v>0.125</v>
      </c>
      <c r="K2023">
        <f>IF(LEFT(B2023,1)="F",_xlfn.IFNA(VLOOKUP(CONCATENATE("F",RIGHT(B:B,5),C:C),'F &amp; N Factors'!C:M,10,FALSE),1),_xlfn.IFNA(VLOOKUP(CONCATENATE("F",RIGHT(B:B,5),C:C),'F &amp; N Factors'!C:M,11,FALSE),1))</f>
        <v>1</v>
      </c>
      <c r="M2023" t="str">
        <f t="shared" si="254"/>
        <v>N51101</v>
      </c>
      <c r="N2023" t="str">
        <f t="shared" si="250"/>
        <v>YP0_6781_0000</v>
      </c>
      <c r="O2023">
        <f t="shared" si="255"/>
        <v>1</v>
      </c>
      <c r="P2023" t="str">
        <f t="shared" si="256"/>
        <v/>
      </c>
    </row>
    <row r="2024" spans="1:16" x14ac:dyDescent="0.25">
      <c r="A2024">
        <v>1803</v>
      </c>
      <c r="B2024" t="s">
        <v>364</v>
      </c>
      <c r="C2024" t="s">
        <v>365</v>
      </c>
      <c r="D2024">
        <v>0.125</v>
      </c>
      <c r="G2024">
        <f t="shared" si="249"/>
        <v>1803</v>
      </c>
      <c r="H2024" t="str">
        <f t="shared" si="251"/>
        <v>N51101</v>
      </c>
      <c r="I2024" t="str">
        <f t="shared" si="252"/>
        <v>YP0_6781_0000</v>
      </c>
      <c r="J2024">
        <f t="shared" si="253"/>
        <v>0.125</v>
      </c>
      <c r="K2024">
        <f>IF(LEFT(B2024,1)="F",_xlfn.IFNA(VLOOKUP(CONCATENATE("F",RIGHT(B:B,5),C:C),'F &amp; N Factors'!C:M,10,FALSE),1),_xlfn.IFNA(VLOOKUP(CONCATENATE("F",RIGHT(B:B,5),C:C),'F &amp; N Factors'!C:M,11,FALSE),1))</f>
        <v>1</v>
      </c>
      <c r="M2024" t="str">
        <f t="shared" si="254"/>
        <v>N51101</v>
      </c>
      <c r="N2024" t="str">
        <f t="shared" si="250"/>
        <v>YP0_6781_0000</v>
      </c>
      <c r="O2024">
        <f t="shared" si="255"/>
        <v>1</v>
      </c>
      <c r="P2024" t="str">
        <f t="shared" si="256"/>
        <v/>
      </c>
    </row>
    <row r="2025" spans="1:16" x14ac:dyDescent="0.25">
      <c r="A2025">
        <v>1804</v>
      </c>
      <c r="B2025" t="s">
        <v>364</v>
      </c>
      <c r="C2025" t="s">
        <v>365</v>
      </c>
      <c r="D2025">
        <v>0.125</v>
      </c>
      <c r="G2025">
        <f t="shared" si="249"/>
        <v>1804</v>
      </c>
      <c r="H2025" t="str">
        <f t="shared" si="251"/>
        <v>N51101</v>
      </c>
      <c r="I2025" t="str">
        <f t="shared" si="252"/>
        <v>YP0_6781_0000</v>
      </c>
      <c r="J2025">
        <f t="shared" si="253"/>
        <v>0.125</v>
      </c>
      <c r="K2025">
        <f>IF(LEFT(B2025,1)="F",_xlfn.IFNA(VLOOKUP(CONCATENATE("F",RIGHT(B:B,5),C:C),'F &amp; N Factors'!C:M,10,FALSE),1),_xlfn.IFNA(VLOOKUP(CONCATENATE("F",RIGHT(B:B,5),C:C),'F &amp; N Factors'!C:M,11,FALSE),1))</f>
        <v>1</v>
      </c>
      <c r="M2025" t="str">
        <f t="shared" si="254"/>
        <v>N51101</v>
      </c>
      <c r="N2025" t="str">
        <f t="shared" si="250"/>
        <v>YP0_6781_0000</v>
      </c>
      <c r="O2025">
        <f t="shared" si="255"/>
        <v>1</v>
      </c>
      <c r="P2025" t="str">
        <f t="shared" si="256"/>
        <v/>
      </c>
    </row>
    <row r="2026" spans="1:16" x14ac:dyDescent="0.25">
      <c r="A2026">
        <v>1805</v>
      </c>
      <c r="B2026" t="s">
        <v>364</v>
      </c>
      <c r="C2026" t="s">
        <v>365</v>
      </c>
      <c r="D2026">
        <v>0.125</v>
      </c>
      <c r="G2026">
        <f t="shared" si="249"/>
        <v>1805</v>
      </c>
      <c r="H2026" t="str">
        <f t="shared" si="251"/>
        <v>N51101</v>
      </c>
      <c r="I2026" t="str">
        <f t="shared" si="252"/>
        <v>YP0_6781_0000</v>
      </c>
      <c r="J2026">
        <f t="shared" si="253"/>
        <v>0.125</v>
      </c>
      <c r="K2026">
        <f>IF(LEFT(B2026,1)="F",_xlfn.IFNA(VLOOKUP(CONCATENATE("F",RIGHT(B:B,5),C:C),'F &amp; N Factors'!C:M,10,FALSE),1),_xlfn.IFNA(VLOOKUP(CONCATENATE("F",RIGHT(B:B,5),C:C),'F &amp; N Factors'!C:M,11,FALSE),1))</f>
        <v>1</v>
      </c>
      <c r="M2026" t="str">
        <f t="shared" si="254"/>
        <v>N51101</v>
      </c>
      <c r="N2026" t="str">
        <f t="shared" si="250"/>
        <v>YP0_6781_0000</v>
      </c>
      <c r="O2026">
        <f t="shared" si="255"/>
        <v>1</v>
      </c>
      <c r="P2026" t="str">
        <f t="shared" si="256"/>
        <v/>
      </c>
    </row>
    <row r="2027" spans="1:16" x14ac:dyDescent="0.25">
      <c r="A2027">
        <v>1806</v>
      </c>
      <c r="B2027" t="s">
        <v>364</v>
      </c>
      <c r="C2027" t="s">
        <v>365</v>
      </c>
      <c r="D2027">
        <v>0.125</v>
      </c>
      <c r="G2027">
        <f t="shared" si="249"/>
        <v>1806</v>
      </c>
      <c r="H2027" t="str">
        <f t="shared" si="251"/>
        <v>N51101</v>
      </c>
      <c r="I2027" t="str">
        <f t="shared" si="252"/>
        <v>YP0_6781_0000</v>
      </c>
      <c r="J2027">
        <f t="shared" si="253"/>
        <v>0.125</v>
      </c>
      <c r="K2027">
        <f>IF(LEFT(B2027,1)="F",_xlfn.IFNA(VLOOKUP(CONCATENATE("F",RIGHT(B:B,5),C:C),'F &amp; N Factors'!C:M,10,FALSE),1),_xlfn.IFNA(VLOOKUP(CONCATENATE("F",RIGHT(B:B,5),C:C),'F &amp; N Factors'!C:M,11,FALSE),1))</f>
        <v>1</v>
      </c>
      <c r="M2027" t="str">
        <f t="shared" si="254"/>
        <v>N51101</v>
      </c>
      <c r="N2027" t="str">
        <f t="shared" si="250"/>
        <v>YP0_6781_0000</v>
      </c>
      <c r="O2027">
        <f t="shared" si="255"/>
        <v>1</v>
      </c>
      <c r="P2027" t="str">
        <f t="shared" si="256"/>
        <v/>
      </c>
    </row>
    <row r="2028" spans="1:16" x14ac:dyDescent="0.25">
      <c r="A2028">
        <v>1807</v>
      </c>
      <c r="B2028" t="s">
        <v>364</v>
      </c>
      <c r="C2028" t="s">
        <v>365</v>
      </c>
      <c r="D2028">
        <v>0.125</v>
      </c>
      <c r="G2028">
        <f t="shared" si="249"/>
        <v>1807</v>
      </c>
      <c r="H2028" t="str">
        <f t="shared" si="251"/>
        <v>N51101</v>
      </c>
      <c r="I2028" t="str">
        <f t="shared" si="252"/>
        <v>YP0_6781_0000</v>
      </c>
      <c r="J2028">
        <f t="shared" si="253"/>
        <v>0.125</v>
      </c>
      <c r="K2028">
        <f>IF(LEFT(B2028,1)="F",_xlfn.IFNA(VLOOKUP(CONCATENATE("F",RIGHT(B:B,5),C:C),'F &amp; N Factors'!C:M,10,FALSE),1),_xlfn.IFNA(VLOOKUP(CONCATENATE("F",RIGHT(B:B,5),C:C),'F &amp; N Factors'!C:M,11,FALSE),1))</f>
        <v>1</v>
      </c>
      <c r="M2028" t="str">
        <f t="shared" si="254"/>
        <v>N51101</v>
      </c>
      <c r="N2028" t="str">
        <f t="shared" si="250"/>
        <v>YP0_6781_0000</v>
      </c>
      <c r="O2028">
        <f t="shared" si="255"/>
        <v>1</v>
      </c>
      <c r="P2028" t="str">
        <f t="shared" si="256"/>
        <v/>
      </c>
    </row>
    <row r="2029" spans="1:16" x14ac:dyDescent="0.25">
      <c r="A2029">
        <v>1808</v>
      </c>
      <c r="B2029" t="s">
        <v>364</v>
      </c>
      <c r="C2029" t="s">
        <v>365</v>
      </c>
      <c r="D2029">
        <v>0.125</v>
      </c>
      <c r="G2029">
        <f t="shared" si="249"/>
        <v>1808</v>
      </c>
      <c r="H2029" t="str">
        <f t="shared" si="251"/>
        <v>N51101</v>
      </c>
      <c r="I2029" t="str">
        <f t="shared" si="252"/>
        <v>YP0_6781_0000</v>
      </c>
      <c r="J2029">
        <f t="shared" si="253"/>
        <v>0.125</v>
      </c>
      <c r="K2029">
        <f>IF(LEFT(B2029,1)="F",_xlfn.IFNA(VLOOKUP(CONCATENATE("F",RIGHT(B:B,5),C:C),'F &amp; N Factors'!C:M,10,FALSE),1),_xlfn.IFNA(VLOOKUP(CONCATENATE("F",RIGHT(B:B,5),C:C),'F &amp; N Factors'!C:M,11,FALSE),1))</f>
        <v>1</v>
      </c>
      <c r="M2029" t="str">
        <f t="shared" si="254"/>
        <v>N51101</v>
      </c>
      <c r="N2029" t="str">
        <f t="shared" si="250"/>
        <v>YP0_6781_0000</v>
      </c>
      <c r="O2029">
        <f t="shared" si="255"/>
        <v>1</v>
      </c>
      <c r="P2029" t="str">
        <f t="shared" si="256"/>
        <v/>
      </c>
    </row>
    <row r="2030" spans="1:16" x14ac:dyDescent="0.25">
      <c r="A2030">
        <v>1808</v>
      </c>
      <c r="B2030" t="s">
        <v>364</v>
      </c>
      <c r="C2030" t="s">
        <v>366</v>
      </c>
      <c r="D2030">
        <v>0.111111111</v>
      </c>
      <c r="G2030">
        <f t="shared" si="249"/>
        <v>1808</v>
      </c>
      <c r="H2030" t="str">
        <f t="shared" si="251"/>
        <v>N51101</v>
      </c>
      <c r="I2030" t="str">
        <f t="shared" si="252"/>
        <v>YP0_6782_0000</v>
      </c>
      <c r="J2030">
        <f t="shared" si="253"/>
        <v>0.10801992789263778</v>
      </c>
      <c r="K2030">
        <f>IF(LEFT(B2030,1)="F",_xlfn.IFNA(VLOOKUP(CONCATENATE("F",RIGHT(B:B,5),C:C),'F &amp; N Factors'!C:M,10,FALSE),1),_xlfn.IFNA(VLOOKUP(CONCATENATE("F",RIGHT(B:B,5),C:C),'F &amp; N Factors'!C:M,11,FALSE),1))</f>
        <v>0.97217935200591943</v>
      </c>
      <c r="M2030" t="str">
        <f t="shared" si="254"/>
        <v>N51101</v>
      </c>
      <c r="N2030" t="str">
        <f t="shared" si="250"/>
        <v>YP0_6782_0000</v>
      </c>
      <c r="O2030">
        <f t="shared" si="255"/>
        <v>0.99999999900000025</v>
      </c>
      <c r="P2030" t="str">
        <f t="shared" si="256"/>
        <v/>
      </c>
    </row>
    <row r="2031" spans="1:16" x14ac:dyDescent="0.25">
      <c r="A2031">
        <v>1809</v>
      </c>
      <c r="B2031" t="s">
        <v>364</v>
      </c>
      <c r="C2031" t="s">
        <v>366</v>
      </c>
      <c r="D2031">
        <v>0.111111111</v>
      </c>
      <c r="G2031">
        <f t="shared" si="249"/>
        <v>1809</v>
      </c>
      <c r="H2031" t="str">
        <f t="shared" si="251"/>
        <v>N51101</v>
      </c>
      <c r="I2031" t="str">
        <f t="shared" si="252"/>
        <v>YP0_6782_0000</v>
      </c>
      <c r="J2031">
        <f t="shared" si="253"/>
        <v>0.10801992789263778</v>
      </c>
      <c r="K2031">
        <f>IF(LEFT(B2031,1)="F",_xlfn.IFNA(VLOOKUP(CONCATENATE("F",RIGHT(B:B,5),C:C),'F &amp; N Factors'!C:M,10,FALSE),1),_xlfn.IFNA(VLOOKUP(CONCATENATE("F",RIGHT(B:B,5),C:C),'F &amp; N Factors'!C:M,11,FALSE),1))</f>
        <v>0.97217935200591943</v>
      </c>
      <c r="M2031" t="str">
        <f t="shared" si="254"/>
        <v>N51101</v>
      </c>
      <c r="N2031" t="str">
        <f t="shared" si="250"/>
        <v>YP0_6782_0000</v>
      </c>
      <c r="O2031">
        <f t="shared" si="255"/>
        <v>0.99999999900000025</v>
      </c>
      <c r="P2031" t="str">
        <f t="shared" si="256"/>
        <v/>
      </c>
    </row>
    <row r="2032" spans="1:16" x14ac:dyDescent="0.25">
      <c r="A2032">
        <v>1810</v>
      </c>
      <c r="B2032" t="s">
        <v>364</v>
      </c>
      <c r="C2032" t="s">
        <v>366</v>
      </c>
      <c r="D2032">
        <v>0.111111111</v>
      </c>
      <c r="G2032">
        <f t="shared" si="249"/>
        <v>1810</v>
      </c>
      <c r="H2032" t="str">
        <f t="shared" si="251"/>
        <v>N51101</v>
      </c>
      <c r="I2032" t="str">
        <f t="shared" si="252"/>
        <v>YP0_6782_0000</v>
      </c>
      <c r="J2032">
        <f t="shared" si="253"/>
        <v>0.10801992789263778</v>
      </c>
      <c r="K2032">
        <f>IF(LEFT(B2032,1)="F",_xlfn.IFNA(VLOOKUP(CONCATENATE("F",RIGHT(B:B,5),C:C),'F &amp; N Factors'!C:M,10,FALSE),1),_xlfn.IFNA(VLOOKUP(CONCATENATE("F",RIGHT(B:B,5),C:C),'F &amp; N Factors'!C:M,11,FALSE),1))</f>
        <v>0.97217935200591943</v>
      </c>
      <c r="M2032" t="str">
        <f t="shared" si="254"/>
        <v>N51101</v>
      </c>
      <c r="N2032" t="str">
        <f t="shared" si="250"/>
        <v>YP0_6782_0000</v>
      </c>
      <c r="O2032">
        <f t="shared" si="255"/>
        <v>0.99999999900000025</v>
      </c>
      <c r="P2032" t="str">
        <f t="shared" si="256"/>
        <v/>
      </c>
    </row>
    <row r="2033" spans="1:16" x14ac:dyDescent="0.25">
      <c r="A2033">
        <v>1811</v>
      </c>
      <c r="B2033" t="s">
        <v>364</v>
      </c>
      <c r="C2033" t="s">
        <v>366</v>
      </c>
      <c r="D2033">
        <v>0.111111111</v>
      </c>
      <c r="G2033">
        <f t="shared" si="249"/>
        <v>1811</v>
      </c>
      <c r="H2033" t="str">
        <f t="shared" si="251"/>
        <v>N51101</v>
      </c>
      <c r="I2033" t="str">
        <f t="shared" si="252"/>
        <v>YP0_6782_0000</v>
      </c>
      <c r="J2033">
        <f t="shared" si="253"/>
        <v>0.10801992789263778</v>
      </c>
      <c r="K2033">
        <f>IF(LEFT(B2033,1)="F",_xlfn.IFNA(VLOOKUP(CONCATENATE("F",RIGHT(B:B,5),C:C),'F &amp; N Factors'!C:M,10,FALSE),1),_xlfn.IFNA(VLOOKUP(CONCATENATE("F",RIGHT(B:B,5),C:C),'F &amp; N Factors'!C:M,11,FALSE),1))</f>
        <v>0.97217935200591943</v>
      </c>
      <c r="M2033" t="str">
        <f t="shared" si="254"/>
        <v>N51101</v>
      </c>
      <c r="N2033" t="str">
        <f t="shared" si="250"/>
        <v>YP0_6782_0000</v>
      </c>
      <c r="O2033">
        <f t="shared" si="255"/>
        <v>0.99999999900000025</v>
      </c>
      <c r="P2033" t="str">
        <f t="shared" si="256"/>
        <v/>
      </c>
    </row>
    <row r="2034" spans="1:16" x14ac:dyDescent="0.25">
      <c r="A2034">
        <v>1812</v>
      </c>
      <c r="B2034" t="s">
        <v>364</v>
      </c>
      <c r="C2034" t="s">
        <v>366</v>
      </c>
      <c r="D2034">
        <v>0.111111111</v>
      </c>
      <c r="G2034">
        <f t="shared" si="249"/>
        <v>1812</v>
      </c>
      <c r="H2034" t="str">
        <f t="shared" si="251"/>
        <v>N51101</v>
      </c>
      <c r="I2034" t="str">
        <f t="shared" si="252"/>
        <v>YP0_6782_0000</v>
      </c>
      <c r="J2034">
        <f t="shared" si="253"/>
        <v>0.10801992789263778</v>
      </c>
      <c r="K2034">
        <f>IF(LEFT(B2034,1)="F",_xlfn.IFNA(VLOOKUP(CONCATENATE("F",RIGHT(B:B,5),C:C),'F &amp; N Factors'!C:M,10,FALSE),1),_xlfn.IFNA(VLOOKUP(CONCATENATE("F",RIGHT(B:B,5),C:C),'F &amp; N Factors'!C:M,11,FALSE),1))</f>
        <v>0.97217935200591943</v>
      </c>
      <c r="M2034" t="str">
        <f t="shared" si="254"/>
        <v>N51101</v>
      </c>
      <c r="N2034" t="str">
        <f t="shared" si="250"/>
        <v>YP0_6782_0000</v>
      </c>
      <c r="O2034">
        <f t="shared" si="255"/>
        <v>0.99999999900000025</v>
      </c>
      <c r="P2034" t="str">
        <f t="shared" si="256"/>
        <v/>
      </c>
    </row>
    <row r="2035" spans="1:16" x14ac:dyDescent="0.25">
      <c r="A2035">
        <v>1813</v>
      </c>
      <c r="B2035" t="s">
        <v>364</v>
      </c>
      <c r="C2035" t="s">
        <v>366</v>
      </c>
      <c r="D2035">
        <v>0.111111111</v>
      </c>
      <c r="G2035">
        <f t="shared" si="249"/>
        <v>1813</v>
      </c>
      <c r="H2035" t="str">
        <f t="shared" si="251"/>
        <v>N51101</v>
      </c>
      <c r="I2035" t="str">
        <f t="shared" si="252"/>
        <v>YP0_6782_0000</v>
      </c>
      <c r="J2035">
        <f t="shared" si="253"/>
        <v>0.10801992789263778</v>
      </c>
      <c r="K2035">
        <f>IF(LEFT(B2035,1)="F",_xlfn.IFNA(VLOOKUP(CONCATENATE("F",RIGHT(B:B,5),C:C),'F &amp; N Factors'!C:M,10,FALSE),1),_xlfn.IFNA(VLOOKUP(CONCATENATE("F",RIGHT(B:B,5),C:C),'F &amp; N Factors'!C:M,11,FALSE),1))</f>
        <v>0.97217935200591943</v>
      </c>
      <c r="M2035" t="str">
        <f t="shared" si="254"/>
        <v>N51101</v>
      </c>
      <c r="N2035" t="str">
        <f t="shared" si="250"/>
        <v>YP0_6782_0000</v>
      </c>
      <c r="O2035">
        <f t="shared" si="255"/>
        <v>0.99999999900000025</v>
      </c>
      <c r="P2035" t="str">
        <f t="shared" si="256"/>
        <v/>
      </c>
    </row>
    <row r="2036" spans="1:16" x14ac:dyDescent="0.25">
      <c r="A2036">
        <v>1814</v>
      </c>
      <c r="B2036" t="s">
        <v>364</v>
      </c>
      <c r="C2036" t="s">
        <v>366</v>
      </c>
      <c r="D2036">
        <v>0.111111111</v>
      </c>
      <c r="G2036">
        <f t="shared" si="249"/>
        <v>1814</v>
      </c>
      <c r="H2036" t="str">
        <f t="shared" si="251"/>
        <v>N51101</v>
      </c>
      <c r="I2036" t="str">
        <f t="shared" si="252"/>
        <v>YP0_6782_0000</v>
      </c>
      <c r="J2036">
        <f t="shared" si="253"/>
        <v>0.10801992789263778</v>
      </c>
      <c r="K2036">
        <f>IF(LEFT(B2036,1)="F",_xlfn.IFNA(VLOOKUP(CONCATENATE("F",RIGHT(B:B,5),C:C),'F &amp; N Factors'!C:M,10,FALSE),1),_xlfn.IFNA(VLOOKUP(CONCATENATE("F",RIGHT(B:B,5),C:C),'F &amp; N Factors'!C:M,11,FALSE),1))</f>
        <v>0.97217935200591943</v>
      </c>
      <c r="M2036" t="str">
        <f t="shared" si="254"/>
        <v>N51101</v>
      </c>
      <c r="N2036" t="str">
        <f t="shared" si="250"/>
        <v>YP0_6782_0000</v>
      </c>
      <c r="O2036">
        <f t="shared" si="255"/>
        <v>0.99999999900000025</v>
      </c>
      <c r="P2036" t="str">
        <f t="shared" si="256"/>
        <v/>
      </c>
    </row>
    <row r="2037" spans="1:16" x14ac:dyDescent="0.25">
      <c r="A2037">
        <v>1815</v>
      </c>
      <c r="B2037" t="s">
        <v>364</v>
      </c>
      <c r="C2037" t="s">
        <v>366</v>
      </c>
      <c r="D2037">
        <v>0.111111111</v>
      </c>
      <c r="G2037">
        <f t="shared" si="249"/>
        <v>1815</v>
      </c>
      <c r="H2037" t="str">
        <f t="shared" si="251"/>
        <v>N51101</v>
      </c>
      <c r="I2037" t="str">
        <f t="shared" si="252"/>
        <v>YP0_6782_0000</v>
      </c>
      <c r="J2037">
        <f t="shared" si="253"/>
        <v>0.10801992789263778</v>
      </c>
      <c r="K2037">
        <f>IF(LEFT(B2037,1)="F",_xlfn.IFNA(VLOOKUP(CONCATENATE("F",RIGHT(B:B,5),C:C),'F &amp; N Factors'!C:M,10,FALSE),1),_xlfn.IFNA(VLOOKUP(CONCATENATE("F",RIGHT(B:B,5),C:C),'F &amp; N Factors'!C:M,11,FALSE),1))</f>
        <v>0.97217935200591943</v>
      </c>
      <c r="M2037" t="str">
        <f t="shared" si="254"/>
        <v>N51101</v>
      </c>
      <c r="N2037" t="str">
        <f t="shared" si="250"/>
        <v>YP0_6782_0000</v>
      </c>
      <c r="O2037">
        <f t="shared" si="255"/>
        <v>0.99999999900000025</v>
      </c>
      <c r="P2037" t="str">
        <f t="shared" si="256"/>
        <v/>
      </c>
    </row>
    <row r="2038" spans="1:16" x14ac:dyDescent="0.25">
      <c r="A2038">
        <v>1816</v>
      </c>
      <c r="B2038" t="s">
        <v>364</v>
      </c>
      <c r="C2038" t="s">
        <v>366</v>
      </c>
      <c r="D2038">
        <v>0.111111111</v>
      </c>
      <c r="G2038">
        <f t="shared" si="249"/>
        <v>1816</v>
      </c>
      <c r="H2038" t="str">
        <f t="shared" si="251"/>
        <v>N51101</v>
      </c>
      <c r="I2038" t="str">
        <f t="shared" si="252"/>
        <v>YP0_6782_0000</v>
      </c>
      <c r="J2038">
        <f t="shared" si="253"/>
        <v>0.10801992789263778</v>
      </c>
      <c r="K2038">
        <f>IF(LEFT(B2038,1)="F",_xlfn.IFNA(VLOOKUP(CONCATENATE("F",RIGHT(B:B,5),C:C),'F &amp; N Factors'!C:M,10,FALSE),1),_xlfn.IFNA(VLOOKUP(CONCATENATE("F",RIGHT(B:B,5),C:C),'F &amp; N Factors'!C:M,11,FALSE),1))</f>
        <v>0.97217935200591943</v>
      </c>
      <c r="M2038" t="str">
        <f t="shared" si="254"/>
        <v>N51101</v>
      </c>
      <c r="N2038" t="str">
        <f t="shared" si="250"/>
        <v>YP0_6782_0000</v>
      </c>
      <c r="O2038">
        <f t="shared" si="255"/>
        <v>0.99999999900000025</v>
      </c>
      <c r="P2038" t="str">
        <f t="shared" si="256"/>
        <v/>
      </c>
    </row>
    <row r="2039" spans="1:16" x14ac:dyDescent="0.25">
      <c r="A2039">
        <v>1890</v>
      </c>
      <c r="B2039" t="s">
        <v>364</v>
      </c>
      <c r="C2039" t="s">
        <v>352</v>
      </c>
      <c r="D2039">
        <v>0.33333333300000001</v>
      </c>
      <c r="G2039">
        <f t="shared" si="249"/>
        <v>1890</v>
      </c>
      <c r="H2039" t="str">
        <f t="shared" si="251"/>
        <v>N51101</v>
      </c>
      <c r="I2039" t="str">
        <f t="shared" si="252"/>
        <v>YP0_6783_0000</v>
      </c>
      <c r="J2039">
        <f t="shared" si="253"/>
        <v>0.33154185734732688</v>
      </c>
      <c r="K2039">
        <f>IF(LEFT(B2039,1)="F",_xlfn.IFNA(VLOOKUP(CONCATENATE("F",RIGHT(B:B,5),C:C),'F &amp; N Factors'!C:M,10,FALSE),1),_xlfn.IFNA(VLOOKUP(CONCATENATE("F",RIGHT(B:B,5),C:C),'F &amp; N Factors'!C:M,11,FALSE),1))</f>
        <v>0.99462557303660615</v>
      </c>
      <c r="M2039" t="str">
        <f t="shared" si="254"/>
        <v>N51101</v>
      </c>
      <c r="N2039" t="str">
        <f t="shared" si="250"/>
        <v>YP0_6783_0000</v>
      </c>
      <c r="O2039">
        <f t="shared" si="255"/>
        <v>0.99999999900000003</v>
      </c>
      <c r="P2039" t="str">
        <f t="shared" si="256"/>
        <v/>
      </c>
    </row>
    <row r="2040" spans="1:16" x14ac:dyDescent="0.25">
      <c r="A2040">
        <v>1960</v>
      </c>
      <c r="B2040" t="s">
        <v>364</v>
      </c>
      <c r="C2040" t="s">
        <v>352</v>
      </c>
      <c r="D2040">
        <v>0.33333333300000001</v>
      </c>
      <c r="G2040">
        <f t="shared" si="249"/>
        <v>1960</v>
      </c>
      <c r="H2040" t="str">
        <f t="shared" si="251"/>
        <v>N51101</v>
      </c>
      <c r="I2040" t="str">
        <f t="shared" si="252"/>
        <v>YP0_6783_0000</v>
      </c>
      <c r="J2040">
        <f t="shared" si="253"/>
        <v>0.33154185734732688</v>
      </c>
      <c r="K2040">
        <f>IF(LEFT(B2040,1)="F",_xlfn.IFNA(VLOOKUP(CONCATENATE("F",RIGHT(B:B,5),C:C),'F &amp; N Factors'!C:M,10,FALSE),1),_xlfn.IFNA(VLOOKUP(CONCATENATE("F",RIGHT(B:B,5),C:C),'F &amp; N Factors'!C:M,11,FALSE),1))</f>
        <v>0.99462557303660615</v>
      </c>
      <c r="M2040" t="str">
        <f t="shared" si="254"/>
        <v>N51101</v>
      </c>
      <c r="N2040" t="str">
        <f t="shared" si="250"/>
        <v>YP0_6783_0000</v>
      </c>
      <c r="O2040">
        <f t="shared" si="255"/>
        <v>0.99999999900000003</v>
      </c>
      <c r="P2040" t="str">
        <f t="shared" si="256"/>
        <v/>
      </c>
    </row>
    <row r="2041" spans="1:16" x14ac:dyDescent="0.25">
      <c r="A2041">
        <v>2030</v>
      </c>
      <c r="B2041" t="s">
        <v>364</v>
      </c>
      <c r="C2041" t="s">
        <v>352</v>
      </c>
      <c r="D2041">
        <v>0.33333333300000001</v>
      </c>
      <c r="G2041">
        <f t="shared" si="249"/>
        <v>2030</v>
      </c>
      <c r="H2041" t="str">
        <f t="shared" si="251"/>
        <v>N51101</v>
      </c>
      <c r="I2041" t="str">
        <f t="shared" si="252"/>
        <v>YP0_6783_0000</v>
      </c>
      <c r="J2041">
        <f t="shared" si="253"/>
        <v>0.33154185734732688</v>
      </c>
      <c r="K2041">
        <f>IF(LEFT(B2041,1)="F",_xlfn.IFNA(VLOOKUP(CONCATENATE("F",RIGHT(B:B,5),C:C),'F &amp; N Factors'!C:M,10,FALSE),1),_xlfn.IFNA(VLOOKUP(CONCATENATE("F",RIGHT(B:B,5),C:C),'F &amp; N Factors'!C:M,11,FALSE),1))</f>
        <v>0.99462557303660615</v>
      </c>
      <c r="M2041" t="str">
        <f t="shared" si="254"/>
        <v>N51101</v>
      </c>
      <c r="N2041" t="str">
        <f t="shared" si="250"/>
        <v>YP0_6783_0000</v>
      </c>
      <c r="O2041">
        <f t="shared" si="255"/>
        <v>0.99999999900000003</v>
      </c>
      <c r="P2041" t="str">
        <f t="shared" si="256"/>
        <v/>
      </c>
    </row>
    <row r="2042" spans="1:16" x14ac:dyDescent="0.25">
      <c r="A2042">
        <v>1796</v>
      </c>
      <c r="B2042" t="s">
        <v>364</v>
      </c>
      <c r="C2042" t="s">
        <v>341</v>
      </c>
      <c r="D2042">
        <v>0.14285714299999999</v>
      </c>
      <c r="G2042">
        <f t="shared" si="249"/>
        <v>1796</v>
      </c>
      <c r="H2042" t="str">
        <f t="shared" si="251"/>
        <v>N51101</v>
      </c>
      <c r="I2042" t="str">
        <f t="shared" si="252"/>
        <v>YP5_6780_0000</v>
      </c>
      <c r="J2042">
        <f t="shared" si="253"/>
        <v>0.14285714299999999</v>
      </c>
      <c r="K2042">
        <f>IF(LEFT(B2042,1)="F",_xlfn.IFNA(VLOOKUP(CONCATENATE("F",RIGHT(B:B,5),C:C),'F &amp; N Factors'!C:M,10,FALSE),1),_xlfn.IFNA(VLOOKUP(CONCATENATE("F",RIGHT(B:B,5),C:C),'F &amp; N Factors'!C:M,11,FALSE),1))</f>
        <v>1</v>
      </c>
      <c r="M2042" t="str">
        <f t="shared" si="254"/>
        <v>N51101</v>
      </c>
      <c r="N2042" t="str">
        <f t="shared" si="250"/>
        <v>YP5_6780_0000</v>
      </c>
      <c r="O2042">
        <f t="shared" si="255"/>
        <v>1.0000000009999999</v>
      </c>
      <c r="P2042" t="str">
        <f t="shared" si="256"/>
        <v/>
      </c>
    </row>
    <row r="2043" spans="1:16" x14ac:dyDescent="0.25">
      <c r="A2043">
        <v>1797</v>
      </c>
      <c r="B2043" t="s">
        <v>364</v>
      </c>
      <c r="C2043" t="s">
        <v>341</v>
      </c>
      <c r="D2043">
        <v>0.14285714299999999</v>
      </c>
      <c r="G2043">
        <f t="shared" si="249"/>
        <v>1797</v>
      </c>
      <c r="H2043" t="str">
        <f t="shared" si="251"/>
        <v>N51101</v>
      </c>
      <c r="I2043" t="str">
        <f t="shared" si="252"/>
        <v>YP5_6780_0000</v>
      </c>
      <c r="J2043">
        <f t="shared" si="253"/>
        <v>0.14285714299999999</v>
      </c>
      <c r="K2043">
        <f>IF(LEFT(B2043,1)="F",_xlfn.IFNA(VLOOKUP(CONCATENATE("F",RIGHT(B:B,5),C:C),'F &amp; N Factors'!C:M,10,FALSE),1),_xlfn.IFNA(VLOOKUP(CONCATENATE("F",RIGHT(B:B,5),C:C),'F &amp; N Factors'!C:M,11,FALSE),1))</f>
        <v>1</v>
      </c>
      <c r="M2043" t="str">
        <f t="shared" si="254"/>
        <v>N51101</v>
      </c>
      <c r="N2043" t="str">
        <f t="shared" si="250"/>
        <v>YP5_6780_0000</v>
      </c>
      <c r="O2043">
        <f t="shared" si="255"/>
        <v>1.0000000009999999</v>
      </c>
      <c r="P2043" t="str">
        <f t="shared" si="256"/>
        <v/>
      </c>
    </row>
    <row r="2044" spans="1:16" x14ac:dyDescent="0.25">
      <c r="A2044">
        <v>1798</v>
      </c>
      <c r="B2044" t="s">
        <v>364</v>
      </c>
      <c r="C2044" t="s">
        <v>341</v>
      </c>
      <c r="D2044">
        <v>0.14285714299999999</v>
      </c>
      <c r="G2044">
        <f t="shared" si="249"/>
        <v>1798</v>
      </c>
      <c r="H2044" t="str">
        <f t="shared" si="251"/>
        <v>N51101</v>
      </c>
      <c r="I2044" t="str">
        <f t="shared" si="252"/>
        <v>YP5_6780_0000</v>
      </c>
      <c r="J2044">
        <f t="shared" si="253"/>
        <v>0.14285714299999999</v>
      </c>
      <c r="K2044">
        <f>IF(LEFT(B2044,1)="F",_xlfn.IFNA(VLOOKUP(CONCATENATE("F",RIGHT(B:B,5),C:C),'F &amp; N Factors'!C:M,10,FALSE),1),_xlfn.IFNA(VLOOKUP(CONCATENATE("F",RIGHT(B:B,5),C:C),'F &amp; N Factors'!C:M,11,FALSE),1))</f>
        <v>1</v>
      </c>
      <c r="M2044" t="str">
        <f t="shared" si="254"/>
        <v>N51101</v>
      </c>
      <c r="N2044" t="str">
        <f t="shared" si="250"/>
        <v>YP5_6780_0000</v>
      </c>
      <c r="O2044">
        <f t="shared" si="255"/>
        <v>1.0000000009999999</v>
      </c>
      <c r="P2044" t="str">
        <f t="shared" si="256"/>
        <v/>
      </c>
    </row>
    <row r="2045" spans="1:16" x14ac:dyDescent="0.25">
      <c r="A2045">
        <v>1799</v>
      </c>
      <c r="B2045" t="s">
        <v>364</v>
      </c>
      <c r="C2045" t="s">
        <v>341</v>
      </c>
      <c r="D2045">
        <v>0.14285714299999999</v>
      </c>
      <c r="G2045">
        <f t="shared" si="249"/>
        <v>1799</v>
      </c>
      <c r="H2045" t="str">
        <f t="shared" si="251"/>
        <v>N51101</v>
      </c>
      <c r="I2045" t="str">
        <f t="shared" si="252"/>
        <v>YP5_6780_0000</v>
      </c>
      <c r="J2045">
        <f t="shared" si="253"/>
        <v>0.14285714299999999</v>
      </c>
      <c r="K2045">
        <f>IF(LEFT(B2045,1)="F",_xlfn.IFNA(VLOOKUP(CONCATENATE("F",RIGHT(B:B,5),C:C),'F &amp; N Factors'!C:M,10,FALSE),1),_xlfn.IFNA(VLOOKUP(CONCATENATE("F",RIGHT(B:B,5),C:C),'F &amp; N Factors'!C:M,11,FALSE),1))</f>
        <v>1</v>
      </c>
      <c r="M2045" t="str">
        <f t="shared" si="254"/>
        <v>N51101</v>
      </c>
      <c r="N2045" t="str">
        <f t="shared" si="250"/>
        <v>YP5_6780_0000</v>
      </c>
      <c r="O2045">
        <f t="shared" si="255"/>
        <v>1.0000000009999999</v>
      </c>
      <c r="P2045" t="str">
        <f t="shared" si="256"/>
        <v/>
      </c>
    </row>
    <row r="2046" spans="1:16" x14ac:dyDescent="0.25">
      <c r="A2046">
        <v>1800</v>
      </c>
      <c r="B2046" t="s">
        <v>364</v>
      </c>
      <c r="C2046" t="s">
        <v>341</v>
      </c>
      <c r="D2046">
        <v>0.14285714299999999</v>
      </c>
      <c r="G2046">
        <f t="shared" si="249"/>
        <v>1800</v>
      </c>
      <c r="H2046" t="str">
        <f t="shared" si="251"/>
        <v>N51101</v>
      </c>
      <c r="I2046" t="str">
        <f t="shared" si="252"/>
        <v>YP5_6780_0000</v>
      </c>
      <c r="J2046">
        <f t="shared" si="253"/>
        <v>0.14285714299999999</v>
      </c>
      <c r="K2046">
        <f>IF(LEFT(B2046,1)="F",_xlfn.IFNA(VLOOKUP(CONCATENATE("F",RIGHT(B:B,5),C:C),'F &amp; N Factors'!C:M,10,FALSE),1),_xlfn.IFNA(VLOOKUP(CONCATENATE("F",RIGHT(B:B,5),C:C),'F &amp; N Factors'!C:M,11,FALSE),1))</f>
        <v>1</v>
      </c>
      <c r="M2046" t="str">
        <f t="shared" si="254"/>
        <v>N51101</v>
      </c>
      <c r="N2046" t="str">
        <f t="shared" si="250"/>
        <v>YP5_6780_0000</v>
      </c>
      <c r="O2046">
        <f t="shared" si="255"/>
        <v>1.0000000009999999</v>
      </c>
      <c r="P2046" t="str">
        <f t="shared" si="256"/>
        <v/>
      </c>
    </row>
    <row r="2047" spans="1:16" x14ac:dyDescent="0.25">
      <c r="A2047">
        <v>1801</v>
      </c>
      <c r="B2047" t="s">
        <v>364</v>
      </c>
      <c r="C2047" t="s">
        <v>341</v>
      </c>
      <c r="D2047">
        <v>0.14285714299999999</v>
      </c>
      <c r="G2047">
        <f t="shared" si="249"/>
        <v>1801</v>
      </c>
      <c r="H2047" t="str">
        <f t="shared" si="251"/>
        <v>N51101</v>
      </c>
      <c r="I2047" t="str">
        <f t="shared" si="252"/>
        <v>YP5_6780_0000</v>
      </c>
      <c r="J2047">
        <f t="shared" si="253"/>
        <v>0.14285714299999999</v>
      </c>
      <c r="K2047">
        <f>IF(LEFT(B2047,1)="F",_xlfn.IFNA(VLOOKUP(CONCATENATE("F",RIGHT(B:B,5),C:C),'F &amp; N Factors'!C:M,10,FALSE),1),_xlfn.IFNA(VLOOKUP(CONCATENATE("F",RIGHT(B:B,5),C:C),'F &amp; N Factors'!C:M,11,FALSE),1))</f>
        <v>1</v>
      </c>
      <c r="M2047" t="str">
        <f t="shared" si="254"/>
        <v>N51101</v>
      </c>
      <c r="N2047" t="str">
        <f t="shared" si="250"/>
        <v>YP5_6780_0000</v>
      </c>
      <c r="O2047">
        <f t="shared" si="255"/>
        <v>1.0000000009999999</v>
      </c>
      <c r="P2047" t="str">
        <f t="shared" si="256"/>
        <v/>
      </c>
    </row>
    <row r="2048" spans="1:16" x14ac:dyDescent="0.25">
      <c r="A2048">
        <v>1802</v>
      </c>
      <c r="B2048" t="s">
        <v>364</v>
      </c>
      <c r="C2048" t="s">
        <v>341</v>
      </c>
      <c r="D2048">
        <v>0.14285714299999999</v>
      </c>
      <c r="G2048">
        <f t="shared" si="249"/>
        <v>1802</v>
      </c>
      <c r="H2048" t="str">
        <f t="shared" si="251"/>
        <v>N51101</v>
      </c>
      <c r="I2048" t="str">
        <f t="shared" si="252"/>
        <v>YP5_6780_0000</v>
      </c>
      <c r="J2048">
        <f t="shared" si="253"/>
        <v>0.14285714299999999</v>
      </c>
      <c r="K2048">
        <f>IF(LEFT(B2048,1)="F",_xlfn.IFNA(VLOOKUP(CONCATENATE("F",RIGHT(B:B,5),C:C),'F &amp; N Factors'!C:M,10,FALSE),1),_xlfn.IFNA(VLOOKUP(CONCATENATE("F",RIGHT(B:B,5),C:C),'F &amp; N Factors'!C:M,11,FALSE),1))</f>
        <v>1</v>
      </c>
      <c r="M2048" t="str">
        <f t="shared" si="254"/>
        <v>N51101</v>
      </c>
      <c r="N2048" t="str">
        <f t="shared" si="250"/>
        <v>YP5_6780_0000</v>
      </c>
      <c r="O2048">
        <f t="shared" si="255"/>
        <v>1.0000000009999999</v>
      </c>
      <c r="P2048" t="str">
        <f t="shared" si="256"/>
        <v/>
      </c>
    </row>
    <row r="2049" spans="1:16" x14ac:dyDescent="0.25">
      <c r="A2049">
        <v>3678</v>
      </c>
      <c r="B2049" t="s">
        <v>367</v>
      </c>
      <c r="C2049" t="s">
        <v>368</v>
      </c>
      <c r="D2049">
        <v>0.1</v>
      </c>
      <c r="G2049">
        <f t="shared" si="249"/>
        <v>3678</v>
      </c>
      <c r="H2049" t="str">
        <f t="shared" si="251"/>
        <v>N51103</v>
      </c>
      <c r="I2049" t="str">
        <f t="shared" si="252"/>
        <v>RL0_6450_0000</v>
      </c>
      <c r="J2049">
        <f t="shared" si="253"/>
        <v>0.1</v>
      </c>
      <c r="K2049">
        <f>IF(LEFT(B2049,1)="F",_xlfn.IFNA(VLOOKUP(CONCATENATE("F",RIGHT(B:B,5),C:C),'F &amp; N Factors'!C:M,10,FALSE),1),_xlfn.IFNA(VLOOKUP(CONCATENATE("F",RIGHT(B:B,5),C:C),'F &amp; N Factors'!C:M,11,FALSE),1))</f>
        <v>1</v>
      </c>
      <c r="M2049" t="str">
        <f t="shared" si="254"/>
        <v>N51103</v>
      </c>
      <c r="N2049" t="str">
        <f t="shared" si="250"/>
        <v>RL0_6450_0000</v>
      </c>
      <c r="O2049">
        <f t="shared" si="255"/>
        <v>0.99999999999999989</v>
      </c>
      <c r="P2049" t="str">
        <f t="shared" si="256"/>
        <v/>
      </c>
    </row>
    <row r="2050" spans="1:16" x14ac:dyDescent="0.25">
      <c r="A2050">
        <v>3679</v>
      </c>
      <c r="B2050" t="s">
        <v>367</v>
      </c>
      <c r="C2050" t="s">
        <v>368</v>
      </c>
      <c r="D2050">
        <v>0.1</v>
      </c>
      <c r="G2050">
        <f t="shared" ref="G2050:G2113" si="257">A2050</f>
        <v>3679</v>
      </c>
      <c r="H2050" t="str">
        <f t="shared" si="251"/>
        <v>N51103</v>
      </c>
      <c r="I2050" t="str">
        <f t="shared" si="252"/>
        <v>RL0_6450_0000</v>
      </c>
      <c r="J2050">
        <f t="shared" si="253"/>
        <v>0.1</v>
      </c>
      <c r="K2050">
        <f>IF(LEFT(B2050,1)="F",_xlfn.IFNA(VLOOKUP(CONCATENATE("F",RIGHT(B:B,5),C:C),'F &amp; N Factors'!C:M,10,FALSE),1),_xlfn.IFNA(VLOOKUP(CONCATENATE("F",RIGHT(B:B,5),C:C),'F &amp; N Factors'!C:M,11,FALSE),1))</f>
        <v>1</v>
      </c>
      <c r="M2050" t="str">
        <f t="shared" si="254"/>
        <v>N51103</v>
      </c>
      <c r="N2050" t="str">
        <f t="shared" ref="N2050:N2113" si="258">I2050</f>
        <v>RL0_6450_0000</v>
      </c>
      <c r="O2050">
        <f t="shared" si="255"/>
        <v>0.99999999999999989</v>
      </c>
      <c r="P2050" t="str">
        <f t="shared" si="256"/>
        <v/>
      </c>
    </row>
    <row r="2051" spans="1:16" x14ac:dyDescent="0.25">
      <c r="A2051">
        <v>3680</v>
      </c>
      <c r="B2051" t="s">
        <v>367</v>
      </c>
      <c r="C2051" t="s">
        <v>368</v>
      </c>
      <c r="D2051">
        <v>0.1</v>
      </c>
      <c r="G2051">
        <f t="shared" si="257"/>
        <v>3680</v>
      </c>
      <c r="H2051" t="str">
        <f t="shared" ref="H2051:H2114" si="259">CONCATENATE("N",RIGHT(B2051,5))</f>
        <v>N51103</v>
      </c>
      <c r="I2051" t="str">
        <f t="shared" ref="I2051:I2114" si="260">C2051</f>
        <v>RL0_6450_0000</v>
      </c>
      <c r="J2051">
        <f t="shared" ref="J2051:J2114" si="261">D2051*K2051</f>
        <v>0.1</v>
      </c>
      <c r="K2051">
        <f>IF(LEFT(B2051,1)="F",_xlfn.IFNA(VLOOKUP(CONCATENATE("F",RIGHT(B:B,5),C:C),'F &amp; N Factors'!C:M,10,FALSE),1),_xlfn.IFNA(VLOOKUP(CONCATENATE("F",RIGHT(B:B,5),C:C),'F &amp; N Factors'!C:M,11,FALSE),1))</f>
        <v>1</v>
      </c>
      <c r="M2051" t="str">
        <f t="shared" ref="M2051:M2114" si="262">CONCATENATE("N",RIGHT(H2051,5))</f>
        <v>N51103</v>
      </c>
      <c r="N2051" t="str">
        <f t="shared" si="258"/>
        <v>RL0_6450_0000</v>
      </c>
      <c r="O2051">
        <f t="shared" ref="O2051:O2114" si="263">SUMIFS(J:J,H:H,M:M,I:I,N:N)</f>
        <v>0.99999999999999989</v>
      </c>
      <c r="P2051" t="str">
        <f t="shared" ref="P2051:P2114" si="264">IF(ABS(O2051-1)&gt;0.01,1,"")</f>
        <v/>
      </c>
    </row>
    <row r="2052" spans="1:16" x14ac:dyDescent="0.25">
      <c r="A2052">
        <v>3726</v>
      </c>
      <c r="B2052" t="s">
        <v>367</v>
      </c>
      <c r="C2052" t="s">
        <v>368</v>
      </c>
      <c r="D2052">
        <v>0.1</v>
      </c>
      <c r="G2052">
        <f t="shared" si="257"/>
        <v>3726</v>
      </c>
      <c r="H2052" t="str">
        <f t="shared" si="259"/>
        <v>N51103</v>
      </c>
      <c r="I2052" t="str">
        <f t="shared" si="260"/>
        <v>RL0_6450_0000</v>
      </c>
      <c r="J2052">
        <f t="shared" si="261"/>
        <v>0.1</v>
      </c>
      <c r="K2052">
        <f>IF(LEFT(B2052,1)="F",_xlfn.IFNA(VLOOKUP(CONCATENATE("F",RIGHT(B:B,5),C:C),'F &amp; N Factors'!C:M,10,FALSE),1),_xlfn.IFNA(VLOOKUP(CONCATENATE("F",RIGHT(B:B,5),C:C),'F &amp; N Factors'!C:M,11,FALSE),1))</f>
        <v>1</v>
      </c>
      <c r="M2052" t="str">
        <f t="shared" si="262"/>
        <v>N51103</v>
      </c>
      <c r="N2052" t="str">
        <f t="shared" si="258"/>
        <v>RL0_6450_0000</v>
      </c>
      <c r="O2052">
        <f t="shared" si="263"/>
        <v>0.99999999999999989</v>
      </c>
      <c r="P2052" t="str">
        <f t="shared" si="264"/>
        <v/>
      </c>
    </row>
    <row r="2053" spans="1:16" x14ac:dyDescent="0.25">
      <c r="A2053">
        <v>3728</v>
      </c>
      <c r="B2053" t="s">
        <v>367</v>
      </c>
      <c r="C2053" t="s">
        <v>368</v>
      </c>
      <c r="D2053">
        <v>0.1</v>
      </c>
      <c r="G2053">
        <f t="shared" si="257"/>
        <v>3728</v>
      </c>
      <c r="H2053" t="str">
        <f t="shared" si="259"/>
        <v>N51103</v>
      </c>
      <c r="I2053" t="str">
        <f t="shared" si="260"/>
        <v>RL0_6450_0000</v>
      </c>
      <c r="J2053">
        <f t="shared" si="261"/>
        <v>0.1</v>
      </c>
      <c r="K2053">
        <f>IF(LEFT(B2053,1)="F",_xlfn.IFNA(VLOOKUP(CONCATENATE("F",RIGHT(B:B,5),C:C),'F &amp; N Factors'!C:M,10,FALSE),1),_xlfn.IFNA(VLOOKUP(CONCATENATE("F",RIGHT(B:B,5),C:C),'F &amp; N Factors'!C:M,11,FALSE),1))</f>
        <v>1</v>
      </c>
      <c r="M2053" t="str">
        <f t="shared" si="262"/>
        <v>N51103</v>
      </c>
      <c r="N2053" t="str">
        <f t="shared" si="258"/>
        <v>RL0_6450_0000</v>
      </c>
      <c r="O2053">
        <f t="shared" si="263"/>
        <v>0.99999999999999989</v>
      </c>
      <c r="P2053" t="str">
        <f t="shared" si="264"/>
        <v/>
      </c>
    </row>
    <row r="2054" spans="1:16" x14ac:dyDescent="0.25">
      <c r="A2054">
        <v>3729</v>
      </c>
      <c r="B2054" t="s">
        <v>367</v>
      </c>
      <c r="C2054" t="s">
        <v>368</v>
      </c>
      <c r="D2054">
        <v>0.1</v>
      </c>
      <c r="G2054">
        <f t="shared" si="257"/>
        <v>3729</v>
      </c>
      <c r="H2054" t="str">
        <f t="shared" si="259"/>
        <v>N51103</v>
      </c>
      <c r="I2054" t="str">
        <f t="shared" si="260"/>
        <v>RL0_6450_0000</v>
      </c>
      <c r="J2054">
        <f t="shared" si="261"/>
        <v>0.1</v>
      </c>
      <c r="K2054">
        <f>IF(LEFT(B2054,1)="F",_xlfn.IFNA(VLOOKUP(CONCATENATE("F",RIGHT(B:B,5),C:C),'F &amp; N Factors'!C:M,10,FALSE),1),_xlfn.IFNA(VLOOKUP(CONCATENATE("F",RIGHT(B:B,5),C:C),'F &amp; N Factors'!C:M,11,FALSE),1))</f>
        <v>1</v>
      </c>
      <c r="M2054" t="str">
        <f t="shared" si="262"/>
        <v>N51103</v>
      </c>
      <c r="N2054" t="str">
        <f t="shared" si="258"/>
        <v>RL0_6450_0000</v>
      </c>
      <c r="O2054">
        <f t="shared" si="263"/>
        <v>0.99999999999999989</v>
      </c>
      <c r="P2054" t="str">
        <f t="shared" si="264"/>
        <v/>
      </c>
    </row>
    <row r="2055" spans="1:16" x14ac:dyDescent="0.25">
      <c r="A2055">
        <v>3779</v>
      </c>
      <c r="B2055" t="s">
        <v>367</v>
      </c>
      <c r="C2055" t="s">
        <v>368</v>
      </c>
      <c r="D2055">
        <v>0.1</v>
      </c>
      <c r="G2055">
        <f t="shared" si="257"/>
        <v>3779</v>
      </c>
      <c r="H2055" t="str">
        <f t="shared" si="259"/>
        <v>N51103</v>
      </c>
      <c r="I2055" t="str">
        <f t="shared" si="260"/>
        <v>RL0_6450_0000</v>
      </c>
      <c r="J2055">
        <f t="shared" si="261"/>
        <v>0.1</v>
      </c>
      <c r="K2055">
        <f>IF(LEFT(B2055,1)="F",_xlfn.IFNA(VLOOKUP(CONCATENATE("F",RIGHT(B:B,5),C:C),'F &amp; N Factors'!C:M,10,FALSE),1),_xlfn.IFNA(VLOOKUP(CONCATENATE("F",RIGHT(B:B,5),C:C),'F &amp; N Factors'!C:M,11,FALSE),1))</f>
        <v>1</v>
      </c>
      <c r="M2055" t="str">
        <f t="shared" si="262"/>
        <v>N51103</v>
      </c>
      <c r="N2055" t="str">
        <f t="shared" si="258"/>
        <v>RL0_6450_0000</v>
      </c>
      <c r="O2055">
        <f t="shared" si="263"/>
        <v>0.99999999999999989</v>
      </c>
      <c r="P2055" t="str">
        <f t="shared" si="264"/>
        <v/>
      </c>
    </row>
    <row r="2056" spans="1:16" x14ac:dyDescent="0.25">
      <c r="A2056">
        <v>3830</v>
      </c>
      <c r="B2056" t="s">
        <v>367</v>
      </c>
      <c r="C2056" t="s">
        <v>368</v>
      </c>
      <c r="D2056">
        <v>0.1</v>
      </c>
      <c r="G2056">
        <f t="shared" si="257"/>
        <v>3830</v>
      </c>
      <c r="H2056" t="str">
        <f t="shared" si="259"/>
        <v>N51103</v>
      </c>
      <c r="I2056" t="str">
        <f t="shared" si="260"/>
        <v>RL0_6450_0000</v>
      </c>
      <c r="J2056">
        <f t="shared" si="261"/>
        <v>0.1</v>
      </c>
      <c r="K2056">
        <f>IF(LEFT(B2056,1)="F",_xlfn.IFNA(VLOOKUP(CONCATENATE("F",RIGHT(B:B,5),C:C),'F &amp; N Factors'!C:M,10,FALSE),1),_xlfn.IFNA(VLOOKUP(CONCATENATE("F",RIGHT(B:B,5),C:C),'F &amp; N Factors'!C:M,11,FALSE),1))</f>
        <v>1</v>
      </c>
      <c r="M2056" t="str">
        <f t="shared" si="262"/>
        <v>N51103</v>
      </c>
      <c r="N2056" t="str">
        <f t="shared" si="258"/>
        <v>RL0_6450_0000</v>
      </c>
      <c r="O2056">
        <f t="shared" si="263"/>
        <v>0.99999999999999989</v>
      </c>
      <c r="P2056" t="str">
        <f t="shared" si="264"/>
        <v/>
      </c>
    </row>
    <row r="2057" spans="1:16" x14ac:dyDescent="0.25">
      <c r="A2057">
        <v>3878</v>
      </c>
      <c r="B2057" t="s">
        <v>367</v>
      </c>
      <c r="C2057" t="s">
        <v>368</v>
      </c>
      <c r="D2057">
        <v>0.1</v>
      </c>
      <c r="G2057">
        <f t="shared" si="257"/>
        <v>3878</v>
      </c>
      <c r="H2057" t="str">
        <f t="shared" si="259"/>
        <v>N51103</v>
      </c>
      <c r="I2057" t="str">
        <f t="shared" si="260"/>
        <v>RL0_6450_0000</v>
      </c>
      <c r="J2057">
        <f t="shared" si="261"/>
        <v>0.1</v>
      </c>
      <c r="K2057">
        <f>IF(LEFT(B2057,1)="F",_xlfn.IFNA(VLOOKUP(CONCATENATE("F",RIGHT(B:B,5),C:C),'F &amp; N Factors'!C:M,10,FALSE),1),_xlfn.IFNA(VLOOKUP(CONCATENATE("F",RIGHT(B:B,5),C:C),'F &amp; N Factors'!C:M,11,FALSE),1))</f>
        <v>1</v>
      </c>
      <c r="M2057" t="str">
        <f t="shared" si="262"/>
        <v>N51103</v>
      </c>
      <c r="N2057" t="str">
        <f t="shared" si="258"/>
        <v>RL0_6450_0000</v>
      </c>
      <c r="O2057">
        <f t="shared" si="263"/>
        <v>0.99999999999999989</v>
      </c>
      <c r="P2057" t="str">
        <f t="shared" si="264"/>
        <v/>
      </c>
    </row>
    <row r="2058" spans="1:16" x14ac:dyDescent="0.25">
      <c r="A2058">
        <v>3879</v>
      </c>
      <c r="B2058" t="s">
        <v>367</v>
      </c>
      <c r="C2058" t="s">
        <v>368</v>
      </c>
      <c r="D2058">
        <v>0.1</v>
      </c>
      <c r="G2058">
        <f t="shared" si="257"/>
        <v>3879</v>
      </c>
      <c r="H2058" t="str">
        <f t="shared" si="259"/>
        <v>N51103</v>
      </c>
      <c r="I2058" t="str">
        <f t="shared" si="260"/>
        <v>RL0_6450_0000</v>
      </c>
      <c r="J2058">
        <f t="shared" si="261"/>
        <v>0.1</v>
      </c>
      <c r="K2058">
        <f>IF(LEFT(B2058,1)="F",_xlfn.IFNA(VLOOKUP(CONCATENATE("F",RIGHT(B:B,5),C:C),'F &amp; N Factors'!C:M,10,FALSE),1),_xlfn.IFNA(VLOOKUP(CONCATENATE("F",RIGHT(B:B,5),C:C),'F &amp; N Factors'!C:M,11,FALSE),1))</f>
        <v>1</v>
      </c>
      <c r="M2058" t="str">
        <f t="shared" si="262"/>
        <v>N51103</v>
      </c>
      <c r="N2058" t="str">
        <f t="shared" si="258"/>
        <v>RL0_6450_0000</v>
      </c>
      <c r="O2058">
        <f t="shared" si="263"/>
        <v>0.99999999999999989</v>
      </c>
      <c r="P2058" t="str">
        <f t="shared" si="264"/>
        <v/>
      </c>
    </row>
    <row r="2059" spans="1:16" x14ac:dyDescent="0.25">
      <c r="A2059">
        <v>3625</v>
      </c>
      <c r="B2059" t="s">
        <v>367</v>
      </c>
      <c r="C2059" t="s">
        <v>369</v>
      </c>
      <c r="D2059">
        <v>1</v>
      </c>
      <c r="G2059">
        <f t="shared" si="257"/>
        <v>3625</v>
      </c>
      <c r="H2059" t="str">
        <f t="shared" si="259"/>
        <v>N51103</v>
      </c>
      <c r="I2059" t="str">
        <f t="shared" si="260"/>
        <v>RL0_6451_0000</v>
      </c>
      <c r="J2059">
        <f t="shared" si="261"/>
        <v>1</v>
      </c>
      <c r="K2059">
        <f>IF(LEFT(B2059,1)="F",_xlfn.IFNA(VLOOKUP(CONCATENATE("F",RIGHT(B:B,5),C:C),'F &amp; N Factors'!C:M,10,FALSE),1),_xlfn.IFNA(VLOOKUP(CONCATENATE("F",RIGHT(B:B,5),C:C),'F &amp; N Factors'!C:M,11,FALSE),1))</f>
        <v>1</v>
      </c>
      <c r="M2059" t="str">
        <f t="shared" si="262"/>
        <v>N51103</v>
      </c>
      <c r="N2059" t="str">
        <f t="shared" si="258"/>
        <v>RL0_6451_0000</v>
      </c>
      <c r="O2059">
        <f t="shared" si="263"/>
        <v>1</v>
      </c>
      <c r="P2059" t="str">
        <f t="shared" si="264"/>
        <v/>
      </c>
    </row>
    <row r="2060" spans="1:16" x14ac:dyDescent="0.25">
      <c r="A2060">
        <v>3546</v>
      </c>
      <c r="B2060" t="s">
        <v>367</v>
      </c>
      <c r="C2060" t="s">
        <v>318</v>
      </c>
      <c r="D2060">
        <v>0.05</v>
      </c>
      <c r="G2060">
        <f t="shared" si="257"/>
        <v>3546</v>
      </c>
      <c r="H2060" t="str">
        <f t="shared" si="259"/>
        <v>N51103</v>
      </c>
      <c r="I2060" t="str">
        <f t="shared" si="260"/>
        <v>RL0_6500_0000</v>
      </c>
      <c r="J2060">
        <f t="shared" si="261"/>
        <v>0.05</v>
      </c>
      <c r="K2060">
        <f>IF(LEFT(B2060,1)="F",_xlfn.IFNA(VLOOKUP(CONCATENATE("F",RIGHT(B:B,5),C:C),'F &amp; N Factors'!C:M,10,FALSE),1),_xlfn.IFNA(VLOOKUP(CONCATENATE("F",RIGHT(B:B,5),C:C),'F &amp; N Factors'!C:M,11,FALSE),1))</f>
        <v>1</v>
      </c>
      <c r="M2060" t="str">
        <f t="shared" si="262"/>
        <v>N51103</v>
      </c>
      <c r="N2060" t="str">
        <f t="shared" si="258"/>
        <v>RL0_6500_0000</v>
      </c>
      <c r="O2060">
        <f t="shared" si="263"/>
        <v>1.0000000000000002</v>
      </c>
      <c r="P2060" t="str">
        <f t="shared" si="264"/>
        <v/>
      </c>
    </row>
    <row r="2061" spans="1:16" x14ac:dyDescent="0.25">
      <c r="A2061">
        <v>3548</v>
      </c>
      <c r="B2061" t="s">
        <v>367</v>
      </c>
      <c r="C2061" t="s">
        <v>318</v>
      </c>
      <c r="D2061">
        <v>0.05</v>
      </c>
      <c r="G2061">
        <f t="shared" si="257"/>
        <v>3548</v>
      </c>
      <c r="H2061" t="str">
        <f t="shared" si="259"/>
        <v>N51103</v>
      </c>
      <c r="I2061" t="str">
        <f t="shared" si="260"/>
        <v>RL0_6500_0000</v>
      </c>
      <c r="J2061">
        <f t="shared" si="261"/>
        <v>0.05</v>
      </c>
      <c r="K2061">
        <f>IF(LEFT(B2061,1)="F",_xlfn.IFNA(VLOOKUP(CONCATENATE("F",RIGHT(B:B,5),C:C),'F &amp; N Factors'!C:M,10,FALSE),1),_xlfn.IFNA(VLOOKUP(CONCATENATE("F",RIGHT(B:B,5),C:C),'F &amp; N Factors'!C:M,11,FALSE),1))</f>
        <v>1</v>
      </c>
      <c r="M2061" t="str">
        <f t="shared" si="262"/>
        <v>N51103</v>
      </c>
      <c r="N2061" t="str">
        <f t="shared" si="258"/>
        <v>RL0_6500_0000</v>
      </c>
      <c r="O2061">
        <f t="shared" si="263"/>
        <v>1.0000000000000002</v>
      </c>
      <c r="P2061" t="str">
        <f t="shared" si="264"/>
        <v/>
      </c>
    </row>
    <row r="2062" spans="1:16" x14ac:dyDescent="0.25">
      <c r="A2062">
        <v>3550</v>
      </c>
      <c r="B2062" t="s">
        <v>367</v>
      </c>
      <c r="C2062" t="s">
        <v>318</v>
      </c>
      <c r="D2062">
        <v>0.05</v>
      </c>
      <c r="G2062">
        <f t="shared" si="257"/>
        <v>3550</v>
      </c>
      <c r="H2062" t="str">
        <f t="shared" si="259"/>
        <v>N51103</v>
      </c>
      <c r="I2062" t="str">
        <f t="shared" si="260"/>
        <v>RL0_6500_0000</v>
      </c>
      <c r="J2062">
        <f t="shared" si="261"/>
        <v>0.05</v>
      </c>
      <c r="K2062">
        <f>IF(LEFT(B2062,1)="F",_xlfn.IFNA(VLOOKUP(CONCATENATE("F",RIGHT(B:B,5),C:C),'F &amp; N Factors'!C:M,10,FALSE),1),_xlfn.IFNA(VLOOKUP(CONCATENATE("F",RIGHT(B:B,5),C:C),'F &amp; N Factors'!C:M,11,FALSE),1))</f>
        <v>1</v>
      </c>
      <c r="M2062" t="str">
        <f t="shared" si="262"/>
        <v>N51103</v>
      </c>
      <c r="N2062" t="str">
        <f t="shared" si="258"/>
        <v>RL0_6500_0000</v>
      </c>
      <c r="O2062">
        <f t="shared" si="263"/>
        <v>1.0000000000000002</v>
      </c>
      <c r="P2062" t="str">
        <f t="shared" si="264"/>
        <v/>
      </c>
    </row>
    <row r="2063" spans="1:16" x14ac:dyDescent="0.25">
      <c r="A2063">
        <v>3551</v>
      </c>
      <c r="B2063" t="s">
        <v>367</v>
      </c>
      <c r="C2063" t="s">
        <v>318</v>
      </c>
      <c r="D2063">
        <v>0.05</v>
      </c>
      <c r="G2063">
        <f t="shared" si="257"/>
        <v>3551</v>
      </c>
      <c r="H2063" t="str">
        <f t="shared" si="259"/>
        <v>N51103</v>
      </c>
      <c r="I2063" t="str">
        <f t="shared" si="260"/>
        <v>RL0_6500_0000</v>
      </c>
      <c r="J2063">
        <f t="shared" si="261"/>
        <v>0.05</v>
      </c>
      <c r="K2063">
        <f>IF(LEFT(B2063,1)="F",_xlfn.IFNA(VLOOKUP(CONCATENATE("F",RIGHT(B:B,5),C:C),'F &amp; N Factors'!C:M,10,FALSE),1),_xlfn.IFNA(VLOOKUP(CONCATENATE("F",RIGHT(B:B,5),C:C),'F &amp; N Factors'!C:M,11,FALSE),1))</f>
        <v>1</v>
      </c>
      <c r="M2063" t="str">
        <f t="shared" si="262"/>
        <v>N51103</v>
      </c>
      <c r="N2063" t="str">
        <f t="shared" si="258"/>
        <v>RL0_6500_0000</v>
      </c>
      <c r="O2063">
        <f t="shared" si="263"/>
        <v>1.0000000000000002</v>
      </c>
      <c r="P2063" t="str">
        <f t="shared" si="264"/>
        <v/>
      </c>
    </row>
    <row r="2064" spans="1:16" x14ac:dyDescent="0.25">
      <c r="A2064">
        <v>3552</v>
      </c>
      <c r="B2064" t="s">
        <v>367</v>
      </c>
      <c r="C2064" t="s">
        <v>318</v>
      </c>
      <c r="D2064">
        <v>0.05</v>
      </c>
      <c r="G2064">
        <f t="shared" si="257"/>
        <v>3552</v>
      </c>
      <c r="H2064" t="str">
        <f t="shared" si="259"/>
        <v>N51103</v>
      </c>
      <c r="I2064" t="str">
        <f t="shared" si="260"/>
        <v>RL0_6500_0000</v>
      </c>
      <c r="J2064">
        <f t="shared" si="261"/>
        <v>0.05</v>
      </c>
      <c r="K2064">
        <f>IF(LEFT(B2064,1)="F",_xlfn.IFNA(VLOOKUP(CONCATENATE("F",RIGHT(B:B,5),C:C),'F &amp; N Factors'!C:M,10,FALSE),1),_xlfn.IFNA(VLOOKUP(CONCATENATE("F",RIGHT(B:B,5),C:C),'F &amp; N Factors'!C:M,11,FALSE),1))</f>
        <v>1</v>
      </c>
      <c r="M2064" t="str">
        <f t="shared" si="262"/>
        <v>N51103</v>
      </c>
      <c r="N2064" t="str">
        <f t="shared" si="258"/>
        <v>RL0_6500_0000</v>
      </c>
      <c r="O2064">
        <f t="shared" si="263"/>
        <v>1.0000000000000002</v>
      </c>
      <c r="P2064" t="str">
        <f t="shared" si="264"/>
        <v/>
      </c>
    </row>
    <row r="2065" spans="1:16" x14ac:dyDescent="0.25">
      <c r="A2065">
        <v>3553</v>
      </c>
      <c r="B2065" t="s">
        <v>367</v>
      </c>
      <c r="C2065" t="s">
        <v>318</v>
      </c>
      <c r="D2065">
        <v>0.05</v>
      </c>
      <c r="G2065">
        <f t="shared" si="257"/>
        <v>3553</v>
      </c>
      <c r="H2065" t="str">
        <f t="shared" si="259"/>
        <v>N51103</v>
      </c>
      <c r="I2065" t="str">
        <f t="shared" si="260"/>
        <v>RL0_6500_0000</v>
      </c>
      <c r="J2065">
        <f t="shared" si="261"/>
        <v>0.05</v>
      </c>
      <c r="K2065">
        <f>IF(LEFT(B2065,1)="F",_xlfn.IFNA(VLOOKUP(CONCATENATE("F",RIGHT(B:B,5),C:C),'F &amp; N Factors'!C:M,10,FALSE),1),_xlfn.IFNA(VLOOKUP(CONCATENATE("F",RIGHT(B:B,5),C:C),'F &amp; N Factors'!C:M,11,FALSE),1))</f>
        <v>1</v>
      </c>
      <c r="M2065" t="str">
        <f t="shared" si="262"/>
        <v>N51103</v>
      </c>
      <c r="N2065" t="str">
        <f t="shared" si="258"/>
        <v>RL0_6500_0000</v>
      </c>
      <c r="O2065">
        <f t="shared" si="263"/>
        <v>1.0000000000000002</v>
      </c>
      <c r="P2065" t="str">
        <f t="shared" si="264"/>
        <v/>
      </c>
    </row>
    <row r="2066" spans="1:16" x14ac:dyDescent="0.25">
      <c r="A2066">
        <v>3554</v>
      </c>
      <c r="B2066" t="s">
        <v>367</v>
      </c>
      <c r="C2066" t="s">
        <v>318</v>
      </c>
      <c r="D2066">
        <v>0.05</v>
      </c>
      <c r="G2066">
        <f t="shared" si="257"/>
        <v>3554</v>
      </c>
      <c r="H2066" t="str">
        <f t="shared" si="259"/>
        <v>N51103</v>
      </c>
      <c r="I2066" t="str">
        <f t="shared" si="260"/>
        <v>RL0_6500_0000</v>
      </c>
      <c r="J2066">
        <f t="shared" si="261"/>
        <v>0.05</v>
      </c>
      <c r="K2066">
        <f>IF(LEFT(B2066,1)="F",_xlfn.IFNA(VLOOKUP(CONCATENATE("F",RIGHT(B:B,5),C:C),'F &amp; N Factors'!C:M,10,FALSE),1),_xlfn.IFNA(VLOOKUP(CONCATENATE("F",RIGHT(B:B,5),C:C),'F &amp; N Factors'!C:M,11,FALSE),1))</f>
        <v>1</v>
      </c>
      <c r="M2066" t="str">
        <f t="shared" si="262"/>
        <v>N51103</v>
      </c>
      <c r="N2066" t="str">
        <f t="shared" si="258"/>
        <v>RL0_6500_0000</v>
      </c>
      <c r="O2066">
        <f t="shared" si="263"/>
        <v>1.0000000000000002</v>
      </c>
      <c r="P2066" t="str">
        <f t="shared" si="264"/>
        <v/>
      </c>
    </row>
    <row r="2067" spans="1:16" x14ac:dyDescent="0.25">
      <c r="A2067">
        <v>3555</v>
      </c>
      <c r="B2067" t="s">
        <v>367</v>
      </c>
      <c r="C2067" t="s">
        <v>318</v>
      </c>
      <c r="D2067">
        <v>0.05</v>
      </c>
      <c r="G2067">
        <f t="shared" si="257"/>
        <v>3555</v>
      </c>
      <c r="H2067" t="str">
        <f t="shared" si="259"/>
        <v>N51103</v>
      </c>
      <c r="I2067" t="str">
        <f t="shared" si="260"/>
        <v>RL0_6500_0000</v>
      </c>
      <c r="J2067">
        <f t="shared" si="261"/>
        <v>0.05</v>
      </c>
      <c r="K2067">
        <f>IF(LEFT(B2067,1)="F",_xlfn.IFNA(VLOOKUP(CONCATENATE("F",RIGHT(B:B,5),C:C),'F &amp; N Factors'!C:M,10,FALSE),1),_xlfn.IFNA(VLOOKUP(CONCATENATE("F",RIGHT(B:B,5),C:C),'F &amp; N Factors'!C:M,11,FALSE),1))</f>
        <v>1</v>
      </c>
      <c r="M2067" t="str">
        <f t="shared" si="262"/>
        <v>N51103</v>
      </c>
      <c r="N2067" t="str">
        <f t="shared" si="258"/>
        <v>RL0_6500_0000</v>
      </c>
      <c r="O2067">
        <f t="shared" si="263"/>
        <v>1.0000000000000002</v>
      </c>
      <c r="P2067" t="str">
        <f t="shared" si="264"/>
        <v/>
      </c>
    </row>
    <row r="2068" spans="1:16" x14ac:dyDescent="0.25">
      <c r="A2068">
        <v>3556</v>
      </c>
      <c r="B2068" t="s">
        <v>367</v>
      </c>
      <c r="C2068" t="s">
        <v>318</v>
      </c>
      <c r="D2068">
        <v>0.05</v>
      </c>
      <c r="G2068">
        <f t="shared" si="257"/>
        <v>3556</v>
      </c>
      <c r="H2068" t="str">
        <f t="shared" si="259"/>
        <v>N51103</v>
      </c>
      <c r="I2068" t="str">
        <f t="shared" si="260"/>
        <v>RL0_6500_0000</v>
      </c>
      <c r="J2068">
        <f t="shared" si="261"/>
        <v>0.05</v>
      </c>
      <c r="K2068">
        <f>IF(LEFT(B2068,1)="F",_xlfn.IFNA(VLOOKUP(CONCATENATE("F",RIGHT(B:B,5),C:C),'F &amp; N Factors'!C:M,10,FALSE),1),_xlfn.IFNA(VLOOKUP(CONCATENATE("F",RIGHT(B:B,5),C:C),'F &amp; N Factors'!C:M,11,FALSE),1))</f>
        <v>1</v>
      </c>
      <c r="M2068" t="str">
        <f t="shared" si="262"/>
        <v>N51103</v>
      </c>
      <c r="N2068" t="str">
        <f t="shared" si="258"/>
        <v>RL0_6500_0000</v>
      </c>
      <c r="O2068">
        <f t="shared" si="263"/>
        <v>1.0000000000000002</v>
      </c>
      <c r="P2068" t="str">
        <f t="shared" si="264"/>
        <v/>
      </c>
    </row>
    <row r="2069" spans="1:16" x14ac:dyDescent="0.25">
      <c r="A2069">
        <v>3557</v>
      </c>
      <c r="B2069" t="s">
        <v>367</v>
      </c>
      <c r="C2069" t="s">
        <v>318</v>
      </c>
      <c r="D2069">
        <v>0.05</v>
      </c>
      <c r="G2069">
        <f t="shared" si="257"/>
        <v>3557</v>
      </c>
      <c r="H2069" t="str">
        <f t="shared" si="259"/>
        <v>N51103</v>
      </c>
      <c r="I2069" t="str">
        <f t="shared" si="260"/>
        <v>RL0_6500_0000</v>
      </c>
      <c r="J2069">
        <f t="shared" si="261"/>
        <v>0.05</v>
      </c>
      <c r="K2069">
        <f>IF(LEFT(B2069,1)="F",_xlfn.IFNA(VLOOKUP(CONCATENATE("F",RIGHT(B:B,5),C:C),'F &amp; N Factors'!C:M,10,FALSE),1),_xlfn.IFNA(VLOOKUP(CONCATENATE("F",RIGHT(B:B,5),C:C),'F &amp; N Factors'!C:M,11,FALSE),1))</f>
        <v>1</v>
      </c>
      <c r="M2069" t="str">
        <f t="shared" si="262"/>
        <v>N51103</v>
      </c>
      <c r="N2069" t="str">
        <f t="shared" si="258"/>
        <v>RL0_6500_0000</v>
      </c>
      <c r="O2069">
        <f t="shared" si="263"/>
        <v>1.0000000000000002</v>
      </c>
      <c r="P2069" t="str">
        <f t="shared" si="264"/>
        <v/>
      </c>
    </row>
    <row r="2070" spans="1:16" x14ac:dyDescent="0.25">
      <c r="A2070">
        <v>3558</v>
      </c>
      <c r="B2070" t="s">
        <v>367</v>
      </c>
      <c r="C2070" t="s">
        <v>318</v>
      </c>
      <c r="D2070">
        <v>0.05</v>
      </c>
      <c r="G2070">
        <f t="shared" si="257"/>
        <v>3558</v>
      </c>
      <c r="H2070" t="str">
        <f t="shared" si="259"/>
        <v>N51103</v>
      </c>
      <c r="I2070" t="str">
        <f t="shared" si="260"/>
        <v>RL0_6500_0000</v>
      </c>
      <c r="J2070">
        <f t="shared" si="261"/>
        <v>0.05</v>
      </c>
      <c r="K2070">
        <f>IF(LEFT(B2070,1)="F",_xlfn.IFNA(VLOOKUP(CONCATENATE("F",RIGHT(B:B,5),C:C),'F &amp; N Factors'!C:M,10,FALSE),1),_xlfn.IFNA(VLOOKUP(CONCATENATE("F",RIGHT(B:B,5),C:C),'F &amp; N Factors'!C:M,11,FALSE),1))</f>
        <v>1</v>
      </c>
      <c r="M2070" t="str">
        <f t="shared" si="262"/>
        <v>N51103</v>
      </c>
      <c r="N2070" t="str">
        <f t="shared" si="258"/>
        <v>RL0_6500_0000</v>
      </c>
      <c r="O2070">
        <f t="shared" si="263"/>
        <v>1.0000000000000002</v>
      </c>
      <c r="P2070" t="str">
        <f t="shared" si="264"/>
        <v/>
      </c>
    </row>
    <row r="2071" spans="1:16" x14ac:dyDescent="0.25">
      <c r="A2071">
        <v>3559</v>
      </c>
      <c r="B2071" t="s">
        <v>367</v>
      </c>
      <c r="C2071" t="s">
        <v>318</v>
      </c>
      <c r="D2071">
        <v>0.05</v>
      </c>
      <c r="G2071">
        <f t="shared" si="257"/>
        <v>3559</v>
      </c>
      <c r="H2071" t="str">
        <f t="shared" si="259"/>
        <v>N51103</v>
      </c>
      <c r="I2071" t="str">
        <f t="shared" si="260"/>
        <v>RL0_6500_0000</v>
      </c>
      <c r="J2071">
        <f t="shared" si="261"/>
        <v>0.05</v>
      </c>
      <c r="K2071">
        <f>IF(LEFT(B2071,1)="F",_xlfn.IFNA(VLOOKUP(CONCATENATE("F",RIGHT(B:B,5),C:C),'F &amp; N Factors'!C:M,10,FALSE),1),_xlfn.IFNA(VLOOKUP(CONCATENATE("F",RIGHT(B:B,5),C:C),'F &amp; N Factors'!C:M,11,FALSE),1))</f>
        <v>1</v>
      </c>
      <c r="M2071" t="str">
        <f t="shared" si="262"/>
        <v>N51103</v>
      </c>
      <c r="N2071" t="str">
        <f t="shared" si="258"/>
        <v>RL0_6500_0000</v>
      </c>
      <c r="O2071">
        <f t="shared" si="263"/>
        <v>1.0000000000000002</v>
      </c>
      <c r="P2071" t="str">
        <f t="shared" si="264"/>
        <v/>
      </c>
    </row>
    <row r="2072" spans="1:16" x14ac:dyDescent="0.25">
      <c r="A2072">
        <v>3619</v>
      </c>
      <c r="B2072" t="s">
        <v>367</v>
      </c>
      <c r="C2072" t="s">
        <v>318</v>
      </c>
      <c r="D2072">
        <v>0.05</v>
      </c>
      <c r="G2072">
        <f t="shared" si="257"/>
        <v>3619</v>
      </c>
      <c r="H2072" t="str">
        <f t="shared" si="259"/>
        <v>N51103</v>
      </c>
      <c r="I2072" t="str">
        <f t="shared" si="260"/>
        <v>RL0_6500_0000</v>
      </c>
      <c r="J2072">
        <f t="shared" si="261"/>
        <v>0.05</v>
      </c>
      <c r="K2072">
        <f>IF(LEFT(B2072,1)="F",_xlfn.IFNA(VLOOKUP(CONCATENATE("F",RIGHT(B:B,5),C:C),'F &amp; N Factors'!C:M,10,FALSE),1),_xlfn.IFNA(VLOOKUP(CONCATENATE("F",RIGHT(B:B,5),C:C),'F &amp; N Factors'!C:M,11,FALSE),1))</f>
        <v>1</v>
      </c>
      <c r="M2072" t="str">
        <f t="shared" si="262"/>
        <v>N51103</v>
      </c>
      <c r="N2072" t="str">
        <f t="shared" si="258"/>
        <v>RL0_6500_0000</v>
      </c>
      <c r="O2072">
        <f t="shared" si="263"/>
        <v>1.0000000000000002</v>
      </c>
      <c r="P2072" t="str">
        <f t="shared" si="264"/>
        <v/>
      </c>
    </row>
    <row r="2073" spans="1:16" x14ac:dyDescent="0.25">
      <c r="A2073">
        <v>3620</v>
      </c>
      <c r="B2073" t="s">
        <v>367</v>
      </c>
      <c r="C2073" t="s">
        <v>318</v>
      </c>
      <c r="D2073">
        <v>0.05</v>
      </c>
      <c r="G2073">
        <f t="shared" si="257"/>
        <v>3620</v>
      </c>
      <c r="H2073" t="str">
        <f t="shared" si="259"/>
        <v>N51103</v>
      </c>
      <c r="I2073" t="str">
        <f t="shared" si="260"/>
        <v>RL0_6500_0000</v>
      </c>
      <c r="J2073">
        <f t="shared" si="261"/>
        <v>0.05</v>
      </c>
      <c r="K2073">
        <f>IF(LEFT(B2073,1)="F",_xlfn.IFNA(VLOOKUP(CONCATENATE("F",RIGHT(B:B,5),C:C),'F &amp; N Factors'!C:M,10,FALSE),1),_xlfn.IFNA(VLOOKUP(CONCATENATE("F",RIGHT(B:B,5),C:C),'F &amp; N Factors'!C:M,11,FALSE),1))</f>
        <v>1</v>
      </c>
      <c r="M2073" t="str">
        <f t="shared" si="262"/>
        <v>N51103</v>
      </c>
      <c r="N2073" t="str">
        <f t="shared" si="258"/>
        <v>RL0_6500_0000</v>
      </c>
      <c r="O2073">
        <f t="shared" si="263"/>
        <v>1.0000000000000002</v>
      </c>
      <c r="P2073" t="str">
        <f t="shared" si="264"/>
        <v/>
      </c>
    </row>
    <row r="2074" spans="1:16" x14ac:dyDescent="0.25">
      <c r="A2074">
        <v>3621</v>
      </c>
      <c r="B2074" t="s">
        <v>367</v>
      </c>
      <c r="C2074" t="s">
        <v>318</v>
      </c>
      <c r="D2074">
        <v>0.05</v>
      </c>
      <c r="G2074">
        <f t="shared" si="257"/>
        <v>3621</v>
      </c>
      <c r="H2074" t="str">
        <f t="shared" si="259"/>
        <v>N51103</v>
      </c>
      <c r="I2074" t="str">
        <f t="shared" si="260"/>
        <v>RL0_6500_0000</v>
      </c>
      <c r="J2074">
        <f t="shared" si="261"/>
        <v>0.05</v>
      </c>
      <c r="K2074">
        <f>IF(LEFT(B2074,1)="F",_xlfn.IFNA(VLOOKUP(CONCATENATE("F",RIGHT(B:B,5),C:C),'F &amp; N Factors'!C:M,10,FALSE),1),_xlfn.IFNA(VLOOKUP(CONCATENATE("F",RIGHT(B:B,5),C:C),'F &amp; N Factors'!C:M,11,FALSE),1))</f>
        <v>1</v>
      </c>
      <c r="M2074" t="str">
        <f t="shared" si="262"/>
        <v>N51103</v>
      </c>
      <c r="N2074" t="str">
        <f t="shared" si="258"/>
        <v>RL0_6500_0000</v>
      </c>
      <c r="O2074">
        <f t="shared" si="263"/>
        <v>1.0000000000000002</v>
      </c>
      <c r="P2074" t="str">
        <f t="shared" si="264"/>
        <v/>
      </c>
    </row>
    <row r="2075" spans="1:16" x14ac:dyDescent="0.25">
      <c r="A2075">
        <v>3673</v>
      </c>
      <c r="B2075" t="s">
        <v>367</v>
      </c>
      <c r="C2075" t="s">
        <v>318</v>
      </c>
      <c r="D2075">
        <v>0.05</v>
      </c>
      <c r="G2075">
        <f t="shared" si="257"/>
        <v>3673</v>
      </c>
      <c r="H2075" t="str">
        <f t="shared" si="259"/>
        <v>N51103</v>
      </c>
      <c r="I2075" t="str">
        <f t="shared" si="260"/>
        <v>RL0_6500_0000</v>
      </c>
      <c r="J2075">
        <f t="shared" si="261"/>
        <v>0.05</v>
      </c>
      <c r="K2075">
        <f>IF(LEFT(B2075,1)="F",_xlfn.IFNA(VLOOKUP(CONCATENATE("F",RIGHT(B:B,5),C:C),'F &amp; N Factors'!C:M,10,FALSE),1),_xlfn.IFNA(VLOOKUP(CONCATENATE("F",RIGHT(B:B,5),C:C),'F &amp; N Factors'!C:M,11,FALSE),1))</f>
        <v>1</v>
      </c>
      <c r="M2075" t="str">
        <f t="shared" si="262"/>
        <v>N51103</v>
      </c>
      <c r="N2075" t="str">
        <f t="shared" si="258"/>
        <v>RL0_6500_0000</v>
      </c>
      <c r="O2075">
        <f t="shared" si="263"/>
        <v>1.0000000000000002</v>
      </c>
      <c r="P2075" t="str">
        <f t="shared" si="264"/>
        <v/>
      </c>
    </row>
    <row r="2076" spans="1:16" x14ac:dyDescent="0.25">
      <c r="A2076">
        <v>3674</v>
      </c>
      <c r="B2076" t="s">
        <v>367</v>
      </c>
      <c r="C2076" t="s">
        <v>318</v>
      </c>
      <c r="D2076">
        <v>0.05</v>
      </c>
      <c r="G2076">
        <f t="shared" si="257"/>
        <v>3674</v>
      </c>
      <c r="H2076" t="str">
        <f t="shared" si="259"/>
        <v>N51103</v>
      </c>
      <c r="I2076" t="str">
        <f t="shared" si="260"/>
        <v>RL0_6500_0000</v>
      </c>
      <c r="J2076">
        <f t="shared" si="261"/>
        <v>0.05</v>
      </c>
      <c r="K2076">
        <f>IF(LEFT(B2076,1)="F",_xlfn.IFNA(VLOOKUP(CONCATENATE("F",RIGHT(B:B,5),C:C),'F &amp; N Factors'!C:M,10,FALSE),1),_xlfn.IFNA(VLOOKUP(CONCATENATE("F",RIGHT(B:B,5),C:C),'F &amp; N Factors'!C:M,11,FALSE),1))</f>
        <v>1</v>
      </c>
      <c r="M2076" t="str">
        <f t="shared" si="262"/>
        <v>N51103</v>
      </c>
      <c r="N2076" t="str">
        <f t="shared" si="258"/>
        <v>RL0_6500_0000</v>
      </c>
      <c r="O2076">
        <f t="shared" si="263"/>
        <v>1.0000000000000002</v>
      </c>
      <c r="P2076" t="str">
        <f t="shared" si="264"/>
        <v/>
      </c>
    </row>
    <row r="2077" spans="1:16" x14ac:dyDescent="0.25">
      <c r="A2077">
        <v>3722</v>
      </c>
      <c r="B2077" t="s">
        <v>367</v>
      </c>
      <c r="C2077" t="s">
        <v>318</v>
      </c>
      <c r="D2077">
        <v>0.05</v>
      </c>
      <c r="G2077">
        <f t="shared" si="257"/>
        <v>3722</v>
      </c>
      <c r="H2077" t="str">
        <f t="shared" si="259"/>
        <v>N51103</v>
      </c>
      <c r="I2077" t="str">
        <f t="shared" si="260"/>
        <v>RL0_6500_0000</v>
      </c>
      <c r="J2077">
        <f t="shared" si="261"/>
        <v>0.05</v>
      </c>
      <c r="K2077">
        <f>IF(LEFT(B2077,1)="F",_xlfn.IFNA(VLOOKUP(CONCATENATE("F",RIGHT(B:B,5),C:C),'F &amp; N Factors'!C:M,10,FALSE),1),_xlfn.IFNA(VLOOKUP(CONCATENATE("F",RIGHT(B:B,5),C:C),'F &amp; N Factors'!C:M,11,FALSE),1))</f>
        <v>1</v>
      </c>
      <c r="M2077" t="str">
        <f t="shared" si="262"/>
        <v>N51103</v>
      </c>
      <c r="N2077" t="str">
        <f t="shared" si="258"/>
        <v>RL0_6500_0000</v>
      </c>
      <c r="O2077">
        <f t="shared" si="263"/>
        <v>1.0000000000000002</v>
      </c>
      <c r="P2077" t="str">
        <f t="shared" si="264"/>
        <v/>
      </c>
    </row>
    <row r="2078" spans="1:16" x14ac:dyDescent="0.25">
      <c r="A2078">
        <v>3776</v>
      </c>
      <c r="B2078" t="s">
        <v>367</v>
      </c>
      <c r="C2078" t="s">
        <v>318</v>
      </c>
      <c r="D2078">
        <v>0.05</v>
      </c>
      <c r="G2078">
        <f t="shared" si="257"/>
        <v>3776</v>
      </c>
      <c r="H2078" t="str">
        <f t="shared" si="259"/>
        <v>N51103</v>
      </c>
      <c r="I2078" t="str">
        <f t="shared" si="260"/>
        <v>RL0_6500_0000</v>
      </c>
      <c r="J2078">
        <f t="shared" si="261"/>
        <v>0.05</v>
      </c>
      <c r="K2078">
        <f>IF(LEFT(B2078,1)="F",_xlfn.IFNA(VLOOKUP(CONCATENATE("F",RIGHT(B:B,5),C:C),'F &amp; N Factors'!C:M,10,FALSE),1),_xlfn.IFNA(VLOOKUP(CONCATENATE("F",RIGHT(B:B,5),C:C),'F &amp; N Factors'!C:M,11,FALSE),1))</f>
        <v>1</v>
      </c>
      <c r="M2078" t="str">
        <f t="shared" si="262"/>
        <v>N51103</v>
      </c>
      <c r="N2078" t="str">
        <f t="shared" si="258"/>
        <v>RL0_6500_0000</v>
      </c>
      <c r="O2078">
        <f t="shared" si="263"/>
        <v>1.0000000000000002</v>
      </c>
      <c r="P2078" t="str">
        <f t="shared" si="264"/>
        <v/>
      </c>
    </row>
    <row r="2079" spans="1:16" x14ac:dyDescent="0.25">
      <c r="A2079">
        <v>3827</v>
      </c>
      <c r="B2079" t="s">
        <v>367</v>
      </c>
      <c r="C2079" t="s">
        <v>318</v>
      </c>
      <c r="D2079">
        <v>0.05</v>
      </c>
      <c r="G2079">
        <f t="shared" si="257"/>
        <v>3827</v>
      </c>
      <c r="H2079" t="str">
        <f t="shared" si="259"/>
        <v>N51103</v>
      </c>
      <c r="I2079" t="str">
        <f t="shared" si="260"/>
        <v>RL0_6500_0000</v>
      </c>
      <c r="J2079">
        <f t="shared" si="261"/>
        <v>0.05</v>
      </c>
      <c r="K2079">
        <f>IF(LEFT(B2079,1)="F",_xlfn.IFNA(VLOOKUP(CONCATENATE("F",RIGHT(B:B,5),C:C),'F &amp; N Factors'!C:M,10,FALSE),1),_xlfn.IFNA(VLOOKUP(CONCATENATE("F",RIGHT(B:B,5),C:C),'F &amp; N Factors'!C:M,11,FALSE),1))</f>
        <v>1</v>
      </c>
      <c r="M2079" t="str">
        <f t="shared" si="262"/>
        <v>N51103</v>
      </c>
      <c r="N2079" t="str">
        <f t="shared" si="258"/>
        <v>RL0_6500_0000</v>
      </c>
      <c r="O2079">
        <f t="shared" si="263"/>
        <v>1.0000000000000002</v>
      </c>
      <c r="P2079" t="str">
        <f t="shared" si="264"/>
        <v/>
      </c>
    </row>
    <row r="2080" spans="1:16" x14ac:dyDescent="0.25">
      <c r="A2080">
        <v>3675</v>
      </c>
      <c r="B2080" t="s">
        <v>367</v>
      </c>
      <c r="C2080" t="s">
        <v>370</v>
      </c>
      <c r="D2080">
        <v>4.7619047999999997E-2</v>
      </c>
      <c r="G2080">
        <f t="shared" si="257"/>
        <v>3675</v>
      </c>
      <c r="H2080" t="str">
        <f t="shared" si="259"/>
        <v>N51103</v>
      </c>
      <c r="I2080" t="str">
        <f t="shared" si="260"/>
        <v>RL0_6530_0000</v>
      </c>
      <c r="J2080">
        <f t="shared" si="261"/>
        <v>4.7619047999999997E-2</v>
      </c>
      <c r="K2080">
        <f>IF(LEFT(B2080,1)="F",_xlfn.IFNA(VLOOKUP(CONCATENATE("F",RIGHT(B:B,5),C:C),'F &amp; N Factors'!C:M,10,FALSE),1),_xlfn.IFNA(VLOOKUP(CONCATENATE("F",RIGHT(B:B,5),C:C),'F &amp; N Factors'!C:M,11,FALSE),1))</f>
        <v>1</v>
      </c>
      <c r="M2080" t="str">
        <f t="shared" si="262"/>
        <v>N51103</v>
      </c>
      <c r="N2080" t="str">
        <f t="shared" si="258"/>
        <v>RL0_6530_0000</v>
      </c>
      <c r="O2080">
        <f t="shared" si="263"/>
        <v>1.0000000020000002</v>
      </c>
      <c r="P2080" t="str">
        <f t="shared" si="264"/>
        <v/>
      </c>
    </row>
    <row r="2081" spans="1:16" x14ac:dyDescent="0.25">
      <c r="A2081">
        <v>3677</v>
      </c>
      <c r="B2081" t="s">
        <v>367</v>
      </c>
      <c r="C2081" t="s">
        <v>370</v>
      </c>
      <c r="D2081">
        <v>4.7619047999999997E-2</v>
      </c>
      <c r="G2081">
        <f t="shared" si="257"/>
        <v>3677</v>
      </c>
      <c r="H2081" t="str">
        <f t="shared" si="259"/>
        <v>N51103</v>
      </c>
      <c r="I2081" t="str">
        <f t="shared" si="260"/>
        <v>RL0_6530_0000</v>
      </c>
      <c r="J2081">
        <f t="shared" si="261"/>
        <v>4.7619047999999997E-2</v>
      </c>
      <c r="K2081">
        <f>IF(LEFT(B2081,1)="F",_xlfn.IFNA(VLOOKUP(CONCATENATE("F",RIGHT(B:B,5),C:C),'F &amp; N Factors'!C:M,10,FALSE),1),_xlfn.IFNA(VLOOKUP(CONCATENATE("F",RIGHT(B:B,5),C:C),'F &amp; N Factors'!C:M,11,FALSE),1))</f>
        <v>1</v>
      </c>
      <c r="M2081" t="str">
        <f t="shared" si="262"/>
        <v>N51103</v>
      </c>
      <c r="N2081" t="str">
        <f t="shared" si="258"/>
        <v>RL0_6530_0000</v>
      </c>
      <c r="O2081">
        <f t="shared" si="263"/>
        <v>1.0000000020000002</v>
      </c>
      <c r="P2081" t="str">
        <f t="shared" si="264"/>
        <v/>
      </c>
    </row>
    <row r="2082" spans="1:16" x14ac:dyDescent="0.25">
      <c r="A2082">
        <v>3723</v>
      </c>
      <c r="B2082" t="s">
        <v>367</v>
      </c>
      <c r="C2082" t="s">
        <v>370</v>
      </c>
      <c r="D2082">
        <v>4.7619047999999997E-2</v>
      </c>
      <c r="G2082">
        <f t="shared" si="257"/>
        <v>3723</v>
      </c>
      <c r="H2082" t="str">
        <f t="shared" si="259"/>
        <v>N51103</v>
      </c>
      <c r="I2082" t="str">
        <f t="shared" si="260"/>
        <v>RL0_6530_0000</v>
      </c>
      <c r="J2082">
        <f t="shared" si="261"/>
        <v>4.7619047999999997E-2</v>
      </c>
      <c r="K2082">
        <f>IF(LEFT(B2082,1)="F",_xlfn.IFNA(VLOOKUP(CONCATENATE("F",RIGHT(B:B,5),C:C),'F &amp; N Factors'!C:M,10,FALSE),1),_xlfn.IFNA(VLOOKUP(CONCATENATE("F",RIGHT(B:B,5),C:C),'F &amp; N Factors'!C:M,11,FALSE),1))</f>
        <v>1</v>
      </c>
      <c r="M2082" t="str">
        <f t="shared" si="262"/>
        <v>N51103</v>
      </c>
      <c r="N2082" t="str">
        <f t="shared" si="258"/>
        <v>RL0_6530_0000</v>
      </c>
      <c r="O2082">
        <f t="shared" si="263"/>
        <v>1.0000000020000002</v>
      </c>
      <c r="P2082" t="str">
        <f t="shared" si="264"/>
        <v/>
      </c>
    </row>
    <row r="2083" spans="1:16" x14ac:dyDescent="0.25">
      <c r="A2083">
        <v>3724</v>
      </c>
      <c r="B2083" t="s">
        <v>367</v>
      </c>
      <c r="C2083" t="s">
        <v>370</v>
      </c>
      <c r="D2083">
        <v>4.7619047999999997E-2</v>
      </c>
      <c r="G2083">
        <f t="shared" si="257"/>
        <v>3724</v>
      </c>
      <c r="H2083" t="str">
        <f t="shared" si="259"/>
        <v>N51103</v>
      </c>
      <c r="I2083" t="str">
        <f t="shared" si="260"/>
        <v>RL0_6530_0000</v>
      </c>
      <c r="J2083">
        <f t="shared" si="261"/>
        <v>4.7619047999999997E-2</v>
      </c>
      <c r="K2083">
        <f>IF(LEFT(B2083,1)="F",_xlfn.IFNA(VLOOKUP(CONCATENATE("F",RIGHT(B:B,5),C:C),'F &amp; N Factors'!C:M,10,FALSE),1),_xlfn.IFNA(VLOOKUP(CONCATENATE("F",RIGHT(B:B,5),C:C),'F &amp; N Factors'!C:M,11,FALSE),1))</f>
        <v>1</v>
      </c>
      <c r="M2083" t="str">
        <f t="shared" si="262"/>
        <v>N51103</v>
      </c>
      <c r="N2083" t="str">
        <f t="shared" si="258"/>
        <v>RL0_6530_0000</v>
      </c>
      <c r="O2083">
        <f t="shared" si="263"/>
        <v>1.0000000020000002</v>
      </c>
      <c r="P2083" t="str">
        <f t="shared" si="264"/>
        <v/>
      </c>
    </row>
    <row r="2084" spans="1:16" x14ac:dyDescent="0.25">
      <c r="A2084">
        <v>3725</v>
      </c>
      <c r="B2084" t="s">
        <v>367</v>
      </c>
      <c r="C2084" t="s">
        <v>370</v>
      </c>
      <c r="D2084">
        <v>4.7619047999999997E-2</v>
      </c>
      <c r="G2084">
        <f t="shared" si="257"/>
        <v>3725</v>
      </c>
      <c r="H2084" t="str">
        <f t="shared" si="259"/>
        <v>N51103</v>
      </c>
      <c r="I2084" t="str">
        <f t="shared" si="260"/>
        <v>RL0_6530_0000</v>
      </c>
      <c r="J2084">
        <f t="shared" si="261"/>
        <v>4.7619047999999997E-2</v>
      </c>
      <c r="K2084">
        <f>IF(LEFT(B2084,1)="F",_xlfn.IFNA(VLOOKUP(CONCATENATE("F",RIGHT(B:B,5),C:C),'F &amp; N Factors'!C:M,10,FALSE),1),_xlfn.IFNA(VLOOKUP(CONCATENATE("F",RIGHT(B:B,5),C:C),'F &amp; N Factors'!C:M,11,FALSE),1))</f>
        <v>1</v>
      </c>
      <c r="M2084" t="str">
        <f t="shared" si="262"/>
        <v>N51103</v>
      </c>
      <c r="N2084" t="str">
        <f t="shared" si="258"/>
        <v>RL0_6530_0000</v>
      </c>
      <c r="O2084">
        <f t="shared" si="263"/>
        <v>1.0000000020000002</v>
      </c>
      <c r="P2084" t="str">
        <f t="shared" si="264"/>
        <v/>
      </c>
    </row>
    <row r="2085" spans="1:16" x14ac:dyDescent="0.25">
      <c r="A2085">
        <v>3777</v>
      </c>
      <c r="B2085" t="s">
        <v>367</v>
      </c>
      <c r="C2085" t="s">
        <v>370</v>
      </c>
      <c r="D2085">
        <v>4.7619047999999997E-2</v>
      </c>
      <c r="G2085">
        <f t="shared" si="257"/>
        <v>3777</v>
      </c>
      <c r="H2085" t="str">
        <f t="shared" si="259"/>
        <v>N51103</v>
      </c>
      <c r="I2085" t="str">
        <f t="shared" si="260"/>
        <v>RL0_6530_0000</v>
      </c>
      <c r="J2085">
        <f t="shared" si="261"/>
        <v>4.7619047999999997E-2</v>
      </c>
      <c r="K2085">
        <f>IF(LEFT(B2085,1)="F",_xlfn.IFNA(VLOOKUP(CONCATENATE("F",RIGHT(B:B,5),C:C),'F &amp; N Factors'!C:M,10,FALSE),1),_xlfn.IFNA(VLOOKUP(CONCATENATE("F",RIGHT(B:B,5),C:C),'F &amp; N Factors'!C:M,11,FALSE),1))</f>
        <v>1</v>
      </c>
      <c r="M2085" t="str">
        <f t="shared" si="262"/>
        <v>N51103</v>
      </c>
      <c r="N2085" t="str">
        <f t="shared" si="258"/>
        <v>RL0_6530_0000</v>
      </c>
      <c r="O2085">
        <f t="shared" si="263"/>
        <v>1.0000000020000002</v>
      </c>
      <c r="P2085" t="str">
        <f t="shared" si="264"/>
        <v/>
      </c>
    </row>
    <row r="2086" spans="1:16" x14ac:dyDescent="0.25">
      <c r="A2086">
        <v>3778</v>
      </c>
      <c r="B2086" t="s">
        <v>367</v>
      </c>
      <c r="C2086" t="s">
        <v>370</v>
      </c>
      <c r="D2086">
        <v>4.7619047999999997E-2</v>
      </c>
      <c r="G2086">
        <f t="shared" si="257"/>
        <v>3778</v>
      </c>
      <c r="H2086" t="str">
        <f t="shared" si="259"/>
        <v>N51103</v>
      </c>
      <c r="I2086" t="str">
        <f t="shared" si="260"/>
        <v>RL0_6530_0000</v>
      </c>
      <c r="J2086">
        <f t="shared" si="261"/>
        <v>4.7619047999999997E-2</v>
      </c>
      <c r="K2086">
        <f>IF(LEFT(B2086,1)="F",_xlfn.IFNA(VLOOKUP(CONCATENATE("F",RIGHT(B:B,5),C:C),'F &amp; N Factors'!C:M,10,FALSE),1),_xlfn.IFNA(VLOOKUP(CONCATENATE("F",RIGHT(B:B,5),C:C),'F &amp; N Factors'!C:M,11,FALSE),1))</f>
        <v>1</v>
      </c>
      <c r="M2086" t="str">
        <f t="shared" si="262"/>
        <v>N51103</v>
      </c>
      <c r="N2086" t="str">
        <f t="shared" si="258"/>
        <v>RL0_6530_0000</v>
      </c>
      <c r="O2086">
        <f t="shared" si="263"/>
        <v>1.0000000020000002</v>
      </c>
      <c r="P2086" t="str">
        <f t="shared" si="264"/>
        <v/>
      </c>
    </row>
    <row r="2087" spans="1:16" x14ac:dyDescent="0.25">
      <c r="A2087">
        <v>3828</v>
      </c>
      <c r="B2087" t="s">
        <v>367</v>
      </c>
      <c r="C2087" t="s">
        <v>370</v>
      </c>
      <c r="D2087">
        <v>0.33333333300000001</v>
      </c>
      <c r="G2087">
        <f t="shared" si="257"/>
        <v>3828</v>
      </c>
      <c r="H2087" t="str">
        <f t="shared" si="259"/>
        <v>N51103</v>
      </c>
      <c r="I2087" t="str">
        <f t="shared" si="260"/>
        <v>RL0_6530_0000</v>
      </c>
      <c r="J2087">
        <f t="shared" si="261"/>
        <v>0.33333333300000001</v>
      </c>
      <c r="K2087">
        <f>IF(LEFT(B2087,1)="F",_xlfn.IFNA(VLOOKUP(CONCATENATE("F",RIGHT(B:B,5),C:C),'F &amp; N Factors'!C:M,10,FALSE),1),_xlfn.IFNA(VLOOKUP(CONCATENATE("F",RIGHT(B:B,5),C:C),'F &amp; N Factors'!C:M,11,FALSE),1))</f>
        <v>1</v>
      </c>
      <c r="M2087" t="str">
        <f t="shared" si="262"/>
        <v>N51103</v>
      </c>
      <c r="N2087" t="str">
        <f t="shared" si="258"/>
        <v>RL0_6530_0000</v>
      </c>
      <c r="O2087">
        <f t="shared" si="263"/>
        <v>1.0000000020000002</v>
      </c>
      <c r="P2087" t="str">
        <f t="shared" si="264"/>
        <v/>
      </c>
    </row>
    <row r="2088" spans="1:16" x14ac:dyDescent="0.25">
      <c r="A2088">
        <v>3829</v>
      </c>
      <c r="B2088" t="s">
        <v>367</v>
      </c>
      <c r="C2088" t="s">
        <v>370</v>
      </c>
      <c r="D2088">
        <v>0.33333333300000001</v>
      </c>
      <c r="G2088">
        <f t="shared" si="257"/>
        <v>3829</v>
      </c>
      <c r="H2088" t="str">
        <f t="shared" si="259"/>
        <v>N51103</v>
      </c>
      <c r="I2088" t="str">
        <f t="shared" si="260"/>
        <v>RL0_6530_0000</v>
      </c>
      <c r="J2088">
        <f t="shared" si="261"/>
        <v>0.33333333300000001</v>
      </c>
      <c r="K2088">
        <f>IF(LEFT(B2088,1)="F",_xlfn.IFNA(VLOOKUP(CONCATENATE("F",RIGHT(B:B,5),C:C),'F &amp; N Factors'!C:M,10,FALSE),1),_xlfn.IFNA(VLOOKUP(CONCATENATE("F",RIGHT(B:B,5),C:C),'F &amp; N Factors'!C:M,11,FALSE),1))</f>
        <v>1</v>
      </c>
      <c r="M2088" t="str">
        <f t="shared" si="262"/>
        <v>N51103</v>
      </c>
      <c r="N2088" t="str">
        <f t="shared" si="258"/>
        <v>RL0_6530_0000</v>
      </c>
      <c r="O2088">
        <f t="shared" si="263"/>
        <v>1.0000000020000002</v>
      </c>
      <c r="P2088" t="str">
        <f t="shared" si="264"/>
        <v/>
      </c>
    </row>
    <row r="2089" spans="1:16" x14ac:dyDescent="0.25">
      <c r="A2089">
        <v>3559</v>
      </c>
      <c r="B2089" t="s">
        <v>367</v>
      </c>
      <c r="C2089" t="s">
        <v>371</v>
      </c>
      <c r="D2089">
        <v>5.5555555999999999E-2</v>
      </c>
      <c r="G2089">
        <f t="shared" si="257"/>
        <v>3559</v>
      </c>
      <c r="H2089" t="str">
        <f t="shared" si="259"/>
        <v>N51103</v>
      </c>
      <c r="I2089" t="str">
        <f t="shared" si="260"/>
        <v>RL0_6531_0000</v>
      </c>
      <c r="J2089">
        <f t="shared" si="261"/>
        <v>5.5555555999999999E-2</v>
      </c>
      <c r="K2089">
        <f>IF(LEFT(B2089,1)="F",_xlfn.IFNA(VLOOKUP(CONCATENATE("F",RIGHT(B:B,5),C:C),'F &amp; N Factors'!C:M,10,FALSE),1),_xlfn.IFNA(VLOOKUP(CONCATENATE("F",RIGHT(B:B,5),C:C),'F &amp; N Factors'!C:M,11,FALSE),1))</f>
        <v>1</v>
      </c>
      <c r="M2089" t="str">
        <f t="shared" si="262"/>
        <v>N51103</v>
      </c>
      <c r="N2089" t="str">
        <f t="shared" si="258"/>
        <v>RL0_6531_0000</v>
      </c>
      <c r="O2089">
        <f t="shared" si="263"/>
        <v>1.0000000079999996</v>
      </c>
      <c r="P2089" t="str">
        <f t="shared" si="264"/>
        <v/>
      </c>
    </row>
    <row r="2090" spans="1:16" x14ac:dyDescent="0.25">
      <c r="A2090">
        <v>3560</v>
      </c>
      <c r="B2090" t="s">
        <v>367</v>
      </c>
      <c r="C2090" t="s">
        <v>371</v>
      </c>
      <c r="D2090">
        <v>5.5555555999999999E-2</v>
      </c>
      <c r="G2090">
        <f t="shared" si="257"/>
        <v>3560</v>
      </c>
      <c r="H2090" t="str">
        <f t="shared" si="259"/>
        <v>N51103</v>
      </c>
      <c r="I2090" t="str">
        <f t="shared" si="260"/>
        <v>RL0_6531_0000</v>
      </c>
      <c r="J2090">
        <f t="shared" si="261"/>
        <v>5.5555555999999999E-2</v>
      </c>
      <c r="K2090">
        <f>IF(LEFT(B2090,1)="F",_xlfn.IFNA(VLOOKUP(CONCATENATE("F",RIGHT(B:B,5),C:C),'F &amp; N Factors'!C:M,10,FALSE),1),_xlfn.IFNA(VLOOKUP(CONCATENATE("F",RIGHT(B:B,5),C:C),'F &amp; N Factors'!C:M,11,FALSE),1))</f>
        <v>1</v>
      </c>
      <c r="M2090" t="str">
        <f t="shared" si="262"/>
        <v>N51103</v>
      </c>
      <c r="N2090" t="str">
        <f t="shared" si="258"/>
        <v>RL0_6531_0000</v>
      </c>
      <c r="O2090">
        <f t="shared" si="263"/>
        <v>1.0000000079999996</v>
      </c>
      <c r="P2090" t="str">
        <f t="shared" si="264"/>
        <v/>
      </c>
    </row>
    <row r="2091" spans="1:16" x14ac:dyDescent="0.25">
      <c r="A2091">
        <v>3561</v>
      </c>
      <c r="B2091" t="s">
        <v>367</v>
      </c>
      <c r="C2091" t="s">
        <v>371</v>
      </c>
      <c r="D2091">
        <v>5.5555555999999999E-2</v>
      </c>
      <c r="G2091">
        <f t="shared" si="257"/>
        <v>3561</v>
      </c>
      <c r="H2091" t="str">
        <f t="shared" si="259"/>
        <v>N51103</v>
      </c>
      <c r="I2091" t="str">
        <f t="shared" si="260"/>
        <v>RL0_6531_0000</v>
      </c>
      <c r="J2091">
        <f t="shared" si="261"/>
        <v>5.5555555999999999E-2</v>
      </c>
      <c r="K2091">
        <f>IF(LEFT(B2091,1)="F",_xlfn.IFNA(VLOOKUP(CONCATENATE("F",RIGHT(B:B,5),C:C),'F &amp; N Factors'!C:M,10,FALSE),1),_xlfn.IFNA(VLOOKUP(CONCATENATE("F",RIGHT(B:B,5),C:C),'F &amp; N Factors'!C:M,11,FALSE),1))</f>
        <v>1</v>
      </c>
      <c r="M2091" t="str">
        <f t="shared" si="262"/>
        <v>N51103</v>
      </c>
      <c r="N2091" t="str">
        <f t="shared" si="258"/>
        <v>RL0_6531_0000</v>
      </c>
      <c r="O2091">
        <f t="shared" si="263"/>
        <v>1.0000000079999996</v>
      </c>
      <c r="P2091" t="str">
        <f t="shared" si="264"/>
        <v/>
      </c>
    </row>
    <row r="2092" spans="1:16" x14ac:dyDescent="0.25">
      <c r="A2092">
        <v>3565</v>
      </c>
      <c r="B2092" t="s">
        <v>367</v>
      </c>
      <c r="C2092" t="s">
        <v>371</v>
      </c>
      <c r="D2092">
        <v>5.5555555999999999E-2</v>
      </c>
      <c r="G2092">
        <f t="shared" si="257"/>
        <v>3565</v>
      </c>
      <c r="H2092" t="str">
        <f t="shared" si="259"/>
        <v>N51103</v>
      </c>
      <c r="I2092" t="str">
        <f t="shared" si="260"/>
        <v>RL0_6531_0000</v>
      </c>
      <c r="J2092">
        <f t="shared" si="261"/>
        <v>5.5555555999999999E-2</v>
      </c>
      <c r="K2092">
        <f>IF(LEFT(B2092,1)="F",_xlfn.IFNA(VLOOKUP(CONCATENATE("F",RIGHT(B:B,5),C:C),'F &amp; N Factors'!C:M,10,FALSE),1),_xlfn.IFNA(VLOOKUP(CONCATENATE("F",RIGHT(B:B,5),C:C),'F &amp; N Factors'!C:M,11,FALSE),1))</f>
        <v>1</v>
      </c>
      <c r="M2092" t="str">
        <f t="shared" si="262"/>
        <v>N51103</v>
      </c>
      <c r="N2092" t="str">
        <f t="shared" si="258"/>
        <v>RL0_6531_0000</v>
      </c>
      <c r="O2092">
        <f t="shared" si="263"/>
        <v>1.0000000079999996</v>
      </c>
      <c r="P2092" t="str">
        <f t="shared" si="264"/>
        <v/>
      </c>
    </row>
    <row r="2093" spans="1:16" x14ac:dyDescent="0.25">
      <c r="A2093">
        <v>3566</v>
      </c>
      <c r="B2093" t="s">
        <v>367</v>
      </c>
      <c r="C2093" t="s">
        <v>371</v>
      </c>
      <c r="D2093">
        <v>5.5555555999999999E-2</v>
      </c>
      <c r="G2093">
        <f t="shared" si="257"/>
        <v>3566</v>
      </c>
      <c r="H2093" t="str">
        <f t="shared" si="259"/>
        <v>N51103</v>
      </c>
      <c r="I2093" t="str">
        <f t="shared" si="260"/>
        <v>RL0_6531_0000</v>
      </c>
      <c r="J2093">
        <f t="shared" si="261"/>
        <v>5.5555555999999999E-2</v>
      </c>
      <c r="K2093">
        <f>IF(LEFT(B2093,1)="F",_xlfn.IFNA(VLOOKUP(CONCATENATE("F",RIGHT(B:B,5),C:C),'F &amp; N Factors'!C:M,10,FALSE),1),_xlfn.IFNA(VLOOKUP(CONCATENATE("F",RIGHT(B:B,5),C:C),'F &amp; N Factors'!C:M,11,FALSE),1))</f>
        <v>1</v>
      </c>
      <c r="M2093" t="str">
        <f t="shared" si="262"/>
        <v>N51103</v>
      </c>
      <c r="N2093" t="str">
        <f t="shared" si="258"/>
        <v>RL0_6531_0000</v>
      </c>
      <c r="O2093">
        <f t="shared" si="263"/>
        <v>1.0000000079999996</v>
      </c>
      <c r="P2093" t="str">
        <f t="shared" si="264"/>
        <v/>
      </c>
    </row>
    <row r="2094" spans="1:16" x14ac:dyDescent="0.25">
      <c r="A2094">
        <v>3567</v>
      </c>
      <c r="B2094" t="s">
        <v>367</v>
      </c>
      <c r="C2094" t="s">
        <v>371</v>
      </c>
      <c r="D2094">
        <v>5.5555555999999999E-2</v>
      </c>
      <c r="G2094">
        <f t="shared" si="257"/>
        <v>3567</v>
      </c>
      <c r="H2094" t="str">
        <f t="shared" si="259"/>
        <v>N51103</v>
      </c>
      <c r="I2094" t="str">
        <f t="shared" si="260"/>
        <v>RL0_6531_0000</v>
      </c>
      <c r="J2094">
        <f t="shared" si="261"/>
        <v>5.5555555999999999E-2</v>
      </c>
      <c r="K2094">
        <f>IF(LEFT(B2094,1)="F",_xlfn.IFNA(VLOOKUP(CONCATENATE("F",RIGHT(B:B,5),C:C),'F &amp; N Factors'!C:M,10,FALSE),1),_xlfn.IFNA(VLOOKUP(CONCATENATE("F",RIGHT(B:B,5),C:C),'F &amp; N Factors'!C:M,11,FALSE),1))</f>
        <v>1</v>
      </c>
      <c r="M2094" t="str">
        <f t="shared" si="262"/>
        <v>N51103</v>
      </c>
      <c r="N2094" t="str">
        <f t="shared" si="258"/>
        <v>RL0_6531_0000</v>
      </c>
      <c r="O2094">
        <f t="shared" si="263"/>
        <v>1.0000000079999996</v>
      </c>
      <c r="P2094" t="str">
        <f t="shared" si="264"/>
        <v/>
      </c>
    </row>
    <row r="2095" spans="1:16" x14ac:dyDescent="0.25">
      <c r="A2095">
        <v>3568</v>
      </c>
      <c r="B2095" t="s">
        <v>367</v>
      </c>
      <c r="C2095" t="s">
        <v>371</v>
      </c>
      <c r="D2095">
        <v>5.5555555999999999E-2</v>
      </c>
      <c r="G2095">
        <f t="shared" si="257"/>
        <v>3568</v>
      </c>
      <c r="H2095" t="str">
        <f t="shared" si="259"/>
        <v>N51103</v>
      </c>
      <c r="I2095" t="str">
        <f t="shared" si="260"/>
        <v>RL0_6531_0000</v>
      </c>
      <c r="J2095">
        <f t="shared" si="261"/>
        <v>5.5555555999999999E-2</v>
      </c>
      <c r="K2095">
        <f>IF(LEFT(B2095,1)="F",_xlfn.IFNA(VLOOKUP(CONCATENATE("F",RIGHT(B:B,5),C:C),'F &amp; N Factors'!C:M,10,FALSE),1),_xlfn.IFNA(VLOOKUP(CONCATENATE("F",RIGHT(B:B,5),C:C),'F &amp; N Factors'!C:M,11,FALSE),1))</f>
        <v>1</v>
      </c>
      <c r="M2095" t="str">
        <f t="shared" si="262"/>
        <v>N51103</v>
      </c>
      <c r="N2095" t="str">
        <f t="shared" si="258"/>
        <v>RL0_6531_0000</v>
      </c>
      <c r="O2095">
        <f t="shared" si="263"/>
        <v>1.0000000079999996</v>
      </c>
      <c r="P2095" t="str">
        <f t="shared" si="264"/>
        <v/>
      </c>
    </row>
    <row r="2096" spans="1:16" x14ac:dyDescent="0.25">
      <c r="A2096">
        <v>3569</v>
      </c>
      <c r="B2096" t="s">
        <v>367</v>
      </c>
      <c r="C2096" t="s">
        <v>371</v>
      </c>
      <c r="D2096">
        <v>5.5555555999999999E-2</v>
      </c>
      <c r="G2096">
        <f t="shared" si="257"/>
        <v>3569</v>
      </c>
      <c r="H2096" t="str">
        <f t="shared" si="259"/>
        <v>N51103</v>
      </c>
      <c r="I2096" t="str">
        <f t="shared" si="260"/>
        <v>RL0_6531_0000</v>
      </c>
      <c r="J2096">
        <f t="shared" si="261"/>
        <v>5.5555555999999999E-2</v>
      </c>
      <c r="K2096">
        <f>IF(LEFT(B2096,1)="F",_xlfn.IFNA(VLOOKUP(CONCATENATE("F",RIGHT(B:B,5),C:C),'F &amp; N Factors'!C:M,10,FALSE),1),_xlfn.IFNA(VLOOKUP(CONCATENATE("F",RIGHT(B:B,5),C:C),'F &amp; N Factors'!C:M,11,FALSE),1))</f>
        <v>1</v>
      </c>
      <c r="M2096" t="str">
        <f t="shared" si="262"/>
        <v>N51103</v>
      </c>
      <c r="N2096" t="str">
        <f t="shared" si="258"/>
        <v>RL0_6531_0000</v>
      </c>
      <c r="O2096">
        <f t="shared" si="263"/>
        <v>1.0000000079999996</v>
      </c>
      <c r="P2096" t="str">
        <f t="shared" si="264"/>
        <v/>
      </c>
    </row>
    <row r="2097" spans="1:16" x14ac:dyDescent="0.25">
      <c r="A2097">
        <v>3570</v>
      </c>
      <c r="B2097" t="s">
        <v>367</v>
      </c>
      <c r="C2097" t="s">
        <v>371</v>
      </c>
      <c r="D2097">
        <v>5.5555555999999999E-2</v>
      </c>
      <c r="G2097">
        <f t="shared" si="257"/>
        <v>3570</v>
      </c>
      <c r="H2097" t="str">
        <f t="shared" si="259"/>
        <v>N51103</v>
      </c>
      <c r="I2097" t="str">
        <f t="shared" si="260"/>
        <v>RL0_6531_0000</v>
      </c>
      <c r="J2097">
        <f t="shared" si="261"/>
        <v>5.5555555999999999E-2</v>
      </c>
      <c r="K2097">
        <f>IF(LEFT(B2097,1)="F",_xlfn.IFNA(VLOOKUP(CONCATENATE("F",RIGHT(B:B,5),C:C),'F &amp; N Factors'!C:M,10,FALSE),1),_xlfn.IFNA(VLOOKUP(CONCATENATE("F",RIGHT(B:B,5),C:C),'F &amp; N Factors'!C:M,11,FALSE),1))</f>
        <v>1</v>
      </c>
      <c r="M2097" t="str">
        <f t="shared" si="262"/>
        <v>N51103</v>
      </c>
      <c r="N2097" t="str">
        <f t="shared" si="258"/>
        <v>RL0_6531_0000</v>
      </c>
      <c r="O2097">
        <f t="shared" si="263"/>
        <v>1.0000000079999996</v>
      </c>
      <c r="P2097" t="str">
        <f t="shared" si="264"/>
        <v/>
      </c>
    </row>
    <row r="2098" spans="1:16" x14ac:dyDescent="0.25">
      <c r="A2098">
        <v>3571</v>
      </c>
      <c r="B2098" t="s">
        <v>367</v>
      </c>
      <c r="C2098" t="s">
        <v>371</v>
      </c>
      <c r="D2098">
        <v>5.5555555999999999E-2</v>
      </c>
      <c r="G2098">
        <f t="shared" si="257"/>
        <v>3571</v>
      </c>
      <c r="H2098" t="str">
        <f t="shared" si="259"/>
        <v>N51103</v>
      </c>
      <c r="I2098" t="str">
        <f t="shared" si="260"/>
        <v>RL0_6531_0000</v>
      </c>
      <c r="J2098">
        <f t="shared" si="261"/>
        <v>5.5555555999999999E-2</v>
      </c>
      <c r="K2098">
        <f>IF(LEFT(B2098,1)="F",_xlfn.IFNA(VLOOKUP(CONCATENATE("F",RIGHT(B:B,5),C:C),'F &amp; N Factors'!C:M,10,FALSE),1),_xlfn.IFNA(VLOOKUP(CONCATENATE("F",RIGHT(B:B,5),C:C),'F &amp; N Factors'!C:M,11,FALSE),1))</f>
        <v>1</v>
      </c>
      <c r="M2098" t="str">
        <f t="shared" si="262"/>
        <v>N51103</v>
      </c>
      <c r="N2098" t="str">
        <f t="shared" si="258"/>
        <v>RL0_6531_0000</v>
      </c>
      <c r="O2098">
        <f t="shared" si="263"/>
        <v>1.0000000079999996</v>
      </c>
      <c r="P2098" t="str">
        <f t="shared" si="264"/>
        <v/>
      </c>
    </row>
    <row r="2099" spans="1:16" x14ac:dyDescent="0.25">
      <c r="A2099">
        <v>3572</v>
      </c>
      <c r="B2099" t="s">
        <v>367</v>
      </c>
      <c r="C2099" t="s">
        <v>371</v>
      </c>
      <c r="D2099">
        <v>5.5555555999999999E-2</v>
      </c>
      <c r="G2099">
        <f t="shared" si="257"/>
        <v>3572</v>
      </c>
      <c r="H2099" t="str">
        <f t="shared" si="259"/>
        <v>N51103</v>
      </c>
      <c r="I2099" t="str">
        <f t="shared" si="260"/>
        <v>RL0_6531_0000</v>
      </c>
      <c r="J2099">
        <f t="shared" si="261"/>
        <v>5.5555555999999999E-2</v>
      </c>
      <c r="K2099">
        <f>IF(LEFT(B2099,1)="F",_xlfn.IFNA(VLOOKUP(CONCATENATE("F",RIGHT(B:B,5),C:C),'F &amp; N Factors'!C:M,10,FALSE),1),_xlfn.IFNA(VLOOKUP(CONCATENATE("F",RIGHT(B:B,5),C:C),'F &amp; N Factors'!C:M,11,FALSE),1))</f>
        <v>1</v>
      </c>
      <c r="M2099" t="str">
        <f t="shared" si="262"/>
        <v>N51103</v>
      </c>
      <c r="N2099" t="str">
        <f t="shared" si="258"/>
        <v>RL0_6531_0000</v>
      </c>
      <c r="O2099">
        <f t="shared" si="263"/>
        <v>1.0000000079999996</v>
      </c>
      <c r="P2099" t="str">
        <f t="shared" si="264"/>
        <v/>
      </c>
    </row>
    <row r="2100" spans="1:16" x14ac:dyDescent="0.25">
      <c r="A2100">
        <v>3573</v>
      </c>
      <c r="B2100" t="s">
        <v>367</v>
      </c>
      <c r="C2100" t="s">
        <v>371</v>
      </c>
      <c r="D2100">
        <v>5.5555555999999999E-2</v>
      </c>
      <c r="G2100">
        <f t="shared" si="257"/>
        <v>3573</v>
      </c>
      <c r="H2100" t="str">
        <f t="shared" si="259"/>
        <v>N51103</v>
      </c>
      <c r="I2100" t="str">
        <f t="shared" si="260"/>
        <v>RL0_6531_0000</v>
      </c>
      <c r="J2100">
        <f t="shared" si="261"/>
        <v>5.5555555999999999E-2</v>
      </c>
      <c r="K2100">
        <f>IF(LEFT(B2100,1)="F",_xlfn.IFNA(VLOOKUP(CONCATENATE("F",RIGHT(B:B,5),C:C),'F &amp; N Factors'!C:M,10,FALSE),1),_xlfn.IFNA(VLOOKUP(CONCATENATE("F",RIGHT(B:B,5),C:C),'F &amp; N Factors'!C:M,11,FALSE),1))</f>
        <v>1</v>
      </c>
      <c r="M2100" t="str">
        <f t="shared" si="262"/>
        <v>N51103</v>
      </c>
      <c r="N2100" t="str">
        <f t="shared" si="258"/>
        <v>RL0_6531_0000</v>
      </c>
      <c r="O2100">
        <f t="shared" si="263"/>
        <v>1.0000000079999996</v>
      </c>
      <c r="P2100" t="str">
        <f t="shared" si="264"/>
        <v/>
      </c>
    </row>
    <row r="2101" spans="1:16" x14ac:dyDescent="0.25">
      <c r="A2101">
        <v>3574</v>
      </c>
      <c r="B2101" t="s">
        <v>367</v>
      </c>
      <c r="C2101" t="s">
        <v>371</v>
      </c>
      <c r="D2101">
        <v>5.5555555999999999E-2</v>
      </c>
      <c r="G2101">
        <f t="shared" si="257"/>
        <v>3574</v>
      </c>
      <c r="H2101" t="str">
        <f t="shared" si="259"/>
        <v>N51103</v>
      </c>
      <c r="I2101" t="str">
        <f t="shared" si="260"/>
        <v>RL0_6531_0000</v>
      </c>
      <c r="J2101">
        <f t="shared" si="261"/>
        <v>5.5555555999999999E-2</v>
      </c>
      <c r="K2101">
        <f>IF(LEFT(B2101,1)="F",_xlfn.IFNA(VLOOKUP(CONCATENATE("F",RIGHT(B:B,5),C:C),'F &amp; N Factors'!C:M,10,FALSE),1),_xlfn.IFNA(VLOOKUP(CONCATENATE("F",RIGHT(B:B,5),C:C),'F &amp; N Factors'!C:M,11,FALSE),1))</f>
        <v>1</v>
      </c>
      <c r="M2101" t="str">
        <f t="shared" si="262"/>
        <v>N51103</v>
      </c>
      <c r="N2101" t="str">
        <f t="shared" si="258"/>
        <v>RL0_6531_0000</v>
      </c>
      <c r="O2101">
        <f t="shared" si="263"/>
        <v>1.0000000079999996</v>
      </c>
      <c r="P2101" t="str">
        <f t="shared" si="264"/>
        <v/>
      </c>
    </row>
    <row r="2102" spans="1:16" x14ac:dyDescent="0.25">
      <c r="A2102">
        <v>3575</v>
      </c>
      <c r="B2102" t="s">
        <v>367</v>
      </c>
      <c r="C2102" t="s">
        <v>371</v>
      </c>
      <c r="D2102">
        <v>5.5555555999999999E-2</v>
      </c>
      <c r="G2102">
        <f t="shared" si="257"/>
        <v>3575</v>
      </c>
      <c r="H2102" t="str">
        <f t="shared" si="259"/>
        <v>N51103</v>
      </c>
      <c r="I2102" t="str">
        <f t="shared" si="260"/>
        <v>RL0_6531_0000</v>
      </c>
      <c r="J2102">
        <f t="shared" si="261"/>
        <v>5.5555555999999999E-2</v>
      </c>
      <c r="K2102">
        <f>IF(LEFT(B2102,1)="F",_xlfn.IFNA(VLOOKUP(CONCATENATE("F",RIGHT(B:B,5),C:C),'F &amp; N Factors'!C:M,10,FALSE),1),_xlfn.IFNA(VLOOKUP(CONCATENATE("F",RIGHT(B:B,5),C:C),'F &amp; N Factors'!C:M,11,FALSE),1))</f>
        <v>1</v>
      </c>
      <c r="M2102" t="str">
        <f t="shared" si="262"/>
        <v>N51103</v>
      </c>
      <c r="N2102" t="str">
        <f t="shared" si="258"/>
        <v>RL0_6531_0000</v>
      </c>
      <c r="O2102">
        <f t="shared" si="263"/>
        <v>1.0000000079999996</v>
      </c>
      <c r="P2102" t="str">
        <f t="shared" si="264"/>
        <v/>
      </c>
    </row>
    <row r="2103" spans="1:16" x14ac:dyDescent="0.25">
      <c r="A2103">
        <v>3576</v>
      </c>
      <c r="B2103" t="s">
        <v>367</v>
      </c>
      <c r="C2103" t="s">
        <v>371</v>
      </c>
      <c r="D2103">
        <v>5.5555555999999999E-2</v>
      </c>
      <c r="G2103">
        <f t="shared" si="257"/>
        <v>3576</v>
      </c>
      <c r="H2103" t="str">
        <f t="shared" si="259"/>
        <v>N51103</v>
      </c>
      <c r="I2103" t="str">
        <f t="shared" si="260"/>
        <v>RL0_6531_0000</v>
      </c>
      <c r="J2103">
        <f t="shared" si="261"/>
        <v>5.5555555999999999E-2</v>
      </c>
      <c r="K2103">
        <f>IF(LEFT(B2103,1)="F",_xlfn.IFNA(VLOOKUP(CONCATENATE("F",RIGHT(B:B,5),C:C),'F &amp; N Factors'!C:M,10,FALSE),1),_xlfn.IFNA(VLOOKUP(CONCATENATE("F",RIGHT(B:B,5),C:C),'F &amp; N Factors'!C:M,11,FALSE),1))</f>
        <v>1</v>
      </c>
      <c r="M2103" t="str">
        <f t="shared" si="262"/>
        <v>N51103</v>
      </c>
      <c r="N2103" t="str">
        <f t="shared" si="258"/>
        <v>RL0_6531_0000</v>
      </c>
      <c r="O2103">
        <f t="shared" si="263"/>
        <v>1.0000000079999996</v>
      </c>
      <c r="P2103" t="str">
        <f t="shared" si="264"/>
        <v/>
      </c>
    </row>
    <row r="2104" spans="1:16" x14ac:dyDescent="0.25">
      <c r="A2104">
        <v>3622</v>
      </c>
      <c r="B2104" t="s">
        <v>367</v>
      </c>
      <c r="C2104" t="s">
        <v>371</v>
      </c>
      <c r="D2104">
        <v>5.5555555999999999E-2</v>
      </c>
      <c r="G2104">
        <f t="shared" si="257"/>
        <v>3622</v>
      </c>
      <c r="H2104" t="str">
        <f t="shared" si="259"/>
        <v>N51103</v>
      </c>
      <c r="I2104" t="str">
        <f t="shared" si="260"/>
        <v>RL0_6531_0000</v>
      </c>
      <c r="J2104">
        <f t="shared" si="261"/>
        <v>5.5555555999999999E-2</v>
      </c>
      <c r="K2104">
        <f>IF(LEFT(B2104,1)="F",_xlfn.IFNA(VLOOKUP(CONCATENATE("F",RIGHT(B:B,5),C:C),'F &amp; N Factors'!C:M,10,FALSE),1),_xlfn.IFNA(VLOOKUP(CONCATENATE("F",RIGHT(B:B,5),C:C),'F &amp; N Factors'!C:M,11,FALSE),1))</f>
        <v>1</v>
      </c>
      <c r="M2104" t="str">
        <f t="shared" si="262"/>
        <v>N51103</v>
      </c>
      <c r="N2104" t="str">
        <f t="shared" si="258"/>
        <v>RL0_6531_0000</v>
      </c>
      <c r="O2104">
        <f t="shared" si="263"/>
        <v>1.0000000079999996</v>
      </c>
      <c r="P2104" t="str">
        <f t="shared" si="264"/>
        <v/>
      </c>
    </row>
    <row r="2105" spans="1:16" x14ac:dyDescent="0.25">
      <c r="A2105">
        <v>3624</v>
      </c>
      <c r="B2105" t="s">
        <v>367</v>
      </c>
      <c r="C2105" t="s">
        <v>371</v>
      </c>
      <c r="D2105">
        <v>5.5555555999999999E-2</v>
      </c>
      <c r="G2105">
        <f t="shared" si="257"/>
        <v>3624</v>
      </c>
      <c r="H2105" t="str">
        <f t="shared" si="259"/>
        <v>N51103</v>
      </c>
      <c r="I2105" t="str">
        <f t="shared" si="260"/>
        <v>RL0_6531_0000</v>
      </c>
      <c r="J2105">
        <f t="shared" si="261"/>
        <v>5.5555555999999999E-2</v>
      </c>
      <c r="K2105">
        <f>IF(LEFT(B2105,1)="F",_xlfn.IFNA(VLOOKUP(CONCATENATE("F",RIGHT(B:B,5),C:C),'F &amp; N Factors'!C:M,10,FALSE),1),_xlfn.IFNA(VLOOKUP(CONCATENATE("F",RIGHT(B:B,5),C:C),'F &amp; N Factors'!C:M,11,FALSE),1))</f>
        <v>1</v>
      </c>
      <c r="M2105" t="str">
        <f t="shared" si="262"/>
        <v>N51103</v>
      </c>
      <c r="N2105" t="str">
        <f t="shared" si="258"/>
        <v>RL0_6531_0000</v>
      </c>
      <c r="O2105">
        <f t="shared" si="263"/>
        <v>1.0000000079999996</v>
      </c>
      <c r="P2105" t="str">
        <f t="shared" si="264"/>
        <v/>
      </c>
    </row>
    <row r="2106" spans="1:16" x14ac:dyDescent="0.25">
      <c r="A2106">
        <v>3625</v>
      </c>
      <c r="B2106" t="s">
        <v>367</v>
      </c>
      <c r="C2106" t="s">
        <v>371</v>
      </c>
      <c r="D2106">
        <v>5.5555555999999999E-2</v>
      </c>
      <c r="G2106">
        <f t="shared" si="257"/>
        <v>3625</v>
      </c>
      <c r="H2106" t="str">
        <f t="shared" si="259"/>
        <v>N51103</v>
      </c>
      <c r="I2106" t="str">
        <f t="shared" si="260"/>
        <v>RL0_6531_0000</v>
      </c>
      <c r="J2106">
        <f t="shared" si="261"/>
        <v>5.5555555999999999E-2</v>
      </c>
      <c r="K2106">
        <f>IF(LEFT(B2106,1)="F",_xlfn.IFNA(VLOOKUP(CONCATENATE("F",RIGHT(B:B,5),C:C),'F &amp; N Factors'!C:M,10,FALSE),1),_xlfn.IFNA(VLOOKUP(CONCATENATE("F",RIGHT(B:B,5),C:C),'F &amp; N Factors'!C:M,11,FALSE),1))</f>
        <v>1</v>
      </c>
      <c r="M2106" t="str">
        <f t="shared" si="262"/>
        <v>N51103</v>
      </c>
      <c r="N2106" t="str">
        <f t="shared" si="258"/>
        <v>RL0_6531_0000</v>
      </c>
      <c r="O2106">
        <f t="shared" si="263"/>
        <v>1.0000000079999996</v>
      </c>
      <c r="P2106" t="str">
        <f t="shared" si="264"/>
        <v/>
      </c>
    </row>
    <row r="2107" spans="1:16" x14ac:dyDescent="0.25">
      <c r="A2107">
        <v>2709</v>
      </c>
      <c r="B2107" t="s">
        <v>372</v>
      </c>
      <c r="C2107" t="s">
        <v>334</v>
      </c>
      <c r="D2107">
        <v>0.25</v>
      </c>
      <c r="G2107">
        <f t="shared" si="257"/>
        <v>2709</v>
      </c>
      <c r="H2107" t="str">
        <f t="shared" si="259"/>
        <v>N51115</v>
      </c>
      <c r="I2107" t="str">
        <f t="shared" si="260"/>
        <v>YL0_6581_0000</v>
      </c>
      <c r="J2107">
        <f t="shared" si="261"/>
        <v>0.25</v>
      </c>
      <c r="K2107">
        <f>IF(LEFT(B2107,1)="F",_xlfn.IFNA(VLOOKUP(CONCATENATE("F",RIGHT(B:B,5),C:C),'F &amp; N Factors'!C:M,10,FALSE),1),_xlfn.IFNA(VLOOKUP(CONCATENATE("F",RIGHT(B:B,5),C:C),'F &amp; N Factors'!C:M,11,FALSE),1))</f>
        <v>1</v>
      </c>
      <c r="M2107" t="str">
        <f t="shared" si="262"/>
        <v>N51115</v>
      </c>
      <c r="N2107" t="str">
        <f t="shared" si="258"/>
        <v>YL0_6581_0000</v>
      </c>
      <c r="O2107">
        <f t="shared" si="263"/>
        <v>1</v>
      </c>
      <c r="P2107" t="str">
        <f t="shared" si="264"/>
        <v/>
      </c>
    </row>
    <row r="2108" spans="1:16" x14ac:dyDescent="0.25">
      <c r="A2108">
        <v>2745</v>
      </c>
      <c r="B2108" t="s">
        <v>372</v>
      </c>
      <c r="C2108" t="s">
        <v>334</v>
      </c>
      <c r="D2108">
        <v>0.25</v>
      </c>
      <c r="G2108">
        <f t="shared" si="257"/>
        <v>2745</v>
      </c>
      <c r="H2108" t="str">
        <f t="shared" si="259"/>
        <v>N51115</v>
      </c>
      <c r="I2108" t="str">
        <f t="shared" si="260"/>
        <v>YL0_6581_0000</v>
      </c>
      <c r="J2108">
        <f t="shared" si="261"/>
        <v>0.25</v>
      </c>
      <c r="K2108">
        <f>IF(LEFT(B2108,1)="F",_xlfn.IFNA(VLOOKUP(CONCATENATE("F",RIGHT(B:B,5),C:C),'F &amp; N Factors'!C:M,10,FALSE),1),_xlfn.IFNA(VLOOKUP(CONCATENATE("F",RIGHT(B:B,5),C:C),'F &amp; N Factors'!C:M,11,FALSE),1))</f>
        <v>1</v>
      </c>
      <c r="M2108" t="str">
        <f t="shared" si="262"/>
        <v>N51115</v>
      </c>
      <c r="N2108" t="str">
        <f t="shared" si="258"/>
        <v>YL0_6581_0000</v>
      </c>
      <c r="O2108">
        <f t="shared" si="263"/>
        <v>1</v>
      </c>
      <c r="P2108" t="str">
        <f t="shared" si="264"/>
        <v/>
      </c>
    </row>
    <row r="2109" spans="1:16" x14ac:dyDescent="0.25">
      <c r="A2109">
        <v>2789</v>
      </c>
      <c r="B2109" t="s">
        <v>372</v>
      </c>
      <c r="C2109" t="s">
        <v>334</v>
      </c>
      <c r="D2109">
        <v>0.25</v>
      </c>
      <c r="G2109">
        <f t="shared" si="257"/>
        <v>2789</v>
      </c>
      <c r="H2109" t="str">
        <f t="shared" si="259"/>
        <v>N51115</v>
      </c>
      <c r="I2109" t="str">
        <f t="shared" si="260"/>
        <v>YL0_6581_0000</v>
      </c>
      <c r="J2109">
        <f t="shared" si="261"/>
        <v>0.25</v>
      </c>
      <c r="K2109">
        <f>IF(LEFT(B2109,1)="F",_xlfn.IFNA(VLOOKUP(CONCATENATE("F",RIGHT(B:B,5),C:C),'F &amp; N Factors'!C:M,10,FALSE),1),_xlfn.IFNA(VLOOKUP(CONCATENATE("F",RIGHT(B:B,5),C:C),'F &amp; N Factors'!C:M,11,FALSE),1))</f>
        <v>1</v>
      </c>
      <c r="M2109" t="str">
        <f t="shared" si="262"/>
        <v>N51115</v>
      </c>
      <c r="N2109" t="str">
        <f t="shared" si="258"/>
        <v>YL0_6581_0000</v>
      </c>
      <c r="O2109">
        <f t="shared" si="263"/>
        <v>1</v>
      </c>
      <c r="P2109" t="str">
        <f t="shared" si="264"/>
        <v/>
      </c>
    </row>
    <row r="2110" spans="1:16" x14ac:dyDescent="0.25">
      <c r="A2110">
        <v>2790</v>
      </c>
      <c r="B2110" t="s">
        <v>372</v>
      </c>
      <c r="C2110" t="s">
        <v>334</v>
      </c>
      <c r="D2110">
        <v>0.25</v>
      </c>
      <c r="G2110">
        <f t="shared" si="257"/>
        <v>2790</v>
      </c>
      <c r="H2110" t="str">
        <f t="shared" si="259"/>
        <v>N51115</v>
      </c>
      <c r="I2110" t="str">
        <f t="shared" si="260"/>
        <v>YL0_6581_0000</v>
      </c>
      <c r="J2110">
        <f t="shared" si="261"/>
        <v>0.25</v>
      </c>
      <c r="K2110">
        <f>IF(LEFT(B2110,1)="F",_xlfn.IFNA(VLOOKUP(CONCATENATE("F",RIGHT(B:B,5),C:C),'F &amp; N Factors'!C:M,10,FALSE),1),_xlfn.IFNA(VLOOKUP(CONCATENATE("F",RIGHT(B:B,5),C:C),'F &amp; N Factors'!C:M,11,FALSE),1))</f>
        <v>1</v>
      </c>
      <c r="M2110" t="str">
        <f t="shared" si="262"/>
        <v>N51115</v>
      </c>
      <c r="N2110" t="str">
        <f t="shared" si="258"/>
        <v>YL0_6581_0000</v>
      </c>
      <c r="O2110">
        <f t="shared" si="263"/>
        <v>1</v>
      </c>
      <c r="P2110" t="str">
        <f t="shared" si="264"/>
        <v/>
      </c>
    </row>
    <row r="2111" spans="1:16" x14ac:dyDescent="0.25">
      <c r="A2111">
        <v>2546</v>
      </c>
      <c r="B2111" t="s">
        <v>372</v>
      </c>
      <c r="C2111" t="s">
        <v>373</v>
      </c>
      <c r="D2111">
        <v>6.25E-2</v>
      </c>
      <c r="G2111">
        <f t="shared" si="257"/>
        <v>2546</v>
      </c>
      <c r="H2111" t="str">
        <f t="shared" si="259"/>
        <v>N51115</v>
      </c>
      <c r="I2111" t="str">
        <f t="shared" si="260"/>
        <v>YL0_6870_0000</v>
      </c>
      <c r="J2111">
        <f t="shared" si="261"/>
        <v>6.25E-2</v>
      </c>
      <c r="K2111">
        <f>IF(LEFT(B2111,1)="F",_xlfn.IFNA(VLOOKUP(CONCATENATE("F",RIGHT(B:B,5),C:C),'F &amp; N Factors'!C:M,10,FALSE),1),_xlfn.IFNA(VLOOKUP(CONCATENATE("F",RIGHT(B:B,5),C:C),'F &amp; N Factors'!C:M,11,FALSE),1))</f>
        <v>1</v>
      </c>
      <c r="M2111" t="str">
        <f t="shared" si="262"/>
        <v>N51115</v>
      </c>
      <c r="N2111" t="str">
        <f t="shared" si="258"/>
        <v>YL0_6870_0000</v>
      </c>
      <c r="O2111">
        <f t="shared" si="263"/>
        <v>1</v>
      </c>
      <c r="P2111" t="str">
        <f t="shared" si="264"/>
        <v/>
      </c>
    </row>
    <row r="2112" spans="1:16" x14ac:dyDescent="0.25">
      <c r="A2112">
        <v>2573</v>
      </c>
      <c r="B2112" t="s">
        <v>372</v>
      </c>
      <c r="C2112" t="s">
        <v>373</v>
      </c>
      <c r="D2112">
        <v>6.25E-2</v>
      </c>
      <c r="G2112">
        <f t="shared" si="257"/>
        <v>2573</v>
      </c>
      <c r="H2112" t="str">
        <f t="shared" si="259"/>
        <v>N51115</v>
      </c>
      <c r="I2112" t="str">
        <f t="shared" si="260"/>
        <v>YL0_6870_0000</v>
      </c>
      <c r="J2112">
        <f t="shared" si="261"/>
        <v>6.25E-2</v>
      </c>
      <c r="K2112">
        <f>IF(LEFT(B2112,1)="F",_xlfn.IFNA(VLOOKUP(CONCATENATE("F",RIGHT(B:B,5),C:C),'F &amp; N Factors'!C:M,10,FALSE),1),_xlfn.IFNA(VLOOKUP(CONCATENATE("F",RIGHT(B:B,5),C:C),'F &amp; N Factors'!C:M,11,FALSE),1))</f>
        <v>1</v>
      </c>
      <c r="M2112" t="str">
        <f t="shared" si="262"/>
        <v>N51115</v>
      </c>
      <c r="N2112" t="str">
        <f t="shared" si="258"/>
        <v>YL0_6870_0000</v>
      </c>
      <c r="O2112">
        <f t="shared" si="263"/>
        <v>1</v>
      </c>
      <c r="P2112" t="str">
        <f t="shared" si="264"/>
        <v/>
      </c>
    </row>
    <row r="2113" spans="1:16" x14ac:dyDescent="0.25">
      <c r="A2113">
        <v>2574</v>
      </c>
      <c r="B2113" t="s">
        <v>372</v>
      </c>
      <c r="C2113" t="s">
        <v>373</v>
      </c>
      <c r="D2113">
        <v>6.25E-2</v>
      </c>
      <c r="G2113">
        <f t="shared" si="257"/>
        <v>2574</v>
      </c>
      <c r="H2113" t="str">
        <f t="shared" si="259"/>
        <v>N51115</v>
      </c>
      <c r="I2113" t="str">
        <f t="shared" si="260"/>
        <v>YL0_6870_0000</v>
      </c>
      <c r="J2113">
        <f t="shared" si="261"/>
        <v>6.25E-2</v>
      </c>
      <c r="K2113">
        <f>IF(LEFT(B2113,1)="F",_xlfn.IFNA(VLOOKUP(CONCATENATE("F",RIGHT(B:B,5),C:C),'F &amp; N Factors'!C:M,10,FALSE),1),_xlfn.IFNA(VLOOKUP(CONCATENATE("F",RIGHT(B:B,5),C:C),'F &amp; N Factors'!C:M,11,FALSE),1))</f>
        <v>1</v>
      </c>
      <c r="M2113" t="str">
        <f t="shared" si="262"/>
        <v>N51115</v>
      </c>
      <c r="N2113" t="str">
        <f t="shared" si="258"/>
        <v>YL0_6870_0000</v>
      </c>
      <c r="O2113">
        <f t="shared" si="263"/>
        <v>1</v>
      </c>
      <c r="P2113" t="str">
        <f t="shared" si="264"/>
        <v/>
      </c>
    </row>
    <row r="2114" spans="1:16" x14ac:dyDescent="0.25">
      <c r="A2114">
        <v>2575</v>
      </c>
      <c r="B2114" t="s">
        <v>372</v>
      </c>
      <c r="C2114" t="s">
        <v>373</v>
      </c>
      <c r="D2114">
        <v>6.25E-2</v>
      </c>
      <c r="G2114">
        <f t="shared" ref="G2114:G2177" si="265">A2114</f>
        <v>2575</v>
      </c>
      <c r="H2114" t="str">
        <f t="shared" si="259"/>
        <v>N51115</v>
      </c>
      <c r="I2114" t="str">
        <f t="shared" si="260"/>
        <v>YL0_6870_0000</v>
      </c>
      <c r="J2114">
        <f t="shared" si="261"/>
        <v>6.25E-2</v>
      </c>
      <c r="K2114">
        <f>IF(LEFT(B2114,1)="F",_xlfn.IFNA(VLOOKUP(CONCATENATE("F",RIGHT(B:B,5),C:C),'F &amp; N Factors'!C:M,10,FALSE),1),_xlfn.IFNA(VLOOKUP(CONCATENATE("F",RIGHT(B:B,5),C:C),'F &amp; N Factors'!C:M,11,FALSE),1))</f>
        <v>1</v>
      </c>
      <c r="M2114" t="str">
        <f t="shared" si="262"/>
        <v>N51115</v>
      </c>
      <c r="N2114" t="str">
        <f t="shared" ref="N2114:N2177" si="266">I2114</f>
        <v>YL0_6870_0000</v>
      </c>
      <c r="O2114">
        <f t="shared" si="263"/>
        <v>1</v>
      </c>
      <c r="P2114" t="str">
        <f t="shared" si="264"/>
        <v/>
      </c>
    </row>
    <row r="2115" spans="1:16" x14ac:dyDescent="0.25">
      <c r="A2115">
        <v>2576</v>
      </c>
      <c r="B2115" t="s">
        <v>372</v>
      </c>
      <c r="C2115" t="s">
        <v>373</v>
      </c>
      <c r="D2115">
        <v>6.25E-2</v>
      </c>
      <c r="G2115">
        <f t="shared" si="265"/>
        <v>2576</v>
      </c>
      <c r="H2115" t="str">
        <f t="shared" ref="H2115:H2178" si="267">CONCATENATE("N",RIGHT(B2115,5))</f>
        <v>N51115</v>
      </c>
      <c r="I2115" t="str">
        <f t="shared" ref="I2115:I2178" si="268">C2115</f>
        <v>YL0_6870_0000</v>
      </c>
      <c r="J2115">
        <f t="shared" ref="J2115:J2178" si="269">D2115*K2115</f>
        <v>6.25E-2</v>
      </c>
      <c r="K2115">
        <f>IF(LEFT(B2115,1)="F",_xlfn.IFNA(VLOOKUP(CONCATENATE("F",RIGHT(B:B,5),C:C),'F &amp; N Factors'!C:M,10,FALSE),1),_xlfn.IFNA(VLOOKUP(CONCATENATE("F",RIGHT(B:B,5),C:C),'F &amp; N Factors'!C:M,11,FALSE),1))</f>
        <v>1</v>
      </c>
      <c r="M2115" t="str">
        <f t="shared" ref="M2115:M2178" si="270">CONCATENATE("N",RIGHT(H2115,5))</f>
        <v>N51115</v>
      </c>
      <c r="N2115" t="str">
        <f t="shared" si="266"/>
        <v>YL0_6870_0000</v>
      </c>
      <c r="O2115">
        <f t="shared" ref="O2115:O2178" si="271">SUMIFS(J:J,H:H,M:M,I:I,N:N)</f>
        <v>1</v>
      </c>
      <c r="P2115" t="str">
        <f t="shared" ref="P2115:P2178" si="272">IF(ABS(O2115-1)&gt;0.01,1,"")</f>
        <v/>
      </c>
    </row>
    <row r="2116" spans="1:16" x14ac:dyDescent="0.25">
      <c r="A2116">
        <v>2577</v>
      </c>
      <c r="B2116" t="s">
        <v>372</v>
      </c>
      <c r="C2116" t="s">
        <v>373</v>
      </c>
      <c r="D2116">
        <v>6.25E-2</v>
      </c>
      <c r="G2116">
        <f t="shared" si="265"/>
        <v>2577</v>
      </c>
      <c r="H2116" t="str">
        <f t="shared" si="267"/>
        <v>N51115</v>
      </c>
      <c r="I2116" t="str">
        <f t="shared" si="268"/>
        <v>YL0_6870_0000</v>
      </c>
      <c r="J2116">
        <f t="shared" si="269"/>
        <v>6.25E-2</v>
      </c>
      <c r="K2116">
        <f>IF(LEFT(B2116,1)="F",_xlfn.IFNA(VLOOKUP(CONCATENATE("F",RIGHT(B:B,5),C:C),'F &amp; N Factors'!C:M,10,FALSE),1),_xlfn.IFNA(VLOOKUP(CONCATENATE("F",RIGHT(B:B,5),C:C),'F &amp; N Factors'!C:M,11,FALSE),1))</f>
        <v>1</v>
      </c>
      <c r="M2116" t="str">
        <f t="shared" si="270"/>
        <v>N51115</v>
      </c>
      <c r="N2116" t="str">
        <f t="shared" si="266"/>
        <v>YL0_6870_0000</v>
      </c>
      <c r="O2116">
        <f t="shared" si="271"/>
        <v>1</v>
      </c>
      <c r="P2116" t="str">
        <f t="shared" si="272"/>
        <v/>
      </c>
    </row>
    <row r="2117" spans="1:16" x14ac:dyDescent="0.25">
      <c r="A2117">
        <v>2605</v>
      </c>
      <c r="B2117" t="s">
        <v>372</v>
      </c>
      <c r="C2117" t="s">
        <v>373</v>
      </c>
      <c r="D2117">
        <v>6.25E-2</v>
      </c>
      <c r="G2117">
        <f t="shared" si="265"/>
        <v>2605</v>
      </c>
      <c r="H2117" t="str">
        <f t="shared" si="267"/>
        <v>N51115</v>
      </c>
      <c r="I2117" t="str">
        <f t="shared" si="268"/>
        <v>YL0_6870_0000</v>
      </c>
      <c r="J2117">
        <f t="shared" si="269"/>
        <v>6.25E-2</v>
      </c>
      <c r="K2117">
        <f>IF(LEFT(B2117,1)="F",_xlfn.IFNA(VLOOKUP(CONCATENATE("F",RIGHT(B:B,5),C:C),'F &amp; N Factors'!C:M,10,FALSE),1),_xlfn.IFNA(VLOOKUP(CONCATENATE("F",RIGHT(B:B,5),C:C),'F &amp; N Factors'!C:M,11,FALSE),1))</f>
        <v>1</v>
      </c>
      <c r="M2117" t="str">
        <f t="shared" si="270"/>
        <v>N51115</v>
      </c>
      <c r="N2117" t="str">
        <f t="shared" si="266"/>
        <v>YL0_6870_0000</v>
      </c>
      <c r="O2117">
        <f t="shared" si="271"/>
        <v>1</v>
      </c>
      <c r="P2117" t="str">
        <f t="shared" si="272"/>
        <v/>
      </c>
    </row>
    <row r="2118" spans="1:16" x14ac:dyDescent="0.25">
      <c r="A2118">
        <v>2636</v>
      </c>
      <c r="B2118" t="s">
        <v>372</v>
      </c>
      <c r="C2118" t="s">
        <v>373</v>
      </c>
      <c r="D2118">
        <v>6.25E-2</v>
      </c>
      <c r="G2118">
        <f t="shared" si="265"/>
        <v>2636</v>
      </c>
      <c r="H2118" t="str">
        <f t="shared" si="267"/>
        <v>N51115</v>
      </c>
      <c r="I2118" t="str">
        <f t="shared" si="268"/>
        <v>YL0_6870_0000</v>
      </c>
      <c r="J2118">
        <f t="shared" si="269"/>
        <v>6.25E-2</v>
      </c>
      <c r="K2118">
        <f>IF(LEFT(B2118,1)="F",_xlfn.IFNA(VLOOKUP(CONCATENATE("F",RIGHT(B:B,5),C:C),'F &amp; N Factors'!C:M,10,FALSE),1),_xlfn.IFNA(VLOOKUP(CONCATENATE("F",RIGHT(B:B,5),C:C),'F &amp; N Factors'!C:M,11,FALSE),1))</f>
        <v>1</v>
      </c>
      <c r="M2118" t="str">
        <f t="shared" si="270"/>
        <v>N51115</v>
      </c>
      <c r="N2118" t="str">
        <f t="shared" si="266"/>
        <v>YL0_6870_0000</v>
      </c>
      <c r="O2118">
        <f t="shared" si="271"/>
        <v>1</v>
      </c>
      <c r="P2118" t="str">
        <f t="shared" si="272"/>
        <v/>
      </c>
    </row>
    <row r="2119" spans="1:16" x14ac:dyDescent="0.25">
      <c r="A2119">
        <v>2637</v>
      </c>
      <c r="B2119" t="s">
        <v>372</v>
      </c>
      <c r="C2119" t="s">
        <v>373</v>
      </c>
      <c r="D2119">
        <v>6.25E-2</v>
      </c>
      <c r="G2119">
        <f t="shared" si="265"/>
        <v>2637</v>
      </c>
      <c r="H2119" t="str">
        <f t="shared" si="267"/>
        <v>N51115</v>
      </c>
      <c r="I2119" t="str">
        <f t="shared" si="268"/>
        <v>YL0_6870_0000</v>
      </c>
      <c r="J2119">
        <f t="shared" si="269"/>
        <v>6.25E-2</v>
      </c>
      <c r="K2119">
        <f>IF(LEFT(B2119,1)="F",_xlfn.IFNA(VLOOKUP(CONCATENATE("F",RIGHT(B:B,5),C:C),'F &amp; N Factors'!C:M,10,FALSE),1),_xlfn.IFNA(VLOOKUP(CONCATENATE("F",RIGHT(B:B,5),C:C),'F &amp; N Factors'!C:M,11,FALSE),1))</f>
        <v>1</v>
      </c>
      <c r="M2119" t="str">
        <f t="shared" si="270"/>
        <v>N51115</v>
      </c>
      <c r="N2119" t="str">
        <f t="shared" si="266"/>
        <v>YL0_6870_0000</v>
      </c>
      <c r="O2119">
        <f t="shared" si="271"/>
        <v>1</v>
      </c>
      <c r="P2119" t="str">
        <f t="shared" si="272"/>
        <v/>
      </c>
    </row>
    <row r="2120" spans="1:16" x14ac:dyDescent="0.25">
      <c r="A2120">
        <v>2638</v>
      </c>
      <c r="B2120" t="s">
        <v>372</v>
      </c>
      <c r="C2120" t="s">
        <v>373</v>
      </c>
      <c r="D2120">
        <v>6.25E-2</v>
      </c>
      <c r="G2120">
        <f t="shared" si="265"/>
        <v>2638</v>
      </c>
      <c r="H2120" t="str">
        <f t="shared" si="267"/>
        <v>N51115</v>
      </c>
      <c r="I2120" t="str">
        <f t="shared" si="268"/>
        <v>YL0_6870_0000</v>
      </c>
      <c r="J2120">
        <f t="shared" si="269"/>
        <v>6.25E-2</v>
      </c>
      <c r="K2120">
        <f>IF(LEFT(B2120,1)="F",_xlfn.IFNA(VLOOKUP(CONCATENATE("F",RIGHT(B:B,5),C:C),'F &amp; N Factors'!C:M,10,FALSE),1),_xlfn.IFNA(VLOOKUP(CONCATENATE("F",RIGHT(B:B,5),C:C),'F &amp; N Factors'!C:M,11,FALSE),1))</f>
        <v>1</v>
      </c>
      <c r="M2120" t="str">
        <f t="shared" si="270"/>
        <v>N51115</v>
      </c>
      <c r="N2120" t="str">
        <f t="shared" si="266"/>
        <v>YL0_6870_0000</v>
      </c>
      <c r="O2120">
        <f t="shared" si="271"/>
        <v>1</v>
      </c>
      <c r="P2120" t="str">
        <f t="shared" si="272"/>
        <v/>
      </c>
    </row>
    <row r="2121" spans="1:16" x14ac:dyDescent="0.25">
      <c r="A2121">
        <v>2639</v>
      </c>
      <c r="B2121" t="s">
        <v>372</v>
      </c>
      <c r="C2121" t="s">
        <v>373</v>
      </c>
      <c r="D2121">
        <v>6.25E-2</v>
      </c>
      <c r="G2121">
        <f t="shared" si="265"/>
        <v>2639</v>
      </c>
      <c r="H2121" t="str">
        <f t="shared" si="267"/>
        <v>N51115</v>
      </c>
      <c r="I2121" t="str">
        <f t="shared" si="268"/>
        <v>YL0_6870_0000</v>
      </c>
      <c r="J2121">
        <f t="shared" si="269"/>
        <v>6.25E-2</v>
      </c>
      <c r="K2121">
        <f>IF(LEFT(B2121,1)="F",_xlfn.IFNA(VLOOKUP(CONCATENATE("F",RIGHT(B:B,5),C:C),'F &amp; N Factors'!C:M,10,FALSE),1),_xlfn.IFNA(VLOOKUP(CONCATENATE("F",RIGHT(B:B,5),C:C),'F &amp; N Factors'!C:M,11,FALSE),1))</f>
        <v>1</v>
      </c>
      <c r="M2121" t="str">
        <f t="shared" si="270"/>
        <v>N51115</v>
      </c>
      <c r="N2121" t="str">
        <f t="shared" si="266"/>
        <v>YL0_6870_0000</v>
      </c>
      <c r="O2121">
        <f t="shared" si="271"/>
        <v>1</v>
      </c>
      <c r="P2121" t="str">
        <f t="shared" si="272"/>
        <v/>
      </c>
    </row>
    <row r="2122" spans="1:16" x14ac:dyDescent="0.25">
      <c r="A2122">
        <v>2640</v>
      </c>
      <c r="B2122" t="s">
        <v>372</v>
      </c>
      <c r="C2122" t="s">
        <v>373</v>
      </c>
      <c r="D2122">
        <v>6.25E-2</v>
      </c>
      <c r="G2122">
        <f t="shared" si="265"/>
        <v>2640</v>
      </c>
      <c r="H2122" t="str">
        <f t="shared" si="267"/>
        <v>N51115</v>
      </c>
      <c r="I2122" t="str">
        <f t="shared" si="268"/>
        <v>YL0_6870_0000</v>
      </c>
      <c r="J2122">
        <f t="shared" si="269"/>
        <v>6.25E-2</v>
      </c>
      <c r="K2122">
        <f>IF(LEFT(B2122,1)="F",_xlfn.IFNA(VLOOKUP(CONCATENATE("F",RIGHT(B:B,5),C:C),'F &amp; N Factors'!C:M,10,FALSE),1),_xlfn.IFNA(VLOOKUP(CONCATENATE("F",RIGHT(B:B,5),C:C),'F &amp; N Factors'!C:M,11,FALSE),1))</f>
        <v>1</v>
      </c>
      <c r="M2122" t="str">
        <f t="shared" si="270"/>
        <v>N51115</v>
      </c>
      <c r="N2122" t="str">
        <f t="shared" si="266"/>
        <v>YL0_6870_0000</v>
      </c>
      <c r="O2122">
        <f t="shared" si="271"/>
        <v>1</v>
      </c>
      <c r="P2122" t="str">
        <f t="shared" si="272"/>
        <v/>
      </c>
    </row>
    <row r="2123" spans="1:16" x14ac:dyDescent="0.25">
      <c r="A2123">
        <v>2671</v>
      </c>
      <c r="B2123" t="s">
        <v>372</v>
      </c>
      <c r="C2123" t="s">
        <v>373</v>
      </c>
      <c r="D2123">
        <v>6.25E-2</v>
      </c>
      <c r="G2123">
        <f t="shared" si="265"/>
        <v>2671</v>
      </c>
      <c r="H2123" t="str">
        <f t="shared" si="267"/>
        <v>N51115</v>
      </c>
      <c r="I2123" t="str">
        <f t="shared" si="268"/>
        <v>YL0_6870_0000</v>
      </c>
      <c r="J2123">
        <f t="shared" si="269"/>
        <v>6.25E-2</v>
      </c>
      <c r="K2123">
        <f>IF(LEFT(B2123,1)="F",_xlfn.IFNA(VLOOKUP(CONCATENATE("F",RIGHT(B:B,5),C:C),'F &amp; N Factors'!C:M,10,FALSE),1),_xlfn.IFNA(VLOOKUP(CONCATENATE("F",RIGHT(B:B,5),C:C),'F &amp; N Factors'!C:M,11,FALSE),1))</f>
        <v>1</v>
      </c>
      <c r="M2123" t="str">
        <f t="shared" si="270"/>
        <v>N51115</v>
      </c>
      <c r="N2123" t="str">
        <f t="shared" si="266"/>
        <v>YL0_6870_0000</v>
      </c>
      <c r="O2123">
        <f t="shared" si="271"/>
        <v>1</v>
      </c>
      <c r="P2123" t="str">
        <f t="shared" si="272"/>
        <v/>
      </c>
    </row>
    <row r="2124" spans="1:16" x14ac:dyDescent="0.25">
      <c r="A2124">
        <v>2672</v>
      </c>
      <c r="B2124" t="s">
        <v>372</v>
      </c>
      <c r="C2124" t="s">
        <v>373</v>
      </c>
      <c r="D2124">
        <v>6.25E-2</v>
      </c>
      <c r="G2124">
        <f t="shared" si="265"/>
        <v>2672</v>
      </c>
      <c r="H2124" t="str">
        <f t="shared" si="267"/>
        <v>N51115</v>
      </c>
      <c r="I2124" t="str">
        <f t="shared" si="268"/>
        <v>YL0_6870_0000</v>
      </c>
      <c r="J2124">
        <f t="shared" si="269"/>
        <v>6.25E-2</v>
      </c>
      <c r="K2124">
        <f>IF(LEFT(B2124,1)="F",_xlfn.IFNA(VLOOKUP(CONCATENATE("F",RIGHT(B:B,5),C:C),'F &amp; N Factors'!C:M,10,FALSE),1),_xlfn.IFNA(VLOOKUP(CONCATENATE("F",RIGHT(B:B,5),C:C),'F &amp; N Factors'!C:M,11,FALSE),1))</f>
        <v>1</v>
      </c>
      <c r="M2124" t="str">
        <f t="shared" si="270"/>
        <v>N51115</v>
      </c>
      <c r="N2124" t="str">
        <f t="shared" si="266"/>
        <v>YL0_6870_0000</v>
      </c>
      <c r="O2124">
        <f t="shared" si="271"/>
        <v>1</v>
      </c>
      <c r="P2124" t="str">
        <f t="shared" si="272"/>
        <v/>
      </c>
    </row>
    <row r="2125" spans="1:16" x14ac:dyDescent="0.25">
      <c r="A2125">
        <v>2712</v>
      </c>
      <c r="B2125" t="s">
        <v>372</v>
      </c>
      <c r="C2125" t="s">
        <v>373</v>
      </c>
      <c r="D2125">
        <v>6.25E-2</v>
      </c>
      <c r="G2125">
        <f t="shared" si="265"/>
        <v>2712</v>
      </c>
      <c r="H2125" t="str">
        <f t="shared" si="267"/>
        <v>N51115</v>
      </c>
      <c r="I2125" t="str">
        <f t="shared" si="268"/>
        <v>YL0_6870_0000</v>
      </c>
      <c r="J2125">
        <f t="shared" si="269"/>
        <v>6.25E-2</v>
      </c>
      <c r="K2125">
        <f>IF(LEFT(B2125,1)="F",_xlfn.IFNA(VLOOKUP(CONCATENATE("F",RIGHT(B:B,5),C:C),'F &amp; N Factors'!C:M,10,FALSE),1),_xlfn.IFNA(VLOOKUP(CONCATENATE("F",RIGHT(B:B,5),C:C),'F &amp; N Factors'!C:M,11,FALSE),1))</f>
        <v>1</v>
      </c>
      <c r="M2125" t="str">
        <f t="shared" si="270"/>
        <v>N51115</v>
      </c>
      <c r="N2125" t="str">
        <f t="shared" si="266"/>
        <v>YL0_6870_0000</v>
      </c>
      <c r="O2125">
        <f t="shared" si="271"/>
        <v>1</v>
      </c>
      <c r="P2125" t="str">
        <f t="shared" si="272"/>
        <v/>
      </c>
    </row>
    <row r="2126" spans="1:16" x14ac:dyDescent="0.25">
      <c r="A2126">
        <v>2749</v>
      </c>
      <c r="B2126" t="s">
        <v>372</v>
      </c>
      <c r="C2126" t="s">
        <v>373</v>
      </c>
      <c r="D2126">
        <v>6.25E-2</v>
      </c>
      <c r="G2126">
        <f t="shared" si="265"/>
        <v>2749</v>
      </c>
      <c r="H2126" t="str">
        <f t="shared" si="267"/>
        <v>N51115</v>
      </c>
      <c r="I2126" t="str">
        <f t="shared" si="268"/>
        <v>YL0_6870_0000</v>
      </c>
      <c r="J2126">
        <f t="shared" si="269"/>
        <v>6.25E-2</v>
      </c>
      <c r="K2126">
        <f>IF(LEFT(B2126,1)="F",_xlfn.IFNA(VLOOKUP(CONCATENATE("F",RIGHT(B:B,5),C:C),'F &amp; N Factors'!C:M,10,FALSE),1),_xlfn.IFNA(VLOOKUP(CONCATENATE("F",RIGHT(B:B,5),C:C),'F &amp; N Factors'!C:M,11,FALSE),1))</f>
        <v>1</v>
      </c>
      <c r="M2126" t="str">
        <f t="shared" si="270"/>
        <v>N51115</v>
      </c>
      <c r="N2126" t="str">
        <f t="shared" si="266"/>
        <v>YL0_6870_0000</v>
      </c>
      <c r="O2126">
        <f t="shared" si="271"/>
        <v>1</v>
      </c>
      <c r="P2126" t="str">
        <f t="shared" si="272"/>
        <v/>
      </c>
    </row>
    <row r="2127" spans="1:16" x14ac:dyDescent="0.25">
      <c r="A2127">
        <v>2254</v>
      </c>
      <c r="B2127" t="s">
        <v>372</v>
      </c>
      <c r="C2127" t="s">
        <v>374</v>
      </c>
      <c r="D2127">
        <v>7.1428570999999996E-2</v>
      </c>
      <c r="G2127">
        <f t="shared" si="265"/>
        <v>2254</v>
      </c>
      <c r="H2127" t="str">
        <f t="shared" si="267"/>
        <v>N51115</v>
      </c>
      <c r="I2127" t="str">
        <f t="shared" si="268"/>
        <v>YL0_6871_0000</v>
      </c>
      <c r="J2127">
        <f t="shared" si="269"/>
        <v>7.1428570999999996E-2</v>
      </c>
      <c r="K2127">
        <f>IF(LEFT(B2127,1)="F",_xlfn.IFNA(VLOOKUP(CONCATENATE("F",RIGHT(B:B,5),C:C),'F &amp; N Factors'!C:M,10,FALSE),1),_xlfn.IFNA(VLOOKUP(CONCATENATE("F",RIGHT(B:B,5),C:C),'F &amp; N Factors'!C:M,11,FALSE),1))</f>
        <v>1</v>
      </c>
      <c r="M2127" t="str">
        <f t="shared" si="270"/>
        <v>N51115</v>
      </c>
      <c r="N2127" t="str">
        <f t="shared" si="266"/>
        <v>YL0_6871_0000</v>
      </c>
      <c r="O2127">
        <f t="shared" si="271"/>
        <v>0.99999999399999995</v>
      </c>
      <c r="P2127" t="str">
        <f t="shared" si="272"/>
        <v/>
      </c>
    </row>
    <row r="2128" spans="1:16" x14ac:dyDescent="0.25">
      <c r="A2128">
        <v>2285</v>
      </c>
      <c r="B2128" t="s">
        <v>372</v>
      </c>
      <c r="C2128" t="s">
        <v>374</v>
      </c>
      <c r="D2128">
        <v>7.1428570999999996E-2</v>
      </c>
      <c r="G2128">
        <f t="shared" si="265"/>
        <v>2285</v>
      </c>
      <c r="H2128" t="str">
        <f t="shared" si="267"/>
        <v>N51115</v>
      </c>
      <c r="I2128" t="str">
        <f t="shared" si="268"/>
        <v>YL0_6871_0000</v>
      </c>
      <c r="J2128">
        <f t="shared" si="269"/>
        <v>7.1428570999999996E-2</v>
      </c>
      <c r="K2128">
        <f>IF(LEFT(B2128,1)="F",_xlfn.IFNA(VLOOKUP(CONCATENATE("F",RIGHT(B:B,5),C:C),'F &amp; N Factors'!C:M,10,FALSE),1),_xlfn.IFNA(VLOOKUP(CONCATENATE("F",RIGHT(B:B,5),C:C),'F &amp; N Factors'!C:M,11,FALSE),1))</f>
        <v>1</v>
      </c>
      <c r="M2128" t="str">
        <f t="shared" si="270"/>
        <v>N51115</v>
      </c>
      <c r="N2128" t="str">
        <f t="shared" si="266"/>
        <v>YL0_6871_0000</v>
      </c>
      <c r="O2128">
        <f t="shared" si="271"/>
        <v>0.99999999399999995</v>
      </c>
      <c r="P2128" t="str">
        <f t="shared" si="272"/>
        <v/>
      </c>
    </row>
    <row r="2129" spans="1:16" x14ac:dyDescent="0.25">
      <c r="A2129">
        <v>2317</v>
      </c>
      <c r="B2129" t="s">
        <v>372</v>
      </c>
      <c r="C2129" t="s">
        <v>374</v>
      </c>
      <c r="D2129">
        <v>7.1428570999999996E-2</v>
      </c>
      <c r="G2129">
        <f t="shared" si="265"/>
        <v>2317</v>
      </c>
      <c r="H2129" t="str">
        <f t="shared" si="267"/>
        <v>N51115</v>
      </c>
      <c r="I2129" t="str">
        <f t="shared" si="268"/>
        <v>YL0_6871_0000</v>
      </c>
      <c r="J2129">
        <f t="shared" si="269"/>
        <v>7.1428570999999996E-2</v>
      </c>
      <c r="K2129">
        <f>IF(LEFT(B2129,1)="F",_xlfn.IFNA(VLOOKUP(CONCATENATE("F",RIGHT(B:B,5),C:C),'F &amp; N Factors'!C:M,10,FALSE),1),_xlfn.IFNA(VLOOKUP(CONCATENATE("F",RIGHT(B:B,5),C:C),'F &amp; N Factors'!C:M,11,FALSE),1))</f>
        <v>1</v>
      </c>
      <c r="M2129" t="str">
        <f t="shared" si="270"/>
        <v>N51115</v>
      </c>
      <c r="N2129" t="str">
        <f t="shared" si="266"/>
        <v>YL0_6871_0000</v>
      </c>
      <c r="O2129">
        <f t="shared" si="271"/>
        <v>0.99999999399999995</v>
      </c>
      <c r="P2129" t="str">
        <f t="shared" si="272"/>
        <v/>
      </c>
    </row>
    <row r="2130" spans="1:16" x14ac:dyDescent="0.25">
      <c r="A2130">
        <v>2347</v>
      </c>
      <c r="B2130" t="s">
        <v>372</v>
      </c>
      <c r="C2130" t="s">
        <v>374</v>
      </c>
      <c r="D2130">
        <v>7.1428570999999996E-2</v>
      </c>
      <c r="G2130">
        <f t="shared" si="265"/>
        <v>2347</v>
      </c>
      <c r="H2130" t="str">
        <f t="shared" si="267"/>
        <v>N51115</v>
      </c>
      <c r="I2130" t="str">
        <f t="shared" si="268"/>
        <v>YL0_6871_0000</v>
      </c>
      <c r="J2130">
        <f t="shared" si="269"/>
        <v>7.1428570999999996E-2</v>
      </c>
      <c r="K2130">
        <f>IF(LEFT(B2130,1)="F",_xlfn.IFNA(VLOOKUP(CONCATENATE("F",RIGHT(B:B,5),C:C),'F &amp; N Factors'!C:M,10,FALSE),1),_xlfn.IFNA(VLOOKUP(CONCATENATE("F",RIGHT(B:B,5),C:C),'F &amp; N Factors'!C:M,11,FALSE),1))</f>
        <v>1</v>
      </c>
      <c r="M2130" t="str">
        <f t="shared" si="270"/>
        <v>N51115</v>
      </c>
      <c r="N2130" t="str">
        <f t="shared" si="266"/>
        <v>YL0_6871_0000</v>
      </c>
      <c r="O2130">
        <f t="shared" si="271"/>
        <v>0.99999999399999995</v>
      </c>
      <c r="P2130" t="str">
        <f t="shared" si="272"/>
        <v/>
      </c>
    </row>
    <row r="2131" spans="1:16" x14ac:dyDescent="0.25">
      <c r="A2131">
        <v>2348</v>
      </c>
      <c r="B2131" t="s">
        <v>372</v>
      </c>
      <c r="C2131" t="s">
        <v>374</v>
      </c>
      <c r="D2131">
        <v>7.1428570999999996E-2</v>
      </c>
      <c r="G2131">
        <f t="shared" si="265"/>
        <v>2348</v>
      </c>
      <c r="H2131" t="str">
        <f t="shared" si="267"/>
        <v>N51115</v>
      </c>
      <c r="I2131" t="str">
        <f t="shared" si="268"/>
        <v>YL0_6871_0000</v>
      </c>
      <c r="J2131">
        <f t="shared" si="269"/>
        <v>7.1428570999999996E-2</v>
      </c>
      <c r="K2131">
        <f>IF(LEFT(B2131,1)="F",_xlfn.IFNA(VLOOKUP(CONCATENATE("F",RIGHT(B:B,5),C:C),'F &amp; N Factors'!C:M,10,FALSE),1),_xlfn.IFNA(VLOOKUP(CONCATENATE("F",RIGHT(B:B,5),C:C),'F &amp; N Factors'!C:M,11,FALSE),1))</f>
        <v>1</v>
      </c>
      <c r="M2131" t="str">
        <f t="shared" si="270"/>
        <v>N51115</v>
      </c>
      <c r="N2131" t="str">
        <f t="shared" si="266"/>
        <v>YL0_6871_0000</v>
      </c>
      <c r="O2131">
        <f t="shared" si="271"/>
        <v>0.99999999399999995</v>
      </c>
      <c r="P2131" t="str">
        <f t="shared" si="272"/>
        <v/>
      </c>
    </row>
    <row r="2132" spans="1:16" x14ac:dyDescent="0.25">
      <c r="A2132">
        <v>2349</v>
      </c>
      <c r="B2132" t="s">
        <v>372</v>
      </c>
      <c r="C2132" t="s">
        <v>374</v>
      </c>
      <c r="D2132">
        <v>7.1428570999999996E-2</v>
      </c>
      <c r="G2132">
        <f t="shared" si="265"/>
        <v>2349</v>
      </c>
      <c r="H2132" t="str">
        <f t="shared" si="267"/>
        <v>N51115</v>
      </c>
      <c r="I2132" t="str">
        <f t="shared" si="268"/>
        <v>YL0_6871_0000</v>
      </c>
      <c r="J2132">
        <f t="shared" si="269"/>
        <v>7.1428570999999996E-2</v>
      </c>
      <c r="K2132">
        <f>IF(LEFT(B2132,1)="F",_xlfn.IFNA(VLOOKUP(CONCATENATE("F",RIGHT(B:B,5),C:C),'F &amp; N Factors'!C:M,10,FALSE),1),_xlfn.IFNA(VLOOKUP(CONCATENATE("F",RIGHT(B:B,5),C:C),'F &amp; N Factors'!C:M,11,FALSE),1))</f>
        <v>1</v>
      </c>
      <c r="M2132" t="str">
        <f t="shared" si="270"/>
        <v>N51115</v>
      </c>
      <c r="N2132" t="str">
        <f t="shared" si="266"/>
        <v>YL0_6871_0000</v>
      </c>
      <c r="O2132">
        <f t="shared" si="271"/>
        <v>0.99999999399999995</v>
      </c>
      <c r="P2132" t="str">
        <f t="shared" si="272"/>
        <v/>
      </c>
    </row>
    <row r="2133" spans="1:16" x14ac:dyDescent="0.25">
      <c r="A2133">
        <v>2383</v>
      </c>
      <c r="B2133" t="s">
        <v>372</v>
      </c>
      <c r="C2133" t="s">
        <v>374</v>
      </c>
      <c r="D2133">
        <v>7.1428570999999996E-2</v>
      </c>
      <c r="G2133">
        <f t="shared" si="265"/>
        <v>2383</v>
      </c>
      <c r="H2133" t="str">
        <f t="shared" si="267"/>
        <v>N51115</v>
      </c>
      <c r="I2133" t="str">
        <f t="shared" si="268"/>
        <v>YL0_6871_0000</v>
      </c>
      <c r="J2133">
        <f t="shared" si="269"/>
        <v>7.1428570999999996E-2</v>
      </c>
      <c r="K2133">
        <f>IF(LEFT(B2133,1)="F",_xlfn.IFNA(VLOOKUP(CONCATENATE("F",RIGHT(B:B,5),C:C),'F &amp; N Factors'!C:M,10,FALSE),1),_xlfn.IFNA(VLOOKUP(CONCATENATE("F",RIGHT(B:B,5),C:C),'F &amp; N Factors'!C:M,11,FALSE),1))</f>
        <v>1</v>
      </c>
      <c r="M2133" t="str">
        <f t="shared" si="270"/>
        <v>N51115</v>
      </c>
      <c r="N2133" t="str">
        <f t="shared" si="266"/>
        <v>YL0_6871_0000</v>
      </c>
      <c r="O2133">
        <f t="shared" si="271"/>
        <v>0.99999999399999995</v>
      </c>
      <c r="P2133" t="str">
        <f t="shared" si="272"/>
        <v/>
      </c>
    </row>
    <row r="2134" spans="1:16" x14ac:dyDescent="0.25">
      <c r="A2134">
        <v>2411</v>
      </c>
      <c r="B2134" t="s">
        <v>372</v>
      </c>
      <c r="C2134" t="s">
        <v>374</v>
      </c>
      <c r="D2134">
        <v>7.1428570999999996E-2</v>
      </c>
      <c r="G2134">
        <f t="shared" si="265"/>
        <v>2411</v>
      </c>
      <c r="H2134" t="str">
        <f t="shared" si="267"/>
        <v>N51115</v>
      </c>
      <c r="I2134" t="str">
        <f t="shared" si="268"/>
        <v>YL0_6871_0000</v>
      </c>
      <c r="J2134">
        <f t="shared" si="269"/>
        <v>7.1428570999999996E-2</v>
      </c>
      <c r="K2134">
        <f>IF(LEFT(B2134,1)="F",_xlfn.IFNA(VLOOKUP(CONCATENATE("F",RIGHT(B:B,5),C:C),'F &amp; N Factors'!C:M,10,FALSE),1),_xlfn.IFNA(VLOOKUP(CONCATENATE("F",RIGHT(B:B,5),C:C),'F &amp; N Factors'!C:M,11,FALSE),1))</f>
        <v>1</v>
      </c>
      <c r="M2134" t="str">
        <f t="shared" si="270"/>
        <v>N51115</v>
      </c>
      <c r="N2134" t="str">
        <f t="shared" si="266"/>
        <v>YL0_6871_0000</v>
      </c>
      <c r="O2134">
        <f t="shared" si="271"/>
        <v>0.99999999399999995</v>
      </c>
      <c r="P2134" t="str">
        <f t="shared" si="272"/>
        <v/>
      </c>
    </row>
    <row r="2135" spans="1:16" x14ac:dyDescent="0.25">
      <c r="A2135">
        <v>2437</v>
      </c>
      <c r="B2135" t="s">
        <v>372</v>
      </c>
      <c r="C2135" t="s">
        <v>374</v>
      </c>
      <c r="D2135">
        <v>7.1428570999999996E-2</v>
      </c>
      <c r="G2135">
        <f t="shared" si="265"/>
        <v>2437</v>
      </c>
      <c r="H2135" t="str">
        <f t="shared" si="267"/>
        <v>N51115</v>
      </c>
      <c r="I2135" t="str">
        <f t="shared" si="268"/>
        <v>YL0_6871_0000</v>
      </c>
      <c r="J2135">
        <f t="shared" si="269"/>
        <v>7.1428570999999996E-2</v>
      </c>
      <c r="K2135">
        <f>IF(LEFT(B2135,1)="F",_xlfn.IFNA(VLOOKUP(CONCATENATE("F",RIGHT(B:B,5),C:C),'F &amp; N Factors'!C:M,10,FALSE),1),_xlfn.IFNA(VLOOKUP(CONCATENATE("F",RIGHT(B:B,5),C:C),'F &amp; N Factors'!C:M,11,FALSE),1))</f>
        <v>1</v>
      </c>
      <c r="M2135" t="str">
        <f t="shared" si="270"/>
        <v>N51115</v>
      </c>
      <c r="N2135" t="str">
        <f t="shared" si="266"/>
        <v>YL0_6871_0000</v>
      </c>
      <c r="O2135">
        <f t="shared" si="271"/>
        <v>0.99999999399999995</v>
      </c>
      <c r="P2135" t="str">
        <f t="shared" si="272"/>
        <v/>
      </c>
    </row>
    <row r="2136" spans="1:16" x14ac:dyDescent="0.25">
      <c r="A2136">
        <v>2464</v>
      </c>
      <c r="B2136" t="s">
        <v>372</v>
      </c>
      <c r="C2136" t="s">
        <v>374</v>
      </c>
      <c r="D2136">
        <v>7.1428570999999996E-2</v>
      </c>
      <c r="G2136">
        <f t="shared" si="265"/>
        <v>2464</v>
      </c>
      <c r="H2136" t="str">
        <f t="shared" si="267"/>
        <v>N51115</v>
      </c>
      <c r="I2136" t="str">
        <f t="shared" si="268"/>
        <v>YL0_6871_0000</v>
      </c>
      <c r="J2136">
        <f t="shared" si="269"/>
        <v>7.1428570999999996E-2</v>
      </c>
      <c r="K2136">
        <f>IF(LEFT(B2136,1)="F",_xlfn.IFNA(VLOOKUP(CONCATENATE("F",RIGHT(B:B,5),C:C),'F &amp; N Factors'!C:M,10,FALSE),1),_xlfn.IFNA(VLOOKUP(CONCATENATE("F",RIGHT(B:B,5),C:C),'F &amp; N Factors'!C:M,11,FALSE),1))</f>
        <v>1</v>
      </c>
      <c r="M2136" t="str">
        <f t="shared" si="270"/>
        <v>N51115</v>
      </c>
      <c r="N2136" t="str">
        <f t="shared" si="266"/>
        <v>YL0_6871_0000</v>
      </c>
      <c r="O2136">
        <f t="shared" si="271"/>
        <v>0.99999999399999995</v>
      </c>
      <c r="P2136" t="str">
        <f t="shared" si="272"/>
        <v/>
      </c>
    </row>
    <row r="2137" spans="1:16" x14ac:dyDescent="0.25">
      <c r="A2137">
        <v>2489</v>
      </c>
      <c r="B2137" t="s">
        <v>372</v>
      </c>
      <c r="C2137" t="s">
        <v>374</v>
      </c>
      <c r="D2137">
        <v>7.1428570999999996E-2</v>
      </c>
      <c r="G2137">
        <f t="shared" si="265"/>
        <v>2489</v>
      </c>
      <c r="H2137" t="str">
        <f t="shared" si="267"/>
        <v>N51115</v>
      </c>
      <c r="I2137" t="str">
        <f t="shared" si="268"/>
        <v>YL0_6871_0000</v>
      </c>
      <c r="J2137">
        <f t="shared" si="269"/>
        <v>7.1428570999999996E-2</v>
      </c>
      <c r="K2137">
        <f>IF(LEFT(B2137,1)="F",_xlfn.IFNA(VLOOKUP(CONCATENATE("F",RIGHT(B:B,5),C:C),'F &amp; N Factors'!C:M,10,FALSE),1),_xlfn.IFNA(VLOOKUP(CONCATENATE("F",RIGHT(B:B,5),C:C),'F &amp; N Factors'!C:M,11,FALSE),1))</f>
        <v>1</v>
      </c>
      <c r="M2137" t="str">
        <f t="shared" si="270"/>
        <v>N51115</v>
      </c>
      <c r="N2137" t="str">
        <f t="shared" si="266"/>
        <v>YL0_6871_0000</v>
      </c>
      <c r="O2137">
        <f t="shared" si="271"/>
        <v>0.99999999399999995</v>
      </c>
      <c r="P2137" t="str">
        <f t="shared" si="272"/>
        <v/>
      </c>
    </row>
    <row r="2138" spans="1:16" x14ac:dyDescent="0.25">
      <c r="A2138">
        <v>2519</v>
      </c>
      <c r="B2138" t="s">
        <v>372</v>
      </c>
      <c r="C2138" t="s">
        <v>374</v>
      </c>
      <c r="D2138">
        <v>7.1428570999999996E-2</v>
      </c>
      <c r="G2138">
        <f t="shared" si="265"/>
        <v>2519</v>
      </c>
      <c r="H2138" t="str">
        <f t="shared" si="267"/>
        <v>N51115</v>
      </c>
      <c r="I2138" t="str">
        <f t="shared" si="268"/>
        <v>YL0_6871_0000</v>
      </c>
      <c r="J2138">
        <f t="shared" si="269"/>
        <v>7.1428570999999996E-2</v>
      </c>
      <c r="K2138">
        <f>IF(LEFT(B2138,1)="F",_xlfn.IFNA(VLOOKUP(CONCATENATE("F",RIGHT(B:B,5),C:C),'F &amp; N Factors'!C:M,10,FALSE),1),_xlfn.IFNA(VLOOKUP(CONCATENATE("F",RIGHT(B:B,5),C:C),'F &amp; N Factors'!C:M,11,FALSE),1))</f>
        <v>1</v>
      </c>
      <c r="M2138" t="str">
        <f t="shared" si="270"/>
        <v>N51115</v>
      </c>
      <c r="N2138" t="str">
        <f t="shared" si="266"/>
        <v>YL0_6871_0000</v>
      </c>
      <c r="O2138">
        <f t="shared" si="271"/>
        <v>0.99999999399999995</v>
      </c>
      <c r="P2138" t="str">
        <f t="shared" si="272"/>
        <v/>
      </c>
    </row>
    <row r="2139" spans="1:16" x14ac:dyDescent="0.25">
      <c r="A2139">
        <v>2673</v>
      </c>
      <c r="B2139" t="s">
        <v>372</v>
      </c>
      <c r="C2139" t="s">
        <v>374</v>
      </c>
      <c r="D2139">
        <v>7.1428570999999996E-2</v>
      </c>
      <c r="G2139">
        <f t="shared" si="265"/>
        <v>2673</v>
      </c>
      <c r="H2139" t="str">
        <f t="shared" si="267"/>
        <v>N51115</v>
      </c>
      <c r="I2139" t="str">
        <f t="shared" si="268"/>
        <v>YL0_6871_0000</v>
      </c>
      <c r="J2139">
        <f t="shared" si="269"/>
        <v>7.1428570999999996E-2</v>
      </c>
      <c r="K2139">
        <f>IF(LEFT(B2139,1)="F",_xlfn.IFNA(VLOOKUP(CONCATENATE("F",RIGHT(B:B,5),C:C),'F &amp; N Factors'!C:M,10,FALSE),1),_xlfn.IFNA(VLOOKUP(CONCATENATE("F",RIGHT(B:B,5),C:C),'F &amp; N Factors'!C:M,11,FALSE),1))</f>
        <v>1</v>
      </c>
      <c r="M2139" t="str">
        <f t="shared" si="270"/>
        <v>N51115</v>
      </c>
      <c r="N2139" t="str">
        <f t="shared" si="266"/>
        <v>YL0_6871_0000</v>
      </c>
      <c r="O2139">
        <f t="shared" si="271"/>
        <v>0.99999999399999995</v>
      </c>
      <c r="P2139" t="str">
        <f t="shared" si="272"/>
        <v/>
      </c>
    </row>
    <row r="2140" spans="1:16" x14ac:dyDescent="0.25">
      <c r="A2140">
        <v>2713</v>
      </c>
      <c r="B2140" t="s">
        <v>372</v>
      </c>
      <c r="C2140" t="s">
        <v>374</v>
      </c>
      <c r="D2140">
        <v>7.1428570999999996E-2</v>
      </c>
      <c r="G2140">
        <f t="shared" si="265"/>
        <v>2713</v>
      </c>
      <c r="H2140" t="str">
        <f t="shared" si="267"/>
        <v>N51115</v>
      </c>
      <c r="I2140" t="str">
        <f t="shared" si="268"/>
        <v>YL0_6871_0000</v>
      </c>
      <c r="J2140">
        <f t="shared" si="269"/>
        <v>7.1428570999999996E-2</v>
      </c>
      <c r="K2140">
        <f>IF(LEFT(B2140,1)="F",_xlfn.IFNA(VLOOKUP(CONCATENATE("F",RIGHT(B:B,5),C:C),'F &amp; N Factors'!C:M,10,FALSE),1),_xlfn.IFNA(VLOOKUP(CONCATENATE("F",RIGHT(B:B,5),C:C),'F &amp; N Factors'!C:M,11,FALSE),1))</f>
        <v>1</v>
      </c>
      <c r="M2140" t="str">
        <f t="shared" si="270"/>
        <v>N51115</v>
      </c>
      <c r="N2140" t="str">
        <f t="shared" si="266"/>
        <v>YL0_6871_0000</v>
      </c>
      <c r="O2140">
        <f t="shared" si="271"/>
        <v>0.99999999399999995</v>
      </c>
      <c r="P2140" t="str">
        <f t="shared" si="272"/>
        <v/>
      </c>
    </row>
    <row r="2141" spans="1:16" x14ac:dyDescent="0.25">
      <c r="A2141">
        <v>2222</v>
      </c>
      <c r="B2141" t="s">
        <v>372</v>
      </c>
      <c r="C2141" t="s">
        <v>335</v>
      </c>
      <c r="D2141">
        <v>6.25E-2</v>
      </c>
      <c r="G2141">
        <f t="shared" si="265"/>
        <v>2222</v>
      </c>
      <c r="H2141" t="str">
        <f t="shared" si="267"/>
        <v>N51115</v>
      </c>
      <c r="I2141" t="str">
        <f t="shared" si="268"/>
        <v>YL0_6872_0000</v>
      </c>
      <c r="J2141">
        <f t="shared" si="269"/>
        <v>6.25E-2</v>
      </c>
      <c r="K2141">
        <f>IF(LEFT(B2141,1)="F",_xlfn.IFNA(VLOOKUP(CONCATENATE("F",RIGHT(B:B,5),C:C),'F &amp; N Factors'!C:M,10,FALSE),1),_xlfn.IFNA(VLOOKUP(CONCATENATE("F",RIGHT(B:B,5),C:C),'F &amp; N Factors'!C:M,11,FALSE),1))</f>
        <v>1</v>
      </c>
      <c r="M2141" t="str">
        <f t="shared" si="270"/>
        <v>N51115</v>
      </c>
      <c r="N2141" t="str">
        <f t="shared" si="266"/>
        <v>YL0_6872_0000</v>
      </c>
      <c r="O2141">
        <f t="shared" si="271"/>
        <v>1</v>
      </c>
      <c r="P2141" t="str">
        <f t="shared" si="272"/>
        <v/>
      </c>
    </row>
    <row r="2142" spans="1:16" x14ac:dyDescent="0.25">
      <c r="A2142">
        <v>2253</v>
      </c>
      <c r="B2142" t="s">
        <v>372</v>
      </c>
      <c r="C2142" t="s">
        <v>335</v>
      </c>
      <c r="D2142">
        <v>6.25E-2</v>
      </c>
      <c r="G2142">
        <f t="shared" si="265"/>
        <v>2253</v>
      </c>
      <c r="H2142" t="str">
        <f t="shared" si="267"/>
        <v>N51115</v>
      </c>
      <c r="I2142" t="str">
        <f t="shared" si="268"/>
        <v>YL0_6872_0000</v>
      </c>
      <c r="J2142">
        <f t="shared" si="269"/>
        <v>6.25E-2</v>
      </c>
      <c r="K2142">
        <f>IF(LEFT(B2142,1)="F",_xlfn.IFNA(VLOOKUP(CONCATENATE("F",RIGHT(B:B,5),C:C),'F &amp; N Factors'!C:M,10,FALSE),1),_xlfn.IFNA(VLOOKUP(CONCATENATE("F",RIGHT(B:B,5),C:C),'F &amp; N Factors'!C:M,11,FALSE),1))</f>
        <v>1</v>
      </c>
      <c r="M2142" t="str">
        <f t="shared" si="270"/>
        <v>N51115</v>
      </c>
      <c r="N2142" t="str">
        <f t="shared" si="266"/>
        <v>YL0_6872_0000</v>
      </c>
      <c r="O2142">
        <f t="shared" si="271"/>
        <v>1</v>
      </c>
      <c r="P2142" t="str">
        <f t="shared" si="272"/>
        <v/>
      </c>
    </row>
    <row r="2143" spans="1:16" x14ac:dyDescent="0.25">
      <c r="A2143">
        <v>2283</v>
      </c>
      <c r="B2143" t="s">
        <v>372</v>
      </c>
      <c r="C2143" t="s">
        <v>335</v>
      </c>
      <c r="D2143">
        <v>6.25E-2</v>
      </c>
      <c r="G2143">
        <f t="shared" si="265"/>
        <v>2283</v>
      </c>
      <c r="H2143" t="str">
        <f t="shared" si="267"/>
        <v>N51115</v>
      </c>
      <c r="I2143" t="str">
        <f t="shared" si="268"/>
        <v>YL0_6872_0000</v>
      </c>
      <c r="J2143">
        <f t="shared" si="269"/>
        <v>6.25E-2</v>
      </c>
      <c r="K2143">
        <f>IF(LEFT(B2143,1)="F",_xlfn.IFNA(VLOOKUP(CONCATENATE("F",RIGHT(B:B,5),C:C),'F &amp; N Factors'!C:M,10,FALSE),1),_xlfn.IFNA(VLOOKUP(CONCATENATE("F",RIGHT(B:B,5),C:C),'F &amp; N Factors'!C:M,11,FALSE),1))</f>
        <v>1</v>
      </c>
      <c r="M2143" t="str">
        <f t="shared" si="270"/>
        <v>N51115</v>
      </c>
      <c r="N2143" t="str">
        <f t="shared" si="266"/>
        <v>YL0_6872_0000</v>
      </c>
      <c r="O2143">
        <f t="shared" si="271"/>
        <v>1</v>
      </c>
      <c r="P2143" t="str">
        <f t="shared" si="272"/>
        <v/>
      </c>
    </row>
    <row r="2144" spans="1:16" x14ac:dyDescent="0.25">
      <c r="A2144">
        <v>2284</v>
      </c>
      <c r="B2144" t="s">
        <v>372</v>
      </c>
      <c r="C2144" t="s">
        <v>335</v>
      </c>
      <c r="D2144">
        <v>6.25E-2</v>
      </c>
      <c r="G2144">
        <f t="shared" si="265"/>
        <v>2284</v>
      </c>
      <c r="H2144" t="str">
        <f t="shared" si="267"/>
        <v>N51115</v>
      </c>
      <c r="I2144" t="str">
        <f t="shared" si="268"/>
        <v>YL0_6872_0000</v>
      </c>
      <c r="J2144">
        <f t="shared" si="269"/>
        <v>6.25E-2</v>
      </c>
      <c r="K2144">
        <f>IF(LEFT(B2144,1)="F",_xlfn.IFNA(VLOOKUP(CONCATENATE("F",RIGHT(B:B,5),C:C),'F &amp; N Factors'!C:M,10,FALSE),1),_xlfn.IFNA(VLOOKUP(CONCATENATE("F",RIGHT(B:B,5),C:C),'F &amp; N Factors'!C:M,11,FALSE),1))</f>
        <v>1</v>
      </c>
      <c r="M2144" t="str">
        <f t="shared" si="270"/>
        <v>N51115</v>
      </c>
      <c r="N2144" t="str">
        <f t="shared" si="266"/>
        <v>YL0_6872_0000</v>
      </c>
      <c r="O2144">
        <f t="shared" si="271"/>
        <v>1</v>
      </c>
      <c r="P2144" t="str">
        <f t="shared" si="272"/>
        <v/>
      </c>
    </row>
    <row r="2145" spans="1:16" x14ac:dyDescent="0.25">
      <c r="A2145">
        <v>2315</v>
      </c>
      <c r="B2145" t="s">
        <v>372</v>
      </c>
      <c r="C2145" t="s">
        <v>335</v>
      </c>
      <c r="D2145">
        <v>6.25E-2</v>
      </c>
      <c r="G2145">
        <f t="shared" si="265"/>
        <v>2315</v>
      </c>
      <c r="H2145" t="str">
        <f t="shared" si="267"/>
        <v>N51115</v>
      </c>
      <c r="I2145" t="str">
        <f t="shared" si="268"/>
        <v>YL0_6872_0000</v>
      </c>
      <c r="J2145">
        <f t="shared" si="269"/>
        <v>6.25E-2</v>
      </c>
      <c r="K2145">
        <f>IF(LEFT(B2145,1)="F",_xlfn.IFNA(VLOOKUP(CONCATENATE("F",RIGHT(B:B,5),C:C),'F &amp; N Factors'!C:M,10,FALSE),1),_xlfn.IFNA(VLOOKUP(CONCATENATE("F",RIGHT(B:B,5),C:C),'F &amp; N Factors'!C:M,11,FALSE),1))</f>
        <v>1</v>
      </c>
      <c r="M2145" t="str">
        <f t="shared" si="270"/>
        <v>N51115</v>
      </c>
      <c r="N2145" t="str">
        <f t="shared" si="266"/>
        <v>YL0_6872_0000</v>
      </c>
      <c r="O2145">
        <f t="shared" si="271"/>
        <v>1</v>
      </c>
      <c r="P2145" t="str">
        <f t="shared" si="272"/>
        <v/>
      </c>
    </row>
    <row r="2146" spans="1:16" x14ac:dyDescent="0.25">
      <c r="A2146">
        <v>2316</v>
      </c>
      <c r="B2146" t="s">
        <v>372</v>
      </c>
      <c r="C2146" t="s">
        <v>335</v>
      </c>
      <c r="D2146">
        <v>6.25E-2</v>
      </c>
      <c r="G2146">
        <f t="shared" si="265"/>
        <v>2316</v>
      </c>
      <c r="H2146" t="str">
        <f t="shared" si="267"/>
        <v>N51115</v>
      </c>
      <c r="I2146" t="str">
        <f t="shared" si="268"/>
        <v>YL0_6872_0000</v>
      </c>
      <c r="J2146">
        <f t="shared" si="269"/>
        <v>6.25E-2</v>
      </c>
      <c r="K2146">
        <f>IF(LEFT(B2146,1)="F",_xlfn.IFNA(VLOOKUP(CONCATENATE("F",RIGHT(B:B,5),C:C),'F &amp; N Factors'!C:M,10,FALSE),1),_xlfn.IFNA(VLOOKUP(CONCATENATE("F",RIGHT(B:B,5),C:C),'F &amp; N Factors'!C:M,11,FALSE),1))</f>
        <v>1</v>
      </c>
      <c r="M2146" t="str">
        <f t="shared" si="270"/>
        <v>N51115</v>
      </c>
      <c r="N2146" t="str">
        <f t="shared" si="266"/>
        <v>YL0_6872_0000</v>
      </c>
      <c r="O2146">
        <f t="shared" si="271"/>
        <v>1</v>
      </c>
      <c r="P2146" t="str">
        <f t="shared" si="272"/>
        <v/>
      </c>
    </row>
    <row r="2147" spans="1:16" x14ac:dyDescent="0.25">
      <c r="A2147">
        <v>2346</v>
      </c>
      <c r="B2147" t="s">
        <v>372</v>
      </c>
      <c r="C2147" t="s">
        <v>335</v>
      </c>
      <c r="D2147">
        <v>6.25E-2</v>
      </c>
      <c r="G2147">
        <f t="shared" si="265"/>
        <v>2346</v>
      </c>
      <c r="H2147" t="str">
        <f t="shared" si="267"/>
        <v>N51115</v>
      </c>
      <c r="I2147" t="str">
        <f t="shared" si="268"/>
        <v>YL0_6872_0000</v>
      </c>
      <c r="J2147">
        <f t="shared" si="269"/>
        <v>6.25E-2</v>
      </c>
      <c r="K2147">
        <f>IF(LEFT(B2147,1)="F",_xlfn.IFNA(VLOOKUP(CONCATENATE("F",RIGHT(B:B,5),C:C),'F &amp; N Factors'!C:M,10,FALSE),1),_xlfn.IFNA(VLOOKUP(CONCATENATE("F",RIGHT(B:B,5),C:C),'F &amp; N Factors'!C:M,11,FALSE),1))</f>
        <v>1</v>
      </c>
      <c r="M2147" t="str">
        <f t="shared" si="270"/>
        <v>N51115</v>
      </c>
      <c r="N2147" t="str">
        <f t="shared" si="266"/>
        <v>YL0_6872_0000</v>
      </c>
      <c r="O2147">
        <f t="shared" si="271"/>
        <v>1</v>
      </c>
      <c r="P2147" t="str">
        <f t="shared" si="272"/>
        <v/>
      </c>
    </row>
    <row r="2148" spans="1:16" x14ac:dyDescent="0.25">
      <c r="A2148">
        <v>2382</v>
      </c>
      <c r="B2148" t="s">
        <v>372</v>
      </c>
      <c r="C2148" t="s">
        <v>335</v>
      </c>
      <c r="D2148">
        <v>6.25E-2</v>
      </c>
      <c r="G2148">
        <f t="shared" si="265"/>
        <v>2382</v>
      </c>
      <c r="H2148" t="str">
        <f t="shared" si="267"/>
        <v>N51115</v>
      </c>
      <c r="I2148" t="str">
        <f t="shared" si="268"/>
        <v>YL0_6872_0000</v>
      </c>
      <c r="J2148">
        <f t="shared" si="269"/>
        <v>6.25E-2</v>
      </c>
      <c r="K2148">
        <f>IF(LEFT(B2148,1)="F",_xlfn.IFNA(VLOOKUP(CONCATENATE("F",RIGHT(B:B,5),C:C),'F &amp; N Factors'!C:M,10,FALSE),1),_xlfn.IFNA(VLOOKUP(CONCATENATE("F",RIGHT(B:B,5),C:C),'F &amp; N Factors'!C:M,11,FALSE),1))</f>
        <v>1</v>
      </c>
      <c r="M2148" t="str">
        <f t="shared" si="270"/>
        <v>N51115</v>
      </c>
      <c r="N2148" t="str">
        <f t="shared" si="266"/>
        <v>YL0_6872_0000</v>
      </c>
      <c r="O2148">
        <f t="shared" si="271"/>
        <v>1</v>
      </c>
      <c r="P2148" t="str">
        <f t="shared" si="272"/>
        <v/>
      </c>
    </row>
    <row r="2149" spans="1:16" x14ac:dyDescent="0.25">
      <c r="A2149">
        <v>2407</v>
      </c>
      <c r="B2149" t="s">
        <v>372</v>
      </c>
      <c r="C2149" t="s">
        <v>335</v>
      </c>
      <c r="D2149">
        <v>6.25E-2</v>
      </c>
      <c r="G2149">
        <f t="shared" si="265"/>
        <v>2407</v>
      </c>
      <c r="H2149" t="str">
        <f t="shared" si="267"/>
        <v>N51115</v>
      </c>
      <c r="I2149" t="str">
        <f t="shared" si="268"/>
        <v>YL0_6872_0000</v>
      </c>
      <c r="J2149">
        <f t="shared" si="269"/>
        <v>6.25E-2</v>
      </c>
      <c r="K2149">
        <f>IF(LEFT(B2149,1)="F",_xlfn.IFNA(VLOOKUP(CONCATENATE("F",RIGHT(B:B,5),C:C),'F &amp; N Factors'!C:M,10,FALSE),1),_xlfn.IFNA(VLOOKUP(CONCATENATE("F",RIGHT(B:B,5),C:C),'F &amp; N Factors'!C:M,11,FALSE),1))</f>
        <v>1</v>
      </c>
      <c r="M2149" t="str">
        <f t="shared" si="270"/>
        <v>N51115</v>
      </c>
      <c r="N2149" t="str">
        <f t="shared" si="266"/>
        <v>YL0_6872_0000</v>
      </c>
      <c r="O2149">
        <f t="shared" si="271"/>
        <v>1</v>
      </c>
      <c r="P2149" t="str">
        <f t="shared" si="272"/>
        <v/>
      </c>
    </row>
    <row r="2150" spans="1:16" x14ac:dyDescent="0.25">
      <c r="A2150">
        <v>2408</v>
      </c>
      <c r="B2150" t="s">
        <v>372</v>
      </c>
      <c r="C2150" t="s">
        <v>335</v>
      </c>
      <c r="D2150">
        <v>6.25E-2</v>
      </c>
      <c r="G2150">
        <f t="shared" si="265"/>
        <v>2408</v>
      </c>
      <c r="H2150" t="str">
        <f t="shared" si="267"/>
        <v>N51115</v>
      </c>
      <c r="I2150" t="str">
        <f t="shared" si="268"/>
        <v>YL0_6872_0000</v>
      </c>
      <c r="J2150">
        <f t="shared" si="269"/>
        <v>6.25E-2</v>
      </c>
      <c r="K2150">
        <f>IF(LEFT(B2150,1)="F",_xlfn.IFNA(VLOOKUP(CONCATENATE("F",RIGHT(B:B,5),C:C),'F &amp; N Factors'!C:M,10,FALSE),1),_xlfn.IFNA(VLOOKUP(CONCATENATE("F",RIGHT(B:B,5),C:C),'F &amp; N Factors'!C:M,11,FALSE),1))</f>
        <v>1</v>
      </c>
      <c r="M2150" t="str">
        <f t="shared" si="270"/>
        <v>N51115</v>
      </c>
      <c r="N2150" t="str">
        <f t="shared" si="266"/>
        <v>YL0_6872_0000</v>
      </c>
      <c r="O2150">
        <f t="shared" si="271"/>
        <v>1</v>
      </c>
      <c r="P2150" t="str">
        <f t="shared" si="272"/>
        <v/>
      </c>
    </row>
    <row r="2151" spans="1:16" x14ac:dyDescent="0.25">
      <c r="A2151">
        <v>2409</v>
      </c>
      <c r="B2151" t="s">
        <v>372</v>
      </c>
      <c r="C2151" t="s">
        <v>335</v>
      </c>
      <c r="D2151">
        <v>6.25E-2</v>
      </c>
      <c r="G2151">
        <f t="shared" si="265"/>
        <v>2409</v>
      </c>
      <c r="H2151" t="str">
        <f t="shared" si="267"/>
        <v>N51115</v>
      </c>
      <c r="I2151" t="str">
        <f t="shared" si="268"/>
        <v>YL0_6872_0000</v>
      </c>
      <c r="J2151">
        <f t="shared" si="269"/>
        <v>6.25E-2</v>
      </c>
      <c r="K2151">
        <f>IF(LEFT(B2151,1)="F",_xlfn.IFNA(VLOOKUP(CONCATENATE("F",RIGHT(B:B,5),C:C),'F &amp; N Factors'!C:M,10,FALSE),1),_xlfn.IFNA(VLOOKUP(CONCATENATE("F",RIGHT(B:B,5),C:C),'F &amp; N Factors'!C:M,11,FALSE),1))</f>
        <v>1</v>
      </c>
      <c r="M2151" t="str">
        <f t="shared" si="270"/>
        <v>N51115</v>
      </c>
      <c r="N2151" t="str">
        <f t="shared" si="266"/>
        <v>YL0_6872_0000</v>
      </c>
      <c r="O2151">
        <f t="shared" si="271"/>
        <v>1</v>
      </c>
      <c r="P2151" t="str">
        <f t="shared" si="272"/>
        <v/>
      </c>
    </row>
    <row r="2152" spans="1:16" x14ac:dyDescent="0.25">
      <c r="A2152">
        <v>2410</v>
      </c>
      <c r="B2152" t="s">
        <v>372</v>
      </c>
      <c r="C2152" t="s">
        <v>335</v>
      </c>
      <c r="D2152">
        <v>6.25E-2</v>
      </c>
      <c r="G2152">
        <f t="shared" si="265"/>
        <v>2410</v>
      </c>
      <c r="H2152" t="str">
        <f t="shared" si="267"/>
        <v>N51115</v>
      </c>
      <c r="I2152" t="str">
        <f t="shared" si="268"/>
        <v>YL0_6872_0000</v>
      </c>
      <c r="J2152">
        <f t="shared" si="269"/>
        <v>6.25E-2</v>
      </c>
      <c r="K2152">
        <f>IF(LEFT(B2152,1)="F",_xlfn.IFNA(VLOOKUP(CONCATENATE("F",RIGHT(B:B,5),C:C),'F &amp; N Factors'!C:M,10,FALSE),1),_xlfn.IFNA(VLOOKUP(CONCATENATE("F",RIGHT(B:B,5),C:C),'F &amp; N Factors'!C:M,11,FALSE),1))</f>
        <v>1</v>
      </c>
      <c r="M2152" t="str">
        <f t="shared" si="270"/>
        <v>N51115</v>
      </c>
      <c r="N2152" t="str">
        <f t="shared" si="266"/>
        <v>YL0_6872_0000</v>
      </c>
      <c r="O2152">
        <f t="shared" si="271"/>
        <v>1</v>
      </c>
      <c r="P2152" t="str">
        <f t="shared" si="272"/>
        <v/>
      </c>
    </row>
    <row r="2153" spans="1:16" x14ac:dyDescent="0.25">
      <c r="A2153">
        <v>2435</v>
      </c>
      <c r="B2153" t="s">
        <v>372</v>
      </c>
      <c r="C2153" t="s">
        <v>335</v>
      </c>
      <c r="D2153">
        <v>6.25E-2</v>
      </c>
      <c r="G2153">
        <f t="shared" si="265"/>
        <v>2435</v>
      </c>
      <c r="H2153" t="str">
        <f t="shared" si="267"/>
        <v>N51115</v>
      </c>
      <c r="I2153" t="str">
        <f t="shared" si="268"/>
        <v>YL0_6872_0000</v>
      </c>
      <c r="J2153">
        <f t="shared" si="269"/>
        <v>6.25E-2</v>
      </c>
      <c r="K2153">
        <f>IF(LEFT(B2153,1)="F",_xlfn.IFNA(VLOOKUP(CONCATENATE("F",RIGHT(B:B,5),C:C),'F &amp; N Factors'!C:M,10,FALSE),1),_xlfn.IFNA(VLOOKUP(CONCATENATE("F",RIGHT(B:B,5),C:C),'F &amp; N Factors'!C:M,11,FALSE),1))</f>
        <v>1</v>
      </c>
      <c r="M2153" t="str">
        <f t="shared" si="270"/>
        <v>N51115</v>
      </c>
      <c r="N2153" t="str">
        <f t="shared" si="266"/>
        <v>YL0_6872_0000</v>
      </c>
      <c r="O2153">
        <f t="shared" si="271"/>
        <v>1</v>
      </c>
      <c r="P2153" t="str">
        <f t="shared" si="272"/>
        <v/>
      </c>
    </row>
    <row r="2154" spans="1:16" x14ac:dyDescent="0.25">
      <c r="A2154">
        <v>2436</v>
      </c>
      <c r="B2154" t="s">
        <v>372</v>
      </c>
      <c r="C2154" t="s">
        <v>335</v>
      </c>
      <c r="D2154">
        <v>6.25E-2</v>
      </c>
      <c r="G2154">
        <f t="shared" si="265"/>
        <v>2436</v>
      </c>
      <c r="H2154" t="str">
        <f t="shared" si="267"/>
        <v>N51115</v>
      </c>
      <c r="I2154" t="str">
        <f t="shared" si="268"/>
        <v>YL0_6872_0000</v>
      </c>
      <c r="J2154">
        <f t="shared" si="269"/>
        <v>6.25E-2</v>
      </c>
      <c r="K2154">
        <f>IF(LEFT(B2154,1)="F",_xlfn.IFNA(VLOOKUP(CONCATENATE("F",RIGHT(B:B,5),C:C),'F &amp; N Factors'!C:M,10,FALSE),1),_xlfn.IFNA(VLOOKUP(CONCATENATE("F",RIGHT(B:B,5),C:C),'F &amp; N Factors'!C:M,11,FALSE),1))</f>
        <v>1</v>
      </c>
      <c r="M2154" t="str">
        <f t="shared" si="270"/>
        <v>N51115</v>
      </c>
      <c r="N2154" t="str">
        <f t="shared" si="266"/>
        <v>YL0_6872_0000</v>
      </c>
      <c r="O2154">
        <f t="shared" si="271"/>
        <v>1</v>
      </c>
      <c r="P2154" t="str">
        <f t="shared" si="272"/>
        <v/>
      </c>
    </row>
    <row r="2155" spans="1:16" x14ac:dyDescent="0.25">
      <c r="A2155">
        <v>2462</v>
      </c>
      <c r="B2155" t="s">
        <v>372</v>
      </c>
      <c r="C2155" t="s">
        <v>335</v>
      </c>
      <c r="D2155">
        <v>6.25E-2</v>
      </c>
      <c r="G2155">
        <f t="shared" si="265"/>
        <v>2462</v>
      </c>
      <c r="H2155" t="str">
        <f t="shared" si="267"/>
        <v>N51115</v>
      </c>
      <c r="I2155" t="str">
        <f t="shared" si="268"/>
        <v>YL0_6872_0000</v>
      </c>
      <c r="J2155">
        <f t="shared" si="269"/>
        <v>6.25E-2</v>
      </c>
      <c r="K2155">
        <f>IF(LEFT(B2155,1)="F",_xlfn.IFNA(VLOOKUP(CONCATENATE("F",RIGHT(B:B,5),C:C),'F &amp; N Factors'!C:M,10,FALSE),1),_xlfn.IFNA(VLOOKUP(CONCATENATE("F",RIGHT(B:B,5),C:C),'F &amp; N Factors'!C:M,11,FALSE),1))</f>
        <v>1</v>
      </c>
      <c r="M2155" t="str">
        <f t="shared" si="270"/>
        <v>N51115</v>
      </c>
      <c r="N2155" t="str">
        <f t="shared" si="266"/>
        <v>YL0_6872_0000</v>
      </c>
      <c r="O2155">
        <f t="shared" si="271"/>
        <v>1</v>
      </c>
      <c r="P2155" t="str">
        <f t="shared" si="272"/>
        <v/>
      </c>
    </row>
    <row r="2156" spans="1:16" x14ac:dyDescent="0.25">
      <c r="A2156">
        <v>2463</v>
      </c>
      <c r="B2156" t="s">
        <v>372</v>
      </c>
      <c r="C2156" t="s">
        <v>335</v>
      </c>
      <c r="D2156">
        <v>6.25E-2</v>
      </c>
      <c r="G2156">
        <f t="shared" si="265"/>
        <v>2463</v>
      </c>
      <c r="H2156" t="str">
        <f t="shared" si="267"/>
        <v>N51115</v>
      </c>
      <c r="I2156" t="str">
        <f t="shared" si="268"/>
        <v>YL0_6872_0000</v>
      </c>
      <c r="J2156">
        <f t="shared" si="269"/>
        <v>6.25E-2</v>
      </c>
      <c r="K2156">
        <f>IF(LEFT(B2156,1)="F",_xlfn.IFNA(VLOOKUP(CONCATENATE("F",RIGHT(B:B,5),C:C),'F &amp; N Factors'!C:M,10,FALSE),1),_xlfn.IFNA(VLOOKUP(CONCATENATE("F",RIGHT(B:B,5),C:C),'F &amp; N Factors'!C:M,11,FALSE),1))</f>
        <v>1</v>
      </c>
      <c r="M2156" t="str">
        <f t="shared" si="270"/>
        <v>N51115</v>
      </c>
      <c r="N2156" t="str">
        <f t="shared" si="266"/>
        <v>YL0_6872_0000</v>
      </c>
      <c r="O2156">
        <f t="shared" si="271"/>
        <v>1</v>
      </c>
      <c r="P2156" t="str">
        <f t="shared" si="272"/>
        <v/>
      </c>
    </row>
    <row r="2157" spans="1:16" x14ac:dyDescent="0.25">
      <c r="A2157">
        <v>2708</v>
      </c>
      <c r="B2157" t="s">
        <v>375</v>
      </c>
      <c r="C2157" t="s">
        <v>318</v>
      </c>
      <c r="D2157">
        <v>5.8823528999999999E-2</v>
      </c>
      <c r="G2157">
        <f t="shared" si="265"/>
        <v>2708</v>
      </c>
      <c r="H2157" t="str">
        <f t="shared" si="267"/>
        <v>N51119</v>
      </c>
      <c r="I2157" t="str">
        <f t="shared" si="268"/>
        <v>RL0_6500_0000</v>
      </c>
      <c r="J2157">
        <f t="shared" si="269"/>
        <v>5.8823528999999999E-2</v>
      </c>
      <c r="K2157">
        <f>IF(LEFT(B2157,1)="F",_xlfn.IFNA(VLOOKUP(CONCATENATE("F",RIGHT(B:B,5),C:C),'F &amp; N Factors'!C:M,10,FALSE),1),_xlfn.IFNA(VLOOKUP(CONCATENATE("F",RIGHT(B:B,5),C:C),'F &amp; N Factors'!C:M,11,FALSE),1))</f>
        <v>1</v>
      </c>
      <c r="M2157" t="str">
        <f t="shared" si="270"/>
        <v>N51119</v>
      </c>
      <c r="N2157" t="str">
        <f t="shared" si="266"/>
        <v>RL0_6500_0000</v>
      </c>
      <c r="O2157">
        <f t="shared" si="271"/>
        <v>0.99999999299999986</v>
      </c>
      <c r="P2157" t="str">
        <f t="shared" si="272"/>
        <v/>
      </c>
    </row>
    <row r="2158" spans="1:16" x14ac:dyDescent="0.25">
      <c r="A2158">
        <v>2744</v>
      </c>
      <c r="B2158" t="s">
        <v>375</v>
      </c>
      <c r="C2158" t="s">
        <v>318</v>
      </c>
      <c r="D2158">
        <v>5.8823528999999999E-2</v>
      </c>
      <c r="G2158">
        <f t="shared" si="265"/>
        <v>2744</v>
      </c>
      <c r="H2158" t="str">
        <f t="shared" si="267"/>
        <v>N51119</v>
      </c>
      <c r="I2158" t="str">
        <f t="shared" si="268"/>
        <v>RL0_6500_0000</v>
      </c>
      <c r="J2158">
        <f t="shared" si="269"/>
        <v>5.8823528999999999E-2</v>
      </c>
      <c r="K2158">
        <f>IF(LEFT(B2158,1)="F",_xlfn.IFNA(VLOOKUP(CONCATENATE("F",RIGHT(B:B,5),C:C),'F &amp; N Factors'!C:M,10,FALSE),1),_xlfn.IFNA(VLOOKUP(CONCATENATE("F",RIGHT(B:B,5),C:C),'F &amp; N Factors'!C:M,11,FALSE),1))</f>
        <v>1</v>
      </c>
      <c r="M2158" t="str">
        <f t="shared" si="270"/>
        <v>N51119</v>
      </c>
      <c r="N2158" t="str">
        <f t="shared" si="266"/>
        <v>RL0_6500_0000</v>
      </c>
      <c r="O2158">
        <f t="shared" si="271"/>
        <v>0.99999999299999986</v>
      </c>
      <c r="P2158" t="str">
        <f t="shared" si="272"/>
        <v/>
      </c>
    </row>
    <row r="2159" spans="1:16" x14ac:dyDescent="0.25">
      <c r="A2159">
        <v>2785</v>
      </c>
      <c r="B2159" t="s">
        <v>375</v>
      </c>
      <c r="C2159" t="s">
        <v>318</v>
      </c>
      <c r="D2159">
        <v>5.8823528999999999E-2</v>
      </c>
      <c r="G2159">
        <f t="shared" si="265"/>
        <v>2785</v>
      </c>
      <c r="H2159" t="str">
        <f t="shared" si="267"/>
        <v>N51119</v>
      </c>
      <c r="I2159" t="str">
        <f t="shared" si="268"/>
        <v>RL0_6500_0000</v>
      </c>
      <c r="J2159">
        <f t="shared" si="269"/>
        <v>5.8823528999999999E-2</v>
      </c>
      <c r="K2159">
        <f>IF(LEFT(B2159,1)="F",_xlfn.IFNA(VLOOKUP(CONCATENATE("F",RIGHT(B:B,5),C:C),'F &amp; N Factors'!C:M,10,FALSE),1),_xlfn.IFNA(VLOOKUP(CONCATENATE("F",RIGHT(B:B,5),C:C),'F &amp; N Factors'!C:M,11,FALSE),1))</f>
        <v>1</v>
      </c>
      <c r="M2159" t="str">
        <f t="shared" si="270"/>
        <v>N51119</v>
      </c>
      <c r="N2159" t="str">
        <f t="shared" si="266"/>
        <v>RL0_6500_0000</v>
      </c>
      <c r="O2159">
        <f t="shared" si="271"/>
        <v>0.99999999299999986</v>
      </c>
      <c r="P2159" t="str">
        <f t="shared" si="272"/>
        <v/>
      </c>
    </row>
    <row r="2160" spans="1:16" x14ac:dyDescent="0.25">
      <c r="A2160">
        <v>2786</v>
      </c>
      <c r="B2160" t="s">
        <v>375</v>
      </c>
      <c r="C2160" t="s">
        <v>318</v>
      </c>
      <c r="D2160">
        <v>5.8823528999999999E-2</v>
      </c>
      <c r="G2160">
        <f t="shared" si="265"/>
        <v>2786</v>
      </c>
      <c r="H2160" t="str">
        <f t="shared" si="267"/>
        <v>N51119</v>
      </c>
      <c r="I2160" t="str">
        <f t="shared" si="268"/>
        <v>RL0_6500_0000</v>
      </c>
      <c r="J2160">
        <f t="shared" si="269"/>
        <v>5.8823528999999999E-2</v>
      </c>
      <c r="K2160">
        <f>IF(LEFT(B2160,1)="F",_xlfn.IFNA(VLOOKUP(CONCATENATE("F",RIGHT(B:B,5),C:C),'F &amp; N Factors'!C:M,10,FALSE),1),_xlfn.IFNA(VLOOKUP(CONCATENATE("F",RIGHT(B:B,5),C:C),'F &amp; N Factors'!C:M,11,FALSE),1))</f>
        <v>1</v>
      </c>
      <c r="M2160" t="str">
        <f t="shared" si="270"/>
        <v>N51119</v>
      </c>
      <c r="N2160" t="str">
        <f t="shared" si="266"/>
        <v>RL0_6500_0000</v>
      </c>
      <c r="O2160">
        <f t="shared" si="271"/>
        <v>0.99999999299999986</v>
      </c>
      <c r="P2160" t="str">
        <f t="shared" si="272"/>
        <v/>
      </c>
    </row>
    <row r="2161" spans="1:16" x14ac:dyDescent="0.25">
      <c r="A2161">
        <v>2829</v>
      </c>
      <c r="B2161" t="s">
        <v>375</v>
      </c>
      <c r="C2161" t="s">
        <v>318</v>
      </c>
      <c r="D2161">
        <v>5.8823528999999999E-2</v>
      </c>
      <c r="G2161">
        <f t="shared" si="265"/>
        <v>2829</v>
      </c>
      <c r="H2161" t="str">
        <f t="shared" si="267"/>
        <v>N51119</v>
      </c>
      <c r="I2161" t="str">
        <f t="shared" si="268"/>
        <v>RL0_6500_0000</v>
      </c>
      <c r="J2161">
        <f t="shared" si="269"/>
        <v>5.8823528999999999E-2</v>
      </c>
      <c r="K2161">
        <f>IF(LEFT(B2161,1)="F",_xlfn.IFNA(VLOOKUP(CONCATENATE("F",RIGHT(B:B,5),C:C),'F &amp; N Factors'!C:M,10,FALSE),1),_xlfn.IFNA(VLOOKUP(CONCATENATE("F",RIGHT(B:B,5),C:C),'F &amp; N Factors'!C:M,11,FALSE),1))</f>
        <v>1</v>
      </c>
      <c r="M2161" t="str">
        <f t="shared" si="270"/>
        <v>N51119</v>
      </c>
      <c r="N2161" t="str">
        <f t="shared" si="266"/>
        <v>RL0_6500_0000</v>
      </c>
      <c r="O2161">
        <f t="shared" si="271"/>
        <v>0.99999999299999986</v>
      </c>
      <c r="P2161" t="str">
        <f t="shared" si="272"/>
        <v/>
      </c>
    </row>
    <row r="2162" spans="1:16" x14ac:dyDescent="0.25">
      <c r="A2162">
        <v>2830</v>
      </c>
      <c r="B2162" t="s">
        <v>375</v>
      </c>
      <c r="C2162" t="s">
        <v>318</v>
      </c>
      <c r="D2162">
        <v>5.8823528999999999E-2</v>
      </c>
      <c r="G2162">
        <f t="shared" si="265"/>
        <v>2830</v>
      </c>
      <c r="H2162" t="str">
        <f t="shared" si="267"/>
        <v>N51119</v>
      </c>
      <c r="I2162" t="str">
        <f t="shared" si="268"/>
        <v>RL0_6500_0000</v>
      </c>
      <c r="J2162">
        <f t="shared" si="269"/>
        <v>5.8823528999999999E-2</v>
      </c>
      <c r="K2162">
        <f>IF(LEFT(B2162,1)="F",_xlfn.IFNA(VLOOKUP(CONCATENATE("F",RIGHT(B:B,5),C:C),'F &amp; N Factors'!C:M,10,FALSE),1),_xlfn.IFNA(VLOOKUP(CONCATENATE("F",RIGHT(B:B,5),C:C),'F &amp; N Factors'!C:M,11,FALSE),1))</f>
        <v>1</v>
      </c>
      <c r="M2162" t="str">
        <f t="shared" si="270"/>
        <v>N51119</v>
      </c>
      <c r="N2162" t="str">
        <f t="shared" si="266"/>
        <v>RL0_6500_0000</v>
      </c>
      <c r="O2162">
        <f t="shared" si="271"/>
        <v>0.99999999299999986</v>
      </c>
      <c r="P2162" t="str">
        <f t="shared" si="272"/>
        <v/>
      </c>
    </row>
    <row r="2163" spans="1:16" x14ac:dyDescent="0.25">
      <c r="A2163">
        <v>2871</v>
      </c>
      <c r="B2163" t="s">
        <v>375</v>
      </c>
      <c r="C2163" t="s">
        <v>318</v>
      </c>
      <c r="D2163">
        <v>5.8823528999999999E-2</v>
      </c>
      <c r="G2163">
        <f t="shared" si="265"/>
        <v>2871</v>
      </c>
      <c r="H2163" t="str">
        <f t="shared" si="267"/>
        <v>N51119</v>
      </c>
      <c r="I2163" t="str">
        <f t="shared" si="268"/>
        <v>RL0_6500_0000</v>
      </c>
      <c r="J2163">
        <f t="shared" si="269"/>
        <v>5.8823528999999999E-2</v>
      </c>
      <c r="K2163">
        <f>IF(LEFT(B2163,1)="F",_xlfn.IFNA(VLOOKUP(CONCATENATE("F",RIGHT(B:B,5),C:C),'F &amp; N Factors'!C:M,10,FALSE),1),_xlfn.IFNA(VLOOKUP(CONCATENATE("F",RIGHT(B:B,5),C:C),'F &amp; N Factors'!C:M,11,FALSE),1))</f>
        <v>1</v>
      </c>
      <c r="M2163" t="str">
        <f t="shared" si="270"/>
        <v>N51119</v>
      </c>
      <c r="N2163" t="str">
        <f t="shared" si="266"/>
        <v>RL0_6500_0000</v>
      </c>
      <c r="O2163">
        <f t="shared" si="271"/>
        <v>0.99999999299999986</v>
      </c>
      <c r="P2163" t="str">
        <f t="shared" si="272"/>
        <v/>
      </c>
    </row>
    <row r="2164" spans="1:16" x14ac:dyDescent="0.25">
      <c r="A2164">
        <v>2872</v>
      </c>
      <c r="B2164" t="s">
        <v>375</v>
      </c>
      <c r="C2164" t="s">
        <v>318</v>
      </c>
      <c r="D2164">
        <v>5.8823528999999999E-2</v>
      </c>
      <c r="G2164">
        <f t="shared" si="265"/>
        <v>2872</v>
      </c>
      <c r="H2164" t="str">
        <f t="shared" si="267"/>
        <v>N51119</v>
      </c>
      <c r="I2164" t="str">
        <f t="shared" si="268"/>
        <v>RL0_6500_0000</v>
      </c>
      <c r="J2164">
        <f t="shared" si="269"/>
        <v>5.8823528999999999E-2</v>
      </c>
      <c r="K2164">
        <f>IF(LEFT(B2164,1)="F",_xlfn.IFNA(VLOOKUP(CONCATENATE("F",RIGHT(B:B,5),C:C),'F &amp; N Factors'!C:M,10,FALSE),1),_xlfn.IFNA(VLOOKUP(CONCATENATE("F",RIGHT(B:B,5),C:C),'F &amp; N Factors'!C:M,11,FALSE),1))</f>
        <v>1</v>
      </c>
      <c r="M2164" t="str">
        <f t="shared" si="270"/>
        <v>N51119</v>
      </c>
      <c r="N2164" t="str">
        <f t="shared" si="266"/>
        <v>RL0_6500_0000</v>
      </c>
      <c r="O2164">
        <f t="shared" si="271"/>
        <v>0.99999999299999986</v>
      </c>
      <c r="P2164" t="str">
        <f t="shared" si="272"/>
        <v/>
      </c>
    </row>
    <row r="2165" spans="1:16" x14ac:dyDescent="0.25">
      <c r="A2165">
        <v>2873</v>
      </c>
      <c r="B2165" t="s">
        <v>375</v>
      </c>
      <c r="C2165" t="s">
        <v>318</v>
      </c>
      <c r="D2165">
        <v>5.8823528999999999E-2</v>
      </c>
      <c r="G2165">
        <f t="shared" si="265"/>
        <v>2873</v>
      </c>
      <c r="H2165" t="str">
        <f t="shared" si="267"/>
        <v>N51119</v>
      </c>
      <c r="I2165" t="str">
        <f t="shared" si="268"/>
        <v>RL0_6500_0000</v>
      </c>
      <c r="J2165">
        <f t="shared" si="269"/>
        <v>5.8823528999999999E-2</v>
      </c>
      <c r="K2165">
        <f>IF(LEFT(B2165,1)="F",_xlfn.IFNA(VLOOKUP(CONCATENATE("F",RIGHT(B:B,5),C:C),'F &amp; N Factors'!C:M,10,FALSE),1),_xlfn.IFNA(VLOOKUP(CONCATENATE("F",RIGHT(B:B,5),C:C),'F &amp; N Factors'!C:M,11,FALSE),1))</f>
        <v>1</v>
      </c>
      <c r="M2165" t="str">
        <f t="shared" si="270"/>
        <v>N51119</v>
      </c>
      <c r="N2165" t="str">
        <f t="shared" si="266"/>
        <v>RL0_6500_0000</v>
      </c>
      <c r="O2165">
        <f t="shared" si="271"/>
        <v>0.99999999299999986</v>
      </c>
      <c r="P2165" t="str">
        <f t="shared" si="272"/>
        <v/>
      </c>
    </row>
    <row r="2166" spans="1:16" x14ac:dyDescent="0.25">
      <c r="A2166">
        <v>2874</v>
      </c>
      <c r="B2166" t="s">
        <v>375</v>
      </c>
      <c r="C2166" t="s">
        <v>318</v>
      </c>
      <c r="D2166">
        <v>5.8823528999999999E-2</v>
      </c>
      <c r="G2166">
        <f t="shared" si="265"/>
        <v>2874</v>
      </c>
      <c r="H2166" t="str">
        <f t="shared" si="267"/>
        <v>N51119</v>
      </c>
      <c r="I2166" t="str">
        <f t="shared" si="268"/>
        <v>RL0_6500_0000</v>
      </c>
      <c r="J2166">
        <f t="shared" si="269"/>
        <v>5.8823528999999999E-2</v>
      </c>
      <c r="K2166">
        <f>IF(LEFT(B2166,1)="F",_xlfn.IFNA(VLOOKUP(CONCATENATE("F",RIGHT(B:B,5),C:C),'F &amp; N Factors'!C:M,10,FALSE),1),_xlfn.IFNA(VLOOKUP(CONCATENATE("F",RIGHT(B:B,5),C:C),'F &amp; N Factors'!C:M,11,FALSE),1))</f>
        <v>1</v>
      </c>
      <c r="M2166" t="str">
        <f t="shared" si="270"/>
        <v>N51119</v>
      </c>
      <c r="N2166" t="str">
        <f t="shared" si="266"/>
        <v>RL0_6500_0000</v>
      </c>
      <c r="O2166">
        <f t="shared" si="271"/>
        <v>0.99999999299999986</v>
      </c>
      <c r="P2166" t="str">
        <f t="shared" si="272"/>
        <v/>
      </c>
    </row>
    <row r="2167" spans="1:16" x14ac:dyDescent="0.25">
      <c r="A2167">
        <v>2875</v>
      </c>
      <c r="B2167" t="s">
        <v>375</v>
      </c>
      <c r="C2167" t="s">
        <v>318</v>
      </c>
      <c r="D2167">
        <v>5.8823528999999999E-2</v>
      </c>
      <c r="G2167">
        <f t="shared" si="265"/>
        <v>2875</v>
      </c>
      <c r="H2167" t="str">
        <f t="shared" si="267"/>
        <v>N51119</v>
      </c>
      <c r="I2167" t="str">
        <f t="shared" si="268"/>
        <v>RL0_6500_0000</v>
      </c>
      <c r="J2167">
        <f t="shared" si="269"/>
        <v>5.8823528999999999E-2</v>
      </c>
      <c r="K2167">
        <f>IF(LEFT(B2167,1)="F",_xlfn.IFNA(VLOOKUP(CONCATENATE("F",RIGHT(B:B,5),C:C),'F &amp; N Factors'!C:M,10,FALSE),1),_xlfn.IFNA(VLOOKUP(CONCATENATE("F",RIGHT(B:B,5),C:C),'F &amp; N Factors'!C:M,11,FALSE),1))</f>
        <v>1</v>
      </c>
      <c r="M2167" t="str">
        <f t="shared" si="270"/>
        <v>N51119</v>
      </c>
      <c r="N2167" t="str">
        <f t="shared" si="266"/>
        <v>RL0_6500_0000</v>
      </c>
      <c r="O2167">
        <f t="shared" si="271"/>
        <v>0.99999999299999986</v>
      </c>
      <c r="P2167" t="str">
        <f t="shared" si="272"/>
        <v/>
      </c>
    </row>
    <row r="2168" spans="1:16" x14ac:dyDescent="0.25">
      <c r="A2168">
        <v>2876</v>
      </c>
      <c r="B2168" t="s">
        <v>375</v>
      </c>
      <c r="C2168" t="s">
        <v>318</v>
      </c>
      <c r="D2168">
        <v>5.8823528999999999E-2</v>
      </c>
      <c r="G2168">
        <f t="shared" si="265"/>
        <v>2876</v>
      </c>
      <c r="H2168" t="str">
        <f t="shared" si="267"/>
        <v>N51119</v>
      </c>
      <c r="I2168" t="str">
        <f t="shared" si="268"/>
        <v>RL0_6500_0000</v>
      </c>
      <c r="J2168">
        <f t="shared" si="269"/>
        <v>5.8823528999999999E-2</v>
      </c>
      <c r="K2168">
        <f>IF(LEFT(B2168,1)="F",_xlfn.IFNA(VLOOKUP(CONCATENATE("F",RIGHT(B:B,5),C:C),'F &amp; N Factors'!C:M,10,FALSE),1),_xlfn.IFNA(VLOOKUP(CONCATENATE("F",RIGHT(B:B,5),C:C),'F &amp; N Factors'!C:M,11,FALSE),1))</f>
        <v>1</v>
      </c>
      <c r="M2168" t="str">
        <f t="shared" si="270"/>
        <v>N51119</v>
      </c>
      <c r="N2168" t="str">
        <f t="shared" si="266"/>
        <v>RL0_6500_0000</v>
      </c>
      <c r="O2168">
        <f t="shared" si="271"/>
        <v>0.99999999299999986</v>
      </c>
      <c r="P2168" t="str">
        <f t="shared" si="272"/>
        <v/>
      </c>
    </row>
    <row r="2169" spans="1:16" x14ac:dyDescent="0.25">
      <c r="A2169">
        <v>2877</v>
      </c>
      <c r="B2169" t="s">
        <v>375</v>
      </c>
      <c r="C2169" t="s">
        <v>318</v>
      </c>
      <c r="D2169">
        <v>5.8823528999999999E-2</v>
      </c>
      <c r="G2169">
        <f t="shared" si="265"/>
        <v>2877</v>
      </c>
      <c r="H2169" t="str">
        <f t="shared" si="267"/>
        <v>N51119</v>
      </c>
      <c r="I2169" t="str">
        <f t="shared" si="268"/>
        <v>RL0_6500_0000</v>
      </c>
      <c r="J2169">
        <f t="shared" si="269"/>
        <v>5.8823528999999999E-2</v>
      </c>
      <c r="K2169">
        <f>IF(LEFT(B2169,1)="F",_xlfn.IFNA(VLOOKUP(CONCATENATE("F",RIGHT(B:B,5),C:C),'F &amp; N Factors'!C:M,10,FALSE),1),_xlfn.IFNA(VLOOKUP(CONCATENATE("F",RIGHT(B:B,5),C:C),'F &amp; N Factors'!C:M,11,FALSE),1))</f>
        <v>1</v>
      </c>
      <c r="M2169" t="str">
        <f t="shared" si="270"/>
        <v>N51119</v>
      </c>
      <c r="N2169" t="str">
        <f t="shared" si="266"/>
        <v>RL0_6500_0000</v>
      </c>
      <c r="O2169">
        <f t="shared" si="271"/>
        <v>0.99999999299999986</v>
      </c>
      <c r="P2169" t="str">
        <f t="shared" si="272"/>
        <v/>
      </c>
    </row>
    <row r="2170" spans="1:16" x14ac:dyDescent="0.25">
      <c r="A2170">
        <v>2878</v>
      </c>
      <c r="B2170" t="s">
        <v>375</v>
      </c>
      <c r="C2170" t="s">
        <v>318</v>
      </c>
      <c r="D2170">
        <v>5.8823528999999999E-2</v>
      </c>
      <c r="G2170">
        <f t="shared" si="265"/>
        <v>2878</v>
      </c>
      <c r="H2170" t="str">
        <f t="shared" si="267"/>
        <v>N51119</v>
      </c>
      <c r="I2170" t="str">
        <f t="shared" si="268"/>
        <v>RL0_6500_0000</v>
      </c>
      <c r="J2170">
        <f t="shared" si="269"/>
        <v>5.8823528999999999E-2</v>
      </c>
      <c r="K2170">
        <f>IF(LEFT(B2170,1)="F",_xlfn.IFNA(VLOOKUP(CONCATENATE("F",RIGHT(B:B,5),C:C),'F &amp; N Factors'!C:M,10,FALSE),1),_xlfn.IFNA(VLOOKUP(CONCATENATE("F",RIGHT(B:B,5),C:C),'F &amp; N Factors'!C:M,11,FALSE),1))</f>
        <v>1</v>
      </c>
      <c r="M2170" t="str">
        <f t="shared" si="270"/>
        <v>N51119</v>
      </c>
      <c r="N2170" t="str">
        <f t="shared" si="266"/>
        <v>RL0_6500_0000</v>
      </c>
      <c r="O2170">
        <f t="shared" si="271"/>
        <v>0.99999999299999986</v>
      </c>
      <c r="P2170" t="str">
        <f t="shared" si="272"/>
        <v/>
      </c>
    </row>
    <row r="2171" spans="1:16" x14ac:dyDescent="0.25">
      <c r="A2171">
        <v>2879</v>
      </c>
      <c r="B2171" t="s">
        <v>375</v>
      </c>
      <c r="C2171" t="s">
        <v>318</v>
      </c>
      <c r="D2171">
        <v>5.8823528999999999E-2</v>
      </c>
      <c r="G2171">
        <f t="shared" si="265"/>
        <v>2879</v>
      </c>
      <c r="H2171" t="str">
        <f t="shared" si="267"/>
        <v>N51119</v>
      </c>
      <c r="I2171" t="str">
        <f t="shared" si="268"/>
        <v>RL0_6500_0000</v>
      </c>
      <c r="J2171">
        <f t="shared" si="269"/>
        <v>5.8823528999999999E-2</v>
      </c>
      <c r="K2171">
        <f>IF(LEFT(B2171,1)="F",_xlfn.IFNA(VLOOKUP(CONCATENATE("F",RIGHT(B:B,5),C:C),'F &amp; N Factors'!C:M,10,FALSE),1),_xlfn.IFNA(VLOOKUP(CONCATENATE("F",RIGHT(B:B,5),C:C),'F &amp; N Factors'!C:M,11,FALSE),1))</f>
        <v>1</v>
      </c>
      <c r="M2171" t="str">
        <f t="shared" si="270"/>
        <v>N51119</v>
      </c>
      <c r="N2171" t="str">
        <f t="shared" si="266"/>
        <v>RL0_6500_0000</v>
      </c>
      <c r="O2171">
        <f t="shared" si="271"/>
        <v>0.99999999299999986</v>
      </c>
      <c r="P2171" t="str">
        <f t="shared" si="272"/>
        <v/>
      </c>
    </row>
    <row r="2172" spans="1:16" x14ac:dyDescent="0.25">
      <c r="A2172">
        <v>2880</v>
      </c>
      <c r="B2172" t="s">
        <v>375</v>
      </c>
      <c r="C2172" t="s">
        <v>318</v>
      </c>
      <c r="D2172">
        <v>5.8823528999999999E-2</v>
      </c>
      <c r="G2172">
        <f t="shared" si="265"/>
        <v>2880</v>
      </c>
      <c r="H2172" t="str">
        <f t="shared" si="267"/>
        <v>N51119</v>
      </c>
      <c r="I2172" t="str">
        <f t="shared" si="268"/>
        <v>RL0_6500_0000</v>
      </c>
      <c r="J2172">
        <f t="shared" si="269"/>
        <v>5.8823528999999999E-2</v>
      </c>
      <c r="K2172">
        <f>IF(LEFT(B2172,1)="F",_xlfn.IFNA(VLOOKUP(CONCATENATE("F",RIGHT(B:B,5),C:C),'F &amp; N Factors'!C:M,10,FALSE),1),_xlfn.IFNA(VLOOKUP(CONCATENATE("F",RIGHT(B:B,5),C:C),'F &amp; N Factors'!C:M,11,FALSE),1))</f>
        <v>1</v>
      </c>
      <c r="M2172" t="str">
        <f t="shared" si="270"/>
        <v>N51119</v>
      </c>
      <c r="N2172" t="str">
        <f t="shared" si="266"/>
        <v>RL0_6500_0000</v>
      </c>
      <c r="O2172">
        <f t="shared" si="271"/>
        <v>0.99999999299999986</v>
      </c>
      <c r="P2172" t="str">
        <f t="shared" si="272"/>
        <v/>
      </c>
    </row>
    <row r="2173" spans="1:16" x14ac:dyDescent="0.25">
      <c r="A2173">
        <v>2882</v>
      </c>
      <c r="B2173" t="s">
        <v>375</v>
      </c>
      <c r="C2173" t="s">
        <v>318</v>
      </c>
      <c r="D2173">
        <v>5.8823528999999999E-2</v>
      </c>
      <c r="G2173">
        <f t="shared" si="265"/>
        <v>2882</v>
      </c>
      <c r="H2173" t="str">
        <f t="shared" si="267"/>
        <v>N51119</v>
      </c>
      <c r="I2173" t="str">
        <f t="shared" si="268"/>
        <v>RL0_6500_0000</v>
      </c>
      <c r="J2173">
        <f t="shared" si="269"/>
        <v>5.8823528999999999E-2</v>
      </c>
      <c r="K2173">
        <f>IF(LEFT(B2173,1)="F",_xlfn.IFNA(VLOOKUP(CONCATENATE("F",RIGHT(B:B,5),C:C),'F &amp; N Factors'!C:M,10,FALSE),1),_xlfn.IFNA(VLOOKUP(CONCATENATE("F",RIGHT(B:B,5),C:C),'F &amp; N Factors'!C:M,11,FALSE),1))</f>
        <v>1</v>
      </c>
      <c r="M2173" t="str">
        <f t="shared" si="270"/>
        <v>N51119</v>
      </c>
      <c r="N2173" t="str">
        <f t="shared" si="266"/>
        <v>RL0_6500_0000</v>
      </c>
      <c r="O2173">
        <f t="shared" si="271"/>
        <v>0.99999999299999986</v>
      </c>
      <c r="P2173" t="str">
        <f t="shared" si="272"/>
        <v/>
      </c>
    </row>
    <row r="2174" spans="1:16" x14ac:dyDescent="0.25">
      <c r="A2174">
        <v>2884</v>
      </c>
      <c r="B2174" t="s">
        <v>375</v>
      </c>
      <c r="C2174" t="s">
        <v>371</v>
      </c>
      <c r="D2174">
        <v>0.05</v>
      </c>
      <c r="G2174">
        <f t="shared" si="265"/>
        <v>2884</v>
      </c>
      <c r="H2174" t="str">
        <f t="shared" si="267"/>
        <v>N51119</v>
      </c>
      <c r="I2174" t="str">
        <f t="shared" si="268"/>
        <v>RL0_6531_0000</v>
      </c>
      <c r="J2174">
        <f t="shared" si="269"/>
        <v>0.05</v>
      </c>
      <c r="K2174">
        <f>IF(LEFT(B2174,1)="F",_xlfn.IFNA(VLOOKUP(CONCATENATE("F",RIGHT(B:B,5),C:C),'F &amp; N Factors'!C:M,10,FALSE),1),_xlfn.IFNA(VLOOKUP(CONCATENATE("F",RIGHT(B:B,5),C:C),'F &amp; N Factors'!C:M,11,FALSE),1))</f>
        <v>1</v>
      </c>
      <c r="M2174" t="str">
        <f t="shared" si="270"/>
        <v>N51119</v>
      </c>
      <c r="N2174" t="str">
        <f t="shared" si="266"/>
        <v>RL0_6531_0000</v>
      </c>
      <c r="O2174">
        <f t="shared" si="271"/>
        <v>1.0000000000000002</v>
      </c>
      <c r="P2174" t="str">
        <f t="shared" si="272"/>
        <v/>
      </c>
    </row>
    <row r="2175" spans="1:16" x14ac:dyDescent="0.25">
      <c r="A2175">
        <v>2885</v>
      </c>
      <c r="B2175" t="s">
        <v>375</v>
      </c>
      <c r="C2175" t="s">
        <v>371</v>
      </c>
      <c r="D2175">
        <v>0.05</v>
      </c>
      <c r="G2175">
        <f t="shared" si="265"/>
        <v>2885</v>
      </c>
      <c r="H2175" t="str">
        <f t="shared" si="267"/>
        <v>N51119</v>
      </c>
      <c r="I2175" t="str">
        <f t="shared" si="268"/>
        <v>RL0_6531_0000</v>
      </c>
      <c r="J2175">
        <f t="shared" si="269"/>
        <v>0.05</v>
      </c>
      <c r="K2175">
        <f>IF(LEFT(B2175,1)="F",_xlfn.IFNA(VLOOKUP(CONCATENATE("F",RIGHT(B:B,5),C:C),'F &amp; N Factors'!C:M,10,FALSE),1),_xlfn.IFNA(VLOOKUP(CONCATENATE("F",RIGHT(B:B,5),C:C),'F &amp; N Factors'!C:M,11,FALSE),1))</f>
        <v>1</v>
      </c>
      <c r="M2175" t="str">
        <f t="shared" si="270"/>
        <v>N51119</v>
      </c>
      <c r="N2175" t="str">
        <f t="shared" si="266"/>
        <v>RL0_6531_0000</v>
      </c>
      <c r="O2175">
        <f t="shared" si="271"/>
        <v>1.0000000000000002</v>
      </c>
      <c r="P2175" t="str">
        <f t="shared" si="272"/>
        <v/>
      </c>
    </row>
    <row r="2176" spans="1:16" x14ac:dyDescent="0.25">
      <c r="A2176">
        <v>2886</v>
      </c>
      <c r="B2176" t="s">
        <v>375</v>
      </c>
      <c r="C2176" t="s">
        <v>371</v>
      </c>
      <c r="D2176">
        <v>0.05</v>
      </c>
      <c r="G2176">
        <f t="shared" si="265"/>
        <v>2886</v>
      </c>
      <c r="H2176" t="str">
        <f t="shared" si="267"/>
        <v>N51119</v>
      </c>
      <c r="I2176" t="str">
        <f t="shared" si="268"/>
        <v>RL0_6531_0000</v>
      </c>
      <c r="J2176">
        <f t="shared" si="269"/>
        <v>0.05</v>
      </c>
      <c r="K2176">
        <f>IF(LEFT(B2176,1)="F",_xlfn.IFNA(VLOOKUP(CONCATENATE("F",RIGHT(B:B,5),C:C),'F &amp; N Factors'!C:M,10,FALSE),1),_xlfn.IFNA(VLOOKUP(CONCATENATE("F",RIGHT(B:B,5),C:C),'F &amp; N Factors'!C:M,11,FALSE),1))</f>
        <v>1</v>
      </c>
      <c r="M2176" t="str">
        <f t="shared" si="270"/>
        <v>N51119</v>
      </c>
      <c r="N2176" t="str">
        <f t="shared" si="266"/>
        <v>RL0_6531_0000</v>
      </c>
      <c r="O2176">
        <f t="shared" si="271"/>
        <v>1.0000000000000002</v>
      </c>
      <c r="P2176" t="str">
        <f t="shared" si="272"/>
        <v/>
      </c>
    </row>
    <row r="2177" spans="1:16" x14ac:dyDescent="0.25">
      <c r="A2177">
        <v>2887</v>
      </c>
      <c r="B2177" t="s">
        <v>375</v>
      </c>
      <c r="C2177" t="s">
        <v>371</v>
      </c>
      <c r="D2177">
        <v>0.05</v>
      </c>
      <c r="G2177">
        <f t="shared" si="265"/>
        <v>2887</v>
      </c>
      <c r="H2177" t="str">
        <f t="shared" si="267"/>
        <v>N51119</v>
      </c>
      <c r="I2177" t="str">
        <f t="shared" si="268"/>
        <v>RL0_6531_0000</v>
      </c>
      <c r="J2177">
        <f t="shared" si="269"/>
        <v>0.05</v>
      </c>
      <c r="K2177">
        <f>IF(LEFT(B2177,1)="F",_xlfn.IFNA(VLOOKUP(CONCATENATE("F",RIGHT(B:B,5),C:C),'F &amp; N Factors'!C:M,10,FALSE),1),_xlfn.IFNA(VLOOKUP(CONCATENATE("F",RIGHT(B:B,5),C:C),'F &amp; N Factors'!C:M,11,FALSE),1))</f>
        <v>1</v>
      </c>
      <c r="M2177" t="str">
        <f t="shared" si="270"/>
        <v>N51119</v>
      </c>
      <c r="N2177" t="str">
        <f t="shared" si="266"/>
        <v>RL0_6531_0000</v>
      </c>
      <c r="O2177">
        <f t="shared" si="271"/>
        <v>1.0000000000000002</v>
      </c>
      <c r="P2177" t="str">
        <f t="shared" si="272"/>
        <v/>
      </c>
    </row>
    <row r="2178" spans="1:16" x14ac:dyDescent="0.25">
      <c r="A2178">
        <v>2888</v>
      </c>
      <c r="B2178" t="s">
        <v>375</v>
      </c>
      <c r="C2178" t="s">
        <v>371</v>
      </c>
      <c r="D2178">
        <v>0.05</v>
      </c>
      <c r="G2178">
        <f t="shared" ref="G2178:G2241" si="273">A2178</f>
        <v>2888</v>
      </c>
      <c r="H2178" t="str">
        <f t="shared" si="267"/>
        <v>N51119</v>
      </c>
      <c r="I2178" t="str">
        <f t="shared" si="268"/>
        <v>RL0_6531_0000</v>
      </c>
      <c r="J2178">
        <f t="shared" si="269"/>
        <v>0.05</v>
      </c>
      <c r="K2178">
        <f>IF(LEFT(B2178,1)="F",_xlfn.IFNA(VLOOKUP(CONCATENATE("F",RIGHT(B:B,5),C:C),'F &amp; N Factors'!C:M,10,FALSE),1),_xlfn.IFNA(VLOOKUP(CONCATENATE("F",RIGHT(B:B,5),C:C),'F &amp; N Factors'!C:M,11,FALSE),1))</f>
        <v>1</v>
      </c>
      <c r="M2178" t="str">
        <f t="shared" si="270"/>
        <v>N51119</v>
      </c>
      <c r="N2178" t="str">
        <f t="shared" ref="N2178:N2241" si="274">I2178</f>
        <v>RL0_6531_0000</v>
      </c>
      <c r="O2178">
        <f t="shared" si="271"/>
        <v>1.0000000000000002</v>
      </c>
      <c r="P2178" t="str">
        <f t="shared" si="272"/>
        <v/>
      </c>
    </row>
    <row r="2179" spans="1:16" x14ac:dyDescent="0.25">
      <c r="A2179">
        <v>2889</v>
      </c>
      <c r="B2179" t="s">
        <v>375</v>
      </c>
      <c r="C2179" t="s">
        <v>371</v>
      </c>
      <c r="D2179">
        <v>0.05</v>
      </c>
      <c r="G2179">
        <f t="shared" si="273"/>
        <v>2889</v>
      </c>
      <c r="H2179" t="str">
        <f t="shared" ref="H2179:H2242" si="275">CONCATENATE("N",RIGHT(B2179,5))</f>
        <v>N51119</v>
      </c>
      <c r="I2179" t="str">
        <f t="shared" ref="I2179:I2242" si="276">C2179</f>
        <v>RL0_6531_0000</v>
      </c>
      <c r="J2179">
        <f t="shared" ref="J2179:J2242" si="277">D2179*K2179</f>
        <v>0.05</v>
      </c>
      <c r="K2179">
        <f>IF(LEFT(B2179,1)="F",_xlfn.IFNA(VLOOKUP(CONCATENATE("F",RIGHT(B:B,5),C:C),'F &amp; N Factors'!C:M,10,FALSE),1),_xlfn.IFNA(VLOOKUP(CONCATENATE("F",RIGHT(B:B,5),C:C),'F &amp; N Factors'!C:M,11,FALSE),1))</f>
        <v>1</v>
      </c>
      <c r="M2179" t="str">
        <f t="shared" ref="M2179:M2242" si="278">CONCATENATE("N",RIGHT(H2179,5))</f>
        <v>N51119</v>
      </c>
      <c r="N2179" t="str">
        <f t="shared" si="274"/>
        <v>RL0_6531_0000</v>
      </c>
      <c r="O2179">
        <f t="shared" ref="O2179:O2242" si="279">SUMIFS(J:J,H:H,M:M,I:I,N:N)</f>
        <v>1.0000000000000002</v>
      </c>
      <c r="P2179" t="str">
        <f t="shared" ref="P2179:P2242" si="280">IF(ABS(O2179-1)&gt;0.01,1,"")</f>
        <v/>
      </c>
    </row>
    <row r="2180" spans="1:16" x14ac:dyDescent="0.25">
      <c r="A2180">
        <v>2890</v>
      </c>
      <c r="B2180" t="s">
        <v>375</v>
      </c>
      <c r="C2180" t="s">
        <v>371</v>
      </c>
      <c r="D2180">
        <v>0.05</v>
      </c>
      <c r="G2180">
        <f t="shared" si="273"/>
        <v>2890</v>
      </c>
      <c r="H2180" t="str">
        <f t="shared" si="275"/>
        <v>N51119</v>
      </c>
      <c r="I2180" t="str">
        <f t="shared" si="276"/>
        <v>RL0_6531_0000</v>
      </c>
      <c r="J2180">
        <f t="shared" si="277"/>
        <v>0.05</v>
      </c>
      <c r="K2180">
        <f>IF(LEFT(B2180,1)="F",_xlfn.IFNA(VLOOKUP(CONCATENATE("F",RIGHT(B:B,5),C:C),'F &amp; N Factors'!C:M,10,FALSE),1),_xlfn.IFNA(VLOOKUP(CONCATENATE("F",RIGHT(B:B,5),C:C),'F &amp; N Factors'!C:M,11,FALSE),1))</f>
        <v>1</v>
      </c>
      <c r="M2180" t="str">
        <f t="shared" si="278"/>
        <v>N51119</v>
      </c>
      <c r="N2180" t="str">
        <f t="shared" si="274"/>
        <v>RL0_6531_0000</v>
      </c>
      <c r="O2180">
        <f t="shared" si="279"/>
        <v>1.0000000000000002</v>
      </c>
      <c r="P2180" t="str">
        <f t="shared" si="280"/>
        <v/>
      </c>
    </row>
    <row r="2181" spans="1:16" x14ac:dyDescent="0.25">
      <c r="A2181">
        <v>2891</v>
      </c>
      <c r="B2181" t="s">
        <v>375</v>
      </c>
      <c r="C2181" t="s">
        <v>371</v>
      </c>
      <c r="D2181">
        <v>0.05</v>
      </c>
      <c r="G2181">
        <f t="shared" si="273"/>
        <v>2891</v>
      </c>
      <c r="H2181" t="str">
        <f t="shared" si="275"/>
        <v>N51119</v>
      </c>
      <c r="I2181" t="str">
        <f t="shared" si="276"/>
        <v>RL0_6531_0000</v>
      </c>
      <c r="J2181">
        <f t="shared" si="277"/>
        <v>0.05</v>
      </c>
      <c r="K2181">
        <f>IF(LEFT(B2181,1)="F",_xlfn.IFNA(VLOOKUP(CONCATENATE("F",RIGHT(B:B,5),C:C),'F &amp; N Factors'!C:M,10,FALSE),1),_xlfn.IFNA(VLOOKUP(CONCATENATE("F",RIGHT(B:B,5),C:C),'F &amp; N Factors'!C:M,11,FALSE),1))</f>
        <v>1</v>
      </c>
      <c r="M2181" t="str">
        <f t="shared" si="278"/>
        <v>N51119</v>
      </c>
      <c r="N2181" t="str">
        <f t="shared" si="274"/>
        <v>RL0_6531_0000</v>
      </c>
      <c r="O2181">
        <f t="shared" si="279"/>
        <v>1.0000000000000002</v>
      </c>
      <c r="P2181" t="str">
        <f t="shared" si="280"/>
        <v/>
      </c>
    </row>
    <row r="2182" spans="1:16" x14ac:dyDescent="0.25">
      <c r="A2182">
        <v>2892</v>
      </c>
      <c r="B2182" t="s">
        <v>375</v>
      </c>
      <c r="C2182" t="s">
        <v>371</v>
      </c>
      <c r="D2182">
        <v>0.05</v>
      </c>
      <c r="G2182">
        <f t="shared" si="273"/>
        <v>2892</v>
      </c>
      <c r="H2182" t="str">
        <f t="shared" si="275"/>
        <v>N51119</v>
      </c>
      <c r="I2182" t="str">
        <f t="shared" si="276"/>
        <v>RL0_6531_0000</v>
      </c>
      <c r="J2182">
        <f t="shared" si="277"/>
        <v>0.05</v>
      </c>
      <c r="K2182">
        <f>IF(LEFT(B2182,1)="F",_xlfn.IFNA(VLOOKUP(CONCATENATE("F",RIGHT(B:B,5),C:C),'F &amp; N Factors'!C:M,10,FALSE),1),_xlfn.IFNA(VLOOKUP(CONCATENATE("F",RIGHT(B:B,5),C:C),'F &amp; N Factors'!C:M,11,FALSE),1))</f>
        <v>1</v>
      </c>
      <c r="M2182" t="str">
        <f t="shared" si="278"/>
        <v>N51119</v>
      </c>
      <c r="N2182" t="str">
        <f t="shared" si="274"/>
        <v>RL0_6531_0000</v>
      </c>
      <c r="O2182">
        <f t="shared" si="279"/>
        <v>1.0000000000000002</v>
      </c>
      <c r="P2182" t="str">
        <f t="shared" si="280"/>
        <v/>
      </c>
    </row>
    <row r="2183" spans="1:16" x14ac:dyDescent="0.25">
      <c r="A2183">
        <v>2893</v>
      </c>
      <c r="B2183" t="s">
        <v>375</v>
      </c>
      <c r="C2183" t="s">
        <v>371</v>
      </c>
      <c r="D2183">
        <v>0.05</v>
      </c>
      <c r="G2183">
        <f t="shared" si="273"/>
        <v>2893</v>
      </c>
      <c r="H2183" t="str">
        <f t="shared" si="275"/>
        <v>N51119</v>
      </c>
      <c r="I2183" t="str">
        <f t="shared" si="276"/>
        <v>RL0_6531_0000</v>
      </c>
      <c r="J2183">
        <f t="shared" si="277"/>
        <v>0.05</v>
      </c>
      <c r="K2183">
        <f>IF(LEFT(B2183,1)="F",_xlfn.IFNA(VLOOKUP(CONCATENATE("F",RIGHT(B:B,5),C:C),'F &amp; N Factors'!C:M,10,FALSE),1),_xlfn.IFNA(VLOOKUP(CONCATENATE("F",RIGHT(B:B,5),C:C),'F &amp; N Factors'!C:M,11,FALSE),1))</f>
        <v>1</v>
      </c>
      <c r="M2183" t="str">
        <f t="shared" si="278"/>
        <v>N51119</v>
      </c>
      <c r="N2183" t="str">
        <f t="shared" si="274"/>
        <v>RL0_6531_0000</v>
      </c>
      <c r="O2183">
        <f t="shared" si="279"/>
        <v>1.0000000000000002</v>
      </c>
      <c r="P2183" t="str">
        <f t="shared" si="280"/>
        <v/>
      </c>
    </row>
    <row r="2184" spans="1:16" x14ac:dyDescent="0.25">
      <c r="A2184">
        <v>2894</v>
      </c>
      <c r="B2184" t="s">
        <v>375</v>
      </c>
      <c r="C2184" t="s">
        <v>371</v>
      </c>
      <c r="D2184">
        <v>0.05</v>
      </c>
      <c r="G2184">
        <f t="shared" si="273"/>
        <v>2894</v>
      </c>
      <c r="H2184" t="str">
        <f t="shared" si="275"/>
        <v>N51119</v>
      </c>
      <c r="I2184" t="str">
        <f t="shared" si="276"/>
        <v>RL0_6531_0000</v>
      </c>
      <c r="J2184">
        <f t="shared" si="277"/>
        <v>0.05</v>
      </c>
      <c r="K2184">
        <f>IF(LEFT(B2184,1)="F",_xlfn.IFNA(VLOOKUP(CONCATENATE("F",RIGHT(B:B,5),C:C),'F &amp; N Factors'!C:M,10,FALSE),1),_xlfn.IFNA(VLOOKUP(CONCATENATE("F",RIGHT(B:B,5),C:C),'F &amp; N Factors'!C:M,11,FALSE),1))</f>
        <v>1</v>
      </c>
      <c r="M2184" t="str">
        <f t="shared" si="278"/>
        <v>N51119</v>
      </c>
      <c r="N2184" t="str">
        <f t="shared" si="274"/>
        <v>RL0_6531_0000</v>
      </c>
      <c r="O2184">
        <f t="shared" si="279"/>
        <v>1.0000000000000002</v>
      </c>
      <c r="P2184" t="str">
        <f t="shared" si="280"/>
        <v/>
      </c>
    </row>
    <row r="2185" spans="1:16" x14ac:dyDescent="0.25">
      <c r="A2185">
        <v>2895</v>
      </c>
      <c r="B2185" t="s">
        <v>375</v>
      </c>
      <c r="C2185" t="s">
        <v>371</v>
      </c>
      <c r="D2185">
        <v>0.05</v>
      </c>
      <c r="G2185">
        <f t="shared" si="273"/>
        <v>2895</v>
      </c>
      <c r="H2185" t="str">
        <f t="shared" si="275"/>
        <v>N51119</v>
      </c>
      <c r="I2185" t="str">
        <f t="shared" si="276"/>
        <v>RL0_6531_0000</v>
      </c>
      <c r="J2185">
        <f t="shared" si="277"/>
        <v>0.05</v>
      </c>
      <c r="K2185">
        <f>IF(LEFT(B2185,1)="F",_xlfn.IFNA(VLOOKUP(CONCATENATE("F",RIGHT(B:B,5),C:C),'F &amp; N Factors'!C:M,10,FALSE),1),_xlfn.IFNA(VLOOKUP(CONCATENATE("F",RIGHT(B:B,5),C:C),'F &amp; N Factors'!C:M,11,FALSE),1))</f>
        <v>1</v>
      </c>
      <c r="M2185" t="str">
        <f t="shared" si="278"/>
        <v>N51119</v>
      </c>
      <c r="N2185" t="str">
        <f t="shared" si="274"/>
        <v>RL0_6531_0000</v>
      </c>
      <c r="O2185">
        <f t="shared" si="279"/>
        <v>1.0000000000000002</v>
      </c>
      <c r="P2185" t="str">
        <f t="shared" si="280"/>
        <v/>
      </c>
    </row>
    <row r="2186" spans="1:16" x14ac:dyDescent="0.25">
      <c r="A2186">
        <v>2896</v>
      </c>
      <c r="B2186" t="s">
        <v>375</v>
      </c>
      <c r="C2186" t="s">
        <v>371</v>
      </c>
      <c r="D2186">
        <v>0.05</v>
      </c>
      <c r="G2186">
        <f t="shared" si="273"/>
        <v>2896</v>
      </c>
      <c r="H2186" t="str">
        <f t="shared" si="275"/>
        <v>N51119</v>
      </c>
      <c r="I2186" t="str">
        <f t="shared" si="276"/>
        <v>RL0_6531_0000</v>
      </c>
      <c r="J2186">
        <f t="shared" si="277"/>
        <v>0.05</v>
      </c>
      <c r="K2186">
        <f>IF(LEFT(B2186,1)="F",_xlfn.IFNA(VLOOKUP(CONCATENATE("F",RIGHT(B:B,5),C:C),'F &amp; N Factors'!C:M,10,FALSE),1),_xlfn.IFNA(VLOOKUP(CONCATENATE("F",RIGHT(B:B,5),C:C),'F &amp; N Factors'!C:M,11,FALSE),1))</f>
        <v>1</v>
      </c>
      <c r="M2186" t="str">
        <f t="shared" si="278"/>
        <v>N51119</v>
      </c>
      <c r="N2186" t="str">
        <f t="shared" si="274"/>
        <v>RL0_6531_0000</v>
      </c>
      <c r="O2186">
        <f t="shared" si="279"/>
        <v>1.0000000000000002</v>
      </c>
      <c r="P2186" t="str">
        <f t="shared" si="280"/>
        <v/>
      </c>
    </row>
    <row r="2187" spans="1:16" x14ac:dyDescent="0.25">
      <c r="A2187">
        <v>2897</v>
      </c>
      <c r="B2187" t="s">
        <v>375</v>
      </c>
      <c r="C2187" t="s">
        <v>371</v>
      </c>
      <c r="D2187">
        <v>0.05</v>
      </c>
      <c r="G2187">
        <f t="shared" si="273"/>
        <v>2897</v>
      </c>
      <c r="H2187" t="str">
        <f t="shared" si="275"/>
        <v>N51119</v>
      </c>
      <c r="I2187" t="str">
        <f t="shared" si="276"/>
        <v>RL0_6531_0000</v>
      </c>
      <c r="J2187">
        <f t="shared" si="277"/>
        <v>0.05</v>
      </c>
      <c r="K2187">
        <f>IF(LEFT(B2187,1)="F",_xlfn.IFNA(VLOOKUP(CONCATENATE("F",RIGHT(B:B,5),C:C),'F &amp; N Factors'!C:M,10,FALSE),1),_xlfn.IFNA(VLOOKUP(CONCATENATE("F",RIGHT(B:B,5),C:C),'F &amp; N Factors'!C:M,11,FALSE),1))</f>
        <v>1</v>
      </c>
      <c r="M2187" t="str">
        <f t="shared" si="278"/>
        <v>N51119</v>
      </c>
      <c r="N2187" t="str">
        <f t="shared" si="274"/>
        <v>RL0_6531_0000</v>
      </c>
      <c r="O2187">
        <f t="shared" si="279"/>
        <v>1.0000000000000002</v>
      </c>
      <c r="P2187" t="str">
        <f t="shared" si="280"/>
        <v/>
      </c>
    </row>
    <row r="2188" spans="1:16" x14ac:dyDescent="0.25">
      <c r="A2188">
        <v>2898</v>
      </c>
      <c r="B2188" t="s">
        <v>375</v>
      </c>
      <c r="C2188" t="s">
        <v>371</v>
      </c>
      <c r="D2188">
        <v>0.05</v>
      </c>
      <c r="G2188">
        <f t="shared" si="273"/>
        <v>2898</v>
      </c>
      <c r="H2188" t="str">
        <f t="shared" si="275"/>
        <v>N51119</v>
      </c>
      <c r="I2188" t="str">
        <f t="shared" si="276"/>
        <v>RL0_6531_0000</v>
      </c>
      <c r="J2188">
        <f t="shared" si="277"/>
        <v>0.05</v>
      </c>
      <c r="K2188">
        <f>IF(LEFT(B2188,1)="F",_xlfn.IFNA(VLOOKUP(CONCATENATE("F",RIGHT(B:B,5),C:C),'F &amp; N Factors'!C:M,10,FALSE),1),_xlfn.IFNA(VLOOKUP(CONCATENATE("F",RIGHT(B:B,5),C:C),'F &amp; N Factors'!C:M,11,FALSE),1))</f>
        <v>1</v>
      </c>
      <c r="M2188" t="str">
        <f t="shared" si="278"/>
        <v>N51119</v>
      </c>
      <c r="N2188" t="str">
        <f t="shared" si="274"/>
        <v>RL0_6531_0000</v>
      </c>
      <c r="O2188">
        <f t="shared" si="279"/>
        <v>1.0000000000000002</v>
      </c>
      <c r="P2188" t="str">
        <f t="shared" si="280"/>
        <v/>
      </c>
    </row>
    <row r="2189" spans="1:16" x14ac:dyDescent="0.25">
      <c r="A2189">
        <v>2899</v>
      </c>
      <c r="B2189" t="s">
        <v>375</v>
      </c>
      <c r="C2189" t="s">
        <v>371</v>
      </c>
      <c r="D2189">
        <v>0.05</v>
      </c>
      <c r="G2189">
        <f t="shared" si="273"/>
        <v>2899</v>
      </c>
      <c r="H2189" t="str">
        <f t="shared" si="275"/>
        <v>N51119</v>
      </c>
      <c r="I2189" t="str">
        <f t="shared" si="276"/>
        <v>RL0_6531_0000</v>
      </c>
      <c r="J2189">
        <f t="shared" si="277"/>
        <v>0.05</v>
      </c>
      <c r="K2189">
        <f>IF(LEFT(B2189,1)="F",_xlfn.IFNA(VLOOKUP(CONCATENATE("F",RIGHT(B:B,5),C:C),'F &amp; N Factors'!C:M,10,FALSE),1),_xlfn.IFNA(VLOOKUP(CONCATENATE("F",RIGHT(B:B,5),C:C),'F &amp; N Factors'!C:M,11,FALSE),1))</f>
        <v>1</v>
      </c>
      <c r="M2189" t="str">
        <f t="shared" si="278"/>
        <v>N51119</v>
      </c>
      <c r="N2189" t="str">
        <f t="shared" si="274"/>
        <v>RL0_6531_0000</v>
      </c>
      <c r="O2189">
        <f t="shared" si="279"/>
        <v>1.0000000000000002</v>
      </c>
      <c r="P2189" t="str">
        <f t="shared" si="280"/>
        <v/>
      </c>
    </row>
    <row r="2190" spans="1:16" x14ac:dyDescent="0.25">
      <c r="A2190">
        <v>2900</v>
      </c>
      <c r="B2190" t="s">
        <v>375</v>
      </c>
      <c r="C2190" t="s">
        <v>371</v>
      </c>
      <c r="D2190">
        <v>0.05</v>
      </c>
      <c r="G2190">
        <f t="shared" si="273"/>
        <v>2900</v>
      </c>
      <c r="H2190" t="str">
        <f t="shared" si="275"/>
        <v>N51119</v>
      </c>
      <c r="I2190" t="str">
        <f t="shared" si="276"/>
        <v>RL0_6531_0000</v>
      </c>
      <c r="J2190">
        <f t="shared" si="277"/>
        <v>0.05</v>
      </c>
      <c r="K2190">
        <f>IF(LEFT(B2190,1)="F",_xlfn.IFNA(VLOOKUP(CONCATENATE("F",RIGHT(B:B,5),C:C),'F &amp; N Factors'!C:M,10,FALSE),1),_xlfn.IFNA(VLOOKUP(CONCATENATE("F",RIGHT(B:B,5),C:C),'F &amp; N Factors'!C:M,11,FALSE),1))</f>
        <v>1</v>
      </c>
      <c r="M2190" t="str">
        <f t="shared" si="278"/>
        <v>N51119</v>
      </c>
      <c r="N2190" t="str">
        <f t="shared" si="274"/>
        <v>RL0_6531_0000</v>
      </c>
      <c r="O2190">
        <f t="shared" si="279"/>
        <v>1.0000000000000002</v>
      </c>
      <c r="P2190" t="str">
        <f t="shared" si="280"/>
        <v/>
      </c>
    </row>
    <row r="2191" spans="1:16" x14ac:dyDescent="0.25">
      <c r="A2191">
        <v>2901</v>
      </c>
      <c r="B2191" t="s">
        <v>375</v>
      </c>
      <c r="C2191" t="s">
        <v>371</v>
      </c>
      <c r="D2191">
        <v>0.05</v>
      </c>
      <c r="G2191">
        <f t="shared" si="273"/>
        <v>2901</v>
      </c>
      <c r="H2191" t="str">
        <f t="shared" si="275"/>
        <v>N51119</v>
      </c>
      <c r="I2191" t="str">
        <f t="shared" si="276"/>
        <v>RL0_6531_0000</v>
      </c>
      <c r="J2191">
        <f t="shared" si="277"/>
        <v>0.05</v>
      </c>
      <c r="K2191">
        <f>IF(LEFT(B2191,1)="F",_xlfn.IFNA(VLOOKUP(CONCATENATE("F",RIGHT(B:B,5),C:C),'F &amp; N Factors'!C:M,10,FALSE),1),_xlfn.IFNA(VLOOKUP(CONCATENATE("F",RIGHT(B:B,5),C:C),'F &amp; N Factors'!C:M,11,FALSE),1))</f>
        <v>1</v>
      </c>
      <c r="M2191" t="str">
        <f t="shared" si="278"/>
        <v>N51119</v>
      </c>
      <c r="N2191" t="str">
        <f t="shared" si="274"/>
        <v>RL0_6531_0000</v>
      </c>
      <c r="O2191">
        <f t="shared" si="279"/>
        <v>1.0000000000000002</v>
      </c>
      <c r="P2191" t="str">
        <f t="shared" si="280"/>
        <v/>
      </c>
    </row>
    <row r="2192" spans="1:16" x14ac:dyDescent="0.25">
      <c r="A2192">
        <v>2902</v>
      </c>
      <c r="B2192" t="s">
        <v>375</v>
      </c>
      <c r="C2192" t="s">
        <v>371</v>
      </c>
      <c r="D2192">
        <v>0.05</v>
      </c>
      <c r="G2192">
        <f t="shared" si="273"/>
        <v>2902</v>
      </c>
      <c r="H2192" t="str">
        <f t="shared" si="275"/>
        <v>N51119</v>
      </c>
      <c r="I2192" t="str">
        <f t="shared" si="276"/>
        <v>RL0_6531_0000</v>
      </c>
      <c r="J2192">
        <f t="shared" si="277"/>
        <v>0.05</v>
      </c>
      <c r="K2192">
        <f>IF(LEFT(B2192,1)="F",_xlfn.IFNA(VLOOKUP(CONCATENATE("F",RIGHT(B:B,5),C:C),'F &amp; N Factors'!C:M,10,FALSE),1),_xlfn.IFNA(VLOOKUP(CONCATENATE("F",RIGHT(B:B,5),C:C),'F &amp; N Factors'!C:M,11,FALSE),1))</f>
        <v>1</v>
      </c>
      <c r="M2192" t="str">
        <f t="shared" si="278"/>
        <v>N51119</v>
      </c>
      <c r="N2192" t="str">
        <f t="shared" si="274"/>
        <v>RL0_6531_0000</v>
      </c>
      <c r="O2192">
        <f t="shared" si="279"/>
        <v>1.0000000000000002</v>
      </c>
      <c r="P2192" t="str">
        <f t="shared" si="280"/>
        <v/>
      </c>
    </row>
    <row r="2193" spans="1:16" x14ac:dyDescent="0.25">
      <c r="A2193">
        <v>2903</v>
      </c>
      <c r="B2193" t="s">
        <v>375</v>
      </c>
      <c r="C2193" t="s">
        <v>371</v>
      </c>
      <c r="D2193">
        <v>0.05</v>
      </c>
      <c r="G2193">
        <f t="shared" si="273"/>
        <v>2903</v>
      </c>
      <c r="H2193" t="str">
        <f t="shared" si="275"/>
        <v>N51119</v>
      </c>
      <c r="I2193" t="str">
        <f t="shared" si="276"/>
        <v>RL0_6531_0000</v>
      </c>
      <c r="J2193">
        <f t="shared" si="277"/>
        <v>0.05</v>
      </c>
      <c r="K2193">
        <f>IF(LEFT(B2193,1)="F",_xlfn.IFNA(VLOOKUP(CONCATENATE("F",RIGHT(B:B,5),C:C),'F &amp; N Factors'!C:M,10,FALSE),1),_xlfn.IFNA(VLOOKUP(CONCATENATE("F",RIGHT(B:B,5),C:C),'F &amp; N Factors'!C:M,11,FALSE),1))</f>
        <v>1</v>
      </c>
      <c r="M2193" t="str">
        <f t="shared" si="278"/>
        <v>N51119</v>
      </c>
      <c r="N2193" t="str">
        <f t="shared" si="274"/>
        <v>RL0_6531_0000</v>
      </c>
      <c r="O2193">
        <f t="shared" si="279"/>
        <v>1.0000000000000002</v>
      </c>
      <c r="P2193" t="str">
        <f t="shared" si="280"/>
        <v/>
      </c>
    </row>
    <row r="2194" spans="1:16" x14ac:dyDescent="0.25">
      <c r="A2194">
        <v>2787</v>
      </c>
      <c r="B2194" t="s">
        <v>375</v>
      </c>
      <c r="C2194" t="s">
        <v>334</v>
      </c>
      <c r="D2194">
        <v>0.1</v>
      </c>
      <c r="G2194">
        <f t="shared" si="273"/>
        <v>2787</v>
      </c>
      <c r="H2194" t="str">
        <f t="shared" si="275"/>
        <v>N51119</v>
      </c>
      <c r="I2194" t="str">
        <f t="shared" si="276"/>
        <v>YL0_6581_0000</v>
      </c>
      <c r="J2194">
        <f t="shared" si="277"/>
        <v>0.1</v>
      </c>
      <c r="K2194">
        <f>IF(LEFT(B2194,1)="F",_xlfn.IFNA(VLOOKUP(CONCATENATE("F",RIGHT(B:B,5),C:C),'F &amp; N Factors'!C:M,10,FALSE),1),_xlfn.IFNA(VLOOKUP(CONCATENATE("F",RIGHT(B:B,5),C:C),'F &amp; N Factors'!C:M,11,FALSE),1))</f>
        <v>1</v>
      </c>
      <c r="M2194" t="str">
        <f t="shared" si="278"/>
        <v>N51119</v>
      </c>
      <c r="N2194" t="str">
        <f t="shared" si="274"/>
        <v>YL0_6581_0000</v>
      </c>
      <c r="O2194">
        <f t="shared" si="279"/>
        <v>0.99999999999999989</v>
      </c>
      <c r="P2194" t="str">
        <f t="shared" si="280"/>
        <v/>
      </c>
    </row>
    <row r="2195" spans="1:16" x14ac:dyDescent="0.25">
      <c r="A2195">
        <v>2788</v>
      </c>
      <c r="B2195" t="s">
        <v>375</v>
      </c>
      <c r="C2195" t="s">
        <v>334</v>
      </c>
      <c r="D2195">
        <v>0.1</v>
      </c>
      <c r="G2195">
        <f t="shared" si="273"/>
        <v>2788</v>
      </c>
      <c r="H2195" t="str">
        <f t="shared" si="275"/>
        <v>N51119</v>
      </c>
      <c r="I2195" t="str">
        <f t="shared" si="276"/>
        <v>YL0_6581_0000</v>
      </c>
      <c r="J2195">
        <f t="shared" si="277"/>
        <v>0.1</v>
      </c>
      <c r="K2195">
        <f>IF(LEFT(B2195,1)="F",_xlfn.IFNA(VLOOKUP(CONCATENATE("F",RIGHT(B:B,5),C:C),'F &amp; N Factors'!C:M,10,FALSE),1),_xlfn.IFNA(VLOOKUP(CONCATENATE("F",RIGHT(B:B,5),C:C),'F &amp; N Factors'!C:M,11,FALSE),1))</f>
        <v>1</v>
      </c>
      <c r="M2195" t="str">
        <f t="shared" si="278"/>
        <v>N51119</v>
      </c>
      <c r="N2195" t="str">
        <f t="shared" si="274"/>
        <v>YL0_6581_0000</v>
      </c>
      <c r="O2195">
        <f t="shared" si="279"/>
        <v>0.99999999999999989</v>
      </c>
      <c r="P2195" t="str">
        <f t="shared" si="280"/>
        <v/>
      </c>
    </row>
    <row r="2196" spans="1:16" x14ac:dyDescent="0.25">
      <c r="A2196">
        <v>2789</v>
      </c>
      <c r="B2196" t="s">
        <v>375</v>
      </c>
      <c r="C2196" t="s">
        <v>334</v>
      </c>
      <c r="D2196">
        <v>0.1</v>
      </c>
      <c r="G2196">
        <f t="shared" si="273"/>
        <v>2789</v>
      </c>
      <c r="H2196" t="str">
        <f t="shared" si="275"/>
        <v>N51119</v>
      </c>
      <c r="I2196" t="str">
        <f t="shared" si="276"/>
        <v>YL0_6581_0000</v>
      </c>
      <c r="J2196">
        <f t="shared" si="277"/>
        <v>0.1</v>
      </c>
      <c r="K2196">
        <f>IF(LEFT(B2196,1)="F",_xlfn.IFNA(VLOOKUP(CONCATENATE("F",RIGHT(B:B,5),C:C),'F &amp; N Factors'!C:M,10,FALSE),1),_xlfn.IFNA(VLOOKUP(CONCATENATE("F",RIGHT(B:B,5),C:C),'F &amp; N Factors'!C:M,11,FALSE),1))</f>
        <v>1</v>
      </c>
      <c r="M2196" t="str">
        <f t="shared" si="278"/>
        <v>N51119</v>
      </c>
      <c r="N2196" t="str">
        <f t="shared" si="274"/>
        <v>YL0_6581_0000</v>
      </c>
      <c r="O2196">
        <f t="shared" si="279"/>
        <v>0.99999999999999989</v>
      </c>
      <c r="P2196" t="str">
        <f t="shared" si="280"/>
        <v/>
      </c>
    </row>
    <row r="2197" spans="1:16" x14ac:dyDescent="0.25">
      <c r="A2197">
        <v>2790</v>
      </c>
      <c r="B2197" t="s">
        <v>375</v>
      </c>
      <c r="C2197" t="s">
        <v>334</v>
      </c>
      <c r="D2197">
        <v>0.1</v>
      </c>
      <c r="G2197">
        <f t="shared" si="273"/>
        <v>2790</v>
      </c>
      <c r="H2197" t="str">
        <f t="shared" si="275"/>
        <v>N51119</v>
      </c>
      <c r="I2197" t="str">
        <f t="shared" si="276"/>
        <v>YL0_6581_0000</v>
      </c>
      <c r="J2197">
        <f t="shared" si="277"/>
        <v>0.1</v>
      </c>
      <c r="K2197">
        <f>IF(LEFT(B2197,1)="F",_xlfn.IFNA(VLOOKUP(CONCATENATE("F",RIGHT(B:B,5),C:C),'F &amp; N Factors'!C:M,10,FALSE),1),_xlfn.IFNA(VLOOKUP(CONCATENATE("F",RIGHT(B:B,5),C:C),'F &amp; N Factors'!C:M,11,FALSE),1))</f>
        <v>1</v>
      </c>
      <c r="M2197" t="str">
        <f t="shared" si="278"/>
        <v>N51119</v>
      </c>
      <c r="N2197" t="str">
        <f t="shared" si="274"/>
        <v>YL0_6581_0000</v>
      </c>
      <c r="O2197">
        <f t="shared" si="279"/>
        <v>0.99999999999999989</v>
      </c>
      <c r="P2197" t="str">
        <f t="shared" si="280"/>
        <v/>
      </c>
    </row>
    <row r="2198" spans="1:16" x14ac:dyDescent="0.25">
      <c r="A2198">
        <v>2791</v>
      </c>
      <c r="B2198" t="s">
        <v>375</v>
      </c>
      <c r="C2198" t="s">
        <v>334</v>
      </c>
      <c r="D2198">
        <v>0.1</v>
      </c>
      <c r="G2198">
        <f t="shared" si="273"/>
        <v>2791</v>
      </c>
      <c r="H2198" t="str">
        <f t="shared" si="275"/>
        <v>N51119</v>
      </c>
      <c r="I2198" t="str">
        <f t="shared" si="276"/>
        <v>YL0_6581_0000</v>
      </c>
      <c r="J2198">
        <f t="shared" si="277"/>
        <v>0.1</v>
      </c>
      <c r="K2198">
        <f>IF(LEFT(B2198,1)="F",_xlfn.IFNA(VLOOKUP(CONCATENATE("F",RIGHT(B:B,5),C:C),'F &amp; N Factors'!C:M,10,FALSE),1),_xlfn.IFNA(VLOOKUP(CONCATENATE("F",RIGHT(B:B,5),C:C),'F &amp; N Factors'!C:M,11,FALSE),1))</f>
        <v>1</v>
      </c>
      <c r="M2198" t="str">
        <f t="shared" si="278"/>
        <v>N51119</v>
      </c>
      <c r="N2198" t="str">
        <f t="shared" si="274"/>
        <v>YL0_6581_0000</v>
      </c>
      <c r="O2198">
        <f t="shared" si="279"/>
        <v>0.99999999999999989</v>
      </c>
      <c r="P2198" t="str">
        <f t="shared" si="280"/>
        <v/>
      </c>
    </row>
    <row r="2199" spans="1:16" x14ac:dyDescent="0.25">
      <c r="A2199">
        <v>2792</v>
      </c>
      <c r="B2199" t="s">
        <v>375</v>
      </c>
      <c r="C2199" t="s">
        <v>334</v>
      </c>
      <c r="D2199">
        <v>0.1</v>
      </c>
      <c r="G2199">
        <f t="shared" si="273"/>
        <v>2792</v>
      </c>
      <c r="H2199" t="str">
        <f t="shared" si="275"/>
        <v>N51119</v>
      </c>
      <c r="I2199" t="str">
        <f t="shared" si="276"/>
        <v>YL0_6581_0000</v>
      </c>
      <c r="J2199">
        <f t="shared" si="277"/>
        <v>0.1</v>
      </c>
      <c r="K2199">
        <f>IF(LEFT(B2199,1)="F",_xlfn.IFNA(VLOOKUP(CONCATENATE("F",RIGHT(B:B,5),C:C),'F &amp; N Factors'!C:M,10,FALSE),1),_xlfn.IFNA(VLOOKUP(CONCATENATE("F",RIGHT(B:B,5),C:C),'F &amp; N Factors'!C:M,11,FALSE),1))</f>
        <v>1</v>
      </c>
      <c r="M2199" t="str">
        <f t="shared" si="278"/>
        <v>N51119</v>
      </c>
      <c r="N2199" t="str">
        <f t="shared" si="274"/>
        <v>YL0_6581_0000</v>
      </c>
      <c r="O2199">
        <f t="shared" si="279"/>
        <v>0.99999999999999989</v>
      </c>
      <c r="P2199" t="str">
        <f t="shared" si="280"/>
        <v/>
      </c>
    </row>
    <row r="2200" spans="1:16" x14ac:dyDescent="0.25">
      <c r="A2200">
        <v>2793</v>
      </c>
      <c r="B2200" t="s">
        <v>375</v>
      </c>
      <c r="C2200" t="s">
        <v>334</v>
      </c>
      <c r="D2200">
        <v>0.1</v>
      </c>
      <c r="G2200">
        <f t="shared" si="273"/>
        <v>2793</v>
      </c>
      <c r="H2200" t="str">
        <f t="shared" si="275"/>
        <v>N51119</v>
      </c>
      <c r="I2200" t="str">
        <f t="shared" si="276"/>
        <v>YL0_6581_0000</v>
      </c>
      <c r="J2200">
        <f t="shared" si="277"/>
        <v>0.1</v>
      </c>
      <c r="K2200">
        <f>IF(LEFT(B2200,1)="F",_xlfn.IFNA(VLOOKUP(CONCATENATE("F",RIGHT(B:B,5),C:C),'F &amp; N Factors'!C:M,10,FALSE),1),_xlfn.IFNA(VLOOKUP(CONCATENATE("F",RIGHT(B:B,5),C:C),'F &amp; N Factors'!C:M,11,FALSE),1))</f>
        <v>1</v>
      </c>
      <c r="M2200" t="str">
        <f t="shared" si="278"/>
        <v>N51119</v>
      </c>
      <c r="N2200" t="str">
        <f t="shared" si="274"/>
        <v>YL0_6581_0000</v>
      </c>
      <c r="O2200">
        <f t="shared" si="279"/>
        <v>0.99999999999999989</v>
      </c>
      <c r="P2200" t="str">
        <f t="shared" si="280"/>
        <v/>
      </c>
    </row>
    <row r="2201" spans="1:16" x14ac:dyDescent="0.25">
      <c r="A2201">
        <v>2794</v>
      </c>
      <c r="B2201" t="s">
        <v>375</v>
      </c>
      <c r="C2201" t="s">
        <v>334</v>
      </c>
      <c r="D2201">
        <v>0.1</v>
      </c>
      <c r="G2201">
        <f t="shared" si="273"/>
        <v>2794</v>
      </c>
      <c r="H2201" t="str">
        <f t="shared" si="275"/>
        <v>N51119</v>
      </c>
      <c r="I2201" t="str">
        <f t="shared" si="276"/>
        <v>YL0_6581_0000</v>
      </c>
      <c r="J2201">
        <f t="shared" si="277"/>
        <v>0.1</v>
      </c>
      <c r="K2201">
        <f>IF(LEFT(B2201,1)="F",_xlfn.IFNA(VLOOKUP(CONCATENATE("F",RIGHT(B:B,5),C:C),'F &amp; N Factors'!C:M,10,FALSE),1),_xlfn.IFNA(VLOOKUP(CONCATENATE("F",RIGHT(B:B,5),C:C),'F &amp; N Factors'!C:M,11,FALSE),1))</f>
        <v>1</v>
      </c>
      <c r="M2201" t="str">
        <f t="shared" si="278"/>
        <v>N51119</v>
      </c>
      <c r="N2201" t="str">
        <f t="shared" si="274"/>
        <v>YL0_6581_0000</v>
      </c>
      <c r="O2201">
        <f t="shared" si="279"/>
        <v>0.99999999999999989</v>
      </c>
      <c r="P2201" t="str">
        <f t="shared" si="280"/>
        <v/>
      </c>
    </row>
    <row r="2202" spans="1:16" x14ac:dyDescent="0.25">
      <c r="A2202">
        <v>2795</v>
      </c>
      <c r="B2202" t="s">
        <v>375</v>
      </c>
      <c r="C2202" t="s">
        <v>334</v>
      </c>
      <c r="D2202">
        <v>0.1</v>
      </c>
      <c r="G2202">
        <f t="shared" si="273"/>
        <v>2795</v>
      </c>
      <c r="H2202" t="str">
        <f t="shared" si="275"/>
        <v>N51119</v>
      </c>
      <c r="I2202" t="str">
        <f t="shared" si="276"/>
        <v>YL0_6581_0000</v>
      </c>
      <c r="J2202">
        <f t="shared" si="277"/>
        <v>0.1</v>
      </c>
      <c r="K2202">
        <f>IF(LEFT(B2202,1)="F",_xlfn.IFNA(VLOOKUP(CONCATENATE("F",RIGHT(B:B,5),C:C),'F &amp; N Factors'!C:M,10,FALSE),1),_xlfn.IFNA(VLOOKUP(CONCATENATE("F",RIGHT(B:B,5),C:C),'F &amp; N Factors'!C:M,11,FALSE),1))</f>
        <v>1</v>
      </c>
      <c r="M2202" t="str">
        <f t="shared" si="278"/>
        <v>N51119</v>
      </c>
      <c r="N2202" t="str">
        <f t="shared" si="274"/>
        <v>YL0_6581_0000</v>
      </c>
      <c r="O2202">
        <f t="shared" si="279"/>
        <v>0.99999999999999989</v>
      </c>
      <c r="P2202" t="str">
        <f t="shared" si="280"/>
        <v/>
      </c>
    </row>
    <row r="2203" spans="1:16" x14ac:dyDescent="0.25">
      <c r="A2203">
        <v>2831</v>
      </c>
      <c r="B2203" t="s">
        <v>375</v>
      </c>
      <c r="C2203" t="s">
        <v>334</v>
      </c>
      <c r="D2203">
        <v>0.1</v>
      </c>
      <c r="G2203">
        <f t="shared" si="273"/>
        <v>2831</v>
      </c>
      <c r="H2203" t="str">
        <f t="shared" si="275"/>
        <v>N51119</v>
      </c>
      <c r="I2203" t="str">
        <f t="shared" si="276"/>
        <v>YL0_6581_0000</v>
      </c>
      <c r="J2203">
        <f t="shared" si="277"/>
        <v>0.1</v>
      </c>
      <c r="K2203">
        <f>IF(LEFT(B2203,1)="F",_xlfn.IFNA(VLOOKUP(CONCATENATE("F",RIGHT(B:B,5),C:C),'F &amp; N Factors'!C:M,10,FALSE),1),_xlfn.IFNA(VLOOKUP(CONCATENATE("F",RIGHT(B:B,5),C:C),'F &amp; N Factors'!C:M,11,FALSE),1))</f>
        <v>1</v>
      </c>
      <c r="M2203" t="str">
        <f t="shared" si="278"/>
        <v>N51119</v>
      </c>
      <c r="N2203" t="str">
        <f t="shared" si="274"/>
        <v>YL0_6581_0000</v>
      </c>
      <c r="O2203">
        <f t="shared" si="279"/>
        <v>0.99999999999999989</v>
      </c>
      <c r="P2203" t="str">
        <f t="shared" si="280"/>
        <v/>
      </c>
    </row>
    <row r="2204" spans="1:16" x14ac:dyDescent="0.25">
      <c r="A2204">
        <v>1501</v>
      </c>
      <c r="B2204" t="s">
        <v>376</v>
      </c>
      <c r="C2204" t="s">
        <v>306</v>
      </c>
      <c r="D2204">
        <v>0.5</v>
      </c>
      <c r="G2204">
        <f t="shared" si="273"/>
        <v>1501</v>
      </c>
      <c r="H2204" t="str">
        <f t="shared" si="275"/>
        <v>N51127</v>
      </c>
      <c r="I2204" t="str">
        <f t="shared" si="276"/>
        <v>JB0_7050_0000</v>
      </c>
      <c r="J2204">
        <f t="shared" si="277"/>
        <v>0.5</v>
      </c>
      <c r="K2204">
        <f>IF(LEFT(B2204,1)="F",_xlfn.IFNA(VLOOKUP(CONCATENATE("F",RIGHT(B:B,5),C:C),'F &amp; N Factors'!C:M,10,FALSE),1),_xlfn.IFNA(VLOOKUP(CONCATENATE("F",RIGHT(B:B,5),C:C),'F &amp; N Factors'!C:M,11,FALSE),1))</f>
        <v>1</v>
      </c>
      <c r="M2204" t="str">
        <f t="shared" si="278"/>
        <v>N51127</v>
      </c>
      <c r="N2204" t="str">
        <f t="shared" si="274"/>
        <v>JB0_7050_0000</v>
      </c>
      <c r="O2204">
        <f t="shared" si="279"/>
        <v>1</v>
      </c>
      <c r="P2204" t="str">
        <f t="shared" si="280"/>
        <v/>
      </c>
    </row>
    <row r="2205" spans="1:16" x14ac:dyDescent="0.25">
      <c r="A2205">
        <v>1532</v>
      </c>
      <c r="B2205" t="s">
        <v>376</v>
      </c>
      <c r="C2205" t="s">
        <v>306</v>
      </c>
      <c r="D2205">
        <v>0.5</v>
      </c>
      <c r="G2205">
        <f t="shared" si="273"/>
        <v>1532</v>
      </c>
      <c r="H2205" t="str">
        <f t="shared" si="275"/>
        <v>N51127</v>
      </c>
      <c r="I2205" t="str">
        <f t="shared" si="276"/>
        <v>JB0_7050_0000</v>
      </c>
      <c r="J2205">
        <f t="shared" si="277"/>
        <v>0.5</v>
      </c>
      <c r="K2205">
        <f>IF(LEFT(B2205,1)="F",_xlfn.IFNA(VLOOKUP(CONCATENATE("F",RIGHT(B:B,5),C:C),'F &amp; N Factors'!C:M,10,FALSE),1),_xlfn.IFNA(VLOOKUP(CONCATENATE("F",RIGHT(B:B,5),C:C),'F &amp; N Factors'!C:M,11,FALSE),1))</f>
        <v>1</v>
      </c>
      <c r="M2205" t="str">
        <f t="shared" si="278"/>
        <v>N51127</v>
      </c>
      <c r="N2205" t="str">
        <f t="shared" si="274"/>
        <v>JB0_7050_0000</v>
      </c>
      <c r="O2205">
        <f t="shared" si="279"/>
        <v>1</v>
      </c>
      <c r="P2205" t="str">
        <f t="shared" si="280"/>
        <v/>
      </c>
    </row>
    <row r="2206" spans="1:16" x14ac:dyDescent="0.25">
      <c r="A2206">
        <v>1817</v>
      </c>
      <c r="B2206" t="s">
        <v>376</v>
      </c>
      <c r="C2206" t="s">
        <v>336</v>
      </c>
      <c r="D2206">
        <v>0.25</v>
      </c>
      <c r="G2206">
        <f t="shared" si="273"/>
        <v>1817</v>
      </c>
      <c r="H2206" t="str">
        <f t="shared" si="275"/>
        <v>N51127</v>
      </c>
      <c r="I2206" t="str">
        <f t="shared" si="276"/>
        <v>YL0_6930_0000</v>
      </c>
      <c r="J2206">
        <f t="shared" si="277"/>
        <v>0.25</v>
      </c>
      <c r="K2206">
        <f>IF(LEFT(B2206,1)="F",_xlfn.IFNA(VLOOKUP(CONCATENATE("F",RIGHT(B:B,5),C:C),'F &amp; N Factors'!C:M,10,FALSE),1),_xlfn.IFNA(VLOOKUP(CONCATENATE("F",RIGHT(B:B,5),C:C),'F &amp; N Factors'!C:M,11,FALSE),1))</f>
        <v>1</v>
      </c>
      <c r="M2206" t="str">
        <f t="shared" si="278"/>
        <v>N51127</v>
      </c>
      <c r="N2206" t="str">
        <f t="shared" si="274"/>
        <v>YL0_6930_0000</v>
      </c>
      <c r="O2206">
        <f t="shared" si="279"/>
        <v>1</v>
      </c>
      <c r="P2206" t="str">
        <f t="shared" si="280"/>
        <v/>
      </c>
    </row>
    <row r="2207" spans="1:16" x14ac:dyDescent="0.25">
      <c r="A2207">
        <v>1818</v>
      </c>
      <c r="B2207" t="s">
        <v>376</v>
      </c>
      <c r="C2207" t="s">
        <v>336</v>
      </c>
      <c r="D2207">
        <v>0.25</v>
      </c>
      <c r="G2207">
        <f t="shared" si="273"/>
        <v>1818</v>
      </c>
      <c r="H2207" t="str">
        <f t="shared" si="275"/>
        <v>N51127</v>
      </c>
      <c r="I2207" t="str">
        <f t="shared" si="276"/>
        <v>YL0_6930_0000</v>
      </c>
      <c r="J2207">
        <f t="shared" si="277"/>
        <v>0.25</v>
      </c>
      <c r="K2207">
        <f>IF(LEFT(B2207,1)="F",_xlfn.IFNA(VLOOKUP(CONCATENATE("F",RIGHT(B:B,5),C:C),'F &amp; N Factors'!C:M,10,FALSE),1),_xlfn.IFNA(VLOOKUP(CONCATENATE("F",RIGHT(B:B,5),C:C),'F &amp; N Factors'!C:M,11,FALSE),1))</f>
        <v>1</v>
      </c>
      <c r="M2207" t="str">
        <f t="shared" si="278"/>
        <v>N51127</v>
      </c>
      <c r="N2207" t="str">
        <f t="shared" si="274"/>
        <v>YL0_6930_0000</v>
      </c>
      <c r="O2207">
        <f t="shared" si="279"/>
        <v>1</v>
      </c>
      <c r="P2207" t="str">
        <f t="shared" si="280"/>
        <v/>
      </c>
    </row>
    <row r="2208" spans="1:16" x14ac:dyDescent="0.25">
      <c r="A2208">
        <v>1819</v>
      </c>
      <c r="B2208" t="s">
        <v>376</v>
      </c>
      <c r="C2208" t="s">
        <v>336</v>
      </c>
      <c r="D2208">
        <v>0.25</v>
      </c>
      <c r="G2208">
        <f t="shared" si="273"/>
        <v>1819</v>
      </c>
      <c r="H2208" t="str">
        <f t="shared" si="275"/>
        <v>N51127</v>
      </c>
      <c r="I2208" t="str">
        <f t="shared" si="276"/>
        <v>YL0_6930_0000</v>
      </c>
      <c r="J2208">
        <f t="shared" si="277"/>
        <v>0.25</v>
      </c>
      <c r="K2208">
        <f>IF(LEFT(B2208,1)="F",_xlfn.IFNA(VLOOKUP(CONCATENATE("F",RIGHT(B:B,5),C:C),'F &amp; N Factors'!C:M,10,FALSE),1),_xlfn.IFNA(VLOOKUP(CONCATENATE("F",RIGHT(B:B,5),C:C),'F &amp; N Factors'!C:M,11,FALSE),1))</f>
        <v>1</v>
      </c>
      <c r="M2208" t="str">
        <f t="shared" si="278"/>
        <v>N51127</v>
      </c>
      <c r="N2208" t="str">
        <f t="shared" si="274"/>
        <v>YL0_6930_0000</v>
      </c>
      <c r="O2208">
        <f t="shared" si="279"/>
        <v>1</v>
      </c>
      <c r="P2208" t="str">
        <f t="shared" si="280"/>
        <v/>
      </c>
    </row>
    <row r="2209" spans="1:16" x14ac:dyDescent="0.25">
      <c r="A2209">
        <v>1820</v>
      </c>
      <c r="B2209" t="s">
        <v>376</v>
      </c>
      <c r="C2209" t="s">
        <v>336</v>
      </c>
      <c r="D2209">
        <v>0.25</v>
      </c>
      <c r="G2209">
        <f t="shared" si="273"/>
        <v>1820</v>
      </c>
      <c r="H2209" t="str">
        <f t="shared" si="275"/>
        <v>N51127</v>
      </c>
      <c r="I2209" t="str">
        <f t="shared" si="276"/>
        <v>YL0_6930_0000</v>
      </c>
      <c r="J2209">
        <f t="shared" si="277"/>
        <v>0.25</v>
      </c>
      <c r="K2209">
        <f>IF(LEFT(B2209,1)="F",_xlfn.IFNA(VLOOKUP(CONCATENATE("F",RIGHT(B:B,5),C:C),'F &amp; N Factors'!C:M,10,FALSE),1),_xlfn.IFNA(VLOOKUP(CONCATENATE("F",RIGHT(B:B,5),C:C),'F &amp; N Factors'!C:M,11,FALSE),1))</f>
        <v>1</v>
      </c>
      <c r="M2209" t="str">
        <f t="shared" si="278"/>
        <v>N51127</v>
      </c>
      <c r="N2209" t="str">
        <f t="shared" si="274"/>
        <v>YL0_6930_0000</v>
      </c>
      <c r="O2209">
        <f t="shared" si="279"/>
        <v>1</v>
      </c>
      <c r="P2209" t="str">
        <f t="shared" si="280"/>
        <v/>
      </c>
    </row>
    <row r="2210" spans="1:16" x14ac:dyDescent="0.25">
      <c r="A2210">
        <v>1803</v>
      </c>
      <c r="B2210" t="s">
        <v>376</v>
      </c>
      <c r="C2210" t="s">
        <v>365</v>
      </c>
      <c r="D2210">
        <v>0.2</v>
      </c>
      <c r="G2210">
        <f t="shared" si="273"/>
        <v>1803</v>
      </c>
      <c r="H2210" t="str">
        <f t="shared" si="275"/>
        <v>N51127</v>
      </c>
      <c r="I2210" t="str">
        <f t="shared" si="276"/>
        <v>YP0_6781_0000</v>
      </c>
      <c r="J2210">
        <f t="shared" si="277"/>
        <v>0.2</v>
      </c>
      <c r="K2210">
        <f>IF(LEFT(B2210,1)="F",_xlfn.IFNA(VLOOKUP(CONCATENATE("F",RIGHT(B:B,5),C:C),'F &amp; N Factors'!C:M,10,FALSE),1),_xlfn.IFNA(VLOOKUP(CONCATENATE("F",RIGHT(B:B,5),C:C),'F &amp; N Factors'!C:M,11,FALSE),1))</f>
        <v>1</v>
      </c>
      <c r="M2210" t="str">
        <f t="shared" si="278"/>
        <v>N51127</v>
      </c>
      <c r="N2210" t="str">
        <f t="shared" si="274"/>
        <v>YP0_6781_0000</v>
      </c>
      <c r="O2210">
        <f t="shared" si="279"/>
        <v>1</v>
      </c>
      <c r="P2210" t="str">
        <f t="shared" si="280"/>
        <v/>
      </c>
    </row>
    <row r="2211" spans="1:16" x14ac:dyDescent="0.25">
      <c r="A2211">
        <v>1804</v>
      </c>
      <c r="B2211" t="s">
        <v>376</v>
      </c>
      <c r="C2211" t="s">
        <v>365</v>
      </c>
      <c r="D2211">
        <v>0.2</v>
      </c>
      <c r="G2211">
        <f t="shared" si="273"/>
        <v>1804</v>
      </c>
      <c r="H2211" t="str">
        <f t="shared" si="275"/>
        <v>N51127</v>
      </c>
      <c r="I2211" t="str">
        <f t="shared" si="276"/>
        <v>YP0_6781_0000</v>
      </c>
      <c r="J2211">
        <f t="shared" si="277"/>
        <v>0.2</v>
      </c>
      <c r="K2211">
        <f>IF(LEFT(B2211,1)="F",_xlfn.IFNA(VLOOKUP(CONCATENATE("F",RIGHT(B:B,5),C:C),'F &amp; N Factors'!C:M,10,FALSE),1),_xlfn.IFNA(VLOOKUP(CONCATENATE("F",RIGHT(B:B,5),C:C),'F &amp; N Factors'!C:M,11,FALSE),1))</f>
        <v>1</v>
      </c>
      <c r="M2211" t="str">
        <f t="shared" si="278"/>
        <v>N51127</v>
      </c>
      <c r="N2211" t="str">
        <f t="shared" si="274"/>
        <v>YP0_6781_0000</v>
      </c>
      <c r="O2211">
        <f t="shared" si="279"/>
        <v>1</v>
      </c>
      <c r="P2211" t="str">
        <f t="shared" si="280"/>
        <v/>
      </c>
    </row>
    <row r="2212" spans="1:16" x14ac:dyDescent="0.25">
      <c r="A2212">
        <v>1805</v>
      </c>
      <c r="B2212" t="s">
        <v>376</v>
      </c>
      <c r="C2212" t="s">
        <v>365</v>
      </c>
      <c r="D2212">
        <v>0.2</v>
      </c>
      <c r="G2212">
        <f t="shared" si="273"/>
        <v>1805</v>
      </c>
      <c r="H2212" t="str">
        <f t="shared" si="275"/>
        <v>N51127</v>
      </c>
      <c r="I2212" t="str">
        <f t="shared" si="276"/>
        <v>YP0_6781_0000</v>
      </c>
      <c r="J2212">
        <f t="shared" si="277"/>
        <v>0.2</v>
      </c>
      <c r="K2212">
        <f>IF(LEFT(B2212,1)="F",_xlfn.IFNA(VLOOKUP(CONCATENATE("F",RIGHT(B:B,5),C:C),'F &amp; N Factors'!C:M,10,FALSE),1),_xlfn.IFNA(VLOOKUP(CONCATENATE("F",RIGHT(B:B,5),C:C),'F &amp; N Factors'!C:M,11,FALSE),1))</f>
        <v>1</v>
      </c>
      <c r="M2212" t="str">
        <f t="shared" si="278"/>
        <v>N51127</v>
      </c>
      <c r="N2212" t="str">
        <f t="shared" si="274"/>
        <v>YP0_6781_0000</v>
      </c>
      <c r="O2212">
        <f t="shared" si="279"/>
        <v>1</v>
      </c>
      <c r="P2212" t="str">
        <f t="shared" si="280"/>
        <v/>
      </c>
    </row>
    <row r="2213" spans="1:16" x14ac:dyDescent="0.25">
      <c r="A2213">
        <v>1806</v>
      </c>
      <c r="B2213" t="s">
        <v>376</v>
      </c>
      <c r="C2213" t="s">
        <v>365</v>
      </c>
      <c r="D2213">
        <v>0.2</v>
      </c>
      <c r="G2213">
        <f t="shared" si="273"/>
        <v>1806</v>
      </c>
      <c r="H2213" t="str">
        <f t="shared" si="275"/>
        <v>N51127</v>
      </c>
      <c r="I2213" t="str">
        <f t="shared" si="276"/>
        <v>YP0_6781_0000</v>
      </c>
      <c r="J2213">
        <f t="shared" si="277"/>
        <v>0.2</v>
      </c>
      <c r="K2213">
        <f>IF(LEFT(B2213,1)="F",_xlfn.IFNA(VLOOKUP(CONCATENATE("F",RIGHT(B:B,5),C:C),'F &amp; N Factors'!C:M,10,FALSE),1),_xlfn.IFNA(VLOOKUP(CONCATENATE("F",RIGHT(B:B,5),C:C),'F &amp; N Factors'!C:M,11,FALSE),1))</f>
        <v>1</v>
      </c>
      <c r="M2213" t="str">
        <f t="shared" si="278"/>
        <v>N51127</v>
      </c>
      <c r="N2213" t="str">
        <f t="shared" si="274"/>
        <v>YP0_6781_0000</v>
      </c>
      <c r="O2213">
        <f t="shared" si="279"/>
        <v>1</v>
      </c>
      <c r="P2213" t="str">
        <f t="shared" si="280"/>
        <v/>
      </c>
    </row>
    <row r="2214" spans="1:16" x14ac:dyDescent="0.25">
      <c r="A2214">
        <v>1807</v>
      </c>
      <c r="B2214" t="s">
        <v>376</v>
      </c>
      <c r="C2214" t="s">
        <v>365</v>
      </c>
      <c r="D2214">
        <v>0.2</v>
      </c>
      <c r="G2214">
        <f t="shared" si="273"/>
        <v>1807</v>
      </c>
      <c r="H2214" t="str">
        <f t="shared" si="275"/>
        <v>N51127</v>
      </c>
      <c r="I2214" t="str">
        <f t="shared" si="276"/>
        <v>YP0_6781_0000</v>
      </c>
      <c r="J2214">
        <f t="shared" si="277"/>
        <v>0.2</v>
      </c>
      <c r="K2214">
        <f>IF(LEFT(B2214,1)="F",_xlfn.IFNA(VLOOKUP(CONCATENATE("F",RIGHT(B:B,5),C:C),'F &amp; N Factors'!C:M,10,FALSE),1),_xlfn.IFNA(VLOOKUP(CONCATENATE("F",RIGHT(B:B,5),C:C),'F &amp; N Factors'!C:M,11,FALSE),1))</f>
        <v>1</v>
      </c>
      <c r="M2214" t="str">
        <f t="shared" si="278"/>
        <v>N51127</v>
      </c>
      <c r="N2214" t="str">
        <f t="shared" si="274"/>
        <v>YP0_6781_0000</v>
      </c>
      <c r="O2214">
        <f t="shared" si="279"/>
        <v>1</v>
      </c>
      <c r="P2214" t="str">
        <f t="shared" si="280"/>
        <v/>
      </c>
    </row>
    <row r="2215" spans="1:16" x14ac:dyDescent="0.25">
      <c r="A2215">
        <v>1808</v>
      </c>
      <c r="B2215" t="s">
        <v>376</v>
      </c>
      <c r="C2215" t="s">
        <v>366</v>
      </c>
      <c r="D2215">
        <v>0.125</v>
      </c>
      <c r="G2215">
        <f t="shared" si="273"/>
        <v>1808</v>
      </c>
      <c r="H2215" t="str">
        <f t="shared" si="275"/>
        <v>N51127</v>
      </c>
      <c r="I2215" t="str">
        <f t="shared" si="276"/>
        <v>YP0_6782_0000</v>
      </c>
      <c r="J2215">
        <f t="shared" si="277"/>
        <v>0.125</v>
      </c>
      <c r="K2215">
        <f>IF(LEFT(B2215,1)="F",_xlfn.IFNA(VLOOKUP(CONCATENATE("F",RIGHT(B:B,5),C:C),'F &amp; N Factors'!C:M,10,FALSE),1),_xlfn.IFNA(VLOOKUP(CONCATENATE("F",RIGHT(B:B,5),C:C),'F &amp; N Factors'!C:M,11,FALSE),1))</f>
        <v>1</v>
      </c>
      <c r="M2215" t="str">
        <f t="shared" si="278"/>
        <v>N51127</v>
      </c>
      <c r="N2215" t="str">
        <f t="shared" si="274"/>
        <v>YP0_6782_0000</v>
      </c>
      <c r="O2215">
        <f t="shared" si="279"/>
        <v>1</v>
      </c>
      <c r="P2215" t="str">
        <f t="shared" si="280"/>
        <v/>
      </c>
    </row>
    <row r="2216" spans="1:16" x14ac:dyDescent="0.25">
      <c r="A2216">
        <v>1809</v>
      </c>
      <c r="B2216" t="s">
        <v>376</v>
      </c>
      <c r="C2216" t="s">
        <v>366</v>
      </c>
      <c r="D2216">
        <v>0.125</v>
      </c>
      <c r="G2216">
        <f t="shared" si="273"/>
        <v>1809</v>
      </c>
      <c r="H2216" t="str">
        <f t="shared" si="275"/>
        <v>N51127</v>
      </c>
      <c r="I2216" t="str">
        <f t="shared" si="276"/>
        <v>YP0_6782_0000</v>
      </c>
      <c r="J2216">
        <f t="shared" si="277"/>
        <v>0.125</v>
      </c>
      <c r="K2216">
        <f>IF(LEFT(B2216,1)="F",_xlfn.IFNA(VLOOKUP(CONCATENATE("F",RIGHT(B:B,5),C:C),'F &amp; N Factors'!C:M,10,FALSE),1),_xlfn.IFNA(VLOOKUP(CONCATENATE("F",RIGHT(B:B,5),C:C),'F &amp; N Factors'!C:M,11,FALSE),1))</f>
        <v>1</v>
      </c>
      <c r="M2216" t="str">
        <f t="shared" si="278"/>
        <v>N51127</v>
      </c>
      <c r="N2216" t="str">
        <f t="shared" si="274"/>
        <v>YP0_6782_0000</v>
      </c>
      <c r="O2216">
        <f t="shared" si="279"/>
        <v>1</v>
      </c>
      <c r="P2216" t="str">
        <f t="shared" si="280"/>
        <v/>
      </c>
    </row>
    <row r="2217" spans="1:16" x14ac:dyDescent="0.25">
      <c r="A2217">
        <v>1810</v>
      </c>
      <c r="B2217" t="s">
        <v>376</v>
      </c>
      <c r="C2217" t="s">
        <v>366</v>
      </c>
      <c r="D2217">
        <v>0.125</v>
      </c>
      <c r="G2217">
        <f t="shared" si="273"/>
        <v>1810</v>
      </c>
      <c r="H2217" t="str">
        <f t="shared" si="275"/>
        <v>N51127</v>
      </c>
      <c r="I2217" t="str">
        <f t="shared" si="276"/>
        <v>YP0_6782_0000</v>
      </c>
      <c r="J2217">
        <f t="shared" si="277"/>
        <v>0.125</v>
      </c>
      <c r="K2217">
        <f>IF(LEFT(B2217,1)="F",_xlfn.IFNA(VLOOKUP(CONCATENATE("F",RIGHT(B:B,5),C:C),'F &amp; N Factors'!C:M,10,FALSE),1),_xlfn.IFNA(VLOOKUP(CONCATENATE("F",RIGHT(B:B,5),C:C),'F &amp; N Factors'!C:M,11,FALSE),1))</f>
        <v>1</v>
      </c>
      <c r="M2217" t="str">
        <f t="shared" si="278"/>
        <v>N51127</v>
      </c>
      <c r="N2217" t="str">
        <f t="shared" si="274"/>
        <v>YP0_6782_0000</v>
      </c>
      <c r="O2217">
        <f t="shared" si="279"/>
        <v>1</v>
      </c>
      <c r="P2217" t="str">
        <f t="shared" si="280"/>
        <v/>
      </c>
    </row>
    <row r="2218" spans="1:16" x14ac:dyDescent="0.25">
      <c r="A2218">
        <v>1811</v>
      </c>
      <c r="B2218" t="s">
        <v>376</v>
      </c>
      <c r="C2218" t="s">
        <v>366</v>
      </c>
      <c r="D2218">
        <v>0.125</v>
      </c>
      <c r="G2218">
        <f t="shared" si="273"/>
        <v>1811</v>
      </c>
      <c r="H2218" t="str">
        <f t="shared" si="275"/>
        <v>N51127</v>
      </c>
      <c r="I2218" t="str">
        <f t="shared" si="276"/>
        <v>YP0_6782_0000</v>
      </c>
      <c r="J2218">
        <f t="shared" si="277"/>
        <v>0.125</v>
      </c>
      <c r="K2218">
        <f>IF(LEFT(B2218,1)="F",_xlfn.IFNA(VLOOKUP(CONCATENATE("F",RIGHT(B:B,5),C:C),'F &amp; N Factors'!C:M,10,FALSE),1),_xlfn.IFNA(VLOOKUP(CONCATENATE("F",RIGHT(B:B,5),C:C),'F &amp; N Factors'!C:M,11,FALSE),1))</f>
        <v>1</v>
      </c>
      <c r="M2218" t="str">
        <f t="shared" si="278"/>
        <v>N51127</v>
      </c>
      <c r="N2218" t="str">
        <f t="shared" si="274"/>
        <v>YP0_6782_0000</v>
      </c>
      <c r="O2218">
        <f t="shared" si="279"/>
        <v>1</v>
      </c>
      <c r="P2218" t="str">
        <f t="shared" si="280"/>
        <v/>
      </c>
    </row>
    <row r="2219" spans="1:16" x14ac:dyDescent="0.25">
      <c r="A2219">
        <v>1812</v>
      </c>
      <c r="B2219" t="s">
        <v>376</v>
      </c>
      <c r="C2219" t="s">
        <v>366</v>
      </c>
      <c r="D2219">
        <v>0.125</v>
      </c>
      <c r="G2219">
        <f t="shared" si="273"/>
        <v>1812</v>
      </c>
      <c r="H2219" t="str">
        <f t="shared" si="275"/>
        <v>N51127</v>
      </c>
      <c r="I2219" t="str">
        <f t="shared" si="276"/>
        <v>YP0_6782_0000</v>
      </c>
      <c r="J2219">
        <f t="shared" si="277"/>
        <v>0.125</v>
      </c>
      <c r="K2219">
        <f>IF(LEFT(B2219,1)="F",_xlfn.IFNA(VLOOKUP(CONCATENATE("F",RIGHT(B:B,5),C:C),'F &amp; N Factors'!C:M,10,FALSE),1),_xlfn.IFNA(VLOOKUP(CONCATENATE("F",RIGHT(B:B,5),C:C),'F &amp; N Factors'!C:M,11,FALSE),1))</f>
        <v>1</v>
      </c>
      <c r="M2219" t="str">
        <f t="shared" si="278"/>
        <v>N51127</v>
      </c>
      <c r="N2219" t="str">
        <f t="shared" si="274"/>
        <v>YP0_6782_0000</v>
      </c>
      <c r="O2219">
        <f t="shared" si="279"/>
        <v>1</v>
      </c>
      <c r="P2219" t="str">
        <f t="shared" si="280"/>
        <v/>
      </c>
    </row>
    <row r="2220" spans="1:16" x14ac:dyDescent="0.25">
      <c r="A2220">
        <v>1813</v>
      </c>
      <c r="B2220" t="s">
        <v>376</v>
      </c>
      <c r="C2220" t="s">
        <v>366</v>
      </c>
      <c r="D2220">
        <v>0.125</v>
      </c>
      <c r="G2220">
        <f t="shared" si="273"/>
        <v>1813</v>
      </c>
      <c r="H2220" t="str">
        <f t="shared" si="275"/>
        <v>N51127</v>
      </c>
      <c r="I2220" t="str">
        <f t="shared" si="276"/>
        <v>YP0_6782_0000</v>
      </c>
      <c r="J2220">
        <f t="shared" si="277"/>
        <v>0.125</v>
      </c>
      <c r="K2220">
        <f>IF(LEFT(B2220,1)="F",_xlfn.IFNA(VLOOKUP(CONCATENATE("F",RIGHT(B:B,5),C:C),'F &amp; N Factors'!C:M,10,FALSE),1),_xlfn.IFNA(VLOOKUP(CONCATENATE("F",RIGHT(B:B,5),C:C),'F &amp; N Factors'!C:M,11,FALSE),1))</f>
        <v>1</v>
      </c>
      <c r="M2220" t="str">
        <f t="shared" si="278"/>
        <v>N51127</v>
      </c>
      <c r="N2220" t="str">
        <f t="shared" si="274"/>
        <v>YP0_6782_0000</v>
      </c>
      <c r="O2220">
        <f t="shared" si="279"/>
        <v>1</v>
      </c>
      <c r="P2220" t="str">
        <f t="shared" si="280"/>
        <v/>
      </c>
    </row>
    <row r="2221" spans="1:16" x14ac:dyDescent="0.25">
      <c r="A2221">
        <v>1814</v>
      </c>
      <c r="B2221" t="s">
        <v>376</v>
      </c>
      <c r="C2221" t="s">
        <v>366</v>
      </c>
      <c r="D2221">
        <v>0.125</v>
      </c>
      <c r="G2221">
        <f t="shared" si="273"/>
        <v>1814</v>
      </c>
      <c r="H2221" t="str">
        <f t="shared" si="275"/>
        <v>N51127</v>
      </c>
      <c r="I2221" t="str">
        <f t="shared" si="276"/>
        <v>YP0_6782_0000</v>
      </c>
      <c r="J2221">
        <f t="shared" si="277"/>
        <v>0.125</v>
      </c>
      <c r="K2221">
        <f>IF(LEFT(B2221,1)="F",_xlfn.IFNA(VLOOKUP(CONCATENATE("F",RIGHT(B:B,5),C:C),'F &amp; N Factors'!C:M,10,FALSE),1),_xlfn.IFNA(VLOOKUP(CONCATENATE("F",RIGHT(B:B,5),C:C),'F &amp; N Factors'!C:M,11,FALSE),1))</f>
        <v>1</v>
      </c>
      <c r="M2221" t="str">
        <f t="shared" si="278"/>
        <v>N51127</v>
      </c>
      <c r="N2221" t="str">
        <f t="shared" si="274"/>
        <v>YP0_6782_0000</v>
      </c>
      <c r="O2221">
        <f t="shared" si="279"/>
        <v>1</v>
      </c>
      <c r="P2221" t="str">
        <f t="shared" si="280"/>
        <v/>
      </c>
    </row>
    <row r="2222" spans="1:16" x14ac:dyDescent="0.25">
      <c r="A2222">
        <v>1815</v>
      </c>
      <c r="B2222" t="s">
        <v>376</v>
      </c>
      <c r="C2222" t="s">
        <v>366</v>
      </c>
      <c r="D2222">
        <v>0.125</v>
      </c>
      <c r="G2222">
        <f t="shared" si="273"/>
        <v>1815</v>
      </c>
      <c r="H2222" t="str">
        <f t="shared" si="275"/>
        <v>N51127</v>
      </c>
      <c r="I2222" t="str">
        <f t="shared" si="276"/>
        <v>YP0_6782_0000</v>
      </c>
      <c r="J2222">
        <f t="shared" si="277"/>
        <v>0.125</v>
      </c>
      <c r="K2222">
        <f>IF(LEFT(B2222,1)="F",_xlfn.IFNA(VLOOKUP(CONCATENATE("F",RIGHT(B:B,5),C:C),'F &amp; N Factors'!C:M,10,FALSE),1),_xlfn.IFNA(VLOOKUP(CONCATENATE("F",RIGHT(B:B,5),C:C),'F &amp; N Factors'!C:M,11,FALSE),1))</f>
        <v>1</v>
      </c>
      <c r="M2222" t="str">
        <f t="shared" si="278"/>
        <v>N51127</v>
      </c>
      <c r="N2222" t="str">
        <f t="shared" si="274"/>
        <v>YP0_6782_0000</v>
      </c>
      <c r="O2222">
        <f t="shared" si="279"/>
        <v>1</v>
      </c>
      <c r="P2222" t="str">
        <f t="shared" si="280"/>
        <v/>
      </c>
    </row>
    <row r="2223" spans="1:16" x14ac:dyDescent="0.25">
      <c r="A2223">
        <v>1816</v>
      </c>
      <c r="B2223" t="s">
        <v>376</v>
      </c>
      <c r="C2223" t="s">
        <v>352</v>
      </c>
      <c r="D2223">
        <v>1</v>
      </c>
      <c r="G2223">
        <f t="shared" si="273"/>
        <v>1816</v>
      </c>
      <c r="H2223" t="str">
        <f t="shared" si="275"/>
        <v>N51127</v>
      </c>
      <c r="I2223" t="str">
        <f t="shared" si="276"/>
        <v>YP0_6783_0000</v>
      </c>
      <c r="J2223">
        <f t="shared" si="277"/>
        <v>1</v>
      </c>
      <c r="K2223">
        <f>IF(LEFT(B2223,1)="F",_xlfn.IFNA(VLOOKUP(CONCATENATE("F",RIGHT(B:B,5),C:C),'F &amp; N Factors'!C:M,10,FALSE),1),_xlfn.IFNA(VLOOKUP(CONCATENATE("F",RIGHT(B:B,5),C:C),'F &amp; N Factors'!C:M,11,FALSE),1))</f>
        <v>1</v>
      </c>
      <c r="M2223" t="str">
        <f t="shared" si="278"/>
        <v>N51127</v>
      </c>
      <c r="N2223" t="str">
        <f t="shared" si="274"/>
        <v>YP0_6783_0000</v>
      </c>
      <c r="O2223">
        <f t="shared" si="279"/>
        <v>1</v>
      </c>
      <c r="P2223" t="str">
        <f t="shared" si="280"/>
        <v/>
      </c>
    </row>
    <row r="2224" spans="1:16" x14ac:dyDescent="0.25">
      <c r="A2224">
        <v>1800</v>
      </c>
      <c r="B2224" t="s">
        <v>376</v>
      </c>
      <c r="C2224" t="s">
        <v>341</v>
      </c>
      <c r="D2224">
        <v>0.33333333300000001</v>
      </c>
      <c r="G2224">
        <f t="shared" si="273"/>
        <v>1800</v>
      </c>
      <c r="H2224" t="str">
        <f t="shared" si="275"/>
        <v>N51127</v>
      </c>
      <c r="I2224" t="str">
        <f t="shared" si="276"/>
        <v>YP5_6780_0000</v>
      </c>
      <c r="J2224">
        <f t="shared" si="277"/>
        <v>0.33333333300000001</v>
      </c>
      <c r="K2224">
        <f>IF(LEFT(B2224,1)="F",_xlfn.IFNA(VLOOKUP(CONCATENATE("F",RIGHT(B:B,5),C:C),'F &amp; N Factors'!C:M,10,FALSE),1),_xlfn.IFNA(VLOOKUP(CONCATENATE("F",RIGHT(B:B,5),C:C),'F &amp; N Factors'!C:M,11,FALSE),1))</f>
        <v>1</v>
      </c>
      <c r="M2224" t="str">
        <f t="shared" si="278"/>
        <v>N51127</v>
      </c>
      <c r="N2224" t="str">
        <f t="shared" si="274"/>
        <v>YP5_6780_0000</v>
      </c>
      <c r="O2224">
        <f t="shared" si="279"/>
        <v>0.99999999900000003</v>
      </c>
      <c r="P2224" t="str">
        <f t="shared" si="280"/>
        <v/>
      </c>
    </row>
    <row r="2225" spans="1:16" x14ac:dyDescent="0.25">
      <c r="A2225">
        <v>1801</v>
      </c>
      <c r="B2225" t="s">
        <v>376</v>
      </c>
      <c r="C2225" t="s">
        <v>341</v>
      </c>
      <c r="D2225">
        <v>0.33333333300000001</v>
      </c>
      <c r="G2225">
        <f t="shared" si="273"/>
        <v>1801</v>
      </c>
      <c r="H2225" t="str">
        <f t="shared" si="275"/>
        <v>N51127</v>
      </c>
      <c r="I2225" t="str">
        <f t="shared" si="276"/>
        <v>YP5_6780_0000</v>
      </c>
      <c r="J2225">
        <f t="shared" si="277"/>
        <v>0.33333333300000001</v>
      </c>
      <c r="K2225">
        <f>IF(LEFT(B2225,1)="F",_xlfn.IFNA(VLOOKUP(CONCATENATE("F",RIGHT(B:B,5),C:C),'F &amp; N Factors'!C:M,10,FALSE),1),_xlfn.IFNA(VLOOKUP(CONCATENATE("F",RIGHT(B:B,5),C:C),'F &amp; N Factors'!C:M,11,FALSE),1))</f>
        <v>1</v>
      </c>
      <c r="M2225" t="str">
        <f t="shared" si="278"/>
        <v>N51127</v>
      </c>
      <c r="N2225" t="str">
        <f t="shared" si="274"/>
        <v>YP5_6780_0000</v>
      </c>
      <c r="O2225">
        <f t="shared" si="279"/>
        <v>0.99999999900000003</v>
      </c>
      <c r="P2225" t="str">
        <f t="shared" si="280"/>
        <v/>
      </c>
    </row>
    <row r="2226" spans="1:16" x14ac:dyDescent="0.25">
      <c r="A2226">
        <v>1802</v>
      </c>
      <c r="B2226" t="s">
        <v>376</v>
      </c>
      <c r="C2226" t="s">
        <v>341</v>
      </c>
      <c r="D2226">
        <v>0.33333333300000001</v>
      </c>
      <c r="G2226">
        <f t="shared" si="273"/>
        <v>1802</v>
      </c>
      <c r="H2226" t="str">
        <f t="shared" si="275"/>
        <v>N51127</v>
      </c>
      <c r="I2226" t="str">
        <f t="shared" si="276"/>
        <v>YP5_6780_0000</v>
      </c>
      <c r="J2226">
        <f t="shared" si="277"/>
        <v>0.33333333300000001</v>
      </c>
      <c r="K2226">
        <f>IF(LEFT(B2226,1)="F",_xlfn.IFNA(VLOOKUP(CONCATENATE("F",RIGHT(B:B,5),C:C),'F &amp; N Factors'!C:M,10,FALSE),1),_xlfn.IFNA(VLOOKUP(CONCATENATE("F",RIGHT(B:B,5),C:C),'F &amp; N Factors'!C:M,11,FALSE),1))</f>
        <v>1</v>
      </c>
      <c r="M2226" t="str">
        <f t="shared" si="278"/>
        <v>N51127</v>
      </c>
      <c r="N2226" t="str">
        <f t="shared" si="274"/>
        <v>YP5_6780_0000</v>
      </c>
      <c r="O2226">
        <f t="shared" si="279"/>
        <v>0.99999999900000003</v>
      </c>
      <c r="P2226" t="str">
        <f t="shared" si="280"/>
        <v/>
      </c>
    </row>
    <row r="2227" spans="1:16" x14ac:dyDescent="0.25">
      <c r="A2227">
        <v>1070</v>
      </c>
      <c r="B2227" t="s">
        <v>377</v>
      </c>
      <c r="C2227" t="s">
        <v>378</v>
      </c>
      <c r="D2227">
        <v>1.8181817999999999E-2</v>
      </c>
      <c r="G2227">
        <f t="shared" si="273"/>
        <v>1070</v>
      </c>
      <c r="H2227" t="str">
        <f t="shared" si="275"/>
        <v>N51131</v>
      </c>
      <c r="I2227" t="str">
        <f t="shared" si="276"/>
        <v>DE0_7130_0000</v>
      </c>
      <c r="J2227">
        <f t="shared" si="277"/>
        <v>1.7864224830628807E-2</v>
      </c>
      <c r="K2227">
        <f>IF(LEFT(B2227,1)="F",_xlfn.IFNA(VLOOKUP(CONCATENATE("F",RIGHT(B:B,5),C:C),'F &amp; N Factors'!C:M,10,FALSE),1),_xlfn.IFNA(VLOOKUP(CONCATENATE("F",RIGHT(B:B,5),C:C),'F &amp; N Factors'!C:M,11,FALSE),1))</f>
        <v>0.98253237550990824</v>
      </c>
      <c r="M2227" t="str">
        <f t="shared" si="278"/>
        <v>N51131</v>
      </c>
      <c r="N2227" t="str">
        <f t="shared" si="274"/>
        <v>DE0_7130_0000</v>
      </c>
      <c r="O2227">
        <f t="shared" si="279"/>
        <v>0.79999999199999949</v>
      </c>
      <c r="P2227">
        <f t="shared" si="280"/>
        <v>1</v>
      </c>
    </row>
    <row r="2228" spans="1:16" x14ac:dyDescent="0.25">
      <c r="A2228">
        <v>116</v>
      </c>
      <c r="B2228" t="s">
        <v>377</v>
      </c>
      <c r="C2228" t="s">
        <v>378</v>
      </c>
      <c r="D2228">
        <v>1.8181817999999999E-2</v>
      </c>
      <c r="G2228">
        <f t="shared" si="273"/>
        <v>116</v>
      </c>
      <c r="H2228" t="str">
        <f t="shared" si="275"/>
        <v>N51131</v>
      </c>
      <c r="I2228" t="str">
        <f t="shared" si="276"/>
        <v>DE0_7130_0000</v>
      </c>
      <c r="J2228">
        <f t="shared" si="277"/>
        <v>1.7864224830628807E-2</v>
      </c>
      <c r="K2228">
        <f>IF(LEFT(B2228,1)="F",_xlfn.IFNA(VLOOKUP(CONCATENATE("F",RIGHT(B:B,5),C:C),'F &amp; N Factors'!C:M,10,FALSE),1),_xlfn.IFNA(VLOOKUP(CONCATENATE("F",RIGHT(B:B,5),C:C),'F &amp; N Factors'!C:M,11,FALSE),1))</f>
        <v>0.98253237550990824</v>
      </c>
      <c r="M2228" t="str">
        <f t="shared" si="278"/>
        <v>N51131</v>
      </c>
      <c r="N2228" t="str">
        <f t="shared" si="274"/>
        <v>DE0_7130_0000</v>
      </c>
      <c r="O2228">
        <f t="shared" si="279"/>
        <v>0.79999999199999949</v>
      </c>
      <c r="P2228">
        <f t="shared" si="280"/>
        <v>1</v>
      </c>
    </row>
    <row r="2229" spans="1:16" x14ac:dyDescent="0.25">
      <c r="A2229">
        <v>1173</v>
      </c>
      <c r="B2229" t="s">
        <v>377</v>
      </c>
      <c r="C2229" t="s">
        <v>378</v>
      </c>
      <c r="D2229">
        <v>1.8181817999999999E-2</v>
      </c>
      <c r="G2229">
        <f t="shared" si="273"/>
        <v>1173</v>
      </c>
      <c r="H2229" t="str">
        <f t="shared" si="275"/>
        <v>N51131</v>
      </c>
      <c r="I2229" t="str">
        <f t="shared" si="276"/>
        <v>DE0_7130_0000</v>
      </c>
      <c r="J2229">
        <f t="shared" si="277"/>
        <v>1.7864224830628807E-2</v>
      </c>
      <c r="K2229">
        <f>IF(LEFT(B2229,1)="F",_xlfn.IFNA(VLOOKUP(CONCATENATE("F",RIGHT(B:B,5),C:C),'F &amp; N Factors'!C:M,10,FALSE),1),_xlfn.IFNA(VLOOKUP(CONCATENATE("F",RIGHT(B:B,5),C:C),'F &amp; N Factors'!C:M,11,FALSE),1))</f>
        <v>0.98253237550990824</v>
      </c>
      <c r="M2229" t="str">
        <f t="shared" si="278"/>
        <v>N51131</v>
      </c>
      <c r="N2229" t="str">
        <f t="shared" si="274"/>
        <v>DE0_7130_0000</v>
      </c>
      <c r="O2229">
        <f t="shared" si="279"/>
        <v>0.79999999199999949</v>
      </c>
      <c r="P2229">
        <f t="shared" si="280"/>
        <v>1</v>
      </c>
    </row>
    <row r="2230" spans="1:16" x14ac:dyDescent="0.25">
      <c r="A2230">
        <v>1264</v>
      </c>
      <c r="B2230" t="s">
        <v>377</v>
      </c>
      <c r="C2230" t="s">
        <v>378</v>
      </c>
      <c r="D2230">
        <v>1.8181817999999999E-2</v>
      </c>
      <c r="G2230">
        <f t="shared" si="273"/>
        <v>1264</v>
      </c>
      <c r="H2230" t="str">
        <f t="shared" si="275"/>
        <v>N51131</v>
      </c>
      <c r="I2230" t="str">
        <f t="shared" si="276"/>
        <v>DE0_7130_0000</v>
      </c>
      <c r="J2230">
        <f t="shared" si="277"/>
        <v>1.7864224830628807E-2</v>
      </c>
      <c r="K2230">
        <f>IF(LEFT(B2230,1)="F",_xlfn.IFNA(VLOOKUP(CONCATENATE("F",RIGHT(B:B,5),C:C),'F &amp; N Factors'!C:M,10,FALSE),1),_xlfn.IFNA(VLOOKUP(CONCATENATE("F",RIGHT(B:B,5),C:C),'F &amp; N Factors'!C:M,11,FALSE),1))</f>
        <v>0.98253237550990824</v>
      </c>
      <c r="M2230" t="str">
        <f t="shared" si="278"/>
        <v>N51131</v>
      </c>
      <c r="N2230" t="str">
        <f t="shared" si="274"/>
        <v>DE0_7130_0000</v>
      </c>
      <c r="O2230">
        <f t="shared" si="279"/>
        <v>0.79999999199999949</v>
      </c>
      <c r="P2230">
        <f t="shared" si="280"/>
        <v>1</v>
      </c>
    </row>
    <row r="2231" spans="1:16" x14ac:dyDescent="0.25">
      <c r="A2231">
        <v>1334</v>
      </c>
      <c r="B2231" t="s">
        <v>377</v>
      </c>
      <c r="C2231" t="s">
        <v>378</v>
      </c>
      <c r="D2231">
        <v>1.8181817999999999E-2</v>
      </c>
      <c r="G2231">
        <f t="shared" si="273"/>
        <v>1334</v>
      </c>
      <c r="H2231" t="str">
        <f t="shared" si="275"/>
        <v>N51131</v>
      </c>
      <c r="I2231" t="str">
        <f t="shared" si="276"/>
        <v>DE0_7130_0000</v>
      </c>
      <c r="J2231">
        <f t="shared" si="277"/>
        <v>1.7864224830628807E-2</v>
      </c>
      <c r="K2231">
        <f>IF(LEFT(B2231,1)="F",_xlfn.IFNA(VLOOKUP(CONCATENATE("F",RIGHT(B:B,5),C:C),'F &amp; N Factors'!C:M,10,FALSE),1),_xlfn.IFNA(VLOOKUP(CONCATENATE("F",RIGHT(B:B,5),C:C),'F &amp; N Factors'!C:M,11,FALSE),1))</f>
        <v>0.98253237550990824</v>
      </c>
      <c r="M2231" t="str">
        <f t="shared" si="278"/>
        <v>N51131</v>
      </c>
      <c r="N2231" t="str">
        <f t="shared" si="274"/>
        <v>DE0_7130_0000</v>
      </c>
      <c r="O2231">
        <f t="shared" si="279"/>
        <v>0.79999999199999949</v>
      </c>
      <c r="P2231">
        <f t="shared" si="280"/>
        <v>1</v>
      </c>
    </row>
    <row r="2232" spans="1:16" x14ac:dyDescent="0.25">
      <c r="A2232">
        <v>1402</v>
      </c>
      <c r="B2232" t="s">
        <v>377</v>
      </c>
      <c r="C2232" t="s">
        <v>378</v>
      </c>
      <c r="D2232">
        <v>1.8181817999999999E-2</v>
      </c>
      <c r="G2232">
        <f t="shared" si="273"/>
        <v>1402</v>
      </c>
      <c r="H2232" t="str">
        <f t="shared" si="275"/>
        <v>N51131</v>
      </c>
      <c r="I2232" t="str">
        <f t="shared" si="276"/>
        <v>DE0_7130_0000</v>
      </c>
      <c r="J2232">
        <f t="shared" si="277"/>
        <v>1.7864224830628807E-2</v>
      </c>
      <c r="K2232">
        <f>IF(LEFT(B2232,1)="F",_xlfn.IFNA(VLOOKUP(CONCATENATE("F",RIGHT(B:B,5),C:C),'F &amp; N Factors'!C:M,10,FALSE),1),_xlfn.IFNA(VLOOKUP(CONCATENATE("F",RIGHT(B:B,5),C:C),'F &amp; N Factors'!C:M,11,FALSE),1))</f>
        <v>0.98253237550990824</v>
      </c>
      <c r="M2232" t="str">
        <f t="shared" si="278"/>
        <v>N51131</v>
      </c>
      <c r="N2232" t="str">
        <f t="shared" si="274"/>
        <v>DE0_7130_0000</v>
      </c>
      <c r="O2232">
        <f t="shared" si="279"/>
        <v>0.79999999199999949</v>
      </c>
      <c r="P2232">
        <f t="shared" si="280"/>
        <v>1</v>
      </c>
    </row>
    <row r="2233" spans="1:16" x14ac:dyDescent="0.25">
      <c r="A2233">
        <v>1434</v>
      </c>
      <c r="B2233" t="s">
        <v>377</v>
      </c>
      <c r="C2233" t="s">
        <v>378</v>
      </c>
      <c r="D2233">
        <v>1.8181817999999999E-2</v>
      </c>
      <c r="G2233">
        <f t="shared" si="273"/>
        <v>1434</v>
      </c>
      <c r="H2233" t="str">
        <f t="shared" si="275"/>
        <v>N51131</v>
      </c>
      <c r="I2233" t="str">
        <f t="shared" si="276"/>
        <v>DE0_7130_0000</v>
      </c>
      <c r="J2233">
        <f t="shared" si="277"/>
        <v>1.7864224830628807E-2</v>
      </c>
      <c r="K2233">
        <f>IF(LEFT(B2233,1)="F",_xlfn.IFNA(VLOOKUP(CONCATENATE("F",RIGHT(B:B,5),C:C),'F &amp; N Factors'!C:M,10,FALSE),1),_xlfn.IFNA(VLOOKUP(CONCATENATE("F",RIGHT(B:B,5),C:C),'F &amp; N Factors'!C:M,11,FALSE),1))</f>
        <v>0.98253237550990824</v>
      </c>
      <c r="M2233" t="str">
        <f t="shared" si="278"/>
        <v>N51131</v>
      </c>
      <c r="N2233" t="str">
        <f t="shared" si="274"/>
        <v>DE0_7130_0000</v>
      </c>
      <c r="O2233">
        <f t="shared" si="279"/>
        <v>0.79999999199999949</v>
      </c>
      <c r="P2233">
        <f t="shared" si="280"/>
        <v>1</v>
      </c>
    </row>
    <row r="2234" spans="1:16" x14ac:dyDescent="0.25">
      <c r="A2234">
        <v>1464</v>
      </c>
      <c r="B2234" t="s">
        <v>377</v>
      </c>
      <c r="C2234" t="s">
        <v>378</v>
      </c>
      <c r="D2234">
        <v>1.8181817999999999E-2</v>
      </c>
      <c r="G2234">
        <f t="shared" si="273"/>
        <v>1464</v>
      </c>
      <c r="H2234" t="str">
        <f t="shared" si="275"/>
        <v>N51131</v>
      </c>
      <c r="I2234" t="str">
        <f t="shared" si="276"/>
        <v>DE0_7130_0000</v>
      </c>
      <c r="J2234">
        <f t="shared" si="277"/>
        <v>1.7864224830628807E-2</v>
      </c>
      <c r="K2234">
        <f>IF(LEFT(B2234,1)="F",_xlfn.IFNA(VLOOKUP(CONCATENATE("F",RIGHT(B:B,5),C:C),'F &amp; N Factors'!C:M,10,FALSE),1),_xlfn.IFNA(VLOOKUP(CONCATENATE("F",RIGHT(B:B,5),C:C),'F &amp; N Factors'!C:M,11,FALSE),1))</f>
        <v>0.98253237550990824</v>
      </c>
      <c r="M2234" t="str">
        <f t="shared" si="278"/>
        <v>N51131</v>
      </c>
      <c r="N2234" t="str">
        <f t="shared" si="274"/>
        <v>DE0_7130_0000</v>
      </c>
      <c r="O2234">
        <f t="shared" si="279"/>
        <v>0.79999999199999949</v>
      </c>
      <c r="P2234">
        <f t="shared" si="280"/>
        <v>1</v>
      </c>
    </row>
    <row r="2235" spans="1:16" x14ac:dyDescent="0.25">
      <c r="A2235">
        <v>1500</v>
      </c>
      <c r="B2235" t="s">
        <v>377</v>
      </c>
      <c r="C2235" t="s">
        <v>378</v>
      </c>
      <c r="D2235">
        <v>1.8181817999999999E-2</v>
      </c>
      <c r="G2235">
        <f t="shared" si="273"/>
        <v>1500</v>
      </c>
      <c r="H2235" t="str">
        <f t="shared" si="275"/>
        <v>N51131</v>
      </c>
      <c r="I2235" t="str">
        <f t="shared" si="276"/>
        <v>DE0_7130_0000</v>
      </c>
      <c r="J2235">
        <f t="shared" si="277"/>
        <v>1.7864224830628807E-2</v>
      </c>
      <c r="K2235">
        <f>IF(LEFT(B2235,1)="F",_xlfn.IFNA(VLOOKUP(CONCATENATE("F",RIGHT(B:B,5),C:C),'F &amp; N Factors'!C:M,10,FALSE),1),_xlfn.IFNA(VLOOKUP(CONCATENATE("F",RIGHT(B:B,5),C:C),'F &amp; N Factors'!C:M,11,FALSE),1))</f>
        <v>0.98253237550990824</v>
      </c>
      <c r="M2235" t="str">
        <f t="shared" si="278"/>
        <v>N51131</v>
      </c>
      <c r="N2235" t="str">
        <f t="shared" si="274"/>
        <v>DE0_7130_0000</v>
      </c>
      <c r="O2235">
        <f t="shared" si="279"/>
        <v>0.79999999199999949</v>
      </c>
      <c r="P2235">
        <f t="shared" si="280"/>
        <v>1</v>
      </c>
    </row>
    <row r="2236" spans="1:16" x14ac:dyDescent="0.25">
      <c r="A2236">
        <v>152</v>
      </c>
      <c r="B2236" t="s">
        <v>377</v>
      </c>
      <c r="C2236" t="s">
        <v>378</v>
      </c>
      <c r="D2236">
        <v>1.8181817999999999E-2</v>
      </c>
      <c r="G2236">
        <f t="shared" si="273"/>
        <v>152</v>
      </c>
      <c r="H2236" t="str">
        <f t="shared" si="275"/>
        <v>N51131</v>
      </c>
      <c r="I2236" t="str">
        <f t="shared" si="276"/>
        <v>DE0_7130_0000</v>
      </c>
      <c r="J2236">
        <f t="shared" si="277"/>
        <v>1.7864224830628807E-2</v>
      </c>
      <c r="K2236">
        <f>IF(LEFT(B2236,1)="F",_xlfn.IFNA(VLOOKUP(CONCATENATE("F",RIGHT(B:B,5),C:C),'F &amp; N Factors'!C:M,10,FALSE),1),_xlfn.IFNA(VLOOKUP(CONCATENATE("F",RIGHT(B:B,5),C:C),'F &amp; N Factors'!C:M,11,FALSE),1))</f>
        <v>0.98253237550990824</v>
      </c>
      <c r="M2236" t="str">
        <f t="shared" si="278"/>
        <v>N51131</v>
      </c>
      <c r="N2236" t="str">
        <f t="shared" si="274"/>
        <v>DE0_7130_0000</v>
      </c>
      <c r="O2236">
        <f t="shared" si="279"/>
        <v>0.79999999199999949</v>
      </c>
      <c r="P2236">
        <f t="shared" si="280"/>
        <v>1</v>
      </c>
    </row>
    <row r="2237" spans="1:16" x14ac:dyDescent="0.25">
      <c r="A2237">
        <v>1531</v>
      </c>
      <c r="B2237" t="s">
        <v>377</v>
      </c>
      <c r="C2237" t="s">
        <v>378</v>
      </c>
      <c r="D2237">
        <v>1.8181817999999999E-2</v>
      </c>
      <c r="G2237">
        <f t="shared" si="273"/>
        <v>1531</v>
      </c>
      <c r="H2237" t="str">
        <f t="shared" si="275"/>
        <v>N51131</v>
      </c>
      <c r="I2237" t="str">
        <f t="shared" si="276"/>
        <v>DE0_7130_0000</v>
      </c>
      <c r="J2237">
        <f t="shared" si="277"/>
        <v>1.7864224830628807E-2</v>
      </c>
      <c r="K2237">
        <f>IF(LEFT(B2237,1)="F",_xlfn.IFNA(VLOOKUP(CONCATENATE("F",RIGHT(B:B,5),C:C),'F &amp; N Factors'!C:M,10,FALSE),1),_xlfn.IFNA(VLOOKUP(CONCATENATE("F",RIGHT(B:B,5),C:C),'F &amp; N Factors'!C:M,11,FALSE),1))</f>
        <v>0.98253237550990824</v>
      </c>
      <c r="M2237" t="str">
        <f t="shared" si="278"/>
        <v>N51131</v>
      </c>
      <c r="N2237" t="str">
        <f t="shared" si="274"/>
        <v>DE0_7130_0000</v>
      </c>
      <c r="O2237">
        <f t="shared" si="279"/>
        <v>0.79999999199999949</v>
      </c>
      <c r="P2237">
        <f t="shared" si="280"/>
        <v>1</v>
      </c>
    </row>
    <row r="2238" spans="1:16" x14ac:dyDescent="0.25">
      <c r="A2238">
        <v>1563</v>
      </c>
      <c r="B2238" t="s">
        <v>377</v>
      </c>
      <c r="C2238" t="s">
        <v>378</v>
      </c>
      <c r="D2238">
        <v>1.8181817999999999E-2</v>
      </c>
      <c r="G2238">
        <f t="shared" si="273"/>
        <v>1563</v>
      </c>
      <c r="H2238" t="str">
        <f t="shared" si="275"/>
        <v>N51131</v>
      </c>
      <c r="I2238" t="str">
        <f t="shared" si="276"/>
        <v>DE0_7130_0000</v>
      </c>
      <c r="J2238">
        <f t="shared" si="277"/>
        <v>1.7864224830628807E-2</v>
      </c>
      <c r="K2238">
        <f>IF(LEFT(B2238,1)="F",_xlfn.IFNA(VLOOKUP(CONCATENATE("F",RIGHT(B:B,5),C:C),'F &amp; N Factors'!C:M,10,FALSE),1),_xlfn.IFNA(VLOOKUP(CONCATENATE("F",RIGHT(B:B,5),C:C),'F &amp; N Factors'!C:M,11,FALSE),1))</f>
        <v>0.98253237550990824</v>
      </c>
      <c r="M2238" t="str">
        <f t="shared" si="278"/>
        <v>N51131</v>
      </c>
      <c r="N2238" t="str">
        <f t="shared" si="274"/>
        <v>DE0_7130_0000</v>
      </c>
      <c r="O2238">
        <f t="shared" si="279"/>
        <v>0.79999999199999949</v>
      </c>
      <c r="P2238">
        <f t="shared" si="280"/>
        <v>1</v>
      </c>
    </row>
    <row r="2239" spans="1:16" x14ac:dyDescent="0.25">
      <c r="A2239">
        <v>1564</v>
      </c>
      <c r="B2239" t="s">
        <v>377</v>
      </c>
      <c r="C2239" t="s">
        <v>378</v>
      </c>
      <c r="D2239">
        <v>1.8181817999999999E-2</v>
      </c>
      <c r="G2239">
        <f t="shared" si="273"/>
        <v>1564</v>
      </c>
      <c r="H2239" t="str">
        <f t="shared" si="275"/>
        <v>N51131</v>
      </c>
      <c r="I2239" t="str">
        <f t="shared" si="276"/>
        <v>DE0_7130_0000</v>
      </c>
      <c r="J2239">
        <f t="shared" si="277"/>
        <v>1.7864224830628807E-2</v>
      </c>
      <c r="K2239">
        <f>IF(LEFT(B2239,1)="F",_xlfn.IFNA(VLOOKUP(CONCATENATE("F",RIGHT(B:B,5),C:C),'F &amp; N Factors'!C:M,10,FALSE),1),_xlfn.IFNA(VLOOKUP(CONCATENATE("F",RIGHT(B:B,5),C:C),'F &amp; N Factors'!C:M,11,FALSE),1))</f>
        <v>0.98253237550990824</v>
      </c>
      <c r="M2239" t="str">
        <f t="shared" si="278"/>
        <v>N51131</v>
      </c>
      <c r="N2239" t="str">
        <f t="shared" si="274"/>
        <v>DE0_7130_0000</v>
      </c>
      <c r="O2239">
        <f t="shared" si="279"/>
        <v>0.79999999199999949</v>
      </c>
      <c r="P2239">
        <f t="shared" si="280"/>
        <v>1</v>
      </c>
    </row>
    <row r="2240" spans="1:16" x14ac:dyDescent="0.25">
      <c r="A2240">
        <v>1595</v>
      </c>
      <c r="B2240" t="s">
        <v>377</v>
      </c>
      <c r="C2240" t="s">
        <v>378</v>
      </c>
      <c r="D2240">
        <v>1.8181817999999999E-2</v>
      </c>
      <c r="G2240">
        <f t="shared" si="273"/>
        <v>1595</v>
      </c>
      <c r="H2240" t="str">
        <f t="shared" si="275"/>
        <v>N51131</v>
      </c>
      <c r="I2240" t="str">
        <f t="shared" si="276"/>
        <v>DE0_7130_0000</v>
      </c>
      <c r="J2240">
        <f t="shared" si="277"/>
        <v>1.7864224830628807E-2</v>
      </c>
      <c r="K2240">
        <f>IF(LEFT(B2240,1)="F",_xlfn.IFNA(VLOOKUP(CONCATENATE("F",RIGHT(B:B,5),C:C),'F &amp; N Factors'!C:M,10,FALSE),1),_xlfn.IFNA(VLOOKUP(CONCATENATE("F",RIGHT(B:B,5),C:C),'F &amp; N Factors'!C:M,11,FALSE),1))</f>
        <v>0.98253237550990824</v>
      </c>
      <c r="M2240" t="str">
        <f t="shared" si="278"/>
        <v>N51131</v>
      </c>
      <c r="N2240" t="str">
        <f t="shared" si="274"/>
        <v>DE0_7130_0000</v>
      </c>
      <c r="O2240">
        <f t="shared" si="279"/>
        <v>0.79999999199999949</v>
      </c>
      <c r="P2240">
        <f t="shared" si="280"/>
        <v>1</v>
      </c>
    </row>
    <row r="2241" spans="1:16" x14ac:dyDescent="0.25">
      <c r="A2241">
        <v>1625</v>
      </c>
      <c r="B2241" t="s">
        <v>377</v>
      </c>
      <c r="C2241" t="s">
        <v>378</v>
      </c>
      <c r="D2241">
        <v>1.8181817999999999E-2</v>
      </c>
      <c r="G2241">
        <f t="shared" si="273"/>
        <v>1625</v>
      </c>
      <c r="H2241" t="str">
        <f t="shared" si="275"/>
        <v>N51131</v>
      </c>
      <c r="I2241" t="str">
        <f t="shared" si="276"/>
        <v>DE0_7130_0000</v>
      </c>
      <c r="J2241">
        <f t="shared" si="277"/>
        <v>1.7864224830628807E-2</v>
      </c>
      <c r="K2241">
        <f>IF(LEFT(B2241,1)="F",_xlfn.IFNA(VLOOKUP(CONCATENATE("F",RIGHT(B:B,5),C:C),'F &amp; N Factors'!C:M,10,FALSE),1),_xlfn.IFNA(VLOOKUP(CONCATENATE("F",RIGHT(B:B,5),C:C),'F &amp; N Factors'!C:M,11,FALSE),1))</f>
        <v>0.98253237550990824</v>
      </c>
      <c r="M2241" t="str">
        <f t="shared" si="278"/>
        <v>N51131</v>
      </c>
      <c r="N2241" t="str">
        <f t="shared" si="274"/>
        <v>DE0_7130_0000</v>
      </c>
      <c r="O2241">
        <f t="shared" si="279"/>
        <v>0.79999999199999949</v>
      </c>
      <c r="P2241">
        <f t="shared" si="280"/>
        <v>1</v>
      </c>
    </row>
    <row r="2242" spans="1:16" x14ac:dyDescent="0.25">
      <c r="A2242">
        <v>1660</v>
      </c>
      <c r="B2242" t="s">
        <v>377</v>
      </c>
      <c r="C2242" t="s">
        <v>378</v>
      </c>
      <c r="D2242">
        <v>1.8181817999999999E-2</v>
      </c>
      <c r="G2242">
        <f t="shared" ref="G2242:G2305" si="281">A2242</f>
        <v>1660</v>
      </c>
      <c r="H2242" t="str">
        <f t="shared" si="275"/>
        <v>N51131</v>
      </c>
      <c r="I2242" t="str">
        <f t="shared" si="276"/>
        <v>DE0_7130_0000</v>
      </c>
      <c r="J2242">
        <f t="shared" si="277"/>
        <v>1.7864224830628807E-2</v>
      </c>
      <c r="K2242">
        <f>IF(LEFT(B2242,1)="F",_xlfn.IFNA(VLOOKUP(CONCATENATE("F",RIGHT(B:B,5),C:C),'F &amp; N Factors'!C:M,10,FALSE),1),_xlfn.IFNA(VLOOKUP(CONCATENATE("F",RIGHT(B:B,5),C:C),'F &amp; N Factors'!C:M,11,FALSE),1))</f>
        <v>0.98253237550990824</v>
      </c>
      <c r="M2242" t="str">
        <f t="shared" si="278"/>
        <v>N51131</v>
      </c>
      <c r="N2242" t="str">
        <f t="shared" ref="N2242:N2305" si="282">I2242</f>
        <v>DE0_7130_0000</v>
      </c>
      <c r="O2242">
        <f t="shared" si="279"/>
        <v>0.79999999199999949</v>
      </c>
      <c r="P2242">
        <f t="shared" si="280"/>
        <v>1</v>
      </c>
    </row>
    <row r="2243" spans="1:16" x14ac:dyDescent="0.25">
      <c r="A2243">
        <v>1695</v>
      </c>
      <c r="B2243" t="s">
        <v>377</v>
      </c>
      <c r="C2243" t="s">
        <v>378</v>
      </c>
      <c r="D2243">
        <v>1.8181817999999999E-2</v>
      </c>
      <c r="G2243">
        <f t="shared" si="281"/>
        <v>1695</v>
      </c>
      <c r="H2243" t="str">
        <f t="shared" ref="H2243:H2306" si="283">CONCATENATE("N",RIGHT(B2243,5))</f>
        <v>N51131</v>
      </c>
      <c r="I2243" t="str">
        <f t="shared" ref="I2243:I2306" si="284">C2243</f>
        <v>DE0_7130_0000</v>
      </c>
      <c r="J2243">
        <f t="shared" ref="J2243:J2306" si="285">D2243*K2243</f>
        <v>1.7864224830628807E-2</v>
      </c>
      <c r="K2243">
        <f>IF(LEFT(B2243,1)="F",_xlfn.IFNA(VLOOKUP(CONCATENATE("F",RIGHT(B:B,5),C:C),'F &amp; N Factors'!C:M,10,FALSE),1),_xlfn.IFNA(VLOOKUP(CONCATENATE("F",RIGHT(B:B,5),C:C),'F &amp; N Factors'!C:M,11,FALSE),1))</f>
        <v>0.98253237550990824</v>
      </c>
      <c r="M2243" t="str">
        <f t="shared" ref="M2243:M2306" si="286">CONCATENATE("N",RIGHT(H2243,5))</f>
        <v>N51131</v>
      </c>
      <c r="N2243" t="str">
        <f t="shared" si="282"/>
        <v>DE0_7130_0000</v>
      </c>
      <c r="O2243">
        <f t="shared" ref="O2243:O2306" si="287">SUMIFS(J:J,H:H,M:M,I:I,N:N)</f>
        <v>0.79999999199999949</v>
      </c>
      <c r="P2243">
        <f t="shared" ref="P2243:P2306" si="288">IF(ABS(O2243-1)&gt;0.01,1,"")</f>
        <v>1</v>
      </c>
    </row>
    <row r="2244" spans="1:16" x14ac:dyDescent="0.25">
      <c r="A2244">
        <v>185</v>
      </c>
      <c r="B2244" t="s">
        <v>377</v>
      </c>
      <c r="C2244" t="s">
        <v>378</v>
      </c>
      <c r="D2244">
        <v>1.8181817999999999E-2</v>
      </c>
      <c r="G2244">
        <f t="shared" si="281"/>
        <v>185</v>
      </c>
      <c r="H2244" t="str">
        <f t="shared" si="283"/>
        <v>N51131</v>
      </c>
      <c r="I2244" t="str">
        <f t="shared" si="284"/>
        <v>DE0_7130_0000</v>
      </c>
      <c r="J2244">
        <f t="shared" si="285"/>
        <v>1.7864224830628807E-2</v>
      </c>
      <c r="K2244">
        <f>IF(LEFT(B2244,1)="F",_xlfn.IFNA(VLOOKUP(CONCATENATE("F",RIGHT(B:B,5),C:C),'F &amp; N Factors'!C:M,10,FALSE),1),_xlfn.IFNA(VLOOKUP(CONCATENATE("F",RIGHT(B:B,5),C:C),'F &amp; N Factors'!C:M,11,FALSE),1))</f>
        <v>0.98253237550990824</v>
      </c>
      <c r="M2244" t="str">
        <f t="shared" si="286"/>
        <v>N51131</v>
      </c>
      <c r="N2244" t="str">
        <f t="shared" si="282"/>
        <v>DE0_7130_0000</v>
      </c>
      <c r="O2244">
        <f t="shared" si="287"/>
        <v>0.79999999199999949</v>
      </c>
      <c r="P2244">
        <f t="shared" si="288"/>
        <v>1</v>
      </c>
    </row>
    <row r="2245" spans="1:16" x14ac:dyDescent="0.25">
      <c r="A2245">
        <v>222</v>
      </c>
      <c r="B2245" t="s">
        <v>377</v>
      </c>
      <c r="C2245" t="s">
        <v>378</v>
      </c>
      <c r="D2245">
        <v>1.8181817999999999E-2</v>
      </c>
      <c r="G2245">
        <f t="shared" si="281"/>
        <v>222</v>
      </c>
      <c r="H2245" t="str">
        <f t="shared" si="283"/>
        <v>N51131</v>
      </c>
      <c r="I2245" t="str">
        <f t="shared" si="284"/>
        <v>DE0_7130_0000</v>
      </c>
      <c r="J2245">
        <f t="shared" si="285"/>
        <v>1.7864224830628807E-2</v>
      </c>
      <c r="K2245">
        <f>IF(LEFT(B2245,1)="F",_xlfn.IFNA(VLOOKUP(CONCATENATE("F",RIGHT(B:B,5),C:C),'F &amp; N Factors'!C:M,10,FALSE),1),_xlfn.IFNA(VLOOKUP(CONCATENATE("F",RIGHT(B:B,5),C:C),'F &amp; N Factors'!C:M,11,FALSE),1))</f>
        <v>0.98253237550990824</v>
      </c>
      <c r="M2245" t="str">
        <f t="shared" si="286"/>
        <v>N51131</v>
      </c>
      <c r="N2245" t="str">
        <f t="shared" si="282"/>
        <v>DE0_7130_0000</v>
      </c>
      <c r="O2245">
        <f t="shared" si="287"/>
        <v>0.79999999199999949</v>
      </c>
      <c r="P2245">
        <f t="shared" si="288"/>
        <v>1</v>
      </c>
    </row>
    <row r="2246" spans="1:16" x14ac:dyDescent="0.25">
      <c r="A2246">
        <v>254</v>
      </c>
      <c r="B2246" t="s">
        <v>377</v>
      </c>
      <c r="C2246" t="s">
        <v>378</v>
      </c>
      <c r="D2246">
        <v>1.8181817999999999E-2</v>
      </c>
      <c r="G2246">
        <f t="shared" si="281"/>
        <v>254</v>
      </c>
      <c r="H2246" t="str">
        <f t="shared" si="283"/>
        <v>N51131</v>
      </c>
      <c r="I2246" t="str">
        <f t="shared" si="284"/>
        <v>DE0_7130_0000</v>
      </c>
      <c r="J2246">
        <f t="shared" si="285"/>
        <v>1.7864224830628807E-2</v>
      </c>
      <c r="K2246">
        <f>IF(LEFT(B2246,1)="F",_xlfn.IFNA(VLOOKUP(CONCATENATE("F",RIGHT(B:B,5),C:C),'F &amp; N Factors'!C:M,10,FALSE),1),_xlfn.IFNA(VLOOKUP(CONCATENATE("F",RIGHT(B:B,5),C:C),'F &amp; N Factors'!C:M,11,FALSE),1))</f>
        <v>0.98253237550990824</v>
      </c>
      <c r="M2246" t="str">
        <f t="shared" si="286"/>
        <v>N51131</v>
      </c>
      <c r="N2246" t="str">
        <f t="shared" si="282"/>
        <v>DE0_7130_0000</v>
      </c>
      <c r="O2246">
        <f t="shared" si="287"/>
        <v>0.79999999199999949</v>
      </c>
      <c r="P2246">
        <f t="shared" si="288"/>
        <v>1</v>
      </c>
    </row>
    <row r="2247" spans="1:16" x14ac:dyDescent="0.25">
      <c r="A2247">
        <v>293</v>
      </c>
      <c r="B2247" t="s">
        <v>377</v>
      </c>
      <c r="C2247" t="s">
        <v>378</v>
      </c>
      <c r="D2247">
        <v>1.8181817999999999E-2</v>
      </c>
      <c r="G2247">
        <f t="shared" si="281"/>
        <v>293</v>
      </c>
      <c r="H2247" t="str">
        <f t="shared" si="283"/>
        <v>N51131</v>
      </c>
      <c r="I2247" t="str">
        <f t="shared" si="284"/>
        <v>DE0_7130_0000</v>
      </c>
      <c r="J2247">
        <f t="shared" si="285"/>
        <v>1.7864224830628807E-2</v>
      </c>
      <c r="K2247">
        <f>IF(LEFT(B2247,1)="F",_xlfn.IFNA(VLOOKUP(CONCATENATE("F",RIGHT(B:B,5),C:C),'F &amp; N Factors'!C:M,10,FALSE),1),_xlfn.IFNA(VLOOKUP(CONCATENATE("F",RIGHT(B:B,5),C:C),'F &amp; N Factors'!C:M,11,FALSE),1))</f>
        <v>0.98253237550990824</v>
      </c>
      <c r="M2247" t="str">
        <f t="shared" si="286"/>
        <v>N51131</v>
      </c>
      <c r="N2247" t="str">
        <f t="shared" si="282"/>
        <v>DE0_7130_0000</v>
      </c>
      <c r="O2247">
        <f t="shared" si="287"/>
        <v>0.79999999199999949</v>
      </c>
      <c r="P2247">
        <f t="shared" si="288"/>
        <v>1</v>
      </c>
    </row>
    <row r="2248" spans="1:16" x14ac:dyDescent="0.25">
      <c r="A2248">
        <v>331</v>
      </c>
      <c r="B2248" t="s">
        <v>377</v>
      </c>
      <c r="C2248" t="s">
        <v>378</v>
      </c>
      <c r="D2248">
        <v>1.8181817999999999E-2</v>
      </c>
      <c r="G2248">
        <f t="shared" si="281"/>
        <v>331</v>
      </c>
      <c r="H2248" t="str">
        <f t="shared" si="283"/>
        <v>N51131</v>
      </c>
      <c r="I2248" t="str">
        <f t="shared" si="284"/>
        <v>DE0_7130_0000</v>
      </c>
      <c r="J2248">
        <f t="shared" si="285"/>
        <v>1.7864224830628807E-2</v>
      </c>
      <c r="K2248">
        <f>IF(LEFT(B2248,1)="F",_xlfn.IFNA(VLOOKUP(CONCATENATE("F",RIGHT(B:B,5),C:C),'F &amp; N Factors'!C:M,10,FALSE),1),_xlfn.IFNA(VLOOKUP(CONCATENATE("F",RIGHT(B:B,5),C:C),'F &amp; N Factors'!C:M,11,FALSE),1))</f>
        <v>0.98253237550990824</v>
      </c>
      <c r="M2248" t="str">
        <f t="shared" si="286"/>
        <v>N51131</v>
      </c>
      <c r="N2248" t="str">
        <f t="shared" si="282"/>
        <v>DE0_7130_0000</v>
      </c>
      <c r="O2248">
        <f t="shared" si="287"/>
        <v>0.79999999199999949</v>
      </c>
      <c r="P2248">
        <f t="shared" si="288"/>
        <v>1</v>
      </c>
    </row>
    <row r="2249" spans="1:16" x14ac:dyDescent="0.25">
      <c r="A2249">
        <v>370</v>
      </c>
      <c r="B2249" t="s">
        <v>377</v>
      </c>
      <c r="C2249" t="s">
        <v>378</v>
      </c>
      <c r="D2249">
        <v>1.8181817999999999E-2</v>
      </c>
      <c r="G2249">
        <f t="shared" si="281"/>
        <v>370</v>
      </c>
      <c r="H2249" t="str">
        <f t="shared" si="283"/>
        <v>N51131</v>
      </c>
      <c r="I2249" t="str">
        <f t="shared" si="284"/>
        <v>DE0_7130_0000</v>
      </c>
      <c r="J2249">
        <f t="shared" si="285"/>
        <v>1.7864224830628807E-2</v>
      </c>
      <c r="K2249">
        <f>IF(LEFT(B2249,1)="F",_xlfn.IFNA(VLOOKUP(CONCATENATE("F",RIGHT(B:B,5),C:C),'F &amp; N Factors'!C:M,10,FALSE),1),_xlfn.IFNA(VLOOKUP(CONCATENATE("F",RIGHT(B:B,5),C:C),'F &amp; N Factors'!C:M,11,FALSE),1))</f>
        <v>0.98253237550990824</v>
      </c>
      <c r="M2249" t="str">
        <f t="shared" si="286"/>
        <v>N51131</v>
      </c>
      <c r="N2249" t="str">
        <f t="shared" si="282"/>
        <v>DE0_7130_0000</v>
      </c>
      <c r="O2249">
        <f t="shared" si="287"/>
        <v>0.79999999199999949</v>
      </c>
      <c r="P2249">
        <f t="shared" si="288"/>
        <v>1</v>
      </c>
    </row>
    <row r="2250" spans="1:16" x14ac:dyDescent="0.25">
      <c r="A2250">
        <v>373</v>
      </c>
      <c r="B2250" t="s">
        <v>377</v>
      </c>
      <c r="C2250" t="s">
        <v>378</v>
      </c>
      <c r="D2250">
        <v>1.8181817999999999E-2</v>
      </c>
      <c r="G2250">
        <f t="shared" si="281"/>
        <v>373</v>
      </c>
      <c r="H2250" t="str">
        <f t="shared" si="283"/>
        <v>N51131</v>
      </c>
      <c r="I2250" t="str">
        <f t="shared" si="284"/>
        <v>DE0_7130_0000</v>
      </c>
      <c r="J2250">
        <f t="shared" si="285"/>
        <v>1.7864224830628807E-2</v>
      </c>
      <c r="K2250">
        <f>IF(LEFT(B2250,1)="F",_xlfn.IFNA(VLOOKUP(CONCATENATE("F",RIGHT(B:B,5),C:C),'F &amp; N Factors'!C:M,10,FALSE),1),_xlfn.IFNA(VLOOKUP(CONCATENATE("F",RIGHT(B:B,5),C:C),'F &amp; N Factors'!C:M,11,FALSE),1))</f>
        <v>0.98253237550990824</v>
      </c>
      <c r="M2250" t="str">
        <f t="shared" si="286"/>
        <v>N51131</v>
      </c>
      <c r="N2250" t="str">
        <f t="shared" si="282"/>
        <v>DE0_7130_0000</v>
      </c>
      <c r="O2250">
        <f t="shared" si="287"/>
        <v>0.79999999199999949</v>
      </c>
      <c r="P2250">
        <f t="shared" si="288"/>
        <v>1</v>
      </c>
    </row>
    <row r="2251" spans="1:16" x14ac:dyDescent="0.25">
      <c r="A2251">
        <v>40</v>
      </c>
      <c r="B2251" t="s">
        <v>377</v>
      </c>
      <c r="C2251" t="s">
        <v>378</v>
      </c>
      <c r="D2251">
        <v>1.8181817999999999E-2</v>
      </c>
      <c r="G2251">
        <f t="shared" si="281"/>
        <v>40</v>
      </c>
      <c r="H2251" t="str">
        <f t="shared" si="283"/>
        <v>N51131</v>
      </c>
      <c r="I2251" t="str">
        <f t="shared" si="284"/>
        <v>DE0_7130_0000</v>
      </c>
      <c r="J2251">
        <f t="shared" si="285"/>
        <v>1.7864224830628807E-2</v>
      </c>
      <c r="K2251">
        <f>IF(LEFT(B2251,1)="F",_xlfn.IFNA(VLOOKUP(CONCATENATE("F",RIGHT(B:B,5),C:C),'F &amp; N Factors'!C:M,10,FALSE),1),_xlfn.IFNA(VLOOKUP(CONCATENATE("F",RIGHT(B:B,5),C:C),'F &amp; N Factors'!C:M,11,FALSE),1))</f>
        <v>0.98253237550990824</v>
      </c>
      <c r="M2251" t="str">
        <f t="shared" si="286"/>
        <v>N51131</v>
      </c>
      <c r="N2251" t="str">
        <f t="shared" si="282"/>
        <v>DE0_7130_0000</v>
      </c>
      <c r="O2251">
        <f t="shared" si="287"/>
        <v>0.79999999199999949</v>
      </c>
      <c r="P2251">
        <f t="shared" si="288"/>
        <v>1</v>
      </c>
    </row>
    <row r="2252" spans="1:16" x14ac:dyDescent="0.25">
      <c r="A2252">
        <v>416</v>
      </c>
      <c r="B2252" t="s">
        <v>377</v>
      </c>
      <c r="C2252" t="s">
        <v>378</v>
      </c>
      <c r="D2252">
        <v>1.8181817999999999E-2</v>
      </c>
      <c r="G2252">
        <f t="shared" si="281"/>
        <v>416</v>
      </c>
      <c r="H2252" t="str">
        <f t="shared" si="283"/>
        <v>N51131</v>
      </c>
      <c r="I2252" t="str">
        <f t="shared" si="284"/>
        <v>DE0_7130_0000</v>
      </c>
      <c r="J2252">
        <f t="shared" si="285"/>
        <v>1.7864224830628807E-2</v>
      </c>
      <c r="K2252">
        <f>IF(LEFT(B2252,1)="F",_xlfn.IFNA(VLOOKUP(CONCATENATE("F",RIGHT(B:B,5),C:C),'F &amp; N Factors'!C:M,10,FALSE),1),_xlfn.IFNA(VLOOKUP(CONCATENATE("F",RIGHT(B:B,5),C:C),'F &amp; N Factors'!C:M,11,FALSE),1))</f>
        <v>0.98253237550990824</v>
      </c>
      <c r="M2252" t="str">
        <f t="shared" si="286"/>
        <v>N51131</v>
      </c>
      <c r="N2252" t="str">
        <f t="shared" si="282"/>
        <v>DE0_7130_0000</v>
      </c>
      <c r="O2252">
        <f t="shared" si="287"/>
        <v>0.79999999199999949</v>
      </c>
      <c r="P2252">
        <f t="shared" si="288"/>
        <v>1</v>
      </c>
    </row>
    <row r="2253" spans="1:16" x14ac:dyDescent="0.25">
      <c r="A2253">
        <v>417</v>
      </c>
      <c r="B2253" t="s">
        <v>377</v>
      </c>
      <c r="C2253" t="s">
        <v>378</v>
      </c>
      <c r="D2253">
        <v>1.8181817999999999E-2</v>
      </c>
      <c r="G2253">
        <f t="shared" si="281"/>
        <v>417</v>
      </c>
      <c r="H2253" t="str">
        <f t="shared" si="283"/>
        <v>N51131</v>
      </c>
      <c r="I2253" t="str">
        <f t="shared" si="284"/>
        <v>DE0_7130_0000</v>
      </c>
      <c r="J2253">
        <f t="shared" si="285"/>
        <v>1.7864224830628807E-2</v>
      </c>
      <c r="K2253">
        <f>IF(LEFT(B2253,1)="F",_xlfn.IFNA(VLOOKUP(CONCATENATE("F",RIGHT(B:B,5),C:C),'F &amp; N Factors'!C:M,10,FALSE),1),_xlfn.IFNA(VLOOKUP(CONCATENATE("F",RIGHT(B:B,5),C:C),'F &amp; N Factors'!C:M,11,FALSE),1))</f>
        <v>0.98253237550990824</v>
      </c>
      <c r="M2253" t="str">
        <f t="shared" si="286"/>
        <v>N51131</v>
      </c>
      <c r="N2253" t="str">
        <f t="shared" si="282"/>
        <v>DE0_7130_0000</v>
      </c>
      <c r="O2253">
        <f t="shared" si="287"/>
        <v>0.79999999199999949</v>
      </c>
      <c r="P2253">
        <f t="shared" si="288"/>
        <v>1</v>
      </c>
    </row>
    <row r="2254" spans="1:16" x14ac:dyDescent="0.25">
      <c r="A2254">
        <v>419</v>
      </c>
      <c r="B2254" t="s">
        <v>377</v>
      </c>
      <c r="C2254" t="s">
        <v>378</v>
      </c>
      <c r="D2254">
        <v>1.8181817999999999E-2</v>
      </c>
      <c r="G2254">
        <f t="shared" si="281"/>
        <v>419</v>
      </c>
      <c r="H2254" t="str">
        <f t="shared" si="283"/>
        <v>N51131</v>
      </c>
      <c r="I2254" t="str">
        <f t="shared" si="284"/>
        <v>DE0_7130_0000</v>
      </c>
      <c r="J2254">
        <f t="shared" si="285"/>
        <v>1.7864224830628807E-2</v>
      </c>
      <c r="K2254">
        <f>IF(LEFT(B2254,1)="F",_xlfn.IFNA(VLOOKUP(CONCATENATE("F",RIGHT(B:B,5),C:C),'F &amp; N Factors'!C:M,10,FALSE),1),_xlfn.IFNA(VLOOKUP(CONCATENATE("F",RIGHT(B:B,5),C:C),'F &amp; N Factors'!C:M,11,FALSE),1))</f>
        <v>0.98253237550990824</v>
      </c>
      <c r="M2254" t="str">
        <f t="shared" si="286"/>
        <v>N51131</v>
      </c>
      <c r="N2254" t="str">
        <f t="shared" si="282"/>
        <v>DE0_7130_0000</v>
      </c>
      <c r="O2254">
        <f t="shared" si="287"/>
        <v>0.79999999199999949</v>
      </c>
      <c r="P2254">
        <f t="shared" si="288"/>
        <v>1</v>
      </c>
    </row>
    <row r="2255" spans="1:16" x14ac:dyDescent="0.25">
      <c r="A2255">
        <v>463</v>
      </c>
      <c r="B2255" t="s">
        <v>377</v>
      </c>
      <c r="C2255" t="s">
        <v>378</v>
      </c>
      <c r="D2255">
        <v>1.8181817999999999E-2</v>
      </c>
      <c r="G2255">
        <f t="shared" si="281"/>
        <v>463</v>
      </c>
      <c r="H2255" t="str">
        <f t="shared" si="283"/>
        <v>N51131</v>
      </c>
      <c r="I2255" t="str">
        <f t="shared" si="284"/>
        <v>DE0_7130_0000</v>
      </c>
      <c r="J2255">
        <f t="shared" si="285"/>
        <v>1.7864224830628807E-2</v>
      </c>
      <c r="K2255">
        <f>IF(LEFT(B2255,1)="F",_xlfn.IFNA(VLOOKUP(CONCATENATE("F",RIGHT(B:B,5),C:C),'F &amp; N Factors'!C:M,10,FALSE),1),_xlfn.IFNA(VLOOKUP(CONCATENATE("F",RIGHT(B:B,5),C:C),'F &amp; N Factors'!C:M,11,FALSE),1))</f>
        <v>0.98253237550990824</v>
      </c>
      <c r="M2255" t="str">
        <f t="shared" si="286"/>
        <v>N51131</v>
      </c>
      <c r="N2255" t="str">
        <f t="shared" si="282"/>
        <v>DE0_7130_0000</v>
      </c>
      <c r="O2255">
        <f t="shared" si="287"/>
        <v>0.79999999199999949</v>
      </c>
      <c r="P2255">
        <f t="shared" si="288"/>
        <v>1</v>
      </c>
    </row>
    <row r="2256" spans="1:16" x14ac:dyDescent="0.25">
      <c r="A2256">
        <v>464</v>
      </c>
      <c r="B2256" t="s">
        <v>377</v>
      </c>
      <c r="C2256" t="s">
        <v>378</v>
      </c>
      <c r="D2256">
        <v>1.8181817999999999E-2</v>
      </c>
      <c r="G2256">
        <f t="shared" si="281"/>
        <v>464</v>
      </c>
      <c r="H2256" t="str">
        <f t="shared" si="283"/>
        <v>N51131</v>
      </c>
      <c r="I2256" t="str">
        <f t="shared" si="284"/>
        <v>DE0_7130_0000</v>
      </c>
      <c r="J2256">
        <f t="shared" si="285"/>
        <v>1.7864224830628807E-2</v>
      </c>
      <c r="K2256">
        <f>IF(LEFT(B2256,1)="F",_xlfn.IFNA(VLOOKUP(CONCATENATE("F",RIGHT(B:B,5),C:C),'F &amp; N Factors'!C:M,10,FALSE),1),_xlfn.IFNA(VLOOKUP(CONCATENATE("F",RIGHT(B:B,5),C:C),'F &amp; N Factors'!C:M,11,FALSE),1))</f>
        <v>0.98253237550990824</v>
      </c>
      <c r="M2256" t="str">
        <f t="shared" si="286"/>
        <v>N51131</v>
      </c>
      <c r="N2256" t="str">
        <f t="shared" si="282"/>
        <v>DE0_7130_0000</v>
      </c>
      <c r="O2256">
        <f t="shared" si="287"/>
        <v>0.79999999199999949</v>
      </c>
      <c r="P2256">
        <f t="shared" si="288"/>
        <v>1</v>
      </c>
    </row>
    <row r="2257" spans="1:16" x14ac:dyDescent="0.25">
      <c r="A2257">
        <v>465</v>
      </c>
      <c r="B2257" t="s">
        <v>377</v>
      </c>
      <c r="C2257" t="s">
        <v>378</v>
      </c>
      <c r="D2257">
        <v>1.8181817999999999E-2</v>
      </c>
      <c r="G2257">
        <f t="shared" si="281"/>
        <v>465</v>
      </c>
      <c r="H2257" t="str">
        <f t="shared" si="283"/>
        <v>N51131</v>
      </c>
      <c r="I2257" t="str">
        <f t="shared" si="284"/>
        <v>DE0_7130_0000</v>
      </c>
      <c r="J2257">
        <f t="shared" si="285"/>
        <v>1.7864224830628807E-2</v>
      </c>
      <c r="K2257">
        <f>IF(LEFT(B2257,1)="F",_xlfn.IFNA(VLOOKUP(CONCATENATE("F",RIGHT(B:B,5),C:C),'F &amp; N Factors'!C:M,10,FALSE),1),_xlfn.IFNA(VLOOKUP(CONCATENATE("F",RIGHT(B:B,5),C:C),'F &amp; N Factors'!C:M,11,FALSE),1))</f>
        <v>0.98253237550990824</v>
      </c>
      <c r="M2257" t="str">
        <f t="shared" si="286"/>
        <v>N51131</v>
      </c>
      <c r="N2257" t="str">
        <f t="shared" si="282"/>
        <v>DE0_7130_0000</v>
      </c>
      <c r="O2257">
        <f t="shared" si="287"/>
        <v>0.79999999199999949</v>
      </c>
      <c r="P2257">
        <f t="shared" si="288"/>
        <v>1</v>
      </c>
    </row>
    <row r="2258" spans="1:16" x14ac:dyDescent="0.25">
      <c r="A2258">
        <v>466</v>
      </c>
      <c r="B2258" t="s">
        <v>377</v>
      </c>
      <c r="C2258" t="s">
        <v>378</v>
      </c>
      <c r="D2258">
        <v>1.8181817999999999E-2</v>
      </c>
      <c r="G2258">
        <f t="shared" si="281"/>
        <v>466</v>
      </c>
      <c r="H2258" t="str">
        <f t="shared" si="283"/>
        <v>N51131</v>
      </c>
      <c r="I2258" t="str">
        <f t="shared" si="284"/>
        <v>DE0_7130_0000</v>
      </c>
      <c r="J2258">
        <f t="shared" si="285"/>
        <v>1.7864224830628807E-2</v>
      </c>
      <c r="K2258">
        <f>IF(LEFT(B2258,1)="F",_xlfn.IFNA(VLOOKUP(CONCATENATE("F",RIGHT(B:B,5),C:C),'F &amp; N Factors'!C:M,10,FALSE),1),_xlfn.IFNA(VLOOKUP(CONCATENATE("F",RIGHT(B:B,5),C:C),'F &amp; N Factors'!C:M,11,FALSE),1))</f>
        <v>0.98253237550990824</v>
      </c>
      <c r="M2258" t="str">
        <f t="shared" si="286"/>
        <v>N51131</v>
      </c>
      <c r="N2258" t="str">
        <f t="shared" si="282"/>
        <v>DE0_7130_0000</v>
      </c>
      <c r="O2258">
        <f t="shared" si="287"/>
        <v>0.79999999199999949</v>
      </c>
      <c r="P2258">
        <f t="shared" si="288"/>
        <v>1</v>
      </c>
    </row>
    <row r="2259" spans="1:16" x14ac:dyDescent="0.25">
      <c r="A2259">
        <v>513</v>
      </c>
      <c r="B2259" t="s">
        <v>377</v>
      </c>
      <c r="C2259" t="s">
        <v>378</v>
      </c>
      <c r="D2259">
        <v>1.8181817999999999E-2</v>
      </c>
      <c r="G2259">
        <f t="shared" si="281"/>
        <v>513</v>
      </c>
      <c r="H2259" t="str">
        <f t="shared" si="283"/>
        <v>N51131</v>
      </c>
      <c r="I2259" t="str">
        <f t="shared" si="284"/>
        <v>DE0_7130_0000</v>
      </c>
      <c r="J2259">
        <f t="shared" si="285"/>
        <v>1.7864224830628807E-2</v>
      </c>
      <c r="K2259">
        <f>IF(LEFT(B2259,1)="F",_xlfn.IFNA(VLOOKUP(CONCATENATE("F",RIGHT(B:B,5),C:C),'F &amp; N Factors'!C:M,10,FALSE),1),_xlfn.IFNA(VLOOKUP(CONCATENATE("F",RIGHT(B:B,5),C:C),'F &amp; N Factors'!C:M,11,FALSE),1))</f>
        <v>0.98253237550990824</v>
      </c>
      <c r="M2259" t="str">
        <f t="shared" si="286"/>
        <v>N51131</v>
      </c>
      <c r="N2259" t="str">
        <f t="shared" si="282"/>
        <v>DE0_7130_0000</v>
      </c>
      <c r="O2259">
        <f t="shared" si="287"/>
        <v>0.79999999199999949</v>
      </c>
      <c r="P2259">
        <f t="shared" si="288"/>
        <v>1</v>
      </c>
    </row>
    <row r="2260" spans="1:16" x14ac:dyDescent="0.25">
      <c r="A2260">
        <v>514</v>
      </c>
      <c r="B2260" t="s">
        <v>377</v>
      </c>
      <c r="C2260" t="s">
        <v>378</v>
      </c>
      <c r="D2260">
        <v>1.8181817999999999E-2</v>
      </c>
      <c r="G2260">
        <f t="shared" si="281"/>
        <v>514</v>
      </c>
      <c r="H2260" t="str">
        <f t="shared" si="283"/>
        <v>N51131</v>
      </c>
      <c r="I2260" t="str">
        <f t="shared" si="284"/>
        <v>DE0_7130_0000</v>
      </c>
      <c r="J2260">
        <f t="shared" si="285"/>
        <v>1.7864224830628807E-2</v>
      </c>
      <c r="K2260">
        <f>IF(LEFT(B2260,1)="F",_xlfn.IFNA(VLOOKUP(CONCATENATE("F",RIGHT(B:B,5),C:C),'F &amp; N Factors'!C:M,10,FALSE),1),_xlfn.IFNA(VLOOKUP(CONCATENATE("F",RIGHT(B:B,5),C:C),'F &amp; N Factors'!C:M,11,FALSE),1))</f>
        <v>0.98253237550990824</v>
      </c>
      <c r="M2260" t="str">
        <f t="shared" si="286"/>
        <v>N51131</v>
      </c>
      <c r="N2260" t="str">
        <f t="shared" si="282"/>
        <v>DE0_7130_0000</v>
      </c>
      <c r="O2260">
        <f t="shared" si="287"/>
        <v>0.79999999199999949</v>
      </c>
      <c r="P2260">
        <f t="shared" si="288"/>
        <v>1</v>
      </c>
    </row>
    <row r="2261" spans="1:16" x14ac:dyDescent="0.25">
      <c r="A2261">
        <v>572</v>
      </c>
      <c r="B2261" t="s">
        <v>377</v>
      </c>
      <c r="C2261" t="s">
        <v>378</v>
      </c>
      <c r="D2261">
        <v>1.8181817999999999E-2</v>
      </c>
      <c r="G2261">
        <f t="shared" si="281"/>
        <v>572</v>
      </c>
      <c r="H2261" t="str">
        <f t="shared" si="283"/>
        <v>N51131</v>
      </c>
      <c r="I2261" t="str">
        <f t="shared" si="284"/>
        <v>DE0_7130_0000</v>
      </c>
      <c r="J2261">
        <f t="shared" si="285"/>
        <v>1.7864224830628807E-2</v>
      </c>
      <c r="K2261">
        <f>IF(LEFT(B2261,1)="F",_xlfn.IFNA(VLOOKUP(CONCATENATE("F",RIGHT(B:B,5),C:C),'F &amp; N Factors'!C:M,10,FALSE),1),_xlfn.IFNA(VLOOKUP(CONCATENATE("F",RIGHT(B:B,5),C:C),'F &amp; N Factors'!C:M,11,FALSE),1))</f>
        <v>0.98253237550990824</v>
      </c>
      <c r="M2261" t="str">
        <f t="shared" si="286"/>
        <v>N51131</v>
      </c>
      <c r="N2261" t="str">
        <f t="shared" si="282"/>
        <v>DE0_7130_0000</v>
      </c>
      <c r="O2261">
        <f t="shared" si="287"/>
        <v>0.79999999199999949</v>
      </c>
      <c r="P2261">
        <f t="shared" si="288"/>
        <v>1</v>
      </c>
    </row>
    <row r="2262" spans="1:16" x14ac:dyDescent="0.25">
      <c r="A2262">
        <v>573</v>
      </c>
      <c r="B2262" t="s">
        <v>377</v>
      </c>
      <c r="C2262" t="s">
        <v>378</v>
      </c>
      <c r="D2262">
        <v>1.8181817999999999E-2</v>
      </c>
      <c r="G2262">
        <f t="shared" si="281"/>
        <v>573</v>
      </c>
      <c r="H2262" t="str">
        <f t="shared" si="283"/>
        <v>N51131</v>
      </c>
      <c r="I2262" t="str">
        <f t="shared" si="284"/>
        <v>DE0_7130_0000</v>
      </c>
      <c r="J2262">
        <f t="shared" si="285"/>
        <v>1.7864224830628807E-2</v>
      </c>
      <c r="K2262">
        <f>IF(LEFT(B2262,1)="F",_xlfn.IFNA(VLOOKUP(CONCATENATE("F",RIGHT(B:B,5),C:C),'F &amp; N Factors'!C:M,10,FALSE),1),_xlfn.IFNA(VLOOKUP(CONCATENATE("F",RIGHT(B:B,5),C:C),'F &amp; N Factors'!C:M,11,FALSE),1))</f>
        <v>0.98253237550990824</v>
      </c>
      <c r="M2262" t="str">
        <f t="shared" si="286"/>
        <v>N51131</v>
      </c>
      <c r="N2262" t="str">
        <f t="shared" si="282"/>
        <v>DE0_7130_0000</v>
      </c>
      <c r="O2262">
        <f t="shared" si="287"/>
        <v>0.79999999199999949</v>
      </c>
      <c r="P2262">
        <f t="shared" si="288"/>
        <v>1</v>
      </c>
    </row>
    <row r="2263" spans="1:16" x14ac:dyDescent="0.25">
      <c r="A2263">
        <v>574</v>
      </c>
      <c r="B2263" t="s">
        <v>377</v>
      </c>
      <c r="C2263" t="s">
        <v>378</v>
      </c>
      <c r="D2263">
        <v>1.8181817999999999E-2</v>
      </c>
      <c r="G2263">
        <f t="shared" si="281"/>
        <v>574</v>
      </c>
      <c r="H2263" t="str">
        <f t="shared" si="283"/>
        <v>N51131</v>
      </c>
      <c r="I2263" t="str">
        <f t="shared" si="284"/>
        <v>DE0_7130_0000</v>
      </c>
      <c r="J2263">
        <f t="shared" si="285"/>
        <v>1.7864224830628807E-2</v>
      </c>
      <c r="K2263">
        <f>IF(LEFT(B2263,1)="F",_xlfn.IFNA(VLOOKUP(CONCATENATE("F",RIGHT(B:B,5),C:C),'F &amp; N Factors'!C:M,10,FALSE),1),_xlfn.IFNA(VLOOKUP(CONCATENATE("F",RIGHT(B:B,5),C:C),'F &amp; N Factors'!C:M,11,FALSE),1))</f>
        <v>0.98253237550990824</v>
      </c>
      <c r="M2263" t="str">
        <f t="shared" si="286"/>
        <v>N51131</v>
      </c>
      <c r="N2263" t="str">
        <f t="shared" si="282"/>
        <v>DE0_7130_0000</v>
      </c>
      <c r="O2263">
        <f t="shared" si="287"/>
        <v>0.79999999199999949</v>
      </c>
      <c r="P2263">
        <f t="shared" si="288"/>
        <v>1</v>
      </c>
    </row>
    <row r="2264" spans="1:16" x14ac:dyDescent="0.25">
      <c r="A2264">
        <v>637</v>
      </c>
      <c r="B2264" t="s">
        <v>377</v>
      </c>
      <c r="C2264" t="s">
        <v>378</v>
      </c>
      <c r="D2264">
        <v>1.8181817999999999E-2</v>
      </c>
      <c r="G2264">
        <f t="shared" si="281"/>
        <v>637</v>
      </c>
      <c r="H2264" t="str">
        <f t="shared" si="283"/>
        <v>N51131</v>
      </c>
      <c r="I2264" t="str">
        <f t="shared" si="284"/>
        <v>DE0_7130_0000</v>
      </c>
      <c r="J2264">
        <f t="shared" si="285"/>
        <v>1.7864224830628807E-2</v>
      </c>
      <c r="K2264">
        <f>IF(LEFT(B2264,1)="F",_xlfn.IFNA(VLOOKUP(CONCATENATE("F",RIGHT(B:B,5),C:C),'F &amp; N Factors'!C:M,10,FALSE),1),_xlfn.IFNA(VLOOKUP(CONCATENATE("F",RIGHT(B:B,5),C:C),'F &amp; N Factors'!C:M,11,FALSE),1))</f>
        <v>0.98253237550990824</v>
      </c>
      <c r="M2264" t="str">
        <f t="shared" si="286"/>
        <v>N51131</v>
      </c>
      <c r="N2264" t="str">
        <f t="shared" si="282"/>
        <v>DE0_7130_0000</v>
      </c>
      <c r="O2264">
        <f t="shared" si="287"/>
        <v>0.79999999199999949</v>
      </c>
      <c r="P2264">
        <f t="shared" si="288"/>
        <v>1</v>
      </c>
    </row>
    <row r="2265" spans="1:16" x14ac:dyDescent="0.25">
      <c r="A2265">
        <v>639</v>
      </c>
      <c r="B2265" t="s">
        <v>377</v>
      </c>
      <c r="C2265" t="s">
        <v>378</v>
      </c>
      <c r="D2265">
        <v>1.8181817999999999E-2</v>
      </c>
      <c r="G2265">
        <f t="shared" si="281"/>
        <v>639</v>
      </c>
      <c r="H2265" t="str">
        <f t="shared" si="283"/>
        <v>N51131</v>
      </c>
      <c r="I2265" t="str">
        <f t="shared" si="284"/>
        <v>DE0_7130_0000</v>
      </c>
      <c r="J2265">
        <f t="shared" si="285"/>
        <v>1.7864224830628807E-2</v>
      </c>
      <c r="K2265">
        <f>IF(LEFT(B2265,1)="F",_xlfn.IFNA(VLOOKUP(CONCATENATE("F",RIGHT(B:B,5),C:C),'F &amp; N Factors'!C:M,10,FALSE),1),_xlfn.IFNA(VLOOKUP(CONCATENATE("F",RIGHT(B:B,5),C:C),'F &amp; N Factors'!C:M,11,FALSE),1))</f>
        <v>0.98253237550990824</v>
      </c>
      <c r="M2265" t="str">
        <f t="shared" si="286"/>
        <v>N51131</v>
      </c>
      <c r="N2265" t="str">
        <f t="shared" si="282"/>
        <v>DE0_7130_0000</v>
      </c>
      <c r="O2265">
        <f t="shared" si="287"/>
        <v>0.79999999199999949</v>
      </c>
      <c r="P2265">
        <f t="shared" si="288"/>
        <v>1</v>
      </c>
    </row>
    <row r="2266" spans="1:16" x14ac:dyDescent="0.25">
      <c r="A2266">
        <v>710</v>
      </c>
      <c r="B2266" t="s">
        <v>377</v>
      </c>
      <c r="C2266" t="s">
        <v>378</v>
      </c>
      <c r="D2266">
        <v>1.8181817999999999E-2</v>
      </c>
      <c r="G2266">
        <f t="shared" si="281"/>
        <v>710</v>
      </c>
      <c r="H2266" t="str">
        <f t="shared" si="283"/>
        <v>N51131</v>
      </c>
      <c r="I2266" t="str">
        <f t="shared" si="284"/>
        <v>DE0_7130_0000</v>
      </c>
      <c r="J2266">
        <f t="shared" si="285"/>
        <v>1.7864224830628807E-2</v>
      </c>
      <c r="K2266">
        <f>IF(LEFT(B2266,1)="F",_xlfn.IFNA(VLOOKUP(CONCATENATE("F",RIGHT(B:B,5),C:C),'F &amp; N Factors'!C:M,10,FALSE),1),_xlfn.IFNA(VLOOKUP(CONCATENATE("F",RIGHT(B:B,5),C:C),'F &amp; N Factors'!C:M,11,FALSE),1))</f>
        <v>0.98253237550990824</v>
      </c>
      <c r="M2266" t="str">
        <f t="shared" si="286"/>
        <v>N51131</v>
      </c>
      <c r="N2266" t="str">
        <f t="shared" si="282"/>
        <v>DE0_7130_0000</v>
      </c>
      <c r="O2266">
        <f t="shared" si="287"/>
        <v>0.79999999199999949</v>
      </c>
      <c r="P2266">
        <f t="shared" si="288"/>
        <v>1</v>
      </c>
    </row>
    <row r="2267" spans="1:16" x14ac:dyDescent="0.25">
      <c r="A2267">
        <v>78</v>
      </c>
      <c r="B2267" t="s">
        <v>377</v>
      </c>
      <c r="C2267" t="s">
        <v>378</v>
      </c>
      <c r="D2267">
        <v>1.8181817999999999E-2</v>
      </c>
      <c r="G2267">
        <f t="shared" si="281"/>
        <v>78</v>
      </c>
      <c r="H2267" t="str">
        <f t="shared" si="283"/>
        <v>N51131</v>
      </c>
      <c r="I2267" t="str">
        <f t="shared" si="284"/>
        <v>DE0_7130_0000</v>
      </c>
      <c r="J2267">
        <f t="shared" si="285"/>
        <v>1.7864224830628807E-2</v>
      </c>
      <c r="K2267">
        <f>IF(LEFT(B2267,1)="F",_xlfn.IFNA(VLOOKUP(CONCATENATE("F",RIGHT(B:B,5),C:C),'F &amp; N Factors'!C:M,10,FALSE),1),_xlfn.IFNA(VLOOKUP(CONCATENATE("F",RIGHT(B:B,5),C:C),'F &amp; N Factors'!C:M,11,FALSE),1))</f>
        <v>0.98253237550990824</v>
      </c>
      <c r="M2267" t="str">
        <f t="shared" si="286"/>
        <v>N51131</v>
      </c>
      <c r="N2267" t="str">
        <f t="shared" si="282"/>
        <v>DE0_7130_0000</v>
      </c>
      <c r="O2267">
        <f t="shared" si="287"/>
        <v>0.79999999199999949</v>
      </c>
      <c r="P2267">
        <f t="shared" si="288"/>
        <v>1</v>
      </c>
    </row>
    <row r="2268" spans="1:16" x14ac:dyDescent="0.25">
      <c r="A2268">
        <v>789</v>
      </c>
      <c r="B2268" t="s">
        <v>377</v>
      </c>
      <c r="C2268" t="s">
        <v>378</v>
      </c>
      <c r="D2268">
        <v>1.8181817999999999E-2</v>
      </c>
      <c r="G2268">
        <f t="shared" si="281"/>
        <v>789</v>
      </c>
      <c r="H2268" t="str">
        <f t="shared" si="283"/>
        <v>N51131</v>
      </c>
      <c r="I2268" t="str">
        <f t="shared" si="284"/>
        <v>DE0_7130_0000</v>
      </c>
      <c r="J2268">
        <f t="shared" si="285"/>
        <v>1.7864224830628807E-2</v>
      </c>
      <c r="K2268">
        <f>IF(LEFT(B2268,1)="F",_xlfn.IFNA(VLOOKUP(CONCATENATE("F",RIGHT(B:B,5),C:C),'F &amp; N Factors'!C:M,10,FALSE),1),_xlfn.IFNA(VLOOKUP(CONCATENATE("F",RIGHT(B:B,5),C:C),'F &amp; N Factors'!C:M,11,FALSE),1))</f>
        <v>0.98253237550990824</v>
      </c>
      <c r="M2268" t="str">
        <f t="shared" si="286"/>
        <v>N51131</v>
      </c>
      <c r="N2268" t="str">
        <f t="shared" si="282"/>
        <v>DE0_7130_0000</v>
      </c>
      <c r="O2268">
        <f t="shared" si="287"/>
        <v>0.79999999199999949</v>
      </c>
      <c r="P2268">
        <f t="shared" si="288"/>
        <v>1</v>
      </c>
    </row>
    <row r="2269" spans="1:16" x14ac:dyDescent="0.25">
      <c r="A2269">
        <v>886</v>
      </c>
      <c r="B2269" t="s">
        <v>377</v>
      </c>
      <c r="C2269" t="s">
        <v>378</v>
      </c>
      <c r="D2269">
        <v>1.8181817999999999E-2</v>
      </c>
      <c r="G2269">
        <f t="shared" si="281"/>
        <v>886</v>
      </c>
      <c r="H2269" t="str">
        <f t="shared" si="283"/>
        <v>N51131</v>
      </c>
      <c r="I2269" t="str">
        <f t="shared" si="284"/>
        <v>DE0_7130_0000</v>
      </c>
      <c r="J2269">
        <f t="shared" si="285"/>
        <v>1.7864224830628807E-2</v>
      </c>
      <c r="K2269">
        <f>IF(LEFT(B2269,1)="F",_xlfn.IFNA(VLOOKUP(CONCATENATE("F",RIGHT(B:B,5),C:C),'F &amp; N Factors'!C:M,10,FALSE),1),_xlfn.IFNA(VLOOKUP(CONCATENATE("F",RIGHT(B:B,5),C:C),'F &amp; N Factors'!C:M,11,FALSE),1))</f>
        <v>0.98253237550990824</v>
      </c>
      <c r="M2269" t="str">
        <f t="shared" si="286"/>
        <v>N51131</v>
      </c>
      <c r="N2269" t="str">
        <f t="shared" si="282"/>
        <v>DE0_7130_0000</v>
      </c>
      <c r="O2269">
        <f t="shared" si="287"/>
        <v>0.79999999199999949</v>
      </c>
      <c r="P2269">
        <f t="shared" si="288"/>
        <v>1</v>
      </c>
    </row>
    <row r="2270" spans="1:16" x14ac:dyDescent="0.25">
      <c r="A2270">
        <v>975</v>
      </c>
      <c r="B2270" t="s">
        <v>377</v>
      </c>
      <c r="C2270" t="s">
        <v>378</v>
      </c>
      <c r="D2270">
        <v>1.8181817999999999E-2</v>
      </c>
      <c r="G2270">
        <f t="shared" si="281"/>
        <v>975</v>
      </c>
      <c r="H2270" t="str">
        <f t="shared" si="283"/>
        <v>N51131</v>
      </c>
      <c r="I2270" t="str">
        <f t="shared" si="284"/>
        <v>DE0_7130_0000</v>
      </c>
      <c r="J2270">
        <f t="shared" si="285"/>
        <v>1.7864224830628807E-2</v>
      </c>
      <c r="K2270">
        <f>IF(LEFT(B2270,1)="F",_xlfn.IFNA(VLOOKUP(CONCATENATE("F",RIGHT(B:B,5),C:C),'F &amp; N Factors'!C:M,10,FALSE),1),_xlfn.IFNA(VLOOKUP(CONCATENATE("F",RIGHT(B:B,5),C:C),'F &amp; N Factors'!C:M,11,FALSE),1))</f>
        <v>0.98253237550990824</v>
      </c>
      <c r="M2270" t="str">
        <f t="shared" si="286"/>
        <v>N51131</v>
      </c>
      <c r="N2270" t="str">
        <f t="shared" si="282"/>
        <v>DE0_7130_0000</v>
      </c>
      <c r="O2270">
        <f t="shared" si="287"/>
        <v>0.79999999199999949</v>
      </c>
      <c r="P2270">
        <f t="shared" si="288"/>
        <v>1</v>
      </c>
    </row>
    <row r="2271" spans="1:16" x14ac:dyDescent="0.25">
      <c r="A2271">
        <v>2515</v>
      </c>
      <c r="B2271" t="s">
        <v>377</v>
      </c>
      <c r="C2271" t="s">
        <v>297</v>
      </c>
      <c r="D2271">
        <v>2.5000000000000001E-2</v>
      </c>
      <c r="G2271">
        <f t="shared" si="281"/>
        <v>2515</v>
      </c>
      <c r="H2271" t="str">
        <f t="shared" si="283"/>
        <v>N51131</v>
      </c>
      <c r="I2271" t="str">
        <f t="shared" si="284"/>
        <v>EL0_6610_0000</v>
      </c>
      <c r="J2271">
        <f t="shared" si="285"/>
        <v>2.5000000000000001E-2</v>
      </c>
      <c r="K2271">
        <f>IF(LEFT(B2271,1)="F",_xlfn.IFNA(VLOOKUP(CONCATENATE("F",RIGHT(B:B,5),C:C),'F &amp; N Factors'!C:M,10,FALSE),1),_xlfn.IFNA(VLOOKUP(CONCATENATE("F",RIGHT(B:B,5),C:C),'F &amp; N Factors'!C:M,11,FALSE),1))</f>
        <v>1</v>
      </c>
      <c r="M2271" t="str">
        <f t="shared" si="286"/>
        <v>N51131</v>
      </c>
      <c r="N2271" t="str">
        <f t="shared" si="282"/>
        <v>EL0_6610_0000</v>
      </c>
      <c r="O2271">
        <f t="shared" si="287"/>
        <v>1.0000000000000002</v>
      </c>
      <c r="P2271" t="str">
        <f t="shared" si="288"/>
        <v/>
      </c>
    </row>
    <row r="2272" spans="1:16" x14ac:dyDescent="0.25">
      <c r="A2272">
        <v>2516</v>
      </c>
      <c r="B2272" t="s">
        <v>377</v>
      </c>
      <c r="C2272" t="s">
        <v>297</v>
      </c>
      <c r="D2272">
        <v>0.15</v>
      </c>
      <c r="G2272">
        <f t="shared" si="281"/>
        <v>2516</v>
      </c>
      <c r="H2272" t="str">
        <f t="shared" si="283"/>
        <v>N51131</v>
      </c>
      <c r="I2272" t="str">
        <f t="shared" si="284"/>
        <v>EL0_6610_0000</v>
      </c>
      <c r="J2272">
        <f t="shared" si="285"/>
        <v>0.15</v>
      </c>
      <c r="K2272">
        <f>IF(LEFT(B2272,1)="F",_xlfn.IFNA(VLOOKUP(CONCATENATE("F",RIGHT(B:B,5),C:C),'F &amp; N Factors'!C:M,10,FALSE),1),_xlfn.IFNA(VLOOKUP(CONCATENATE("F",RIGHT(B:B,5),C:C),'F &amp; N Factors'!C:M,11,FALSE),1))</f>
        <v>1</v>
      </c>
      <c r="M2272" t="str">
        <f t="shared" si="286"/>
        <v>N51131</v>
      </c>
      <c r="N2272" t="str">
        <f t="shared" si="282"/>
        <v>EL0_6610_0000</v>
      </c>
      <c r="O2272">
        <f t="shared" si="287"/>
        <v>1.0000000000000002</v>
      </c>
      <c r="P2272" t="str">
        <f t="shared" si="288"/>
        <v/>
      </c>
    </row>
    <row r="2273" spans="1:16" x14ac:dyDescent="0.25">
      <c r="A2273">
        <v>2517</v>
      </c>
      <c r="B2273" t="s">
        <v>377</v>
      </c>
      <c r="C2273" t="s">
        <v>297</v>
      </c>
      <c r="D2273">
        <v>0.2</v>
      </c>
      <c r="G2273">
        <f t="shared" si="281"/>
        <v>2517</v>
      </c>
      <c r="H2273" t="str">
        <f t="shared" si="283"/>
        <v>N51131</v>
      </c>
      <c r="I2273" t="str">
        <f t="shared" si="284"/>
        <v>EL0_6610_0000</v>
      </c>
      <c r="J2273">
        <f t="shared" si="285"/>
        <v>0.2</v>
      </c>
      <c r="K2273">
        <f>IF(LEFT(B2273,1)="F",_xlfn.IFNA(VLOOKUP(CONCATENATE("F",RIGHT(B:B,5),C:C),'F &amp; N Factors'!C:M,10,FALSE),1),_xlfn.IFNA(VLOOKUP(CONCATENATE("F",RIGHT(B:B,5),C:C),'F &amp; N Factors'!C:M,11,FALSE),1))</f>
        <v>1</v>
      </c>
      <c r="M2273" t="str">
        <f t="shared" si="286"/>
        <v>N51131</v>
      </c>
      <c r="N2273" t="str">
        <f t="shared" si="282"/>
        <v>EL0_6610_0000</v>
      </c>
      <c r="O2273">
        <f t="shared" si="287"/>
        <v>1.0000000000000002</v>
      </c>
      <c r="P2273" t="str">
        <f t="shared" si="288"/>
        <v/>
      </c>
    </row>
    <row r="2274" spans="1:16" x14ac:dyDescent="0.25">
      <c r="A2274">
        <v>2518</v>
      </c>
      <c r="B2274" t="s">
        <v>377</v>
      </c>
      <c r="C2274" t="s">
        <v>297</v>
      </c>
      <c r="D2274">
        <v>0.35</v>
      </c>
      <c r="G2274">
        <f t="shared" si="281"/>
        <v>2518</v>
      </c>
      <c r="H2274" t="str">
        <f t="shared" si="283"/>
        <v>N51131</v>
      </c>
      <c r="I2274" t="str">
        <f t="shared" si="284"/>
        <v>EL0_6610_0000</v>
      </c>
      <c r="J2274">
        <f t="shared" si="285"/>
        <v>0.35</v>
      </c>
      <c r="K2274">
        <f>IF(LEFT(B2274,1)="F",_xlfn.IFNA(VLOOKUP(CONCATENATE("F",RIGHT(B:B,5),C:C),'F &amp; N Factors'!C:M,10,FALSE),1),_xlfn.IFNA(VLOOKUP(CONCATENATE("F",RIGHT(B:B,5),C:C),'F &amp; N Factors'!C:M,11,FALSE),1))</f>
        <v>1</v>
      </c>
      <c r="M2274" t="str">
        <f t="shared" si="286"/>
        <v>N51131</v>
      </c>
      <c r="N2274" t="str">
        <f t="shared" si="282"/>
        <v>EL0_6610_0000</v>
      </c>
      <c r="O2274">
        <f t="shared" si="287"/>
        <v>1.0000000000000002</v>
      </c>
      <c r="P2274" t="str">
        <f t="shared" si="288"/>
        <v/>
      </c>
    </row>
    <row r="2275" spans="1:16" x14ac:dyDescent="0.25">
      <c r="A2275">
        <v>2545</v>
      </c>
      <c r="B2275" t="s">
        <v>377</v>
      </c>
      <c r="C2275" t="s">
        <v>297</v>
      </c>
      <c r="D2275">
        <v>2.5000000000000001E-2</v>
      </c>
      <c r="G2275">
        <f t="shared" si="281"/>
        <v>2545</v>
      </c>
      <c r="H2275" t="str">
        <f t="shared" si="283"/>
        <v>N51131</v>
      </c>
      <c r="I2275" t="str">
        <f t="shared" si="284"/>
        <v>EL0_6610_0000</v>
      </c>
      <c r="J2275">
        <f t="shared" si="285"/>
        <v>2.5000000000000001E-2</v>
      </c>
      <c r="K2275">
        <f>IF(LEFT(B2275,1)="F",_xlfn.IFNA(VLOOKUP(CONCATENATE("F",RIGHT(B:B,5),C:C),'F &amp; N Factors'!C:M,10,FALSE),1),_xlfn.IFNA(VLOOKUP(CONCATENATE("F",RIGHT(B:B,5),C:C),'F &amp; N Factors'!C:M,11,FALSE),1))</f>
        <v>1</v>
      </c>
      <c r="M2275" t="str">
        <f t="shared" si="286"/>
        <v>N51131</v>
      </c>
      <c r="N2275" t="str">
        <f t="shared" si="282"/>
        <v>EL0_6610_0000</v>
      </c>
      <c r="O2275">
        <f t="shared" si="287"/>
        <v>1.0000000000000002</v>
      </c>
      <c r="P2275" t="str">
        <f t="shared" si="288"/>
        <v/>
      </c>
    </row>
    <row r="2276" spans="1:16" x14ac:dyDescent="0.25">
      <c r="A2276">
        <v>2572</v>
      </c>
      <c r="B2276" t="s">
        <v>377</v>
      </c>
      <c r="C2276" t="s">
        <v>297</v>
      </c>
      <c r="D2276">
        <v>2.5000000000000001E-2</v>
      </c>
      <c r="G2276">
        <f t="shared" si="281"/>
        <v>2572</v>
      </c>
      <c r="H2276" t="str">
        <f t="shared" si="283"/>
        <v>N51131</v>
      </c>
      <c r="I2276" t="str">
        <f t="shared" si="284"/>
        <v>EL0_6610_0000</v>
      </c>
      <c r="J2276">
        <f t="shared" si="285"/>
        <v>2.5000000000000001E-2</v>
      </c>
      <c r="K2276">
        <f>IF(LEFT(B2276,1)="F",_xlfn.IFNA(VLOOKUP(CONCATENATE("F",RIGHT(B:B,5),C:C),'F &amp; N Factors'!C:M,10,FALSE),1),_xlfn.IFNA(VLOOKUP(CONCATENATE("F",RIGHT(B:B,5),C:C),'F &amp; N Factors'!C:M,11,FALSE),1))</f>
        <v>1</v>
      </c>
      <c r="M2276" t="str">
        <f t="shared" si="286"/>
        <v>N51131</v>
      </c>
      <c r="N2276" t="str">
        <f t="shared" si="282"/>
        <v>EL0_6610_0000</v>
      </c>
      <c r="O2276">
        <f t="shared" si="287"/>
        <v>1.0000000000000002</v>
      </c>
      <c r="P2276" t="str">
        <f t="shared" si="288"/>
        <v/>
      </c>
    </row>
    <row r="2277" spans="1:16" x14ac:dyDescent="0.25">
      <c r="A2277">
        <v>2604</v>
      </c>
      <c r="B2277" t="s">
        <v>377</v>
      </c>
      <c r="C2277" t="s">
        <v>297</v>
      </c>
      <c r="D2277">
        <v>2.5000000000000001E-2</v>
      </c>
      <c r="G2277">
        <f t="shared" si="281"/>
        <v>2604</v>
      </c>
      <c r="H2277" t="str">
        <f t="shared" si="283"/>
        <v>N51131</v>
      </c>
      <c r="I2277" t="str">
        <f t="shared" si="284"/>
        <v>EL0_6610_0000</v>
      </c>
      <c r="J2277">
        <f t="shared" si="285"/>
        <v>2.5000000000000001E-2</v>
      </c>
      <c r="K2277">
        <f>IF(LEFT(B2277,1)="F",_xlfn.IFNA(VLOOKUP(CONCATENATE("F",RIGHT(B:B,5),C:C),'F &amp; N Factors'!C:M,10,FALSE),1),_xlfn.IFNA(VLOOKUP(CONCATENATE("F",RIGHT(B:B,5),C:C),'F &amp; N Factors'!C:M,11,FALSE),1))</f>
        <v>1</v>
      </c>
      <c r="M2277" t="str">
        <f t="shared" si="286"/>
        <v>N51131</v>
      </c>
      <c r="N2277" t="str">
        <f t="shared" si="282"/>
        <v>EL0_6610_0000</v>
      </c>
      <c r="O2277">
        <f t="shared" si="287"/>
        <v>1.0000000000000002</v>
      </c>
      <c r="P2277" t="str">
        <f t="shared" si="288"/>
        <v/>
      </c>
    </row>
    <row r="2278" spans="1:16" x14ac:dyDescent="0.25">
      <c r="A2278">
        <v>2635</v>
      </c>
      <c r="B2278" t="s">
        <v>377</v>
      </c>
      <c r="C2278" t="s">
        <v>297</v>
      </c>
      <c r="D2278">
        <v>2.5000000000000001E-2</v>
      </c>
      <c r="G2278">
        <f t="shared" si="281"/>
        <v>2635</v>
      </c>
      <c r="H2278" t="str">
        <f t="shared" si="283"/>
        <v>N51131</v>
      </c>
      <c r="I2278" t="str">
        <f t="shared" si="284"/>
        <v>EL0_6610_0000</v>
      </c>
      <c r="J2278">
        <f t="shared" si="285"/>
        <v>2.5000000000000001E-2</v>
      </c>
      <c r="K2278">
        <f>IF(LEFT(B2278,1)="F",_xlfn.IFNA(VLOOKUP(CONCATENATE("F",RIGHT(B:B,5),C:C),'F &amp; N Factors'!C:M,10,FALSE),1),_xlfn.IFNA(VLOOKUP(CONCATENATE("F",RIGHT(B:B,5),C:C),'F &amp; N Factors'!C:M,11,FALSE),1))</f>
        <v>1</v>
      </c>
      <c r="M2278" t="str">
        <f t="shared" si="286"/>
        <v>N51131</v>
      </c>
      <c r="N2278" t="str">
        <f t="shared" si="282"/>
        <v>EL0_6610_0000</v>
      </c>
      <c r="O2278">
        <f t="shared" si="287"/>
        <v>1.0000000000000002</v>
      </c>
      <c r="P2278" t="str">
        <f t="shared" si="288"/>
        <v/>
      </c>
    </row>
    <row r="2279" spans="1:16" x14ac:dyDescent="0.25">
      <c r="A2279">
        <v>2670</v>
      </c>
      <c r="B2279" t="s">
        <v>377</v>
      </c>
      <c r="C2279" t="s">
        <v>297</v>
      </c>
      <c r="D2279">
        <v>2.5000000000000001E-2</v>
      </c>
      <c r="G2279">
        <f t="shared" si="281"/>
        <v>2670</v>
      </c>
      <c r="H2279" t="str">
        <f t="shared" si="283"/>
        <v>N51131</v>
      </c>
      <c r="I2279" t="str">
        <f t="shared" si="284"/>
        <v>EL0_6610_0000</v>
      </c>
      <c r="J2279">
        <f t="shared" si="285"/>
        <v>2.5000000000000001E-2</v>
      </c>
      <c r="K2279">
        <f>IF(LEFT(B2279,1)="F",_xlfn.IFNA(VLOOKUP(CONCATENATE("F",RIGHT(B:B,5),C:C),'F &amp; N Factors'!C:M,10,FALSE),1),_xlfn.IFNA(VLOOKUP(CONCATENATE("F",RIGHT(B:B,5),C:C),'F &amp; N Factors'!C:M,11,FALSE),1))</f>
        <v>1</v>
      </c>
      <c r="M2279" t="str">
        <f t="shared" si="286"/>
        <v>N51131</v>
      </c>
      <c r="N2279" t="str">
        <f t="shared" si="282"/>
        <v>EL0_6610_0000</v>
      </c>
      <c r="O2279">
        <f t="shared" si="287"/>
        <v>1.0000000000000002</v>
      </c>
      <c r="P2279" t="str">
        <f t="shared" si="288"/>
        <v/>
      </c>
    </row>
    <row r="2280" spans="1:16" x14ac:dyDescent="0.25">
      <c r="A2280">
        <v>2703</v>
      </c>
      <c r="B2280" t="s">
        <v>377</v>
      </c>
      <c r="C2280" t="s">
        <v>297</v>
      </c>
      <c r="D2280">
        <v>0.05</v>
      </c>
      <c r="G2280">
        <f t="shared" si="281"/>
        <v>2703</v>
      </c>
      <c r="H2280" t="str">
        <f t="shared" si="283"/>
        <v>N51131</v>
      </c>
      <c r="I2280" t="str">
        <f t="shared" si="284"/>
        <v>EL0_6610_0000</v>
      </c>
      <c r="J2280">
        <f t="shared" si="285"/>
        <v>0.05</v>
      </c>
      <c r="K2280">
        <f>IF(LEFT(B2280,1)="F",_xlfn.IFNA(VLOOKUP(CONCATENATE("F",RIGHT(B:B,5),C:C),'F &amp; N Factors'!C:M,10,FALSE),1),_xlfn.IFNA(VLOOKUP(CONCATENATE("F",RIGHT(B:B,5),C:C),'F &amp; N Factors'!C:M,11,FALSE),1))</f>
        <v>1</v>
      </c>
      <c r="M2280" t="str">
        <f t="shared" si="286"/>
        <v>N51131</v>
      </c>
      <c r="N2280" t="str">
        <f t="shared" si="282"/>
        <v>EL0_6610_0000</v>
      </c>
      <c r="O2280">
        <f t="shared" si="287"/>
        <v>1.0000000000000002</v>
      </c>
      <c r="P2280" t="str">
        <f t="shared" si="288"/>
        <v/>
      </c>
    </row>
    <row r="2281" spans="1:16" x14ac:dyDescent="0.25">
      <c r="A2281">
        <v>2704</v>
      </c>
      <c r="B2281" t="s">
        <v>377</v>
      </c>
      <c r="C2281" t="s">
        <v>297</v>
      </c>
      <c r="D2281">
        <v>2.5000000000000001E-2</v>
      </c>
      <c r="G2281">
        <f t="shared" si="281"/>
        <v>2704</v>
      </c>
      <c r="H2281" t="str">
        <f t="shared" si="283"/>
        <v>N51131</v>
      </c>
      <c r="I2281" t="str">
        <f t="shared" si="284"/>
        <v>EL0_6610_0000</v>
      </c>
      <c r="J2281">
        <f t="shared" si="285"/>
        <v>2.5000000000000001E-2</v>
      </c>
      <c r="K2281">
        <f>IF(LEFT(B2281,1)="F",_xlfn.IFNA(VLOOKUP(CONCATENATE("F",RIGHT(B:B,5),C:C),'F &amp; N Factors'!C:M,10,FALSE),1),_xlfn.IFNA(VLOOKUP(CONCATENATE("F",RIGHT(B:B,5),C:C),'F &amp; N Factors'!C:M,11,FALSE),1))</f>
        <v>1</v>
      </c>
      <c r="M2281" t="str">
        <f t="shared" si="286"/>
        <v>N51131</v>
      </c>
      <c r="N2281" t="str">
        <f t="shared" si="282"/>
        <v>EL0_6610_0000</v>
      </c>
      <c r="O2281">
        <f t="shared" si="287"/>
        <v>1.0000000000000002</v>
      </c>
      <c r="P2281" t="str">
        <f t="shared" si="288"/>
        <v/>
      </c>
    </row>
    <row r="2282" spans="1:16" x14ac:dyDescent="0.25">
      <c r="A2282">
        <v>2705</v>
      </c>
      <c r="B2282" t="s">
        <v>377</v>
      </c>
      <c r="C2282" t="s">
        <v>297</v>
      </c>
      <c r="D2282">
        <v>2.5000000000000001E-2</v>
      </c>
      <c r="G2282">
        <f t="shared" si="281"/>
        <v>2705</v>
      </c>
      <c r="H2282" t="str">
        <f t="shared" si="283"/>
        <v>N51131</v>
      </c>
      <c r="I2282" t="str">
        <f t="shared" si="284"/>
        <v>EL0_6610_0000</v>
      </c>
      <c r="J2282">
        <f t="shared" si="285"/>
        <v>2.5000000000000001E-2</v>
      </c>
      <c r="K2282">
        <f>IF(LEFT(B2282,1)="F",_xlfn.IFNA(VLOOKUP(CONCATENATE("F",RIGHT(B:B,5),C:C),'F &amp; N Factors'!C:M,10,FALSE),1),_xlfn.IFNA(VLOOKUP(CONCATENATE("F",RIGHT(B:B,5),C:C),'F &amp; N Factors'!C:M,11,FALSE),1))</f>
        <v>1</v>
      </c>
      <c r="M2282" t="str">
        <f t="shared" si="286"/>
        <v>N51131</v>
      </c>
      <c r="N2282" t="str">
        <f t="shared" si="282"/>
        <v>EL0_6610_0000</v>
      </c>
      <c r="O2282">
        <f t="shared" si="287"/>
        <v>1.0000000000000002</v>
      </c>
      <c r="P2282" t="str">
        <f t="shared" si="288"/>
        <v/>
      </c>
    </row>
    <row r="2283" spans="1:16" x14ac:dyDescent="0.25">
      <c r="A2283">
        <v>2706</v>
      </c>
      <c r="B2283" t="s">
        <v>377</v>
      </c>
      <c r="C2283" t="s">
        <v>297</v>
      </c>
      <c r="D2283">
        <v>2.5000000000000001E-2</v>
      </c>
      <c r="G2283">
        <f t="shared" si="281"/>
        <v>2706</v>
      </c>
      <c r="H2283" t="str">
        <f t="shared" si="283"/>
        <v>N51131</v>
      </c>
      <c r="I2283" t="str">
        <f t="shared" si="284"/>
        <v>EL0_6610_0000</v>
      </c>
      <c r="J2283">
        <f t="shared" si="285"/>
        <v>2.5000000000000001E-2</v>
      </c>
      <c r="K2283">
        <f>IF(LEFT(B2283,1)="F",_xlfn.IFNA(VLOOKUP(CONCATENATE("F",RIGHT(B:B,5),C:C),'F &amp; N Factors'!C:M,10,FALSE),1),_xlfn.IFNA(VLOOKUP(CONCATENATE("F",RIGHT(B:B,5),C:C),'F &amp; N Factors'!C:M,11,FALSE),1))</f>
        <v>1</v>
      </c>
      <c r="M2283" t="str">
        <f t="shared" si="286"/>
        <v>N51131</v>
      </c>
      <c r="N2283" t="str">
        <f t="shared" si="282"/>
        <v>EL0_6610_0000</v>
      </c>
      <c r="O2283">
        <f t="shared" si="287"/>
        <v>1.0000000000000002</v>
      </c>
      <c r="P2283" t="str">
        <f t="shared" si="288"/>
        <v/>
      </c>
    </row>
    <row r="2284" spans="1:16" x14ac:dyDescent="0.25">
      <c r="A2284">
        <v>2707</v>
      </c>
      <c r="B2284" t="s">
        <v>377</v>
      </c>
      <c r="C2284" t="s">
        <v>297</v>
      </c>
      <c r="D2284">
        <v>2.5000000000000001E-2</v>
      </c>
      <c r="G2284">
        <f t="shared" si="281"/>
        <v>2707</v>
      </c>
      <c r="H2284" t="str">
        <f t="shared" si="283"/>
        <v>N51131</v>
      </c>
      <c r="I2284" t="str">
        <f t="shared" si="284"/>
        <v>EL0_6610_0000</v>
      </c>
      <c r="J2284">
        <f t="shared" si="285"/>
        <v>2.5000000000000001E-2</v>
      </c>
      <c r="K2284">
        <f>IF(LEFT(B2284,1)="F",_xlfn.IFNA(VLOOKUP(CONCATENATE("F",RIGHT(B:B,5),C:C),'F &amp; N Factors'!C:M,10,FALSE),1),_xlfn.IFNA(VLOOKUP(CONCATENATE("F",RIGHT(B:B,5),C:C),'F &amp; N Factors'!C:M,11,FALSE),1))</f>
        <v>1</v>
      </c>
      <c r="M2284" t="str">
        <f t="shared" si="286"/>
        <v>N51131</v>
      </c>
      <c r="N2284" t="str">
        <f t="shared" si="282"/>
        <v>EL0_6610_0000</v>
      </c>
      <c r="O2284">
        <f t="shared" si="287"/>
        <v>1.0000000000000002</v>
      </c>
      <c r="P2284" t="str">
        <f t="shared" si="288"/>
        <v/>
      </c>
    </row>
    <row r="2285" spans="1:16" x14ac:dyDescent="0.25">
      <c r="A2285">
        <v>2277</v>
      </c>
      <c r="B2285" t="s">
        <v>377</v>
      </c>
      <c r="C2285" t="s">
        <v>379</v>
      </c>
      <c r="D2285">
        <v>6.25E-2</v>
      </c>
      <c r="G2285">
        <f t="shared" si="281"/>
        <v>2277</v>
      </c>
      <c r="H2285" t="str">
        <f t="shared" si="283"/>
        <v>N51131</v>
      </c>
      <c r="I2285" t="str">
        <f t="shared" si="284"/>
        <v>EL0_6920_0000</v>
      </c>
      <c r="J2285">
        <f t="shared" si="285"/>
        <v>6.25E-2</v>
      </c>
      <c r="K2285">
        <f>IF(LEFT(B2285,1)="F",_xlfn.IFNA(VLOOKUP(CONCATENATE("F",RIGHT(B:B,5),C:C),'F &amp; N Factors'!C:M,10,FALSE),1),_xlfn.IFNA(VLOOKUP(CONCATENATE("F",RIGHT(B:B,5),C:C),'F &amp; N Factors'!C:M,11,FALSE),1))</f>
        <v>1</v>
      </c>
      <c r="M2285" t="str">
        <f t="shared" si="286"/>
        <v>N51131</v>
      </c>
      <c r="N2285" t="str">
        <f t="shared" si="282"/>
        <v>EL0_6920_0000</v>
      </c>
      <c r="O2285">
        <f t="shared" si="287"/>
        <v>1</v>
      </c>
      <c r="P2285" t="str">
        <f t="shared" si="288"/>
        <v/>
      </c>
    </row>
    <row r="2286" spans="1:16" x14ac:dyDescent="0.25">
      <c r="A2286">
        <v>2308</v>
      </c>
      <c r="B2286" t="s">
        <v>377</v>
      </c>
      <c r="C2286" t="s">
        <v>379</v>
      </c>
      <c r="D2286">
        <v>6.25E-2</v>
      </c>
      <c r="G2286">
        <f t="shared" si="281"/>
        <v>2308</v>
      </c>
      <c r="H2286" t="str">
        <f t="shared" si="283"/>
        <v>N51131</v>
      </c>
      <c r="I2286" t="str">
        <f t="shared" si="284"/>
        <v>EL0_6920_0000</v>
      </c>
      <c r="J2286">
        <f t="shared" si="285"/>
        <v>6.25E-2</v>
      </c>
      <c r="K2286">
        <f>IF(LEFT(B2286,1)="F",_xlfn.IFNA(VLOOKUP(CONCATENATE("F",RIGHT(B:B,5),C:C),'F &amp; N Factors'!C:M,10,FALSE),1),_xlfn.IFNA(VLOOKUP(CONCATENATE("F",RIGHT(B:B,5),C:C),'F &amp; N Factors'!C:M,11,FALSE),1))</f>
        <v>1</v>
      </c>
      <c r="M2286" t="str">
        <f t="shared" si="286"/>
        <v>N51131</v>
      </c>
      <c r="N2286" t="str">
        <f t="shared" si="282"/>
        <v>EL0_6920_0000</v>
      </c>
      <c r="O2286">
        <f t="shared" si="287"/>
        <v>1</v>
      </c>
      <c r="P2286" t="str">
        <f t="shared" si="288"/>
        <v/>
      </c>
    </row>
    <row r="2287" spans="1:16" x14ac:dyDescent="0.25">
      <c r="A2287">
        <v>2342</v>
      </c>
      <c r="B2287" t="s">
        <v>377</v>
      </c>
      <c r="C2287" t="s">
        <v>379</v>
      </c>
      <c r="D2287">
        <v>0.16666666699999999</v>
      </c>
      <c r="G2287">
        <f t="shared" si="281"/>
        <v>2342</v>
      </c>
      <c r="H2287" t="str">
        <f t="shared" si="283"/>
        <v>N51131</v>
      </c>
      <c r="I2287" t="str">
        <f t="shared" si="284"/>
        <v>EL0_6920_0000</v>
      </c>
      <c r="J2287">
        <f t="shared" si="285"/>
        <v>0.16666666699999999</v>
      </c>
      <c r="K2287">
        <f>IF(LEFT(B2287,1)="F",_xlfn.IFNA(VLOOKUP(CONCATENATE("F",RIGHT(B:B,5),C:C),'F &amp; N Factors'!C:M,10,FALSE),1),_xlfn.IFNA(VLOOKUP(CONCATENATE("F",RIGHT(B:B,5),C:C),'F &amp; N Factors'!C:M,11,FALSE),1))</f>
        <v>1</v>
      </c>
      <c r="M2287" t="str">
        <f t="shared" si="286"/>
        <v>N51131</v>
      </c>
      <c r="N2287" t="str">
        <f t="shared" si="282"/>
        <v>EL0_6920_0000</v>
      </c>
      <c r="O2287">
        <f t="shared" si="287"/>
        <v>1</v>
      </c>
      <c r="P2287" t="str">
        <f t="shared" si="288"/>
        <v/>
      </c>
    </row>
    <row r="2288" spans="1:16" x14ac:dyDescent="0.25">
      <c r="A2288">
        <v>2374</v>
      </c>
      <c r="B2288" t="s">
        <v>377</v>
      </c>
      <c r="C2288" t="s">
        <v>379</v>
      </c>
      <c r="D2288">
        <v>6.25E-2</v>
      </c>
      <c r="G2288">
        <f t="shared" si="281"/>
        <v>2374</v>
      </c>
      <c r="H2288" t="str">
        <f t="shared" si="283"/>
        <v>N51131</v>
      </c>
      <c r="I2288" t="str">
        <f t="shared" si="284"/>
        <v>EL0_6920_0000</v>
      </c>
      <c r="J2288">
        <f t="shared" si="285"/>
        <v>6.25E-2</v>
      </c>
      <c r="K2288">
        <f>IF(LEFT(B2288,1)="F",_xlfn.IFNA(VLOOKUP(CONCATENATE("F",RIGHT(B:B,5),C:C),'F &amp; N Factors'!C:M,10,FALSE),1),_xlfn.IFNA(VLOOKUP(CONCATENATE("F",RIGHT(B:B,5),C:C),'F &amp; N Factors'!C:M,11,FALSE),1))</f>
        <v>1</v>
      </c>
      <c r="M2288" t="str">
        <f t="shared" si="286"/>
        <v>N51131</v>
      </c>
      <c r="N2288" t="str">
        <f t="shared" si="282"/>
        <v>EL0_6920_0000</v>
      </c>
      <c r="O2288">
        <f t="shared" si="287"/>
        <v>1</v>
      </c>
      <c r="P2288" t="str">
        <f t="shared" si="288"/>
        <v/>
      </c>
    </row>
    <row r="2289" spans="1:16" x14ac:dyDescent="0.25">
      <c r="A2289">
        <v>2375</v>
      </c>
      <c r="B2289" t="s">
        <v>377</v>
      </c>
      <c r="C2289" t="s">
        <v>379</v>
      </c>
      <c r="D2289">
        <v>6.25E-2</v>
      </c>
      <c r="G2289">
        <f t="shared" si="281"/>
        <v>2375</v>
      </c>
      <c r="H2289" t="str">
        <f t="shared" si="283"/>
        <v>N51131</v>
      </c>
      <c r="I2289" t="str">
        <f t="shared" si="284"/>
        <v>EL0_6920_0000</v>
      </c>
      <c r="J2289">
        <f t="shared" si="285"/>
        <v>6.25E-2</v>
      </c>
      <c r="K2289">
        <f>IF(LEFT(B2289,1)="F",_xlfn.IFNA(VLOOKUP(CONCATENATE("F",RIGHT(B:B,5),C:C),'F &amp; N Factors'!C:M,10,FALSE),1),_xlfn.IFNA(VLOOKUP(CONCATENATE("F",RIGHT(B:B,5),C:C),'F &amp; N Factors'!C:M,11,FALSE),1))</f>
        <v>1</v>
      </c>
      <c r="M2289" t="str">
        <f t="shared" si="286"/>
        <v>N51131</v>
      </c>
      <c r="N2289" t="str">
        <f t="shared" si="282"/>
        <v>EL0_6920_0000</v>
      </c>
      <c r="O2289">
        <f t="shared" si="287"/>
        <v>1</v>
      </c>
      <c r="P2289" t="str">
        <f t="shared" si="288"/>
        <v/>
      </c>
    </row>
    <row r="2290" spans="1:16" x14ac:dyDescent="0.25">
      <c r="A2290">
        <v>2376</v>
      </c>
      <c r="B2290" t="s">
        <v>377</v>
      </c>
      <c r="C2290" t="s">
        <v>379</v>
      </c>
      <c r="D2290">
        <v>0.33333333300000001</v>
      </c>
      <c r="G2290">
        <f t="shared" si="281"/>
        <v>2376</v>
      </c>
      <c r="H2290" t="str">
        <f t="shared" si="283"/>
        <v>N51131</v>
      </c>
      <c r="I2290" t="str">
        <f t="shared" si="284"/>
        <v>EL0_6920_0000</v>
      </c>
      <c r="J2290">
        <f t="shared" si="285"/>
        <v>0.33333333300000001</v>
      </c>
      <c r="K2290">
        <f>IF(LEFT(B2290,1)="F",_xlfn.IFNA(VLOOKUP(CONCATENATE("F",RIGHT(B:B,5),C:C),'F &amp; N Factors'!C:M,10,FALSE),1),_xlfn.IFNA(VLOOKUP(CONCATENATE("F",RIGHT(B:B,5),C:C),'F &amp; N Factors'!C:M,11,FALSE),1))</f>
        <v>1</v>
      </c>
      <c r="M2290" t="str">
        <f t="shared" si="286"/>
        <v>N51131</v>
      </c>
      <c r="N2290" t="str">
        <f t="shared" si="282"/>
        <v>EL0_6920_0000</v>
      </c>
      <c r="O2290">
        <f t="shared" si="287"/>
        <v>1</v>
      </c>
      <c r="P2290" t="str">
        <f t="shared" si="288"/>
        <v/>
      </c>
    </row>
    <row r="2291" spans="1:16" x14ac:dyDescent="0.25">
      <c r="A2291">
        <v>2406</v>
      </c>
      <c r="B2291" t="s">
        <v>377</v>
      </c>
      <c r="C2291" t="s">
        <v>379</v>
      </c>
      <c r="D2291">
        <v>6.25E-2</v>
      </c>
      <c r="G2291">
        <f t="shared" si="281"/>
        <v>2406</v>
      </c>
      <c r="H2291" t="str">
        <f t="shared" si="283"/>
        <v>N51131</v>
      </c>
      <c r="I2291" t="str">
        <f t="shared" si="284"/>
        <v>EL0_6920_0000</v>
      </c>
      <c r="J2291">
        <f t="shared" si="285"/>
        <v>6.25E-2</v>
      </c>
      <c r="K2291">
        <f>IF(LEFT(B2291,1)="F",_xlfn.IFNA(VLOOKUP(CONCATENATE("F",RIGHT(B:B,5),C:C),'F &amp; N Factors'!C:M,10,FALSE),1),_xlfn.IFNA(VLOOKUP(CONCATENATE("F",RIGHT(B:B,5),C:C),'F &amp; N Factors'!C:M,11,FALSE),1))</f>
        <v>1</v>
      </c>
      <c r="M2291" t="str">
        <f t="shared" si="286"/>
        <v>N51131</v>
      </c>
      <c r="N2291" t="str">
        <f t="shared" si="282"/>
        <v>EL0_6920_0000</v>
      </c>
      <c r="O2291">
        <f t="shared" si="287"/>
        <v>1</v>
      </c>
      <c r="P2291" t="str">
        <f t="shared" si="288"/>
        <v/>
      </c>
    </row>
    <row r="2292" spans="1:16" x14ac:dyDescent="0.25">
      <c r="A2292">
        <v>2434</v>
      </c>
      <c r="B2292" t="s">
        <v>377</v>
      </c>
      <c r="C2292" t="s">
        <v>379</v>
      </c>
      <c r="D2292">
        <v>6.25E-2</v>
      </c>
      <c r="G2292">
        <f t="shared" si="281"/>
        <v>2434</v>
      </c>
      <c r="H2292" t="str">
        <f t="shared" si="283"/>
        <v>N51131</v>
      </c>
      <c r="I2292" t="str">
        <f t="shared" si="284"/>
        <v>EL0_6920_0000</v>
      </c>
      <c r="J2292">
        <f t="shared" si="285"/>
        <v>6.25E-2</v>
      </c>
      <c r="K2292">
        <f>IF(LEFT(B2292,1)="F",_xlfn.IFNA(VLOOKUP(CONCATENATE("F",RIGHT(B:B,5),C:C),'F &amp; N Factors'!C:M,10,FALSE),1),_xlfn.IFNA(VLOOKUP(CONCATENATE("F",RIGHT(B:B,5),C:C),'F &amp; N Factors'!C:M,11,FALSE),1))</f>
        <v>1</v>
      </c>
      <c r="M2292" t="str">
        <f t="shared" si="286"/>
        <v>N51131</v>
      </c>
      <c r="N2292" t="str">
        <f t="shared" si="282"/>
        <v>EL0_6920_0000</v>
      </c>
      <c r="O2292">
        <f t="shared" si="287"/>
        <v>1</v>
      </c>
      <c r="P2292" t="str">
        <f t="shared" si="288"/>
        <v/>
      </c>
    </row>
    <row r="2293" spans="1:16" x14ac:dyDescent="0.25">
      <c r="A2293">
        <v>2461</v>
      </c>
      <c r="B2293" t="s">
        <v>377</v>
      </c>
      <c r="C2293" t="s">
        <v>379</v>
      </c>
      <c r="D2293">
        <v>6.25E-2</v>
      </c>
      <c r="G2293">
        <f t="shared" si="281"/>
        <v>2461</v>
      </c>
      <c r="H2293" t="str">
        <f t="shared" si="283"/>
        <v>N51131</v>
      </c>
      <c r="I2293" t="str">
        <f t="shared" si="284"/>
        <v>EL0_6920_0000</v>
      </c>
      <c r="J2293">
        <f t="shared" si="285"/>
        <v>6.25E-2</v>
      </c>
      <c r="K2293">
        <f>IF(LEFT(B2293,1)="F",_xlfn.IFNA(VLOOKUP(CONCATENATE("F",RIGHT(B:B,5),C:C),'F &amp; N Factors'!C:M,10,FALSE),1),_xlfn.IFNA(VLOOKUP(CONCATENATE("F",RIGHT(B:B,5),C:C),'F &amp; N Factors'!C:M,11,FALSE),1))</f>
        <v>1</v>
      </c>
      <c r="M2293" t="str">
        <f t="shared" si="286"/>
        <v>N51131</v>
      </c>
      <c r="N2293" t="str">
        <f t="shared" si="282"/>
        <v>EL0_6920_0000</v>
      </c>
      <c r="O2293">
        <f t="shared" si="287"/>
        <v>1</v>
      </c>
      <c r="P2293" t="str">
        <f t="shared" si="288"/>
        <v/>
      </c>
    </row>
    <row r="2294" spans="1:16" x14ac:dyDescent="0.25">
      <c r="A2294">
        <v>2488</v>
      </c>
      <c r="B2294" t="s">
        <v>377</v>
      </c>
      <c r="C2294" t="s">
        <v>379</v>
      </c>
      <c r="D2294">
        <v>6.25E-2</v>
      </c>
      <c r="G2294">
        <f t="shared" si="281"/>
        <v>2488</v>
      </c>
      <c r="H2294" t="str">
        <f t="shared" si="283"/>
        <v>N51131</v>
      </c>
      <c r="I2294" t="str">
        <f t="shared" si="284"/>
        <v>EL0_6920_0000</v>
      </c>
      <c r="J2294">
        <f t="shared" si="285"/>
        <v>6.25E-2</v>
      </c>
      <c r="K2294">
        <f>IF(LEFT(B2294,1)="F",_xlfn.IFNA(VLOOKUP(CONCATENATE("F",RIGHT(B:B,5),C:C),'F &amp; N Factors'!C:M,10,FALSE),1),_xlfn.IFNA(VLOOKUP(CONCATENATE("F",RIGHT(B:B,5),C:C),'F &amp; N Factors'!C:M,11,FALSE),1))</f>
        <v>1</v>
      </c>
      <c r="M2294" t="str">
        <f t="shared" si="286"/>
        <v>N51131</v>
      </c>
      <c r="N2294" t="str">
        <f t="shared" si="282"/>
        <v>EL0_6920_0000</v>
      </c>
      <c r="O2294">
        <f t="shared" si="287"/>
        <v>1</v>
      </c>
      <c r="P2294" t="str">
        <f t="shared" si="288"/>
        <v/>
      </c>
    </row>
    <row r="2295" spans="1:16" x14ac:dyDescent="0.25">
      <c r="A2295">
        <v>1729</v>
      </c>
      <c r="B2295" t="s">
        <v>377</v>
      </c>
      <c r="C2295" t="s">
        <v>380</v>
      </c>
      <c r="D2295">
        <v>0.25</v>
      </c>
      <c r="G2295">
        <f t="shared" si="281"/>
        <v>1729</v>
      </c>
      <c r="H2295" t="str">
        <f t="shared" si="283"/>
        <v>N51131</v>
      </c>
      <c r="I2295" t="str">
        <f t="shared" si="284"/>
        <v>EL0_7060_0000</v>
      </c>
      <c r="J2295">
        <f t="shared" si="285"/>
        <v>0.25</v>
      </c>
      <c r="K2295">
        <f>IF(LEFT(B2295,1)="F",_xlfn.IFNA(VLOOKUP(CONCATENATE("F",RIGHT(B:B,5),C:C),'F &amp; N Factors'!C:M,10,FALSE),1),_xlfn.IFNA(VLOOKUP(CONCATENATE("F",RIGHT(B:B,5),C:C),'F &amp; N Factors'!C:M,11,FALSE),1))</f>
        <v>1</v>
      </c>
      <c r="M2295" t="str">
        <f t="shared" si="286"/>
        <v>N51131</v>
      </c>
      <c r="N2295" t="str">
        <f t="shared" si="282"/>
        <v>EL0_7060_0000</v>
      </c>
      <c r="O2295">
        <f t="shared" si="287"/>
        <v>1.0000000000000002</v>
      </c>
      <c r="P2295" t="str">
        <f t="shared" si="288"/>
        <v/>
      </c>
    </row>
    <row r="2296" spans="1:16" x14ac:dyDescent="0.25">
      <c r="A2296">
        <v>1761</v>
      </c>
      <c r="B2296" t="s">
        <v>377</v>
      </c>
      <c r="C2296" t="s">
        <v>380</v>
      </c>
      <c r="D2296">
        <v>2.5000000000000001E-2</v>
      </c>
      <c r="G2296">
        <f t="shared" si="281"/>
        <v>1761</v>
      </c>
      <c r="H2296" t="str">
        <f t="shared" si="283"/>
        <v>N51131</v>
      </c>
      <c r="I2296" t="str">
        <f t="shared" si="284"/>
        <v>EL0_7060_0000</v>
      </c>
      <c r="J2296">
        <f t="shared" si="285"/>
        <v>2.5000000000000001E-2</v>
      </c>
      <c r="K2296">
        <f>IF(LEFT(B2296,1)="F",_xlfn.IFNA(VLOOKUP(CONCATENATE("F",RIGHT(B:B,5),C:C),'F &amp; N Factors'!C:M,10,FALSE),1),_xlfn.IFNA(VLOOKUP(CONCATENATE("F",RIGHT(B:B,5),C:C),'F &amp; N Factors'!C:M,11,FALSE),1))</f>
        <v>1</v>
      </c>
      <c r="M2296" t="str">
        <f t="shared" si="286"/>
        <v>N51131</v>
      </c>
      <c r="N2296" t="str">
        <f t="shared" si="282"/>
        <v>EL0_7060_0000</v>
      </c>
      <c r="O2296">
        <f t="shared" si="287"/>
        <v>1.0000000000000002</v>
      </c>
      <c r="P2296" t="str">
        <f t="shared" si="288"/>
        <v/>
      </c>
    </row>
    <row r="2297" spans="1:16" x14ac:dyDescent="0.25">
      <c r="A2297">
        <v>1794</v>
      </c>
      <c r="B2297" t="s">
        <v>377</v>
      </c>
      <c r="C2297" t="s">
        <v>380</v>
      </c>
      <c r="D2297">
        <v>2.5000000000000001E-2</v>
      </c>
      <c r="G2297">
        <f t="shared" si="281"/>
        <v>1794</v>
      </c>
      <c r="H2297" t="str">
        <f t="shared" si="283"/>
        <v>N51131</v>
      </c>
      <c r="I2297" t="str">
        <f t="shared" si="284"/>
        <v>EL0_7060_0000</v>
      </c>
      <c r="J2297">
        <f t="shared" si="285"/>
        <v>2.5000000000000001E-2</v>
      </c>
      <c r="K2297">
        <f>IF(LEFT(B2297,1)="F",_xlfn.IFNA(VLOOKUP(CONCATENATE("F",RIGHT(B:B,5),C:C),'F &amp; N Factors'!C:M,10,FALSE),1),_xlfn.IFNA(VLOOKUP(CONCATENATE("F",RIGHT(B:B,5),C:C),'F &amp; N Factors'!C:M,11,FALSE),1))</f>
        <v>1</v>
      </c>
      <c r="M2297" t="str">
        <f t="shared" si="286"/>
        <v>N51131</v>
      </c>
      <c r="N2297" t="str">
        <f t="shared" si="282"/>
        <v>EL0_7060_0000</v>
      </c>
      <c r="O2297">
        <f t="shared" si="287"/>
        <v>1.0000000000000002</v>
      </c>
      <c r="P2297" t="str">
        <f t="shared" si="288"/>
        <v/>
      </c>
    </row>
    <row r="2298" spans="1:16" x14ac:dyDescent="0.25">
      <c r="A2298">
        <v>1795</v>
      </c>
      <c r="B2298" t="s">
        <v>377</v>
      </c>
      <c r="C2298" t="s">
        <v>380</v>
      </c>
      <c r="D2298">
        <v>0.25</v>
      </c>
      <c r="G2298">
        <f t="shared" si="281"/>
        <v>1795</v>
      </c>
      <c r="H2298" t="str">
        <f t="shared" si="283"/>
        <v>N51131</v>
      </c>
      <c r="I2298" t="str">
        <f t="shared" si="284"/>
        <v>EL0_7060_0000</v>
      </c>
      <c r="J2298">
        <f t="shared" si="285"/>
        <v>0.25</v>
      </c>
      <c r="K2298">
        <f>IF(LEFT(B2298,1)="F",_xlfn.IFNA(VLOOKUP(CONCATENATE("F",RIGHT(B:B,5),C:C),'F &amp; N Factors'!C:M,10,FALSE),1),_xlfn.IFNA(VLOOKUP(CONCATENATE("F",RIGHT(B:B,5),C:C),'F &amp; N Factors'!C:M,11,FALSE),1))</f>
        <v>1</v>
      </c>
      <c r="M2298" t="str">
        <f t="shared" si="286"/>
        <v>N51131</v>
      </c>
      <c r="N2298" t="str">
        <f t="shared" si="282"/>
        <v>EL0_7060_0000</v>
      </c>
      <c r="O2298">
        <f t="shared" si="287"/>
        <v>1.0000000000000002</v>
      </c>
      <c r="P2298" t="str">
        <f t="shared" si="288"/>
        <v/>
      </c>
    </row>
    <row r="2299" spans="1:16" x14ac:dyDescent="0.25">
      <c r="A2299">
        <v>1887</v>
      </c>
      <c r="B2299" t="s">
        <v>377</v>
      </c>
      <c r="C2299" t="s">
        <v>380</v>
      </c>
      <c r="D2299">
        <v>2.5000000000000001E-2</v>
      </c>
      <c r="G2299">
        <f t="shared" si="281"/>
        <v>1887</v>
      </c>
      <c r="H2299" t="str">
        <f t="shared" si="283"/>
        <v>N51131</v>
      </c>
      <c r="I2299" t="str">
        <f t="shared" si="284"/>
        <v>EL0_7060_0000</v>
      </c>
      <c r="J2299">
        <f t="shared" si="285"/>
        <v>2.5000000000000001E-2</v>
      </c>
      <c r="K2299">
        <f>IF(LEFT(B2299,1)="F",_xlfn.IFNA(VLOOKUP(CONCATENATE("F",RIGHT(B:B,5),C:C),'F &amp; N Factors'!C:M,10,FALSE),1),_xlfn.IFNA(VLOOKUP(CONCATENATE("F",RIGHT(B:B,5),C:C),'F &amp; N Factors'!C:M,11,FALSE),1))</f>
        <v>1</v>
      </c>
      <c r="M2299" t="str">
        <f t="shared" si="286"/>
        <v>N51131</v>
      </c>
      <c r="N2299" t="str">
        <f t="shared" si="282"/>
        <v>EL0_7060_0000</v>
      </c>
      <c r="O2299">
        <f t="shared" si="287"/>
        <v>1.0000000000000002</v>
      </c>
      <c r="P2299" t="str">
        <f t="shared" si="288"/>
        <v/>
      </c>
    </row>
    <row r="2300" spans="1:16" x14ac:dyDescent="0.25">
      <c r="A2300">
        <v>1888</v>
      </c>
      <c r="B2300" t="s">
        <v>377</v>
      </c>
      <c r="C2300" t="s">
        <v>380</v>
      </c>
      <c r="D2300">
        <v>2.5000000000000001E-2</v>
      </c>
      <c r="G2300">
        <f t="shared" si="281"/>
        <v>1888</v>
      </c>
      <c r="H2300" t="str">
        <f t="shared" si="283"/>
        <v>N51131</v>
      </c>
      <c r="I2300" t="str">
        <f t="shared" si="284"/>
        <v>EL0_7060_0000</v>
      </c>
      <c r="J2300">
        <f t="shared" si="285"/>
        <v>2.5000000000000001E-2</v>
      </c>
      <c r="K2300">
        <f>IF(LEFT(B2300,1)="F",_xlfn.IFNA(VLOOKUP(CONCATENATE("F",RIGHT(B:B,5),C:C),'F &amp; N Factors'!C:M,10,FALSE),1),_xlfn.IFNA(VLOOKUP(CONCATENATE("F",RIGHT(B:B,5),C:C),'F &amp; N Factors'!C:M,11,FALSE),1))</f>
        <v>1</v>
      </c>
      <c r="M2300" t="str">
        <f t="shared" si="286"/>
        <v>N51131</v>
      </c>
      <c r="N2300" t="str">
        <f t="shared" si="282"/>
        <v>EL0_7060_0000</v>
      </c>
      <c r="O2300">
        <f t="shared" si="287"/>
        <v>1.0000000000000002</v>
      </c>
      <c r="P2300" t="str">
        <f t="shared" si="288"/>
        <v/>
      </c>
    </row>
    <row r="2301" spans="1:16" x14ac:dyDescent="0.25">
      <c r="A2301">
        <v>1889</v>
      </c>
      <c r="B2301" t="s">
        <v>377</v>
      </c>
      <c r="C2301" t="s">
        <v>380</v>
      </c>
      <c r="D2301">
        <v>0.25</v>
      </c>
      <c r="G2301">
        <f t="shared" si="281"/>
        <v>1889</v>
      </c>
      <c r="H2301" t="str">
        <f t="shared" si="283"/>
        <v>N51131</v>
      </c>
      <c r="I2301" t="str">
        <f t="shared" si="284"/>
        <v>EL0_7060_0000</v>
      </c>
      <c r="J2301">
        <f t="shared" si="285"/>
        <v>0.25</v>
      </c>
      <c r="K2301">
        <f>IF(LEFT(B2301,1)="F",_xlfn.IFNA(VLOOKUP(CONCATENATE("F",RIGHT(B:B,5),C:C),'F &amp; N Factors'!C:M,10,FALSE),1),_xlfn.IFNA(VLOOKUP(CONCATENATE("F",RIGHT(B:B,5),C:C),'F &amp; N Factors'!C:M,11,FALSE),1))</f>
        <v>1</v>
      </c>
      <c r="M2301" t="str">
        <f t="shared" si="286"/>
        <v>N51131</v>
      </c>
      <c r="N2301" t="str">
        <f t="shared" si="282"/>
        <v>EL0_7060_0000</v>
      </c>
      <c r="O2301">
        <f t="shared" si="287"/>
        <v>1.0000000000000002</v>
      </c>
      <c r="P2301" t="str">
        <f t="shared" si="288"/>
        <v/>
      </c>
    </row>
    <row r="2302" spans="1:16" x14ac:dyDescent="0.25">
      <c r="A2302">
        <v>1959</v>
      </c>
      <c r="B2302" t="s">
        <v>377</v>
      </c>
      <c r="C2302" t="s">
        <v>380</v>
      </c>
      <c r="D2302">
        <v>2.5000000000000001E-2</v>
      </c>
      <c r="G2302">
        <f t="shared" si="281"/>
        <v>1959</v>
      </c>
      <c r="H2302" t="str">
        <f t="shared" si="283"/>
        <v>N51131</v>
      </c>
      <c r="I2302" t="str">
        <f t="shared" si="284"/>
        <v>EL0_7060_0000</v>
      </c>
      <c r="J2302">
        <f t="shared" si="285"/>
        <v>2.5000000000000001E-2</v>
      </c>
      <c r="K2302">
        <f>IF(LEFT(B2302,1)="F",_xlfn.IFNA(VLOOKUP(CONCATENATE("F",RIGHT(B:B,5),C:C),'F &amp; N Factors'!C:M,10,FALSE),1),_xlfn.IFNA(VLOOKUP(CONCATENATE("F",RIGHT(B:B,5),C:C),'F &amp; N Factors'!C:M,11,FALSE),1))</f>
        <v>1</v>
      </c>
      <c r="M2302" t="str">
        <f t="shared" si="286"/>
        <v>N51131</v>
      </c>
      <c r="N2302" t="str">
        <f t="shared" si="282"/>
        <v>EL0_7060_0000</v>
      </c>
      <c r="O2302">
        <f t="shared" si="287"/>
        <v>1.0000000000000002</v>
      </c>
      <c r="P2302" t="str">
        <f t="shared" si="288"/>
        <v/>
      </c>
    </row>
    <row r="2303" spans="1:16" x14ac:dyDescent="0.25">
      <c r="A2303">
        <v>2029</v>
      </c>
      <c r="B2303" t="s">
        <v>377</v>
      </c>
      <c r="C2303" t="s">
        <v>380</v>
      </c>
      <c r="D2303">
        <v>2.5000000000000001E-2</v>
      </c>
      <c r="G2303">
        <f t="shared" si="281"/>
        <v>2029</v>
      </c>
      <c r="H2303" t="str">
        <f t="shared" si="283"/>
        <v>N51131</v>
      </c>
      <c r="I2303" t="str">
        <f t="shared" si="284"/>
        <v>EL0_7060_0000</v>
      </c>
      <c r="J2303">
        <f t="shared" si="285"/>
        <v>2.5000000000000001E-2</v>
      </c>
      <c r="K2303">
        <f>IF(LEFT(B2303,1)="F",_xlfn.IFNA(VLOOKUP(CONCATENATE("F",RIGHT(B:B,5),C:C),'F &amp; N Factors'!C:M,10,FALSE),1),_xlfn.IFNA(VLOOKUP(CONCATENATE("F",RIGHT(B:B,5),C:C),'F &amp; N Factors'!C:M,11,FALSE),1))</f>
        <v>1</v>
      </c>
      <c r="M2303" t="str">
        <f t="shared" si="286"/>
        <v>N51131</v>
      </c>
      <c r="N2303" t="str">
        <f t="shared" si="282"/>
        <v>EL0_7060_0000</v>
      </c>
      <c r="O2303">
        <f t="shared" si="287"/>
        <v>1.0000000000000002</v>
      </c>
      <c r="P2303" t="str">
        <f t="shared" si="288"/>
        <v/>
      </c>
    </row>
    <row r="2304" spans="1:16" x14ac:dyDescent="0.25">
      <c r="A2304">
        <v>2099</v>
      </c>
      <c r="B2304" t="s">
        <v>377</v>
      </c>
      <c r="C2304" t="s">
        <v>380</v>
      </c>
      <c r="D2304">
        <v>2.5000000000000001E-2</v>
      </c>
      <c r="G2304">
        <f t="shared" si="281"/>
        <v>2099</v>
      </c>
      <c r="H2304" t="str">
        <f t="shared" si="283"/>
        <v>N51131</v>
      </c>
      <c r="I2304" t="str">
        <f t="shared" si="284"/>
        <v>EL0_7060_0000</v>
      </c>
      <c r="J2304">
        <f t="shared" si="285"/>
        <v>2.5000000000000001E-2</v>
      </c>
      <c r="K2304">
        <f>IF(LEFT(B2304,1)="F",_xlfn.IFNA(VLOOKUP(CONCATENATE("F",RIGHT(B:B,5),C:C),'F &amp; N Factors'!C:M,10,FALSE),1),_xlfn.IFNA(VLOOKUP(CONCATENATE("F",RIGHT(B:B,5),C:C),'F &amp; N Factors'!C:M,11,FALSE),1))</f>
        <v>1</v>
      </c>
      <c r="M2304" t="str">
        <f t="shared" si="286"/>
        <v>N51131</v>
      </c>
      <c r="N2304" t="str">
        <f t="shared" si="282"/>
        <v>EL0_7060_0000</v>
      </c>
      <c r="O2304">
        <f t="shared" si="287"/>
        <v>1.0000000000000002</v>
      </c>
      <c r="P2304" t="str">
        <f t="shared" si="288"/>
        <v/>
      </c>
    </row>
    <row r="2305" spans="1:16" x14ac:dyDescent="0.25">
      <c r="A2305">
        <v>2184</v>
      </c>
      <c r="B2305" t="s">
        <v>377</v>
      </c>
      <c r="C2305" t="s">
        <v>380</v>
      </c>
      <c r="D2305">
        <v>2.5000000000000001E-2</v>
      </c>
      <c r="G2305">
        <f t="shared" si="281"/>
        <v>2184</v>
      </c>
      <c r="H2305" t="str">
        <f t="shared" si="283"/>
        <v>N51131</v>
      </c>
      <c r="I2305" t="str">
        <f t="shared" si="284"/>
        <v>EL0_7060_0000</v>
      </c>
      <c r="J2305">
        <f t="shared" si="285"/>
        <v>2.5000000000000001E-2</v>
      </c>
      <c r="K2305">
        <f>IF(LEFT(B2305,1)="F",_xlfn.IFNA(VLOOKUP(CONCATENATE("F",RIGHT(B:B,5),C:C),'F &amp; N Factors'!C:M,10,FALSE),1),_xlfn.IFNA(VLOOKUP(CONCATENATE("F",RIGHT(B:B,5),C:C),'F &amp; N Factors'!C:M,11,FALSE),1))</f>
        <v>1</v>
      </c>
      <c r="M2305" t="str">
        <f t="shared" si="286"/>
        <v>N51131</v>
      </c>
      <c r="N2305" t="str">
        <f t="shared" si="282"/>
        <v>EL0_7060_0000</v>
      </c>
      <c r="O2305">
        <f t="shared" si="287"/>
        <v>1.0000000000000002</v>
      </c>
      <c r="P2305" t="str">
        <f t="shared" si="288"/>
        <v/>
      </c>
    </row>
    <row r="2306" spans="1:16" x14ac:dyDescent="0.25">
      <c r="A2306">
        <v>2214</v>
      </c>
      <c r="B2306" t="s">
        <v>377</v>
      </c>
      <c r="C2306" t="s">
        <v>380</v>
      </c>
      <c r="D2306">
        <v>2.5000000000000001E-2</v>
      </c>
      <c r="G2306">
        <f t="shared" ref="G2306:G2369" si="289">A2306</f>
        <v>2214</v>
      </c>
      <c r="H2306" t="str">
        <f t="shared" si="283"/>
        <v>N51131</v>
      </c>
      <c r="I2306" t="str">
        <f t="shared" si="284"/>
        <v>EL0_7060_0000</v>
      </c>
      <c r="J2306">
        <f t="shared" si="285"/>
        <v>2.5000000000000001E-2</v>
      </c>
      <c r="K2306">
        <f>IF(LEFT(B2306,1)="F",_xlfn.IFNA(VLOOKUP(CONCATENATE("F",RIGHT(B:B,5),C:C),'F &amp; N Factors'!C:M,10,FALSE),1),_xlfn.IFNA(VLOOKUP(CONCATENATE("F",RIGHT(B:B,5),C:C),'F &amp; N Factors'!C:M,11,FALSE),1))</f>
        <v>1</v>
      </c>
      <c r="M2306" t="str">
        <f t="shared" si="286"/>
        <v>N51131</v>
      </c>
      <c r="N2306" t="str">
        <f t="shared" ref="N2306:N2369" si="290">I2306</f>
        <v>EL0_7060_0000</v>
      </c>
      <c r="O2306">
        <f t="shared" si="287"/>
        <v>1.0000000000000002</v>
      </c>
      <c r="P2306" t="str">
        <f t="shared" si="288"/>
        <v/>
      </c>
    </row>
    <row r="2307" spans="1:16" x14ac:dyDescent="0.25">
      <c r="A2307">
        <v>2245</v>
      </c>
      <c r="B2307" t="s">
        <v>377</v>
      </c>
      <c r="C2307" t="s">
        <v>380</v>
      </c>
      <c r="D2307">
        <v>2.5000000000000001E-2</v>
      </c>
      <c r="G2307">
        <f t="shared" si="289"/>
        <v>2245</v>
      </c>
      <c r="H2307" t="str">
        <f t="shared" ref="H2307:H2370" si="291">CONCATENATE("N",RIGHT(B2307,5))</f>
        <v>N51131</v>
      </c>
      <c r="I2307" t="str">
        <f t="shared" ref="I2307:I2370" si="292">C2307</f>
        <v>EL0_7060_0000</v>
      </c>
      <c r="J2307">
        <f t="shared" ref="J2307:J2370" si="293">D2307*K2307</f>
        <v>2.5000000000000001E-2</v>
      </c>
      <c r="K2307">
        <f>IF(LEFT(B2307,1)="F",_xlfn.IFNA(VLOOKUP(CONCATENATE("F",RIGHT(B:B,5),C:C),'F &amp; N Factors'!C:M,10,FALSE),1),_xlfn.IFNA(VLOOKUP(CONCATENATE("F",RIGHT(B:B,5),C:C),'F &amp; N Factors'!C:M,11,FALSE),1))</f>
        <v>1</v>
      </c>
      <c r="M2307" t="str">
        <f t="shared" ref="M2307:M2370" si="294">CONCATENATE("N",RIGHT(H2307,5))</f>
        <v>N51131</v>
      </c>
      <c r="N2307" t="str">
        <f t="shared" si="290"/>
        <v>EL0_7060_0000</v>
      </c>
      <c r="O2307">
        <f t="shared" ref="O2307:O2370" si="295">SUMIFS(J:J,H:H,M:M,I:I,N:N)</f>
        <v>1.0000000000000002</v>
      </c>
      <c r="P2307" t="str">
        <f t="shared" ref="P2307:P2370" si="296">IF(ABS(O2307-1)&gt;0.01,1,"")</f>
        <v/>
      </c>
    </row>
    <row r="2308" spans="1:16" x14ac:dyDescent="0.25">
      <c r="A2308">
        <v>1070</v>
      </c>
      <c r="B2308" t="s">
        <v>377</v>
      </c>
      <c r="C2308" t="s">
        <v>381</v>
      </c>
      <c r="D2308">
        <v>2.5000000000000001E-2</v>
      </c>
      <c r="G2308">
        <f t="shared" si="289"/>
        <v>1070</v>
      </c>
      <c r="H2308" t="str">
        <f t="shared" si="291"/>
        <v>N51131</v>
      </c>
      <c r="I2308" t="str">
        <f t="shared" si="292"/>
        <v>EL0_7220_0000</v>
      </c>
      <c r="J2308">
        <f t="shared" si="293"/>
        <v>2.4845050665807458E-2</v>
      </c>
      <c r="K2308">
        <f>IF(LEFT(B2308,1)="F",_xlfn.IFNA(VLOOKUP(CONCATENATE("F",RIGHT(B:B,5),C:C),'F &amp; N Factors'!C:M,10,FALSE),1),_xlfn.IFNA(VLOOKUP(CONCATENATE("F",RIGHT(B:B,5),C:C),'F &amp; N Factors'!C:M,11,FALSE),1))</f>
        <v>0.99380202663229822</v>
      </c>
      <c r="M2308" t="str">
        <f t="shared" si="294"/>
        <v>N51131</v>
      </c>
      <c r="N2308" t="str">
        <f t="shared" si="290"/>
        <v>EL0_7220_0000</v>
      </c>
      <c r="O2308">
        <f t="shared" si="295"/>
        <v>1.0000000000000002</v>
      </c>
      <c r="P2308" t="str">
        <f t="shared" si="296"/>
        <v/>
      </c>
    </row>
    <row r="2309" spans="1:16" x14ac:dyDescent="0.25">
      <c r="A2309">
        <v>1173</v>
      </c>
      <c r="B2309" t="s">
        <v>377</v>
      </c>
      <c r="C2309" t="s">
        <v>381</v>
      </c>
      <c r="D2309">
        <v>2.5000000000000001E-2</v>
      </c>
      <c r="G2309">
        <f t="shared" si="289"/>
        <v>1173</v>
      </c>
      <c r="H2309" t="str">
        <f t="shared" si="291"/>
        <v>N51131</v>
      </c>
      <c r="I2309" t="str">
        <f t="shared" si="292"/>
        <v>EL0_7220_0000</v>
      </c>
      <c r="J2309">
        <f t="shared" si="293"/>
        <v>2.4845050665807458E-2</v>
      </c>
      <c r="K2309">
        <f>IF(LEFT(B2309,1)="F",_xlfn.IFNA(VLOOKUP(CONCATENATE("F",RIGHT(B:B,5),C:C),'F &amp; N Factors'!C:M,10,FALSE),1),_xlfn.IFNA(VLOOKUP(CONCATENATE("F",RIGHT(B:B,5),C:C),'F &amp; N Factors'!C:M,11,FALSE),1))</f>
        <v>0.99380202663229822</v>
      </c>
      <c r="M2309" t="str">
        <f t="shared" si="294"/>
        <v>N51131</v>
      </c>
      <c r="N2309" t="str">
        <f t="shared" si="290"/>
        <v>EL0_7220_0000</v>
      </c>
      <c r="O2309">
        <f t="shared" si="295"/>
        <v>1.0000000000000002</v>
      </c>
      <c r="P2309" t="str">
        <f t="shared" si="296"/>
        <v/>
      </c>
    </row>
    <row r="2310" spans="1:16" x14ac:dyDescent="0.25">
      <c r="A2310">
        <v>1264</v>
      </c>
      <c r="B2310" t="s">
        <v>377</v>
      </c>
      <c r="C2310" t="s">
        <v>381</v>
      </c>
      <c r="D2310">
        <v>2.5000000000000001E-2</v>
      </c>
      <c r="G2310">
        <f t="shared" si="289"/>
        <v>1264</v>
      </c>
      <c r="H2310" t="str">
        <f t="shared" si="291"/>
        <v>N51131</v>
      </c>
      <c r="I2310" t="str">
        <f t="shared" si="292"/>
        <v>EL0_7220_0000</v>
      </c>
      <c r="J2310">
        <f t="shared" si="293"/>
        <v>2.4845050665807458E-2</v>
      </c>
      <c r="K2310">
        <f>IF(LEFT(B2310,1)="F",_xlfn.IFNA(VLOOKUP(CONCATENATE("F",RIGHT(B:B,5),C:C),'F &amp; N Factors'!C:M,10,FALSE),1),_xlfn.IFNA(VLOOKUP(CONCATENATE("F",RIGHT(B:B,5),C:C),'F &amp; N Factors'!C:M,11,FALSE),1))</f>
        <v>0.99380202663229822</v>
      </c>
      <c r="M2310" t="str">
        <f t="shared" si="294"/>
        <v>N51131</v>
      </c>
      <c r="N2310" t="str">
        <f t="shared" si="290"/>
        <v>EL0_7220_0000</v>
      </c>
      <c r="O2310">
        <f t="shared" si="295"/>
        <v>1.0000000000000002</v>
      </c>
      <c r="P2310" t="str">
        <f t="shared" si="296"/>
        <v/>
      </c>
    </row>
    <row r="2311" spans="1:16" x14ac:dyDescent="0.25">
      <c r="A2311">
        <v>1334</v>
      </c>
      <c r="B2311" t="s">
        <v>377</v>
      </c>
      <c r="C2311" t="s">
        <v>381</v>
      </c>
      <c r="D2311">
        <v>2.5000000000000001E-2</v>
      </c>
      <c r="G2311">
        <f t="shared" si="289"/>
        <v>1334</v>
      </c>
      <c r="H2311" t="str">
        <f t="shared" si="291"/>
        <v>N51131</v>
      </c>
      <c r="I2311" t="str">
        <f t="shared" si="292"/>
        <v>EL0_7220_0000</v>
      </c>
      <c r="J2311">
        <f t="shared" si="293"/>
        <v>2.4845050665807458E-2</v>
      </c>
      <c r="K2311">
        <f>IF(LEFT(B2311,1)="F",_xlfn.IFNA(VLOOKUP(CONCATENATE("F",RIGHT(B:B,5),C:C),'F &amp; N Factors'!C:M,10,FALSE),1),_xlfn.IFNA(VLOOKUP(CONCATENATE("F",RIGHT(B:B,5),C:C),'F &amp; N Factors'!C:M,11,FALSE),1))</f>
        <v>0.99380202663229822</v>
      </c>
      <c r="M2311" t="str">
        <f t="shared" si="294"/>
        <v>N51131</v>
      </c>
      <c r="N2311" t="str">
        <f t="shared" si="290"/>
        <v>EL0_7220_0000</v>
      </c>
      <c r="O2311">
        <f t="shared" si="295"/>
        <v>1.0000000000000002</v>
      </c>
      <c r="P2311" t="str">
        <f t="shared" si="296"/>
        <v/>
      </c>
    </row>
    <row r="2312" spans="1:16" x14ac:dyDescent="0.25">
      <c r="A2312">
        <v>1402</v>
      </c>
      <c r="B2312" t="s">
        <v>377</v>
      </c>
      <c r="C2312" t="s">
        <v>381</v>
      </c>
      <c r="D2312">
        <v>0.04</v>
      </c>
      <c r="G2312">
        <f t="shared" si="289"/>
        <v>1402</v>
      </c>
      <c r="H2312" t="str">
        <f t="shared" si="291"/>
        <v>N51131</v>
      </c>
      <c r="I2312" t="str">
        <f t="shared" si="292"/>
        <v>EL0_7220_0000</v>
      </c>
      <c r="J2312">
        <f t="shared" si="293"/>
        <v>3.9752081065291926E-2</v>
      </c>
      <c r="K2312">
        <f>IF(LEFT(B2312,1)="F",_xlfn.IFNA(VLOOKUP(CONCATENATE("F",RIGHT(B:B,5),C:C),'F &amp; N Factors'!C:M,10,FALSE),1),_xlfn.IFNA(VLOOKUP(CONCATENATE("F",RIGHT(B:B,5),C:C),'F &amp; N Factors'!C:M,11,FALSE),1))</f>
        <v>0.99380202663229822</v>
      </c>
      <c r="M2312" t="str">
        <f t="shared" si="294"/>
        <v>N51131</v>
      </c>
      <c r="N2312" t="str">
        <f t="shared" si="290"/>
        <v>EL0_7220_0000</v>
      </c>
      <c r="O2312">
        <f t="shared" si="295"/>
        <v>1.0000000000000002</v>
      </c>
      <c r="P2312" t="str">
        <f t="shared" si="296"/>
        <v/>
      </c>
    </row>
    <row r="2313" spans="1:16" x14ac:dyDescent="0.25">
      <c r="A2313">
        <v>1434</v>
      </c>
      <c r="B2313" t="s">
        <v>377</v>
      </c>
      <c r="C2313" t="s">
        <v>381</v>
      </c>
      <c r="D2313">
        <v>0.04</v>
      </c>
      <c r="G2313">
        <f t="shared" si="289"/>
        <v>1434</v>
      </c>
      <c r="H2313" t="str">
        <f t="shared" si="291"/>
        <v>N51131</v>
      </c>
      <c r="I2313" t="str">
        <f t="shared" si="292"/>
        <v>EL0_7220_0000</v>
      </c>
      <c r="J2313">
        <f t="shared" si="293"/>
        <v>3.9752081065291926E-2</v>
      </c>
      <c r="K2313">
        <f>IF(LEFT(B2313,1)="F",_xlfn.IFNA(VLOOKUP(CONCATENATE("F",RIGHT(B:B,5),C:C),'F &amp; N Factors'!C:M,10,FALSE),1),_xlfn.IFNA(VLOOKUP(CONCATENATE("F",RIGHT(B:B,5),C:C),'F &amp; N Factors'!C:M,11,FALSE),1))</f>
        <v>0.99380202663229822</v>
      </c>
      <c r="M2313" t="str">
        <f t="shared" si="294"/>
        <v>N51131</v>
      </c>
      <c r="N2313" t="str">
        <f t="shared" si="290"/>
        <v>EL0_7220_0000</v>
      </c>
      <c r="O2313">
        <f t="shared" si="295"/>
        <v>1.0000000000000002</v>
      </c>
      <c r="P2313" t="str">
        <f t="shared" si="296"/>
        <v/>
      </c>
    </row>
    <row r="2314" spans="1:16" x14ac:dyDescent="0.25">
      <c r="A2314">
        <v>1464</v>
      </c>
      <c r="B2314" t="s">
        <v>377</v>
      </c>
      <c r="C2314" t="s">
        <v>381</v>
      </c>
      <c r="D2314">
        <v>0.04</v>
      </c>
      <c r="G2314">
        <f t="shared" si="289"/>
        <v>1464</v>
      </c>
      <c r="H2314" t="str">
        <f t="shared" si="291"/>
        <v>N51131</v>
      </c>
      <c r="I2314" t="str">
        <f t="shared" si="292"/>
        <v>EL0_7220_0000</v>
      </c>
      <c r="J2314">
        <f t="shared" si="293"/>
        <v>3.9752081065291926E-2</v>
      </c>
      <c r="K2314">
        <f>IF(LEFT(B2314,1)="F",_xlfn.IFNA(VLOOKUP(CONCATENATE("F",RIGHT(B:B,5),C:C),'F &amp; N Factors'!C:M,10,FALSE),1),_xlfn.IFNA(VLOOKUP(CONCATENATE("F",RIGHT(B:B,5),C:C),'F &amp; N Factors'!C:M,11,FALSE),1))</f>
        <v>0.99380202663229822</v>
      </c>
      <c r="M2314" t="str">
        <f t="shared" si="294"/>
        <v>N51131</v>
      </c>
      <c r="N2314" t="str">
        <f t="shared" si="290"/>
        <v>EL0_7220_0000</v>
      </c>
      <c r="O2314">
        <f t="shared" si="295"/>
        <v>1.0000000000000002</v>
      </c>
      <c r="P2314" t="str">
        <f t="shared" si="296"/>
        <v/>
      </c>
    </row>
    <row r="2315" spans="1:16" x14ac:dyDescent="0.25">
      <c r="A2315">
        <v>1500</v>
      </c>
      <c r="B2315" t="s">
        <v>377</v>
      </c>
      <c r="C2315" t="s">
        <v>381</v>
      </c>
      <c r="D2315">
        <v>0.04</v>
      </c>
      <c r="G2315">
        <f t="shared" si="289"/>
        <v>1500</v>
      </c>
      <c r="H2315" t="str">
        <f t="shared" si="291"/>
        <v>N51131</v>
      </c>
      <c r="I2315" t="str">
        <f t="shared" si="292"/>
        <v>EL0_7220_0000</v>
      </c>
      <c r="J2315">
        <f t="shared" si="293"/>
        <v>3.9752081065291926E-2</v>
      </c>
      <c r="K2315">
        <f>IF(LEFT(B2315,1)="F",_xlfn.IFNA(VLOOKUP(CONCATENATE("F",RIGHT(B:B,5),C:C),'F &amp; N Factors'!C:M,10,FALSE),1),_xlfn.IFNA(VLOOKUP(CONCATENATE("F",RIGHT(B:B,5),C:C),'F &amp; N Factors'!C:M,11,FALSE),1))</f>
        <v>0.99380202663229822</v>
      </c>
      <c r="M2315" t="str">
        <f t="shared" si="294"/>
        <v>N51131</v>
      </c>
      <c r="N2315" t="str">
        <f t="shared" si="290"/>
        <v>EL0_7220_0000</v>
      </c>
      <c r="O2315">
        <f t="shared" si="295"/>
        <v>1.0000000000000002</v>
      </c>
      <c r="P2315" t="str">
        <f t="shared" si="296"/>
        <v/>
      </c>
    </row>
    <row r="2316" spans="1:16" x14ac:dyDescent="0.25">
      <c r="A2316">
        <v>1531</v>
      </c>
      <c r="B2316" t="s">
        <v>377</v>
      </c>
      <c r="C2316" t="s">
        <v>381</v>
      </c>
      <c r="D2316">
        <v>0.04</v>
      </c>
      <c r="G2316">
        <f t="shared" si="289"/>
        <v>1531</v>
      </c>
      <c r="H2316" t="str">
        <f t="shared" si="291"/>
        <v>N51131</v>
      </c>
      <c r="I2316" t="str">
        <f t="shared" si="292"/>
        <v>EL0_7220_0000</v>
      </c>
      <c r="J2316">
        <f t="shared" si="293"/>
        <v>3.9752081065291926E-2</v>
      </c>
      <c r="K2316">
        <f>IF(LEFT(B2316,1)="F",_xlfn.IFNA(VLOOKUP(CONCATENATE("F",RIGHT(B:B,5),C:C),'F &amp; N Factors'!C:M,10,FALSE),1),_xlfn.IFNA(VLOOKUP(CONCATENATE("F",RIGHT(B:B,5),C:C),'F &amp; N Factors'!C:M,11,FALSE),1))</f>
        <v>0.99380202663229822</v>
      </c>
      <c r="M2316" t="str">
        <f t="shared" si="294"/>
        <v>N51131</v>
      </c>
      <c r="N2316" t="str">
        <f t="shared" si="290"/>
        <v>EL0_7220_0000</v>
      </c>
      <c r="O2316">
        <f t="shared" si="295"/>
        <v>1.0000000000000002</v>
      </c>
      <c r="P2316" t="str">
        <f t="shared" si="296"/>
        <v/>
      </c>
    </row>
    <row r="2317" spans="1:16" x14ac:dyDescent="0.25">
      <c r="A2317">
        <v>1563</v>
      </c>
      <c r="B2317" t="s">
        <v>377</v>
      </c>
      <c r="C2317" t="s">
        <v>381</v>
      </c>
      <c r="D2317">
        <v>0.2</v>
      </c>
      <c r="G2317">
        <f t="shared" si="289"/>
        <v>1563</v>
      </c>
      <c r="H2317" t="str">
        <f t="shared" si="291"/>
        <v>N51131</v>
      </c>
      <c r="I2317" t="str">
        <f t="shared" si="292"/>
        <v>EL0_7220_0000</v>
      </c>
      <c r="J2317">
        <f t="shared" si="293"/>
        <v>0.19876040532645967</v>
      </c>
      <c r="K2317">
        <f>IF(LEFT(B2317,1)="F",_xlfn.IFNA(VLOOKUP(CONCATENATE("F",RIGHT(B:B,5),C:C),'F &amp; N Factors'!C:M,10,FALSE),1),_xlfn.IFNA(VLOOKUP(CONCATENATE("F",RIGHT(B:B,5),C:C),'F &amp; N Factors'!C:M,11,FALSE),1))</f>
        <v>0.99380202663229822</v>
      </c>
      <c r="M2317" t="str">
        <f t="shared" si="294"/>
        <v>N51131</v>
      </c>
      <c r="N2317" t="str">
        <f t="shared" si="290"/>
        <v>EL0_7220_0000</v>
      </c>
      <c r="O2317">
        <f t="shared" si="295"/>
        <v>1.0000000000000002</v>
      </c>
      <c r="P2317" t="str">
        <f t="shared" si="296"/>
        <v/>
      </c>
    </row>
    <row r="2318" spans="1:16" x14ac:dyDescent="0.25">
      <c r="A2318">
        <v>1564</v>
      </c>
      <c r="B2318" t="s">
        <v>377</v>
      </c>
      <c r="C2318" t="s">
        <v>381</v>
      </c>
      <c r="D2318">
        <v>0.2</v>
      </c>
      <c r="G2318">
        <f t="shared" si="289"/>
        <v>1564</v>
      </c>
      <c r="H2318" t="str">
        <f t="shared" si="291"/>
        <v>N51131</v>
      </c>
      <c r="I2318" t="str">
        <f t="shared" si="292"/>
        <v>EL0_7220_0000</v>
      </c>
      <c r="J2318">
        <f t="shared" si="293"/>
        <v>0.19876040532645967</v>
      </c>
      <c r="K2318">
        <f>IF(LEFT(B2318,1)="F",_xlfn.IFNA(VLOOKUP(CONCATENATE("F",RIGHT(B:B,5),C:C),'F &amp; N Factors'!C:M,10,FALSE),1),_xlfn.IFNA(VLOOKUP(CONCATENATE("F",RIGHT(B:B,5),C:C),'F &amp; N Factors'!C:M,11,FALSE),1))</f>
        <v>0.99380202663229822</v>
      </c>
      <c r="M2318" t="str">
        <f t="shared" si="294"/>
        <v>N51131</v>
      </c>
      <c r="N2318" t="str">
        <f t="shared" si="290"/>
        <v>EL0_7220_0000</v>
      </c>
      <c r="O2318">
        <f t="shared" si="295"/>
        <v>1.0000000000000002</v>
      </c>
      <c r="P2318" t="str">
        <f t="shared" si="296"/>
        <v/>
      </c>
    </row>
    <row r="2319" spans="1:16" x14ac:dyDescent="0.25">
      <c r="A2319">
        <v>1595</v>
      </c>
      <c r="B2319" t="s">
        <v>377</v>
      </c>
      <c r="C2319" t="s">
        <v>381</v>
      </c>
      <c r="D2319">
        <v>0.05</v>
      </c>
      <c r="G2319">
        <f t="shared" si="289"/>
        <v>1595</v>
      </c>
      <c r="H2319" t="str">
        <f t="shared" si="291"/>
        <v>N51131</v>
      </c>
      <c r="I2319" t="str">
        <f t="shared" si="292"/>
        <v>EL0_7220_0000</v>
      </c>
      <c r="J2319">
        <f t="shared" si="293"/>
        <v>4.9690101331614916E-2</v>
      </c>
      <c r="K2319">
        <f>IF(LEFT(B2319,1)="F",_xlfn.IFNA(VLOOKUP(CONCATENATE("F",RIGHT(B:B,5),C:C),'F &amp; N Factors'!C:M,10,FALSE),1),_xlfn.IFNA(VLOOKUP(CONCATENATE("F",RIGHT(B:B,5),C:C),'F &amp; N Factors'!C:M,11,FALSE),1))</f>
        <v>0.99380202663229822</v>
      </c>
      <c r="M2319" t="str">
        <f t="shared" si="294"/>
        <v>N51131</v>
      </c>
      <c r="N2319" t="str">
        <f t="shared" si="290"/>
        <v>EL0_7220_0000</v>
      </c>
      <c r="O2319">
        <f t="shared" si="295"/>
        <v>1.0000000000000002</v>
      </c>
      <c r="P2319" t="str">
        <f t="shared" si="296"/>
        <v/>
      </c>
    </row>
    <row r="2320" spans="1:16" x14ac:dyDescent="0.25">
      <c r="A2320">
        <v>1625</v>
      </c>
      <c r="B2320" t="s">
        <v>377</v>
      </c>
      <c r="C2320" t="s">
        <v>381</v>
      </c>
      <c r="D2320">
        <v>0.05</v>
      </c>
      <c r="G2320">
        <f t="shared" si="289"/>
        <v>1625</v>
      </c>
      <c r="H2320" t="str">
        <f t="shared" si="291"/>
        <v>N51131</v>
      </c>
      <c r="I2320" t="str">
        <f t="shared" si="292"/>
        <v>EL0_7220_0000</v>
      </c>
      <c r="J2320">
        <f t="shared" si="293"/>
        <v>4.9690101331614916E-2</v>
      </c>
      <c r="K2320">
        <f>IF(LEFT(B2320,1)="F",_xlfn.IFNA(VLOOKUP(CONCATENATE("F",RIGHT(B:B,5),C:C),'F &amp; N Factors'!C:M,10,FALSE),1),_xlfn.IFNA(VLOOKUP(CONCATENATE("F",RIGHT(B:B,5),C:C),'F &amp; N Factors'!C:M,11,FALSE),1))</f>
        <v>0.99380202663229822</v>
      </c>
      <c r="M2320" t="str">
        <f t="shared" si="294"/>
        <v>N51131</v>
      </c>
      <c r="N2320" t="str">
        <f t="shared" si="290"/>
        <v>EL0_7220_0000</v>
      </c>
      <c r="O2320">
        <f t="shared" si="295"/>
        <v>1.0000000000000002</v>
      </c>
      <c r="P2320" t="str">
        <f t="shared" si="296"/>
        <v/>
      </c>
    </row>
    <row r="2321" spans="1:16" x14ac:dyDescent="0.25">
      <c r="A2321">
        <v>1660</v>
      </c>
      <c r="B2321" t="s">
        <v>377</v>
      </c>
      <c r="C2321" t="s">
        <v>381</v>
      </c>
      <c r="D2321">
        <v>0.05</v>
      </c>
      <c r="G2321">
        <f t="shared" si="289"/>
        <v>1660</v>
      </c>
      <c r="H2321" t="str">
        <f t="shared" si="291"/>
        <v>N51131</v>
      </c>
      <c r="I2321" t="str">
        <f t="shared" si="292"/>
        <v>EL0_7220_0000</v>
      </c>
      <c r="J2321">
        <f t="shared" si="293"/>
        <v>4.9690101331614916E-2</v>
      </c>
      <c r="K2321">
        <f>IF(LEFT(B2321,1)="F",_xlfn.IFNA(VLOOKUP(CONCATENATE("F",RIGHT(B:B,5),C:C),'F &amp; N Factors'!C:M,10,FALSE),1),_xlfn.IFNA(VLOOKUP(CONCATENATE("F",RIGHT(B:B,5),C:C),'F &amp; N Factors'!C:M,11,FALSE),1))</f>
        <v>0.99380202663229822</v>
      </c>
      <c r="M2321" t="str">
        <f t="shared" si="294"/>
        <v>N51131</v>
      </c>
      <c r="N2321" t="str">
        <f t="shared" si="290"/>
        <v>EL0_7220_0000</v>
      </c>
      <c r="O2321">
        <f t="shared" si="295"/>
        <v>1.0000000000000002</v>
      </c>
      <c r="P2321" t="str">
        <f t="shared" si="296"/>
        <v/>
      </c>
    </row>
    <row r="2322" spans="1:16" x14ac:dyDescent="0.25">
      <c r="A2322">
        <v>1695</v>
      </c>
      <c r="B2322" t="s">
        <v>377</v>
      </c>
      <c r="C2322" t="s">
        <v>381</v>
      </c>
      <c r="D2322">
        <v>0.05</v>
      </c>
      <c r="G2322">
        <f t="shared" si="289"/>
        <v>1695</v>
      </c>
      <c r="H2322" t="str">
        <f t="shared" si="291"/>
        <v>N51131</v>
      </c>
      <c r="I2322" t="str">
        <f t="shared" si="292"/>
        <v>EL0_7220_0000</v>
      </c>
      <c r="J2322">
        <f t="shared" si="293"/>
        <v>4.9690101331614916E-2</v>
      </c>
      <c r="K2322">
        <f>IF(LEFT(B2322,1)="F",_xlfn.IFNA(VLOOKUP(CONCATENATE("F",RIGHT(B:B,5),C:C),'F &amp; N Factors'!C:M,10,FALSE),1),_xlfn.IFNA(VLOOKUP(CONCATENATE("F",RIGHT(B:B,5),C:C),'F &amp; N Factors'!C:M,11,FALSE),1))</f>
        <v>0.99380202663229822</v>
      </c>
      <c r="M2322" t="str">
        <f t="shared" si="294"/>
        <v>N51131</v>
      </c>
      <c r="N2322" t="str">
        <f t="shared" si="290"/>
        <v>EL0_7220_0000</v>
      </c>
      <c r="O2322">
        <f t="shared" si="295"/>
        <v>1.0000000000000002</v>
      </c>
      <c r="P2322" t="str">
        <f t="shared" si="296"/>
        <v/>
      </c>
    </row>
    <row r="2323" spans="1:16" x14ac:dyDescent="0.25">
      <c r="A2323">
        <v>639</v>
      </c>
      <c r="B2323" t="s">
        <v>377</v>
      </c>
      <c r="C2323" t="s">
        <v>381</v>
      </c>
      <c r="D2323">
        <v>0.01</v>
      </c>
      <c r="G2323">
        <f t="shared" si="289"/>
        <v>639</v>
      </c>
      <c r="H2323" t="str">
        <f t="shared" si="291"/>
        <v>N51131</v>
      </c>
      <c r="I2323" t="str">
        <f t="shared" si="292"/>
        <v>EL0_7220_0000</v>
      </c>
      <c r="J2323">
        <f t="shared" si="293"/>
        <v>9.9380202663229816E-3</v>
      </c>
      <c r="K2323">
        <f>IF(LEFT(B2323,1)="F",_xlfn.IFNA(VLOOKUP(CONCATENATE("F",RIGHT(B:B,5),C:C),'F &amp; N Factors'!C:M,10,FALSE),1),_xlfn.IFNA(VLOOKUP(CONCATENATE("F",RIGHT(B:B,5),C:C),'F &amp; N Factors'!C:M,11,FALSE),1))</f>
        <v>0.99380202663229822</v>
      </c>
      <c r="M2323" t="str">
        <f t="shared" si="294"/>
        <v>N51131</v>
      </c>
      <c r="N2323" t="str">
        <f t="shared" si="290"/>
        <v>EL0_7220_0000</v>
      </c>
      <c r="O2323">
        <f t="shared" si="295"/>
        <v>1.0000000000000002</v>
      </c>
      <c r="P2323" t="str">
        <f t="shared" si="296"/>
        <v/>
      </c>
    </row>
    <row r="2324" spans="1:16" x14ac:dyDescent="0.25">
      <c r="A2324">
        <v>710</v>
      </c>
      <c r="B2324" t="s">
        <v>377</v>
      </c>
      <c r="C2324" t="s">
        <v>381</v>
      </c>
      <c r="D2324">
        <v>1.4999999999999999E-2</v>
      </c>
      <c r="G2324">
        <f t="shared" si="289"/>
        <v>710</v>
      </c>
      <c r="H2324" t="str">
        <f t="shared" si="291"/>
        <v>N51131</v>
      </c>
      <c r="I2324" t="str">
        <f t="shared" si="292"/>
        <v>EL0_7220_0000</v>
      </c>
      <c r="J2324">
        <f t="shared" si="293"/>
        <v>1.4907030399484473E-2</v>
      </c>
      <c r="K2324">
        <f>IF(LEFT(B2324,1)="F",_xlfn.IFNA(VLOOKUP(CONCATENATE("F",RIGHT(B:B,5),C:C),'F &amp; N Factors'!C:M,10,FALSE),1),_xlfn.IFNA(VLOOKUP(CONCATENATE("F",RIGHT(B:B,5),C:C),'F &amp; N Factors'!C:M,11,FALSE),1))</f>
        <v>0.99380202663229822</v>
      </c>
      <c r="M2324" t="str">
        <f t="shared" si="294"/>
        <v>N51131</v>
      </c>
      <c r="N2324" t="str">
        <f t="shared" si="290"/>
        <v>EL0_7220_0000</v>
      </c>
      <c r="O2324">
        <f t="shared" si="295"/>
        <v>1.0000000000000002</v>
      </c>
      <c r="P2324" t="str">
        <f t="shared" si="296"/>
        <v/>
      </c>
    </row>
    <row r="2325" spans="1:16" x14ac:dyDescent="0.25">
      <c r="A2325">
        <v>789</v>
      </c>
      <c r="B2325" t="s">
        <v>377</v>
      </c>
      <c r="C2325" t="s">
        <v>381</v>
      </c>
      <c r="D2325">
        <v>2.5000000000000001E-2</v>
      </c>
      <c r="G2325">
        <f t="shared" si="289"/>
        <v>789</v>
      </c>
      <c r="H2325" t="str">
        <f t="shared" si="291"/>
        <v>N51131</v>
      </c>
      <c r="I2325" t="str">
        <f t="shared" si="292"/>
        <v>EL0_7220_0000</v>
      </c>
      <c r="J2325">
        <f t="shared" si="293"/>
        <v>2.4845050665807458E-2</v>
      </c>
      <c r="K2325">
        <f>IF(LEFT(B2325,1)="F",_xlfn.IFNA(VLOOKUP(CONCATENATE("F",RIGHT(B:B,5),C:C),'F &amp; N Factors'!C:M,10,FALSE),1),_xlfn.IFNA(VLOOKUP(CONCATENATE("F",RIGHT(B:B,5),C:C),'F &amp; N Factors'!C:M,11,FALSE),1))</f>
        <v>0.99380202663229822</v>
      </c>
      <c r="M2325" t="str">
        <f t="shared" si="294"/>
        <v>N51131</v>
      </c>
      <c r="N2325" t="str">
        <f t="shared" si="290"/>
        <v>EL0_7220_0000</v>
      </c>
      <c r="O2325">
        <f t="shared" si="295"/>
        <v>1.0000000000000002</v>
      </c>
      <c r="P2325" t="str">
        <f t="shared" si="296"/>
        <v/>
      </c>
    </row>
    <row r="2326" spans="1:16" x14ac:dyDescent="0.25">
      <c r="A2326">
        <v>886</v>
      </c>
      <c r="B2326" t="s">
        <v>377</v>
      </c>
      <c r="C2326" t="s">
        <v>381</v>
      </c>
      <c r="D2326">
        <v>2.5000000000000001E-2</v>
      </c>
      <c r="G2326">
        <f t="shared" si="289"/>
        <v>886</v>
      </c>
      <c r="H2326" t="str">
        <f t="shared" si="291"/>
        <v>N51131</v>
      </c>
      <c r="I2326" t="str">
        <f t="shared" si="292"/>
        <v>EL0_7220_0000</v>
      </c>
      <c r="J2326">
        <f t="shared" si="293"/>
        <v>2.4845050665807458E-2</v>
      </c>
      <c r="K2326">
        <f>IF(LEFT(B2326,1)="F",_xlfn.IFNA(VLOOKUP(CONCATENATE("F",RIGHT(B:B,5),C:C),'F &amp; N Factors'!C:M,10,FALSE),1),_xlfn.IFNA(VLOOKUP(CONCATENATE("F",RIGHT(B:B,5),C:C),'F &amp; N Factors'!C:M,11,FALSE),1))</f>
        <v>0.99380202663229822</v>
      </c>
      <c r="M2326" t="str">
        <f t="shared" si="294"/>
        <v>N51131</v>
      </c>
      <c r="N2326" t="str">
        <f t="shared" si="290"/>
        <v>EL0_7220_0000</v>
      </c>
      <c r="O2326">
        <f t="shared" si="295"/>
        <v>1.0000000000000002</v>
      </c>
      <c r="P2326" t="str">
        <f t="shared" si="296"/>
        <v/>
      </c>
    </row>
    <row r="2327" spans="1:16" x14ac:dyDescent="0.25">
      <c r="A2327">
        <v>975</v>
      </c>
      <c r="B2327" t="s">
        <v>377</v>
      </c>
      <c r="C2327" t="s">
        <v>381</v>
      </c>
      <c r="D2327">
        <v>2.5000000000000001E-2</v>
      </c>
      <c r="G2327">
        <f t="shared" si="289"/>
        <v>975</v>
      </c>
      <c r="H2327" t="str">
        <f t="shared" si="291"/>
        <v>N51131</v>
      </c>
      <c r="I2327" t="str">
        <f t="shared" si="292"/>
        <v>EL0_7220_0000</v>
      </c>
      <c r="J2327">
        <f t="shared" si="293"/>
        <v>2.4845050665807458E-2</v>
      </c>
      <c r="K2327">
        <f>IF(LEFT(B2327,1)="F",_xlfn.IFNA(VLOOKUP(CONCATENATE("F",RIGHT(B:B,5),C:C),'F &amp; N Factors'!C:M,10,FALSE),1),_xlfn.IFNA(VLOOKUP(CONCATENATE("F",RIGHT(B:B,5),C:C),'F &amp; N Factors'!C:M,11,FALSE),1))</f>
        <v>0.99380202663229822</v>
      </c>
      <c r="M2327" t="str">
        <f t="shared" si="294"/>
        <v>N51131</v>
      </c>
      <c r="N2327" t="str">
        <f t="shared" si="290"/>
        <v>EL0_7220_0000</v>
      </c>
      <c r="O2327">
        <f t="shared" si="295"/>
        <v>1.0000000000000002</v>
      </c>
      <c r="P2327" t="str">
        <f t="shared" si="296"/>
        <v/>
      </c>
    </row>
    <row r="2328" spans="1:16" x14ac:dyDescent="0.25">
      <c r="A2328">
        <v>4679</v>
      </c>
      <c r="B2328" t="s">
        <v>382</v>
      </c>
      <c r="C2328" t="s">
        <v>383</v>
      </c>
      <c r="D2328">
        <v>0.2</v>
      </c>
      <c r="G2328">
        <f t="shared" si="289"/>
        <v>4679</v>
      </c>
      <c r="H2328" t="str">
        <f t="shared" si="291"/>
        <v>N51133</v>
      </c>
      <c r="I2328" t="str">
        <f t="shared" si="292"/>
        <v>PL0_6140_0000</v>
      </c>
      <c r="J2328">
        <f t="shared" si="293"/>
        <v>0.2</v>
      </c>
      <c r="K2328">
        <f>IF(LEFT(B2328,1)="F",_xlfn.IFNA(VLOOKUP(CONCATENATE("F",RIGHT(B:B,5),C:C),'F &amp; N Factors'!C:M,10,FALSE),1),_xlfn.IFNA(VLOOKUP(CONCATENATE("F",RIGHT(B:B,5),C:C),'F &amp; N Factors'!C:M,11,FALSE),1))</f>
        <v>1</v>
      </c>
      <c r="M2328" t="str">
        <f t="shared" si="294"/>
        <v>N51133</v>
      </c>
      <c r="N2328" t="str">
        <f t="shared" si="290"/>
        <v>PL0_6140_0000</v>
      </c>
      <c r="O2328">
        <f t="shared" si="295"/>
        <v>0.99999999899999992</v>
      </c>
      <c r="P2328" t="str">
        <f t="shared" si="296"/>
        <v/>
      </c>
    </row>
    <row r="2329" spans="1:16" x14ac:dyDescent="0.25">
      <c r="A2329">
        <v>4720</v>
      </c>
      <c r="B2329" t="s">
        <v>382</v>
      </c>
      <c r="C2329" t="s">
        <v>383</v>
      </c>
      <c r="D2329">
        <v>0.133333333</v>
      </c>
      <c r="G2329">
        <f t="shared" si="289"/>
        <v>4720</v>
      </c>
      <c r="H2329" t="str">
        <f t="shared" si="291"/>
        <v>N51133</v>
      </c>
      <c r="I2329" t="str">
        <f t="shared" si="292"/>
        <v>PL0_6140_0000</v>
      </c>
      <c r="J2329">
        <f t="shared" si="293"/>
        <v>0.133333333</v>
      </c>
      <c r="K2329">
        <f>IF(LEFT(B2329,1)="F",_xlfn.IFNA(VLOOKUP(CONCATENATE("F",RIGHT(B:B,5),C:C),'F &amp; N Factors'!C:M,10,FALSE),1),_xlfn.IFNA(VLOOKUP(CONCATENATE("F",RIGHT(B:B,5),C:C),'F &amp; N Factors'!C:M,11,FALSE),1))</f>
        <v>1</v>
      </c>
      <c r="M2329" t="str">
        <f t="shared" si="294"/>
        <v>N51133</v>
      </c>
      <c r="N2329" t="str">
        <f t="shared" si="290"/>
        <v>PL0_6140_0000</v>
      </c>
      <c r="O2329">
        <f t="shared" si="295"/>
        <v>0.99999999899999992</v>
      </c>
      <c r="P2329" t="str">
        <f t="shared" si="296"/>
        <v/>
      </c>
    </row>
    <row r="2330" spans="1:16" x14ac:dyDescent="0.25">
      <c r="A2330">
        <v>4769</v>
      </c>
      <c r="B2330" t="s">
        <v>382</v>
      </c>
      <c r="C2330" t="s">
        <v>383</v>
      </c>
      <c r="D2330">
        <v>0.133333333</v>
      </c>
      <c r="G2330">
        <f t="shared" si="289"/>
        <v>4769</v>
      </c>
      <c r="H2330" t="str">
        <f t="shared" si="291"/>
        <v>N51133</v>
      </c>
      <c r="I2330" t="str">
        <f t="shared" si="292"/>
        <v>PL0_6140_0000</v>
      </c>
      <c r="J2330">
        <f t="shared" si="293"/>
        <v>0.133333333</v>
      </c>
      <c r="K2330">
        <f>IF(LEFT(B2330,1)="F",_xlfn.IFNA(VLOOKUP(CONCATENATE("F",RIGHT(B:B,5),C:C),'F &amp; N Factors'!C:M,10,FALSE),1),_xlfn.IFNA(VLOOKUP(CONCATENATE("F",RIGHT(B:B,5),C:C),'F &amp; N Factors'!C:M,11,FALSE),1))</f>
        <v>1</v>
      </c>
      <c r="M2330" t="str">
        <f t="shared" si="294"/>
        <v>N51133</v>
      </c>
      <c r="N2330" t="str">
        <f t="shared" si="290"/>
        <v>PL0_6140_0000</v>
      </c>
      <c r="O2330">
        <f t="shared" si="295"/>
        <v>0.99999999899999992</v>
      </c>
      <c r="P2330" t="str">
        <f t="shared" si="296"/>
        <v/>
      </c>
    </row>
    <row r="2331" spans="1:16" x14ac:dyDescent="0.25">
      <c r="A2331">
        <v>4770</v>
      </c>
      <c r="B2331" t="s">
        <v>382</v>
      </c>
      <c r="C2331" t="s">
        <v>383</v>
      </c>
      <c r="D2331">
        <v>0.133333333</v>
      </c>
      <c r="G2331">
        <f t="shared" si="289"/>
        <v>4770</v>
      </c>
      <c r="H2331" t="str">
        <f t="shared" si="291"/>
        <v>N51133</v>
      </c>
      <c r="I2331" t="str">
        <f t="shared" si="292"/>
        <v>PL0_6140_0000</v>
      </c>
      <c r="J2331">
        <f t="shared" si="293"/>
        <v>0.133333333</v>
      </c>
      <c r="K2331">
        <f>IF(LEFT(B2331,1)="F",_xlfn.IFNA(VLOOKUP(CONCATENATE("F",RIGHT(B:B,5),C:C),'F &amp; N Factors'!C:M,10,FALSE),1),_xlfn.IFNA(VLOOKUP(CONCATENATE("F",RIGHT(B:B,5),C:C),'F &amp; N Factors'!C:M,11,FALSE),1))</f>
        <v>1</v>
      </c>
      <c r="M2331" t="str">
        <f t="shared" si="294"/>
        <v>N51133</v>
      </c>
      <c r="N2331" t="str">
        <f t="shared" si="290"/>
        <v>PL0_6140_0000</v>
      </c>
      <c r="O2331">
        <f t="shared" si="295"/>
        <v>0.99999999899999992</v>
      </c>
      <c r="P2331" t="str">
        <f t="shared" si="296"/>
        <v/>
      </c>
    </row>
    <row r="2332" spans="1:16" x14ac:dyDescent="0.25">
      <c r="A2332">
        <v>4771</v>
      </c>
      <c r="B2332" t="s">
        <v>382</v>
      </c>
      <c r="C2332" t="s">
        <v>383</v>
      </c>
      <c r="D2332">
        <v>0.2</v>
      </c>
      <c r="G2332">
        <f t="shared" si="289"/>
        <v>4771</v>
      </c>
      <c r="H2332" t="str">
        <f t="shared" si="291"/>
        <v>N51133</v>
      </c>
      <c r="I2332" t="str">
        <f t="shared" si="292"/>
        <v>PL0_6140_0000</v>
      </c>
      <c r="J2332">
        <f t="shared" si="293"/>
        <v>0.2</v>
      </c>
      <c r="K2332">
        <f>IF(LEFT(B2332,1)="F",_xlfn.IFNA(VLOOKUP(CONCATENATE("F",RIGHT(B:B,5),C:C),'F &amp; N Factors'!C:M,10,FALSE),1),_xlfn.IFNA(VLOOKUP(CONCATENATE("F",RIGHT(B:B,5),C:C),'F &amp; N Factors'!C:M,11,FALSE),1))</f>
        <v>1</v>
      </c>
      <c r="M2332" t="str">
        <f t="shared" si="294"/>
        <v>N51133</v>
      </c>
      <c r="N2332" t="str">
        <f t="shared" si="290"/>
        <v>PL0_6140_0000</v>
      </c>
      <c r="O2332">
        <f t="shared" si="295"/>
        <v>0.99999999899999992</v>
      </c>
      <c r="P2332" t="str">
        <f t="shared" si="296"/>
        <v/>
      </c>
    </row>
    <row r="2333" spans="1:16" x14ac:dyDescent="0.25">
      <c r="A2333">
        <v>4820</v>
      </c>
      <c r="B2333" t="s">
        <v>382</v>
      </c>
      <c r="C2333" t="s">
        <v>383</v>
      </c>
      <c r="D2333">
        <v>0.1</v>
      </c>
      <c r="G2333">
        <f t="shared" si="289"/>
        <v>4820</v>
      </c>
      <c r="H2333" t="str">
        <f t="shared" si="291"/>
        <v>N51133</v>
      </c>
      <c r="I2333" t="str">
        <f t="shared" si="292"/>
        <v>PL0_6140_0000</v>
      </c>
      <c r="J2333">
        <f t="shared" si="293"/>
        <v>0.1</v>
      </c>
      <c r="K2333">
        <f>IF(LEFT(B2333,1)="F",_xlfn.IFNA(VLOOKUP(CONCATENATE("F",RIGHT(B:B,5),C:C),'F &amp; N Factors'!C:M,10,FALSE),1),_xlfn.IFNA(VLOOKUP(CONCATENATE("F",RIGHT(B:B,5),C:C),'F &amp; N Factors'!C:M,11,FALSE),1))</f>
        <v>1</v>
      </c>
      <c r="M2333" t="str">
        <f t="shared" si="294"/>
        <v>N51133</v>
      </c>
      <c r="N2333" t="str">
        <f t="shared" si="290"/>
        <v>PL0_6140_0000</v>
      </c>
      <c r="O2333">
        <f t="shared" si="295"/>
        <v>0.99999999899999992</v>
      </c>
      <c r="P2333" t="str">
        <f t="shared" si="296"/>
        <v/>
      </c>
    </row>
    <row r="2334" spans="1:16" x14ac:dyDescent="0.25">
      <c r="A2334">
        <v>4892</v>
      </c>
      <c r="B2334" t="s">
        <v>382</v>
      </c>
      <c r="C2334" t="s">
        <v>383</v>
      </c>
      <c r="D2334">
        <v>0.1</v>
      </c>
      <c r="G2334">
        <f t="shared" si="289"/>
        <v>4892</v>
      </c>
      <c r="H2334" t="str">
        <f t="shared" si="291"/>
        <v>N51133</v>
      </c>
      <c r="I2334" t="str">
        <f t="shared" si="292"/>
        <v>PL0_6140_0000</v>
      </c>
      <c r="J2334">
        <f t="shared" si="293"/>
        <v>0.1</v>
      </c>
      <c r="K2334">
        <f>IF(LEFT(B2334,1)="F",_xlfn.IFNA(VLOOKUP(CONCATENATE("F",RIGHT(B:B,5),C:C),'F &amp; N Factors'!C:M,10,FALSE),1),_xlfn.IFNA(VLOOKUP(CONCATENATE("F",RIGHT(B:B,5),C:C),'F &amp; N Factors'!C:M,11,FALSE),1))</f>
        <v>1</v>
      </c>
      <c r="M2334" t="str">
        <f t="shared" si="294"/>
        <v>N51133</v>
      </c>
      <c r="N2334" t="str">
        <f t="shared" si="290"/>
        <v>PL0_6140_0000</v>
      </c>
      <c r="O2334">
        <f t="shared" si="295"/>
        <v>0.99999999899999992</v>
      </c>
      <c r="P2334" t="str">
        <f t="shared" si="296"/>
        <v/>
      </c>
    </row>
    <row r="2335" spans="1:16" x14ac:dyDescent="0.25">
      <c r="A2335">
        <v>4821</v>
      </c>
      <c r="B2335" t="s">
        <v>382</v>
      </c>
      <c r="C2335" t="s">
        <v>384</v>
      </c>
      <c r="D2335">
        <v>0.25</v>
      </c>
      <c r="G2335">
        <f t="shared" si="289"/>
        <v>4821</v>
      </c>
      <c r="H2335" t="str">
        <f t="shared" si="291"/>
        <v>N51133</v>
      </c>
      <c r="I2335" t="str">
        <f t="shared" si="292"/>
        <v>PL0_6270_0000</v>
      </c>
      <c r="J2335">
        <f t="shared" si="293"/>
        <v>0.25</v>
      </c>
      <c r="K2335">
        <f>IF(LEFT(B2335,1)="F",_xlfn.IFNA(VLOOKUP(CONCATENATE("F",RIGHT(B:B,5),C:C),'F &amp; N Factors'!C:M,10,FALSE),1),_xlfn.IFNA(VLOOKUP(CONCATENATE("F",RIGHT(B:B,5),C:C),'F &amp; N Factors'!C:M,11,FALSE),1))</f>
        <v>1</v>
      </c>
      <c r="M2335" t="str">
        <f t="shared" si="294"/>
        <v>N51133</v>
      </c>
      <c r="N2335" t="str">
        <f t="shared" si="290"/>
        <v>PL0_6270_0000</v>
      </c>
      <c r="O2335">
        <f t="shared" si="295"/>
        <v>1.0000000060000001</v>
      </c>
      <c r="P2335" t="str">
        <f t="shared" si="296"/>
        <v/>
      </c>
    </row>
    <row r="2336" spans="1:16" x14ac:dyDescent="0.25">
      <c r="A2336">
        <v>4893</v>
      </c>
      <c r="B2336" t="s">
        <v>382</v>
      </c>
      <c r="C2336" t="s">
        <v>384</v>
      </c>
      <c r="D2336">
        <v>5.3571428999999997E-2</v>
      </c>
      <c r="G2336">
        <f t="shared" si="289"/>
        <v>4893</v>
      </c>
      <c r="H2336" t="str">
        <f t="shared" si="291"/>
        <v>N51133</v>
      </c>
      <c r="I2336" t="str">
        <f t="shared" si="292"/>
        <v>PL0_6270_0000</v>
      </c>
      <c r="J2336">
        <f t="shared" si="293"/>
        <v>5.3571428999999997E-2</v>
      </c>
      <c r="K2336">
        <f>IF(LEFT(B2336,1)="F",_xlfn.IFNA(VLOOKUP(CONCATENATE("F",RIGHT(B:B,5),C:C),'F &amp; N Factors'!C:M,10,FALSE),1),_xlfn.IFNA(VLOOKUP(CONCATENATE("F",RIGHT(B:B,5),C:C),'F &amp; N Factors'!C:M,11,FALSE),1))</f>
        <v>1</v>
      </c>
      <c r="M2336" t="str">
        <f t="shared" si="294"/>
        <v>N51133</v>
      </c>
      <c r="N2336" t="str">
        <f t="shared" si="290"/>
        <v>PL0_6270_0000</v>
      </c>
      <c r="O2336">
        <f t="shared" si="295"/>
        <v>1.0000000060000001</v>
      </c>
      <c r="P2336" t="str">
        <f t="shared" si="296"/>
        <v/>
      </c>
    </row>
    <row r="2337" spans="1:16" x14ac:dyDescent="0.25">
      <c r="A2337">
        <v>4894</v>
      </c>
      <c r="B2337" t="s">
        <v>382</v>
      </c>
      <c r="C2337" t="s">
        <v>384</v>
      </c>
      <c r="D2337">
        <v>5.3571428999999997E-2</v>
      </c>
      <c r="G2337">
        <f t="shared" si="289"/>
        <v>4894</v>
      </c>
      <c r="H2337" t="str">
        <f t="shared" si="291"/>
        <v>N51133</v>
      </c>
      <c r="I2337" t="str">
        <f t="shared" si="292"/>
        <v>PL0_6270_0000</v>
      </c>
      <c r="J2337">
        <f t="shared" si="293"/>
        <v>5.3571428999999997E-2</v>
      </c>
      <c r="K2337">
        <f>IF(LEFT(B2337,1)="F",_xlfn.IFNA(VLOOKUP(CONCATENATE("F",RIGHT(B:B,5),C:C),'F &amp; N Factors'!C:M,10,FALSE),1),_xlfn.IFNA(VLOOKUP(CONCATENATE("F",RIGHT(B:B,5),C:C),'F &amp; N Factors'!C:M,11,FALSE),1))</f>
        <v>1</v>
      </c>
      <c r="M2337" t="str">
        <f t="shared" si="294"/>
        <v>N51133</v>
      </c>
      <c r="N2337" t="str">
        <f t="shared" si="290"/>
        <v>PL0_6270_0000</v>
      </c>
      <c r="O2337">
        <f t="shared" si="295"/>
        <v>1.0000000060000001</v>
      </c>
      <c r="P2337" t="str">
        <f t="shared" si="296"/>
        <v/>
      </c>
    </row>
    <row r="2338" spans="1:16" x14ac:dyDescent="0.25">
      <c r="A2338">
        <v>4975</v>
      </c>
      <c r="B2338" t="s">
        <v>382</v>
      </c>
      <c r="C2338" t="s">
        <v>384</v>
      </c>
      <c r="D2338">
        <v>5.3571428999999997E-2</v>
      </c>
      <c r="G2338">
        <f t="shared" si="289"/>
        <v>4975</v>
      </c>
      <c r="H2338" t="str">
        <f t="shared" si="291"/>
        <v>N51133</v>
      </c>
      <c r="I2338" t="str">
        <f t="shared" si="292"/>
        <v>PL0_6270_0000</v>
      </c>
      <c r="J2338">
        <f t="shared" si="293"/>
        <v>5.3571428999999997E-2</v>
      </c>
      <c r="K2338">
        <f>IF(LEFT(B2338,1)="F",_xlfn.IFNA(VLOOKUP(CONCATENATE("F",RIGHT(B:B,5),C:C),'F &amp; N Factors'!C:M,10,FALSE),1),_xlfn.IFNA(VLOOKUP(CONCATENATE("F",RIGHT(B:B,5),C:C),'F &amp; N Factors'!C:M,11,FALSE),1))</f>
        <v>1</v>
      </c>
      <c r="M2338" t="str">
        <f t="shared" si="294"/>
        <v>N51133</v>
      </c>
      <c r="N2338" t="str">
        <f t="shared" si="290"/>
        <v>PL0_6270_0000</v>
      </c>
      <c r="O2338">
        <f t="shared" si="295"/>
        <v>1.0000000060000001</v>
      </c>
      <c r="P2338" t="str">
        <f t="shared" si="296"/>
        <v/>
      </c>
    </row>
    <row r="2339" spans="1:16" x14ac:dyDescent="0.25">
      <c r="A2339">
        <v>4976</v>
      </c>
      <c r="B2339" t="s">
        <v>382</v>
      </c>
      <c r="C2339" t="s">
        <v>384</v>
      </c>
      <c r="D2339">
        <v>5.3571428999999997E-2</v>
      </c>
      <c r="G2339">
        <f t="shared" si="289"/>
        <v>4976</v>
      </c>
      <c r="H2339" t="str">
        <f t="shared" si="291"/>
        <v>N51133</v>
      </c>
      <c r="I2339" t="str">
        <f t="shared" si="292"/>
        <v>PL0_6270_0000</v>
      </c>
      <c r="J2339">
        <f t="shared" si="293"/>
        <v>5.3571428999999997E-2</v>
      </c>
      <c r="K2339">
        <f>IF(LEFT(B2339,1)="F",_xlfn.IFNA(VLOOKUP(CONCATENATE("F",RIGHT(B:B,5),C:C),'F &amp; N Factors'!C:M,10,FALSE),1),_xlfn.IFNA(VLOOKUP(CONCATENATE("F",RIGHT(B:B,5),C:C),'F &amp; N Factors'!C:M,11,FALSE),1))</f>
        <v>1</v>
      </c>
      <c r="M2339" t="str">
        <f t="shared" si="294"/>
        <v>N51133</v>
      </c>
      <c r="N2339" t="str">
        <f t="shared" si="290"/>
        <v>PL0_6270_0000</v>
      </c>
      <c r="O2339">
        <f t="shared" si="295"/>
        <v>1.0000000060000001</v>
      </c>
      <c r="P2339" t="str">
        <f t="shared" si="296"/>
        <v/>
      </c>
    </row>
    <row r="2340" spans="1:16" x14ac:dyDescent="0.25">
      <c r="A2340">
        <v>4978</v>
      </c>
      <c r="B2340" t="s">
        <v>382</v>
      </c>
      <c r="C2340" t="s">
        <v>384</v>
      </c>
      <c r="D2340">
        <v>5.3571428999999997E-2</v>
      </c>
      <c r="G2340">
        <f t="shared" si="289"/>
        <v>4978</v>
      </c>
      <c r="H2340" t="str">
        <f t="shared" si="291"/>
        <v>N51133</v>
      </c>
      <c r="I2340" t="str">
        <f t="shared" si="292"/>
        <v>PL0_6270_0000</v>
      </c>
      <c r="J2340">
        <f t="shared" si="293"/>
        <v>5.3571428999999997E-2</v>
      </c>
      <c r="K2340">
        <f>IF(LEFT(B2340,1)="F",_xlfn.IFNA(VLOOKUP(CONCATENATE("F",RIGHT(B:B,5),C:C),'F &amp; N Factors'!C:M,10,FALSE),1),_xlfn.IFNA(VLOOKUP(CONCATENATE("F",RIGHT(B:B,5),C:C),'F &amp; N Factors'!C:M,11,FALSE),1))</f>
        <v>1</v>
      </c>
      <c r="M2340" t="str">
        <f t="shared" si="294"/>
        <v>N51133</v>
      </c>
      <c r="N2340" t="str">
        <f t="shared" si="290"/>
        <v>PL0_6270_0000</v>
      </c>
      <c r="O2340">
        <f t="shared" si="295"/>
        <v>1.0000000060000001</v>
      </c>
      <c r="P2340" t="str">
        <f t="shared" si="296"/>
        <v/>
      </c>
    </row>
    <row r="2341" spans="1:16" x14ac:dyDescent="0.25">
      <c r="A2341">
        <v>4979</v>
      </c>
      <c r="B2341" t="s">
        <v>382</v>
      </c>
      <c r="C2341" t="s">
        <v>384</v>
      </c>
      <c r="D2341">
        <v>5.3571428999999997E-2</v>
      </c>
      <c r="G2341">
        <f t="shared" si="289"/>
        <v>4979</v>
      </c>
      <c r="H2341" t="str">
        <f t="shared" si="291"/>
        <v>N51133</v>
      </c>
      <c r="I2341" t="str">
        <f t="shared" si="292"/>
        <v>PL0_6270_0000</v>
      </c>
      <c r="J2341">
        <f t="shared" si="293"/>
        <v>5.3571428999999997E-2</v>
      </c>
      <c r="K2341">
        <f>IF(LEFT(B2341,1)="F",_xlfn.IFNA(VLOOKUP(CONCATENATE("F",RIGHT(B:B,5),C:C),'F &amp; N Factors'!C:M,10,FALSE),1),_xlfn.IFNA(VLOOKUP(CONCATENATE("F",RIGHT(B:B,5),C:C),'F &amp; N Factors'!C:M,11,FALSE),1))</f>
        <v>1</v>
      </c>
      <c r="M2341" t="str">
        <f t="shared" si="294"/>
        <v>N51133</v>
      </c>
      <c r="N2341" t="str">
        <f t="shared" si="290"/>
        <v>PL0_6270_0000</v>
      </c>
      <c r="O2341">
        <f t="shared" si="295"/>
        <v>1.0000000060000001</v>
      </c>
      <c r="P2341" t="str">
        <f t="shared" si="296"/>
        <v/>
      </c>
    </row>
    <row r="2342" spans="1:16" x14ac:dyDescent="0.25">
      <c r="A2342">
        <v>4980</v>
      </c>
      <c r="B2342" t="s">
        <v>382</v>
      </c>
      <c r="C2342" t="s">
        <v>384</v>
      </c>
      <c r="D2342">
        <v>5.3571428999999997E-2</v>
      </c>
      <c r="G2342">
        <f t="shared" si="289"/>
        <v>4980</v>
      </c>
      <c r="H2342" t="str">
        <f t="shared" si="291"/>
        <v>N51133</v>
      </c>
      <c r="I2342" t="str">
        <f t="shared" si="292"/>
        <v>PL0_6270_0000</v>
      </c>
      <c r="J2342">
        <f t="shared" si="293"/>
        <v>5.3571428999999997E-2</v>
      </c>
      <c r="K2342">
        <f>IF(LEFT(B2342,1)="F",_xlfn.IFNA(VLOOKUP(CONCATENATE("F",RIGHT(B:B,5),C:C),'F &amp; N Factors'!C:M,10,FALSE),1),_xlfn.IFNA(VLOOKUP(CONCATENATE("F",RIGHT(B:B,5),C:C),'F &amp; N Factors'!C:M,11,FALSE),1))</f>
        <v>1</v>
      </c>
      <c r="M2342" t="str">
        <f t="shared" si="294"/>
        <v>N51133</v>
      </c>
      <c r="N2342" t="str">
        <f t="shared" si="290"/>
        <v>PL0_6270_0000</v>
      </c>
      <c r="O2342">
        <f t="shared" si="295"/>
        <v>1.0000000060000001</v>
      </c>
      <c r="P2342" t="str">
        <f t="shared" si="296"/>
        <v/>
      </c>
    </row>
    <row r="2343" spans="1:16" x14ac:dyDescent="0.25">
      <c r="A2343">
        <v>4981</v>
      </c>
      <c r="B2343" t="s">
        <v>382</v>
      </c>
      <c r="C2343" t="s">
        <v>384</v>
      </c>
      <c r="D2343">
        <v>5.3571428999999997E-2</v>
      </c>
      <c r="G2343">
        <f t="shared" si="289"/>
        <v>4981</v>
      </c>
      <c r="H2343" t="str">
        <f t="shared" si="291"/>
        <v>N51133</v>
      </c>
      <c r="I2343" t="str">
        <f t="shared" si="292"/>
        <v>PL0_6270_0000</v>
      </c>
      <c r="J2343">
        <f t="shared" si="293"/>
        <v>5.3571428999999997E-2</v>
      </c>
      <c r="K2343">
        <f>IF(LEFT(B2343,1)="F",_xlfn.IFNA(VLOOKUP(CONCATENATE("F",RIGHT(B:B,5),C:C),'F &amp; N Factors'!C:M,10,FALSE),1),_xlfn.IFNA(VLOOKUP(CONCATENATE("F",RIGHT(B:B,5),C:C),'F &amp; N Factors'!C:M,11,FALSE),1))</f>
        <v>1</v>
      </c>
      <c r="M2343" t="str">
        <f t="shared" si="294"/>
        <v>N51133</v>
      </c>
      <c r="N2343" t="str">
        <f t="shared" si="290"/>
        <v>PL0_6270_0000</v>
      </c>
      <c r="O2343">
        <f t="shared" si="295"/>
        <v>1.0000000060000001</v>
      </c>
      <c r="P2343" t="str">
        <f t="shared" si="296"/>
        <v/>
      </c>
    </row>
    <row r="2344" spans="1:16" x14ac:dyDescent="0.25">
      <c r="A2344">
        <v>4982</v>
      </c>
      <c r="B2344" t="s">
        <v>382</v>
      </c>
      <c r="C2344" t="s">
        <v>384</v>
      </c>
      <c r="D2344">
        <v>5.3571428999999997E-2</v>
      </c>
      <c r="G2344">
        <f t="shared" si="289"/>
        <v>4982</v>
      </c>
      <c r="H2344" t="str">
        <f t="shared" si="291"/>
        <v>N51133</v>
      </c>
      <c r="I2344" t="str">
        <f t="shared" si="292"/>
        <v>PL0_6270_0000</v>
      </c>
      <c r="J2344">
        <f t="shared" si="293"/>
        <v>5.3571428999999997E-2</v>
      </c>
      <c r="K2344">
        <f>IF(LEFT(B2344,1)="F",_xlfn.IFNA(VLOOKUP(CONCATENATE("F",RIGHT(B:B,5),C:C),'F &amp; N Factors'!C:M,10,FALSE),1),_xlfn.IFNA(VLOOKUP(CONCATENATE("F",RIGHT(B:B,5),C:C),'F &amp; N Factors'!C:M,11,FALSE),1))</f>
        <v>1</v>
      </c>
      <c r="M2344" t="str">
        <f t="shared" si="294"/>
        <v>N51133</v>
      </c>
      <c r="N2344" t="str">
        <f t="shared" si="290"/>
        <v>PL0_6270_0000</v>
      </c>
      <c r="O2344">
        <f t="shared" si="295"/>
        <v>1.0000000060000001</v>
      </c>
      <c r="P2344" t="str">
        <f t="shared" si="296"/>
        <v/>
      </c>
    </row>
    <row r="2345" spans="1:16" x14ac:dyDescent="0.25">
      <c r="A2345">
        <v>4983</v>
      </c>
      <c r="B2345" t="s">
        <v>382</v>
      </c>
      <c r="C2345" t="s">
        <v>384</v>
      </c>
      <c r="D2345">
        <v>5.3571428999999997E-2</v>
      </c>
      <c r="G2345">
        <f t="shared" si="289"/>
        <v>4983</v>
      </c>
      <c r="H2345" t="str">
        <f t="shared" si="291"/>
        <v>N51133</v>
      </c>
      <c r="I2345" t="str">
        <f t="shared" si="292"/>
        <v>PL0_6270_0000</v>
      </c>
      <c r="J2345">
        <f t="shared" si="293"/>
        <v>5.3571428999999997E-2</v>
      </c>
      <c r="K2345">
        <f>IF(LEFT(B2345,1)="F",_xlfn.IFNA(VLOOKUP(CONCATENATE("F",RIGHT(B:B,5),C:C),'F &amp; N Factors'!C:M,10,FALSE),1),_xlfn.IFNA(VLOOKUP(CONCATENATE("F",RIGHT(B:B,5),C:C),'F &amp; N Factors'!C:M,11,FALSE),1))</f>
        <v>1</v>
      </c>
      <c r="M2345" t="str">
        <f t="shared" si="294"/>
        <v>N51133</v>
      </c>
      <c r="N2345" t="str">
        <f t="shared" si="290"/>
        <v>PL0_6270_0000</v>
      </c>
      <c r="O2345">
        <f t="shared" si="295"/>
        <v>1.0000000060000001</v>
      </c>
      <c r="P2345" t="str">
        <f t="shared" si="296"/>
        <v/>
      </c>
    </row>
    <row r="2346" spans="1:16" x14ac:dyDescent="0.25">
      <c r="A2346">
        <v>4984</v>
      </c>
      <c r="B2346" t="s">
        <v>382</v>
      </c>
      <c r="C2346" t="s">
        <v>384</v>
      </c>
      <c r="D2346">
        <v>5.3571428999999997E-2</v>
      </c>
      <c r="G2346">
        <f t="shared" si="289"/>
        <v>4984</v>
      </c>
      <c r="H2346" t="str">
        <f t="shared" si="291"/>
        <v>N51133</v>
      </c>
      <c r="I2346" t="str">
        <f t="shared" si="292"/>
        <v>PL0_6270_0000</v>
      </c>
      <c r="J2346">
        <f t="shared" si="293"/>
        <v>5.3571428999999997E-2</v>
      </c>
      <c r="K2346">
        <f>IF(LEFT(B2346,1)="F",_xlfn.IFNA(VLOOKUP(CONCATENATE("F",RIGHT(B:B,5),C:C),'F &amp; N Factors'!C:M,10,FALSE),1),_xlfn.IFNA(VLOOKUP(CONCATENATE("F",RIGHT(B:B,5),C:C),'F &amp; N Factors'!C:M,11,FALSE),1))</f>
        <v>1</v>
      </c>
      <c r="M2346" t="str">
        <f t="shared" si="294"/>
        <v>N51133</v>
      </c>
      <c r="N2346" t="str">
        <f t="shared" si="290"/>
        <v>PL0_6270_0000</v>
      </c>
      <c r="O2346">
        <f t="shared" si="295"/>
        <v>1.0000000060000001</v>
      </c>
      <c r="P2346" t="str">
        <f t="shared" si="296"/>
        <v/>
      </c>
    </row>
    <row r="2347" spans="1:16" x14ac:dyDescent="0.25">
      <c r="A2347">
        <v>4985</v>
      </c>
      <c r="B2347" t="s">
        <v>382</v>
      </c>
      <c r="C2347" t="s">
        <v>384</v>
      </c>
      <c r="D2347">
        <v>5.3571428999999997E-2</v>
      </c>
      <c r="G2347">
        <f t="shared" si="289"/>
        <v>4985</v>
      </c>
      <c r="H2347" t="str">
        <f t="shared" si="291"/>
        <v>N51133</v>
      </c>
      <c r="I2347" t="str">
        <f t="shared" si="292"/>
        <v>PL0_6270_0000</v>
      </c>
      <c r="J2347">
        <f t="shared" si="293"/>
        <v>5.3571428999999997E-2</v>
      </c>
      <c r="K2347">
        <f>IF(LEFT(B2347,1)="F",_xlfn.IFNA(VLOOKUP(CONCATENATE("F",RIGHT(B:B,5),C:C),'F &amp; N Factors'!C:M,10,FALSE),1),_xlfn.IFNA(VLOOKUP(CONCATENATE("F",RIGHT(B:B,5),C:C),'F &amp; N Factors'!C:M,11,FALSE),1))</f>
        <v>1</v>
      </c>
      <c r="M2347" t="str">
        <f t="shared" si="294"/>
        <v>N51133</v>
      </c>
      <c r="N2347" t="str">
        <f t="shared" si="290"/>
        <v>PL0_6270_0000</v>
      </c>
      <c r="O2347">
        <f t="shared" si="295"/>
        <v>1.0000000060000001</v>
      </c>
      <c r="P2347" t="str">
        <f t="shared" si="296"/>
        <v/>
      </c>
    </row>
    <row r="2348" spans="1:16" x14ac:dyDescent="0.25">
      <c r="A2348">
        <v>4986</v>
      </c>
      <c r="B2348" t="s">
        <v>382</v>
      </c>
      <c r="C2348" t="s">
        <v>384</v>
      </c>
      <c r="D2348">
        <v>5.3571428999999997E-2</v>
      </c>
      <c r="G2348">
        <f t="shared" si="289"/>
        <v>4986</v>
      </c>
      <c r="H2348" t="str">
        <f t="shared" si="291"/>
        <v>N51133</v>
      </c>
      <c r="I2348" t="str">
        <f t="shared" si="292"/>
        <v>PL0_6270_0000</v>
      </c>
      <c r="J2348">
        <f t="shared" si="293"/>
        <v>5.3571428999999997E-2</v>
      </c>
      <c r="K2348">
        <f>IF(LEFT(B2348,1)="F",_xlfn.IFNA(VLOOKUP(CONCATENATE("F",RIGHT(B:B,5),C:C),'F &amp; N Factors'!C:M,10,FALSE),1),_xlfn.IFNA(VLOOKUP(CONCATENATE("F",RIGHT(B:B,5),C:C),'F &amp; N Factors'!C:M,11,FALSE),1))</f>
        <v>1</v>
      </c>
      <c r="M2348" t="str">
        <f t="shared" si="294"/>
        <v>N51133</v>
      </c>
      <c r="N2348" t="str">
        <f t="shared" si="290"/>
        <v>PL0_6270_0000</v>
      </c>
      <c r="O2348">
        <f t="shared" si="295"/>
        <v>1.0000000060000001</v>
      </c>
      <c r="P2348" t="str">
        <f t="shared" si="296"/>
        <v/>
      </c>
    </row>
    <row r="2349" spans="1:16" x14ac:dyDescent="0.25">
      <c r="A2349">
        <v>4987</v>
      </c>
      <c r="B2349" t="s">
        <v>382</v>
      </c>
      <c r="C2349" t="s">
        <v>384</v>
      </c>
      <c r="D2349">
        <v>5.3571428999999997E-2</v>
      </c>
      <c r="G2349">
        <f t="shared" si="289"/>
        <v>4987</v>
      </c>
      <c r="H2349" t="str">
        <f t="shared" si="291"/>
        <v>N51133</v>
      </c>
      <c r="I2349" t="str">
        <f t="shared" si="292"/>
        <v>PL0_6270_0000</v>
      </c>
      <c r="J2349">
        <f t="shared" si="293"/>
        <v>5.3571428999999997E-2</v>
      </c>
      <c r="K2349">
        <f>IF(LEFT(B2349,1)="F",_xlfn.IFNA(VLOOKUP(CONCATENATE("F",RIGHT(B:B,5),C:C),'F &amp; N Factors'!C:M,10,FALSE),1),_xlfn.IFNA(VLOOKUP(CONCATENATE("F",RIGHT(B:B,5),C:C),'F &amp; N Factors'!C:M,11,FALSE),1))</f>
        <v>1</v>
      </c>
      <c r="M2349" t="str">
        <f t="shared" si="294"/>
        <v>N51133</v>
      </c>
      <c r="N2349" t="str">
        <f t="shared" si="290"/>
        <v>PL0_6270_0000</v>
      </c>
      <c r="O2349">
        <f t="shared" si="295"/>
        <v>1.0000000060000001</v>
      </c>
      <c r="P2349" t="str">
        <f t="shared" si="296"/>
        <v/>
      </c>
    </row>
    <row r="2350" spans="1:16" x14ac:dyDescent="0.25">
      <c r="A2350">
        <v>4680</v>
      </c>
      <c r="B2350" t="s">
        <v>382</v>
      </c>
      <c r="C2350" t="s">
        <v>385</v>
      </c>
      <c r="D2350">
        <v>0.1</v>
      </c>
      <c r="G2350">
        <f t="shared" si="289"/>
        <v>4680</v>
      </c>
      <c r="H2350" t="str">
        <f t="shared" si="291"/>
        <v>N51133</v>
      </c>
      <c r="I2350" t="str">
        <f t="shared" si="292"/>
        <v>PL0_6271_0000</v>
      </c>
      <c r="J2350">
        <f t="shared" si="293"/>
        <v>0.1</v>
      </c>
      <c r="K2350">
        <f>IF(LEFT(B2350,1)="F",_xlfn.IFNA(VLOOKUP(CONCATENATE("F",RIGHT(B:B,5),C:C),'F &amp; N Factors'!C:M,10,FALSE),1),_xlfn.IFNA(VLOOKUP(CONCATENATE("F",RIGHT(B:B,5),C:C),'F &amp; N Factors'!C:M,11,FALSE),1))</f>
        <v>1</v>
      </c>
      <c r="M2350" t="str">
        <f t="shared" si="294"/>
        <v>N51133</v>
      </c>
      <c r="N2350" t="str">
        <f t="shared" si="290"/>
        <v>PL0_6271_0000</v>
      </c>
      <c r="O2350">
        <f t="shared" si="295"/>
        <v>0.99999999999999989</v>
      </c>
      <c r="P2350" t="str">
        <f t="shared" si="296"/>
        <v/>
      </c>
    </row>
    <row r="2351" spans="1:16" x14ac:dyDescent="0.25">
      <c r="A2351">
        <v>4721</v>
      </c>
      <c r="B2351" t="s">
        <v>382</v>
      </c>
      <c r="C2351" t="s">
        <v>385</v>
      </c>
      <c r="D2351">
        <v>0.1</v>
      </c>
      <c r="G2351">
        <f t="shared" si="289"/>
        <v>4721</v>
      </c>
      <c r="H2351" t="str">
        <f t="shared" si="291"/>
        <v>N51133</v>
      </c>
      <c r="I2351" t="str">
        <f t="shared" si="292"/>
        <v>PL0_6271_0000</v>
      </c>
      <c r="J2351">
        <f t="shared" si="293"/>
        <v>0.1</v>
      </c>
      <c r="K2351">
        <f>IF(LEFT(B2351,1)="F",_xlfn.IFNA(VLOOKUP(CONCATENATE("F",RIGHT(B:B,5),C:C),'F &amp; N Factors'!C:M,10,FALSE),1),_xlfn.IFNA(VLOOKUP(CONCATENATE("F",RIGHT(B:B,5),C:C),'F &amp; N Factors'!C:M,11,FALSE),1))</f>
        <v>1</v>
      </c>
      <c r="M2351" t="str">
        <f t="shared" si="294"/>
        <v>N51133</v>
      </c>
      <c r="N2351" t="str">
        <f t="shared" si="290"/>
        <v>PL0_6271_0000</v>
      </c>
      <c r="O2351">
        <f t="shared" si="295"/>
        <v>0.99999999999999989</v>
      </c>
      <c r="P2351" t="str">
        <f t="shared" si="296"/>
        <v/>
      </c>
    </row>
    <row r="2352" spans="1:16" x14ac:dyDescent="0.25">
      <c r="A2352">
        <v>4722</v>
      </c>
      <c r="B2352" t="s">
        <v>382</v>
      </c>
      <c r="C2352" t="s">
        <v>385</v>
      </c>
      <c r="D2352">
        <v>0.1</v>
      </c>
      <c r="G2352">
        <f t="shared" si="289"/>
        <v>4722</v>
      </c>
      <c r="H2352" t="str">
        <f t="shared" si="291"/>
        <v>N51133</v>
      </c>
      <c r="I2352" t="str">
        <f t="shared" si="292"/>
        <v>PL0_6271_0000</v>
      </c>
      <c r="J2352">
        <f t="shared" si="293"/>
        <v>0.1</v>
      </c>
      <c r="K2352">
        <f>IF(LEFT(B2352,1)="F",_xlfn.IFNA(VLOOKUP(CONCATENATE("F",RIGHT(B:B,5),C:C),'F &amp; N Factors'!C:M,10,FALSE),1),_xlfn.IFNA(VLOOKUP(CONCATENATE("F",RIGHT(B:B,5),C:C),'F &amp; N Factors'!C:M,11,FALSE),1))</f>
        <v>1</v>
      </c>
      <c r="M2352" t="str">
        <f t="shared" si="294"/>
        <v>N51133</v>
      </c>
      <c r="N2352" t="str">
        <f t="shared" si="290"/>
        <v>PL0_6271_0000</v>
      </c>
      <c r="O2352">
        <f t="shared" si="295"/>
        <v>0.99999999999999989</v>
      </c>
      <c r="P2352" t="str">
        <f t="shared" si="296"/>
        <v/>
      </c>
    </row>
    <row r="2353" spans="1:16" x14ac:dyDescent="0.25">
      <c r="A2353">
        <v>4723</v>
      </c>
      <c r="B2353" t="s">
        <v>382</v>
      </c>
      <c r="C2353" t="s">
        <v>385</v>
      </c>
      <c r="D2353">
        <v>0.1</v>
      </c>
      <c r="G2353">
        <f t="shared" si="289"/>
        <v>4723</v>
      </c>
      <c r="H2353" t="str">
        <f t="shared" si="291"/>
        <v>N51133</v>
      </c>
      <c r="I2353" t="str">
        <f t="shared" si="292"/>
        <v>PL0_6271_0000</v>
      </c>
      <c r="J2353">
        <f t="shared" si="293"/>
        <v>0.1</v>
      </c>
      <c r="K2353">
        <f>IF(LEFT(B2353,1)="F",_xlfn.IFNA(VLOOKUP(CONCATENATE("F",RIGHT(B:B,5),C:C),'F &amp; N Factors'!C:M,10,FALSE),1),_xlfn.IFNA(VLOOKUP(CONCATENATE("F",RIGHT(B:B,5),C:C),'F &amp; N Factors'!C:M,11,FALSE),1))</f>
        <v>1</v>
      </c>
      <c r="M2353" t="str">
        <f t="shared" si="294"/>
        <v>N51133</v>
      </c>
      <c r="N2353" t="str">
        <f t="shared" si="290"/>
        <v>PL0_6271_0000</v>
      </c>
      <c r="O2353">
        <f t="shared" si="295"/>
        <v>0.99999999999999989</v>
      </c>
      <c r="P2353" t="str">
        <f t="shared" si="296"/>
        <v/>
      </c>
    </row>
    <row r="2354" spans="1:16" x14ac:dyDescent="0.25">
      <c r="A2354">
        <v>4724</v>
      </c>
      <c r="B2354" t="s">
        <v>382</v>
      </c>
      <c r="C2354" t="s">
        <v>385</v>
      </c>
      <c r="D2354">
        <v>0.1</v>
      </c>
      <c r="G2354">
        <f t="shared" si="289"/>
        <v>4724</v>
      </c>
      <c r="H2354" t="str">
        <f t="shared" si="291"/>
        <v>N51133</v>
      </c>
      <c r="I2354" t="str">
        <f t="shared" si="292"/>
        <v>PL0_6271_0000</v>
      </c>
      <c r="J2354">
        <f t="shared" si="293"/>
        <v>0.1</v>
      </c>
      <c r="K2354">
        <f>IF(LEFT(B2354,1)="F",_xlfn.IFNA(VLOOKUP(CONCATENATE("F",RIGHT(B:B,5),C:C),'F &amp; N Factors'!C:M,10,FALSE),1),_xlfn.IFNA(VLOOKUP(CONCATENATE("F",RIGHT(B:B,5),C:C),'F &amp; N Factors'!C:M,11,FALSE),1))</f>
        <v>1</v>
      </c>
      <c r="M2354" t="str">
        <f t="shared" si="294"/>
        <v>N51133</v>
      </c>
      <c r="N2354" t="str">
        <f t="shared" si="290"/>
        <v>PL0_6271_0000</v>
      </c>
      <c r="O2354">
        <f t="shared" si="295"/>
        <v>0.99999999999999989</v>
      </c>
      <c r="P2354" t="str">
        <f t="shared" si="296"/>
        <v/>
      </c>
    </row>
    <row r="2355" spans="1:16" x14ac:dyDescent="0.25">
      <c r="A2355">
        <v>4725</v>
      </c>
      <c r="B2355" t="s">
        <v>382</v>
      </c>
      <c r="C2355" t="s">
        <v>385</v>
      </c>
      <c r="D2355">
        <v>0.1</v>
      </c>
      <c r="G2355">
        <f t="shared" si="289"/>
        <v>4725</v>
      </c>
      <c r="H2355" t="str">
        <f t="shared" si="291"/>
        <v>N51133</v>
      </c>
      <c r="I2355" t="str">
        <f t="shared" si="292"/>
        <v>PL0_6271_0000</v>
      </c>
      <c r="J2355">
        <f t="shared" si="293"/>
        <v>0.1</v>
      </c>
      <c r="K2355">
        <f>IF(LEFT(B2355,1)="F",_xlfn.IFNA(VLOOKUP(CONCATENATE("F",RIGHT(B:B,5),C:C),'F &amp; N Factors'!C:M,10,FALSE),1),_xlfn.IFNA(VLOOKUP(CONCATENATE("F",RIGHT(B:B,5),C:C),'F &amp; N Factors'!C:M,11,FALSE),1))</f>
        <v>1</v>
      </c>
      <c r="M2355" t="str">
        <f t="shared" si="294"/>
        <v>N51133</v>
      </c>
      <c r="N2355" t="str">
        <f t="shared" si="290"/>
        <v>PL0_6271_0000</v>
      </c>
      <c r="O2355">
        <f t="shared" si="295"/>
        <v>0.99999999999999989</v>
      </c>
      <c r="P2355" t="str">
        <f t="shared" si="296"/>
        <v/>
      </c>
    </row>
    <row r="2356" spans="1:16" x14ac:dyDescent="0.25">
      <c r="A2356">
        <v>4726</v>
      </c>
      <c r="B2356" t="s">
        <v>382</v>
      </c>
      <c r="C2356" t="s">
        <v>385</v>
      </c>
      <c r="D2356">
        <v>0.1</v>
      </c>
      <c r="G2356">
        <f t="shared" si="289"/>
        <v>4726</v>
      </c>
      <c r="H2356" t="str">
        <f t="shared" si="291"/>
        <v>N51133</v>
      </c>
      <c r="I2356" t="str">
        <f t="shared" si="292"/>
        <v>PL0_6271_0000</v>
      </c>
      <c r="J2356">
        <f t="shared" si="293"/>
        <v>0.1</v>
      </c>
      <c r="K2356">
        <f>IF(LEFT(B2356,1)="F",_xlfn.IFNA(VLOOKUP(CONCATENATE("F",RIGHT(B:B,5),C:C),'F &amp; N Factors'!C:M,10,FALSE),1),_xlfn.IFNA(VLOOKUP(CONCATENATE("F",RIGHT(B:B,5),C:C),'F &amp; N Factors'!C:M,11,FALSE),1))</f>
        <v>1</v>
      </c>
      <c r="M2356" t="str">
        <f t="shared" si="294"/>
        <v>N51133</v>
      </c>
      <c r="N2356" t="str">
        <f t="shared" si="290"/>
        <v>PL0_6271_0000</v>
      </c>
      <c r="O2356">
        <f t="shared" si="295"/>
        <v>0.99999999999999989</v>
      </c>
      <c r="P2356" t="str">
        <f t="shared" si="296"/>
        <v/>
      </c>
    </row>
    <row r="2357" spans="1:16" x14ac:dyDescent="0.25">
      <c r="A2357">
        <v>4772</v>
      </c>
      <c r="B2357" t="s">
        <v>382</v>
      </c>
      <c r="C2357" t="s">
        <v>385</v>
      </c>
      <c r="D2357">
        <v>0.1</v>
      </c>
      <c r="G2357">
        <f t="shared" si="289"/>
        <v>4772</v>
      </c>
      <c r="H2357" t="str">
        <f t="shared" si="291"/>
        <v>N51133</v>
      </c>
      <c r="I2357" t="str">
        <f t="shared" si="292"/>
        <v>PL0_6271_0000</v>
      </c>
      <c r="J2357">
        <f t="shared" si="293"/>
        <v>0.1</v>
      </c>
      <c r="K2357">
        <f>IF(LEFT(B2357,1)="F",_xlfn.IFNA(VLOOKUP(CONCATENATE("F",RIGHT(B:B,5),C:C),'F &amp; N Factors'!C:M,10,FALSE),1),_xlfn.IFNA(VLOOKUP(CONCATENATE("F",RIGHT(B:B,5),C:C),'F &amp; N Factors'!C:M,11,FALSE),1))</f>
        <v>1</v>
      </c>
      <c r="M2357" t="str">
        <f t="shared" si="294"/>
        <v>N51133</v>
      </c>
      <c r="N2357" t="str">
        <f t="shared" si="290"/>
        <v>PL0_6271_0000</v>
      </c>
      <c r="O2357">
        <f t="shared" si="295"/>
        <v>0.99999999999999989</v>
      </c>
      <c r="P2357" t="str">
        <f t="shared" si="296"/>
        <v/>
      </c>
    </row>
    <row r="2358" spans="1:16" x14ac:dyDescent="0.25">
      <c r="A2358">
        <v>4823</v>
      </c>
      <c r="B2358" t="s">
        <v>382</v>
      </c>
      <c r="C2358" t="s">
        <v>385</v>
      </c>
      <c r="D2358">
        <v>0.1</v>
      </c>
      <c r="G2358">
        <f t="shared" si="289"/>
        <v>4823</v>
      </c>
      <c r="H2358" t="str">
        <f t="shared" si="291"/>
        <v>N51133</v>
      </c>
      <c r="I2358" t="str">
        <f t="shared" si="292"/>
        <v>PL0_6271_0000</v>
      </c>
      <c r="J2358">
        <f t="shared" si="293"/>
        <v>0.1</v>
      </c>
      <c r="K2358">
        <f>IF(LEFT(B2358,1)="F",_xlfn.IFNA(VLOOKUP(CONCATENATE("F",RIGHT(B:B,5),C:C),'F &amp; N Factors'!C:M,10,FALSE),1),_xlfn.IFNA(VLOOKUP(CONCATENATE("F",RIGHT(B:B,5),C:C),'F &amp; N Factors'!C:M,11,FALSE),1))</f>
        <v>1</v>
      </c>
      <c r="M2358" t="str">
        <f t="shared" si="294"/>
        <v>N51133</v>
      </c>
      <c r="N2358" t="str">
        <f t="shared" si="290"/>
        <v>PL0_6271_0000</v>
      </c>
      <c r="O2358">
        <f t="shared" si="295"/>
        <v>0.99999999999999989</v>
      </c>
      <c r="P2358" t="str">
        <f t="shared" si="296"/>
        <v/>
      </c>
    </row>
    <row r="2359" spans="1:16" x14ac:dyDescent="0.25">
      <c r="A2359">
        <v>4824</v>
      </c>
      <c r="B2359" t="s">
        <v>382</v>
      </c>
      <c r="C2359" t="s">
        <v>385</v>
      </c>
      <c r="D2359">
        <v>0.1</v>
      </c>
      <c r="G2359">
        <f t="shared" si="289"/>
        <v>4824</v>
      </c>
      <c r="H2359" t="str">
        <f t="shared" si="291"/>
        <v>N51133</v>
      </c>
      <c r="I2359" t="str">
        <f t="shared" si="292"/>
        <v>PL0_6271_0000</v>
      </c>
      <c r="J2359">
        <f t="shared" si="293"/>
        <v>0.1</v>
      </c>
      <c r="K2359">
        <f>IF(LEFT(B2359,1)="F",_xlfn.IFNA(VLOOKUP(CONCATENATE("F",RIGHT(B:B,5),C:C),'F &amp; N Factors'!C:M,10,FALSE),1),_xlfn.IFNA(VLOOKUP(CONCATENATE("F",RIGHT(B:B,5),C:C),'F &amp; N Factors'!C:M,11,FALSE),1))</f>
        <v>1</v>
      </c>
      <c r="M2359" t="str">
        <f t="shared" si="294"/>
        <v>N51133</v>
      </c>
      <c r="N2359" t="str">
        <f t="shared" si="290"/>
        <v>PL0_6271_0000</v>
      </c>
      <c r="O2359">
        <f t="shared" si="295"/>
        <v>0.99999999999999989</v>
      </c>
      <c r="P2359" t="str">
        <f t="shared" si="296"/>
        <v/>
      </c>
    </row>
    <row r="2360" spans="1:16" x14ac:dyDescent="0.25">
      <c r="A2360">
        <v>4822</v>
      </c>
      <c r="B2360" t="s">
        <v>382</v>
      </c>
      <c r="C2360" t="s">
        <v>386</v>
      </c>
      <c r="D2360">
        <v>6.25E-2</v>
      </c>
      <c r="G2360">
        <f t="shared" si="289"/>
        <v>4822</v>
      </c>
      <c r="H2360" t="str">
        <f t="shared" si="291"/>
        <v>N51133</v>
      </c>
      <c r="I2360" t="str">
        <f t="shared" si="292"/>
        <v>PL0_6272_0000</v>
      </c>
      <c r="J2360">
        <f t="shared" si="293"/>
        <v>6.25E-2</v>
      </c>
      <c r="K2360">
        <f>IF(LEFT(B2360,1)="F",_xlfn.IFNA(VLOOKUP(CONCATENATE("F",RIGHT(B:B,5),C:C),'F &amp; N Factors'!C:M,10,FALSE),1),_xlfn.IFNA(VLOOKUP(CONCATENATE("F",RIGHT(B:B,5),C:C),'F &amp; N Factors'!C:M,11,FALSE),1))</f>
        <v>1</v>
      </c>
      <c r="M2360" t="str">
        <f t="shared" si="294"/>
        <v>N51133</v>
      </c>
      <c r="N2360" t="str">
        <f t="shared" si="290"/>
        <v>PL0_6272_0000</v>
      </c>
      <c r="O2360">
        <f t="shared" si="295"/>
        <v>1</v>
      </c>
      <c r="P2360" t="str">
        <f t="shared" si="296"/>
        <v/>
      </c>
    </row>
    <row r="2361" spans="1:16" x14ac:dyDescent="0.25">
      <c r="A2361">
        <v>4823</v>
      </c>
      <c r="B2361" t="s">
        <v>382</v>
      </c>
      <c r="C2361" t="s">
        <v>386</v>
      </c>
      <c r="D2361">
        <v>6.25E-2</v>
      </c>
      <c r="G2361">
        <f t="shared" si="289"/>
        <v>4823</v>
      </c>
      <c r="H2361" t="str">
        <f t="shared" si="291"/>
        <v>N51133</v>
      </c>
      <c r="I2361" t="str">
        <f t="shared" si="292"/>
        <v>PL0_6272_0000</v>
      </c>
      <c r="J2361">
        <f t="shared" si="293"/>
        <v>6.25E-2</v>
      </c>
      <c r="K2361">
        <f>IF(LEFT(B2361,1)="F",_xlfn.IFNA(VLOOKUP(CONCATENATE("F",RIGHT(B:B,5),C:C),'F &amp; N Factors'!C:M,10,FALSE),1),_xlfn.IFNA(VLOOKUP(CONCATENATE("F",RIGHT(B:B,5),C:C),'F &amp; N Factors'!C:M,11,FALSE),1))</f>
        <v>1</v>
      </c>
      <c r="M2361" t="str">
        <f t="shared" si="294"/>
        <v>N51133</v>
      </c>
      <c r="N2361" t="str">
        <f t="shared" si="290"/>
        <v>PL0_6272_0000</v>
      </c>
      <c r="O2361">
        <f t="shared" si="295"/>
        <v>1</v>
      </c>
      <c r="P2361" t="str">
        <f t="shared" si="296"/>
        <v/>
      </c>
    </row>
    <row r="2362" spans="1:16" x14ac:dyDescent="0.25">
      <c r="A2362">
        <v>4892</v>
      </c>
      <c r="B2362" t="s">
        <v>382</v>
      </c>
      <c r="C2362" t="s">
        <v>386</v>
      </c>
      <c r="D2362">
        <v>6.25E-2</v>
      </c>
      <c r="G2362">
        <f t="shared" si="289"/>
        <v>4892</v>
      </c>
      <c r="H2362" t="str">
        <f t="shared" si="291"/>
        <v>N51133</v>
      </c>
      <c r="I2362" t="str">
        <f t="shared" si="292"/>
        <v>PL0_6272_0000</v>
      </c>
      <c r="J2362">
        <f t="shared" si="293"/>
        <v>6.25E-2</v>
      </c>
      <c r="K2362">
        <f>IF(LEFT(B2362,1)="F",_xlfn.IFNA(VLOOKUP(CONCATENATE("F",RIGHT(B:B,5),C:C),'F &amp; N Factors'!C:M,10,FALSE),1),_xlfn.IFNA(VLOOKUP(CONCATENATE("F",RIGHT(B:B,5),C:C),'F &amp; N Factors'!C:M,11,FALSE),1))</f>
        <v>1</v>
      </c>
      <c r="M2362" t="str">
        <f t="shared" si="294"/>
        <v>N51133</v>
      </c>
      <c r="N2362" t="str">
        <f t="shared" si="290"/>
        <v>PL0_6272_0000</v>
      </c>
      <c r="O2362">
        <f t="shared" si="295"/>
        <v>1</v>
      </c>
      <c r="P2362" t="str">
        <f t="shared" si="296"/>
        <v/>
      </c>
    </row>
    <row r="2363" spans="1:16" x14ac:dyDescent="0.25">
      <c r="A2363">
        <v>4894</v>
      </c>
      <c r="B2363" t="s">
        <v>382</v>
      </c>
      <c r="C2363" t="s">
        <v>386</v>
      </c>
      <c r="D2363">
        <v>6.25E-2</v>
      </c>
      <c r="G2363">
        <f t="shared" si="289"/>
        <v>4894</v>
      </c>
      <c r="H2363" t="str">
        <f t="shared" si="291"/>
        <v>N51133</v>
      </c>
      <c r="I2363" t="str">
        <f t="shared" si="292"/>
        <v>PL0_6272_0000</v>
      </c>
      <c r="J2363">
        <f t="shared" si="293"/>
        <v>6.25E-2</v>
      </c>
      <c r="K2363">
        <f>IF(LEFT(B2363,1)="F",_xlfn.IFNA(VLOOKUP(CONCATENATE("F",RIGHT(B:B,5),C:C),'F &amp; N Factors'!C:M,10,FALSE),1),_xlfn.IFNA(VLOOKUP(CONCATENATE("F",RIGHT(B:B,5),C:C),'F &amp; N Factors'!C:M,11,FALSE),1))</f>
        <v>1</v>
      </c>
      <c r="M2363" t="str">
        <f t="shared" si="294"/>
        <v>N51133</v>
      </c>
      <c r="N2363" t="str">
        <f t="shared" si="290"/>
        <v>PL0_6272_0000</v>
      </c>
      <c r="O2363">
        <f t="shared" si="295"/>
        <v>1</v>
      </c>
      <c r="P2363" t="str">
        <f t="shared" si="296"/>
        <v/>
      </c>
    </row>
    <row r="2364" spans="1:16" x14ac:dyDescent="0.25">
      <c r="A2364">
        <v>4895</v>
      </c>
      <c r="B2364" t="s">
        <v>382</v>
      </c>
      <c r="C2364" t="s">
        <v>386</v>
      </c>
      <c r="D2364">
        <v>6.25E-2</v>
      </c>
      <c r="G2364">
        <f t="shared" si="289"/>
        <v>4895</v>
      </c>
      <c r="H2364" t="str">
        <f t="shared" si="291"/>
        <v>N51133</v>
      </c>
      <c r="I2364" t="str">
        <f t="shared" si="292"/>
        <v>PL0_6272_0000</v>
      </c>
      <c r="J2364">
        <f t="shared" si="293"/>
        <v>6.25E-2</v>
      </c>
      <c r="K2364">
        <f>IF(LEFT(B2364,1)="F",_xlfn.IFNA(VLOOKUP(CONCATENATE("F",RIGHT(B:B,5),C:C),'F &amp; N Factors'!C:M,10,FALSE),1),_xlfn.IFNA(VLOOKUP(CONCATENATE("F",RIGHT(B:B,5),C:C),'F &amp; N Factors'!C:M,11,FALSE),1))</f>
        <v>1</v>
      </c>
      <c r="M2364" t="str">
        <f t="shared" si="294"/>
        <v>N51133</v>
      </c>
      <c r="N2364" t="str">
        <f t="shared" si="290"/>
        <v>PL0_6272_0000</v>
      </c>
      <c r="O2364">
        <f t="shared" si="295"/>
        <v>1</v>
      </c>
      <c r="P2364" t="str">
        <f t="shared" si="296"/>
        <v/>
      </c>
    </row>
    <row r="2365" spans="1:16" x14ac:dyDescent="0.25">
      <c r="A2365">
        <v>4974</v>
      </c>
      <c r="B2365" t="s">
        <v>382</v>
      </c>
      <c r="C2365" t="s">
        <v>386</v>
      </c>
      <c r="D2365">
        <v>6.25E-2</v>
      </c>
      <c r="G2365">
        <f t="shared" si="289"/>
        <v>4974</v>
      </c>
      <c r="H2365" t="str">
        <f t="shared" si="291"/>
        <v>N51133</v>
      </c>
      <c r="I2365" t="str">
        <f t="shared" si="292"/>
        <v>PL0_6272_0000</v>
      </c>
      <c r="J2365">
        <f t="shared" si="293"/>
        <v>6.25E-2</v>
      </c>
      <c r="K2365">
        <f>IF(LEFT(B2365,1)="F",_xlfn.IFNA(VLOOKUP(CONCATENATE("F",RIGHT(B:B,5),C:C),'F &amp; N Factors'!C:M,10,FALSE),1),_xlfn.IFNA(VLOOKUP(CONCATENATE("F",RIGHT(B:B,5),C:C),'F &amp; N Factors'!C:M,11,FALSE),1))</f>
        <v>1</v>
      </c>
      <c r="M2365" t="str">
        <f t="shared" si="294"/>
        <v>N51133</v>
      </c>
      <c r="N2365" t="str">
        <f t="shared" si="290"/>
        <v>PL0_6272_0000</v>
      </c>
      <c r="O2365">
        <f t="shared" si="295"/>
        <v>1</v>
      </c>
      <c r="P2365" t="str">
        <f t="shared" si="296"/>
        <v/>
      </c>
    </row>
    <row r="2366" spans="1:16" x14ac:dyDescent="0.25">
      <c r="A2366">
        <v>4975</v>
      </c>
      <c r="B2366" t="s">
        <v>382</v>
      </c>
      <c r="C2366" t="s">
        <v>386</v>
      </c>
      <c r="D2366">
        <v>6.25E-2</v>
      </c>
      <c r="G2366">
        <f t="shared" si="289"/>
        <v>4975</v>
      </c>
      <c r="H2366" t="str">
        <f t="shared" si="291"/>
        <v>N51133</v>
      </c>
      <c r="I2366" t="str">
        <f t="shared" si="292"/>
        <v>PL0_6272_0000</v>
      </c>
      <c r="J2366">
        <f t="shared" si="293"/>
        <v>6.25E-2</v>
      </c>
      <c r="K2366">
        <f>IF(LEFT(B2366,1)="F",_xlfn.IFNA(VLOOKUP(CONCATENATE("F",RIGHT(B:B,5),C:C),'F &amp; N Factors'!C:M,10,FALSE),1),_xlfn.IFNA(VLOOKUP(CONCATENATE("F",RIGHT(B:B,5),C:C),'F &amp; N Factors'!C:M,11,FALSE),1))</f>
        <v>1</v>
      </c>
      <c r="M2366" t="str">
        <f t="shared" si="294"/>
        <v>N51133</v>
      </c>
      <c r="N2366" t="str">
        <f t="shared" si="290"/>
        <v>PL0_6272_0000</v>
      </c>
      <c r="O2366">
        <f t="shared" si="295"/>
        <v>1</v>
      </c>
      <c r="P2366" t="str">
        <f t="shared" si="296"/>
        <v/>
      </c>
    </row>
    <row r="2367" spans="1:16" x14ac:dyDescent="0.25">
      <c r="A2367">
        <v>4979</v>
      </c>
      <c r="B2367" t="s">
        <v>382</v>
      </c>
      <c r="C2367" t="s">
        <v>386</v>
      </c>
      <c r="D2367">
        <v>6.25E-2</v>
      </c>
      <c r="G2367">
        <f t="shared" si="289"/>
        <v>4979</v>
      </c>
      <c r="H2367" t="str">
        <f t="shared" si="291"/>
        <v>N51133</v>
      </c>
      <c r="I2367" t="str">
        <f t="shared" si="292"/>
        <v>PL0_6272_0000</v>
      </c>
      <c r="J2367">
        <f t="shared" si="293"/>
        <v>6.25E-2</v>
      </c>
      <c r="K2367">
        <f>IF(LEFT(B2367,1)="F",_xlfn.IFNA(VLOOKUP(CONCATENATE("F",RIGHT(B:B,5),C:C),'F &amp; N Factors'!C:M,10,FALSE),1),_xlfn.IFNA(VLOOKUP(CONCATENATE("F",RIGHT(B:B,5),C:C),'F &amp; N Factors'!C:M,11,FALSE),1))</f>
        <v>1</v>
      </c>
      <c r="M2367" t="str">
        <f t="shared" si="294"/>
        <v>N51133</v>
      </c>
      <c r="N2367" t="str">
        <f t="shared" si="290"/>
        <v>PL0_6272_0000</v>
      </c>
      <c r="O2367">
        <f t="shared" si="295"/>
        <v>1</v>
      </c>
      <c r="P2367" t="str">
        <f t="shared" si="296"/>
        <v/>
      </c>
    </row>
    <row r="2368" spans="1:16" x14ac:dyDescent="0.25">
      <c r="A2368">
        <v>4980</v>
      </c>
      <c r="B2368" t="s">
        <v>382</v>
      </c>
      <c r="C2368" t="s">
        <v>386</v>
      </c>
      <c r="D2368">
        <v>6.25E-2</v>
      </c>
      <c r="G2368">
        <f t="shared" si="289"/>
        <v>4980</v>
      </c>
      <c r="H2368" t="str">
        <f t="shared" si="291"/>
        <v>N51133</v>
      </c>
      <c r="I2368" t="str">
        <f t="shared" si="292"/>
        <v>PL0_6272_0000</v>
      </c>
      <c r="J2368">
        <f t="shared" si="293"/>
        <v>6.25E-2</v>
      </c>
      <c r="K2368">
        <f>IF(LEFT(B2368,1)="F",_xlfn.IFNA(VLOOKUP(CONCATENATE("F",RIGHT(B:B,5),C:C),'F &amp; N Factors'!C:M,10,FALSE),1),_xlfn.IFNA(VLOOKUP(CONCATENATE("F",RIGHT(B:B,5),C:C),'F &amp; N Factors'!C:M,11,FALSE),1))</f>
        <v>1</v>
      </c>
      <c r="M2368" t="str">
        <f t="shared" si="294"/>
        <v>N51133</v>
      </c>
      <c r="N2368" t="str">
        <f t="shared" si="290"/>
        <v>PL0_6272_0000</v>
      </c>
      <c r="O2368">
        <f t="shared" si="295"/>
        <v>1</v>
      </c>
      <c r="P2368" t="str">
        <f t="shared" si="296"/>
        <v/>
      </c>
    </row>
    <row r="2369" spans="1:16" x14ac:dyDescent="0.25">
      <c r="A2369">
        <v>4981</v>
      </c>
      <c r="B2369" t="s">
        <v>382</v>
      </c>
      <c r="C2369" t="s">
        <v>386</v>
      </c>
      <c r="D2369">
        <v>6.25E-2</v>
      </c>
      <c r="G2369">
        <f t="shared" si="289"/>
        <v>4981</v>
      </c>
      <c r="H2369" t="str">
        <f t="shared" si="291"/>
        <v>N51133</v>
      </c>
      <c r="I2369" t="str">
        <f t="shared" si="292"/>
        <v>PL0_6272_0000</v>
      </c>
      <c r="J2369">
        <f t="shared" si="293"/>
        <v>6.25E-2</v>
      </c>
      <c r="K2369">
        <f>IF(LEFT(B2369,1)="F",_xlfn.IFNA(VLOOKUP(CONCATENATE("F",RIGHT(B:B,5),C:C),'F &amp; N Factors'!C:M,10,FALSE),1),_xlfn.IFNA(VLOOKUP(CONCATENATE("F",RIGHT(B:B,5),C:C),'F &amp; N Factors'!C:M,11,FALSE),1))</f>
        <v>1</v>
      </c>
      <c r="M2369" t="str">
        <f t="shared" si="294"/>
        <v>N51133</v>
      </c>
      <c r="N2369" t="str">
        <f t="shared" si="290"/>
        <v>PL0_6272_0000</v>
      </c>
      <c r="O2369">
        <f t="shared" si="295"/>
        <v>1</v>
      </c>
      <c r="P2369" t="str">
        <f t="shared" si="296"/>
        <v/>
      </c>
    </row>
    <row r="2370" spans="1:16" x14ac:dyDescent="0.25">
      <c r="A2370">
        <v>4982</v>
      </c>
      <c r="B2370" t="s">
        <v>382</v>
      </c>
      <c r="C2370" t="s">
        <v>386</v>
      </c>
      <c r="D2370">
        <v>6.25E-2</v>
      </c>
      <c r="G2370">
        <f t="shared" ref="G2370:G2433" si="297">A2370</f>
        <v>4982</v>
      </c>
      <c r="H2370" t="str">
        <f t="shared" si="291"/>
        <v>N51133</v>
      </c>
      <c r="I2370" t="str">
        <f t="shared" si="292"/>
        <v>PL0_6272_0000</v>
      </c>
      <c r="J2370">
        <f t="shared" si="293"/>
        <v>6.25E-2</v>
      </c>
      <c r="K2370">
        <f>IF(LEFT(B2370,1)="F",_xlfn.IFNA(VLOOKUP(CONCATENATE("F",RIGHT(B:B,5),C:C),'F &amp; N Factors'!C:M,10,FALSE),1),_xlfn.IFNA(VLOOKUP(CONCATENATE("F",RIGHT(B:B,5),C:C),'F &amp; N Factors'!C:M,11,FALSE),1))</f>
        <v>1</v>
      </c>
      <c r="M2370" t="str">
        <f t="shared" si="294"/>
        <v>N51133</v>
      </c>
      <c r="N2370" t="str">
        <f t="shared" ref="N2370:N2433" si="298">I2370</f>
        <v>PL0_6272_0000</v>
      </c>
      <c r="O2370">
        <f t="shared" si="295"/>
        <v>1</v>
      </c>
      <c r="P2370" t="str">
        <f t="shared" si="296"/>
        <v/>
      </c>
    </row>
    <row r="2371" spans="1:16" x14ac:dyDescent="0.25">
      <c r="A2371">
        <v>4983</v>
      </c>
      <c r="B2371" t="s">
        <v>382</v>
      </c>
      <c r="C2371" t="s">
        <v>386</v>
      </c>
      <c r="D2371">
        <v>6.25E-2</v>
      </c>
      <c r="G2371">
        <f t="shared" si="297"/>
        <v>4983</v>
      </c>
      <c r="H2371" t="str">
        <f t="shared" ref="H2371:H2434" si="299">CONCATENATE("N",RIGHT(B2371,5))</f>
        <v>N51133</v>
      </c>
      <c r="I2371" t="str">
        <f t="shared" ref="I2371:I2434" si="300">C2371</f>
        <v>PL0_6272_0000</v>
      </c>
      <c r="J2371">
        <f t="shared" ref="J2371:J2434" si="301">D2371*K2371</f>
        <v>6.25E-2</v>
      </c>
      <c r="K2371">
        <f>IF(LEFT(B2371,1)="F",_xlfn.IFNA(VLOOKUP(CONCATENATE("F",RIGHT(B:B,5),C:C),'F &amp; N Factors'!C:M,10,FALSE),1),_xlfn.IFNA(VLOOKUP(CONCATENATE("F",RIGHT(B:B,5),C:C),'F &amp; N Factors'!C:M,11,FALSE),1))</f>
        <v>1</v>
      </c>
      <c r="M2371" t="str">
        <f t="shared" ref="M2371:M2434" si="302">CONCATENATE("N",RIGHT(H2371,5))</f>
        <v>N51133</v>
      </c>
      <c r="N2371" t="str">
        <f t="shared" si="298"/>
        <v>PL0_6272_0000</v>
      </c>
      <c r="O2371">
        <f t="shared" ref="O2371:O2434" si="303">SUMIFS(J:J,H:H,M:M,I:I,N:N)</f>
        <v>1</v>
      </c>
      <c r="P2371" t="str">
        <f t="shared" ref="P2371:P2434" si="304">IF(ABS(O2371-1)&gt;0.01,1,"")</f>
        <v/>
      </c>
    </row>
    <row r="2372" spans="1:16" x14ac:dyDescent="0.25">
      <c r="A2372">
        <v>4984</v>
      </c>
      <c r="B2372" t="s">
        <v>382</v>
      </c>
      <c r="C2372" t="s">
        <v>386</v>
      </c>
      <c r="D2372">
        <v>6.25E-2</v>
      </c>
      <c r="G2372">
        <f t="shared" si="297"/>
        <v>4984</v>
      </c>
      <c r="H2372" t="str">
        <f t="shared" si="299"/>
        <v>N51133</v>
      </c>
      <c r="I2372" t="str">
        <f t="shared" si="300"/>
        <v>PL0_6272_0000</v>
      </c>
      <c r="J2372">
        <f t="shared" si="301"/>
        <v>6.25E-2</v>
      </c>
      <c r="K2372">
        <f>IF(LEFT(B2372,1)="F",_xlfn.IFNA(VLOOKUP(CONCATENATE("F",RIGHT(B:B,5),C:C),'F &amp; N Factors'!C:M,10,FALSE),1),_xlfn.IFNA(VLOOKUP(CONCATENATE("F",RIGHT(B:B,5),C:C),'F &amp; N Factors'!C:M,11,FALSE),1))</f>
        <v>1</v>
      </c>
      <c r="M2372" t="str">
        <f t="shared" si="302"/>
        <v>N51133</v>
      </c>
      <c r="N2372" t="str">
        <f t="shared" si="298"/>
        <v>PL0_6272_0000</v>
      </c>
      <c r="O2372">
        <f t="shared" si="303"/>
        <v>1</v>
      </c>
      <c r="P2372" t="str">
        <f t="shared" si="304"/>
        <v/>
      </c>
    </row>
    <row r="2373" spans="1:16" x14ac:dyDescent="0.25">
      <c r="A2373">
        <v>4985</v>
      </c>
      <c r="B2373" t="s">
        <v>382</v>
      </c>
      <c r="C2373" t="s">
        <v>386</v>
      </c>
      <c r="D2373">
        <v>6.25E-2</v>
      </c>
      <c r="G2373">
        <f t="shared" si="297"/>
        <v>4985</v>
      </c>
      <c r="H2373" t="str">
        <f t="shared" si="299"/>
        <v>N51133</v>
      </c>
      <c r="I2373" t="str">
        <f t="shared" si="300"/>
        <v>PL0_6272_0000</v>
      </c>
      <c r="J2373">
        <f t="shared" si="301"/>
        <v>6.25E-2</v>
      </c>
      <c r="K2373">
        <f>IF(LEFT(B2373,1)="F",_xlfn.IFNA(VLOOKUP(CONCATENATE("F",RIGHT(B:B,5),C:C),'F &amp; N Factors'!C:M,10,FALSE),1),_xlfn.IFNA(VLOOKUP(CONCATENATE("F",RIGHT(B:B,5),C:C),'F &amp; N Factors'!C:M,11,FALSE),1))</f>
        <v>1</v>
      </c>
      <c r="M2373" t="str">
        <f t="shared" si="302"/>
        <v>N51133</v>
      </c>
      <c r="N2373" t="str">
        <f t="shared" si="298"/>
        <v>PL0_6272_0000</v>
      </c>
      <c r="O2373">
        <f t="shared" si="303"/>
        <v>1</v>
      </c>
      <c r="P2373" t="str">
        <f t="shared" si="304"/>
        <v/>
      </c>
    </row>
    <row r="2374" spans="1:16" x14ac:dyDescent="0.25">
      <c r="A2374">
        <v>4986</v>
      </c>
      <c r="B2374" t="s">
        <v>382</v>
      </c>
      <c r="C2374" t="s">
        <v>386</v>
      </c>
      <c r="D2374">
        <v>6.25E-2</v>
      </c>
      <c r="G2374">
        <f t="shared" si="297"/>
        <v>4986</v>
      </c>
      <c r="H2374" t="str">
        <f t="shared" si="299"/>
        <v>N51133</v>
      </c>
      <c r="I2374" t="str">
        <f t="shared" si="300"/>
        <v>PL0_6272_0000</v>
      </c>
      <c r="J2374">
        <f t="shared" si="301"/>
        <v>6.25E-2</v>
      </c>
      <c r="K2374">
        <f>IF(LEFT(B2374,1)="F",_xlfn.IFNA(VLOOKUP(CONCATENATE("F",RIGHT(B:B,5),C:C),'F &amp; N Factors'!C:M,10,FALSE),1),_xlfn.IFNA(VLOOKUP(CONCATENATE("F",RIGHT(B:B,5),C:C),'F &amp; N Factors'!C:M,11,FALSE),1))</f>
        <v>1</v>
      </c>
      <c r="M2374" t="str">
        <f t="shared" si="302"/>
        <v>N51133</v>
      </c>
      <c r="N2374" t="str">
        <f t="shared" si="298"/>
        <v>PL0_6272_0000</v>
      </c>
      <c r="O2374">
        <f t="shared" si="303"/>
        <v>1</v>
      </c>
      <c r="P2374" t="str">
        <f t="shared" si="304"/>
        <v/>
      </c>
    </row>
    <row r="2375" spans="1:16" x14ac:dyDescent="0.25">
      <c r="A2375">
        <v>4987</v>
      </c>
      <c r="B2375" t="s">
        <v>382</v>
      </c>
      <c r="C2375" t="s">
        <v>386</v>
      </c>
      <c r="D2375">
        <v>6.25E-2</v>
      </c>
      <c r="G2375">
        <f t="shared" si="297"/>
        <v>4987</v>
      </c>
      <c r="H2375" t="str">
        <f t="shared" si="299"/>
        <v>N51133</v>
      </c>
      <c r="I2375" t="str">
        <f t="shared" si="300"/>
        <v>PL0_6272_0000</v>
      </c>
      <c r="J2375">
        <f t="shared" si="301"/>
        <v>6.25E-2</v>
      </c>
      <c r="K2375">
        <f>IF(LEFT(B2375,1)="F",_xlfn.IFNA(VLOOKUP(CONCATENATE("F",RIGHT(B:B,5),C:C),'F &amp; N Factors'!C:M,10,FALSE),1),_xlfn.IFNA(VLOOKUP(CONCATENATE("F",RIGHT(B:B,5),C:C),'F &amp; N Factors'!C:M,11,FALSE),1))</f>
        <v>1</v>
      </c>
      <c r="M2375" t="str">
        <f t="shared" si="302"/>
        <v>N51133</v>
      </c>
      <c r="N2375" t="str">
        <f t="shared" si="298"/>
        <v>PL0_6272_0000</v>
      </c>
      <c r="O2375">
        <f t="shared" si="303"/>
        <v>1</v>
      </c>
      <c r="P2375" t="str">
        <f t="shared" si="304"/>
        <v/>
      </c>
    </row>
    <row r="2376" spans="1:16" x14ac:dyDescent="0.25">
      <c r="A2376">
        <v>3878</v>
      </c>
      <c r="B2376" t="s">
        <v>382</v>
      </c>
      <c r="C2376" t="s">
        <v>368</v>
      </c>
      <c r="D2376">
        <v>2.8571428999999999E-2</v>
      </c>
      <c r="G2376">
        <f t="shared" si="297"/>
        <v>3878</v>
      </c>
      <c r="H2376" t="str">
        <f t="shared" si="299"/>
        <v>N51133</v>
      </c>
      <c r="I2376" t="str">
        <f t="shared" si="300"/>
        <v>RL0_6450_0000</v>
      </c>
      <c r="J2376">
        <f t="shared" si="301"/>
        <v>2.8571428999999999E-2</v>
      </c>
      <c r="K2376">
        <f>IF(LEFT(B2376,1)="F",_xlfn.IFNA(VLOOKUP(CONCATENATE("F",RIGHT(B:B,5),C:C),'F &amp; N Factors'!C:M,10,FALSE),1),_xlfn.IFNA(VLOOKUP(CONCATENATE("F",RIGHT(B:B,5),C:C),'F &amp; N Factors'!C:M,11,FALSE),1))</f>
        <v>1</v>
      </c>
      <c r="M2376" t="str">
        <f t="shared" si="302"/>
        <v>N51133</v>
      </c>
      <c r="N2376" t="str">
        <f t="shared" si="298"/>
        <v>RL0_6450_0000</v>
      </c>
      <c r="O2376">
        <f t="shared" si="303"/>
        <v>1.0000000149999997</v>
      </c>
      <c r="P2376" t="str">
        <f t="shared" si="304"/>
        <v/>
      </c>
    </row>
    <row r="2377" spans="1:16" x14ac:dyDescent="0.25">
      <c r="A2377">
        <v>3879</v>
      </c>
      <c r="B2377" t="s">
        <v>382</v>
      </c>
      <c r="C2377" t="s">
        <v>368</v>
      </c>
      <c r="D2377">
        <v>2.8571428999999999E-2</v>
      </c>
      <c r="G2377">
        <f t="shared" si="297"/>
        <v>3879</v>
      </c>
      <c r="H2377" t="str">
        <f t="shared" si="299"/>
        <v>N51133</v>
      </c>
      <c r="I2377" t="str">
        <f t="shared" si="300"/>
        <v>RL0_6450_0000</v>
      </c>
      <c r="J2377">
        <f t="shared" si="301"/>
        <v>2.8571428999999999E-2</v>
      </c>
      <c r="K2377">
        <f>IF(LEFT(B2377,1)="F",_xlfn.IFNA(VLOOKUP(CONCATENATE("F",RIGHT(B:B,5),C:C),'F &amp; N Factors'!C:M,10,FALSE),1),_xlfn.IFNA(VLOOKUP(CONCATENATE("F",RIGHT(B:B,5),C:C),'F &amp; N Factors'!C:M,11,FALSE),1))</f>
        <v>1</v>
      </c>
      <c r="M2377" t="str">
        <f t="shared" si="302"/>
        <v>N51133</v>
      </c>
      <c r="N2377" t="str">
        <f t="shared" si="298"/>
        <v>RL0_6450_0000</v>
      </c>
      <c r="O2377">
        <f t="shared" si="303"/>
        <v>1.0000000149999997</v>
      </c>
      <c r="P2377" t="str">
        <f t="shared" si="304"/>
        <v/>
      </c>
    </row>
    <row r="2378" spans="1:16" x14ac:dyDescent="0.25">
      <c r="A2378">
        <v>3880</v>
      </c>
      <c r="B2378" t="s">
        <v>382</v>
      </c>
      <c r="C2378" t="s">
        <v>368</v>
      </c>
      <c r="D2378">
        <v>2.8571428999999999E-2</v>
      </c>
      <c r="G2378">
        <f t="shared" si="297"/>
        <v>3880</v>
      </c>
      <c r="H2378" t="str">
        <f t="shared" si="299"/>
        <v>N51133</v>
      </c>
      <c r="I2378" t="str">
        <f t="shared" si="300"/>
        <v>RL0_6450_0000</v>
      </c>
      <c r="J2378">
        <f t="shared" si="301"/>
        <v>2.8571428999999999E-2</v>
      </c>
      <c r="K2378">
        <f>IF(LEFT(B2378,1)="F",_xlfn.IFNA(VLOOKUP(CONCATENATE("F",RIGHT(B:B,5),C:C),'F &amp; N Factors'!C:M,10,FALSE),1),_xlfn.IFNA(VLOOKUP(CONCATENATE("F",RIGHT(B:B,5),C:C),'F &amp; N Factors'!C:M,11,FALSE),1))</f>
        <v>1</v>
      </c>
      <c r="M2378" t="str">
        <f t="shared" si="302"/>
        <v>N51133</v>
      </c>
      <c r="N2378" t="str">
        <f t="shared" si="298"/>
        <v>RL0_6450_0000</v>
      </c>
      <c r="O2378">
        <f t="shared" si="303"/>
        <v>1.0000000149999997</v>
      </c>
      <c r="P2378" t="str">
        <f t="shared" si="304"/>
        <v/>
      </c>
    </row>
    <row r="2379" spans="1:16" x14ac:dyDescent="0.25">
      <c r="A2379">
        <v>3926</v>
      </c>
      <c r="B2379" t="s">
        <v>382</v>
      </c>
      <c r="C2379" t="s">
        <v>368</v>
      </c>
      <c r="D2379">
        <v>2.8571428999999999E-2</v>
      </c>
      <c r="G2379">
        <f t="shared" si="297"/>
        <v>3926</v>
      </c>
      <c r="H2379" t="str">
        <f t="shared" si="299"/>
        <v>N51133</v>
      </c>
      <c r="I2379" t="str">
        <f t="shared" si="300"/>
        <v>RL0_6450_0000</v>
      </c>
      <c r="J2379">
        <f t="shared" si="301"/>
        <v>2.8571428999999999E-2</v>
      </c>
      <c r="K2379">
        <f>IF(LEFT(B2379,1)="F",_xlfn.IFNA(VLOOKUP(CONCATENATE("F",RIGHT(B:B,5),C:C),'F &amp; N Factors'!C:M,10,FALSE),1),_xlfn.IFNA(VLOOKUP(CONCATENATE("F",RIGHT(B:B,5),C:C),'F &amp; N Factors'!C:M,11,FALSE),1))</f>
        <v>1</v>
      </c>
      <c r="M2379" t="str">
        <f t="shared" si="302"/>
        <v>N51133</v>
      </c>
      <c r="N2379" t="str">
        <f t="shared" si="298"/>
        <v>RL0_6450_0000</v>
      </c>
      <c r="O2379">
        <f t="shared" si="303"/>
        <v>1.0000000149999997</v>
      </c>
      <c r="P2379" t="str">
        <f t="shared" si="304"/>
        <v/>
      </c>
    </row>
    <row r="2380" spans="1:16" x14ac:dyDescent="0.25">
      <c r="A2380">
        <v>3971</v>
      </c>
      <c r="B2380" t="s">
        <v>382</v>
      </c>
      <c r="C2380" t="s">
        <v>368</v>
      </c>
      <c r="D2380">
        <v>2.8571428999999999E-2</v>
      </c>
      <c r="G2380">
        <f t="shared" si="297"/>
        <v>3971</v>
      </c>
      <c r="H2380" t="str">
        <f t="shared" si="299"/>
        <v>N51133</v>
      </c>
      <c r="I2380" t="str">
        <f t="shared" si="300"/>
        <v>RL0_6450_0000</v>
      </c>
      <c r="J2380">
        <f t="shared" si="301"/>
        <v>2.8571428999999999E-2</v>
      </c>
      <c r="K2380">
        <f>IF(LEFT(B2380,1)="F",_xlfn.IFNA(VLOOKUP(CONCATENATE("F",RIGHT(B:B,5),C:C),'F &amp; N Factors'!C:M,10,FALSE),1),_xlfn.IFNA(VLOOKUP(CONCATENATE("F",RIGHT(B:B,5),C:C),'F &amp; N Factors'!C:M,11,FALSE),1))</f>
        <v>1</v>
      </c>
      <c r="M2380" t="str">
        <f t="shared" si="302"/>
        <v>N51133</v>
      </c>
      <c r="N2380" t="str">
        <f t="shared" si="298"/>
        <v>RL0_6450_0000</v>
      </c>
      <c r="O2380">
        <f t="shared" si="303"/>
        <v>1.0000000149999997</v>
      </c>
      <c r="P2380" t="str">
        <f t="shared" si="304"/>
        <v/>
      </c>
    </row>
    <row r="2381" spans="1:16" x14ac:dyDescent="0.25">
      <c r="A2381">
        <v>4021</v>
      </c>
      <c r="B2381" t="s">
        <v>382</v>
      </c>
      <c r="C2381" t="s">
        <v>368</v>
      </c>
      <c r="D2381">
        <v>2.8571428999999999E-2</v>
      </c>
      <c r="G2381">
        <f t="shared" si="297"/>
        <v>4021</v>
      </c>
      <c r="H2381" t="str">
        <f t="shared" si="299"/>
        <v>N51133</v>
      </c>
      <c r="I2381" t="str">
        <f t="shared" si="300"/>
        <v>RL0_6450_0000</v>
      </c>
      <c r="J2381">
        <f t="shared" si="301"/>
        <v>2.8571428999999999E-2</v>
      </c>
      <c r="K2381">
        <f>IF(LEFT(B2381,1)="F",_xlfn.IFNA(VLOOKUP(CONCATENATE("F",RIGHT(B:B,5),C:C),'F &amp; N Factors'!C:M,10,FALSE),1),_xlfn.IFNA(VLOOKUP(CONCATENATE("F",RIGHT(B:B,5),C:C),'F &amp; N Factors'!C:M,11,FALSE),1))</f>
        <v>1</v>
      </c>
      <c r="M2381" t="str">
        <f t="shared" si="302"/>
        <v>N51133</v>
      </c>
      <c r="N2381" t="str">
        <f t="shared" si="298"/>
        <v>RL0_6450_0000</v>
      </c>
      <c r="O2381">
        <f t="shared" si="303"/>
        <v>1.0000000149999997</v>
      </c>
      <c r="P2381" t="str">
        <f t="shared" si="304"/>
        <v/>
      </c>
    </row>
    <row r="2382" spans="1:16" x14ac:dyDescent="0.25">
      <c r="A2382">
        <v>4022</v>
      </c>
      <c r="B2382" t="s">
        <v>382</v>
      </c>
      <c r="C2382" t="s">
        <v>368</v>
      </c>
      <c r="D2382">
        <v>2.8571428999999999E-2</v>
      </c>
      <c r="G2382">
        <f t="shared" si="297"/>
        <v>4022</v>
      </c>
      <c r="H2382" t="str">
        <f t="shared" si="299"/>
        <v>N51133</v>
      </c>
      <c r="I2382" t="str">
        <f t="shared" si="300"/>
        <v>RL0_6450_0000</v>
      </c>
      <c r="J2382">
        <f t="shared" si="301"/>
        <v>2.8571428999999999E-2</v>
      </c>
      <c r="K2382">
        <f>IF(LEFT(B2382,1)="F",_xlfn.IFNA(VLOOKUP(CONCATENATE("F",RIGHT(B:B,5),C:C),'F &amp; N Factors'!C:M,10,FALSE),1),_xlfn.IFNA(VLOOKUP(CONCATENATE("F",RIGHT(B:B,5),C:C),'F &amp; N Factors'!C:M,11,FALSE),1))</f>
        <v>1</v>
      </c>
      <c r="M2382" t="str">
        <f t="shared" si="302"/>
        <v>N51133</v>
      </c>
      <c r="N2382" t="str">
        <f t="shared" si="298"/>
        <v>RL0_6450_0000</v>
      </c>
      <c r="O2382">
        <f t="shared" si="303"/>
        <v>1.0000000149999997</v>
      </c>
      <c r="P2382" t="str">
        <f t="shared" si="304"/>
        <v/>
      </c>
    </row>
    <row r="2383" spans="1:16" x14ac:dyDescent="0.25">
      <c r="A2383">
        <v>4023</v>
      </c>
      <c r="B2383" t="s">
        <v>382</v>
      </c>
      <c r="C2383" t="s">
        <v>368</v>
      </c>
      <c r="D2383">
        <v>2.8571428999999999E-2</v>
      </c>
      <c r="G2383">
        <f t="shared" si="297"/>
        <v>4023</v>
      </c>
      <c r="H2383" t="str">
        <f t="shared" si="299"/>
        <v>N51133</v>
      </c>
      <c r="I2383" t="str">
        <f t="shared" si="300"/>
        <v>RL0_6450_0000</v>
      </c>
      <c r="J2383">
        <f t="shared" si="301"/>
        <v>2.8571428999999999E-2</v>
      </c>
      <c r="K2383">
        <f>IF(LEFT(B2383,1)="F",_xlfn.IFNA(VLOOKUP(CONCATENATE("F",RIGHT(B:B,5),C:C),'F &amp; N Factors'!C:M,10,FALSE),1),_xlfn.IFNA(VLOOKUP(CONCATENATE("F",RIGHT(B:B,5),C:C),'F &amp; N Factors'!C:M,11,FALSE),1))</f>
        <v>1</v>
      </c>
      <c r="M2383" t="str">
        <f t="shared" si="302"/>
        <v>N51133</v>
      </c>
      <c r="N2383" t="str">
        <f t="shared" si="298"/>
        <v>RL0_6450_0000</v>
      </c>
      <c r="O2383">
        <f t="shared" si="303"/>
        <v>1.0000000149999997</v>
      </c>
      <c r="P2383" t="str">
        <f t="shared" si="304"/>
        <v/>
      </c>
    </row>
    <row r="2384" spans="1:16" x14ac:dyDescent="0.25">
      <c r="A2384">
        <v>4074</v>
      </c>
      <c r="B2384" t="s">
        <v>382</v>
      </c>
      <c r="C2384" t="s">
        <v>368</v>
      </c>
      <c r="D2384">
        <v>2.8571428999999999E-2</v>
      </c>
      <c r="G2384">
        <f t="shared" si="297"/>
        <v>4074</v>
      </c>
      <c r="H2384" t="str">
        <f t="shared" si="299"/>
        <v>N51133</v>
      </c>
      <c r="I2384" t="str">
        <f t="shared" si="300"/>
        <v>RL0_6450_0000</v>
      </c>
      <c r="J2384">
        <f t="shared" si="301"/>
        <v>2.8571428999999999E-2</v>
      </c>
      <c r="K2384">
        <f>IF(LEFT(B2384,1)="F",_xlfn.IFNA(VLOOKUP(CONCATENATE("F",RIGHT(B:B,5),C:C),'F &amp; N Factors'!C:M,10,FALSE),1),_xlfn.IFNA(VLOOKUP(CONCATENATE("F",RIGHT(B:B,5),C:C),'F &amp; N Factors'!C:M,11,FALSE),1))</f>
        <v>1</v>
      </c>
      <c r="M2384" t="str">
        <f t="shared" si="302"/>
        <v>N51133</v>
      </c>
      <c r="N2384" t="str">
        <f t="shared" si="298"/>
        <v>RL0_6450_0000</v>
      </c>
      <c r="O2384">
        <f t="shared" si="303"/>
        <v>1.0000000149999997</v>
      </c>
      <c r="P2384" t="str">
        <f t="shared" si="304"/>
        <v/>
      </c>
    </row>
    <row r="2385" spans="1:16" x14ac:dyDescent="0.25">
      <c r="A2385">
        <v>4127</v>
      </c>
      <c r="B2385" t="s">
        <v>382</v>
      </c>
      <c r="C2385" t="s">
        <v>368</v>
      </c>
      <c r="D2385">
        <v>2.8571428999999999E-2</v>
      </c>
      <c r="G2385">
        <f t="shared" si="297"/>
        <v>4127</v>
      </c>
      <c r="H2385" t="str">
        <f t="shared" si="299"/>
        <v>N51133</v>
      </c>
      <c r="I2385" t="str">
        <f t="shared" si="300"/>
        <v>RL0_6450_0000</v>
      </c>
      <c r="J2385">
        <f t="shared" si="301"/>
        <v>2.8571428999999999E-2</v>
      </c>
      <c r="K2385">
        <f>IF(LEFT(B2385,1)="F",_xlfn.IFNA(VLOOKUP(CONCATENATE("F",RIGHT(B:B,5),C:C),'F &amp; N Factors'!C:M,10,FALSE),1),_xlfn.IFNA(VLOOKUP(CONCATENATE("F",RIGHT(B:B,5),C:C),'F &amp; N Factors'!C:M,11,FALSE),1))</f>
        <v>1</v>
      </c>
      <c r="M2385" t="str">
        <f t="shared" si="302"/>
        <v>N51133</v>
      </c>
      <c r="N2385" t="str">
        <f t="shared" si="298"/>
        <v>RL0_6450_0000</v>
      </c>
      <c r="O2385">
        <f t="shared" si="303"/>
        <v>1.0000000149999997</v>
      </c>
      <c r="P2385" t="str">
        <f t="shared" si="304"/>
        <v/>
      </c>
    </row>
    <row r="2386" spans="1:16" x14ac:dyDescent="0.25">
      <c r="A2386">
        <v>4180</v>
      </c>
      <c r="B2386" t="s">
        <v>382</v>
      </c>
      <c r="C2386" t="s">
        <v>368</v>
      </c>
      <c r="D2386">
        <v>2.8571428999999999E-2</v>
      </c>
      <c r="G2386">
        <f t="shared" si="297"/>
        <v>4180</v>
      </c>
      <c r="H2386" t="str">
        <f t="shared" si="299"/>
        <v>N51133</v>
      </c>
      <c r="I2386" t="str">
        <f t="shared" si="300"/>
        <v>RL0_6450_0000</v>
      </c>
      <c r="J2386">
        <f t="shared" si="301"/>
        <v>2.8571428999999999E-2</v>
      </c>
      <c r="K2386">
        <f>IF(LEFT(B2386,1)="F",_xlfn.IFNA(VLOOKUP(CONCATENATE("F",RIGHT(B:B,5),C:C),'F &amp; N Factors'!C:M,10,FALSE),1),_xlfn.IFNA(VLOOKUP(CONCATENATE("F",RIGHT(B:B,5),C:C),'F &amp; N Factors'!C:M,11,FALSE),1))</f>
        <v>1</v>
      </c>
      <c r="M2386" t="str">
        <f t="shared" si="302"/>
        <v>N51133</v>
      </c>
      <c r="N2386" t="str">
        <f t="shared" si="298"/>
        <v>RL0_6450_0000</v>
      </c>
      <c r="O2386">
        <f t="shared" si="303"/>
        <v>1.0000000149999997</v>
      </c>
      <c r="P2386" t="str">
        <f t="shared" si="304"/>
        <v/>
      </c>
    </row>
    <row r="2387" spans="1:16" x14ac:dyDescent="0.25">
      <c r="A2387">
        <v>4232</v>
      </c>
      <c r="B2387" t="s">
        <v>382</v>
      </c>
      <c r="C2387" t="s">
        <v>368</v>
      </c>
      <c r="D2387">
        <v>2.8571428999999999E-2</v>
      </c>
      <c r="G2387">
        <f t="shared" si="297"/>
        <v>4232</v>
      </c>
      <c r="H2387" t="str">
        <f t="shared" si="299"/>
        <v>N51133</v>
      </c>
      <c r="I2387" t="str">
        <f t="shared" si="300"/>
        <v>RL0_6450_0000</v>
      </c>
      <c r="J2387">
        <f t="shared" si="301"/>
        <v>2.8571428999999999E-2</v>
      </c>
      <c r="K2387">
        <f>IF(LEFT(B2387,1)="F",_xlfn.IFNA(VLOOKUP(CONCATENATE("F",RIGHT(B:B,5),C:C),'F &amp; N Factors'!C:M,10,FALSE),1),_xlfn.IFNA(VLOOKUP(CONCATENATE("F",RIGHT(B:B,5),C:C),'F &amp; N Factors'!C:M,11,FALSE),1))</f>
        <v>1</v>
      </c>
      <c r="M2387" t="str">
        <f t="shared" si="302"/>
        <v>N51133</v>
      </c>
      <c r="N2387" t="str">
        <f t="shared" si="298"/>
        <v>RL0_6450_0000</v>
      </c>
      <c r="O2387">
        <f t="shared" si="303"/>
        <v>1.0000000149999997</v>
      </c>
      <c r="P2387" t="str">
        <f t="shared" si="304"/>
        <v/>
      </c>
    </row>
    <row r="2388" spans="1:16" x14ac:dyDescent="0.25">
      <c r="A2388">
        <v>4282</v>
      </c>
      <c r="B2388" t="s">
        <v>382</v>
      </c>
      <c r="C2388" t="s">
        <v>368</v>
      </c>
      <c r="D2388">
        <v>2.8571428999999999E-2</v>
      </c>
      <c r="G2388">
        <f t="shared" si="297"/>
        <v>4282</v>
      </c>
      <c r="H2388" t="str">
        <f t="shared" si="299"/>
        <v>N51133</v>
      </c>
      <c r="I2388" t="str">
        <f t="shared" si="300"/>
        <v>RL0_6450_0000</v>
      </c>
      <c r="J2388">
        <f t="shared" si="301"/>
        <v>2.8571428999999999E-2</v>
      </c>
      <c r="K2388">
        <f>IF(LEFT(B2388,1)="F",_xlfn.IFNA(VLOOKUP(CONCATENATE("F",RIGHT(B:B,5),C:C),'F &amp; N Factors'!C:M,10,FALSE),1),_xlfn.IFNA(VLOOKUP(CONCATENATE("F",RIGHT(B:B,5),C:C),'F &amp; N Factors'!C:M,11,FALSE),1))</f>
        <v>1</v>
      </c>
      <c r="M2388" t="str">
        <f t="shared" si="302"/>
        <v>N51133</v>
      </c>
      <c r="N2388" t="str">
        <f t="shared" si="298"/>
        <v>RL0_6450_0000</v>
      </c>
      <c r="O2388">
        <f t="shared" si="303"/>
        <v>1.0000000149999997</v>
      </c>
      <c r="P2388" t="str">
        <f t="shared" si="304"/>
        <v/>
      </c>
    </row>
    <row r="2389" spans="1:16" x14ac:dyDescent="0.25">
      <c r="A2389">
        <v>4283</v>
      </c>
      <c r="B2389" t="s">
        <v>382</v>
      </c>
      <c r="C2389" t="s">
        <v>368</v>
      </c>
      <c r="D2389">
        <v>2.8571428999999999E-2</v>
      </c>
      <c r="G2389">
        <f t="shared" si="297"/>
        <v>4283</v>
      </c>
      <c r="H2389" t="str">
        <f t="shared" si="299"/>
        <v>N51133</v>
      </c>
      <c r="I2389" t="str">
        <f t="shared" si="300"/>
        <v>RL0_6450_0000</v>
      </c>
      <c r="J2389">
        <f t="shared" si="301"/>
        <v>2.8571428999999999E-2</v>
      </c>
      <c r="K2389">
        <f>IF(LEFT(B2389,1)="F",_xlfn.IFNA(VLOOKUP(CONCATENATE("F",RIGHT(B:B,5),C:C),'F &amp; N Factors'!C:M,10,FALSE),1),_xlfn.IFNA(VLOOKUP(CONCATENATE("F",RIGHT(B:B,5),C:C),'F &amp; N Factors'!C:M,11,FALSE),1))</f>
        <v>1</v>
      </c>
      <c r="M2389" t="str">
        <f t="shared" si="302"/>
        <v>N51133</v>
      </c>
      <c r="N2389" t="str">
        <f t="shared" si="298"/>
        <v>RL0_6450_0000</v>
      </c>
      <c r="O2389">
        <f t="shared" si="303"/>
        <v>1.0000000149999997</v>
      </c>
      <c r="P2389" t="str">
        <f t="shared" si="304"/>
        <v/>
      </c>
    </row>
    <row r="2390" spans="1:16" x14ac:dyDescent="0.25">
      <c r="A2390">
        <v>4284</v>
      </c>
      <c r="B2390" t="s">
        <v>382</v>
      </c>
      <c r="C2390" t="s">
        <v>368</v>
      </c>
      <c r="D2390">
        <v>2.8571428999999999E-2</v>
      </c>
      <c r="G2390">
        <f t="shared" si="297"/>
        <v>4284</v>
      </c>
      <c r="H2390" t="str">
        <f t="shared" si="299"/>
        <v>N51133</v>
      </c>
      <c r="I2390" t="str">
        <f t="shared" si="300"/>
        <v>RL0_6450_0000</v>
      </c>
      <c r="J2390">
        <f t="shared" si="301"/>
        <v>2.8571428999999999E-2</v>
      </c>
      <c r="K2390">
        <f>IF(LEFT(B2390,1)="F",_xlfn.IFNA(VLOOKUP(CONCATENATE("F",RIGHT(B:B,5),C:C),'F &amp; N Factors'!C:M,10,FALSE),1),_xlfn.IFNA(VLOOKUP(CONCATENATE("F",RIGHT(B:B,5),C:C),'F &amp; N Factors'!C:M,11,FALSE),1))</f>
        <v>1</v>
      </c>
      <c r="M2390" t="str">
        <f t="shared" si="302"/>
        <v>N51133</v>
      </c>
      <c r="N2390" t="str">
        <f t="shared" si="298"/>
        <v>RL0_6450_0000</v>
      </c>
      <c r="O2390">
        <f t="shared" si="303"/>
        <v>1.0000000149999997</v>
      </c>
      <c r="P2390" t="str">
        <f t="shared" si="304"/>
        <v/>
      </c>
    </row>
    <row r="2391" spans="1:16" x14ac:dyDescent="0.25">
      <c r="A2391">
        <v>4340</v>
      </c>
      <c r="B2391" t="s">
        <v>382</v>
      </c>
      <c r="C2391" t="s">
        <v>368</v>
      </c>
      <c r="D2391">
        <v>2.8571428999999999E-2</v>
      </c>
      <c r="G2391">
        <f t="shared" si="297"/>
        <v>4340</v>
      </c>
      <c r="H2391" t="str">
        <f t="shared" si="299"/>
        <v>N51133</v>
      </c>
      <c r="I2391" t="str">
        <f t="shared" si="300"/>
        <v>RL0_6450_0000</v>
      </c>
      <c r="J2391">
        <f t="shared" si="301"/>
        <v>2.8571428999999999E-2</v>
      </c>
      <c r="K2391">
        <f>IF(LEFT(B2391,1)="F",_xlfn.IFNA(VLOOKUP(CONCATENATE("F",RIGHT(B:B,5),C:C),'F &amp; N Factors'!C:M,10,FALSE),1),_xlfn.IFNA(VLOOKUP(CONCATENATE("F",RIGHT(B:B,5),C:C),'F &amp; N Factors'!C:M,11,FALSE),1))</f>
        <v>1</v>
      </c>
      <c r="M2391" t="str">
        <f t="shared" si="302"/>
        <v>N51133</v>
      </c>
      <c r="N2391" t="str">
        <f t="shared" si="298"/>
        <v>RL0_6450_0000</v>
      </c>
      <c r="O2391">
        <f t="shared" si="303"/>
        <v>1.0000000149999997</v>
      </c>
      <c r="P2391" t="str">
        <f t="shared" si="304"/>
        <v/>
      </c>
    </row>
    <row r="2392" spans="1:16" x14ac:dyDescent="0.25">
      <c r="A2392">
        <v>4402</v>
      </c>
      <c r="B2392" t="s">
        <v>382</v>
      </c>
      <c r="C2392" t="s">
        <v>368</v>
      </c>
      <c r="D2392">
        <v>2.8571428999999999E-2</v>
      </c>
      <c r="G2392">
        <f t="shared" si="297"/>
        <v>4402</v>
      </c>
      <c r="H2392" t="str">
        <f t="shared" si="299"/>
        <v>N51133</v>
      </c>
      <c r="I2392" t="str">
        <f t="shared" si="300"/>
        <v>RL0_6450_0000</v>
      </c>
      <c r="J2392">
        <f t="shared" si="301"/>
        <v>2.8571428999999999E-2</v>
      </c>
      <c r="K2392">
        <f>IF(LEFT(B2392,1)="F",_xlfn.IFNA(VLOOKUP(CONCATENATE("F",RIGHT(B:B,5),C:C),'F &amp; N Factors'!C:M,10,FALSE),1),_xlfn.IFNA(VLOOKUP(CONCATENATE("F",RIGHT(B:B,5),C:C),'F &amp; N Factors'!C:M,11,FALSE),1))</f>
        <v>1</v>
      </c>
      <c r="M2392" t="str">
        <f t="shared" si="302"/>
        <v>N51133</v>
      </c>
      <c r="N2392" t="str">
        <f t="shared" si="298"/>
        <v>RL0_6450_0000</v>
      </c>
      <c r="O2392">
        <f t="shared" si="303"/>
        <v>1.0000000149999997</v>
      </c>
      <c r="P2392" t="str">
        <f t="shared" si="304"/>
        <v/>
      </c>
    </row>
    <row r="2393" spans="1:16" x14ac:dyDescent="0.25">
      <c r="A2393">
        <v>4403</v>
      </c>
      <c r="B2393" t="s">
        <v>382</v>
      </c>
      <c r="C2393" t="s">
        <v>368</v>
      </c>
      <c r="D2393">
        <v>2.8571428999999999E-2</v>
      </c>
      <c r="G2393">
        <f t="shared" si="297"/>
        <v>4403</v>
      </c>
      <c r="H2393" t="str">
        <f t="shared" si="299"/>
        <v>N51133</v>
      </c>
      <c r="I2393" t="str">
        <f t="shared" si="300"/>
        <v>RL0_6450_0000</v>
      </c>
      <c r="J2393">
        <f t="shared" si="301"/>
        <v>2.8571428999999999E-2</v>
      </c>
      <c r="K2393">
        <f>IF(LEFT(B2393,1)="F",_xlfn.IFNA(VLOOKUP(CONCATENATE("F",RIGHT(B:B,5),C:C),'F &amp; N Factors'!C:M,10,FALSE),1),_xlfn.IFNA(VLOOKUP(CONCATENATE("F",RIGHT(B:B,5),C:C),'F &amp; N Factors'!C:M,11,FALSE),1))</f>
        <v>1</v>
      </c>
      <c r="M2393" t="str">
        <f t="shared" si="302"/>
        <v>N51133</v>
      </c>
      <c r="N2393" t="str">
        <f t="shared" si="298"/>
        <v>RL0_6450_0000</v>
      </c>
      <c r="O2393">
        <f t="shared" si="303"/>
        <v>1.0000000149999997</v>
      </c>
      <c r="P2393" t="str">
        <f t="shared" si="304"/>
        <v/>
      </c>
    </row>
    <row r="2394" spans="1:16" x14ac:dyDescent="0.25">
      <c r="A2394">
        <v>4404</v>
      </c>
      <c r="B2394" t="s">
        <v>382</v>
      </c>
      <c r="C2394" t="s">
        <v>368</v>
      </c>
      <c r="D2394">
        <v>2.8571428999999999E-2</v>
      </c>
      <c r="G2394">
        <f t="shared" si="297"/>
        <v>4404</v>
      </c>
      <c r="H2394" t="str">
        <f t="shared" si="299"/>
        <v>N51133</v>
      </c>
      <c r="I2394" t="str">
        <f t="shared" si="300"/>
        <v>RL0_6450_0000</v>
      </c>
      <c r="J2394">
        <f t="shared" si="301"/>
        <v>2.8571428999999999E-2</v>
      </c>
      <c r="K2394">
        <f>IF(LEFT(B2394,1)="F",_xlfn.IFNA(VLOOKUP(CONCATENATE("F",RIGHT(B:B,5),C:C),'F &amp; N Factors'!C:M,10,FALSE),1),_xlfn.IFNA(VLOOKUP(CONCATENATE("F",RIGHT(B:B,5),C:C),'F &amp; N Factors'!C:M,11,FALSE),1))</f>
        <v>1</v>
      </c>
      <c r="M2394" t="str">
        <f t="shared" si="302"/>
        <v>N51133</v>
      </c>
      <c r="N2394" t="str">
        <f t="shared" si="298"/>
        <v>RL0_6450_0000</v>
      </c>
      <c r="O2394">
        <f t="shared" si="303"/>
        <v>1.0000000149999997</v>
      </c>
      <c r="P2394" t="str">
        <f t="shared" si="304"/>
        <v/>
      </c>
    </row>
    <row r="2395" spans="1:16" x14ac:dyDescent="0.25">
      <c r="A2395">
        <v>4405</v>
      </c>
      <c r="B2395" t="s">
        <v>382</v>
      </c>
      <c r="C2395" t="s">
        <v>368</v>
      </c>
      <c r="D2395">
        <v>2.8571428999999999E-2</v>
      </c>
      <c r="G2395">
        <f t="shared" si="297"/>
        <v>4405</v>
      </c>
      <c r="H2395" t="str">
        <f t="shared" si="299"/>
        <v>N51133</v>
      </c>
      <c r="I2395" t="str">
        <f t="shared" si="300"/>
        <v>RL0_6450_0000</v>
      </c>
      <c r="J2395">
        <f t="shared" si="301"/>
        <v>2.8571428999999999E-2</v>
      </c>
      <c r="K2395">
        <f>IF(LEFT(B2395,1)="F",_xlfn.IFNA(VLOOKUP(CONCATENATE("F",RIGHT(B:B,5),C:C),'F &amp; N Factors'!C:M,10,FALSE),1),_xlfn.IFNA(VLOOKUP(CONCATENATE("F",RIGHT(B:B,5),C:C),'F &amp; N Factors'!C:M,11,FALSE),1))</f>
        <v>1</v>
      </c>
      <c r="M2395" t="str">
        <f t="shared" si="302"/>
        <v>N51133</v>
      </c>
      <c r="N2395" t="str">
        <f t="shared" si="298"/>
        <v>RL0_6450_0000</v>
      </c>
      <c r="O2395">
        <f t="shared" si="303"/>
        <v>1.0000000149999997</v>
      </c>
      <c r="P2395" t="str">
        <f t="shared" si="304"/>
        <v/>
      </c>
    </row>
    <row r="2396" spans="1:16" x14ac:dyDescent="0.25">
      <c r="A2396">
        <v>4406</v>
      </c>
      <c r="B2396" t="s">
        <v>382</v>
      </c>
      <c r="C2396" t="s">
        <v>368</v>
      </c>
      <c r="D2396">
        <v>2.8571428999999999E-2</v>
      </c>
      <c r="G2396">
        <f t="shared" si="297"/>
        <v>4406</v>
      </c>
      <c r="H2396" t="str">
        <f t="shared" si="299"/>
        <v>N51133</v>
      </c>
      <c r="I2396" t="str">
        <f t="shared" si="300"/>
        <v>RL0_6450_0000</v>
      </c>
      <c r="J2396">
        <f t="shared" si="301"/>
        <v>2.8571428999999999E-2</v>
      </c>
      <c r="K2396">
        <f>IF(LEFT(B2396,1)="F",_xlfn.IFNA(VLOOKUP(CONCATENATE("F",RIGHT(B:B,5),C:C),'F &amp; N Factors'!C:M,10,FALSE),1),_xlfn.IFNA(VLOOKUP(CONCATENATE("F",RIGHT(B:B,5),C:C),'F &amp; N Factors'!C:M,11,FALSE),1))</f>
        <v>1</v>
      </c>
      <c r="M2396" t="str">
        <f t="shared" si="302"/>
        <v>N51133</v>
      </c>
      <c r="N2396" t="str">
        <f t="shared" si="298"/>
        <v>RL0_6450_0000</v>
      </c>
      <c r="O2396">
        <f t="shared" si="303"/>
        <v>1.0000000149999997</v>
      </c>
      <c r="P2396" t="str">
        <f t="shared" si="304"/>
        <v/>
      </c>
    </row>
    <row r="2397" spans="1:16" x14ac:dyDescent="0.25">
      <c r="A2397">
        <v>4407</v>
      </c>
      <c r="B2397" t="s">
        <v>382</v>
      </c>
      <c r="C2397" t="s">
        <v>368</v>
      </c>
      <c r="D2397">
        <v>2.8571428999999999E-2</v>
      </c>
      <c r="G2397">
        <f t="shared" si="297"/>
        <v>4407</v>
      </c>
      <c r="H2397" t="str">
        <f t="shared" si="299"/>
        <v>N51133</v>
      </c>
      <c r="I2397" t="str">
        <f t="shared" si="300"/>
        <v>RL0_6450_0000</v>
      </c>
      <c r="J2397">
        <f t="shared" si="301"/>
        <v>2.8571428999999999E-2</v>
      </c>
      <c r="K2397">
        <f>IF(LEFT(B2397,1)="F",_xlfn.IFNA(VLOOKUP(CONCATENATE("F",RIGHT(B:B,5),C:C),'F &amp; N Factors'!C:M,10,FALSE),1),_xlfn.IFNA(VLOOKUP(CONCATENATE("F",RIGHT(B:B,5),C:C),'F &amp; N Factors'!C:M,11,FALSE),1))</f>
        <v>1</v>
      </c>
      <c r="M2397" t="str">
        <f t="shared" si="302"/>
        <v>N51133</v>
      </c>
      <c r="N2397" t="str">
        <f t="shared" si="298"/>
        <v>RL0_6450_0000</v>
      </c>
      <c r="O2397">
        <f t="shared" si="303"/>
        <v>1.0000000149999997</v>
      </c>
      <c r="P2397" t="str">
        <f t="shared" si="304"/>
        <v/>
      </c>
    </row>
    <row r="2398" spans="1:16" x14ac:dyDescent="0.25">
      <c r="A2398">
        <v>4408</v>
      </c>
      <c r="B2398" t="s">
        <v>382</v>
      </c>
      <c r="C2398" t="s">
        <v>368</v>
      </c>
      <c r="D2398">
        <v>2.8571428999999999E-2</v>
      </c>
      <c r="G2398">
        <f t="shared" si="297"/>
        <v>4408</v>
      </c>
      <c r="H2398" t="str">
        <f t="shared" si="299"/>
        <v>N51133</v>
      </c>
      <c r="I2398" t="str">
        <f t="shared" si="300"/>
        <v>RL0_6450_0000</v>
      </c>
      <c r="J2398">
        <f t="shared" si="301"/>
        <v>2.8571428999999999E-2</v>
      </c>
      <c r="K2398">
        <f>IF(LEFT(B2398,1)="F",_xlfn.IFNA(VLOOKUP(CONCATENATE("F",RIGHT(B:B,5),C:C),'F &amp; N Factors'!C:M,10,FALSE),1),_xlfn.IFNA(VLOOKUP(CONCATENATE("F",RIGHT(B:B,5),C:C),'F &amp; N Factors'!C:M,11,FALSE),1))</f>
        <v>1</v>
      </c>
      <c r="M2398" t="str">
        <f t="shared" si="302"/>
        <v>N51133</v>
      </c>
      <c r="N2398" t="str">
        <f t="shared" si="298"/>
        <v>RL0_6450_0000</v>
      </c>
      <c r="O2398">
        <f t="shared" si="303"/>
        <v>1.0000000149999997</v>
      </c>
      <c r="P2398" t="str">
        <f t="shared" si="304"/>
        <v/>
      </c>
    </row>
    <row r="2399" spans="1:16" x14ac:dyDescent="0.25">
      <c r="A2399">
        <v>4409</v>
      </c>
      <c r="B2399" t="s">
        <v>382</v>
      </c>
      <c r="C2399" t="s">
        <v>368</v>
      </c>
      <c r="D2399">
        <v>2.8571428999999999E-2</v>
      </c>
      <c r="G2399">
        <f t="shared" si="297"/>
        <v>4409</v>
      </c>
      <c r="H2399" t="str">
        <f t="shared" si="299"/>
        <v>N51133</v>
      </c>
      <c r="I2399" t="str">
        <f t="shared" si="300"/>
        <v>RL0_6450_0000</v>
      </c>
      <c r="J2399">
        <f t="shared" si="301"/>
        <v>2.8571428999999999E-2</v>
      </c>
      <c r="K2399">
        <f>IF(LEFT(B2399,1)="F",_xlfn.IFNA(VLOOKUP(CONCATENATE("F",RIGHT(B:B,5),C:C),'F &amp; N Factors'!C:M,10,FALSE),1),_xlfn.IFNA(VLOOKUP(CONCATENATE("F",RIGHT(B:B,5),C:C),'F &amp; N Factors'!C:M,11,FALSE),1))</f>
        <v>1</v>
      </c>
      <c r="M2399" t="str">
        <f t="shared" si="302"/>
        <v>N51133</v>
      </c>
      <c r="N2399" t="str">
        <f t="shared" si="298"/>
        <v>RL0_6450_0000</v>
      </c>
      <c r="O2399">
        <f t="shared" si="303"/>
        <v>1.0000000149999997</v>
      </c>
      <c r="P2399" t="str">
        <f t="shared" si="304"/>
        <v/>
      </c>
    </row>
    <row r="2400" spans="1:16" x14ac:dyDescent="0.25">
      <c r="A2400">
        <v>4410</v>
      </c>
      <c r="B2400" t="s">
        <v>382</v>
      </c>
      <c r="C2400" t="s">
        <v>368</v>
      </c>
      <c r="D2400">
        <v>2.8571428999999999E-2</v>
      </c>
      <c r="G2400">
        <f t="shared" si="297"/>
        <v>4410</v>
      </c>
      <c r="H2400" t="str">
        <f t="shared" si="299"/>
        <v>N51133</v>
      </c>
      <c r="I2400" t="str">
        <f t="shared" si="300"/>
        <v>RL0_6450_0000</v>
      </c>
      <c r="J2400">
        <f t="shared" si="301"/>
        <v>2.8571428999999999E-2</v>
      </c>
      <c r="K2400">
        <f>IF(LEFT(B2400,1)="F",_xlfn.IFNA(VLOOKUP(CONCATENATE("F",RIGHT(B:B,5),C:C),'F &amp; N Factors'!C:M,10,FALSE),1),_xlfn.IFNA(VLOOKUP(CONCATENATE("F",RIGHT(B:B,5),C:C),'F &amp; N Factors'!C:M,11,FALSE),1))</f>
        <v>1</v>
      </c>
      <c r="M2400" t="str">
        <f t="shared" si="302"/>
        <v>N51133</v>
      </c>
      <c r="N2400" t="str">
        <f t="shared" si="298"/>
        <v>RL0_6450_0000</v>
      </c>
      <c r="O2400">
        <f t="shared" si="303"/>
        <v>1.0000000149999997</v>
      </c>
      <c r="P2400" t="str">
        <f t="shared" si="304"/>
        <v/>
      </c>
    </row>
    <row r="2401" spans="1:16" x14ac:dyDescent="0.25">
      <c r="A2401">
        <v>4411</v>
      </c>
      <c r="B2401" t="s">
        <v>382</v>
      </c>
      <c r="C2401" t="s">
        <v>368</v>
      </c>
      <c r="D2401">
        <v>2.8571428999999999E-2</v>
      </c>
      <c r="G2401">
        <f t="shared" si="297"/>
        <v>4411</v>
      </c>
      <c r="H2401" t="str">
        <f t="shared" si="299"/>
        <v>N51133</v>
      </c>
      <c r="I2401" t="str">
        <f t="shared" si="300"/>
        <v>RL0_6450_0000</v>
      </c>
      <c r="J2401">
        <f t="shared" si="301"/>
        <v>2.8571428999999999E-2</v>
      </c>
      <c r="K2401">
        <f>IF(LEFT(B2401,1)="F",_xlfn.IFNA(VLOOKUP(CONCATENATE("F",RIGHT(B:B,5),C:C),'F &amp; N Factors'!C:M,10,FALSE),1),_xlfn.IFNA(VLOOKUP(CONCATENATE("F",RIGHT(B:B,5),C:C),'F &amp; N Factors'!C:M,11,FALSE),1))</f>
        <v>1</v>
      </c>
      <c r="M2401" t="str">
        <f t="shared" si="302"/>
        <v>N51133</v>
      </c>
      <c r="N2401" t="str">
        <f t="shared" si="298"/>
        <v>RL0_6450_0000</v>
      </c>
      <c r="O2401">
        <f t="shared" si="303"/>
        <v>1.0000000149999997</v>
      </c>
      <c r="P2401" t="str">
        <f t="shared" si="304"/>
        <v/>
      </c>
    </row>
    <row r="2402" spans="1:16" x14ac:dyDescent="0.25">
      <c r="A2402">
        <v>4412</v>
      </c>
      <c r="B2402" t="s">
        <v>382</v>
      </c>
      <c r="C2402" t="s">
        <v>368</v>
      </c>
      <c r="D2402">
        <v>2.8571428999999999E-2</v>
      </c>
      <c r="G2402">
        <f t="shared" si="297"/>
        <v>4412</v>
      </c>
      <c r="H2402" t="str">
        <f t="shared" si="299"/>
        <v>N51133</v>
      </c>
      <c r="I2402" t="str">
        <f t="shared" si="300"/>
        <v>RL0_6450_0000</v>
      </c>
      <c r="J2402">
        <f t="shared" si="301"/>
        <v>2.8571428999999999E-2</v>
      </c>
      <c r="K2402">
        <f>IF(LEFT(B2402,1)="F",_xlfn.IFNA(VLOOKUP(CONCATENATE("F",RIGHT(B:B,5),C:C),'F &amp; N Factors'!C:M,10,FALSE),1),_xlfn.IFNA(VLOOKUP(CONCATENATE("F",RIGHT(B:B,5),C:C),'F &amp; N Factors'!C:M,11,FALSE),1))</f>
        <v>1</v>
      </c>
      <c r="M2402" t="str">
        <f t="shared" si="302"/>
        <v>N51133</v>
      </c>
      <c r="N2402" t="str">
        <f t="shared" si="298"/>
        <v>RL0_6450_0000</v>
      </c>
      <c r="O2402">
        <f t="shared" si="303"/>
        <v>1.0000000149999997</v>
      </c>
      <c r="P2402" t="str">
        <f t="shared" si="304"/>
        <v/>
      </c>
    </row>
    <row r="2403" spans="1:16" x14ac:dyDescent="0.25">
      <c r="A2403">
        <v>4413</v>
      </c>
      <c r="B2403" t="s">
        <v>382</v>
      </c>
      <c r="C2403" t="s">
        <v>368</v>
      </c>
      <c r="D2403">
        <v>2.8571428999999999E-2</v>
      </c>
      <c r="G2403">
        <f t="shared" si="297"/>
        <v>4413</v>
      </c>
      <c r="H2403" t="str">
        <f t="shared" si="299"/>
        <v>N51133</v>
      </c>
      <c r="I2403" t="str">
        <f t="shared" si="300"/>
        <v>RL0_6450_0000</v>
      </c>
      <c r="J2403">
        <f t="shared" si="301"/>
        <v>2.8571428999999999E-2</v>
      </c>
      <c r="K2403">
        <f>IF(LEFT(B2403,1)="F",_xlfn.IFNA(VLOOKUP(CONCATENATE("F",RIGHT(B:B,5),C:C),'F &amp; N Factors'!C:M,10,FALSE),1),_xlfn.IFNA(VLOOKUP(CONCATENATE("F",RIGHT(B:B,5),C:C),'F &amp; N Factors'!C:M,11,FALSE),1))</f>
        <v>1</v>
      </c>
      <c r="M2403" t="str">
        <f t="shared" si="302"/>
        <v>N51133</v>
      </c>
      <c r="N2403" t="str">
        <f t="shared" si="298"/>
        <v>RL0_6450_0000</v>
      </c>
      <c r="O2403">
        <f t="shared" si="303"/>
        <v>1.0000000149999997</v>
      </c>
      <c r="P2403" t="str">
        <f t="shared" si="304"/>
        <v/>
      </c>
    </row>
    <row r="2404" spans="1:16" x14ac:dyDescent="0.25">
      <c r="A2404">
        <v>4414</v>
      </c>
      <c r="B2404" t="s">
        <v>382</v>
      </c>
      <c r="C2404" t="s">
        <v>368</v>
      </c>
      <c r="D2404">
        <v>2.8571428999999999E-2</v>
      </c>
      <c r="G2404">
        <f t="shared" si="297"/>
        <v>4414</v>
      </c>
      <c r="H2404" t="str">
        <f t="shared" si="299"/>
        <v>N51133</v>
      </c>
      <c r="I2404" t="str">
        <f t="shared" si="300"/>
        <v>RL0_6450_0000</v>
      </c>
      <c r="J2404">
        <f t="shared" si="301"/>
        <v>2.8571428999999999E-2</v>
      </c>
      <c r="K2404">
        <f>IF(LEFT(B2404,1)="F",_xlfn.IFNA(VLOOKUP(CONCATENATE("F",RIGHT(B:B,5),C:C),'F &amp; N Factors'!C:M,10,FALSE),1),_xlfn.IFNA(VLOOKUP(CONCATENATE("F",RIGHT(B:B,5),C:C),'F &amp; N Factors'!C:M,11,FALSE),1))</f>
        <v>1</v>
      </c>
      <c r="M2404" t="str">
        <f t="shared" si="302"/>
        <v>N51133</v>
      </c>
      <c r="N2404" t="str">
        <f t="shared" si="298"/>
        <v>RL0_6450_0000</v>
      </c>
      <c r="O2404">
        <f t="shared" si="303"/>
        <v>1.0000000149999997</v>
      </c>
      <c r="P2404" t="str">
        <f t="shared" si="304"/>
        <v/>
      </c>
    </row>
    <row r="2405" spans="1:16" x14ac:dyDescent="0.25">
      <c r="A2405">
        <v>4415</v>
      </c>
      <c r="B2405" t="s">
        <v>382</v>
      </c>
      <c r="C2405" t="s">
        <v>368</v>
      </c>
      <c r="D2405">
        <v>2.8571428999999999E-2</v>
      </c>
      <c r="G2405">
        <f t="shared" si="297"/>
        <v>4415</v>
      </c>
      <c r="H2405" t="str">
        <f t="shared" si="299"/>
        <v>N51133</v>
      </c>
      <c r="I2405" t="str">
        <f t="shared" si="300"/>
        <v>RL0_6450_0000</v>
      </c>
      <c r="J2405">
        <f t="shared" si="301"/>
        <v>2.8571428999999999E-2</v>
      </c>
      <c r="K2405">
        <f>IF(LEFT(B2405,1)="F",_xlfn.IFNA(VLOOKUP(CONCATENATE("F",RIGHT(B:B,5),C:C),'F &amp; N Factors'!C:M,10,FALSE),1),_xlfn.IFNA(VLOOKUP(CONCATENATE("F",RIGHT(B:B,5),C:C),'F &amp; N Factors'!C:M,11,FALSE),1))</f>
        <v>1</v>
      </c>
      <c r="M2405" t="str">
        <f t="shared" si="302"/>
        <v>N51133</v>
      </c>
      <c r="N2405" t="str">
        <f t="shared" si="298"/>
        <v>RL0_6450_0000</v>
      </c>
      <c r="O2405">
        <f t="shared" si="303"/>
        <v>1.0000000149999997</v>
      </c>
      <c r="P2405" t="str">
        <f t="shared" si="304"/>
        <v/>
      </c>
    </row>
    <row r="2406" spans="1:16" x14ac:dyDescent="0.25">
      <c r="A2406">
        <v>4463</v>
      </c>
      <c r="B2406" t="s">
        <v>382</v>
      </c>
      <c r="C2406" t="s">
        <v>368</v>
      </c>
      <c r="D2406">
        <v>2.8571428999999999E-2</v>
      </c>
      <c r="G2406">
        <f t="shared" si="297"/>
        <v>4463</v>
      </c>
      <c r="H2406" t="str">
        <f t="shared" si="299"/>
        <v>N51133</v>
      </c>
      <c r="I2406" t="str">
        <f t="shared" si="300"/>
        <v>RL0_6450_0000</v>
      </c>
      <c r="J2406">
        <f t="shared" si="301"/>
        <v>2.8571428999999999E-2</v>
      </c>
      <c r="K2406">
        <f>IF(LEFT(B2406,1)="F",_xlfn.IFNA(VLOOKUP(CONCATENATE("F",RIGHT(B:B,5),C:C),'F &amp; N Factors'!C:M,10,FALSE),1),_xlfn.IFNA(VLOOKUP(CONCATENATE("F",RIGHT(B:B,5),C:C),'F &amp; N Factors'!C:M,11,FALSE),1))</f>
        <v>1</v>
      </c>
      <c r="M2406" t="str">
        <f t="shared" si="302"/>
        <v>N51133</v>
      </c>
      <c r="N2406" t="str">
        <f t="shared" si="298"/>
        <v>RL0_6450_0000</v>
      </c>
      <c r="O2406">
        <f t="shared" si="303"/>
        <v>1.0000000149999997</v>
      </c>
      <c r="P2406" t="str">
        <f t="shared" si="304"/>
        <v/>
      </c>
    </row>
    <row r="2407" spans="1:16" x14ac:dyDescent="0.25">
      <c r="A2407">
        <v>4510</v>
      </c>
      <c r="B2407" t="s">
        <v>382</v>
      </c>
      <c r="C2407" t="s">
        <v>368</v>
      </c>
      <c r="D2407">
        <v>2.8571428999999999E-2</v>
      </c>
      <c r="G2407">
        <f t="shared" si="297"/>
        <v>4510</v>
      </c>
      <c r="H2407" t="str">
        <f t="shared" si="299"/>
        <v>N51133</v>
      </c>
      <c r="I2407" t="str">
        <f t="shared" si="300"/>
        <v>RL0_6450_0000</v>
      </c>
      <c r="J2407">
        <f t="shared" si="301"/>
        <v>2.8571428999999999E-2</v>
      </c>
      <c r="K2407">
        <f>IF(LEFT(B2407,1)="F",_xlfn.IFNA(VLOOKUP(CONCATENATE("F",RIGHT(B:B,5),C:C),'F &amp; N Factors'!C:M,10,FALSE),1),_xlfn.IFNA(VLOOKUP(CONCATENATE("F",RIGHT(B:B,5),C:C),'F &amp; N Factors'!C:M,11,FALSE),1))</f>
        <v>1</v>
      </c>
      <c r="M2407" t="str">
        <f t="shared" si="302"/>
        <v>N51133</v>
      </c>
      <c r="N2407" t="str">
        <f t="shared" si="298"/>
        <v>RL0_6450_0000</v>
      </c>
      <c r="O2407">
        <f t="shared" si="303"/>
        <v>1.0000000149999997</v>
      </c>
      <c r="P2407" t="str">
        <f t="shared" si="304"/>
        <v/>
      </c>
    </row>
    <row r="2408" spans="1:16" x14ac:dyDescent="0.25">
      <c r="A2408">
        <v>4557</v>
      </c>
      <c r="B2408" t="s">
        <v>382</v>
      </c>
      <c r="C2408" t="s">
        <v>368</v>
      </c>
      <c r="D2408">
        <v>2.8571428999999999E-2</v>
      </c>
      <c r="G2408">
        <f t="shared" si="297"/>
        <v>4557</v>
      </c>
      <c r="H2408" t="str">
        <f t="shared" si="299"/>
        <v>N51133</v>
      </c>
      <c r="I2408" t="str">
        <f t="shared" si="300"/>
        <v>RL0_6450_0000</v>
      </c>
      <c r="J2408">
        <f t="shared" si="301"/>
        <v>2.8571428999999999E-2</v>
      </c>
      <c r="K2408">
        <f>IF(LEFT(B2408,1)="F",_xlfn.IFNA(VLOOKUP(CONCATENATE("F",RIGHT(B:B,5),C:C),'F &amp; N Factors'!C:M,10,FALSE),1),_xlfn.IFNA(VLOOKUP(CONCATENATE("F",RIGHT(B:B,5),C:C),'F &amp; N Factors'!C:M,11,FALSE),1))</f>
        <v>1</v>
      </c>
      <c r="M2408" t="str">
        <f t="shared" si="302"/>
        <v>N51133</v>
      </c>
      <c r="N2408" t="str">
        <f t="shared" si="298"/>
        <v>RL0_6450_0000</v>
      </c>
      <c r="O2408">
        <f t="shared" si="303"/>
        <v>1.0000000149999997</v>
      </c>
      <c r="P2408" t="str">
        <f t="shared" si="304"/>
        <v/>
      </c>
    </row>
    <row r="2409" spans="1:16" x14ac:dyDescent="0.25">
      <c r="A2409">
        <v>4599</v>
      </c>
      <c r="B2409" t="s">
        <v>382</v>
      </c>
      <c r="C2409" t="s">
        <v>368</v>
      </c>
      <c r="D2409">
        <v>2.8571428999999999E-2</v>
      </c>
      <c r="G2409">
        <f t="shared" si="297"/>
        <v>4599</v>
      </c>
      <c r="H2409" t="str">
        <f t="shared" si="299"/>
        <v>N51133</v>
      </c>
      <c r="I2409" t="str">
        <f t="shared" si="300"/>
        <v>RL0_6450_0000</v>
      </c>
      <c r="J2409">
        <f t="shared" si="301"/>
        <v>2.8571428999999999E-2</v>
      </c>
      <c r="K2409">
        <f>IF(LEFT(B2409,1)="F",_xlfn.IFNA(VLOOKUP(CONCATENATE("F",RIGHT(B:B,5),C:C),'F &amp; N Factors'!C:M,10,FALSE),1),_xlfn.IFNA(VLOOKUP(CONCATENATE("F",RIGHT(B:B,5),C:C),'F &amp; N Factors'!C:M,11,FALSE),1))</f>
        <v>1</v>
      </c>
      <c r="M2409" t="str">
        <f t="shared" si="302"/>
        <v>N51133</v>
      </c>
      <c r="N2409" t="str">
        <f t="shared" si="298"/>
        <v>RL0_6450_0000</v>
      </c>
      <c r="O2409">
        <f t="shared" si="303"/>
        <v>1.0000000149999997</v>
      </c>
      <c r="P2409" t="str">
        <f t="shared" si="304"/>
        <v/>
      </c>
    </row>
    <row r="2410" spans="1:16" x14ac:dyDescent="0.25">
      <c r="A2410">
        <v>4639</v>
      </c>
      <c r="B2410" t="s">
        <v>382</v>
      </c>
      <c r="C2410" t="s">
        <v>368</v>
      </c>
      <c r="D2410">
        <v>2.8571428999999999E-2</v>
      </c>
      <c r="G2410">
        <f t="shared" si="297"/>
        <v>4639</v>
      </c>
      <c r="H2410" t="str">
        <f t="shared" si="299"/>
        <v>N51133</v>
      </c>
      <c r="I2410" t="str">
        <f t="shared" si="300"/>
        <v>RL0_6450_0000</v>
      </c>
      <c r="J2410">
        <f t="shared" si="301"/>
        <v>2.8571428999999999E-2</v>
      </c>
      <c r="K2410">
        <f>IF(LEFT(B2410,1)="F",_xlfn.IFNA(VLOOKUP(CONCATENATE("F",RIGHT(B:B,5),C:C),'F &amp; N Factors'!C:M,10,FALSE),1),_xlfn.IFNA(VLOOKUP(CONCATENATE("F",RIGHT(B:B,5),C:C),'F &amp; N Factors'!C:M,11,FALSE),1))</f>
        <v>1</v>
      </c>
      <c r="M2410" t="str">
        <f t="shared" si="302"/>
        <v>N51133</v>
      </c>
      <c r="N2410" t="str">
        <f t="shared" si="298"/>
        <v>RL0_6450_0000</v>
      </c>
      <c r="O2410">
        <f t="shared" si="303"/>
        <v>1.0000000149999997</v>
      </c>
      <c r="P2410" t="str">
        <f t="shared" si="304"/>
        <v/>
      </c>
    </row>
    <row r="2411" spans="1:16" x14ac:dyDescent="0.25">
      <c r="A2411">
        <v>3536</v>
      </c>
      <c r="B2411" t="s">
        <v>382</v>
      </c>
      <c r="C2411" t="s">
        <v>319</v>
      </c>
      <c r="D2411">
        <v>1</v>
      </c>
      <c r="G2411">
        <f t="shared" si="297"/>
        <v>3536</v>
      </c>
      <c r="H2411" t="str">
        <f t="shared" si="299"/>
        <v>N51133</v>
      </c>
      <c r="I2411" t="str">
        <f t="shared" si="300"/>
        <v>RL0_6501_0000</v>
      </c>
      <c r="J2411">
        <f t="shared" si="301"/>
        <v>1</v>
      </c>
      <c r="K2411">
        <f>IF(LEFT(B2411,1)="F",_xlfn.IFNA(VLOOKUP(CONCATENATE("F",RIGHT(B:B,5),C:C),'F &amp; N Factors'!C:M,10,FALSE),1),_xlfn.IFNA(VLOOKUP(CONCATENATE("F",RIGHT(B:B,5),C:C),'F &amp; N Factors'!C:M,11,FALSE),1))</f>
        <v>1</v>
      </c>
      <c r="M2411" t="str">
        <f t="shared" si="302"/>
        <v>N51133</v>
      </c>
      <c r="N2411" t="str">
        <f t="shared" si="298"/>
        <v>RL0_6501_0000</v>
      </c>
      <c r="O2411">
        <f t="shared" si="303"/>
        <v>1</v>
      </c>
      <c r="P2411" t="str">
        <f t="shared" si="304"/>
        <v/>
      </c>
    </row>
    <row r="2412" spans="1:16" x14ac:dyDescent="0.25">
      <c r="A2412">
        <v>3829</v>
      </c>
      <c r="B2412" t="s">
        <v>382</v>
      </c>
      <c r="C2412" t="s">
        <v>370</v>
      </c>
      <c r="D2412">
        <v>1</v>
      </c>
      <c r="G2412">
        <f t="shared" si="297"/>
        <v>3829</v>
      </c>
      <c r="H2412" t="str">
        <f t="shared" si="299"/>
        <v>N51133</v>
      </c>
      <c r="I2412" t="str">
        <f t="shared" si="300"/>
        <v>RL0_6530_0000</v>
      </c>
      <c r="J2412">
        <f t="shared" si="301"/>
        <v>1</v>
      </c>
      <c r="K2412">
        <f>IF(LEFT(B2412,1)="F",_xlfn.IFNA(VLOOKUP(CONCATENATE("F",RIGHT(B:B,5),C:C),'F &amp; N Factors'!C:M,10,FALSE),1),_xlfn.IFNA(VLOOKUP(CONCATENATE("F",RIGHT(B:B,5),C:C),'F &amp; N Factors'!C:M,11,FALSE),1))</f>
        <v>1</v>
      </c>
      <c r="M2412" t="str">
        <f t="shared" si="302"/>
        <v>N51133</v>
      </c>
      <c r="N2412" t="str">
        <f t="shared" si="298"/>
        <v>RL0_6530_0000</v>
      </c>
      <c r="O2412">
        <f t="shared" si="303"/>
        <v>1</v>
      </c>
      <c r="P2412" t="str">
        <f t="shared" si="304"/>
        <v/>
      </c>
    </row>
    <row r="2413" spans="1:16" x14ac:dyDescent="0.25">
      <c r="A2413">
        <v>794</v>
      </c>
      <c r="B2413" t="s">
        <v>387</v>
      </c>
      <c r="C2413" t="s">
        <v>312</v>
      </c>
      <c r="D2413">
        <v>0.5</v>
      </c>
      <c r="G2413">
        <f t="shared" si="297"/>
        <v>794</v>
      </c>
      <c r="H2413" t="str">
        <f t="shared" si="299"/>
        <v>N51149</v>
      </c>
      <c r="I2413" t="str">
        <f t="shared" si="300"/>
        <v>JA5_7460_0000</v>
      </c>
      <c r="J2413">
        <f t="shared" si="301"/>
        <v>0.15792158925792771</v>
      </c>
      <c r="K2413">
        <f>IF(LEFT(B2413,1)="F",_xlfn.IFNA(VLOOKUP(CONCATENATE("F",RIGHT(B:B,5),C:C),'F &amp; N Factors'!C:M,10,FALSE),1),_xlfn.IFNA(VLOOKUP(CONCATENATE("F",RIGHT(B:B,5),C:C),'F &amp; N Factors'!C:M,11,FALSE),1))</f>
        <v>0.31584317851585542</v>
      </c>
      <c r="M2413" t="str">
        <f t="shared" si="302"/>
        <v>N51149</v>
      </c>
      <c r="N2413" t="str">
        <f t="shared" si="298"/>
        <v>JA5_7460_0000</v>
      </c>
      <c r="O2413">
        <f t="shared" si="303"/>
        <v>1</v>
      </c>
      <c r="P2413" t="str">
        <f t="shared" si="304"/>
        <v/>
      </c>
    </row>
    <row r="2414" spans="1:16" x14ac:dyDescent="0.25">
      <c r="A2414">
        <v>795</v>
      </c>
      <c r="B2414" t="s">
        <v>387</v>
      </c>
      <c r="C2414" t="s">
        <v>312</v>
      </c>
      <c r="D2414">
        <v>0.5</v>
      </c>
      <c r="G2414">
        <f t="shared" si="297"/>
        <v>795</v>
      </c>
      <c r="H2414" t="str">
        <f t="shared" si="299"/>
        <v>N51149</v>
      </c>
      <c r="I2414" t="str">
        <f t="shared" si="300"/>
        <v>JA5_7460_0000</v>
      </c>
      <c r="J2414">
        <f t="shared" si="301"/>
        <v>0.15792158925792771</v>
      </c>
      <c r="K2414">
        <f>IF(LEFT(B2414,1)="F",_xlfn.IFNA(VLOOKUP(CONCATENATE("F",RIGHT(B:B,5),C:C),'F &amp; N Factors'!C:M,10,FALSE),1),_xlfn.IFNA(VLOOKUP(CONCATENATE("F",RIGHT(B:B,5),C:C),'F &amp; N Factors'!C:M,11,FALSE),1))</f>
        <v>0.31584317851585542</v>
      </c>
      <c r="M2414" t="str">
        <f t="shared" si="302"/>
        <v>N51149</v>
      </c>
      <c r="N2414" t="str">
        <f t="shared" si="298"/>
        <v>JA5_7460_0000</v>
      </c>
      <c r="O2414">
        <f t="shared" si="303"/>
        <v>1</v>
      </c>
      <c r="P2414" t="str">
        <f t="shared" si="304"/>
        <v/>
      </c>
    </row>
    <row r="2415" spans="1:16" x14ac:dyDescent="0.25">
      <c r="A2415">
        <v>794</v>
      </c>
      <c r="B2415" t="s">
        <v>387</v>
      </c>
      <c r="C2415" t="s">
        <v>313</v>
      </c>
      <c r="D2415">
        <v>1</v>
      </c>
      <c r="G2415">
        <f t="shared" si="297"/>
        <v>794</v>
      </c>
      <c r="H2415" t="str">
        <f t="shared" si="299"/>
        <v>N51149</v>
      </c>
      <c r="I2415" t="str">
        <f t="shared" si="300"/>
        <v>JA5_7520_0000</v>
      </c>
      <c r="J2415">
        <f t="shared" si="301"/>
        <v>0.66101423484106703</v>
      </c>
      <c r="K2415">
        <f>IF(LEFT(B2415,1)="F",_xlfn.IFNA(VLOOKUP(CONCATENATE("F",RIGHT(B:B,5),C:C),'F &amp; N Factors'!C:M,10,FALSE),1),_xlfn.IFNA(VLOOKUP(CONCATENATE("F",RIGHT(B:B,5),C:C),'F &amp; N Factors'!C:M,11,FALSE),1))</f>
        <v>0.66101423484106703</v>
      </c>
      <c r="M2415" t="str">
        <f t="shared" si="302"/>
        <v>N51149</v>
      </c>
      <c r="N2415" t="str">
        <f t="shared" si="298"/>
        <v>JA5_7520_0000</v>
      </c>
      <c r="O2415">
        <f t="shared" si="303"/>
        <v>1</v>
      </c>
      <c r="P2415" t="str">
        <f t="shared" si="304"/>
        <v/>
      </c>
    </row>
    <row r="2416" spans="1:16" x14ac:dyDescent="0.25">
      <c r="A2416">
        <v>712</v>
      </c>
      <c r="B2416" t="s">
        <v>387</v>
      </c>
      <c r="C2416" t="s">
        <v>308</v>
      </c>
      <c r="D2416">
        <v>0.25</v>
      </c>
      <c r="G2416">
        <f t="shared" si="297"/>
        <v>712</v>
      </c>
      <c r="H2416" t="str">
        <f t="shared" si="299"/>
        <v>N51149</v>
      </c>
      <c r="I2416" t="str">
        <f t="shared" si="300"/>
        <v>JB0_7074_0000</v>
      </c>
      <c r="J2416">
        <f t="shared" si="301"/>
        <v>0.21637391007522291</v>
      </c>
      <c r="K2416">
        <f>IF(LEFT(B2416,1)="F",_xlfn.IFNA(VLOOKUP(CONCATENATE("F",RIGHT(B:B,5),C:C),'F &amp; N Factors'!C:M,10,FALSE),1),_xlfn.IFNA(VLOOKUP(CONCATENATE("F",RIGHT(B:B,5),C:C),'F &amp; N Factors'!C:M,11,FALSE),1))</f>
        <v>0.86549564030089166</v>
      </c>
      <c r="M2416" t="str">
        <f t="shared" si="302"/>
        <v>N51149</v>
      </c>
      <c r="N2416" t="str">
        <f t="shared" si="298"/>
        <v>JB0_7074_0000</v>
      </c>
      <c r="O2416">
        <f t="shared" si="303"/>
        <v>1</v>
      </c>
      <c r="P2416" t="str">
        <f t="shared" si="304"/>
        <v/>
      </c>
    </row>
    <row r="2417" spans="1:16" x14ac:dyDescent="0.25">
      <c r="A2417">
        <v>799</v>
      </c>
      <c r="B2417" t="s">
        <v>387</v>
      </c>
      <c r="C2417" t="s">
        <v>308</v>
      </c>
      <c r="D2417">
        <v>0.25</v>
      </c>
      <c r="G2417">
        <f t="shared" si="297"/>
        <v>799</v>
      </c>
      <c r="H2417" t="str">
        <f t="shared" si="299"/>
        <v>N51149</v>
      </c>
      <c r="I2417" t="str">
        <f t="shared" si="300"/>
        <v>JB0_7074_0000</v>
      </c>
      <c r="J2417">
        <f t="shared" si="301"/>
        <v>0.21637391007522291</v>
      </c>
      <c r="K2417">
        <f>IF(LEFT(B2417,1)="F",_xlfn.IFNA(VLOOKUP(CONCATENATE("F",RIGHT(B:B,5),C:C),'F &amp; N Factors'!C:M,10,FALSE),1),_xlfn.IFNA(VLOOKUP(CONCATENATE("F",RIGHT(B:B,5),C:C),'F &amp; N Factors'!C:M,11,FALSE),1))</f>
        <v>0.86549564030089166</v>
      </c>
      <c r="M2417" t="str">
        <f t="shared" si="302"/>
        <v>N51149</v>
      </c>
      <c r="N2417" t="str">
        <f t="shared" si="298"/>
        <v>JB0_7074_0000</v>
      </c>
      <c r="O2417">
        <f t="shared" si="303"/>
        <v>1</v>
      </c>
      <c r="P2417" t="str">
        <f t="shared" si="304"/>
        <v/>
      </c>
    </row>
    <row r="2418" spans="1:16" x14ac:dyDescent="0.25">
      <c r="A2418">
        <v>801</v>
      </c>
      <c r="B2418" t="s">
        <v>387</v>
      </c>
      <c r="C2418" t="s">
        <v>308</v>
      </c>
      <c r="D2418">
        <v>0.25</v>
      </c>
      <c r="G2418">
        <f t="shared" si="297"/>
        <v>801</v>
      </c>
      <c r="H2418" t="str">
        <f t="shared" si="299"/>
        <v>N51149</v>
      </c>
      <c r="I2418" t="str">
        <f t="shared" si="300"/>
        <v>JB0_7074_0000</v>
      </c>
      <c r="J2418">
        <f t="shared" si="301"/>
        <v>0.21637391007522291</v>
      </c>
      <c r="K2418">
        <f>IF(LEFT(B2418,1)="F",_xlfn.IFNA(VLOOKUP(CONCATENATE("F",RIGHT(B:B,5),C:C),'F &amp; N Factors'!C:M,10,FALSE),1),_xlfn.IFNA(VLOOKUP(CONCATENATE("F",RIGHT(B:B,5),C:C),'F &amp; N Factors'!C:M,11,FALSE),1))</f>
        <v>0.86549564030089166</v>
      </c>
      <c r="M2418" t="str">
        <f t="shared" si="302"/>
        <v>N51149</v>
      </c>
      <c r="N2418" t="str">
        <f t="shared" si="298"/>
        <v>JB0_7074_0000</v>
      </c>
      <c r="O2418">
        <f t="shared" si="303"/>
        <v>1</v>
      </c>
      <c r="P2418" t="str">
        <f t="shared" si="304"/>
        <v/>
      </c>
    </row>
    <row r="2419" spans="1:16" x14ac:dyDescent="0.25">
      <c r="A2419">
        <v>802</v>
      </c>
      <c r="B2419" t="s">
        <v>387</v>
      </c>
      <c r="C2419" t="s">
        <v>308</v>
      </c>
      <c r="D2419">
        <v>0.25</v>
      </c>
      <c r="G2419">
        <f t="shared" si="297"/>
        <v>802</v>
      </c>
      <c r="H2419" t="str">
        <f t="shared" si="299"/>
        <v>N51149</v>
      </c>
      <c r="I2419" t="str">
        <f t="shared" si="300"/>
        <v>JB0_7074_0000</v>
      </c>
      <c r="J2419">
        <f t="shared" si="301"/>
        <v>0.21637391007522291</v>
      </c>
      <c r="K2419">
        <f>IF(LEFT(B2419,1)="F",_xlfn.IFNA(VLOOKUP(CONCATENATE("F",RIGHT(B:B,5),C:C),'F &amp; N Factors'!C:M,10,FALSE),1),_xlfn.IFNA(VLOOKUP(CONCATENATE("F",RIGHT(B:B,5),C:C),'F &amp; N Factors'!C:M,11,FALSE),1))</f>
        <v>0.86549564030089166</v>
      </c>
      <c r="M2419" t="str">
        <f t="shared" si="302"/>
        <v>N51149</v>
      </c>
      <c r="N2419" t="str">
        <f t="shared" si="298"/>
        <v>JB0_7074_0000</v>
      </c>
      <c r="O2419">
        <f t="shared" si="303"/>
        <v>1</v>
      </c>
      <c r="P2419" t="str">
        <f t="shared" si="304"/>
        <v/>
      </c>
    </row>
    <row r="2420" spans="1:16" x14ac:dyDescent="0.25">
      <c r="A2420">
        <v>713</v>
      </c>
      <c r="B2420" t="s">
        <v>387</v>
      </c>
      <c r="C2420" t="s">
        <v>309</v>
      </c>
      <c r="D2420">
        <v>0.125</v>
      </c>
      <c r="G2420">
        <f t="shared" si="297"/>
        <v>713</v>
      </c>
      <c r="H2420" t="str">
        <f t="shared" si="299"/>
        <v>N51149</v>
      </c>
      <c r="I2420" t="str">
        <f t="shared" si="300"/>
        <v>JB0_7270_0000</v>
      </c>
      <c r="J2420">
        <f t="shared" si="301"/>
        <v>0.11880456352399073</v>
      </c>
      <c r="K2420">
        <f>IF(LEFT(B2420,1)="F",_xlfn.IFNA(VLOOKUP(CONCATENATE("F",RIGHT(B:B,5),C:C),'F &amp; N Factors'!C:M,10,FALSE),1),_xlfn.IFNA(VLOOKUP(CONCATENATE("F",RIGHT(B:B,5),C:C),'F &amp; N Factors'!C:M,11,FALSE),1))</f>
        <v>0.95043650819192582</v>
      </c>
      <c r="M2420" t="str">
        <f t="shared" si="302"/>
        <v>N51149</v>
      </c>
      <c r="N2420" t="str">
        <f t="shared" si="298"/>
        <v>JB0_7270_0000</v>
      </c>
      <c r="O2420">
        <f t="shared" si="303"/>
        <v>1</v>
      </c>
      <c r="P2420" t="str">
        <f t="shared" si="304"/>
        <v/>
      </c>
    </row>
    <row r="2421" spans="1:16" x14ac:dyDescent="0.25">
      <c r="A2421">
        <v>803</v>
      </c>
      <c r="B2421" t="s">
        <v>387</v>
      </c>
      <c r="C2421" t="s">
        <v>309</v>
      </c>
      <c r="D2421">
        <v>0.125</v>
      </c>
      <c r="G2421">
        <f t="shared" si="297"/>
        <v>803</v>
      </c>
      <c r="H2421" t="str">
        <f t="shared" si="299"/>
        <v>N51149</v>
      </c>
      <c r="I2421" t="str">
        <f t="shared" si="300"/>
        <v>JB0_7270_0000</v>
      </c>
      <c r="J2421">
        <f t="shared" si="301"/>
        <v>0.11880456352399073</v>
      </c>
      <c r="K2421">
        <f>IF(LEFT(B2421,1)="F",_xlfn.IFNA(VLOOKUP(CONCATENATE("F",RIGHT(B:B,5),C:C),'F &amp; N Factors'!C:M,10,FALSE),1),_xlfn.IFNA(VLOOKUP(CONCATENATE("F",RIGHT(B:B,5),C:C),'F &amp; N Factors'!C:M,11,FALSE),1))</f>
        <v>0.95043650819192582</v>
      </c>
      <c r="M2421" t="str">
        <f t="shared" si="302"/>
        <v>N51149</v>
      </c>
      <c r="N2421" t="str">
        <f t="shared" si="298"/>
        <v>JB0_7270_0000</v>
      </c>
      <c r="O2421">
        <f t="shared" si="303"/>
        <v>1</v>
      </c>
      <c r="P2421" t="str">
        <f t="shared" si="304"/>
        <v/>
      </c>
    </row>
    <row r="2422" spans="1:16" x14ac:dyDescent="0.25">
      <c r="A2422">
        <v>804</v>
      </c>
      <c r="B2422" t="s">
        <v>387</v>
      </c>
      <c r="C2422" t="s">
        <v>309</v>
      </c>
      <c r="D2422">
        <v>0.125</v>
      </c>
      <c r="G2422">
        <f t="shared" si="297"/>
        <v>804</v>
      </c>
      <c r="H2422" t="str">
        <f t="shared" si="299"/>
        <v>N51149</v>
      </c>
      <c r="I2422" t="str">
        <f t="shared" si="300"/>
        <v>JB0_7270_0000</v>
      </c>
      <c r="J2422">
        <f t="shared" si="301"/>
        <v>0.11880456352399073</v>
      </c>
      <c r="K2422">
        <f>IF(LEFT(B2422,1)="F",_xlfn.IFNA(VLOOKUP(CONCATENATE("F",RIGHT(B:B,5),C:C),'F &amp; N Factors'!C:M,10,FALSE),1),_xlfn.IFNA(VLOOKUP(CONCATENATE("F",RIGHT(B:B,5),C:C),'F &amp; N Factors'!C:M,11,FALSE),1))</f>
        <v>0.95043650819192582</v>
      </c>
      <c r="M2422" t="str">
        <f t="shared" si="302"/>
        <v>N51149</v>
      </c>
      <c r="N2422" t="str">
        <f t="shared" si="298"/>
        <v>JB0_7270_0000</v>
      </c>
      <c r="O2422">
        <f t="shared" si="303"/>
        <v>1</v>
      </c>
      <c r="P2422" t="str">
        <f t="shared" si="304"/>
        <v/>
      </c>
    </row>
    <row r="2423" spans="1:16" x14ac:dyDescent="0.25">
      <c r="A2423">
        <v>805</v>
      </c>
      <c r="B2423" t="s">
        <v>387</v>
      </c>
      <c r="C2423" t="s">
        <v>309</v>
      </c>
      <c r="D2423">
        <v>0.125</v>
      </c>
      <c r="G2423">
        <f t="shared" si="297"/>
        <v>805</v>
      </c>
      <c r="H2423" t="str">
        <f t="shared" si="299"/>
        <v>N51149</v>
      </c>
      <c r="I2423" t="str">
        <f t="shared" si="300"/>
        <v>JB0_7270_0000</v>
      </c>
      <c r="J2423">
        <f t="shared" si="301"/>
        <v>0.11880456352399073</v>
      </c>
      <c r="K2423">
        <f>IF(LEFT(B2423,1)="F",_xlfn.IFNA(VLOOKUP(CONCATENATE("F",RIGHT(B:B,5),C:C),'F &amp; N Factors'!C:M,10,FALSE),1),_xlfn.IFNA(VLOOKUP(CONCATENATE("F",RIGHT(B:B,5),C:C),'F &amp; N Factors'!C:M,11,FALSE),1))</f>
        <v>0.95043650819192582</v>
      </c>
      <c r="M2423" t="str">
        <f t="shared" si="302"/>
        <v>N51149</v>
      </c>
      <c r="N2423" t="str">
        <f t="shared" si="298"/>
        <v>JB0_7270_0000</v>
      </c>
      <c r="O2423">
        <f t="shared" si="303"/>
        <v>1</v>
      </c>
      <c r="P2423" t="str">
        <f t="shared" si="304"/>
        <v/>
      </c>
    </row>
    <row r="2424" spans="1:16" x14ac:dyDescent="0.25">
      <c r="A2424">
        <v>806</v>
      </c>
      <c r="B2424" t="s">
        <v>387</v>
      </c>
      <c r="C2424" t="s">
        <v>309</v>
      </c>
      <c r="D2424">
        <v>0.125</v>
      </c>
      <c r="G2424">
        <f t="shared" si="297"/>
        <v>806</v>
      </c>
      <c r="H2424" t="str">
        <f t="shared" si="299"/>
        <v>N51149</v>
      </c>
      <c r="I2424" t="str">
        <f t="shared" si="300"/>
        <v>JB0_7270_0000</v>
      </c>
      <c r="J2424">
        <f t="shared" si="301"/>
        <v>0.11880456352399073</v>
      </c>
      <c r="K2424">
        <f>IF(LEFT(B2424,1)="F",_xlfn.IFNA(VLOOKUP(CONCATENATE("F",RIGHT(B:B,5),C:C),'F &amp; N Factors'!C:M,10,FALSE),1),_xlfn.IFNA(VLOOKUP(CONCATENATE("F",RIGHT(B:B,5),C:C),'F &amp; N Factors'!C:M,11,FALSE),1))</f>
        <v>0.95043650819192582</v>
      </c>
      <c r="M2424" t="str">
        <f t="shared" si="302"/>
        <v>N51149</v>
      </c>
      <c r="N2424" t="str">
        <f t="shared" si="298"/>
        <v>JB0_7270_0000</v>
      </c>
      <c r="O2424">
        <f t="shared" si="303"/>
        <v>1</v>
      </c>
      <c r="P2424" t="str">
        <f t="shared" si="304"/>
        <v/>
      </c>
    </row>
    <row r="2425" spans="1:16" x14ac:dyDescent="0.25">
      <c r="A2425">
        <v>807</v>
      </c>
      <c r="B2425" t="s">
        <v>387</v>
      </c>
      <c r="C2425" t="s">
        <v>309</v>
      </c>
      <c r="D2425">
        <v>0.125</v>
      </c>
      <c r="G2425">
        <f t="shared" si="297"/>
        <v>807</v>
      </c>
      <c r="H2425" t="str">
        <f t="shared" si="299"/>
        <v>N51149</v>
      </c>
      <c r="I2425" t="str">
        <f t="shared" si="300"/>
        <v>JB0_7270_0000</v>
      </c>
      <c r="J2425">
        <f t="shared" si="301"/>
        <v>0.11880456352399073</v>
      </c>
      <c r="K2425">
        <f>IF(LEFT(B2425,1)="F",_xlfn.IFNA(VLOOKUP(CONCATENATE("F",RIGHT(B:B,5),C:C),'F &amp; N Factors'!C:M,10,FALSE),1),_xlfn.IFNA(VLOOKUP(CONCATENATE("F",RIGHT(B:B,5),C:C),'F &amp; N Factors'!C:M,11,FALSE),1))</f>
        <v>0.95043650819192582</v>
      </c>
      <c r="M2425" t="str">
        <f t="shared" si="302"/>
        <v>N51149</v>
      </c>
      <c r="N2425" t="str">
        <f t="shared" si="298"/>
        <v>JB0_7270_0000</v>
      </c>
      <c r="O2425">
        <f t="shared" si="303"/>
        <v>1</v>
      </c>
      <c r="P2425" t="str">
        <f t="shared" si="304"/>
        <v/>
      </c>
    </row>
    <row r="2426" spans="1:16" x14ac:dyDescent="0.25">
      <c r="A2426">
        <v>808</v>
      </c>
      <c r="B2426" t="s">
        <v>387</v>
      </c>
      <c r="C2426" t="s">
        <v>309</v>
      </c>
      <c r="D2426">
        <v>0.125</v>
      </c>
      <c r="G2426">
        <f t="shared" si="297"/>
        <v>808</v>
      </c>
      <c r="H2426" t="str">
        <f t="shared" si="299"/>
        <v>N51149</v>
      </c>
      <c r="I2426" t="str">
        <f t="shared" si="300"/>
        <v>JB0_7270_0000</v>
      </c>
      <c r="J2426">
        <f t="shared" si="301"/>
        <v>0.11880456352399073</v>
      </c>
      <c r="K2426">
        <f>IF(LEFT(B2426,1)="F",_xlfn.IFNA(VLOOKUP(CONCATENATE("F",RIGHT(B:B,5),C:C),'F &amp; N Factors'!C:M,10,FALSE),1),_xlfn.IFNA(VLOOKUP(CONCATENATE("F",RIGHT(B:B,5),C:C),'F &amp; N Factors'!C:M,11,FALSE),1))</f>
        <v>0.95043650819192582</v>
      </c>
      <c r="M2426" t="str">
        <f t="shared" si="302"/>
        <v>N51149</v>
      </c>
      <c r="N2426" t="str">
        <f t="shared" si="298"/>
        <v>JB0_7270_0000</v>
      </c>
      <c r="O2426">
        <f t="shared" si="303"/>
        <v>1</v>
      </c>
      <c r="P2426" t="str">
        <f t="shared" si="304"/>
        <v/>
      </c>
    </row>
    <row r="2427" spans="1:16" x14ac:dyDescent="0.25">
      <c r="A2427">
        <v>809</v>
      </c>
      <c r="B2427" t="s">
        <v>387</v>
      </c>
      <c r="C2427" t="s">
        <v>309</v>
      </c>
      <c r="D2427">
        <v>0.125</v>
      </c>
      <c r="G2427">
        <f t="shared" si="297"/>
        <v>809</v>
      </c>
      <c r="H2427" t="str">
        <f t="shared" si="299"/>
        <v>N51149</v>
      </c>
      <c r="I2427" t="str">
        <f t="shared" si="300"/>
        <v>JB0_7270_0000</v>
      </c>
      <c r="J2427">
        <f t="shared" si="301"/>
        <v>0.11880456352399073</v>
      </c>
      <c r="K2427">
        <f>IF(LEFT(B2427,1)="F",_xlfn.IFNA(VLOOKUP(CONCATENATE("F",RIGHT(B:B,5),C:C),'F &amp; N Factors'!C:M,10,FALSE),1),_xlfn.IFNA(VLOOKUP(CONCATENATE("F",RIGHT(B:B,5),C:C),'F &amp; N Factors'!C:M,11,FALSE),1))</f>
        <v>0.95043650819192582</v>
      </c>
      <c r="M2427" t="str">
        <f t="shared" si="302"/>
        <v>N51149</v>
      </c>
      <c r="N2427" t="str">
        <f t="shared" si="298"/>
        <v>JB0_7270_0000</v>
      </c>
      <c r="O2427">
        <f t="shared" si="303"/>
        <v>1</v>
      </c>
      <c r="P2427" t="str">
        <f t="shared" si="304"/>
        <v/>
      </c>
    </row>
    <row r="2428" spans="1:16" x14ac:dyDescent="0.25">
      <c r="A2428">
        <v>4717</v>
      </c>
      <c r="B2428" t="s">
        <v>388</v>
      </c>
      <c r="C2428" t="s">
        <v>327</v>
      </c>
      <c r="D2428">
        <v>0.2</v>
      </c>
      <c r="G2428">
        <f t="shared" si="297"/>
        <v>4717</v>
      </c>
      <c r="H2428" t="str">
        <f t="shared" si="299"/>
        <v>N51153</v>
      </c>
      <c r="I2428" t="str">
        <f t="shared" si="300"/>
        <v>PL0_5251_0000</v>
      </c>
      <c r="J2428">
        <f t="shared" si="301"/>
        <v>0.19022787323357471</v>
      </c>
      <c r="K2428">
        <f>IF(LEFT(B2428,1)="F",_xlfn.IFNA(VLOOKUP(CONCATENATE("F",RIGHT(B:B,5),C:C),'F &amp; N Factors'!C:M,10,FALSE),1),_xlfn.IFNA(VLOOKUP(CONCATENATE("F",RIGHT(B:B,5),C:C),'F &amp; N Factors'!C:M,11,FALSE),1))</f>
        <v>0.95113936616787353</v>
      </c>
      <c r="M2428" t="str">
        <f t="shared" si="302"/>
        <v>N51153</v>
      </c>
      <c r="N2428" t="str">
        <f t="shared" si="298"/>
        <v>PL0_5251_0000</v>
      </c>
      <c r="O2428">
        <f t="shared" si="303"/>
        <v>0.99999999999999978</v>
      </c>
      <c r="P2428" t="str">
        <f t="shared" si="304"/>
        <v/>
      </c>
    </row>
    <row r="2429" spans="1:16" x14ac:dyDescent="0.25">
      <c r="A2429">
        <v>4760</v>
      </c>
      <c r="B2429" t="s">
        <v>388</v>
      </c>
      <c r="C2429" t="s">
        <v>327</v>
      </c>
      <c r="D2429">
        <v>0.1</v>
      </c>
      <c r="G2429">
        <f t="shared" si="297"/>
        <v>4760</v>
      </c>
      <c r="H2429" t="str">
        <f t="shared" si="299"/>
        <v>N51153</v>
      </c>
      <c r="I2429" t="str">
        <f t="shared" si="300"/>
        <v>PL0_5251_0000</v>
      </c>
      <c r="J2429">
        <f t="shared" si="301"/>
        <v>9.5113936616787353E-2</v>
      </c>
      <c r="K2429">
        <f>IF(LEFT(B2429,1)="F",_xlfn.IFNA(VLOOKUP(CONCATENATE("F",RIGHT(B:B,5),C:C),'F &amp; N Factors'!C:M,10,FALSE),1),_xlfn.IFNA(VLOOKUP(CONCATENATE("F",RIGHT(B:B,5),C:C),'F &amp; N Factors'!C:M,11,FALSE),1))</f>
        <v>0.95113936616787353</v>
      </c>
      <c r="M2429" t="str">
        <f t="shared" si="302"/>
        <v>N51153</v>
      </c>
      <c r="N2429" t="str">
        <f t="shared" si="298"/>
        <v>PL0_5251_0000</v>
      </c>
      <c r="O2429">
        <f t="shared" si="303"/>
        <v>0.99999999999999978</v>
      </c>
      <c r="P2429" t="str">
        <f t="shared" si="304"/>
        <v/>
      </c>
    </row>
    <row r="2430" spans="1:16" x14ac:dyDescent="0.25">
      <c r="A2430">
        <v>4809</v>
      </c>
      <c r="B2430" t="s">
        <v>388</v>
      </c>
      <c r="C2430" t="s">
        <v>327</v>
      </c>
      <c r="D2430">
        <v>0.1</v>
      </c>
      <c r="G2430">
        <f t="shared" si="297"/>
        <v>4809</v>
      </c>
      <c r="H2430" t="str">
        <f t="shared" si="299"/>
        <v>N51153</v>
      </c>
      <c r="I2430" t="str">
        <f t="shared" si="300"/>
        <v>PL0_5251_0000</v>
      </c>
      <c r="J2430">
        <f t="shared" si="301"/>
        <v>9.5113936616787353E-2</v>
      </c>
      <c r="K2430">
        <f>IF(LEFT(B2430,1)="F",_xlfn.IFNA(VLOOKUP(CONCATENATE("F",RIGHT(B:B,5),C:C),'F &amp; N Factors'!C:M,10,FALSE),1),_xlfn.IFNA(VLOOKUP(CONCATENATE("F",RIGHT(B:B,5),C:C),'F &amp; N Factors'!C:M,11,FALSE),1))</f>
        <v>0.95113936616787353</v>
      </c>
      <c r="M2430" t="str">
        <f t="shared" si="302"/>
        <v>N51153</v>
      </c>
      <c r="N2430" t="str">
        <f t="shared" si="298"/>
        <v>PL0_5251_0000</v>
      </c>
      <c r="O2430">
        <f t="shared" si="303"/>
        <v>0.99999999999999978</v>
      </c>
      <c r="P2430" t="str">
        <f t="shared" si="304"/>
        <v/>
      </c>
    </row>
    <row r="2431" spans="1:16" x14ac:dyDescent="0.25">
      <c r="A2431">
        <v>4865</v>
      </c>
      <c r="B2431" t="s">
        <v>388</v>
      </c>
      <c r="C2431" t="s">
        <v>327</v>
      </c>
      <c r="D2431">
        <v>0.1</v>
      </c>
      <c r="G2431">
        <f t="shared" si="297"/>
        <v>4865</v>
      </c>
      <c r="H2431" t="str">
        <f t="shared" si="299"/>
        <v>N51153</v>
      </c>
      <c r="I2431" t="str">
        <f t="shared" si="300"/>
        <v>PL0_5251_0000</v>
      </c>
      <c r="J2431">
        <f t="shared" si="301"/>
        <v>9.5113936616787353E-2</v>
      </c>
      <c r="K2431">
        <f>IF(LEFT(B2431,1)="F",_xlfn.IFNA(VLOOKUP(CONCATENATE("F",RIGHT(B:B,5),C:C),'F &amp; N Factors'!C:M,10,FALSE),1),_xlfn.IFNA(VLOOKUP(CONCATENATE("F",RIGHT(B:B,5),C:C),'F &amp; N Factors'!C:M,11,FALSE),1))</f>
        <v>0.95113936616787353</v>
      </c>
      <c r="M2431" t="str">
        <f t="shared" si="302"/>
        <v>N51153</v>
      </c>
      <c r="N2431" t="str">
        <f t="shared" si="298"/>
        <v>PL0_5251_0000</v>
      </c>
      <c r="O2431">
        <f t="shared" si="303"/>
        <v>0.99999999999999978</v>
      </c>
      <c r="P2431" t="str">
        <f t="shared" si="304"/>
        <v/>
      </c>
    </row>
    <row r="2432" spans="1:16" x14ac:dyDescent="0.25">
      <c r="A2432">
        <v>4866</v>
      </c>
      <c r="B2432" t="s">
        <v>388</v>
      </c>
      <c r="C2432" t="s">
        <v>327</v>
      </c>
      <c r="D2432">
        <v>0.1</v>
      </c>
      <c r="G2432">
        <f t="shared" si="297"/>
        <v>4866</v>
      </c>
      <c r="H2432" t="str">
        <f t="shared" si="299"/>
        <v>N51153</v>
      </c>
      <c r="I2432" t="str">
        <f t="shared" si="300"/>
        <v>PL0_5251_0000</v>
      </c>
      <c r="J2432">
        <f t="shared" si="301"/>
        <v>9.5113936616787353E-2</v>
      </c>
      <c r="K2432">
        <f>IF(LEFT(B2432,1)="F",_xlfn.IFNA(VLOOKUP(CONCATENATE("F",RIGHT(B:B,5),C:C),'F &amp; N Factors'!C:M,10,FALSE),1),_xlfn.IFNA(VLOOKUP(CONCATENATE("F",RIGHT(B:B,5),C:C),'F &amp; N Factors'!C:M,11,FALSE),1))</f>
        <v>0.95113936616787353</v>
      </c>
      <c r="M2432" t="str">
        <f t="shared" si="302"/>
        <v>N51153</v>
      </c>
      <c r="N2432" t="str">
        <f t="shared" si="298"/>
        <v>PL0_5251_0000</v>
      </c>
      <c r="O2432">
        <f t="shared" si="303"/>
        <v>0.99999999999999978</v>
      </c>
      <c r="P2432" t="str">
        <f t="shared" si="304"/>
        <v/>
      </c>
    </row>
    <row r="2433" spans="1:16" x14ac:dyDescent="0.25">
      <c r="A2433">
        <v>4941</v>
      </c>
      <c r="B2433" t="s">
        <v>388</v>
      </c>
      <c r="C2433" t="s">
        <v>327</v>
      </c>
      <c r="D2433">
        <v>0.1</v>
      </c>
      <c r="G2433">
        <f t="shared" si="297"/>
        <v>4941</v>
      </c>
      <c r="H2433" t="str">
        <f t="shared" si="299"/>
        <v>N51153</v>
      </c>
      <c r="I2433" t="str">
        <f t="shared" si="300"/>
        <v>PL0_5251_0000</v>
      </c>
      <c r="J2433">
        <f t="shared" si="301"/>
        <v>9.5113936616787353E-2</v>
      </c>
      <c r="K2433">
        <f>IF(LEFT(B2433,1)="F",_xlfn.IFNA(VLOOKUP(CONCATENATE("F",RIGHT(B:B,5),C:C),'F &amp; N Factors'!C:M,10,FALSE),1),_xlfn.IFNA(VLOOKUP(CONCATENATE("F",RIGHT(B:B,5),C:C),'F &amp; N Factors'!C:M,11,FALSE),1))</f>
        <v>0.95113936616787353</v>
      </c>
      <c r="M2433" t="str">
        <f t="shared" si="302"/>
        <v>N51153</v>
      </c>
      <c r="N2433" t="str">
        <f t="shared" si="298"/>
        <v>PL0_5251_0000</v>
      </c>
      <c r="O2433">
        <f t="shared" si="303"/>
        <v>0.99999999999999978</v>
      </c>
      <c r="P2433" t="str">
        <f t="shared" si="304"/>
        <v/>
      </c>
    </row>
    <row r="2434" spans="1:16" x14ac:dyDescent="0.25">
      <c r="A2434">
        <v>5038</v>
      </c>
      <c r="B2434" t="s">
        <v>388</v>
      </c>
      <c r="C2434" t="s">
        <v>327</v>
      </c>
      <c r="D2434">
        <v>0.3</v>
      </c>
      <c r="G2434">
        <f t="shared" ref="G2434:G2497" si="305">A2434</f>
        <v>5038</v>
      </c>
      <c r="H2434" t="str">
        <f t="shared" si="299"/>
        <v>N51153</v>
      </c>
      <c r="I2434" t="str">
        <f t="shared" si="300"/>
        <v>PL0_5251_0000</v>
      </c>
      <c r="J2434">
        <f t="shared" si="301"/>
        <v>0.28534180985036206</v>
      </c>
      <c r="K2434">
        <f>IF(LEFT(B2434,1)="F",_xlfn.IFNA(VLOOKUP(CONCATENATE("F",RIGHT(B:B,5),C:C),'F &amp; N Factors'!C:M,10,FALSE),1),_xlfn.IFNA(VLOOKUP(CONCATENATE("F",RIGHT(B:B,5),C:C),'F &amp; N Factors'!C:M,11,FALSE),1))</f>
        <v>0.95113936616787353</v>
      </c>
      <c r="M2434" t="str">
        <f t="shared" si="302"/>
        <v>N51153</v>
      </c>
      <c r="N2434" t="str">
        <f t="shared" ref="N2434:N2497" si="306">I2434</f>
        <v>PL0_5251_0000</v>
      </c>
      <c r="O2434">
        <f t="shared" si="303"/>
        <v>0.99999999999999978</v>
      </c>
      <c r="P2434" t="str">
        <f t="shared" si="304"/>
        <v/>
      </c>
    </row>
    <row r="2435" spans="1:16" x14ac:dyDescent="0.25">
      <c r="A2435">
        <v>4942</v>
      </c>
      <c r="B2435" t="s">
        <v>388</v>
      </c>
      <c r="C2435" t="s">
        <v>389</v>
      </c>
      <c r="D2435">
        <v>0.4</v>
      </c>
      <c r="G2435">
        <f t="shared" si="305"/>
        <v>4942</v>
      </c>
      <c r="H2435" t="str">
        <f t="shared" ref="H2435:H2498" si="307">CONCATENATE("N",RIGHT(B2435,5))</f>
        <v>N51153</v>
      </c>
      <c r="I2435" t="str">
        <f t="shared" ref="I2435:I2498" si="308">C2435</f>
        <v>PL0_5491_0000</v>
      </c>
      <c r="J2435">
        <f t="shared" ref="J2435:J2498" si="309">D2435*K2435</f>
        <v>0.39058525389277915</v>
      </c>
      <c r="K2435">
        <f>IF(LEFT(B2435,1)="F",_xlfn.IFNA(VLOOKUP(CONCATENATE("F",RIGHT(B:B,5),C:C),'F &amp; N Factors'!C:M,10,FALSE),1),_xlfn.IFNA(VLOOKUP(CONCATENATE("F",RIGHT(B:B,5),C:C),'F &amp; N Factors'!C:M,11,FALSE),1))</f>
        <v>0.97646313473194779</v>
      </c>
      <c r="M2435" t="str">
        <f t="shared" ref="M2435:M2498" si="310">CONCATENATE("N",RIGHT(H2435,5))</f>
        <v>N51153</v>
      </c>
      <c r="N2435" t="str">
        <f t="shared" si="306"/>
        <v>PL0_5491_0000</v>
      </c>
      <c r="O2435">
        <f t="shared" ref="O2435:O2498" si="311">SUMIFS(J:J,H:H,M:M,I:I,N:N)</f>
        <v>1</v>
      </c>
      <c r="P2435" t="str">
        <f t="shared" ref="P2435:P2498" si="312">IF(ABS(O2435-1)&gt;0.01,1,"")</f>
        <v/>
      </c>
    </row>
    <row r="2436" spans="1:16" x14ac:dyDescent="0.25">
      <c r="A2436">
        <v>5039</v>
      </c>
      <c r="B2436" t="s">
        <v>388</v>
      </c>
      <c r="C2436" t="s">
        <v>389</v>
      </c>
      <c r="D2436">
        <v>0.3</v>
      </c>
      <c r="G2436">
        <f t="shared" si="305"/>
        <v>5039</v>
      </c>
      <c r="H2436" t="str">
        <f t="shared" si="307"/>
        <v>N51153</v>
      </c>
      <c r="I2436" t="str">
        <f t="shared" si="308"/>
        <v>PL0_5491_0000</v>
      </c>
      <c r="J2436">
        <f t="shared" si="309"/>
        <v>0.29293894041958435</v>
      </c>
      <c r="K2436">
        <f>IF(LEFT(B2436,1)="F",_xlfn.IFNA(VLOOKUP(CONCATENATE("F",RIGHT(B:B,5),C:C),'F &amp; N Factors'!C:M,10,FALSE),1),_xlfn.IFNA(VLOOKUP(CONCATENATE("F",RIGHT(B:B,5),C:C),'F &amp; N Factors'!C:M,11,FALSE),1))</f>
        <v>0.97646313473194779</v>
      </c>
      <c r="M2436" t="str">
        <f t="shared" si="310"/>
        <v>N51153</v>
      </c>
      <c r="N2436" t="str">
        <f t="shared" si="306"/>
        <v>PL0_5491_0000</v>
      </c>
      <c r="O2436">
        <f t="shared" si="311"/>
        <v>1</v>
      </c>
      <c r="P2436" t="str">
        <f t="shared" si="312"/>
        <v/>
      </c>
    </row>
    <row r="2437" spans="1:16" x14ac:dyDescent="0.25">
      <c r="A2437">
        <v>5040</v>
      </c>
      <c r="B2437" t="s">
        <v>388</v>
      </c>
      <c r="C2437" t="s">
        <v>389</v>
      </c>
      <c r="D2437">
        <v>0.1</v>
      </c>
      <c r="G2437">
        <f t="shared" si="305"/>
        <v>5040</v>
      </c>
      <c r="H2437" t="str">
        <f t="shared" si="307"/>
        <v>N51153</v>
      </c>
      <c r="I2437" t="str">
        <f t="shared" si="308"/>
        <v>PL0_5491_0000</v>
      </c>
      <c r="J2437">
        <f t="shared" si="309"/>
        <v>9.7646313473194787E-2</v>
      </c>
      <c r="K2437">
        <f>IF(LEFT(B2437,1)="F",_xlfn.IFNA(VLOOKUP(CONCATENATE("F",RIGHT(B:B,5),C:C),'F &amp; N Factors'!C:M,10,FALSE),1),_xlfn.IFNA(VLOOKUP(CONCATENATE("F",RIGHT(B:B,5),C:C),'F &amp; N Factors'!C:M,11,FALSE),1))</f>
        <v>0.97646313473194779</v>
      </c>
      <c r="M2437" t="str">
        <f t="shared" si="310"/>
        <v>N51153</v>
      </c>
      <c r="N2437" t="str">
        <f t="shared" si="306"/>
        <v>PL0_5491_0000</v>
      </c>
      <c r="O2437">
        <f t="shared" si="311"/>
        <v>1</v>
      </c>
      <c r="P2437" t="str">
        <f t="shared" si="312"/>
        <v/>
      </c>
    </row>
    <row r="2438" spans="1:16" x14ac:dyDescent="0.25">
      <c r="A2438">
        <v>5155</v>
      </c>
      <c r="B2438" t="s">
        <v>388</v>
      </c>
      <c r="C2438" t="s">
        <v>389</v>
      </c>
      <c r="D2438">
        <v>0.1</v>
      </c>
      <c r="G2438">
        <f t="shared" si="305"/>
        <v>5155</v>
      </c>
      <c r="H2438" t="str">
        <f t="shared" si="307"/>
        <v>N51153</v>
      </c>
      <c r="I2438" t="str">
        <f t="shared" si="308"/>
        <v>PL0_5491_0000</v>
      </c>
      <c r="J2438">
        <f t="shared" si="309"/>
        <v>9.7646313473194787E-2</v>
      </c>
      <c r="K2438">
        <f>IF(LEFT(B2438,1)="F",_xlfn.IFNA(VLOOKUP(CONCATENATE("F",RIGHT(B:B,5),C:C),'F &amp; N Factors'!C:M,10,FALSE),1),_xlfn.IFNA(VLOOKUP(CONCATENATE("F",RIGHT(B:B,5),C:C),'F &amp; N Factors'!C:M,11,FALSE),1))</f>
        <v>0.97646313473194779</v>
      </c>
      <c r="M2438" t="str">
        <f t="shared" si="310"/>
        <v>N51153</v>
      </c>
      <c r="N2438" t="str">
        <f t="shared" si="306"/>
        <v>PL0_5491_0000</v>
      </c>
      <c r="O2438">
        <f t="shared" si="311"/>
        <v>1</v>
      </c>
      <c r="P2438" t="str">
        <f t="shared" si="312"/>
        <v/>
      </c>
    </row>
    <row r="2439" spans="1:16" x14ac:dyDescent="0.25">
      <c r="A2439">
        <v>5157</v>
      </c>
      <c r="B2439" t="s">
        <v>388</v>
      </c>
      <c r="C2439" t="s">
        <v>389</v>
      </c>
      <c r="D2439">
        <v>0.1</v>
      </c>
      <c r="G2439">
        <f t="shared" si="305"/>
        <v>5157</v>
      </c>
      <c r="H2439" t="str">
        <f t="shared" si="307"/>
        <v>N51153</v>
      </c>
      <c r="I2439" t="str">
        <f t="shared" si="308"/>
        <v>PL0_5491_0000</v>
      </c>
      <c r="J2439">
        <f t="shared" si="309"/>
        <v>9.7646313473194787E-2</v>
      </c>
      <c r="K2439">
        <f>IF(LEFT(B2439,1)="F",_xlfn.IFNA(VLOOKUP(CONCATENATE("F",RIGHT(B:B,5),C:C),'F &amp; N Factors'!C:M,10,FALSE),1),_xlfn.IFNA(VLOOKUP(CONCATENATE("F",RIGHT(B:B,5),C:C),'F &amp; N Factors'!C:M,11,FALSE),1))</f>
        <v>0.97646313473194779</v>
      </c>
      <c r="M2439" t="str">
        <f t="shared" si="310"/>
        <v>N51153</v>
      </c>
      <c r="N2439" t="str">
        <f t="shared" si="306"/>
        <v>PL0_5491_0000</v>
      </c>
      <c r="O2439">
        <f t="shared" si="311"/>
        <v>1</v>
      </c>
      <c r="P2439" t="str">
        <f t="shared" si="312"/>
        <v/>
      </c>
    </row>
    <row r="2440" spans="1:16" x14ac:dyDescent="0.25">
      <c r="A2440">
        <v>5161</v>
      </c>
      <c r="B2440" t="s">
        <v>388</v>
      </c>
      <c r="C2440" t="s">
        <v>390</v>
      </c>
      <c r="D2440">
        <v>1</v>
      </c>
      <c r="G2440">
        <f t="shared" si="305"/>
        <v>5161</v>
      </c>
      <c r="H2440" t="str">
        <f t="shared" si="307"/>
        <v>N51153</v>
      </c>
      <c r="I2440" t="str">
        <f t="shared" si="308"/>
        <v>PL0_5492_0000</v>
      </c>
      <c r="J2440">
        <f t="shared" si="309"/>
        <v>0.44631423132760661</v>
      </c>
      <c r="K2440">
        <f>IF(LEFT(B2440,1)="F",_xlfn.IFNA(VLOOKUP(CONCATENATE("F",RIGHT(B:B,5),C:C),'F &amp; N Factors'!C:M,10,FALSE),1),_xlfn.IFNA(VLOOKUP(CONCATENATE("F",RIGHT(B:B,5),C:C),'F &amp; N Factors'!C:M,11,FALSE),1))</f>
        <v>0.44631423132760661</v>
      </c>
      <c r="M2440" t="str">
        <f t="shared" si="310"/>
        <v>N51153</v>
      </c>
      <c r="N2440" t="str">
        <f t="shared" si="306"/>
        <v>PL0_5492_0000</v>
      </c>
      <c r="O2440">
        <f t="shared" si="311"/>
        <v>1</v>
      </c>
      <c r="P2440" t="str">
        <f t="shared" si="312"/>
        <v/>
      </c>
    </row>
    <row r="2441" spans="1:16" x14ac:dyDescent="0.25">
      <c r="A2441">
        <v>5041</v>
      </c>
      <c r="B2441" t="s">
        <v>388</v>
      </c>
      <c r="C2441" t="s">
        <v>391</v>
      </c>
      <c r="D2441">
        <v>0.5</v>
      </c>
      <c r="G2441">
        <f t="shared" si="305"/>
        <v>5041</v>
      </c>
      <c r="H2441" t="str">
        <f t="shared" si="307"/>
        <v>N51153</v>
      </c>
      <c r="I2441" t="str">
        <f t="shared" si="308"/>
        <v>PL0_5493_0000</v>
      </c>
      <c r="J2441">
        <f t="shared" si="309"/>
        <v>3.0649645571860784E-2</v>
      </c>
      <c r="K2441">
        <f>IF(LEFT(B2441,1)="F",_xlfn.IFNA(VLOOKUP(CONCATENATE("F",RIGHT(B:B,5),C:C),'F &amp; N Factors'!C:M,10,FALSE),1),_xlfn.IFNA(VLOOKUP(CONCATENATE("F",RIGHT(B:B,5),C:C),'F &amp; N Factors'!C:M,11,FALSE),1))</f>
        <v>6.1299291143721568E-2</v>
      </c>
      <c r="M2441" t="str">
        <f t="shared" si="310"/>
        <v>N51153</v>
      </c>
      <c r="N2441" t="str">
        <f t="shared" si="306"/>
        <v>PL0_5493_0000</v>
      </c>
      <c r="O2441">
        <f t="shared" si="311"/>
        <v>1</v>
      </c>
      <c r="P2441" t="str">
        <f t="shared" si="312"/>
        <v/>
      </c>
    </row>
    <row r="2442" spans="1:16" x14ac:dyDescent="0.25">
      <c r="A2442">
        <v>5161</v>
      </c>
      <c r="B2442" t="s">
        <v>388</v>
      </c>
      <c r="C2442" t="s">
        <v>391</v>
      </c>
      <c r="D2442">
        <v>0.5</v>
      </c>
      <c r="G2442">
        <f t="shared" si="305"/>
        <v>5161</v>
      </c>
      <c r="H2442" t="str">
        <f t="shared" si="307"/>
        <v>N51153</v>
      </c>
      <c r="I2442" t="str">
        <f t="shared" si="308"/>
        <v>PL0_5493_0000</v>
      </c>
      <c r="J2442">
        <f t="shared" si="309"/>
        <v>3.0649645571860784E-2</v>
      </c>
      <c r="K2442">
        <f>IF(LEFT(B2442,1)="F",_xlfn.IFNA(VLOOKUP(CONCATENATE("F",RIGHT(B:B,5),C:C),'F &amp; N Factors'!C:M,10,FALSE),1),_xlfn.IFNA(VLOOKUP(CONCATENATE("F",RIGHT(B:B,5),C:C),'F &amp; N Factors'!C:M,11,FALSE),1))</f>
        <v>6.1299291143721568E-2</v>
      </c>
      <c r="M2442" t="str">
        <f t="shared" si="310"/>
        <v>N51153</v>
      </c>
      <c r="N2442" t="str">
        <f t="shared" si="306"/>
        <v>PL0_5493_0000</v>
      </c>
      <c r="O2442">
        <f t="shared" si="311"/>
        <v>1</v>
      </c>
      <c r="P2442" t="str">
        <f t="shared" si="312"/>
        <v/>
      </c>
    </row>
    <row r="2443" spans="1:16" x14ac:dyDescent="0.25">
      <c r="A2443">
        <v>5158</v>
      </c>
      <c r="B2443" t="s">
        <v>388</v>
      </c>
      <c r="C2443" t="s">
        <v>392</v>
      </c>
      <c r="D2443">
        <v>0.5</v>
      </c>
      <c r="G2443">
        <f t="shared" si="305"/>
        <v>5158</v>
      </c>
      <c r="H2443" t="str">
        <f t="shared" si="307"/>
        <v>N51153</v>
      </c>
      <c r="I2443" t="str">
        <f t="shared" si="308"/>
        <v>PL0_5496_0000</v>
      </c>
      <c r="J2443">
        <f t="shared" si="309"/>
        <v>0.5</v>
      </c>
      <c r="K2443">
        <f>IF(LEFT(B2443,1)="F",_xlfn.IFNA(VLOOKUP(CONCATENATE("F",RIGHT(B:B,5),C:C),'F &amp; N Factors'!C:M,10,FALSE),1),_xlfn.IFNA(VLOOKUP(CONCATENATE("F",RIGHT(B:B,5),C:C),'F &amp; N Factors'!C:M,11,FALSE),1))</f>
        <v>1</v>
      </c>
      <c r="M2443" t="str">
        <f t="shared" si="310"/>
        <v>N51153</v>
      </c>
      <c r="N2443" t="str">
        <f t="shared" si="306"/>
        <v>PL0_5496_0000</v>
      </c>
      <c r="O2443">
        <f t="shared" si="311"/>
        <v>1</v>
      </c>
      <c r="P2443" t="str">
        <f t="shared" si="312"/>
        <v/>
      </c>
    </row>
    <row r="2444" spans="1:16" x14ac:dyDescent="0.25">
      <c r="A2444">
        <v>5159</v>
      </c>
      <c r="B2444" t="s">
        <v>388</v>
      </c>
      <c r="C2444" t="s">
        <v>392</v>
      </c>
      <c r="D2444">
        <v>0.5</v>
      </c>
      <c r="G2444">
        <f t="shared" si="305"/>
        <v>5159</v>
      </c>
      <c r="H2444" t="str">
        <f t="shared" si="307"/>
        <v>N51153</v>
      </c>
      <c r="I2444" t="str">
        <f t="shared" si="308"/>
        <v>PL0_5496_0000</v>
      </c>
      <c r="J2444">
        <f t="shared" si="309"/>
        <v>0.5</v>
      </c>
      <c r="K2444">
        <f>IF(LEFT(B2444,1)="F",_xlfn.IFNA(VLOOKUP(CONCATENATE("F",RIGHT(B:B,5),C:C),'F &amp; N Factors'!C:M,10,FALSE),1),_xlfn.IFNA(VLOOKUP(CONCATENATE("F",RIGHT(B:B,5),C:C),'F &amp; N Factors'!C:M,11,FALSE),1))</f>
        <v>1</v>
      </c>
      <c r="M2444" t="str">
        <f t="shared" si="310"/>
        <v>N51153</v>
      </c>
      <c r="N2444" t="str">
        <f t="shared" si="306"/>
        <v>PL0_5496_0000</v>
      </c>
      <c r="O2444">
        <f t="shared" si="311"/>
        <v>1</v>
      </c>
      <c r="P2444" t="str">
        <f t="shared" si="312"/>
        <v/>
      </c>
    </row>
    <row r="2445" spans="1:16" x14ac:dyDescent="0.25">
      <c r="A2445">
        <v>3541</v>
      </c>
      <c r="B2445" t="s">
        <v>393</v>
      </c>
      <c r="C2445" t="s">
        <v>318</v>
      </c>
      <c r="D2445">
        <v>4.5454544999999999E-2</v>
      </c>
      <c r="G2445">
        <f t="shared" si="305"/>
        <v>3541</v>
      </c>
      <c r="H2445" t="str">
        <f t="shared" si="307"/>
        <v>N51159</v>
      </c>
      <c r="I2445" t="str">
        <f t="shared" si="308"/>
        <v>RL0_6500_0000</v>
      </c>
      <c r="J2445">
        <f t="shared" si="309"/>
        <v>4.4548822461155525E-2</v>
      </c>
      <c r="K2445">
        <f>IF(LEFT(B2445,1)="F",_xlfn.IFNA(VLOOKUP(CONCATENATE("F",RIGHT(B:B,5),C:C),'F &amp; N Factors'!C:M,10,FALSE),1),_xlfn.IFNA(VLOOKUP(CONCATENATE("F",RIGHT(B:B,5),C:C),'F &amp; N Factors'!C:M,11,FALSE),1))</f>
        <v>0.98007410394616257</v>
      </c>
      <c r="M2445" t="str">
        <f t="shared" si="310"/>
        <v>N51159</v>
      </c>
      <c r="N2445" t="str">
        <f t="shared" si="306"/>
        <v>RL0_6500_0000</v>
      </c>
      <c r="O2445">
        <f t="shared" si="311"/>
        <v>0.99999999500000003</v>
      </c>
      <c r="P2445" t="str">
        <f t="shared" si="312"/>
        <v/>
      </c>
    </row>
    <row r="2446" spans="1:16" x14ac:dyDescent="0.25">
      <c r="A2446">
        <v>3543</v>
      </c>
      <c r="B2446" t="s">
        <v>393</v>
      </c>
      <c r="C2446" t="s">
        <v>318</v>
      </c>
      <c r="D2446">
        <v>4.5454544999999999E-2</v>
      </c>
      <c r="G2446">
        <f t="shared" si="305"/>
        <v>3543</v>
      </c>
      <c r="H2446" t="str">
        <f t="shared" si="307"/>
        <v>N51159</v>
      </c>
      <c r="I2446" t="str">
        <f t="shared" si="308"/>
        <v>RL0_6500_0000</v>
      </c>
      <c r="J2446">
        <f t="shared" si="309"/>
        <v>4.4548822461155525E-2</v>
      </c>
      <c r="K2446">
        <f>IF(LEFT(B2446,1)="F",_xlfn.IFNA(VLOOKUP(CONCATENATE("F",RIGHT(B:B,5),C:C),'F &amp; N Factors'!C:M,10,FALSE),1),_xlfn.IFNA(VLOOKUP(CONCATENATE("F",RIGHT(B:B,5),C:C),'F &amp; N Factors'!C:M,11,FALSE),1))</f>
        <v>0.98007410394616257</v>
      </c>
      <c r="M2446" t="str">
        <f t="shared" si="310"/>
        <v>N51159</v>
      </c>
      <c r="N2446" t="str">
        <f t="shared" si="306"/>
        <v>RL0_6500_0000</v>
      </c>
      <c r="O2446">
        <f t="shared" si="311"/>
        <v>0.99999999500000003</v>
      </c>
      <c r="P2446" t="str">
        <f t="shared" si="312"/>
        <v/>
      </c>
    </row>
    <row r="2447" spans="1:16" x14ac:dyDescent="0.25">
      <c r="A2447">
        <v>3544</v>
      </c>
      <c r="B2447" t="s">
        <v>393</v>
      </c>
      <c r="C2447" t="s">
        <v>318</v>
      </c>
      <c r="D2447">
        <v>4.5454544999999999E-2</v>
      </c>
      <c r="G2447">
        <f t="shared" si="305"/>
        <v>3544</v>
      </c>
      <c r="H2447" t="str">
        <f t="shared" si="307"/>
        <v>N51159</v>
      </c>
      <c r="I2447" t="str">
        <f t="shared" si="308"/>
        <v>RL0_6500_0000</v>
      </c>
      <c r="J2447">
        <f t="shared" si="309"/>
        <v>4.4548822461155525E-2</v>
      </c>
      <c r="K2447">
        <f>IF(LEFT(B2447,1)="F",_xlfn.IFNA(VLOOKUP(CONCATENATE("F",RIGHT(B:B,5),C:C),'F &amp; N Factors'!C:M,10,FALSE),1),_xlfn.IFNA(VLOOKUP(CONCATENATE("F",RIGHT(B:B,5),C:C),'F &amp; N Factors'!C:M,11,FALSE),1))</f>
        <v>0.98007410394616257</v>
      </c>
      <c r="M2447" t="str">
        <f t="shared" si="310"/>
        <v>N51159</v>
      </c>
      <c r="N2447" t="str">
        <f t="shared" si="306"/>
        <v>RL0_6500_0000</v>
      </c>
      <c r="O2447">
        <f t="shared" si="311"/>
        <v>0.99999999500000003</v>
      </c>
      <c r="P2447" t="str">
        <f t="shared" si="312"/>
        <v/>
      </c>
    </row>
    <row r="2448" spans="1:16" x14ac:dyDescent="0.25">
      <c r="A2448">
        <v>3618</v>
      </c>
      <c r="B2448" t="s">
        <v>393</v>
      </c>
      <c r="C2448" t="s">
        <v>318</v>
      </c>
      <c r="D2448">
        <v>4.5454544999999999E-2</v>
      </c>
      <c r="G2448">
        <f t="shared" si="305"/>
        <v>3618</v>
      </c>
      <c r="H2448" t="str">
        <f t="shared" si="307"/>
        <v>N51159</v>
      </c>
      <c r="I2448" t="str">
        <f t="shared" si="308"/>
        <v>RL0_6500_0000</v>
      </c>
      <c r="J2448">
        <f t="shared" si="309"/>
        <v>4.4548822461155525E-2</v>
      </c>
      <c r="K2448">
        <f>IF(LEFT(B2448,1)="F",_xlfn.IFNA(VLOOKUP(CONCATENATE("F",RIGHT(B:B,5),C:C),'F &amp; N Factors'!C:M,10,FALSE),1),_xlfn.IFNA(VLOOKUP(CONCATENATE("F",RIGHT(B:B,5),C:C),'F &amp; N Factors'!C:M,11,FALSE),1))</f>
        <v>0.98007410394616257</v>
      </c>
      <c r="M2448" t="str">
        <f t="shared" si="310"/>
        <v>N51159</v>
      </c>
      <c r="N2448" t="str">
        <f t="shared" si="306"/>
        <v>RL0_6500_0000</v>
      </c>
      <c r="O2448">
        <f t="shared" si="311"/>
        <v>0.99999999500000003</v>
      </c>
      <c r="P2448" t="str">
        <f t="shared" si="312"/>
        <v/>
      </c>
    </row>
    <row r="2449" spans="1:16" x14ac:dyDescent="0.25">
      <c r="A2449">
        <v>3619</v>
      </c>
      <c r="B2449" t="s">
        <v>393</v>
      </c>
      <c r="C2449" t="s">
        <v>318</v>
      </c>
      <c r="D2449">
        <v>4.5454544999999999E-2</v>
      </c>
      <c r="G2449">
        <f t="shared" si="305"/>
        <v>3619</v>
      </c>
      <c r="H2449" t="str">
        <f t="shared" si="307"/>
        <v>N51159</v>
      </c>
      <c r="I2449" t="str">
        <f t="shared" si="308"/>
        <v>RL0_6500_0000</v>
      </c>
      <c r="J2449">
        <f t="shared" si="309"/>
        <v>4.4548822461155525E-2</v>
      </c>
      <c r="K2449">
        <f>IF(LEFT(B2449,1)="F",_xlfn.IFNA(VLOOKUP(CONCATENATE("F",RIGHT(B:B,5),C:C),'F &amp; N Factors'!C:M,10,FALSE),1),_xlfn.IFNA(VLOOKUP(CONCATENATE("F",RIGHT(B:B,5),C:C),'F &amp; N Factors'!C:M,11,FALSE),1))</f>
        <v>0.98007410394616257</v>
      </c>
      <c r="M2449" t="str">
        <f t="shared" si="310"/>
        <v>N51159</v>
      </c>
      <c r="N2449" t="str">
        <f t="shared" si="306"/>
        <v>RL0_6500_0000</v>
      </c>
      <c r="O2449">
        <f t="shared" si="311"/>
        <v>0.99999999500000003</v>
      </c>
      <c r="P2449" t="str">
        <f t="shared" si="312"/>
        <v/>
      </c>
    </row>
    <row r="2450" spans="1:16" x14ac:dyDescent="0.25">
      <c r="A2450">
        <v>3671</v>
      </c>
      <c r="B2450" t="s">
        <v>393</v>
      </c>
      <c r="C2450" t="s">
        <v>318</v>
      </c>
      <c r="D2450">
        <v>4.5454544999999999E-2</v>
      </c>
      <c r="G2450">
        <f t="shared" si="305"/>
        <v>3671</v>
      </c>
      <c r="H2450" t="str">
        <f t="shared" si="307"/>
        <v>N51159</v>
      </c>
      <c r="I2450" t="str">
        <f t="shared" si="308"/>
        <v>RL0_6500_0000</v>
      </c>
      <c r="J2450">
        <f t="shared" si="309"/>
        <v>4.4548822461155525E-2</v>
      </c>
      <c r="K2450">
        <f>IF(LEFT(B2450,1)="F",_xlfn.IFNA(VLOOKUP(CONCATENATE("F",RIGHT(B:B,5),C:C),'F &amp; N Factors'!C:M,10,FALSE),1),_xlfn.IFNA(VLOOKUP(CONCATENATE("F",RIGHT(B:B,5),C:C),'F &amp; N Factors'!C:M,11,FALSE),1))</f>
        <v>0.98007410394616257</v>
      </c>
      <c r="M2450" t="str">
        <f t="shared" si="310"/>
        <v>N51159</v>
      </c>
      <c r="N2450" t="str">
        <f t="shared" si="306"/>
        <v>RL0_6500_0000</v>
      </c>
      <c r="O2450">
        <f t="shared" si="311"/>
        <v>0.99999999500000003</v>
      </c>
      <c r="P2450" t="str">
        <f t="shared" si="312"/>
        <v/>
      </c>
    </row>
    <row r="2451" spans="1:16" x14ac:dyDescent="0.25">
      <c r="A2451">
        <v>3672</v>
      </c>
      <c r="B2451" t="s">
        <v>393</v>
      </c>
      <c r="C2451" t="s">
        <v>318</v>
      </c>
      <c r="D2451">
        <v>4.5454544999999999E-2</v>
      </c>
      <c r="G2451">
        <f t="shared" si="305"/>
        <v>3672</v>
      </c>
      <c r="H2451" t="str">
        <f t="shared" si="307"/>
        <v>N51159</v>
      </c>
      <c r="I2451" t="str">
        <f t="shared" si="308"/>
        <v>RL0_6500_0000</v>
      </c>
      <c r="J2451">
        <f t="shared" si="309"/>
        <v>4.4548822461155525E-2</v>
      </c>
      <c r="K2451">
        <f>IF(LEFT(B2451,1)="F",_xlfn.IFNA(VLOOKUP(CONCATENATE("F",RIGHT(B:B,5),C:C),'F &amp; N Factors'!C:M,10,FALSE),1),_xlfn.IFNA(VLOOKUP(CONCATENATE("F",RIGHT(B:B,5),C:C),'F &amp; N Factors'!C:M,11,FALSE),1))</f>
        <v>0.98007410394616257</v>
      </c>
      <c r="M2451" t="str">
        <f t="shared" si="310"/>
        <v>N51159</v>
      </c>
      <c r="N2451" t="str">
        <f t="shared" si="306"/>
        <v>RL0_6500_0000</v>
      </c>
      <c r="O2451">
        <f t="shared" si="311"/>
        <v>0.99999999500000003</v>
      </c>
      <c r="P2451" t="str">
        <f t="shared" si="312"/>
        <v/>
      </c>
    </row>
    <row r="2452" spans="1:16" x14ac:dyDescent="0.25">
      <c r="A2452">
        <v>3673</v>
      </c>
      <c r="B2452" t="s">
        <v>393</v>
      </c>
      <c r="C2452" t="s">
        <v>318</v>
      </c>
      <c r="D2452">
        <v>4.5454544999999999E-2</v>
      </c>
      <c r="G2452">
        <f t="shared" si="305"/>
        <v>3673</v>
      </c>
      <c r="H2452" t="str">
        <f t="shared" si="307"/>
        <v>N51159</v>
      </c>
      <c r="I2452" t="str">
        <f t="shared" si="308"/>
        <v>RL0_6500_0000</v>
      </c>
      <c r="J2452">
        <f t="shared" si="309"/>
        <v>4.4548822461155525E-2</v>
      </c>
      <c r="K2452">
        <f>IF(LEFT(B2452,1)="F",_xlfn.IFNA(VLOOKUP(CONCATENATE("F",RIGHT(B:B,5),C:C),'F &amp; N Factors'!C:M,10,FALSE),1),_xlfn.IFNA(VLOOKUP(CONCATENATE("F",RIGHT(B:B,5),C:C),'F &amp; N Factors'!C:M,11,FALSE),1))</f>
        <v>0.98007410394616257</v>
      </c>
      <c r="M2452" t="str">
        <f t="shared" si="310"/>
        <v>N51159</v>
      </c>
      <c r="N2452" t="str">
        <f t="shared" si="306"/>
        <v>RL0_6500_0000</v>
      </c>
      <c r="O2452">
        <f t="shared" si="311"/>
        <v>0.99999999500000003</v>
      </c>
      <c r="P2452" t="str">
        <f t="shared" si="312"/>
        <v/>
      </c>
    </row>
    <row r="2453" spans="1:16" x14ac:dyDescent="0.25">
      <c r="A2453">
        <v>3721</v>
      </c>
      <c r="B2453" t="s">
        <v>393</v>
      </c>
      <c r="C2453" t="s">
        <v>318</v>
      </c>
      <c r="D2453">
        <v>4.5454544999999999E-2</v>
      </c>
      <c r="G2453">
        <f t="shared" si="305"/>
        <v>3721</v>
      </c>
      <c r="H2453" t="str">
        <f t="shared" si="307"/>
        <v>N51159</v>
      </c>
      <c r="I2453" t="str">
        <f t="shared" si="308"/>
        <v>RL0_6500_0000</v>
      </c>
      <c r="J2453">
        <f t="shared" si="309"/>
        <v>4.4548822461155525E-2</v>
      </c>
      <c r="K2453">
        <f>IF(LEFT(B2453,1)="F",_xlfn.IFNA(VLOOKUP(CONCATENATE("F",RIGHT(B:B,5),C:C),'F &amp; N Factors'!C:M,10,FALSE),1),_xlfn.IFNA(VLOOKUP(CONCATENATE("F",RIGHT(B:B,5),C:C),'F &amp; N Factors'!C:M,11,FALSE),1))</f>
        <v>0.98007410394616257</v>
      </c>
      <c r="M2453" t="str">
        <f t="shared" si="310"/>
        <v>N51159</v>
      </c>
      <c r="N2453" t="str">
        <f t="shared" si="306"/>
        <v>RL0_6500_0000</v>
      </c>
      <c r="O2453">
        <f t="shared" si="311"/>
        <v>0.99999999500000003</v>
      </c>
      <c r="P2453" t="str">
        <f t="shared" si="312"/>
        <v/>
      </c>
    </row>
    <row r="2454" spans="1:16" x14ac:dyDescent="0.25">
      <c r="A2454">
        <v>3722</v>
      </c>
      <c r="B2454" t="s">
        <v>393</v>
      </c>
      <c r="C2454" t="s">
        <v>318</v>
      </c>
      <c r="D2454">
        <v>4.5454544999999999E-2</v>
      </c>
      <c r="G2454">
        <f t="shared" si="305"/>
        <v>3722</v>
      </c>
      <c r="H2454" t="str">
        <f t="shared" si="307"/>
        <v>N51159</v>
      </c>
      <c r="I2454" t="str">
        <f t="shared" si="308"/>
        <v>RL0_6500_0000</v>
      </c>
      <c r="J2454">
        <f t="shared" si="309"/>
        <v>4.4548822461155525E-2</v>
      </c>
      <c r="K2454">
        <f>IF(LEFT(B2454,1)="F",_xlfn.IFNA(VLOOKUP(CONCATENATE("F",RIGHT(B:B,5),C:C),'F &amp; N Factors'!C:M,10,FALSE),1),_xlfn.IFNA(VLOOKUP(CONCATENATE("F",RIGHT(B:B,5),C:C),'F &amp; N Factors'!C:M,11,FALSE),1))</f>
        <v>0.98007410394616257</v>
      </c>
      <c r="M2454" t="str">
        <f t="shared" si="310"/>
        <v>N51159</v>
      </c>
      <c r="N2454" t="str">
        <f t="shared" si="306"/>
        <v>RL0_6500_0000</v>
      </c>
      <c r="O2454">
        <f t="shared" si="311"/>
        <v>0.99999999500000003</v>
      </c>
      <c r="P2454" t="str">
        <f t="shared" si="312"/>
        <v/>
      </c>
    </row>
    <row r="2455" spans="1:16" x14ac:dyDescent="0.25">
      <c r="A2455">
        <v>3775</v>
      </c>
      <c r="B2455" t="s">
        <v>393</v>
      </c>
      <c r="C2455" t="s">
        <v>318</v>
      </c>
      <c r="D2455">
        <v>0.25</v>
      </c>
      <c r="G2455">
        <f t="shared" si="305"/>
        <v>3775</v>
      </c>
      <c r="H2455" t="str">
        <f t="shared" si="307"/>
        <v>N51159</v>
      </c>
      <c r="I2455" t="str">
        <f t="shared" si="308"/>
        <v>RL0_6500_0000</v>
      </c>
      <c r="J2455">
        <f t="shared" si="309"/>
        <v>0.24501852598654064</v>
      </c>
      <c r="K2455">
        <f>IF(LEFT(B2455,1)="F",_xlfn.IFNA(VLOOKUP(CONCATENATE("F",RIGHT(B:B,5),C:C),'F &amp; N Factors'!C:M,10,FALSE),1),_xlfn.IFNA(VLOOKUP(CONCATENATE("F",RIGHT(B:B,5),C:C),'F &amp; N Factors'!C:M,11,FALSE),1))</f>
        <v>0.98007410394616257</v>
      </c>
      <c r="M2455" t="str">
        <f t="shared" si="310"/>
        <v>N51159</v>
      </c>
      <c r="N2455" t="str">
        <f t="shared" si="306"/>
        <v>RL0_6500_0000</v>
      </c>
      <c r="O2455">
        <f t="shared" si="311"/>
        <v>0.99999999500000003</v>
      </c>
      <c r="P2455" t="str">
        <f t="shared" si="312"/>
        <v/>
      </c>
    </row>
    <row r="2456" spans="1:16" x14ac:dyDescent="0.25">
      <c r="A2456">
        <v>3776</v>
      </c>
      <c r="B2456" t="s">
        <v>393</v>
      </c>
      <c r="C2456" t="s">
        <v>318</v>
      </c>
      <c r="D2456">
        <v>4.5454544999999999E-2</v>
      </c>
      <c r="G2456">
        <f t="shared" si="305"/>
        <v>3776</v>
      </c>
      <c r="H2456" t="str">
        <f t="shared" si="307"/>
        <v>N51159</v>
      </c>
      <c r="I2456" t="str">
        <f t="shared" si="308"/>
        <v>RL0_6500_0000</v>
      </c>
      <c r="J2456">
        <f t="shared" si="309"/>
        <v>4.4548822461155525E-2</v>
      </c>
      <c r="K2456">
        <f>IF(LEFT(B2456,1)="F",_xlfn.IFNA(VLOOKUP(CONCATENATE("F",RIGHT(B:B,5),C:C),'F &amp; N Factors'!C:M,10,FALSE),1),_xlfn.IFNA(VLOOKUP(CONCATENATE("F",RIGHT(B:B,5),C:C),'F &amp; N Factors'!C:M,11,FALSE),1))</f>
        <v>0.98007410394616257</v>
      </c>
      <c r="M2456" t="str">
        <f t="shared" si="310"/>
        <v>N51159</v>
      </c>
      <c r="N2456" t="str">
        <f t="shared" si="306"/>
        <v>RL0_6500_0000</v>
      </c>
      <c r="O2456">
        <f t="shared" si="311"/>
        <v>0.99999999500000003</v>
      </c>
      <c r="P2456" t="str">
        <f t="shared" si="312"/>
        <v/>
      </c>
    </row>
    <row r="2457" spans="1:16" x14ac:dyDescent="0.25">
      <c r="A2457">
        <v>3827</v>
      </c>
      <c r="B2457" t="s">
        <v>393</v>
      </c>
      <c r="C2457" t="s">
        <v>318</v>
      </c>
      <c r="D2457">
        <v>0.25</v>
      </c>
      <c r="G2457">
        <f t="shared" si="305"/>
        <v>3827</v>
      </c>
      <c r="H2457" t="str">
        <f t="shared" si="307"/>
        <v>N51159</v>
      </c>
      <c r="I2457" t="str">
        <f t="shared" si="308"/>
        <v>RL0_6500_0000</v>
      </c>
      <c r="J2457">
        <f t="shared" si="309"/>
        <v>0.24501852598654064</v>
      </c>
      <c r="K2457">
        <f>IF(LEFT(B2457,1)="F",_xlfn.IFNA(VLOOKUP(CONCATENATE("F",RIGHT(B:B,5),C:C),'F &amp; N Factors'!C:M,10,FALSE),1),_xlfn.IFNA(VLOOKUP(CONCATENATE("F",RIGHT(B:B,5),C:C),'F &amp; N Factors'!C:M,11,FALSE),1))</f>
        <v>0.98007410394616257</v>
      </c>
      <c r="M2457" t="str">
        <f t="shared" si="310"/>
        <v>N51159</v>
      </c>
      <c r="N2457" t="str">
        <f t="shared" si="306"/>
        <v>RL0_6500_0000</v>
      </c>
      <c r="O2457">
        <f t="shared" si="311"/>
        <v>0.99999999500000003</v>
      </c>
      <c r="P2457" t="str">
        <f t="shared" si="312"/>
        <v/>
      </c>
    </row>
    <row r="2458" spans="1:16" x14ac:dyDescent="0.25">
      <c r="A2458">
        <v>3536</v>
      </c>
      <c r="B2458" t="s">
        <v>393</v>
      </c>
      <c r="C2458" t="s">
        <v>319</v>
      </c>
      <c r="D2458">
        <v>0.33333333300000001</v>
      </c>
      <c r="G2458">
        <f t="shared" si="305"/>
        <v>3536</v>
      </c>
      <c r="H2458" t="str">
        <f t="shared" si="307"/>
        <v>N51159</v>
      </c>
      <c r="I2458" t="str">
        <f t="shared" si="308"/>
        <v>RL0_6501_0000</v>
      </c>
      <c r="J2458">
        <f t="shared" si="309"/>
        <v>0.33333333300000001</v>
      </c>
      <c r="K2458">
        <f>IF(LEFT(B2458,1)="F",_xlfn.IFNA(VLOOKUP(CONCATENATE("F",RIGHT(B:B,5),C:C),'F &amp; N Factors'!C:M,10,FALSE),1),_xlfn.IFNA(VLOOKUP(CONCATENATE("F",RIGHT(B:B,5),C:C),'F &amp; N Factors'!C:M,11,FALSE),1))</f>
        <v>1</v>
      </c>
      <c r="M2458" t="str">
        <f t="shared" si="310"/>
        <v>N51159</v>
      </c>
      <c r="N2458" t="str">
        <f t="shared" si="306"/>
        <v>RL0_6501_0000</v>
      </c>
      <c r="O2458">
        <f t="shared" si="311"/>
        <v>0.99999999900000014</v>
      </c>
      <c r="P2458" t="str">
        <f t="shared" si="312"/>
        <v/>
      </c>
    </row>
    <row r="2459" spans="1:16" x14ac:dyDescent="0.25">
      <c r="A2459">
        <v>3537</v>
      </c>
      <c r="B2459" t="s">
        <v>393</v>
      </c>
      <c r="C2459" t="s">
        <v>319</v>
      </c>
      <c r="D2459">
        <v>0.33333333300000001</v>
      </c>
      <c r="G2459">
        <f t="shared" si="305"/>
        <v>3537</v>
      </c>
      <c r="H2459" t="str">
        <f t="shared" si="307"/>
        <v>N51159</v>
      </c>
      <c r="I2459" t="str">
        <f t="shared" si="308"/>
        <v>RL0_6501_0000</v>
      </c>
      <c r="J2459">
        <f t="shared" si="309"/>
        <v>0.33333333300000001</v>
      </c>
      <c r="K2459">
        <f>IF(LEFT(B2459,1)="F",_xlfn.IFNA(VLOOKUP(CONCATENATE("F",RIGHT(B:B,5),C:C),'F &amp; N Factors'!C:M,10,FALSE),1),_xlfn.IFNA(VLOOKUP(CONCATENATE("F",RIGHT(B:B,5),C:C),'F &amp; N Factors'!C:M,11,FALSE),1))</f>
        <v>1</v>
      </c>
      <c r="M2459" t="str">
        <f t="shared" si="310"/>
        <v>N51159</v>
      </c>
      <c r="N2459" t="str">
        <f t="shared" si="306"/>
        <v>RL0_6501_0000</v>
      </c>
      <c r="O2459">
        <f t="shared" si="311"/>
        <v>0.99999999900000014</v>
      </c>
      <c r="P2459" t="str">
        <f t="shared" si="312"/>
        <v/>
      </c>
    </row>
    <row r="2460" spans="1:16" x14ac:dyDescent="0.25">
      <c r="A2460">
        <v>3538</v>
      </c>
      <c r="B2460" t="s">
        <v>393</v>
      </c>
      <c r="C2460" t="s">
        <v>319</v>
      </c>
      <c r="D2460">
        <v>0.111111111</v>
      </c>
      <c r="G2460">
        <f t="shared" si="305"/>
        <v>3538</v>
      </c>
      <c r="H2460" t="str">
        <f t="shared" si="307"/>
        <v>N51159</v>
      </c>
      <c r="I2460" t="str">
        <f t="shared" si="308"/>
        <v>RL0_6501_0000</v>
      </c>
      <c r="J2460">
        <f t="shared" si="309"/>
        <v>0.111111111</v>
      </c>
      <c r="K2460">
        <f>IF(LEFT(B2460,1)="F",_xlfn.IFNA(VLOOKUP(CONCATENATE("F",RIGHT(B:B,5),C:C),'F &amp; N Factors'!C:M,10,FALSE),1),_xlfn.IFNA(VLOOKUP(CONCATENATE("F",RIGHT(B:B,5),C:C),'F &amp; N Factors'!C:M,11,FALSE),1))</f>
        <v>1</v>
      </c>
      <c r="M2460" t="str">
        <f t="shared" si="310"/>
        <v>N51159</v>
      </c>
      <c r="N2460" t="str">
        <f t="shared" si="306"/>
        <v>RL0_6501_0000</v>
      </c>
      <c r="O2460">
        <f t="shared" si="311"/>
        <v>0.99999999900000014</v>
      </c>
      <c r="P2460" t="str">
        <f t="shared" si="312"/>
        <v/>
      </c>
    </row>
    <row r="2461" spans="1:16" x14ac:dyDescent="0.25">
      <c r="A2461">
        <v>3539</v>
      </c>
      <c r="B2461" t="s">
        <v>393</v>
      </c>
      <c r="C2461" t="s">
        <v>319</v>
      </c>
      <c r="D2461">
        <v>0.111111111</v>
      </c>
      <c r="G2461">
        <f t="shared" si="305"/>
        <v>3539</v>
      </c>
      <c r="H2461" t="str">
        <f t="shared" si="307"/>
        <v>N51159</v>
      </c>
      <c r="I2461" t="str">
        <f t="shared" si="308"/>
        <v>RL0_6501_0000</v>
      </c>
      <c r="J2461">
        <f t="shared" si="309"/>
        <v>0.111111111</v>
      </c>
      <c r="K2461">
        <f>IF(LEFT(B2461,1)="F",_xlfn.IFNA(VLOOKUP(CONCATENATE("F",RIGHT(B:B,5),C:C),'F &amp; N Factors'!C:M,10,FALSE),1),_xlfn.IFNA(VLOOKUP(CONCATENATE("F",RIGHT(B:B,5),C:C),'F &amp; N Factors'!C:M,11,FALSE),1))</f>
        <v>1</v>
      </c>
      <c r="M2461" t="str">
        <f t="shared" si="310"/>
        <v>N51159</v>
      </c>
      <c r="N2461" t="str">
        <f t="shared" si="306"/>
        <v>RL0_6501_0000</v>
      </c>
      <c r="O2461">
        <f t="shared" si="311"/>
        <v>0.99999999900000014</v>
      </c>
      <c r="P2461" t="str">
        <f t="shared" si="312"/>
        <v/>
      </c>
    </row>
    <row r="2462" spans="1:16" x14ac:dyDescent="0.25">
      <c r="A2462">
        <v>3540</v>
      </c>
      <c r="B2462" t="s">
        <v>393</v>
      </c>
      <c r="C2462" t="s">
        <v>319</v>
      </c>
      <c r="D2462">
        <v>0.111111111</v>
      </c>
      <c r="G2462">
        <f t="shared" si="305"/>
        <v>3540</v>
      </c>
      <c r="H2462" t="str">
        <f t="shared" si="307"/>
        <v>N51159</v>
      </c>
      <c r="I2462" t="str">
        <f t="shared" si="308"/>
        <v>RL0_6501_0000</v>
      </c>
      <c r="J2462">
        <f t="shared" si="309"/>
        <v>0.111111111</v>
      </c>
      <c r="K2462">
        <f>IF(LEFT(B2462,1)="F",_xlfn.IFNA(VLOOKUP(CONCATENATE("F",RIGHT(B:B,5),C:C),'F &amp; N Factors'!C:M,10,FALSE),1),_xlfn.IFNA(VLOOKUP(CONCATENATE("F",RIGHT(B:B,5),C:C),'F &amp; N Factors'!C:M,11,FALSE),1))</f>
        <v>1</v>
      </c>
      <c r="M2462" t="str">
        <f t="shared" si="310"/>
        <v>N51159</v>
      </c>
      <c r="N2462" t="str">
        <f t="shared" si="306"/>
        <v>RL0_6501_0000</v>
      </c>
      <c r="O2462">
        <f t="shared" si="311"/>
        <v>0.99999999900000014</v>
      </c>
      <c r="P2462" t="str">
        <f t="shared" si="312"/>
        <v/>
      </c>
    </row>
    <row r="2463" spans="1:16" x14ac:dyDescent="0.25">
      <c r="A2463">
        <v>3530</v>
      </c>
      <c r="B2463" t="s">
        <v>393</v>
      </c>
      <c r="C2463" t="s">
        <v>394</v>
      </c>
      <c r="D2463">
        <v>1</v>
      </c>
      <c r="G2463">
        <f t="shared" si="305"/>
        <v>3530</v>
      </c>
      <c r="H2463" t="str">
        <f t="shared" si="307"/>
        <v>N51159</v>
      </c>
      <c r="I2463" t="str">
        <f t="shared" si="308"/>
        <v>RL1_6322_0000</v>
      </c>
      <c r="J2463">
        <f t="shared" si="309"/>
        <v>0.91891872795761564</v>
      </c>
      <c r="K2463">
        <f>IF(LEFT(B2463,1)="F",_xlfn.IFNA(VLOOKUP(CONCATENATE("F",RIGHT(B:B,5),C:C),'F &amp; N Factors'!C:M,10,FALSE),1),_xlfn.IFNA(VLOOKUP(CONCATENATE("F",RIGHT(B:B,5),C:C),'F &amp; N Factors'!C:M,11,FALSE),1))</f>
        <v>0.91891872795761564</v>
      </c>
      <c r="M2463" t="str">
        <f t="shared" si="310"/>
        <v>N51159</v>
      </c>
      <c r="N2463" t="str">
        <f t="shared" si="306"/>
        <v>RL1_6322_0000</v>
      </c>
      <c r="O2463">
        <f t="shared" si="311"/>
        <v>1</v>
      </c>
      <c r="P2463" t="str">
        <f t="shared" si="312"/>
        <v/>
      </c>
    </row>
    <row r="2464" spans="1:16" x14ac:dyDescent="0.25">
      <c r="A2464">
        <v>3524</v>
      </c>
      <c r="B2464" t="s">
        <v>393</v>
      </c>
      <c r="C2464" t="s">
        <v>320</v>
      </c>
      <c r="D2464">
        <v>0.25</v>
      </c>
      <c r="G2464">
        <f t="shared" si="305"/>
        <v>3524</v>
      </c>
      <c r="H2464" t="str">
        <f t="shared" si="307"/>
        <v>N51159</v>
      </c>
      <c r="I2464" t="str">
        <f t="shared" si="308"/>
        <v>RL5_6071_0000</v>
      </c>
      <c r="J2464">
        <f t="shared" si="309"/>
        <v>0.20308495376937225</v>
      </c>
      <c r="K2464">
        <f>IF(LEFT(B2464,1)="F",_xlfn.IFNA(VLOOKUP(CONCATENATE("F",RIGHT(B:B,5),C:C),'F &amp; N Factors'!C:M,10,FALSE),1),_xlfn.IFNA(VLOOKUP(CONCATENATE("F",RIGHT(B:B,5),C:C),'F &amp; N Factors'!C:M,11,FALSE),1))</f>
        <v>0.81233981507748898</v>
      </c>
      <c r="M2464" t="str">
        <f t="shared" si="310"/>
        <v>N51159</v>
      </c>
      <c r="N2464" t="str">
        <f t="shared" si="306"/>
        <v>RL5_6071_0000</v>
      </c>
      <c r="O2464">
        <f t="shared" si="311"/>
        <v>0.99999999999999978</v>
      </c>
      <c r="P2464" t="str">
        <f t="shared" si="312"/>
        <v/>
      </c>
    </row>
    <row r="2465" spans="1:16" x14ac:dyDescent="0.25">
      <c r="A2465">
        <v>3525</v>
      </c>
      <c r="B2465" t="s">
        <v>393</v>
      </c>
      <c r="C2465" t="s">
        <v>320</v>
      </c>
      <c r="D2465">
        <v>0.25</v>
      </c>
      <c r="G2465">
        <f t="shared" si="305"/>
        <v>3525</v>
      </c>
      <c r="H2465" t="str">
        <f t="shared" si="307"/>
        <v>N51159</v>
      </c>
      <c r="I2465" t="str">
        <f t="shared" si="308"/>
        <v>RL5_6071_0000</v>
      </c>
      <c r="J2465">
        <f t="shared" si="309"/>
        <v>0.20308495376937225</v>
      </c>
      <c r="K2465">
        <f>IF(LEFT(B2465,1)="F",_xlfn.IFNA(VLOOKUP(CONCATENATE("F",RIGHT(B:B,5),C:C),'F &amp; N Factors'!C:M,10,FALSE),1),_xlfn.IFNA(VLOOKUP(CONCATENATE("F",RIGHT(B:B,5),C:C),'F &amp; N Factors'!C:M,11,FALSE),1))</f>
        <v>0.81233981507748898</v>
      </c>
      <c r="M2465" t="str">
        <f t="shared" si="310"/>
        <v>N51159</v>
      </c>
      <c r="N2465" t="str">
        <f t="shared" si="306"/>
        <v>RL5_6071_0000</v>
      </c>
      <c r="O2465">
        <f t="shared" si="311"/>
        <v>0.99999999999999978</v>
      </c>
      <c r="P2465" t="str">
        <f t="shared" si="312"/>
        <v/>
      </c>
    </row>
    <row r="2466" spans="1:16" x14ac:dyDescent="0.25">
      <c r="A2466">
        <v>3526</v>
      </c>
      <c r="B2466" t="s">
        <v>393</v>
      </c>
      <c r="C2466" t="s">
        <v>320</v>
      </c>
      <c r="D2466">
        <v>0.25</v>
      </c>
      <c r="G2466">
        <f t="shared" si="305"/>
        <v>3526</v>
      </c>
      <c r="H2466" t="str">
        <f t="shared" si="307"/>
        <v>N51159</v>
      </c>
      <c r="I2466" t="str">
        <f t="shared" si="308"/>
        <v>RL5_6071_0000</v>
      </c>
      <c r="J2466">
        <f t="shared" si="309"/>
        <v>0.20308495376937225</v>
      </c>
      <c r="K2466">
        <f>IF(LEFT(B2466,1)="F",_xlfn.IFNA(VLOOKUP(CONCATENATE("F",RIGHT(B:B,5),C:C),'F &amp; N Factors'!C:M,10,FALSE),1),_xlfn.IFNA(VLOOKUP(CONCATENATE("F",RIGHT(B:B,5),C:C),'F &amp; N Factors'!C:M,11,FALSE),1))</f>
        <v>0.81233981507748898</v>
      </c>
      <c r="M2466" t="str">
        <f t="shared" si="310"/>
        <v>N51159</v>
      </c>
      <c r="N2466" t="str">
        <f t="shared" si="306"/>
        <v>RL5_6071_0000</v>
      </c>
      <c r="O2466">
        <f t="shared" si="311"/>
        <v>0.99999999999999978</v>
      </c>
      <c r="P2466" t="str">
        <f t="shared" si="312"/>
        <v/>
      </c>
    </row>
    <row r="2467" spans="1:16" x14ac:dyDescent="0.25">
      <c r="A2467">
        <v>3527</v>
      </c>
      <c r="B2467" t="s">
        <v>393</v>
      </c>
      <c r="C2467" t="s">
        <v>320</v>
      </c>
      <c r="D2467">
        <v>0.25</v>
      </c>
      <c r="G2467">
        <f t="shared" si="305"/>
        <v>3527</v>
      </c>
      <c r="H2467" t="str">
        <f t="shared" si="307"/>
        <v>N51159</v>
      </c>
      <c r="I2467" t="str">
        <f t="shared" si="308"/>
        <v>RL5_6071_0000</v>
      </c>
      <c r="J2467">
        <f t="shared" si="309"/>
        <v>0.20308495376937225</v>
      </c>
      <c r="K2467">
        <f>IF(LEFT(B2467,1)="F",_xlfn.IFNA(VLOOKUP(CONCATENATE("F",RIGHT(B:B,5),C:C),'F &amp; N Factors'!C:M,10,FALSE),1),_xlfn.IFNA(VLOOKUP(CONCATENATE("F",RIGHT(B:B,5),C:C),'F &amp; N Factors'!C:M,11,FALSE),1))</f>
        <v>0.81233981507748898</v>
      </c>
      <c r="M2467" t="str">
        <f t="shared" si="310"/>
        <v>N51159</v>
      </c>
      <c r="N2467" t="str">
        <f t="shared" si="306"/>
        <v>RL5_6071_0000</v>
      </c>
      <c r="O2467">
        <f t="shared" si="311"/>
        <v>0.99999999999999978</v>
      </c>
      <c r="P2467" t="str">
        <f t="shared" si="312"/>
        <v/>
      </c>
    </row>
    <row r="2468" spans="1:16" x14ac:dyDescent="0.25">
      <c r="A2468">
        <v>3528</v>
      </c>
      <c r="B2468" t="s">
        <v>393</v>
      </c>
      <c r="C2468" t="s">
        <v>321</v>
      </c>
      <c r="D2468">
        <v>0.5</v>
      </c>
      <c r="G2468">
        <f t="shared" si="305"/>
        <v>3528</v>
      </c>
      <c r="H2468" t="str">
        <f t="shared" si="307"/>
        <v>N51159</v>
      </c>
      <c r="I2468" t="str">
        <f t="shared" si="308"/>
        <v>RL5_6072_0000</v>
      </c>
      <c r="J2468">
        <f t="shared" si="309"/>
        <v>0.45823925358987599</v>
      </c>
      <c r="K2468">
        <f>IF(LEFT(B2468,1)="F",_xlfn.IFNA(VLOOKUP(CONCATENATE("F",RIGHT(B:B,5),C:C),'F &amp; N Factors'!C:M,10,FALSE),1),_xlfn.IFNA(VLOOKUP(CONCATENATE("F",RIGHT(B:B,5),C:C),'F &amp; N Factors'!C:M,11,FALSE),1))</f>
        <v>0.91647850717975199</v>
      </c>
      <c r="M2468" t="str">
        <f t="shared" si="310"/>
        <v>N51159</v>
      </c>
      <c r="N2468" t="str">
        <f t="shared" si="306"/>
        <v>RL5_6072_0000</v>
      </c>
      <c r="O2468">
        <f t="shared" si="311"/>
        <v>1</v>
      </c>
      <c r="P2468" t="str">
        <f t="shared" si="312"/>
        <v/>
      </c>
    </row>
    <row r="2469" spans="1:16" x14ac:dyDescent="0.25">
      <c r="A2469">
        <v>3529</v>
      </c>
      <c r="B2469" t="s">
        <v>393</v>
      </c>
      <c r="C2469" t="s">
        <v>321</v>
      </c>
      <c r="D2469">
        <v>0.5</v>
      </c>
      <c r="G2469">
        <f t="shared" si="305"/>
        <v>3529</v>
      </c>
      <c r="H2469" t="str">
        <f t="shared" si="307"/>
        <v>N51159</v>
      </c>
      <c r="I2469" t="str">
        <f t="shared" si="308"/>
        <v>RL5_6072_0000</v>
      </c>
      <c r="J2469">
        <f t="shared" si="309"/>
        <v>0.45823925358987599</v>
      </c>
      <c r="K2469">
        <f>IF(LEFT(B2469,1)="F",_xlfn.IFNA(VLOOKUP(CONCATENATE("F",RIGHT(B:B,5),C:C),'F &amp; N Factors'!C:M,10,FALSE),1),_xlfn.IFNA(VLOOKUP(CONCATENATE("F",RIGHT(B:B,5),C:C),'F &amp; N Factors'!C:M,11,FALSE),1))</f>
        <v>0.91647850717975199</v>
      </c>
      <c r="M2469" t="str">
        <f t="shared" si="310"/>
        <v>N51159</v>
      </c>
      <c r="N2469" t="str">
        <f t="shared" si="306"/>
        <v>RL5_6072_0000</v>
      </c>
      <c r="O2469">
        <f t="shared" si="311"/>
        <v>1</v>
      </c>
      <c r="P2469" t="str">
        <f t="shared" si="312"/>
        <v/>
      </c>
    </row>
    <row r="2470" spans="1:16" x14ac:dyDescent="0.25">
      <c r="A2470">
        <v>3531</v>
      </c>
      <c r="B2470" t="s">
        <v>393</v>
      </c>
      <c r="C2470" t="s">
        <v>323</v>
      </c>
      <c r="D2470">
        <v>0.2</v>
      </c>
      <c r="G2470">
        <f t="shared" si="305"/>
        <v>3531</v>
      </c>
      <c r="H2470" t="str">
        <f t="shared" si="307"/>
        <v>N51159</v>
      </c>
      <c r="I2470" t="str">
        <f t="shared" si="308"/>
        <v>RL5_6321_0000</v>
      </c>
      <c r="J2470">
        <f t="shared" si="309"/>
        <v>0.158742284503542</v>
      </c>
      <c r="K2470">
        <f>IF(LEFT(B2470,1)="F",_xlfn.IFNA(VLOOKUP(CONCATENATE("F",RIGHT(B:B,5),C:C),'F &amp; N Factors'!C:M,10,FALSE),1),_xlfn.IFNA(VLOOKUP(CONCATENATE("F",RIGHT(B:B,5),C:C),'F &amp; N Factors'!C:M,11,FALSE),1))</f>
        <v>0.79371142251770999</v>
      </c>
      <c r="M2470" t="str">
        <f t="shared" si="310"/>
        <v>N51159</v>
      </c>
      <c r="N2470" t="str">
        <f t="shared" si="306"/>
        <v>RL5_6321_0000</v>
      </c>
      <c r="O2470">
        <f t="shared" si="311"/>
        <v>0.99999999999999978</v>
      </c>
      <c r="P2470" t="str">
        <f t="shared" si="312"/>
        <v/>
      </c>
    </row>
    <row r="2471" spans="1:16" x14ac:dyDescent="0.25">
      <c r="A2471">
        <v>3532</v>
      </c>
      <c r="B2471" t="s">
        <v>393</v>
      </c>
      <c r="C2471" t="s">
        <v>323</v>
      </c>
      <c r="D2471">
        <v>0.2</v>
      </c>
      <c r="G2471">
        <f t="shared" si="305"/>
        <v>3532</v>
      </c>
      <c r="H2471" t="str">
        <f t="shared" si="307"/>
        <v>N51159</v>
      </c>
      <c r="I2471" t="str">
        <f t="shared" si="308"/>
        <v>RL5_6321_0000</v>
      </c>
      <c r="J2471">
        <f t="shared" si="309"/>
        <v>0.158742284503542</v>
      </c>
      <c r="K2471">
        <f>IF(LEFT(B2471,1)="F",_xlfn.IFNA(VLOOKUP(CONCATENATE("F",RIGHT(B:B,5),C:C),'F &amp; N Factors'!C:M,10,FALSE),1),_xlfn.IFNA(VLOOKUP(CONCATENATE("F",RIGHT(B:B,5),C:C),'F &amp; N Factors'!C:M,11,FALSE),1))</f>
        <v>0.79371142251770999</v>
      </c>
      <c r="M2471" t="str">
        <f t="shared" si="310"/>
        <v>N51159</v>
      </c>
      <c r="N2471" t="str">
        <f t="shared" si="306"/>
        <v>RL5_6321_0000</v>
      </c>
      <c r="O2471">
        <f t="shared" si="311"/>
        <v>0.99999999999999978</v>
      </c>
      <c r="P2471" t="str">
        <f t="shared" si="312"/>
        <v/>
      </c>
    </row>
    <row r="2472" spans="1:16" x14ac:dyDescent="0.25">
      <c r="A2472">
        <v>3533</v>
      </c>
      <c r="B2472" t="s">
        <v>393</v>
      </c>
      <c r="C2472" t="s">
        <v>323</v>
      </c>
      <c r="D2472">
        <v>0.2</v>
      </c>
      <c r="G2472">
        <f t="shared" si="305"/>
        <v>3533</v>
      </c>
      <c r="H2472" t="str">
        <f t="shared" si="307"/>
        <v>N51159</v>
      </c>
      <c r="I2472" t="str">
        <f t="shared" si="308"/>
        <v>RL5_6321_0000</v>
      </c>
      <c r="J2472">
        <f t="shared" si="309"/>
        <v>0.158742284503542</v>
      </c>
      <c r="K2472">
        <f>IF(LEFT(B2472,1)="F",_xlfn.IFNA(VLOOKUP(CONCATENATE("F",RIGHT(B:B,5),C:C),'F &amp; N Factors'!C:M,10,FALSE),1),_xlfn.IFNA(VLOOKUP(CONCATENATE("F",RIGHT(B:B,5),C:C),'F &amp; N Factors'!C:M,11,FALSE),1))</f>
        <v>0.79371142251770999</v>
      </c>
      <c r="M2472" t="str">
        <f t="shared" si="310"/>
        <v>N51159</v>
      </c>
      <c r="N2472" t="str">
        <f t="shared" si="306"/>
        <v>RL5_6321_0000</v>
      </c>
      <c r="O2472">
        <f t="shared" si="311"/>
        <v>0.99999999999999978</v>
      </c>
      <c r="P2472" t="str">
        <f t="shared" si="312"/>
        <v/>
      </c>
    </row>
    <row r="2473" spans="1:16" x14ac:dyDescent="0.25">
      <c r="A2473">
        <v>3534</v>
      </c>
      <c r="B2473" t="s">
        <v>393</v>
      </c>
      <c r="C2473" t="s">
        <v>323</v>
      </c>
      <c r="D2473">
        <v>0.2</v>
      </c>
      <c r="G2473">
        <f t="shared" si="305"/>
        <v>3534</v>
      </c>
      <c r="H2473" t="str">
        <f t="shared" si="307"/>
        <v>N51159</v>
      </c>
      <c r="I2473" t="str">
        <f t="shared" si="308"/>
        <v>RL5_6321_0000</v>
      </c>
      <c r="J2473">
        <f t="shared" si="309"/>
        <v>0.158742284503542</v>
      </c>
      <c r="K2473">
        <f>IF(LEFT(B2473,1)="F",_xlfn.IFNA(VLOOKUP(CONCATENATE("F",RIGHT(B:B,5),C:C),'F &amp; N Factors'!C:M,10,FALSE),1),_xlfn.IFNA(VLOOKUP(CONCATENATE("F",RIGHT(B:B,5),C:C),'F &amp; N Factors'!C:M,11,FALSE),1))</f>
        <v>0.79371142251770999</v>
      </c>
      <c r="M2473" t="str">
        <f t="shared" si="310"/>
        <v>N51159</v>
      </c>
      <c r="N2473" t="str">
        <f t="shared" si="306"/>
        <v>RL5_6321_0000</v>
      </c>
      <c r="O2473">
        <f t="shared" si="311"/>
        <v>0.99999999999999978</v>
      </c>
      <c r="P2473" t="str">
        <f t="shared" si="312"/>
        <v/>
      </c>
    </row>
    <row r="2474" spans="1:16" x14ac:dyDescent="0.25">
      <c r="A2474">
        <v>3535</v>
      </c>
      <c r="B2474" t="s">
        <v>393</v>
      </c>
      <c r="C2474" t="s">
        <v>323</v>
      </c>
      <c r="D2474">
        <v>0.2</v>
      </c>
      <c r="G2474">
        <f t="shared" si="305"/>
        <v>3535</v>
      </c>
      <c r="H2474" t="str">
        <f t="shared" si="307"/>
        <v>N51159</v>
      </c>
      <c r="I2474" t="str">
        <f t="shared" si="308"/>
        <v>RL5_6321_0000</v>
      </c>
      <c r="J2474">
        <f t="shared" si="309"/>
        <v>0.158742284503542</v>
      </c>
      <c r="K2474">
        <f>IF(LEFT(B2474,1)="F",_xlfn.IFNA(VLOOKUP(CONCATENATE("F",RIGHT(B:B,5),C:C),'F &amp; N Factors'!C:M,10,FALSE),1),_xlfn.IFNA(VLOOKUP(CONCATENATE("F",RIGHT(B:B,5),C:C),'F &amp; N Factors'!C:M,11,FALSE),1))</f>
        <v>0.79371142251770999</v>
      </c>
      <c r="M2474" t="str">
        <f t="shared" si="310"/>
        <v>N51159</v>
      </c>
      <c r="N2474" t="str">
        <f t="shared" si="306"/>
        <v>RL5_6321_0000</v>
      </c>
      <c r="O2474">
        <f t="shared" si="311"/>
        <v>0.99999999999999978</v>
      </c>
      <c r="P2474" t="str">
        <f t="shared" si="312"/>
        <v/>
      </c>
    </row>
    <row r="2475" spans="1:16" x14ac:dyDescent="0.25">
      <c r="A2475">
        <v>3392</v>
      </c>
      <c r="B2475" t="s">
        <v>395</v>
      </c>
      <c r="C2475" t="s">
        <v>304</v>
      </c>
      <c r="D2475">
        <v>0.2</v>
      </c>
      <c r="G2475">
        <f t="shared" si="305"/>
        <v>3392</v>
      </c>
      <c r="H2475" t="str">
        <f t="shared" si="307"/>
        <v>N51177</v>
      </c>
      <c r="I2475" t="str">
        <f t="shared" si="308"/>
        <v>RL5_6070_0000</v>
      </c>
      <c r="J2475">
        <f t="shared" si="309"/>
        <v>0.19265103965979577</v>
      </c>
      <c r="K2475">
        <f>IF(LEFT(B2475,1)="F",_xlfn.IFNA(VLOOKUP(CONCATENATE("F",RIGHT(B:B,5),C:C),'F &amp; N Factors'!C:M,10,FALSE),1),_xlfn.IFNA(VLOOKUP(CONCATENATE("F",RIGHT(B:B,5),C:C),'F &amp; N Factors'!C:M,11,FALSE),1))</f>
        <v>0.96325519829897877</v>
      </c>
      <c r="M2475" t="str">
        <f t="shared" si="310"/>
        <v>N51177</v>
      </c>
      <c r="N2475" t="str">
        <f t="shared" si="306"/>
        <v>RL5_6070_0000</v>
      </c>
      <c r="O2475">
        <f t="shared" si="311"/>
        <v>1.0000000000000002</v>
      </c>
      <c r="P2475" t="str">
        <f t="shared" si="312"/>
        <v/>
      </c>
    </row>
    <row r="2476" spans="1:16" x14ac:dyDescent="0.25">
      <c r="A2476">
        <v>3393</v>
      </c>
      <c r="B2476" t="s">
        <v>395</v>
      </c>
      <c r="C2476" t="s">
        <v>304</v>
      </c>
      <c r="D2476">
        <v>0.2</v>
      </c>
      <c r="G2476">
        <f t="shared" si="305"/>
        <v>3393</v>
      </c>
      <c r="H2476" t="str">
        <f t="shared" si="307"/>
        <v>N51177</v>
      </c>
      <c r="I2476" t="str">
        <f t="shared" si="308"/>
        <v>RL5_6070_0000</v>
      </c>
      <c r="J2476">
        <f t="shared" si="309"/>
        <v>0.19265103965979577</v>
      </c>
      <c r="K2476">
        <f>IF(LEFT(B2476,1)="F",_xlfn.IFNA(VLOOKUP(CONCATENATE("F",RIGHT(B:B,5),C:C),'F &amp; N Factors'!C:M,10,FALSE),1),_xlfn.IFNA(VLOOKUP(CONCATENATE("F",RIGHT(B:B,5),C:C),'F &amp; N Factors'!C:M,11,FALSE),1))</f>
        <v>0.96325519829897877</v>
      </c>
      <c r="M2476" t="str">
        <f t="shared" si="310"/>
        <v>N51177</v>
      </c>
      <c r="N2476" t="str">
        <f t="shared" si="306"/>
        <v>RL5_6070_0000</v>
      </c>
      <c r="O2476">
        <f t="shared" si="311"/>
        <v>1.0000000000000002</v>
      </c>
      <c r="P2476" t="str">
        <f t="shared" si="312"/>
        <v/>
      </c>
    </row>
    <row r="2477" spans="1:16" x14ac:dyDescent="0.25">
      <c r="A2477">
        <v>3394</v>
      </c>
      <c r="B2477" t="s">
        <v>395</v>
      </c>
      <c r="C2477" t="s">
        <v>304</v>
      </c>
      <c r="D2477">
        <v>0.2</v>
      </c>
      <c r="G2477">
        <f t="shared" si="305"/>
        <v>3394</v>
      </c>
      <c r="H2477" t="str">
        <f t="shared" si="307"/>
        <v>N51177</v>
      </c>
      <c r="I2477" t="str">
        <f t="shared" si="308"/>
        <v>RL5_6070_0000</v>
      </c>
      <c r="J2477">
        <f t="shared" si="309"/>
        <v>0.19265103965979577</v>
      </c>
      <c r="K2477">
        <f>IF(LEFT(B2477,1)="F",_xlfn.IFNA(VLOOKUP(CONCATENATE("F",RIGHT(B:B,5),C:C),'F &amp; N Factors'!C:M,10,FALSE),1),_xlfn.IFNA(VLOOKUP(CONCATENATE("F",RIGHT(B:B,5),C:C),'F &amp; N Factors'!C:M,11,FALSE),1))</f>
        <v>0.96325519829897877</v>
      </c>
      <c r="M2477" t="str">
        <f t="shared" si="310"/>
        <v>N51177</v>
      </c>
      <c r="N2477" t="str">
        <f t="shared" si="306"/>
        <v>RL5_6070_0000</v>
      </c>
      <c r="O2477">
        <f t="shared" si="311"/>
        <v>1.0000000000000002</v>
      </c>
      <c r="P2477" t="str">
        <f t="shared" si="312"/>
        <v/>
      </c>
    </row>
    <row r="2478" spans="1:16" x14ac:dyDescent="0.25">
      <c r="A2478">
        <v>3395</v>
      </c>
      <c r="B2478" t="s">
        <v>395</v>
      </c>
      <c r="C2478" t="s">
        <v>304</v>
      </c>
      <c r="D2478">
        <v>0.2</v>
      </c>
      <c r="G2478">
        <f t="shared" si="305"/>
        <v>3395</v>
      </c>
      <c r="H2478" t="str">
        <f t="shared" si="307"/>
        <v>N51177</v>
      </c>
      <c r="I2478" t="str">
        <f t="shared" si="308"/>
        <v>RL5_6070_0000</v>
      </c>
      <c r="J2478">
        <f t="shared" si="309"/>
        <v>0.19265103965979577</v>
      </c>
      <c r="K2478">
        <f>IF(LEFT(B2478,1)="F",_xlfn.IFNA(VLOOKUP(CONCATENATE("F",RIGHT(B:B,5),C:C),'F &amp; N Factors'!C:M,10,FALSE),1),_xlfn.IFNA(VLOOKUP(CONCATENATE("F",RIGHT(B:B,5),C:C),'F &amp; N Factors'!C:M,11,FALSE),1))</f>
        <v>0.96325519829897877</v>
      </c>
      <c r="M2478" t="str">
        <f t="shared" si="310"/>
        <v>N51177</v>
      </c>
      <c r="N2478" t="str">
        <f t="shared" si="306"/>
        <v>RL5_6070_0000</v>
      </c>
      <c r="O2478">
        <f t="shared" si="311"/>
        <v>1.0000000000000002</v>
      </c>
      <c r="P2478" t="str">
        <f t="shared" si="312"/>
        <v/>
      </c>
    </row>
    <row r="2479" spans="1:16" x14ac:dyDescent="0.25">
      <c r="A2479">
        <v>3396</v>
      </c>
      <c r="B2479" t="s">
        <v>395</v>
      </c>
      <c r="C2479" t="s">
        <v>304</v>
      </c>
      <c r="D2479">
        <v>0.2</v>
      </c>
      <c r="G2479">
        <f t="shared" si="305"/>
        <v>3396</v>
      </c>
      <c r="H2479" t="str">
        <f t="shared" si="307"/>
        <v>N51177</v>
      </c>
      <c r="I2479" t="str">
        <f t="shared" si="308"/>
        <v>RL5_6070_0000</v>
      </c>
      <c r="J2479">
        <f t="shared" si="309"/>
        <v>0.19265103965979577</v>
      </c>
      <c r="K2479">
        <f>IF(LEFT(B2479,1)="F",_xlfn.IFNA(VLOOKUP(CONCATENATE("F",RIGHT(B:B,5),C:C),'F &amp; N Factors'!C:M,10,FALSE),1),_xlfn.IFNA(VLOOKUP(CONCATENATE("F",RIGHT(B:B,5),C:C),'F &amp; N Factors'!C:M,11,FALSE),1))</f>
        <v>0.96325519829897877</v>
      </c>
      <c r="M2479" t="str">
        <f t="shared" si="310"/>
        <v>N51177</v>
      </c>
      <c r="N2479" t="str">
        <f t="shared" si="306"/>
        <v>RL5_6070_0000</v>
      </c>
      <c r="O2479">
        <f t="shared" si="311"/>
        <v>1.0000000000000002</v>
      </c>
      <c r="P2479" t="str">
        <f t="shared" si="312"/>
        <v/>
      </c>
    </row>
    <row r="2480" spans="1:16" x14ac:dyDescent="0.25">
      <c r="A2480">
        <v>5041</v>
      </c>
      <c r="B2480" t="s">
        <v>396</v>
      </c>
      <c r="C2480" t="s">
        <v>391</v>
      </c>
      <c r="D2480">
        <v>0.25</v>
      </c>
      <c r="G2480">
        <f t="shared" si="305"/>
        <v>5041</v>
      </c>
      <c r="H2480" t="str">
        <f t="shared" si="307"/>
        <v>N51179</v>
      </c>
      <c r="I2480" t="str">
        <f t="shared" si="308"/>
        <v>PL0_5493_0000</v>
      </c>
      <c r="J2480">
        <f t="shared" si="309"/>
        <v>5.3976191881462132E-2</v>
      </c>
      <c r="K2480">
        <f>IF(LEFT(B2480,1)="F",_xlfn.IFNA(VLOOKUP(CONCATENATE("F",RIGHT(B:B,5),C:C),'F &amp; N Factors'!C:M,10,FALSE),1),_xlfn.IFNA(VLOOKUP(CONCATENATE("F",RIGHT(B:B,5),C:C),'F &amp; N Factors'!C:M,11,FALSE),1))</f>
        <v>0.21590476752584853</v>
      </c>
      <c r="M2480" t="str">
        <f t="shared" si="310"/>
        <v>N51179</v>
      </c>
      <c r="N2480" t="str">
        <f t="shared" si="306"/>
        <v>PL0_5493_0000</v>
      </c>
      <c r="O2480">
        <f t="shared" si="311"/>
        <v>1</v>
      </c>
      <c r="P2480" t="str">
        <f t="shared" si="312"/>
        <v/>
      </c>
    </row>
    <row r="2481" spans="1:16" x14ac:dyDescent="0.25">
      <c r="A2481">
        <v>5042</v>
      </c>
      <c r="B2481" t="s">
        <v>396</v>
      </c>
      <c r="C2481" t="s">
        <v>391</v>
      </c>
      <c r="D2481">
        <v>0.25</v>
      </c>
      <c r="G2481">
        <f t="shared" si="305"/>
        <v>5042</v>
      </c>
      <c r="H2481" t="str">
        <f t="shared" si="307"/>
        <v>N51179</v>
      </c>
      <c r="I2481" t="str">
        <f t="shared" si="308"/>
        <v>PL0_5493_0000</v>
      </c>
      <c r="J2481">
        <f t="shared" si="309"/>
        <v>5.3976191881462132E-2</v>
      </c>
      <c r="K2481">
        <f>IF(LEFT(B2481,1)="F",_xlfn.IFNA(VLOOKUP(CONCATENATE("F",RIGHT(B:B,5),C:C),'F &amp; N Factors'!C:M,10,FALSE),1),_xlfn.IFNA(VLOOKUP(CONCATENATE("F",RIGHT(B:B,5),C:C),'F &amp; N Factors'!C:M,11,FALSE),1))</f>
        <v>0.21590476752584853</v>
      </c>
      <c r="M2481" t="str">
        <f t="shared" si="310"/>
        <v>N51179</v>
      </c>
      <c r="N2481" t="str">
        <f t="shared" si="306"/>
        <v>PL0_5493_0000</v>
      </c>
      <c r="O2481">
        <f t="shared" si="311"/>
        <v>1</v>
      </c>
      <c r="P2481" t="str">
        <f t="shared" si="312"/>
        <v/>
      </c>
    </row>
    <row r="2482" spans="1:16" x14ac:dyDescent="0.25">
      <c r="A2482">
        <v>5043</v>
      </c>
      <c r="B2482" t="s">
        <v>396</v>
      </c>
      <c r="C2482" t="s">
        <v>391</v>
      </c>
      <c r="D2482">
        <v>0.25</v>
      </c>
      <c r="G2482">
        <f t="shared" si="305"/>
        <v>5043</v>
      </c>
      <c r="H2482" t="str">
        <f t="shared" si="307"/>
        <v>N51179</v>
      </c>
      <c r="I2482" t="str">
        <f t="shared" si="308"/>
        <v>PL0_5493_0000</v>
      </c>
      <c r="J2482">
        <f t="shared" si="309"/>
        <v>5.3976191881462132E-2</v>
      </c>
      <c r="K2482">
        <f>IF(LEFT(B2482,1)="F",_xlfn.IFNA(VLOOKUP(CONCATENATE("F",RIGHT(B:B,5),C:C),'F &amp; N Factors'!C:M,10,FALSE),1),_xlfn.IFNA(VLOOKUP(CONCATENATE("F",RIGHT(B:B,5),C:C),'F &amp; N Factors'!C:M,11,FALSE),1))</f>
        <v>0.21590476752584853</v>
      </c>
      <c r="M2482" t="str">
        <f t="shared" si="310"/>
        <v>N51179</v>
      </c>
      <c r="N2482" t="str">
        <f t="shared" si="306"/>
        <v>PL0_5493_0000</v>
      </c>
      <c r="O2482">
        <f t="shared" si="311"/>
        <v>1</v>
      </c>
      <c r="P2482" t="str">
        <f t="shared" si="312"/>
        <v/>
      </c>
    </row>
    <row r="2483" spans="1:16" x14ac:dyDescent="0.25">
      <c r="A2483">
        <v>5044</v>
      </c>
      <c r="B2483" t="s">
        <v>396</v>
      </c>
      <c r="C2483" t="s">
        <v>391</v>
      </c>
      <c r="D2483">
        <v>0.25</v>
      </c>
      <c r="G2483">
        <f t="shared" si="305"/>
        <v>5044</v>
      </c>
      <c r="H2483" t="str">
        <f t="shared" si="307"/>
        <v>N51179</v>
      </c>
      <c r="I2483" t="str">
        <f t="shared" si="308"/>
        <v>PL0_5493_0000</v>
      </c>
      <c r="J2483">
        <f t="shared" si="309"/>
        <v>5.3976191881462132E-2</v>
      </c>
      <c r="K2483">
        <f>IF(LEFT(B2483,1)="F",_xlfn.IFNA(VLOOKUP(CONCATENATE("F",RIGHT(B:B,5),C:C),'F &amp; N Factors'!C:M,10,FALSE),1),_xlfn.IFNA(VLOOKUP(CONCATENATE("F",RIGHT(B:B,5),C:C),'F &amp; N Factors'!C:M,11,FALSE),1))</f>
        <v>0.21590476752584853</v>
      </c>
      <c r="M2483" t="str">
        <f t="shared" si="310"/>
        <v>N51179</v>
      </c>
      <c r="N2483" t="str">
        <f t="shared" si="306"/>
        <v>PL0_5493_0000</v>
      </c>
      <c r="O2483">
        <f t="shared" si="311"/>
        <v>1</v>
      </c>
      <c r="P2483" t="str">
        <f t="shared" si="312"/>
        <v/>
      </c>
    </row>
    <row r="2484" spans="1:16" x14ac:dyDescent="0.25">
      <c r="A2484">
        <v>5041</v>
      </c>
      <c r="B2484" t="s">
        <v>396</v>
      </c>
      <c r="C2484" t="s">
        <v>397</v>
      </c>
      <c r="D2484">
        <v>0.5</v>
      </c>
      <c r="G2484">
        <f t="shared" si="305"/>
        <v>5041</v>
      </c>
      <c r="H2484" t="str">
        <f t="shared" si="307"/>
        <v>N51179</v>
      </c>
      <c r="I2484" t="str">
        <f t="shared" si="308"/>
        <v>PL0_5494_0000</v>
      </c>
      <c r="J2484">
        <f t="shared" si="309"/>
        <v>0.1763850769579684</v>
      </c>
      <c r="K2484">
        <f>IF(LEFT(B2484,1)="F",_xlfn.IFNA(VLOOKUP(CONCATENATE("F",RIGHT(B:B,5),C:C),'F &amp; N Factors'!C:M,10,FALSE),1),_xlfn.IFNA(VLOOKUP(CONCATENATE("F",RIGHT(B:B,5),C:C),'F &amp; N Factors'!C:M,11,FALSE),1))</f>
        <v>0.3527701539159368</v>
      </c>
      <c r="M2484" t="str">
        <f t="shared" si="310"/>
        <v>N51179</v>
      </c>
      <c r="N2484" t="str">
        <f t="shared" si="306"/>
        <v>PL0_5494_0000</v>
      </c>
      <c r="O2484">
        <f t="shared" si="311"/>
        <v>1</v>
      </c>
      <c r="P2484" t="str">
        <f t="shared" si="312"/>
        <v/>
      </c>
    </row>
    <row r="2485" spans="1:16" x14ac:dyDescent="0.25">
      <c r="A2485">
        <v>5042</v>
      </c>
      <c r="B2485" t="s">
        <v>396</v>
      </c>
      <c r="C2485" t="s">
        <v>397</v>
      </c>
      <c r="D2485">
        <v>0.5</v>
      </c>
      <c r="G2485">
        <f t="shared" si="305"/>
        <v>5042</v>
      </c>
      <c r="H2485" t="str">
        <f t="shared" si="307"/>
        <v>N51179</v>
      </c>
      <c r="I2485" t="str">
        <f t="shared" si="308"/>
        <v>PL0_5494_0000</v>
      </c>
      <c r="J2485">
        <f t="shared" si="309"/>
        <v>0.1763850769579684</v>
      </c>
      <c r="K2485">
        <f>IF(LEFT(B2485,1)="F",_xlfn.IFNA(VLOOKUP(CONCATENATE("F",RIGHT(B:B,5),C:C),'F &amp; N Factors'!C:M,10,FALSE),1),_xlfn.IFNA(VLOOKUP(CONCATENATE("F",RIGHT(B:B,5),C:C),'F &amp; N Factors'!C:M,11,FALSE),1))</f>
        <v>0.3527701539159368</v>
      </c>
      <c r="M2485" t="str">
        <f t="shared" si="310"/>
        <v>N51179</v>
      </c>
      <c r="N2485" t="str">
        <f t="shared" si="306"/>
        <v>PL0_5494_0000</v>
      </c>
      <c r="O2485">
        <f t="shared" si="311"/>
        <v>1</v>
      </c>
      <c r="P2485" t="str">
        <f t="shared" si="312"/>
        <v/>
      </c>
    </row>
    <row r="2486" spans="1:16" x14ac:dyDescent="0.25">
      <c r="A2486">
        <v>5045</v>
      </c>
      <c r="B2486" t="s">
        <v>396</v>
      </c>
      <c r="C2486" t="s">
        <v>398</v>
      </c>
      <c r="D2486">
        <v>0.5</v>
      </c>
      <c r="G2486">
        <f t="shared" si="305"/>
        <v>5045</v>
      </c>
      <c r="H2486" t="str">
        <f t="shared" si="307"/>
        <v>N51179</v>
      </c>
      <c r="I2486" t="str">
        <f t="shared" si="308"/>
        <v>PL0_5495_0000</v>
      </c>
      <c r="J2486">
        <f t="shared" si="309"/>
        <v>0.5</v>
      </c>
      <c r="K2486">
        <f>IF(LEFT(B2486,1)="F",_xlfn.IFNA(VLOOKUP(CONCATENATE("F",RIGHT(B:B,5),C:C),'F &amp; N Factors'!C:M,10,FALSE),1),_xlfn.IFNA(VLOOKUP(CONCATENATE("F",RIGHT(B:B,5),C:C),'F &amp; N Factors'!C:M,11,FALSE),1))</f>
        <v>1</v>
      </c>
      <c r="M2486" t="str">
        <f t="shared" si="310"/>
        <v>N51179</v>
      </c>
      <c r="N2486" t="str">
        <f t="shared" si="306"/>
        <v>PL0_5495_0000</v>
      </c>
      <c r="O2486">
        <f t="shared" si="311"/>
        <v>1</v>
      </c>
      <c r="P2486" t="str">
        <f t="shared" si="312"/>
        <v/>
      </c>
    </row>
    <row r="2487" spans="1:16" x14ac:dyDescent="0.25">
      <c r="A2487">
        <v>5046</v>
      </c>
      <c r="B2487" t="s">
        <v>396</v>
      </c>
      <c r="C2487" t="s">
        <v>398</v>
      </c>
      <c r="D2487">
        <v>0.5</v>
      </c>
      <c r="G2487">
        <f t="shared" si="305"/>
        <v>5046</v>
      </c>
      <c r="H2487" t="str">
        <f t="shared" si="307"/>
        <v>N51179</v>
      </c>
      <c r="I2487" t="str">
        <f t="shared" si="308"/>
        <v>PL0_5495_0000</v>
      </c>
      <c r="J2487">
        <f t="shared" si="309"/>
        <v>0.5</v>
      </c>
      <c r="K2487">
        <f>IF(LEFT(B2487,1)="F",_xlfn.IFNA(VLOOKUP(CONCATENATE("F",RIGHT(B:B,5),C:C),'F &amp; N Factors'!C:M,10,FALSE),1),_xlfn.IFNA(VLOOKUP(CONCATENATE("F",RIGHT(B:B,5),C:C),'F &amp; N Factors'!C:M,11,FALSE),1))</f>
        <v>1</v>
      </c>
      <c r="M2487" t="str">
        <f t="shared" si="310"/>
        <v>N51179</v>
      </c>
      <c r="N2487" t="str">
        <f t="shared" si="306"/>
        <v>PL0_5495_0000</v>
      </c>
      <c r="O2487">
        <f t="shared" si="311"/>
        <v>1</v>
      </c>
      <c r="P2487" t="str">
        <f t="shared" si="312"/>
        <v/>
      </c>
    </row>
    <row r="2488" spans="1:16" x14ac:dyDescent="0.25">
      <c r="A2488">
        <v>4761</v>
      </c>
      <c r="B2488" t="s">
        <v>396</v>
      </c>
      <c r="C2488" t="s">
        <v>399</v>
      </c>
      <c r="D2488">
        <v>0.6</v>
      </c>
      <c r="G2488">
        <f t="shared" si="305"/>
        <v>4761</v>
      </c>
      <c r="H2488" t="str">
        <f t="shared" si="307"/>
        <v>N51179</v>
      </c>
      <c r="I2488" t="str">
        <f t="shared" si="308"/>
        <v>PL0_5850_0000</v>
      </c>
      <c r="J2488">
        <f t="shared" si="309"/>
        <v>0.58355305935313206</v>
      </c>
      <c r="K2488">
        <f>IF(LEFT(B2488,1)="F",_xlfn.IFNA(VLOOKUP(CONCATENATE("F",RIGHT(B:B,5),C:C),'F &amp; N Factors'!C:M,10,FALSE),1),_xlfn.IFNA(VLOOKUP(CONCATENATE("F",RIGHT(B:B,5),C:C),'F &amp; N Factors'!C:M,11,FALSE),1))</f>
        <v>0.97258843225522018</v>
      </c>
      <c r="M2488" t="str">
        <f t="shared" si="310"/>
        <v>N51179</v>
      </c>
      <c r="N2488" t="str">
        <f t="shared" si="306"/>
        <v>PL0_5850_0000</v>
      </c>
      <c r="O2488">
        <f t="shared" si="311"/>
        <v>0.99999999999999989</v>
      </c>
      <c r="P2488" t="str">
        <f t="shared" si="312"/>
        <v/>
      </c>
    </row>
    <row r="2489" spans="1:16" x14ac:dyDescent="0.25">
      <c r="A2489">
        <v>4810</v>
      </c>
      <c r="B2489" t="s">
        <v>396</v>
      </c>
      <c r="C2489" t="s">
        <v>399</v>
      </c>
      <c r="D2489">
        <v>0.2</v>
      </c>
      <c r="G2489">
        <f t="shared" si="305"/>
        <v>4810</v>
      </c>
      <c r="H2489" t="str">
        <f t="shared" si="307"/>
        <v>N51179</v>
      </c>
      <c r="I2489" t="str">
        <f t="shared" si="308"/>
        <v>PL0_5850_0000</v>
      </c>
      <c r="J2489">
        <f t="shared" si="309"/>
        <v>0.19451768645104406</v>
      </c>
      <c r="K2489">
        <f>IF(LEFT(B2489,1)="F",_xlfn.IFNA(VLOOKUP(CONCATENATE("F",RIGHT(B:B,5),C:C),'F &amp; N Factors'!C:M,10,FALSE),1),_xlfn.IFNA(VLOOKUP(CONCATENATE("F",RIGHT(B:B,5),C:C),'F &amp; N Factors'!C:M,11,FALSE),1))</f>
        <v>0.97258843225522018</v>
      </c>
      <c r="M2489" t="str">
        <f t="shared" si="310"/>
        <v>N51179</v>
      </c>
      <c r="N2489" t="str">
        <f t="shared" si="306"/>
        <v>PL0_5850_0000</v>
      </c>
      <c r="O2489">
        <f t="shared" si="311"/>
        <v>0.99999999999999989</v>
      </c>
      <c r="P2489" t="str">
        <f t="shared" si="312"/>
        <v/>
      </c>
    </row>
    <row r="2490" spans="1:16" x14ac:dyDescent="0.25">
      <c r="A2490">
        <v>4867</v>
      </c>
      <c r="B2490" t="s">
        <v>396</v>
      </c>
      <c r="C2490" t="s">
        <v>399</v>
      </c>
      <c r="D2490">
        <v>0.1</v>
      </c>
      <c r="G2490">
        <f t="shared" si="305"/>
        <v>4867</v>
      </c>
      <c r="H2490" t="str">
        <f t="shared" si="307"/>
        <v>N51179</v>
      </c>
      <c r="I2490" t="str">
        <f t="shared" si="308"/>
        <v>PL0_5850_0000</v>
      </c>
      <c r="J2490">
        <f t="shared" si="309"/>
        <v>9.7258843225522029E-2</v>
      </c>
      <c r="K2490">
        <f>IF(LEFT(B2490,1)="F",_xlfn.IFNA(VLOOKUP(CONCATENATE("F",RIGHT(B:B,5),C:C),'F &amp; N Factors'!C:M,10,FALSE),1),_xlfn.IFNA(VLOOKUP(CONCATENATE("F",RIGHT(B:B,5),C:C),'F &amp; N Factors'!C:M,11,FALSE),1))</f>
        <v>0.97258843225522018</v>
      </c>
      <c r="M2490" t="str">
        <f t="shared" si="310"/>
        <v>N51179</v>
      </c>
      <c r="N2490" t="str">
        <f t="shared" si="306"/>
        <v>PL0_5850_0000</v>
      </c>
      <c r="O2490">
        <f t="shared" si="311"/>
        <v>0.99999999999999989</v>
      </c>
      <c r="P2490" t="str">
        <f t="shared" si="312"/>
        <v/>
      </c>
    </row>
    <row r="2491" spans="1:16" x14ac:dyDescent="0.25">
      <c r="A2491">
        <v>4943</v>
      </c>
      <c r="B2491" t="s">
        <v>396</v>
      </c>
      <c r="C2491" t="s">
        <v>399</v>
      </c>
      <c r="D2491">
        <v>0.05</v>
      </c>
      <c r="G2491">
        <f t="shared" si="305"/>
        <v>4943</v>
      </c>
      <c r="H2491" t="str">
        <f t="shared" si="307"/>
        <v>N51179</v>
      </c>
      <c r="I2491" t="str">
        <f t="shared" si="308"/>
        <v>PL0_5850_0000</v>
      </c>
      <c r="J2491">
        <f t="shared" si="309"/>
        <v>4.8629421612761015E-2</v>
      </c>
      <c r="K2491">
        <f>IF(LEFT(B2491,1)="F",_xlfn.IFNA(VLOOKUP(CONCATENATE("F",RIGHT(B:B,5),C:C),'F &amp; N Factors'!C:M,10,FALSE),1),_xlfn.IFNA(VLOOKUP(CONCATENATE("F",RIGHT(B:B,5),C:C),'F &amp; N Factors'!C:M,11,FALSE),1))</f>
        <v>0.97258843225522018</v>
      </c>
      <c r="M2491" t="str">
        <f t="shared" si="310"/>
        <v>N51179</v>
      </c>
      <c r="N2491" t="str">
        <f t="shared" si="306"/>
        <v>PL0_5850_0000</v>
      </c>
      <c r="O2491">
        <f t="shared" si="311"/>
        <v>0.99999999999999989</v>
      </c>
      <c r="P2491" t="str">
        <f t="shared" si="312"/>
        <v/>
      </c>
    </row>
    <row r="2492" spans="1:16" x14ac:dyDescent="0.25">
      <c r="A2492">
        <v>4944</v>
      </c>
      <c r="B2492" t="s">
        <v>396</v>
      </c>
      <c r="C2492" t="s">
        <v>399</v>
      </c>
      <c r="D2492">
        <v>0.05</v>
      </c>
      <c r="G2492">
        <f t="shared" si="305"/>
        <v>4944</v>
      </c>
      <c r="H2492" t="str">
        <f t="shared" si="307"/>
        <v>N51179</v>
      </c>
      <c r="I2492" t="str">
        <f t="shared" si="308"/>
        <v>PL0_5850_0000</v>
      </c>
      <c r="J2492">
        <f t="shared" si="309"/>
        <v>4.8629421612761015E-2</v>
      </c>
      <c r="K2492">
        <f>IF(LEFT(B2492,1)="F",_xlfn.IFNA(VLOOKUP(CONCATENATE("F",RIGHT(B:B,5),C:C),'F &amp; N Factors'!C:M,10,FALSE),1),_xlfn.IFNA(VLOOKUP(CONCATENATE("F",RIGHT(B:B,5),C:C),'F &amp; N Factors'!C:M,11,FALSE),1))</f>
        <v>0.97258843225522018</v>
      </c>
      <c r="M2492" t="str">
        <f t="shared" si="310"/>
        <v>N51179</v>
      </c>
      <c r="N2492" t="str">
        <f t="shared" si="306"/>
        <v>PL0_5850_0000</v>
      </c>
      <c r="O2492">
        <f t="shared" si="311"/>
        <v>0.99999999999999989</v>
      </c>
      <c r="P2492" t="str">
        <f t="shared" si="312"/>
        <v/>
      </c>
    </row>
    <row r="2493" spans="1:16" x14ac:dyDescent="0.25">
      <c r="A2493">
        <v>5049</v>
      </c>
      <c r="B2493" t="s">
        <v>396</v>
      </c>
      <c r="C2493" t="s">
        <v>400</v>
      </c>
      <c r="D2493">
        <v>1</v>
      </c>
      <c r="G2493">
        <f t="shared" si="305"/>
        <v>5049</v>
      </c>
      <c r="H2493" t="str">
        <f t="shared" si="307"/>
        <v>N51179</v>
      </c>
      <c r="I2493" t="str">
        <f t="shared" si="308"/>
        <v>PL0_5851_0000</v>
      </c>
      <c r="J2493">
        <f t="shared" si="309"/>
        <v>1</v>
      </c>
      <c r="K2493">
        <f>IF(LEFT(B2493,1)="F",_xlfn.IFNA(VLOOKUP(CONCATENATE("F",RIGHT(B:B,5),C:C),'F &amp; N Factors'!C:M,10,FALSE),1),_xlfn.IFNA(VLOOKUP(CONCATENATE("F",RIGHT(B:B,5),C:C),'F &amp; N Factors'!C:M,11,FALSE),1))</f>
        <v>1</v>
      </c>
      <c r="M2493" t="str">
        <f t="shared" si="310"/>
        <v>N51179</v>
      </c>
      <c r="N2493" t="str">
        <f t="shared" si="306"/>
        <v>PL0_5851_0000</v>
      </c>
      <c r="O2493">
        <f t="shared" si="311"/>
        <v>1</v>
      </c>
      <c r="P2493" t="str">
        <f t="shared" si="312"/>
        <v/>
      </c>
    </row>
    <row r="2494" spans="1:16" x14ac:dyDescent="0.25">
      <c r="A2494">
        <v>4811</v>
      </c>
      <c r="B2494" t="s">
        <v>396</v>
      </c>
      <c r="C2494" t="s">
        <v>354</v>
      </c>
      <c r="D2494">
        <v>0.66666666699999999</v>
      </c>
      <c r="G2494">
        <f t="shared" si="305"/>
        <v>4811</v>
      </c>
      <c r="H2494" t="str">
        <f t="shared" si="307"/>
        <v>N51179</v>
      </c>
      <c r="I2494" t="str">
        <f t="shared" si="308"/>
        <v>PL0_5900_0000</v>
      </c>
      <c r="J2494">
        <f t="shared" si="309"/>
        <v>0.66666666699999999</v>
      </c>
      <c r="K2494">
        <f>IF(LEFT(B2494,1)="F",_xlfn.IFNA(VLOOKUP(CONCATENATE("F",RIGHT(B:B,5),C:C),'F &amp; N Factors'!C:M,10,FALSE),1),_xlfn.IFNA(VLOOKUP(CONCATENATE("F",RIGHT(B:B,5),C:C),'F &amp; N Factors'!C:M,11,FALSE),1))</f>
        <v>1</v>
      </c>
      <c r="M2494" t="str">
        <f t="shared" si="310"/>
        <v>N51179</v>
      </c>
      <c r="N2494" t="str">
        <f t="shared" si="306"/>
        <v>PL0_5900_0000</v>
      </c>
      <c r="O2494">
        <f t="shared" si="311"/>
        <v>1.0000000010000001</v>
      </c>
      <c r="P2494" t="str">
        <f t="shared" si="312"/>
        <v/>
      </c>
    </row>
    <row r="2495" spans="1:16" x14ac:dyDescent="0.25">
      <c r="A2495">
        <v>4868</v>
      </c>
      <c r="B2495" t="s">
        <v>396</v>
      </c>
      <c r="C2495" t="s">
        <v>354</v>
      </c>
      <c r="D2495">
        <v>0.16666666699999999</v>
      </c>
      <c r="G2495">
        <f t="shared" si="305"/>
        <v>4868</v>
      </c>
      <c r="H2495" t="str">
        <f t="shared" si="307"/>
        <v>N51179</v>
      </c>
      <c r="I2495" t="str">
        <f t="shared" si="308"/>
        <v>PL0_5900_0000</v>
      </c>
      <c r="J2495">
        <f t="shared" si="309"/>
        <v>0.16666666699999999</v>
      </c>
      <c r="K2495">
        <f>IF(LEFT(B2495,1)="F",_xlfn.IFNA(VLOOKUP(CONCATENATE("F",RIGHT(B:B,5),C:C),'F &amp; N Factors'!C:M,10,FALSE),1),_xlfn.IFNA(VLOOKUP(CONCATENATE("F",RIGHT(B:B,5),C:C),'F &amp; N Factors'!C:M,11,FALSE),1))</f>
        <v>1</v>
      </c>
      <c r="M2495" t="str">
        <f t="shared" si="310"/>
        <v>N51179</v>
      </c>
      <c r="N2495" t="str">
        <f t="shared" si="306"/>
        <v>PL0_5900_0000</v>
      </c>
      <c r="O2495">
        <f t="shared" si="311"/>
        <v>1.0000000010000001</v>
      </c>
      <c r="P2495" t="str">
        <f t="shared" si="312"/>
        <v/>
      </c>
    </row>
    <row r="2496" spans="1:16" x14ac:dyDescent="0.25">
      <c r="A2496">
        <v>4945</v>
      </c>
      <c r="B2496" t="s">
        <v>396</v>
      </c>
      <c r="C2496" t="s">
        <v>354</v>
      </c>
      <c r="D2496">
        <v>0.16666666699999999</v>
      </c>
      <c r="G2496">
        <f t="shared" si="305"/>
        <v>4945</v>
      </c>
      <c r="H2496" t="str">
        <f t="shared" si="307"/>
        <v>N51179</v>
      </c>
      <c r="I2496" t="str">
        <f t="shared" si="308"/>
        <v>PL0_5900_0000</v>
      </c>
      <c r="J2496">
        <f t="shared" si="309"/>
        <v>0.16666666699999999</v>
      </c>
      <c r="K2496">
        <f>IF(LEFT(B2496,1)="F",_xlfn.IFNA(VLOOKUP(CONCATENATE("F",RIGHT(B:B,5),C:C),'F &amp; N Factors'!C:M,10,FALSE),1),_xlfn.IFNA(VLOOKUP(CONCATENATE("F",RIGHT(B:B,5),C:C),'F &amp; N Factors'!C:M,11,FALSE),1))</f>
        <v>1</v>
      </c>
      <c r="M2496" t="str">
        <f t="shared" si="310"/>
        <v>N51179</v>
      </c>
      <c r="N2496" t="str">
        <f t="shared" si="306"/>
        <v>PL0_5900_0000</v>
      </c>
      <c r="O2496">
        <f t="shared" si="311"/>
        <v>1.0000000010000001</v>
      </c>
      <c r="P2496" t="str">
        <f t="shared" si="312"/>
        <v/>
      </c>
    </row>
    <row r="2497" spans="1:16" x14ac:dyDescent="0.25">
      <c r="A2497">
        <v>3392</v>
      </c>
      <c r="B2497" t="s">
        <v>396</v>
      </c>
      <c r="C2497" t="s">
        <v>304</v>
      </c>
      <c r="D2497">
        <v>0.125</v>
      </c>
      <c r="G2497">
        <f t="shared" si="305"/>
        <v>3392</v>
      </c>
      <c r="H2497" t="str">
        <f t="shared" si="307"/>
        <v>N51179</v>
      </c>
      <c r="I2497" t="str">
        <f t="shared" si="308"/>
        <v>RL5_6070_0000</v>
      </c>
      <c r="J2497">
        <f t="shared" si="309"/>
        <v>0.12459357892643029</v>
      </c>
      <c r="K2497">
        <f>IF(LEFT(B2497,1)="F",_xlfn.IFNA(VLOOKUP(CONCATENATE("F",RIGHT(B:B,5),C:C),'F &amp; N Factors'!C:M,10,FALSE),1),_xlfn.IFNA(VLOOKUP(CONCATENATE("F",RIGHT(B:B,5),C:C),'F &amp; N Factors'!C:M,11,FALSE),1))</f>
        <v>0.99674863141144232</v>
      </c>
      <c r="M2497" t="str">
        <f t="shared" si="310"/>
        <v>N51179</v>
      </c>
      <c r="N2497" t="str">
        <f t="shared" si="306"/>
        <v>RL5_6070_0000</v>
      </c>
      <c r="O2497">
        <f t="shared" si="311"/>
        <v>0.99999999999999989</v>
      </c>
      <c r="P2497" t="str">
        <f t="shared" si="312"/>
        <v/>
      </c>
    </row>
    <row r="2498" spans="1:16" x14ac:dyDescent="0.25">
      <c r="A2498">
        <v>3393</v>
      </c>
      <c r="B2498" t="s">
        <v>396</v>
      </c>
      <c r="C2498" t="s">
        <v>304</v>
      </c>
      <c r="D2498">
        <v>0.125</v>
      </c>
      <c r="G2498">
        <f t="shared" ref="G2498:G2561" si="313">A2498</f>
        <v>3393</v>
      </c>
      <c r="H2498" t="str">
        <f t="shared" si="307"/>
        <v>N51179</v>
      </c>
      <c r="I2498" t="str">
        <f t="shared" si="308"/>
        <v>RL5_6070_0000</v>
      </c>
      <c r="J2498">
        <f t="shared" si="309"/>
        <v>0.12459357892643029</v>
      </c>
      <c r="K2498">
        <f>IF(LEFT(B2498,1)="F",_xlfn.IFNA(VLOOKUP(CONCATENATE("F",RIGHT(B:B,5),C:C),'F &amp; N Factors'!C:M,10,FALSE),1),_xlfn.IFNA(VLOOKUP(CONCATENATE("F",RIGHT(B:B,5),C:C),'F &amp; N Factors'!C:M,11,FALSE),1))</f>
        <v>0.99674863141144232</v>
      </c>
      <c r="M2498" t="str">
        <f t="shared" si="310"/>
        <v>N51179</v>
      </c>
      <c r="N2498" t="str">
        <f t="shared" ref="N2498:N2561" si="314">I2498</f>
        <v>RL5_6070_0000</v>
      </c>
      <c r="O2498">
        <f t="shared" si="311"/>
        <v>0.99999999999999989</v>
      </c>
      <c r="P2498" t="str">
        <f t="shared" si="312"/>
        <v/>
      </c>
    </row>
    <row r="2499" spans="1:16" x14ac:dyDescent="0.25">
      <c r="A2499">
        <v>3394</v>
      </c>
      <c r="B2499" t="s">
        <v>396</v>
      </c>
      <c r="C2499" t="s">
        <v>304</v>
      </c>
      <c r="D2499">
        <v>0.125</v>
      </c>
      <c r="G2499">
        <f t="shared" si="313"/>
        <v>3394</v>
      </c>
      <c r="H2499" t="str">
        <f t="shared" ref="H2499:H2562" si="315">CONCATENATE("N",RIGHT(B2499,5))</f>
        <v>N51179</v>
      </c>
      <c r="I2499" t="str">
        <f t="shared" ref="I2499:I2562" si="316">C2499</f>
        <v>RL5_6070_0000</v>
      </c>
      <c r="J2499">
        <f t="shared" ref="J2499:J2562" si="317">D2499*K2499</f>
        <v>0.12459357892643029</v>
      </c>
      <c r="K2499">
        <f>IF(LEFT(B2499,1)="F",_xlfn.IFNA(VLOOKUP(CONCATENATE("F",RIGHT(B:B,5),C:C),'F &amp; N Factors'!C:M,10,FALSE),1),_xlfn.IFNA(VLOOKUP(CONCATENATE("F",RIGHT(B:B,5),C:C),'F &amp; N Factors'!C:M,11,FALSE),1))</f>
        <v>0.99674863141144232</v>
      </c>
      <c r="M2499" t="str">
        <f t="shared" ref="M2499:M2562" si="318">CONCATENATE("N",RIGHT(H2499,5))</f>
        <v>N51179</v>
      </c>
      <c r="N2499" t="str">
        <f t="shared" si="314"/>
        <v>RL5_6070_0000</v>
      </c>
      <c r="O2499">
        <f t="shared" ref="O2499:O2562" si="319">SUMIFS(J:J,H:H,M:M,I:I,N:N)</f>
        <v>0.99999999999999989</v>
      </c>
      <c r="P2499" t="str">
        <f t="shared" ref="P2499:P2562" si="320">IF(ABS(O2499-1)&gt;0.01,1,"")</f>
        <v/>
      </c>
    </row>
    <row r="2500" spans="1:16" x14ac:dyDescent="0.25">
      <c r="A2500">
        <v>3395</v>
      </c>
      <c r="B2500" t="s">
        <v>396</v>
      </c>
      <c r="C2500" t="s">
        <v>304</v>
      </c>
      <c r="D2500">
        <v>0.125</v>
      </c>
      <c r="G2500">
        <f t="shared" si="313"/>
        <v>3395</v>
      </c>
      <c r="H2500" t="str">
        <f t="shared" si="315"/>
        <v>N51179</v>
      </c>
      <c r="I2500" t="str">
        <f t="shared" si="316"/>
        <v>RL5_6070_0000</v>
      </c>
      <c r="J2500">
        <f t="shared" si="317"/>
        <v>0.12459357892643029</v>
      </c>
      <c r="K2500">
        <f>IF(LEFT(B2500,1)="F",_xlfn.IFNA(VLOOKUP(CONCATENATE("F",RIGHT(B:B,5),C:C),'F &amp; N Factors'!C:M,10,FALSE),1),_xlfn.IFNA(VLOOKUP(CONCATENATE("F",RIGHT(B:B,5),C:C),'F &amp; N Factors'!C:M,11,FALSE),1))</f>
        <v>0.99674863141144232</v>
      </c>
      <c r="M2500" t="str">
        <f t="shared" si="318"/>
        <v>N51179</v>
      </c>
      <c r="N2500" t="str">
        <f t="shared" si="314"/>
        <v>RL5_6070_0000</v>
      </c>
      <c r="O2500">
        <f t="shared" si="319"/>
        <v>0.99999999999999989</v>
      </c>
      <c r="P2500" t="str">
        <f t="shared" si="320"/>
        <v/>
      </c>
    </row>
    <row r="2501" spans="1:16" x14ac:dyDescent="0.25">
      <c r="A2501">
        <v>3396</v>
      </c>
      <c r="B2501" t="s">
        <v>396</v>
      </c>
      <c r="C2501" t="s">
        <v>304</v>
      </c>
      <c r="D2501">
        <v>0.125</v>
      </c>
      <c r="G2501">
        <f t="shared" si="313"/>
        <v>3396</v>
      </c>
      <c r="H2501" t="str">
        <f t="shared" si="315"/>
        <v>N51179</v>
      </c>
      <c r="I2501" t="str">
        <f t="shared" si="316"/>
        <v>RL5_6070_0000</v>
      </c>
      <c r="J2501">
        <f t="shared" si="317"/>
        <v>0.12459357892643029</v>
      </c>
      <c r="K2501">
        <f>IF(LEFT(B2501,1)="F",_xlfn.IFNA(VLOOKUP(CONCATENATE("F",RIGHT(B:B,5),C:C),'F &amp; N Factors'!C:M,10,FALSE),1),_xlfn.IFNA(VLOOKUP(CONCATENATE("F",RIGHT(B:B,5),C:C),'F &amp; N Factors'!C:M,11,FALSE),1))</f>
        <v>0.99674863141144232</v>
      </c>
      <c r="M2501" t="str">
        <f t="shared" si="318"/>
        <v>N51179</v>
      </c>
      <c r="N2501" t="str">
        <f t="shared" si="314"/>
        <v>RL5_6070_0000</v>
      </c>
      <c r="O2501">
        <f t="shared" si="319"/>
        <v>0.99999999999999989</v>
      </c>
      <c r="P2501" t="str">
        <f t="shared" si="320"/>
        <v/>
      </c>
    </row>
    <row r="2502" spans="1:16" x14ac:dyDescent="0.25">
      <c r="A2502">
        <v>3397</v>
      </c>
      <c r="B2502" t="s">
        <v>396</v>
      </c>
      <c r="C2502" t="s">
        <v>304</v>
      </c>
      <c r="D2502">
        <v>0.125</v>
      </c>
      <c r="G2502">
        <f t="shared" si="313"/>
        <v>3397</v>
      </c>
      <c r="H2502" t="str">
        <f t="shared" si="315"/>
        <v>N51179</v>
      </c>
      <c r="I2502" t="str">
        <f t="shared" si="316"/>
        <v>RL5_6070_0000</v>
      </c>
      <c r="J2502">
        <f t="shared" si="317"/>
        <v>0.12459357892643029</v>
      </c>
      <c r="K2502">
        <f>IF(LEFT(B2502,1)="F",_xlfn.IFNA(VLOOKUP(CONCATENATE("F",RIGHT(B:B,5),C:C),'F &amp; N Factors'!C:M,10,FALSE),1),_xlfn.IFNA(VLOOKUP(CONCATENATE("F",RIGHT(B:B,5),C:C),'F &amp; N Factors'!C:M,11,FALSE),1))</f>
        <v>0.99674863141144232</v>
      </c>
      <c r="M2502" t="str">
        <f t="shared" si="318"/>
        <v>N51179</v>
      </c>
      <c r="N2502" t="str">
        <f t="shared" si="314"/>
        <v>RL5_6070_0000</v>
      </c>
      <c r="O2502">
        <f t="shared" si="319"/>
        <v>0.99999999999999989</v>
      </c>
      <c r="P2502" t="str">
        <f t="shared" si="320"/>
        <v/>
      </c>
    </row>
    <row r="2503" spans="1:16" x14ac:dyDescent="0.25">
      <c r="A2503">
        <v>3398</v>
      </c>
      <c r="B2503" t="s">
        <v>396</v>
      </c>
      <c r="C2503" t="s">
        <v>304</v>
      </c>
      <c r="D2503">
        <v>0.125</v>
      </c>
      <c r="G2503">
        <f t="shared" si="313"/>
        <v>3398</v>
      </c>
      <c r="H2503" t="str">
        <f t="shared" si="315"/>
        <v>N51179</v>
      </c>
      <c r="I2503" t="str">
        <f t="shared" si="316"/>
        <v>RL5_6070_0000</v>
      </c>
      <c r="J2503">
        <f t="shared" si="317"/>
        <v>0.12459357892643029</v>
      </c>
      <c r="K2503">
        <f>IF(LEFT(B2503,1)="F",_xlfn.IFNA(VLOOKUP(CONCATENATE("F",RIGHT(B:B,5),C:C),'F &amp; N Factors'!C:M,10,FALSE),1),_xlfn.IFNA(VLOOKUP(CONCATENATE("F",RIGHT(B:B,5),C:C),'F &amp; N Factors'!C:M,11,FALSE),1))</f>
        <v>0.99674863141144232</v>
      </c>
      <c r="M2503" t="str">
        <f t="shared" si="318"/>
        <v>N51179</v>
      </c>
      <c r="N2503" t="str">
        <f t="shared" si="314"/>
        <v>RL5_6070_0000</v>
      </c>
      <c r="O2503">
        <f t="shared" si="319"/>
        <v>0.99999999999999989</v>
      </c>
      <c r="P2503" t="str">
        <f t="shared" si="320"/>
        <v/>
      </c>
    </row>
    <row r="2504" spans="1:16" x14ac:dyDescent="0.25">
      <c r="A2504">
        <v>3399</v>
      </c>
      <c r="B2504" t="s">
        <v>396</v>
      </c>
      <c r="C2504" t="s">
        <v>304</v>
      </c>
      <c r="D2504">
        <v>0.125</v>
      </c>
      <c r="G2504">
        <f t="shared" si="313"/>
        <v>3399</v>
      </c>
      <c r="H2504" t="str">
        <f t="shared" si="315"/>
        <v>N51179</v>
      </c>
      <c r="I2504" t="str">
        <f t="shared" si="316"/>
        <v>RL5_6070_0000</v>
      </c>
      <c r="J2504">
        <f t="shared" si="317"/>
        <v>0.12459357892643029</v>
      </c>
      <c r="K2504">
        <f>IF(LEFT(B2504,1)="F",_xlfn.IFNA(VLOOKUP(CONCATENATE("F",RIGHT(B:B,5),C:C),'F &amp; N Factors'!C:M,10,FALSE),1),_xlfn.IFNA(VLOOKUP(CONCATENATE("F",RIGHT(B:B,5),C:C),'F &amp; N Factors'!C:M,11,FALSE),1))</f>
        <v>0.99674863141144232</v>
      </c>
      <c r="M2504" t="str">
        <f t="shared" si="318"/>
        <v>N51179</v>
      </c>
      <c r="N2504" t="str">
        <f t="shared" si="314"/>
        <v>RL5_6070_0000</v>
      </c>
      <c r="O2504">
        <f t="shared" si="319"/>
        <v>0.99999999999999989</v>
      </c>
      <c r="P2504" t="str">
        <f t="shared" si="320"/>
        <v/>
      </c>
    </row>
    <row r="2505" spans="1:16" x14ac:dyDescent="0.25">
      <c r="A2505">
        <v>515</v>
      </c>
      <c r="B2505" t="s">
        <v>401</v>
      </c>
      <c r="C2505" t="s">
        <v>346</v>
      </c>
      <c r="D2505">
        <v>0.125</v>
      </c>
      <c r="G2505">
        <f t="shared" si="313"/>
        <v>515</v>
      </c>
      <c r="H2505" t="str">
        <f t="shared" si="315"/>
        <v>N51181</v>
      </c>
      <c r="I2505" t="str">
        <f t="shared" si="316"/>
        <v>JB0_7072_0000</v>
      </c>
      <c r="J2505">
        <f t="shared" si="317"/>
        <v>0.12332525849598376</v>
      </c>
      <c r="K2505">
        <f>IF(LEFT(B2505,1)="F",_xlfn.IFNA(VLOOKUP(CONCATENATE("F",RIGHT(B:B,5),C:C),'F &amp; N Factors'!C:M,10,FALSE),1),_xlfn.IFNA(VLOOKUP(CONCATENATE("F",RIGHT(B:B,5),C:C),'F &amp; N Factors'!C:M,11,FALSE),1))</f>
        <v>0.98660206796787009</v>
      </c>
      <c r="M2505" t="str">
        <f t="shared" si="318"/>
        <v>N51181</v>
      </c>
      <c r="N2505" t="str">
        <f t="shared" si="314"/>
        <v>JB0_7072_0000</v>
      </c>
      <c r="O2505">
        <f t="shared" si="319"/>
        <v>1</v>
      </c>
      <c r="P2505" t="str">
        <f t="shared" si="320"/>
        <v/>
      </c>
    </row>
    <row r="2506" spans="1:16" x14ac:dyDescent="0.25">
      <c r="A2506">
        <v>516</v>
      </c>
      <c r="B2506" t="s">
        <v>401</v>
      </c>
      <c r="C2506" t="s">
        <v>346</v>
      </c>
      <c r="D2506">
        <v>0.125</v>
      </c>
      <c r="G2506">
        <f t="shared" si="313"/>
        <v>516</v>
      </c>
      <c r="H2506" t="str">
        <f t="shared" si="315"/>
        <v>N51181</v>
      </c>
      <c r="I2506" t="str">
        <f t="shared" si="316"/>
        <v>JB0_7072_0000</v>
      </c>
      <c r="J2506">
        <f t="shared" si="317"/>
        <v>0.12332525849598376</v>
      </c>
      <c r="K2506">
        <f>IF(LEFT(B2506,1)="F",_xlfn.IFNA(VLOOKUP(CONCATENATE("F",RIGHT(B:B,5),C:C),'F &amp; N Factors'!C:M,10,FALSE),1),_xlfn.IFNA(VLOOKUP(CONCATENATE("F",RIGHT(B:B,5),C:C),'F &amp; N Factors'!C:M,11,FALSE),1))</f>
        <v>0.98660206796787009</v>
      </c>
      <c r="M2506" t="str">
        <f t="shared" si="318"/>
        <v>N51181</v>
      </c>
      <c r="N2506" t="str">
        <f t="shared" si="314"/>
        <v>JB0_7072_0000</v>
      </c>
      <c r="O2506">
        <f t="shared" si="319"/>
        <v>1</v>
      </c>
      <c r="P2506" t="str">
        <f t="shared" si="320"/>
        <v/>
      </c>
    </row>
    <row r="2507" spans="1:16" x14ac:dyDescent="0.25">
      <c r="A2507">
        <v>575</v>
      </c>
      <c r="B2507" t="s">
        <v>401</v>
      </c>
      <c r="C2507" t="s">
        <v>346</v>
      </c>
      <c r="D2507">
        <v>0.125</v>
      </c>
      <c r="G2507">
        <f t="shared" si="313"/>
        <v>575</v>
      </c>
      <c r="H2507" t="str">
        <f t="shared" si="315"/>
        <v>N51181</v>
      </c>
      <c r="I2507" t="str">
        <f t="shared" si="316"/>
        <v>JB0_7072_0000</v>
      </c>
      <c r="J2507">
        <f t="shared" si="317"/>
        <v>0.12332525849598376</v>
      </c>
      <c r="K2507">
        <f>IF(LEFT(B2507,1)="F",_xlfn.IFNA(VLOOKUP(CONCATENATE("F",RIGHT(B:B,5),C:C),'F &amp; N Factors'!C:M,10,FALSE),1),_xlfn.IFNA(VLOOKUP(CONCATENATE("F",RIGHT(B:B,5),C:C),'F &amp; N Factors'!C:M,11,FALSE),1))</f>
        <v>0.98660206796787009</v>
      </c>
      <c r="M2507" t="str">
        <f t="shared" si="318"/>
        <v>N51181</v>
      </c>
      <c r="N2507" t="str">
        <f t="shared" si="314"/>
        <v>JB0_7072_0000</v>
      </c>
      <c r="O2507">
        <f t="shared" si="319"/>
        <v>1</v>
      </c>
      <c r="P2507" t="str">
        <f t="shared" si="320"/>
        <v/>
      </c>
    </row>
    <row r="2508" spans="1:16" x14ac:dyDescent="0.25">
      <c r="A2508">
        <v>576</v>
      </c>
      <c r="B2508" t="s">
        <v>401</v>
      </c>
      <c r="C2508" t="s">
        <v>346</v>
      </c>
      <c r="D2508">
        <v>0.125</v>
      </c>
      <c r="G2508">
        <f t="shared" si="313"/>
        <v>576</v>
      </c>
      <c r="H2508" t="str">
        <f t="shared" si="315"/>
        <v>N51181</v>
      </c>
      <c r="I2508" t="str">
        <f t="shared" si="316"/>
        <v>JB0_7072_0000</v>
      </c>
      <c r="J2508">
        <f t="shared" si="317"/>
        <v>0.12332525849598376</v>
      </c>
      <c r="K2508">
        <f>IF(LEFT(B2508,1)="F",_xlfn.IFNA(VLOOKUP(CONCATENATE("F",RIGHT(B:B,5),C:C),'F &amp; N Factors'!C:M,10,FALSE),1),_xlfn.IFNA(VLOOKUP(CONCATENATE("F",RIGHT(B:B,5),C:C),'F &amp; N Factors'!C:M,11,FALSE),1))</f>
        <v>0.98660206796787009</v>
      </c>
      <c r="M2508" t="str">
        <f t="shared" si="318"/>
        <v>N51181</v>
      </c>
      <c r="N2508" t="str">
        <f t="shared" si="314"/>
        <v>JB0_7072_0000</v>
      </c>
      <c r="O2508">
        <f t="shared" si="319"/>
        <v>1</v>
      </c>
      <c r="P2508" t="str">
        <f t="shared" si="320"/>
        <v/>
      </c>
    </row>
    <row r="2509" spans="1:16" x14ac:dyDescent="0.25">
      <c r="A2509">
        <v>640</v>
      </c>
      <c r="B2509" t="s">
        <v>401</v>
      </c>
      <c r="C2509" t="s">
        <v>346</v>
      </c>
      <c r="D2509">
        <v>0.125</v>
      </c>
      <c r="G2509">
        <f t="shared" si="313"/>
        <v>640</v>
      </c>
      <c r="H2509" t="str">
        <f t="shared" si="315"/>
        <v>N51181</v>
      </c>
      <c r="I2509" t="str">
        <f t="shared" si="316"/>
        <v>JB0_7072_0000</v>
      </c>
      <c r="J2509">
        <f t="shared" si="317"/>
        <v>0.12332525849598376</v>
      </c>
      <c r="K2509">
        <f>IF(LEFT(B2509,1)="F",_xlfn.IFNA(VLOOKUP(CONCATENATE("F",RIGHT(B:B,5),C:C),'F &amp; N Factors'!C:M,10,FALSE),1),_xlfn.IFNA(VLOOKUP(CONCATENATE("F",RIGHT(B:B,5),C:C),'F &amp; N Factors'!C:M,11,FALSE),1))</f>
        <v>0.98660206796787009</v>
      </c>
      <c r="M2509" t="str">
        <f t="shared" si="318"/>
        <v>N51181</v>
      </c>
      <c r="N2509" t="str">
        <f t="shared" si="314"/>
        <v>JB0_7072_0000</v>
      </c>
      <c r="O2509">
        <f t="shared" si="319"/>
        <v>1</v>
      </c>
      <c r="P2509" t="str">
        <f t="shared" si="320"/>
        <v/>
      </c>
    </row>
    <row r="2510" spans="1:16" x14ac:dyDescent="0.25">
      <c r="A2510">
        <v>641</v>
      </c>
      <c r="B2510" t="s">
        <v>401</v>
      </c>
      <c r="C2510" t="s">
        <v>346</v>
      </c>
      <c r="D2510">
        <v>0.125</v>
      </c>
      <c r="G2510">
        <f t="shared" si="313"/>
        <v>641</v>
      </c>
      <c r="H2510" t="str">
        <f t="shared" si="315"/>
        <v>N51181</v>
      </c>
      <c r="I2510" t="str">
        <f t="shared" si="316"/>
        <v>JB0_7072_0000</v>
      </c>
      <c r="J2510">
        <f t="shared" si="317"/>
        <v>0.12332525849598376</v>
      </c>
      <c r="K2510">
        <f>IF(LEFT(B2510,1)="F",_xlfn.IFNA(VLOOKUP(CONCATENATE("F",RIGHT(B:B,5),C:C),'F &amp; N Factors'!C:M,10,FALSE),1),_xlfn.IFNA(VLOOKUP(CONCATENATE("F",RIGHT(B:B,5),C:C),'F &amp; N Factors'!C:M,11,FALSE),1))</f>
        <v>0.98660206796787009</v>
      </c>
      <c r="M2510" t="str">
        <f t="shared" si="318"/>
        <v>N51181</v>
      </c>
      <c r="N2510" t="str">
        <f t="shared" si="314"/>
        <v>JB0_7072_0000</v>
      </c>
      <c r="O2510">
        <f t="shared" si="319"/>
        <v>1</v>
      </c>
      <c r="P2510" t="str">
        <f t="shared" si="320"/>
        <v/>
      </c>
    </row>
    <row r="2511" spans="1:16" x14ac:dyDescent="0.25">
      <c r="A2511">
        <v>642</v>
      </c>
      <c r="B2511" t="s">
        <v>401</v>
      </c>
      <c r="C2511" t="s">
        <v>346</v>
      </c>
      <c r="D2511">
        <v>0.125</v>
      </c>
      <c r="G2511">
        <f t="shared" si="313"/>
        <v>642</v>
      </c>
      <c r="H2511" t="str">
        <f t="shared" si="315"/>
        <v>N51181</v>
      </c>
      <c r="I2511" t="str">
        <f t="shared" si="316"/>
        <v>JB0_7072_0000</v>
      </c>
      <c r="J2511">
        <f t="shared" si="317"/>
        <v>0.12332525849598376</v>
      </c>
      <c r="K2511">
        <f>IF(LEFT(B2511,1)="F",_xlfn.IFNA(VLOOKUP(CONCATENATE("F",RIGHT(B:B,5),C:C),'F &amp; N Factors'!C:M,10,FALSE),1),_xlfn.IFNA(VLOOKUP(CONCATENATE("F",RIGHT(B:B,5),C:C),'F &amp; N Factors'!C:M,11,FALSE),1))</f>
        <v>0.98660206796787009</v>
      </c>
      <c r="M2511" t="str">
        <f t="shared" si="318"/>
        <v>N51181</v>
      </c>
      <c r="N2511" t="str">
        <f t="shared" si="314"/>
        <v>JB0_7072_0000</v>
      </c>
      <c r="O2511">
        <f t="shared" si="319"/>
        <v>1</v>
      </c>
      <c r="P2511" t="str">
        <f t="shared" si="320"/>
        <v/>
      </c>
    </row>
    <row r="2512" spans="1:16" x14ac:dyDescent="0.25">
      <c r="A2512">
        <v>643</v>
      </c>
      <c r="B2512" t="s">
        <v>401</v>
      </c>
      <c r="C2512" t="s">
        <v>346</v>
      </c>
      <c r="D2512">
        <v>0.125</v>
      </c>
      <c r="G2512">
        <f t="shared" si="313"/>
        <v>643</v>
      </c>
      <c r="H2512" t="str">
        <f t="shared" si="315"/>
        <v>N51181</v>
      </c>
      <c r="I2512" t="str">
        <f t="shared" si="316"/>
        <v>JB0_7072_0000</v>
      </c>
      <c r="J2512">
        <f t="shared" si="317"/>
        <v>0.12332525849598376</v>
      </c>
      <c r="K2512">
        <f>IF(LEFT(B2512,1)="F",_xlfn.IFNA(VLOOKUP(CONCATENATE("F",RIGHT(B:B,5),C:C),'F &amp; N Factors'!C:M,10,FALSE),1),_xlfn.IFNA(VLOOKUP(CONCATENATE("F",RIGHT(B:B,5),C:C),'F &amp; N Factors'!C:M,11,FALSE),1))</f>
        <v>0.98660206796787009</v>
      </c>
      <c r="M2512" t="str">
        <f t="shared" si="318"/>
        <v>N51181</v>
      </c>
      <c r="N2512" t="str">
        <f t="shared" si="314"/>
        <v>JB0_7072_0000</v>
      </c>
      <c r="O2512">
        <f t="shared" si="319"/>
        <v>1</v>
      </c>
      <c r="P2512" t="str">
        <f t="shared" si="320"/>
        <v/>
      </c>
    </row>
    <row r="2513" spans="1:16" x14ac:dyDescent="0.25">
      <c r="A2513">
        <v>714</v>
      </c>
      <c r="B2513" t="s">
        <v>401</v>
      </c>
      <c r="C2513" t="s">
        <v>309</v>
      </c>
      <c r="D2513">
        <v>1</v>
      </c>
      <c r="G2513">
        <f t="shared" si="313"/>
        <v>714</v>
      </c>
      <c r="H2513" t="str">
        <f t="shared" si="315"/>
        <v>N51181</v>
      </c>
      <c r="I2513" t="str">
        <f t="shared" si="316"/>
        <v>JB0_7270_0000</v>
      </c>
      <c r="J2513">
        <f t="shared" si="317"/>
        <v>1</v>
      </c>
      <c r="K2513">
        <f>IF(LEFT(B2513,1)="F",_xlfn.IFNA(VLOOKUP(CONCATENATE("F",RIGHT(B:B,5),C:C),'F &amp; N Factors'!C:M,10,FALSE),1),_xlfn.IFNA(VLOOKUP(CONCATENATE("F",RIGHT(B:B,5),C:C),'F &amp; N Factors'!C:M,11,FALSE),1))</f>
        <v>1</v>
      </c>
      <c r="M2513" t="str">
        <f t="shared" si="318"/>
        <v>N51181</v>
      </c>
      <c r="N2513" t="str">
        <f t="shared" si="314"/>
        <v>JB0_7270_0000</v>
      </c>
      <c r="O2513">
        <f t="shared" si="319"/>
        <v>1</v>
      </c>
      <c r="P2513" t="str">
        <f t="shared" si="320"/>
        <v/>
      </c>
    </row>
    <row r="2514" spans="1:16" x14ac:dyDescent="0.25">
      <c r="A2514">
        <v>640</v>
      </c>
      <c r="B2514" t="s">
        <v>401</v>
      </c>
      <c r="C2514" t="s">
        <v>310</v>
      </c>
      <c r="D2514">
        <v>0.33333333300000001</v>
      </c>
      <c r="G2514">
        <f t="shared" si="313"/>
        <v>640</v>
      </c>
      <c r="H2514" t="str">
        <f t="shared" si="315"/>
        <v>N51181</v>
      </c>
      <c r="I2514" t="str">
        <f t="shared" si="316"/>
        <v>JB0_7271_0000</v>
      </c>
      <c r="J2514">
        <f t="shared" si="317"/>
        <v>0.33333333300000001</v>
      </c>
      <c r="K2514">
        <f>IF(LEFT(B2514,1)="F",_xlfn.IFNA(VLOOKUP(CONCATENATE("F",RIGHT(B:B,5),C:C),'F &amp; N Factors'!C:M,10,FALSE),1),_xlfn.IFNA(VLOOKUP(CONCATENATE("F",RIGHT(B:B,5),C:C),'F &amp; N Factors'!C:M,11,FALSE),1))</f>
        <v>1</v>
      </c>
      <c r="M2514" t="str">
        <f t="shared" si="318"/>
        <v>N51181</v>
      </c>
      <c r="N2514" t="str">
        <f t="shared" si="314"/>
        <v>JB0_7271_0000</v>
      </c>
      <c r="O2514">
        <f t="shared" si="319"/>
        <v>0.99999999900000003</v>
      </c>
      <c r="P2514" t="str">
        <f t="shared" si="320"/>
        <v/>
      </c>
    </row>
    <row r="2515" spans="1:16" x14ac:dyDescent="0.25">
      <c r="A2515">
        <v>715</v>
      </c>
      <c r="B2515" t="s">
        <v>401</v>
      </c>
      <c r="C2515" t="s">
        <v>310</v>
      </c>
      <c r="D2515">
        <v>0.33333333300000001</v>
      </c>
      <c r="G2515">
        <f t="shared" si="313"/>
        <v>715</v>
      </c>
      <c r="H2515" t="str">
        <f t="shared" si="315"/>
        <v>N51181</v>
      </c>
      <c r="I2515" t="str">
        <f t="shared" si="316"/>
        <v>JB0_7271_0000</v>
      </c>
      <c r="J2515">
        <f t="shared" si="317"/>
        <v>0.33333333300000001</v>
      </c>
      <c r="K2515">
        <f>IF(LEFT(B2515,1)="F",_xlfn.IFNA(VLOOKUP(CONCATENATE("F",RIGHT(B:B,5),C:C),'F &amp; N Factors'!C:M,10,FALSE),1),_xlfn.IFNA(VLOOKUP(CONCATENATE("F",RIGHT(B:B,5),C:C),'F &amp; N Factors'!C:M,11,FALSE),1))</f>
        <v>1</v>
      </c>
      <c r="M2515" t="str">
        <f t="shared" si="318"/>
        <v>N51181</v>
      </c>
      <c r="N2515" t="str">
        <f t="shared" si="314"/>
        <v>JB0_7271_0000</v>
      </c>
      <c r="O2515">
        <f t="shared" si="319"/>
        <v>0.99999999900000003</v>
      </c>
      <c r="P2515" t="str">
        <f t="shared" si="320"/>
        <v/>
      </c>
    </row>
    <row r="2516" spans="1:16" x14ac:dyDescent="0.25">
      <c r="A2516">
        <v>716</v>
      </c>
      <c r="B2516" t="s">
        <v>401</v>
      </c>
      <c r="C2516" t="s">
        <v>310</v>
      </c>
      <c r="D2516">
        <v>0.33333333300000001</v>
      </c>
      <c r="G2516">
        <f t="shared" si="313"/>
        <v>716</v>
      </c>
      <c r="H2516" t="str">
        <f t="shared" si="315"/>
        <v>N51181</v>
      </c>
      <c r="I2516" t="str">
        <f t="shared" si="316"/>
        <v>JB0_7271_0000</v>
      </c>
      <c r="J2516">
        <f t="shared" si="317"/>
        <v>0.33333333300000001</v>
      </c>
      <c r="K2516">
        <f>IF(LEFT(B2516,1)="F",_xlfn.IFNA(VLOOKUP(CONCATENATE("F",RIGHT(B:B,5),C:C),'F &amp; N Factors'!C:M,10,FALSE),1),_xlfn.IFNA(VLOOKUP(CONCATENATE("F",RIGHT(B:B,5),C:C),'F &amp; N Factors'!C:M,11,FALSE),1))</f>
        <v>1</v>
      </c>
      <c r="M2516" t="str">
        <f t="shared" si="318"/>
        <v>N51181</v>
      </c>
      <c r="N2516" t="str">
        <f t="shared" si="314"/>
        <v>JB0_7271_0000</v>
      </c>
      <c r="O2516">
        <f t="shared" si="319"/>
        <v>0.99999999900000003</v>
      </c>
      <c r="P2516" t="str">
        <f t="shared" si="320"/>
        <v/>
      </c>
    </row>
    <row r="2517" spans="1:16" x14ac:dyDescent="0.25">
      <c r="A2517">
        <v>577</v>
      </c>
      <c r="B2517" t="s">
        <v>401</v>
      </c>
      <c r="C2517" t="s">
        <v>344</v>
      </c>
      <c r="D2517">
        <v>1</v>
      </c>
      <c r="G2517">
        <f t="shared" si="313"/>
        <v>577</v>
      </c>
      <c r="H2517" t="str">
        <f t="shared" si="315"/>
        <v>N51181</v>
      </c>
      <c r="I2517" t="str">
        <f t="shared" si="316"/>
        <v>JB0_7390_0000</v>
      </c>
      <c r="J2517">
        <f t="shared" si="317"/>
        <v>1</v>
      </c>
      <c r="K2517">
        <f>IF(LEFT(B2517,1)="F",_xlfn.IFNA(VLOOKUP(CONCATENATE("F",RIGHT(B:B,5),C:C),'F &amp; N Factors'!C:M,10,FALSE),1),_xlfn.IFNA(VLOOKUP(CONCATENATE("F",RIGHT(B:B,5),C:C),'F &amp; N Factors'!C:M,11,FALSE),1))</f>
        <v>1</v>
      </c>
      <c r="M2517" t="str">
        <f t="shared" si="318"/>
        <v>N51181</v>
      </c>
      <c r="N2517" t="str">
        <f t="shared" si="314"/>
        <v>JB0_7390_0000</v>
      </c>
      <c r="O2517">
        <f t="shared" si="319"/>
        <v>1</v>
      </c>
      <c r="P2517" t="str">
        <f t="shared" si="320"/>
        <v/>
      </c>
    </row>
    <row r="2518" spans="1:16" x14ac:dyDescent="0.25">
      <c r="A2518">
        <v>646</v>
      </c>
      <c r="B2518" t="s">
        <v>401</v>
      </c>
      <c r="C2518" t="s">
        <v>402</v>
      </c>
      <c r="D2518">
        <v>1</v>
      </c>
      <c r="G2518">
        <f t="shared" si="313"/>
        <v>646</v>
      </c>
      <c r="H2518" t="str">
        <f t="shared" si="315"/>
        <v>N51181</v>
      </c>
      <c r="I2518" t="str">
        <f t="shared" si="316"/>
        <v>JB0_7392_0000</v>
      </c>
      <c r="J2518">
        <f t="shared" si="317"/>
        <v>1</v>
      </c>
      <c r="K2518">
        <f>IF(LEFT(B2518,1)="F",_xlfn.IFNA(VLOOKUP(CONCATENATE("F",RIGHT(B:B,5),C:C),'F &amp; N Factors'!C:M,10,FALSE),1),_xlfn.IFNA(VLOOKUP(CONCATENATE("F",RIGHT(B:B,5),C:C),'F &amp; N Factors'!C:M,11,FALSE),1))</f>
        <v>1</v>
      </c>
      <c r="M2518" t="str">
        <f t="shared" si="318"/>
        <v>N51181</v>
      </c>
      <c r="N2518" t="str">
        <f t="shared" si="314"/>
        <v>JB0_7392_0000</v>
      </c>
      <c r="O2518">
        <f t="shared" si="319"/>
        <v>1</v>
      </c>
      <c r="P2518" t="str">
        <f t="shared" si="320"/>
        <v/>
      </c>
    </row>
    <row r="2519" spans="1:16" x14ac:dyDescent="0.25">
      <c r="A2519">
        <v>4763</v>
      </c>
      <c r="B2519" t="s">
        <v>403</v>
      </c>
      <c r="C2519" t="s">
        <v>363</v>
      </c>
      <c r="D2519">
        <v>0.25</v>
      </c>
      <c r="G2519">
        <f t="shared" si="313"/>
        <v>4763</v>
      </c>
      <c r="H2519" t="str">
        <f t="shared" si="315"/>
        <v>N51193</v>
      </c>
      <c r="I2519" t="str">
        <f t="shared" si="316"/>
        <v>PL0_6100_0000</v>
      </c>
      <c r="J2519">
        <f t="shared" si="317"/>
        <v>0.2482468229798635</v>
      </c>
      <c r="K2519">
        <f>IF(LEFT(B2519,1)="F",_xlfn.IFNA(VLOOKUP(CONCATENATE("F",RIGHT(B:B,5),C:C),'F &amp; N Factors'!C:M,10,FALSE),1),_xlfn.IFNA(VLOOKUP(CONCATENATE("F",RIGHT(B:B,5),C:C),'F &amp; N Factors'!C:M,11,FALSE),1))</f>
        <v>0.99298729191945401</v>
      </c>
      <c r="M2519" t="str">
        <f t="shared" si="318"/>
        <v>N51193</v>
      </c>
      <c r="N2519" t="str">
        <f t="shared" si="314"/>
        <v>PL0_6100_0000</v>
      </c>
      <c r="O2519">
        <f t="shared" si="319"/>
        <v>0.99999999999999978</v>
      </c>
      <c r="P2519" t="str">
        <f t="shared" si="320"/>
        <v/>
      </c>
    </row>
    <row r="2520" spans="1:16" x14ac:dyDescent="0.25">
      <c r="A2520">
        <v>4813</v>
      </c>
      <c r="B2520" t="s">
        <v>403</v>
      </c>
      <c r="C2520" t="s">
        <v>363</v>
      </c>
      <c r="D2520">
        <v>0.25</v>
      </c>
      <c r="G2520">
        <f t="shared" si="313"/>
        <v>4813</v>
      </c>
      <c r="H2520" t="str">
        <f t="shared" si="315"/>
        <v>N51193</v>
      </c>
      <c r="I2520" t="str">
        <f t="shared" si="316"/>
        <v>PL0_6100_0000</v>
      </c>
      <c r="J2520">
        <f t="shared" si="317"/>
        <v>0.2482468229798635</v>
      </c>
      <c r="K2520">
        <f>IF(LEFT(B2520,1)="F",_xlfn.IFNA(VLOOKUP(CONCATENATE("F",RIGHT(B:B,5),C:C),'F &amp; N Factors'!C:M,10,FALSE),1),_xlfn.IFNA(VLOOKUP(CONCATENATE("F",RIGHT(B:B,5),C:C),'F &amp; N Factors'!C:M,11,FALSE),1))</f>
        <v>0.99298729191945401</v>
      </c>
      <c r="M2520" t="str">
        <f t="shared" si="318"/>
        <v>N51193</v>
      </c>
      <c r="N2520" t="str">
        <f t="shared" si="314"/>
        <v>PL0_6100_0000</v>
      </c>
      <c r="O2520">
        <f t="shared" si="319"/>
        <v>0.99999999999999978</v>
      </c>
      <c r="P2520" t="str">
        <f t="shared" si="320"/>
        <v/>
      </c>
    </row>
    <row r="2521" spans="1:16" x14ac:dyDescent="0.25">
      <c r="A2521">
        <v>4873</v>
      </c>
      <c r="B2521" t="s">
        <v>403</v>
      </c>
      <c r="C2521" t="s">
        <v>363</v>
      </c>
      <c r="D2521">
        <v>0.25</v>
      </c>
      <c r="G2521">
        <f t="shared" si="313"/>
        <v>4873</v>
      </c>
      <c r="H2521" t="str">
        <f t="shared" si="315"/>
        <v>N51193</v>
      </c>
      <c r="I2521" t="str">
        <f t="shared" si="316"/>
        <v>PL0_6100_0000</v>
      </c>
      <c r="J2521">
        <f t="shared" si="317"/>
        <v>0.2482468229798635</v>
      </c>
      <c r="K2521">
        <f>IF(LEFT(B2521,1)="F",_xlfn.IFNA(VLOOKUP(CONCATENATE("F",RIGHT(B:B,5),C:C),'F &amp; N Factors'!C:M,10,FALSE),1),_xlfn.IFNA(VLOOKUP(CONCATENATE("F",RIGHT(B:B,5),C:C),'F &amp; N Factors'!C:M,11,FALSE),1))</f>
        <v>0.99298729191945401</v>
      </c>
      <c r="M2521" t="str">
        <f t="shared" si="318"/>
        <v>N51193</v>
      </c>
      <c r="N2521" t="str">
        <f t="shared" si="314"/>
        <v>PL0_6100_0000</v>
      </c>
      <c r="O2521">
        <f t="shared" si="319"/>
        <v>0.99999999999999978</v>
      </c>
      <c r="P2521" t="str">
        <f t="shared" si="320"/>
        <v/>
      </c>
    </row>
    <row r="2522" spans="1:16" x14ac:dyDescent="0.25">
      <c r="A2522">
        <v>4878</v>
      </c>
      <c r="B2522" t="s">
        <v>403</v>
      </c>
      <c r="C2522" t="s">
        <v>363</v>
      </c>
      <c r="D2522">
        <v>0.25</v>
      </c>
      <c r="G2522">
        <f t="shared" si="313"/>
        <v>4878</v>
      </c>
      <c r="H2522" t="str">
        <f t="shared" si="315"/>
        <v>N51193</v>
      </c>
      <c r="I2522" t="str">
        <f t="shared" si="316"/>
        <v>PL0_6100_0000</v>
      </c>
      <c r="J2522">
        <f t="shared" si="317"/>
        <v>0.2482468229798635</v>
      </c>
      <c r="K2522">
        <f>IF(LEFT(B2522,1)="F",_xlfn.IFNA(VLOOKUP(CONCATENATE("F",RIGHT(B:B,5),C:C),'F &amp; N Factors'!C:M,10,FALSE),1),_xlfn.IFNA(VLOOKUP(CONCATENATE("F",RIGHT(B:B,5),C:C),'F &amp; N Factors'!C:M,11,FALSE),1))</f>
        <v>0.99298729191945401</v>
      </c>
      <c r="M2522" t="str">
        <f t="shared" si="318"/>
        <v>N51193</v>
      </c>
      <c r="N2522" t="str">
        <f t="shared" si="314"/>
        <v>PL0_6100_0000</v>
      </c>
      <c r="O2522">
        <f t="shared" si="319"/>
        <v>0.99999999999999978</v>
      </c>
      <c r="P2522" t="str">
        <f t="shared" si="320"/>
        <v/>
      </c>
    </row>
    <row r="2523" spans="1:16" x14ac:dyDescent="0.25">
      <c r="A2523">
        <v>4874</v>
      </c>
      <c r="B2523" t="s">
        <v>403</v>
      </c>
      <c r="C2523" t="s">
        <v>404</v>
      </c>
      <c r="D2523">
        <v>0.14285714299999999</v>
      </c>
      <c r="G2523">
        <f t="shared" si="313"/>
        <v>4874</v>
      </c>
      <c r="H2523" t="str">
        <f t="shared" si="315"/>
        <v>N51193</v>
      </c>
      <c r="I2523" t="str">
        <f t="shared" si="316"/>
        <v>PL0_6101_0000</v>
      </c>
      <c r="J2523">
        <f t="shared" si="317"/>
        <v>0.13425342957134029</v>
      </c>
      <c r="K2523">
        <f>IF(LEFT(B2523,1)="F",_xlfn.IFNA(VLOOKUP(CONCATENATE("F",RIGHT(B:B,5),C:C),'F &amp; N Factors'!C:M,10,FALSE),1),_xlfn.IFNA(VLOOKUP(CONCATENATE("F",RIGHT(B:B,5),C:C),'F &amp; N Factors'!C:M,11,FALSE),1))</f>
        <v>0.93977400605960815</v>
      </c>
      <c r="M2523" t="str">
        <f t="shared" si="318"/>
        <v>N51193</v>
      </c>
      <c r="N2523" t="str">
        <f t="shared" si="314"/>
        <v>PL0_6101_0000</v>
      </c>
      <c r="O2523">
        <f t="shared" si="319"/>
        <v>1.0000000009999999</v>
      </c>
      <c r="P2523" t="str">
        <f t="shared" si="320"/>
        <v/>
      </c>
    </row>
    <row r="2524" spans="1:16" x14ac:dyDescent="0.25">
      <c r="A2524">
        <v>4875</v>
      </c>
      <c r="B2524" t="s">
        <v>403</v>
      </c>
      <c r="C2524" t="s">
        <v>404</v>
      </c>
      <c r="D2524">
        <v>0.14285714299999999</v>
      </c>
      <c r="G2524">
        <f t="shared" si="313"/>
        <v>4875</v>
      </c>
      <c r="H2524" t="str">
        <f t="shared" si="315"/>
        <v>N51193</v>
      </c>
      <c r="I2524" t="str">
        <f t="shared" si="316"/>
        <v>PL0_6101_0000</v>
      </c>
      <c r="J2524">
        <f t="shared" si="317"/>
        <v>0.13425342957134029</v>
      </c>
      <c r="K2524">
        <f>IF(LEFT(B2524,1)="F",_xlfn.IFNA(VLOOKUP(CONCATENATE("F",RIGHT(B:B,5),C:C),'F &amp; N Factors'!C:M,10,FALSE),1),_xlfn.IFNA(VLOOKUP(CONCATENATE("F",RIGHT(B:B,5),C:C),'F &amp; N Factors'!C:M,11,FALSE),1))</f>
        <v>0.93977400605960815</v>
      </c>
      <c r="M2524" t="str">
        <f t="shared" si="318"/>
        <v>N51193</v>
      </c>
      <c r="N2524" t="str">
        <f t="shared" si="314"/>
        <v>PL0_6101_0000</v>
      </c>
      <c r="O2524">
        <f t="shared" si="319"/>
        <v>1.0000000009999999</v>
      </c>
      <c r="P2524" t="str">
        <f t="shared" si="320"/>
        <v/>
      </c>
    </row>
    <row r="2525" spans="1:16" x14ac:dyDescent="0.25">
      <c r="A2525">
        <v>4877</v>
      </c>
      <c r="B2525" t="s">
        <v>403</v>
      </c>
      <c r="C2525" t="s">
        <v>404</v>
      </c>
      <c r="D2525">
        <v>0.14285714299999999</v>
      </c>
      <c r="G2525">
        <f t="shared" si="313"/>
        <v>4877</v>
      </c>
      <c r="H2525" t="str">
        <f t="shared" si="315"/>
        <v>N51193</v>
      </c>
      <c r="I2525" t="str">
        <f t="shared" si="316"/>
        <v>PL0_6101_0000</v>
      </c>
      <c r="J2525">
        <f t="shared" si="317"/>
        <v>0.13425342957134029</v>
      </c>
      <c r="K2525">
        <f>IF(LEFT(B2525,1)="F",_xlfn.IFNA(VLOOKUP(CONCATENATE("F",RIGHT(B:B,5),C:C),'F &amp; N Factors'!C:M,10,FALSE),1),_xlfn.IFNA(VLOOKUP(CONCATENATE("F",RIGHT(B:B,5),C:C),'F &amp; N Factors'!C:M,11,FALSE),1))</f>
        <v>0.93977400605960815</v>
      </c>
      <c r="M2525" t="str">
        <f t="shared" si="318"/>
        <v>N51193</v>
      </c>
      <c r="N2525" t="str">
        <f t="shared" si="314"/>
        <v>PL0_6101_0000</v>
      </c>
      <c r="O2525">
        <f t="shared" si="319"/>
        <v>1.0000000009999999</v>
      </c>
      <c r="P2525" t="str">
        <f t="shared" si="320"/>
        <v/>
      </c>
    </row>
    <row r="2526" spans="1:16" x14ac:dyDescent="0.25">
      <c r="A2526">
        <v>4878</v>
      </c>
      <c r="B2526" t="s">
        <v>403</v>
      </c>
      <c r="C2526" t="s">
        <v>404</v>
      </c>
      <c r="D2526">
        <v>0.14285714299999999</v>
      </c>
      <c r="G2526">
        <f t="shared" si="313"/>
        <v>4878</v>
      </c>
      <c r="H2526" t="str">
        <f t="shared" si="315"/>
        <v>N51193</v>
      </c>
      <c r="I2526" t="str">
        <f t="shared" si="316"/>
        <v>PL0_6101_0000</v>
      </c>
      <c r="J2526">
        <f t="shared" si="317"/>
        <v>0.13425342957134029</v>
      </c>
      <c r="K2526">
        <f>IF(LEFT(B2526,1)="F",_xlfn.IFNA(VLOOKUP(CONCATENATE("F",RIGHT(B:B,5),C:C),'F &amp; N Factors'!C:M,10,FALSE),1),_xlfn.IFNA(VLOOKUP(CONCATENATE("F",RIGHT(B:B,5),C:C),'F &amp; N Factors'!C:M,11,FALSE),1))</f>
        <v>0.93977400605960815</v>
      </c>
      <c r="M2526" t="str">
        <f t="shared" si="318"/>
        <v>N51193</v>
      </c>
      <c r="N2526" t="str">
        <f t="shared" si="314"/>
        <v>PL0_6101_0000</v>
      </c>
      <c r="O2526">
        <f t="shared" si="319"/>
        <v>1.0000000009999999</v>
      </c>
      <c r="P2526" t="str">
        <f t="shared" si="320"/>
        <v/>
      </c>
    </row>
    <row r="2527" spans="1:16" x14ac:dyDescent="0.25">
      <c r="A2527">
        <v>4879</v>
      </c>
      <c r="B2527" t="s">
        <v>403</v>
      </c>
      <c r="C2527" t="s">
        <v>404</v>
      </c>
      <c r="D2527">
        <v>0.14285714299999999</v>
      </c>
      <c r="G2527">
        <f t="shared" si="313"/>
        <v>4879</v>
      </c>
      <c r="H2527" t="str">
        <f t="shared" si="315"/>
        <v>N51193</v>
      </c>
      <c r="I2527" t="str">
        <f t="shared" si="316"/>
        <v>PL0_6101_0000</v>
      </c>
      <c r="J2527">
        <f t="shared" si="317"/>
        <v>0.13425342957134029</v>
      </c>
      <c r="K2527">
        <f>IF(LEFT(B2527,1)="F",_xlfn.IFNA(VLOOKUP(CONCATENATE("F",RIGHT(B:B,5),C:C),'F &amp; N Factors'!C:M,10,FALSE),1),_xlfn.IFNA(VLOOKUP(CONCATENATE("F",RIGHT(B:B,5),C:C),'F &amp; N Factors'!C:M,11,FALSE),1))</f>
        <v>0.93977400605960815</v>
      </c>
      <c r="M2527" t="str">
        <f t="shared" si="318"/>
        <v>N51193</v>
      </c>
      <c r="N2527" t="str">
        <f t="shared" si="314"/>
        <v>PL0_6101_0000</v>
      </c>
      <c r="O2527">
        <f t="shared" si="319"/>
        <v>1.0000000009999999</v>
      </c>
      <c r="P2527" t="str">
        <f t="shared" si="320"/>
        <v/>
      </c>
    </row>
    <row r="2528" spans="1:16" x14ac:dyDescent="0.25">
      <c r="A2528">
        <v>4880</v>
      </c>
      <c r="B2528" t="s">
        <v>403</v>
      </c>
      <c r="C2528" t="s">
        <v>404</v>
      </c>
      <c r="D2528">
        <v>0.14285714299999999</v>
      </c>
      <c r="G2528">
        <f t="shared" si="313"/>
        <v>4880</v>
      </c>
      <c r="H2528" t="str">
        <f t="shared" si="315"/>
        <v>N51193</v>
      </c>
      <c r="I2528" t="str">
        <f t="shared" si="316"/>
        <v>PL0_6101_0000</v>
      </c>
      <c r="J2528">
        <f t="shared" si="317"/>
        <v>0.13425342957134029</v>
      </c>
      <c r="K2528">
        <f>IF(LEFT(B2528,1)="F",_xlfn.IFNA(VLOOKUP(CONCATENATE("F",RIGHT(B:B,5),C:C),'F &amp; N Factors'!C:M,10,FALSE),1),_xlfn.IFNA(VLOOKUP(CONCATENATE("F",RIGHT(B:B,5),C:C),'F &amp; N Factors'!C:M,11,FALSE),1))</f>
        <v>0.93977400605960815</v>
      </c>
      <c r="M2528" t="str">
        <f t="shared" si="318"/>
        <v>N51193</v>
      </c>
      <c r="N2528" t="str">
        <f t="shared" si="314"/>
        <v>PL0_6101_0000</v>
      </c>
      <c r="O2528">
        <f t="shared" si="319"/>
        <v>1.0000000009999999</v>
      </c>
      <c r="P2528" t="str">
        <f t="shared" si="320"/>
        <v/>
      </c>
    </row>
    <row r="2529" spans="1:16" x14ac:dyDescent="0.25">
      <c r="A2529">
        <v>4881</v>
      </c>
      <c r="B2529" t="s">
        <v>403</v>
      </c>
      <c r="C2529" t="s">
        <v>404</v>
      </c>
      <c r="D2529">
        <v>0.14285714299999999</v>
      </c>
      <c r="G2529">
        <f t="shared" si="313"/>
        <v>4881</v>
      </c>
      <c r="H2529" t="str">
        <f t="shared" si="315"/>
        <v>N51193</v>
      </c>
      <c r="I2529" t="str">
        <f t="shared" si="316"/>
        <v>PL0_6101_0000</v>
      </c>
      <c r="J2529">
        <f t="shared" si="317"/>
        <v>0.13425342957134029</v>
      </c>
      <c r="K2529">
        <f>IF(LEFT(B2529,1)="F",_xlfn.IFNA(VLOOKUP(CONCATENATE("F",RIGHT(B:B,5),C:C),'F &amp; N Factors'!C:M,10,FALSE),1),_xlfn.IFNA(VLOOKUP(CONCATENATE("F",RIGHT(B:B,5),C:C),'F &amp; N Factors'!C:M,11,FALSE),1))</f>
        <v>0.93977400605960815</v>
      </c>
      <c r="M2529" t="str">
        <f t="shared" si="318"/>
        <v>N51193</v>
      </c>
      <c r="N2529" t="str">
        <f t="shared" si="314"/>
        <v>PL0_6101_0000</v>
      </c>
      <c r="O2529">
        <f t="shared" si="319"/>
        <v>1.0000000009999999</v>
      </c>
      <c r="P2529" t="str">
        <f t="shared" si="320"/>
        <v/>
      </c>
    </row>
    <row r="2530" spans="1:16" x14ac:dyDescent="0.25">
      <c r="A2530">
        <v>4678</v>
      </c>
      <c r="B2530" t="s">
        <v>403</v>
      </c>
      <c r="C2530" t="s">
        <v>405</v>
      </c>
      <c r="D2530">
        <v>0.3</v>
      </c>
      <c r="G2530">
        <f t="shared" si="313"/>
        <v>4678</v>
      </c>
      <c r="H2530" t="str">
        <f t="shared" si="315"/>
        <v>N51193</v>
      </c>
      <c r="I2530" t="str">
        <f t="shared" si="316"/>
        <v>PL0_6130_0000</v>
      </c>
      <c r="J2530">
        <f t="shared" si="317"/>
        <v>0.3</v>
      </c>
      <c r="K2530">
        <f>IF(LEFT(B2530,1)="F",_xlfn.IFNA(VLOOKUP(CONCATENATE("F",RIGHT(B:B,5),C:C),'F &amp; N Factors'!C:M,10,FALSE),1),_xlfn.IFNA(VLOOKUP(CONCATENATE("F",RIGHT(B:B,5),C:C),'F &amp; N Factors'!C:M,11,FALSE),1))</f>
        <v>1</v>
      </c>
      <c r="M2530" t="str">
        <f t="shared" si="318"/>
        <v>N51193</v>
      </c>
      <c r="N2530" t="str">
        <f t="shared" si="314"/>
        <v>PL0_6130_0000</v>
      </c>
      <c r="O2530">
        <f t="shared" si="319"/>
        <v>0.9999999939999995</v>
      </c>
      <c r="P2530" t="str">
        <f t="shared" si="320"/>
        <v/>
      </c>
    </row>
    <row r="2531" spans="1:16" x14ac:dyDescent="0.25">
      <c r="A2531">
        <v>4718</v>
      </c>
      <c r="B2531" t="s">
        <v>403</v>
      </c>
      <c r="C2531" t="s">
        <v>405</v>
      </c>
      <c r="D2531">
        <v>3.8461538000000003E-2</v>
      </c>
      <c r="G2531">
        <f t="shared" si="313"/>
        <v>4718</v>
      </c>
      <c r="H2531" t="str">
        <f t="shared" si="315"/>
        <v>N51193</v>
      </c>
      <c r="I2531" t="str">
        <f t="shared" si="316"/>
        <v>PL0_6130_0000</v>
      </c>
      <c r="J2531">
        <f t="shared" si="317"/>
        <v>3.8461538000000003E-2</v>
      </c>
      <c r="K2531">
        <f>IF(LEFT(B2531,1)="F",_xlfn.IFNA(VLOOKUP(CONCATENATE("F",RIGHT(B:B,5),C:C),'F &amp; N Factors'!C:M,10,FALSE),1),_xlfn.IFNA(VLOOKUP(CONCATENATE("F",RIGHT(B:B,5),C:C),'F &amp; N Factors'!C:M,11,FALSE),1))</f>
        <v>1</v>
      </c>
      <c r="M2531" t="str">
        <f t="shared" si="318"/>
        <v>N51193</v>
      </c>
      <c r="N2531" t="str">
        <f t="shared" si="314"/>
        <v>PL0_6130_0000</v>
      </c>
      <c r="O2531">
        <f t="shared" si="319"/>
        <v>0.9999999939999995</v>
      </c>
      <c r="P2531" t="str">
        <f t="shared" si="320"/>
        <v/>
      </c>
    </row>
    <row r="2532" spans="1:16" x14ac:dyDescent="0.25">
      <c r="A2532">
        <v>4719</v>
      </c>
      <c r="B2532" t="s">
        <v>403</v>
      </c>
      <c r="C2532" t="s">
        <v>405</v>
      </c>
      <c r="D2532">
        <v>0.2</v>
      </c>
      <c r="G2532">
        <f t="shared" si="313"/>
        <v>4719</v>
      </c>
      <c r="H2532" t="str">
        <f t="shared" si="315"/>
        <v>N51193</v>
      </c>
      <c r="I2532" t="str">
        <f t="shared" si="316"/>
        <v>PL0_6130_0000</v>
      </c>
      <c r="J2532">
        <f t="shared" si="317"/>
        <v>0.2</v>
      </c>
      <c r="K2532">
        <f>IF(LEFT(B2532,1)="F",_xlfn.IFNA(VLOOKUP(CONCATENATE("F",RIGHT(B:B,5),C:C),'F &amp; N Factors'!C:M,10,FALSE),1),_xlfn.IFNA(VLOOKUP(CONCATENATE("F",RIGHT(B:B,5),C:C),'F &amp; N Factors'!C:M,11,FALSE),1))</f>
        <v>1</v>
      </c>
      <c r="M2532" t="str">
        <f t="shared" si="318"/>
        <v>N51193</v>
      </c>
      <c r="N2532" t="str">
        <f t="shared" si="314"/>
        <v>PL0_6130_0000</v>
      </c>
      <c r="O2532">
        <f t="shared" si="319"/>
        <v>0.9999999939999995</v>
      </c>
      <c r="P2532" t="str">
        <f t="shared" si="320"/>
        <v/>
      </c>
    </row>
    <row r="2533" spans="1:16" x14ac:dyDescent="0.25">
      <c r="A2533">
        <v>4764</v>
      </c>
      <c r="B2533" t="s">
        <v>403</v>
      </c>
      <c r="C2533" t="s">
        <v>405</v>
      </c>
      <c r="D2533">
        <v>3.8461538000000003E-2</v>
      </c>
      <c r="G2533">
        <f t="shared" si="313"/>
        <v>4764</v>
      </c>
      <c r="H2533" t="str">
        <f t="shared" si="315"/>
        <v>N51193</v>
      </c>
      <c r="I2533" t="str">
        <f t="shared" si="316"/>
        <v>PL0_6130_0000</v>
      </c>
      <c r="J2533">
        <f t="shared" si="317"/>
        <v>3.8461538000000003E-2</v>
      </c>
      <c r="K2533">
        <f>IF(LEFT(B2533,1)="F",_xlfn.IFNA(VLOOKUP(CONCATENATE("F",RIGHT(B:B,5),C:C),'F &amp; N Factors'!C:M,10,FALSE),1),_xlfn.IFNA(VLOOKUP(CONCATENATE("F",RIGHT(B:B,5),C:C),'F &amp; N Factors'!C:M,11,FALSE),1))</f>
        <v>1</v>
      </c>
      <c r="M2533" t="str">
        <f t="shared" si="318"/>
        <v>N51193</v>
      </c>
      <c r="N2533" t="str">
        <f t="shared" si="314"/>
        <v>PL0_6130_0000</v>
      </c>
      <c r="O2533">
        <f t="shared" si="319"/>
        <v>0.9999999939999995</v>
      </c>
      <c r="P2533" t="str">
        <f t="shared" si="320"/>
        <v/>
      </c>
    </row>
    <row r="2534" spans="1:16" x14ac:dyDescent="0.25">
      <c r="A2534">
        <v>4765</v>
      </c>
      <c r="B2534" t="s">
        <v>403</v>
      </c>
      <c r="C2534" t="s">
        <v>405</v>
      </c>
      <c r="D2534">
        <v>3.8461538000000003E-2</v>
      </c>
      <c r="G2534">
        <f t="shared" si="313"/>
        <v>4765</v>
      </c>
      <c r="H2534" t="str">
        <f t="shared" si="315"/>
        <v>N51193</v>
      </c>
      <c r="I2534" t="str">
        <f t="shared" si="316"/>
        <v>PL0_6130_0000</v>
      </c>
      <c r="J2534">
        <f t="shared" si="317"/>
        <v>3.8461538000000003E-2</v>
      </c>
      <c r="K2534">
        <f>IF(LEFT(B2534,1)="F",_xlfn.IFNA(VLOOKUP(CONCATENATE("F",RIGHT(B:B,5),C:C),'F &amp; N Factors'!C:M,10,FALSE),1),_xlfn.IFNA(VLOOKUP(CONCATENATE("F",RIGHT(B:B,5),C:C),'F &amp; N Factors'!C:M,11,FALSE),1))</f>
        <v>1</v>
      </c>
      <c r="M2534" t="str">
        <f t="shared" si="318"/>
        <v>N51193</v>
      </c>
      <c r="N2534" t="str">
        <f t="shared" si="314"/>
        <v>PL0_6130_0000</v>
      </c>
      <c r="O2534">
        <f t="shared" si="319"/>
        <v>0.9999999939999995</v>
      </c>
      <c r="P2534" t="str">
        <f t="shared" si="320"/>
        <v/>
      </c>
    </row>
    <row r="2535" spans="1:16" x14ac:dyDescent="0.25">
      <c r="A2535">
        <v>4766</v>
      </c>
      <c r="B2535" t="s">
        <v>403</v>
      </c>
      <c r="C2535" t="s">
        <v>405</v>
      </c>
      <c r="D2535">
        <v>3.8461538000000003E-2</v>
      </c>
      <c r="G2535">
        <f t="shared" si="313"/>
        <v>4766</v>
      </c>
      <c r="H2535" t="str">
        <f t="shared" si="315"/>
        <v>N51193</v>
      </c>
      <c r="I2535" t="str">
        <f t="shared" si="316"/>
        <v>PL0_6130_0000</v>
      </c>
      <c r="J2535">
        <f t="shared" si="317"/>
        <v>3.8461538000000003E-2</v>
      </c>
      <c r="K2535">
        <f>IF(LEFT(B2535,1)="F",_xlfn.IFNA(VLOOKUP(CONCATENATE("F",RIGHT(B:B,5),C:C),'F &amp; N Factors'!C:M,10,FALSE),1),_xlfn.IFNA(VLOOKUP(CONCATENATE("F",RIGHT(B:B,5),C:C),'F &amp; N Factors'!C:M,11,FALSE),1))</f>
        <v>1</v>
      </c>
      <c r="M2535" t="str">
        <f t="shared" si="318"/>
        <v>N51193</v>
      </c>
      <c r="N2535" t="str">
        <f t="shared" si="314"/>
        <v>PL0_6130_0000</v>
      </c>
      <c r="O2535">
        <f t="shared" si="319"/>
        <v>0.9999999939999995</v>
      </c>
      <c r="P2535" t="str">
        <f t="shared" si="320"/>
        <v/>
      </c>
    </row>
    <row r="2536" spans="1:16" x14ac:dyDescent="0.25">
      <c r="A2536">
        <v>4814</v>
      </c>
      <c r="B2536" t="s">
        <v>403</v>
      </c>
      <c r="C2536" t="s">
        <v>405</v>
      </c>
      <c r="D2536">
        <v>3.8461538000000003E-2</v>
      </c>
      <c r="G2536">
        <f t="shared" si="313"/>
        <v>4814</v>
      </c>
      <c r="H2536" t="str">
        <f t="shared" si="315"/>
        <v>N51193</v>
      </c>
      <c r="I2536" t="str">
        <f t="shared" si="316"/>
        <v>PL0_6130_0000</v>
      </c>
      <c r="J2536">
        <f t="shared" si="317"/>
        <v>3.8461538000000003E-2</v>
      </c>
      <c r="K2536">
        <f>IF(LEFT(B2536,1)="F",_xlfn.IFNA(VLOOKUP(CONCATENATE("F",RIGHT(B:B,5),C:C),'F &amp; N Factors'!C:M,10,FALSE),1),_xlfn.IFNA(VLOOKUP(CONCATENATE("F",RIGHT(B:B,5),C:C),'F &amp; N Factors'!C:M,11,FALSE),1))</f>
        <v>1</v>
      </c>
      <c r="M2536" t="str">
        <f t="shared" si="318"/>
        <v>N51193</v>
      </c>
      <c r="N2536" t="str">
        <f t="shared" si="314"/>
        <v>PL0_6130_0000</v>
      </c>
      <c r="O2536">
        <f t="shared" si="319"/>
        <v>0.9999999939999995</v>
      </c>
      <c r="P2536" t="str">
        <f t="shared" si="320"/>
        <v/>
      </c>
    </row>
    <row r="2537" spans="1:16" x14ac:dyDescent="0.25">
      <c r="A2537">
        <v>4816</v>
      </c>
      <c r="B2537" t="s">
        <v>403</v>
      </c>
      <c r="C2537" t="s">
        <v>405</v>
      </c>
      <c r="D2537">
        <v>3.8461538000000003E-2</v>
      </c>
      <c r="G2537">
        <f t="shared" si="313"/>
        <v>4816</v>
      </c>
      <c r="H2537" t="str">
        <f t="shared" si="315"/>
        <v>N51193</v>
      </c>
      <c r="I2537" t="str">
        <f t="shared" si="316"/>
        <v>PL0_6130_0000</v>
      </c>
      <c r="J2537">
        <f t="shared" si="317"/>
        <v>3.8461538000000003E-2</v>
      </c>
      <c r="K2537">
        <f>IF(LEFT(B2537,1)="F",_xlfn.IFNA(VLOOKUP(CONCATENATE("F",RIGHT(B:B,5),C:C),'F &amp; N Factors'!C:M,10,FALSE),1),_xlfn.IFNA(VLOOKUP(CONCATENATE("F",RIGHT(B:B,5),C:C),'F &amp; N Factors'!C:M,11,FALSE),1))</f>
        <v>1</v>
      </c>
      <c r="M2537" t="str">
        <f t="shared" si="318"/>
        <v>N51193</v>
      </c>
      <c r="N2537" t="str">
        <f t="shared" si="314"/>
        <v>PL0_6130_0000</v>
      </c>
      <c r="O2537">
        <f t="shared" si="319"/>
        <v>0.9999999939999995</v>
      </c>
      <c r="P2537" t="str">
        <f t="shared" si="320"/>
        <v/>
      </c>
    </row>
    <row r="2538" spans="1:16" x14ac:dyDescent="0.25">
      <c r="A2538">
        <v>4817</v>
      </c>
      <c r="B2538" t="s">
        <v>403</v>
      </c>
      <c r="C2538" t="s">
        <v>405</v>
      </c>
      <c r="D2538">
        <v>3.8461538000000003E-2</v>
      </c>
      <c r="G2538">
        <f t="shared" si="313"/>
        <v>4817</v>
      </c>
      <c r="H2538" t="str">
        <f t="shared" si="315"/>
        <v>N51193</v>
      </c>
      <c r="I2538" t="str">
        <f t="shared" si="316"/>
        <v>PL0_6130_0000</v>
      </c>
      <c r="J2538">
        <f t="shared" si="317"/>
        <v>3.8461538000000003E-2</v>
      </c>
      <c r="K2538">
        <f>IF(LEFT(B2538,1)="F",_xlfn.IFNA(VLOOKUP(CONCATENATE("F",RIGHT(B:B,5),C:C),'F &amp; N Factors'!C:M,10,FALSE),1),_xlfn.IFNA(VLOOKUP(CONCATENATE("F",RIGHT(B:B,5),C:C),'F &amp; N Factors'!C:M,11,FALSE),1))</f>
        <v>1</v>
      </c>
      <c r="M2538" t="str">
        <f t="shared" si="318"/>
        <v>N51193</v>
      </c>
      <c r="N2538" t="str">
        <f t="shared" si="314"/>
        <v>PL0_6130_0000</v>
      </c>
      <c r="O2538">
        <f t="shared" si="319"/>
        <v>0.9999999939999995</v>
      </c>
      <c r="P2538" t="str">
        <f t="shared" si="320"/>
        <v/>
      </c>
    </row>
    <row r="2539" spans="1:16" x14ac:dyDescent="0.25">
      <c r="A2539">
        <v>4818</v>
      </c>
      <c r="B2539" t="s">
        <v>403</v>
      </c>
      <c r="C2539" t="s">
        <v>405</v>
      </c>
      <c r="D2539">
        <v>3.8461538000000003E-2</v>
      </c>
      <c r="G2539">
        <f t="shared" si="313"/>
        <v>4818</v>
      </c>
      <c r="H2539" t="str">
        <f t="shared" si="315"/>
        <v>N51193</v>
      </c>
      <c r="I2539" t="str">
        <f t="shared" si="316"/>
        <v>PL0_6130_0000</v>
      </c>
      <c r="J2539">
        <f t="shared" si="317"/>
        <v>3.8461538000000003E-2</v>
      </c>
      <c r="K2539">
        <f>IF(LEFT(B2539,1)="F",_xlfn.IFNA(VLOOKUP(CONCATENATE("F",RIGHT(B:B,5),C:C),'F &amp; N Factors'!C:M,10,FALSE),1),_xlfn.IFNA(VLOOKUP(CONCATENATE("F",RIGHT(B:B,5),C:C),'F &amp; N Factors'!C:M,11,FALSE),1))</f>
        <v>1</v>
      </c>
      <c r="M2539" t="str">
        <f t="shared" si="318"/>
        <v>N51193</v>
      </c>
      <c r="N2539" t="str">
        <f t="shared" si="314"/>
        <v>PL0_6130_0000</v>
      </c>
      <c r="O2539">
        <f t="shared" si="319"/>
        <v>0.9999999939999995</v>
      </c>
      <c r="P2539" t="str">
        <f t="shared" si="320"/>
        <v/>
      </c>
    </row>
    <row r="2540" spans="1:16" x14ac:dyDescent="0.25">
      <c r="A2540">
        <v>4883</v>
      </c>
      <c r="B2540" t="s">
        <v>403</v>
      </c>
      <c r="C2540" t="s">
        <v>405</v>
      </c>
      <c r="D2540">
        <v>3.8461538000000003E-2</v>
      </c>
      <c r="G2540">
        <f t="shared" si="313"/>
        <v>4883</v>
      </c>
      <c r="H2540" t="str">
        <f t="shared" si="315"/>
        <v>N51193</v>
      </c>
      <c r="I2540" t="str">
        <f t="shared" si="316"/>
        <v>PL0_6130_0000</v>
      </c>
      <c r="J2540">
        <f t="shared" si="317"/>
        <v>3.8461538000000003E-2</v>
      </c>
      <c r="K2540">
        <f>IF(LEFT(B2540,1)="F",_xlfn.IFNA(VLOOKUP(CONCATENATE("F",RIGHT(B:B,5),C:C),'F &amp; N Factors'!C:M,10,FALSE),1),_xlfn.IFNA(VLOOKUP(CONCATENATE("F",RIGHT(B:B,5),C:C),'F &amp; N Factors'!C:M,11,FALSE),1))</f>
        <v>1</v>
      </c>
      <c r="M2540" t="str">
        <f t="shared" si="318"/>
        <v>N51193</v>
      </c>
      <c r="N2540" t="str">
        <f t="shared" si="314"/>
        <v>PL0_6130_0000</v>
      </c>
      <c r="O2540">
        <f t="shared" si="319"/>
        <v>0.9999999939999995</v>
      </c>
      <c r="P2540" t="str">
        <f t="shared" si="320"/>
        <v/>
      </c>
    </row>
    <row r="2541" spans="1:16" x14ac:dyDescent="0.25">
      <c r="A2541">
        <v>4884</v>
      </c>
      <c r="B2541" t="s">
        <v>403</v>
      </c>
      <c r="C2541" t="s">
        <v>405</v>
      </c>
      <c r="D2541">
        <v>3.8461538000000003E-2</v>
      </c>
      <c r="G2541">
        <f t="shared" si="313"/>
        <v>4884</v>
      </c>
      <c r="H2541" t="str">
        <f t="shared" si="315"/>
        <v>N51193</v>
      </c>
      <c r="I2541" t="str">
        <f t="shared" si="316"/>
        <v>PL0_6130_0000</v>
      </c>
      <c r="J2541">
        <f t="shared" si="317"/>
        <v>3.8461538000000003E-2</v>
      </c>
      <c r="K2541">
        <f>IF(LEFT(B2541,1)="F",_xlfn.IFNA(VLOOKUP(CONCATENATE("F",RIGHT(B:B,5),C:C),'F &amp; N Factors'!C:M,10,FALSE),1),_xlfn.IFNA(VLOOKUP(CONCATENATE("F",RIGHT(B:B,5),C:C),'F &amp; N Factors'!C:M,11,FALSE),1))</f>
        <v>1</v>
      </c>
      <c r="M2541" t="str">
        <f t="shared" si="318"/>
        <v>N51193</v>
      </c>
      <c r="N2541" t="str">
        <f t="shared" si="314"/>
        <v>PL0_6130_0000</v>
      </c>
      <c r="O2541">
        <f t="shared" si="319"/>
        <v>0.9999999939999995</v>
      </c>
      <c r="P2541" t="str">
        <f t="shared" si="320"/>
        <v/>
      </c>
    </row>
    <row r="2542" spans="1:16" x14ac:dyDescent="0.25">
      <c r="A2542">
        <v>4888</v>
      </c>
      <c r="B2542" t="s">
        <v>403</v>
      </c>
      <c r="C2542" t="s">
        <v>405</v>
      </c>
      <c r="D2542">
        <v>3.8461538000000003E-2</v>
      </c>
      <c r="G2542">
        <f t="shared" si="313"/>
        <v>4888</v>
      </c>
      <c r="H2542" t="str">
        <f t="shared" si="315"/>
        <v>N51193</v>
      </c>
      <c r="I2542" t="str">
        <f t="shared" si="316"/>
        <v>PL0_6130_0000</v>
      </c>
      <c r="J2542">
        <f t="shared" si="317"/>
        <v>3.8461538000000003E-2</v>
      </c>
      <c r="K2542">
        <f>IF(LEFT(B2542,1)="F",_xlfn.IFNA(VLOOKUP(CONCATENATE("F",RIGHT(B:B,5),C:C),'F &amp; N Factors'!C:M,10,FALSE),1),_xlfn.IFNA(VLOOKUP(CONCATENATE("F",RIGHT(B:B,5),C:C),'F &amp; N Factors'!C:M,11,FALSE),1))</f>
        <v>1</v>
      </c>
      <c r="M2542" t="str">
        <f t="shared" si="318"/>
        <v>N51193</v>
      </c>
      <c r="N2542" t="str">
        <f t="shared" si="314"/>
        <v>PL0_6130_0000</v>
      </c>
      <c r="O2542">
        <f t="shared" si="319"/>
        <v>0.9999999939999995</v>
      </c>
      <c r="P2542" t="str">
        <f t="shared" si="320"/>
        <v/>
      </c>
    </row>
    <row r="2543" spans="1:16" x14ac:dyDescent="0.25">
      <c r="A2543">
        <v>4890</v>
      </c>
      <c r="B2543" t="s">
        <v>403</v>
      </c>
      <c r="C2543" t="s">
        <v>405</v>
      </c>
      <c r="D2543">
        <v>3.8461538000000003E-2</v>
      </c>
      <c r="G2543">
        <f t="shared" si="313"/>
        <v>4890</v>
      </c>
      <c r="H2543" t="str">
        <f t="shared" si="315"/>
        <v>N51193</v>
      </c>
      <c r="I2543" t="str">
        <f t="shared" si="316"/>
        <v>PL0_6130_0000</v>
      </c>
      <c r="J2543">
        <f t="shared" si="317"/>
        <v>3.8461538000000003E-2</v>
      </c>
      <c r="K2543">
        <f>IF(LEFT(B2543,1)="F",_xlfn.IFNA(VLOOKUP(CONCATENATE("F",RIGHT(B:B,5),C:C),'F &amp; N Factors'!C:M,10,FALSE),1),_xlfn.IFNA(VLOOKUP(CONCATENATE("F",RIGHT(B:B,5),C:C),'F &amp; N Factors'!C:M,11,FALSE),1))</f>
        <v>1</v>
      </c>
      <c r="M2543" t="str">
        <f t="shared" si="318"/>
        <v>N51193</v>
      </c>
      <c r="N2543" t="str">
        <f t="shared" si="314"/>
        <v>PL0_6130_0000</v>
      </c>
      <c r="O2543">
        <f t="shared" si="319"/>
        <v>0.9999999939999995</v>
      </c>
      <c r="P2543" t="str">
        <f t="shared" si="320"/>
        <v/>
      </c>
    </row>
    <row r="2544" spans="1:16" x14ac:dyDescent="0.25">
      <c r="A2544">
        <v>4967</v>
      </c>
      <c r="B2544" t="s">
        <v>403</v>
      </c>
      <c r="C2544" t="s">
        <v>405</v>
      </c>
      <c r="D2544">
        <v>3.8461538000000003E-2</v>
      </c>
      <c r="G2544">
        <f t="shared" si="313"/>
        <v>4967</v>
      </c>
      <c r="H2544" t="str">
        <f t="shared" si="315"/>
        <v>N51193</v>
      </c>
      <c r="I2544" t="str">
        <f t="shared" si="316"/>
        <v>PL0_6130_0000</v>
      </c>
      <c r="J2544">
        <f t="shared" si="317"/>
        <v>3.8461538000000003E-2</v>
      </c>
      <c r="K2544">
        <f>IF(LEFT(B2544,1)="F",_xlfn.IFNA(VLOOKUP(CONCATENATE("F",RIGHT(B:B,5),C:C),'F &amp; N Factors'!C:M,10,FALSE),1),_xlfn.IFNA(VLOOKUP(CONCATENATE("F",RIGHT(B:B,5),C:C),'F &amp; N Factors'!C:M,11,FALSE),1))</f>
        <v>1</v>
      </c>
      <c r="M2544" t="str">
        <f t="shared" si="318"/>
        <v>N51193</v>
      </c>
      <c r="N2544" t="str">
        <f t="shared" si="314"/>
        <v>PL0_6130_0000</v>
      </c>
      <c r="O2544">
        <f t="shared" si="319"/>
        <v>0.9999999939999995</v>
      </c>
      <c r="P2544" t="str">
        <f t="shared" si="320"/>
        <v/>
      </c>
    </row>
    <row r="2545" spans="1:16" x14ac:dyDescent="0.25">
      <c r="A2545">
        <v>4881</v>
      </c>
      <c r="B2545" t="s">
        <v>403</v>
      </c>
      <c r="C2545" t="s">
        <v>406</v>
      </c>
      <c r="D2545">
        <v>0.33333333300000001</v>
      </c>
      <c r="G2545">
        <f t="shared" si="313"/>
        <v>4881</v>
      </c>
      <c r="H2545" t="str">
        <f t="shared" si="315"/>
        <v>N51193</v>
      </c>
      <c r="I2545" t="str">
        <f t="shared" si="316"/>
        <v>PL0_6131_0000</v>
      </c>
      <c r="J2545">
        <f t="shared" si="317"/>
        <v>0.33333333300000001</v>
      </c>
      <c r="K2545">
        <f>IF(LEFT(B2545,1)="F",_xlfn.IFNA(VLOOKUP(CONCATENATE("F",RIGHT(B:B,5),C:C),'F &amp; N Factors'!C:M,10,FALSE),1),_xlfn.IFNA(VLOOKUP(CONCATENATE("F",RIGHT(B:B,5),C:C),'F &amp; N Factors'!C:M,11,FALSE),1))</f>
        <v>1</v>
      </c>
      <c r="M2545" t="str">
        <f t="shared" si="318"/>
        <v>N51193</v>
      </c>
      <c r="N2545" t="str">
        <f t="shared" si="314"/>
        <v>PL0_6131_0000</v>
      </c>
      <c r="O2545">
        <f t="shared" si="319"/>
        <v>0.99999999900000003</v>
      </c>
      <c r="P2545" t="str">
        <f t="shared" si="320"/>
        <v/>
      </c>
    </row>
    <row r="2546" spans="1:16" x14ac:dyDescent="0.25">
      <c r="A2546">
        <v>4882</v>
      </c>
      <c r="B2546" t="s">
        <v>403</v>
      </c>
      <c r="C2546" t="s">
        <v>406</v>
      </c>
      <c r="D2546">
        <v>0.33333333300000001</v>
      </c>
      <c r="G2546">
        <f t="shared" si="313"/>
        <v>4882</v>
      </c>
      <c r="H2546" t="str">
        <f t="shared" si="315"/>
        <v>N51193</v>
      </c>
      <c r="I2546" t="str">
        <f t="shared" si="316"/>
        <v>PL0_6131_0000</v>
      </c>
      <c r="J2546">
        <f t="shared" si="317"/>
        <v>0.33333333300000001</v>
      </c>
      <c r="K2546">
        <f>IF(LEFT(B2546,1)="F",_xlfn.IFNA(VLOOKUP(CONCATENATE("F",RIGHT(B:B,5),C:C),'F &amp; N Factors'!C:M,10,FALSE),1),_xlfn.IFNA(VLOOKUP(CONCATENATE("F",RIGHT(B:B,5),C:C),'F &amp; N Factors'!C:M,11,FALSE),1))</f>
        <v>1</v>
      </c>
      <c r="M2546" t="str">
        <f t="shared" si="318"/>
        <v>N51193</v>
      </c>
      <c r="N2546" t="str">
        <f t="shared" si="314"/>
        <v>PL0_6131_0000</v>
      </c>
      <c r="O2546">
        <f t="shared" si="319"/>
        <v>0.99999999900000003</v>
      </c>
      <c r="P2546" t="str">
        <f t="shared" si="320"/>
        <v/>
      </c>
    </row>
    <row r="2547" spans="1:16" x14ac:dyDescent="0.25">
      <c r="A2547">
        <v>4883</v>
      </c>
      <c r="B2547" t="s">
        <v>403</v>
      </c>
      <c r="C2547" t="s">
        <v>406</v>
      </c>
      <c r="D2547">
        <v>0.33333333300000001</v>
      </c>
      <c r="G2547">
        <f t="shared" si="313"/>
        <v>4883</v>
      </c>
      <c r="H2547" t="str">
        <f t="shared" si="315"/>
        <v>N51193</v>
      </c>
      <c r="I2547" t="str">
        <f t="shared" si="316"/>
        <v>PL0_6131_0000</v>
      </c>
      <c r="J2547">
        <f t="shared" si="317"/>
        <v>0.33333333300000001</v>
      </c>
      <c r="K2547">
        <f>IF(LEFT(B2547,1)="F",_xlfn.IFNA(VLOOKUP(CONCATENATE("F",RIGHT(B:B,5),C:C),'F &amp; N Factors'!C:M,10,FALSE),1),_xlfn.IFNA(VLOOKUP(CONCATENATE("F",RIGHT(B:B,5),C:C),'F &amp; N Factors'!C:M,11,FALSE),1))</f>
        <v>1</v>
      </c>
      <c r="M2547" t="str">
        <f t="shared" si="318"/>
        <v>N51193</v>
      </c>
      <c r="N2547" t="str">
        <f t="shared" si="314"/>
        <v>PL0_6131_0000</v>
      </c>
      <c r="O2547">
        <f t="shared" si="319"/>
        <v>0.99999999900000003</v>
      </c>
      <c r="P2547" t="str">
        <f t="shared" si="320"/>
        <v/>
      </c>
    </row>
    <row r="2548" spans="1:16" x14ac:dyDescent="0.25">
      <c r="A2548">
        <v>4679</v>
      </c>
      <c r="B2548" t="s">
        <v>403</v>
      </c>
      <c r="C2548" t="s">
        <v>383</v>
      </c>
      <c r="D2548">
        <v>0.111111111</v>
      </c>
      <c r="G2548">
        <f t="shared" si="313"/>
        <v>4679</v>
      </c>
      <c r="H2548" t="str">
        <f t="shared" si="315"/>
        <v>N51193</v>
      </c>
      <c r="I2548" t="str">
        <f t="shared" si="316"/>
        <v>PL0_6140_0000</v>
      </c>
      <c r="J2548">
        <f t="shared" si="317"/>
        <v>0.111111111</v>
      </c>
      <c r="K2548">
        <f>IF(LEFT(B2548,1)="F",_xlfn.IFNA(VLOOKUP(CONCATENATE("F",RIGHT(B:B,5),C:C),'F &amp; N Factors'!C:M,10,FALSE),1),_xlfn.IFNA(VLOOKUP(CONCATENATE("F",RIGHT(B:B,5),C:C),'F &amp; N Factors'!C:M,11,FALSE),1))</f>
        <v>1</v>
      </c>
      <c r="M2548" t="str">
        <f t="shared" si="318"/>
        <v>N51193</v>
      </c>
      <c r="N2548" t="str">
        <f t="shared" si="314"/>
        <v>PL0_6140_0000</v>
      </c>
      <c r="O2548">
        <f t="shared" si="319"/>
        <v>0.99999999900000014</v>
      </c>
      <c r="P2548" t="str">
        <f t="shared" si="320"/>
        <v/>
      </c>
    </row>
    <row r="2549" spans="1:16" x14ac:dyDescent="0.25">
      <c r="A2549">
        <v>4720</v>
      </c>
      <c r="B2549" t="s">
        <v>403</v>
      </c>
      <c r="C2549" t="s">
        <v>383</v>
      </c>
      <c r="D2549">
        <v>0.111111111</v>
      </c>
      <c r="G2549">
        <f t="shared" si="313"/>
        <v>4720</v>
      </c>
      <c r="H2549" t="str">
        <f t="shared" si="315"/>
        <v>N51193</v>
      </c>
      <c r="I2549" t="str">
        <f t="shared" si="316"/>
        <v>PL0_6140_0000</v>
      </c>
      <c r="J2549">
        <f t="shared" si="317"/>
        <v>0.111111111</v>
      </c>
      <c r="K2549">
        <f>IF(LEFT(B2549,1)="F",_xlfn.IFNA(VLOOKUP(CONCATENATE("F",RIGHT(B:B,5),C:C),'F &amp; N Factors'!C:M,10,FALSE),1),_xlfn.IFNA(VLOOKUP(CONCATENATE("F",RIGHT(B:B,5),C:C),'F &amp; N Factors'!C:M,11,FALSE),1))</f>
        <v>1</v>
      </c>
      <c r="M2549" t="str">
        <f t="shared" si="318"/>
        <v>N51193</v>
      </c>
      <c r="N2549" t="str">
        <f t="shared" si="314"/>
        <v>PL0_6140_0000</v>
      </c>
      <c r="O2549">
        <f t="shared" si="319"/>
        <v>0.99999999900000014</v>
      </c>
      <c r="P2549" t="str">
        <f t="shared" si="320"/>
        <v/>
      </c>
    </row>
    <row r="2550" spans="1:16" x14ac:dyDescent="0.25">
      <c r="A2550">
        <v>4767</v>
      </c>
      <c r="B2550" t="s">
        <v>403</v>
      </c>
      <c r="C2550" t="s">
        <v>383</v>
      </c>
      <c r="D2550">
        <v>0.111111111</v>
      </c>
      <c r="G2550">
        <f t="shared" si="313"/>
        <v>4767</v>
      </c>
      <c r="H2550" t="str">
        <f t="shared" si="315"/>
        <v>N51193</v>
      </c>
      <c r="I2550" t="str">
        <f t="shared" si="316"/>
        <v>PL0_6140_0000</v>
      </c>
      <c r="J2550">
        <f t="shared" si="317"/>
        <v>0.111111111</v>
      </c>
      <c r="K2550">
        <f>IF(LEFT(B2550,1)="F",_xlfn.IFNA(VLOOKUP(CONCATENATE("F",RIGHT(B:B,5),C:C),'F &amp; N Factors'!C:M,10,FALSE),1),_xlfn.IFNA(VLOOKUP(CONCATENATE("F",RIGHT(B:B,5),C:C),'F &amp; N Factors'!C:M,11,FALSE),1))</f>
        <v>1</v>
      </c>
      <c r="M2550" t="str">
        <f t="shared" si="318"/>
        <v>N51193</v>
      </c>
      <c r="N2550" t="str">
        <f t="shared" si="314"/>
        <v>PL0_6140_0000</v>
      </c>
      <c r="O2550">
        <f t="shared" si="319"/>
        <v>0.99999999900000014</v>
      </c>
      <c r="P2550" t="str">
        <f t="shared" si="320"/>
        <v/>
      </c>
    </row>
    <row r="2551" spans="1:16" x14ac:dyDescent="0.25">
      <c r="A2551">
        <v>4819</v>
      </c>
      <c r="B2551" t="s">
        <v>403</v>
      </c>
      <c r="C2551" t="s">
        <v>383</v>
      </c>
      <c r="D2551">
        <v>0.111111111</v>
      </c>
      <c r="G2551">
        <f t="shared" si="313"/>
        <v>4819</v>
      </c>
      <c r="H2551" t="str">
        <f t="shared" si="315"/>
        <v>N51193</v>
      </c>
      <c r="I2551" t="str">
        <f t="shared" si="316"/>
        <v>PL0_6140_0000</v>
      </c>
      <c r="J2551">
        <f t="shared" si="317"/>
        <v>0.111111111</v>
      </c>
      <c r="K2551">
        <f>IF(LEFT(B2551,1)="F",_xlfn.IFNA(VLOOKUP(CONCATENATE("F",RIGHT(B:B,5),C:C),'F &amp; N Factors'!C:M,10,FALSE),1),_xlfn.IFNA(VLOOKUP(CONCATENATE("F",RIGHT(B:B,5),C:C),'F &amp; N Factors'!C:M,11,FALSE),1))</f>
        <v>1</v>
      </c>
      <c r="M2551" t="str">
        <f t="shared" si="318"/>
        <v>N51193</v>
      </c>
      <c r="N2551" t="str">
        <f t="shared" si="314"/>
        <v>PL0_6140_0000</v>
      </c>
      <c r="O2551">
        <f t="shared" si="319"/>
        <v>0.99999999900000014</v>
      </c>
      <c r="P2551" t="str">
        <f t="shared" si="320"/>
        <v/>
      </c>
    </row>
    <row r="2552" spans="1:16" x14ac:dyDescent="0.25">
      <c r="A2552">
        <v>4891</v>
      </c>
      <c r="B2552" t="s">
        <v>403</v>
      </c>
      <c r="C2552" t="s">
        <v>383</v>
      </c>
      <c r="D2552">
        <v>0.111111111</v>
      </c>
      <c r="G2552">
        <f t="shared" si="313"/>
        <v>4891</v>
      </c>
      <c r="H2552" t="str">
        <f t="shared" si="315"/>
        <v>N51193</v>
      </c>
      <c r="I2552" t="str">
        <f t="shared" si="316"/>
        <v>PL0_6140_0000</v>
      </c>
      <c r="J2552">
        <f t="shared" si="317"/>
        <v>0.111111111</v>
      </c>
      <c r="K2552">
        <f>IF(LEFT(B2552,1)="F",_xlfn.IFNA(VLOOKUP(CONCATENATE("F",RIGHT(B:B,5),C:C),'F &amp; N Factors'!C:M,10,FALSE),1),_xlfn.IFNA(VLOOKUP(CONCATENATE("F",RIGHT(B:B,5),C:C),'F &amp; N Factors'!C:M,11,FALSE),1))</f>
        <v>1</v>
      </c>
      <c r="M2552" t="str">
        <f t="shared" si="318"/>
        <v>N51193</v>
      </c>
      <c r="N2552" t="str">
        <f t="shared" si="314"/>
        <v>PL0_6140_0000</v>
      </c>
      <c r="O2552">
        <f t="shared" si="319"/>
        <v>0.99999999900000014</v>
      </c>
      <c r="P2552" t="str">
        <f t="shared" si="320"/>
        <v/>
      </c>
    </row>
    <row r="2553" spans="1:16" x14ac:dyDescent="0.25">
      <c r="A2553">
        <v>4968</v>
      </c>
      <c r="B2553" t="s">
        <v>403</v>
      </c>
      <c r="C2553" t="s">
        <v>383</v>
      </c>
      <c r="D2553">
        <v>0.111111111</v>
      </c>
      <c r="G2553">
        <f t="shared" si="313"/>
        <v>4968</v>
      </c>
      <c r="H2553" t="str">
        <f t="shared" si="315"/>
        <v>N51193</v>
      </c>
      <c r="I2553" t="str">
        <f t="shared" si="316"/>
        <v>PL0_6140_0000</v>
      </c>
      <c r="J2553">
        <f t="shared" si="317"/>
        <v>0.111111111</v>
      </c>
      <c r="K2553">
        <f>IF(LEFT(B2553,1)="F",_xlfn.IFNA(VLOOKUP(CONCATENATE("F",RIGHT(B:B,5),C:C),'F &amp; N Factors'!C:M,10,FALSE),1),_xlfn.IFNA(VLOOKUP(CONCATENATE("F",RIGHT(B:B,5),C:C),'F &amp; N Factors'!C:M,11,FALSE),1))</f>
        <v>1</v>
      </c>
      <c r="M2553" t="str">
        <f t="shared" si="318"/>
        <v>N51193</v>
      </c>
      <c r="N2553" t="str">
        <f t="shared" si="314"/>
        <v>PL0_6140_0000</v>
      </c>
      <c r="O2553">
        <f t="shared" si="319"/>
        <v>0.99999999900000014</v>
      </c>
      <c r="P2553" t="str">
        <f t="shared" si="320"/>
        <v/>
      </c>
    </row>
    <row r="2554" spans="1:16" x14ac:dyDescent="0.25">
      <c r="A2554">
        <v>4969</v>
      </c>
      <c r="B2554" t="s">
        <v>403</v>
      </c>
      <c r="C2554" t="s">
        <v>383</v>
      </c>
      <c r="D2554">
        <v>0.111111111</v>
      </c>
      <c r="G2554">
        <f t="shared" si="313"/>
        <v>4969</v>
      </c>
      <c r="H2554" t="str">
        <f t="shared" si="315"/>
        <v>N51193</v>
      </c>
      <c r="I2554" t="str">
        <f t="shared" si="316"/>
        <v>PL0_6140_0000</v>
      </c>
      <c r="J2554">
        <f t="shared" si="317"/>
        <v>0.111111111</v>
      </c>
      <c r="K2554">
        <f>IF(LEFT(B2554,1)="F",_xlfn.IFNA(VLOOKUP(CONCATENATE("F",RIGHT(B:B,5),C:C),'F &amp; N Factors'!C:M,10,FALSE),1),_xlfn.IFNA(VLOOKUP(CONCATENATE("F",RIGHT(B:B,5),C:C),'F &amp; N Factors'!C:M,11,FALSE),1))</f>
        <v>1</v>
      </c>
      <c r="M2554" t="str">
        <f t="shared" si="318"/>
        <v>N51193</v>
      </c>
      <c r="N2554" t="str">
        <f t="shared" si="314"/>
        <v>PL0_6140_0000</v>
      </c>
      <c r="O2554">
        <f t="shared" si="319"/>
        <v>0.99999999900000014</v>
      </c>
      <c r="P2554" t="str">
        <f t="shared" si="320"/>
        <v/>
      </c>
    </row>
    <row r="2555" spans="1:16" x14ac:dyDescent="0.25">
      <c r="A2555">
        <v>4970</v>
      </c>
      <c r="B2555" t="s">
        <v>403</v>
      </c>
      <c r="C2555" t="s">
        <v>383</v>
      </c>
      <c r="D2555">
        <v>0.111111111</v>
      </c>
      <c r="G2555">
        <f t="shared" si="313"/>
        <v>4970</v>
      </c>
      <c r="H2555" t="str">
        <f t="shared" si="315"/>
        <v>N51193</v>
      </c>
      <c r="I2555" t="str">
        <f t="shared" si="316"/>
        <v>PL0_6140_0000</v>
      </c>
      <c r="J2555">
        <f t="shared" si="317"/>
        <v>0.111111111</v>
      </c>
      <c r="K2555">
        <f>IF(LEFT(B2555,1)="F",_xlfn.IFNA(VLOOKUP(CONCATENATE("F",RIGHT(B:B,5),C:C),'F &amp; N Factors'!C:M,10,FALSE),1),_xlfn.IFNA(VLOOKUP(CONCATENATE("F",RIGHT(B:B,5),C:C),'F &amp; N Factors'!C:M,11,FALSE),1))</f>
        <v>1</v>
      </c>
      <c r="M2555" t="str">
        <f t="shared" si="318"/>
        <v>N51193</v>
      </c>
      <c r="N2555" t="str">
        <f t="shared" si="314"/>
        <v>PL0_6140_0000</v>
      </c>
      <c r="O2555">
        <f t="shared" si="319"/>
        <v>0.99999999900000014</v>
      </c>
      <c r="P2555" t="str">
        <f t="shared" si="320"/>
        <v/>
      </c>
    </row>
    <row r="2556" spans="1:16" x14ac:dyDescent="0.25">
      <c r="A2556">
        <v>5081</v>
      </c>
      <c r="B2556" t="s">
        <v>403</v>
      </c>
      <c r="C2556" t="s">
        <v>383</v>
      </c>
      <c r="D2556">
        <v>0.111111111</v>
      </c>
      <c r="G2556">
        <f t="shared" si="313"/>
        <v>5081</v>
      </c>
      <c r="H2556" t="str">
        <f t="shared" si="315"/>
        <v>N51193</v>
      </c>
      <c r="I2556" t="str">
        <f t="shared" si="316"/>
        <v>PL0_6140_0000</v>
      </c>
      <c r="J2556">
        <f t="shared" si="317"/>
        <v>0.111111111</v>
      </c>
      <c r="K2556">
        <f>IF(LEFT(B2556,1)="F",_xlfn.IFNA(VLOOKUP(CONCATENATE("F",RIGHT(B:B,5),C:C),'F &amp; N Factors'!C:M,10,FALSE),1),_xlfn.IFNA(VLOOKUP(CONCATENATE("F",RIGHT(B:B,5),C:C),'F &amp; N Factors'!C:M,11,FALSE),1))</f>
        <v>1</v>
      </c>
      <c r="M2556" t="str">
        <f t="shared" si="318"/>
        <v>N51193</v>
      </c>
      <c r="N2556" t="str">
        <f t="shared" si="314"/>
        <v>PL0_6140_0000</v>
      </c>
      <c r="O2556">
        <f t="shared" si="319"/>
        <v>0.99999999900000014</v>
      </c>
      <c r="P2556" t="str">
        <f t="shared" si="320"/>
        <v/>
      </c>
    </row>
    <row r="2557" spans="1:16" x14ac:dyDescent="0.25">
      <c r="A2557">
        <v>4969</v>
      </c>
      <c r="B2557" t="s">
        <v>403</v>
      </c>
      <c r="C2557" t="s">
        <v>407</v>
      </c>
      <c r="D2557">
        <v>0.16666666699999999</v>
      </c>
      <c r="G2557">
        <f t="shared" si="313"/>
        <v>4969</v>
      </c>
      <c r="H2557" t="str">
        <f t="shared" si="315"/>
        <v>N51193</v>
      </c>
      <c r="I2557" t="str">
        <f t="shared" si="316"/>
        <v>PL0_6141_0000</v>
      </c>
      <c r="J2557">
        <f t="shared" si="317"/>
        <v>0.16666666699999999</v>
      </c>
      <c r="K2557">
        <f>IF(LEFT(B2557,1)="F",_xlfn.IFNA(VLOOKUP(CONCATENATE("F",RIGHT(B:B,5),C:C),'F &amp; N Factors'!C:M,10,FALSE),1),_xlfn.IFNA(VLOOKUP(CONCATENATE("F",RIGHT(B:B,5),C:C),'F &amp; N Factors'!C:M,11,FALSE),1))</f>
        <v>1</v>
      </c>
      <c r="M2557" t="str">
        <f t="shared" si="318"/>
        <v>N51193</v>
      </c>
      <c r="N2557" t="str">
        <f t="shared" si="314"/>
        <v>PL0_6141_0000</v>
      </c>
      <c r="O2557">
        <f t="shared" si="319"/>
        <v>1.0000000019999999</v>
      </c>
      <c r="P2557" t="str">
        <f t="shared" si="320"/>
        <v/>
      </c>
    </row>
    <row r="2558" spans="1:16" x14ac:dyDescent="0.25">
      <c r="A2558">
        <v>4970</v>
      </c>
      <c r="B2558" t="s">
        <v>403</v>
      </c>
      <c r="C2558" t="s">
        <v>407</v>
      </c>
      <c r="D2558">
        <v>0.16666666699999999</v>
      </c>
      <c r="G2558">
        <f t="shared" si="313"/>
        <v>4970</v>
      </c>
      <c r="H2558" t="str">
        <f t="shared" si="315"/>
        <v>N51193</v>
      </c>
      <c r="I2558" t="str">
        <f t="shared" si="316"/>
        <v>PL0_6141_0000</v>
      </c>
      <c r="J2558">
        <f t="shared" si="317"/>
        <v>0.16666666699999999</v>
      </c>
      <c r="K2558">
        <f>IF(LEFT(B2558,1)="F",_xlfn.IFNA(VLOOKUP(CONCATENATE("F",RIGHT(B:B,5),C:C),'F &amp; N Factors'!C:M,10,FALSE),1),_xlfn.IFNA(VLOOKUP(CONCATENATE("F",RIGHT(B:B,5),C:C),'F &amp; N Factors'!C:M,11,FALSE),1))</f>
        <v>1</v>
      </c>
      <c r="M2558" t="str">
        <f t="shared" si="318"/>
        <v>N51193</v>
      </c>
      <c r="N2558" t="str">
        <f t="shared" si="314"/>
        <v>PL0_6141_0000</v>
      </c>
      <c r="O2558">
        <f t="shared" si="319"/>
        <v>1.0000000019999999</v>
      </c>
      <c r="P2558" t="str">
        <f t="shared" si="320"/>
        <v/>
      </c>
    </row>
    <row r="2559" spans="1:16" x14ac:dyDescent="0.25">
      <c r="A2559">
        <v>4971</v>
      </c>
      <c r="B2559" t="s">
        <v>403</v>
      </c>
      <c r="C2559" t="s">
        <v>407</v>
      </c>
      <c r="D2559">
        <v>0.16666666699999999</v>
      </c>
      <c r="G2559">
        <f t="shared" si="313"/>
        <v>4971</v>
      </c>
      <c r="H2559" t="str">
        <f t="shared" si="315"/>
        <v>N51193</v>
      </c>
      <c r="I2559" t="str">
        <f t="shared" si="316"/>
        <v>PL0_6141_0000</v>
      </c>
      <c r="J2559">
        <f t="shared" si="317"/>
        <v>0.16666666699999999</v>
      </c>
      <c r="K2559">
        <f>IF(LEFT(B2559,1)="F",_xlfn.IFNA(VLOOKUP(CONCATENATE("F",RIGHT(B:B,5),C:C),'F &amp; N Factors'!C:M,10,FALSE),1),_xlfn.IFNA(VLOOKUP(CONCATENATE("F",RIGHT(B:B,5),C:C),'F &amp; N Factors'!C:M,11,FALSE),1))</f>
        <v>1</v>
      </c>
      <c r="M2559" t="str">
        <f t="shared" si="318"/>
        <v>N51193</v>
      </c>
      <c r="N2559" t="str">
        <f t="shared" si="314"/>
        <v>PL0_6141_0000</v>
      </c>
      <c r="O2559">
        <f t="shared" si="319"/>
        <v>1.0000000019999999</v>
      </c>
      <c r="P2559" t="str">
        <f t="shared" si="320"/>
        <v/>
      </c>
    </row>
    <row r="2560" spans="1:16" x14ac:dyDescent="0.25">
      <c r="A2560">
        <v>5080</v>
      </c>
      <c r="B2560" t="s">
        <v>403</v>
      </c>
      <c r="C2560" t="s">
        <v>407</v>
      </c>
      <c r="D2560">
        <v>0.16666666699999999</v>
      </c>
      <c r="G2560">
        <f t="shared" si="313"/>
        <v>5080</v>
      </c>
      <c r="H2560" t="str">
        <f t="shared" si="315"/>
        <v>N51193</v>
      </c>
      <c r="I2560" t="str">
        <f t="shared" si="316"/>
        <v>PL0_6141_0000</v>
      </c>
      <c r="J2560">
        <f t="shared" si="317"/>
        <v>0.16666666699999999</v>
      </c>
      <c r="K2560">
        <f>IF(LEFT(B2560,1)="F",_xlfn.IFNA(VLOOKUP(CONCATENATE("F",RIGHT(B:B,5),C:C),'F &amp; N Factors'!C:M,10,FALSE),1),_xlfn.IFNA(VLOOKUP(CONCATENATE("F",RIGHT(B:B,5),C:C),'F &amp; N Factors'!C:M,11,FALSE),1))</f>
        <v>1</v>
      </c>
      <c r="M2560" t="str">
        <f t="shared" si="318"/>
        <v>N51193</v>
      </c>
      <c r="N2560" t="str">
        <f t="shared" si="314"/>
        <v>PL0_6141_0000</v>
      </c>
      <c r="O2560">
        <f t="shared" si="319"/>
        <v>1.0000000019999999</v>
      </c>
      <c r="P2560" t="str">
        <f t="shared" si="320"/>
        <v/>
      </c>
    </row>
    <row r="2561" spans="1:16" x14ac:dyDescent="0.25">
      <c r="A2561">
        <v>5085</v>
      </c>
      <c r="B2561" t="s">
        <v>403</v>
      </c>
      <c r="C2561" t="s">
        <v>407</v>
      </c>
      <c r="D2561">
        <v>0.16666666699999999</v>
      </c>
      <c r="G2561">
        <f t="shared" si="313"/>
        <v>5085</v>
      </c>
      <c r="H2561" t="str">
        <f t="shared" si="315"/>
        <v>N51193</v>
      </c>
      <c r="I2561" t="str">
        <f t="shared" si="316"/>
        <v>PL0_6141_0000</v>
      </c>
      <c r="J2561">
        <f t="shared" si="317"/>
        <v>0.16666666699999999</v>
      </c>
      <c r="K2561">
        <f>IF(LEFT(B2561,1)="F",_xlfn.IFNA(VLOOKUP(CONCATENATE("F",RIGHT(B:B,5),C:C),'F &amp; N Factors'!C:M,10,FALSE),1),_xlfn.IFNA(VLOOKUP(CONCATENATE("F",RIGHT(B:B,5),C:C),'F &amp; N Factors'!C:M,11,FALSE),1))</f>
        <v>1</v>
      </c>
      <c r="M2561" t="str">
        <f t="shared" si="318"/>
        <v>N51193</v>
      </c>
      <c r="N2561" t="str">
        <f t="shared" si="314"/>
        <v>PL0_6141_0000</v>
      </c>
      <c r="O2561">
        <f t="shared" si="319"/>
        <v>1.0000000019999999</v>
      </c>
      <c r="P2561" t="str">
        <f t="shared" si="320"/>
        <v/>
      </c>
    </row>
    <row r="2562" spans="1:16" x14ac:dyDescent="0.25">
      <c r="A2562">
        <v>5086</v>
      </c>
      <c r="B2562" t="s">
        <v>403</v>
      </c>
      <c r="C2562" t="s">
        <v>407</v>
      </c>
      <c r="D2562">
        <v>0.16666666699999999</v>
      </c>
      <c r="G2562">
        <f t="shared" ref="G2562:G2625" si="321">A2562</f>
        <v>5086</v>
      </c>
      <c r="H2562" t="str">
        <f t="shared" si="315"/>
        <v>N51193</v>
      </c>
      <c r="I2562" t="str">
        <f t="shared" si="316"/>
        <v>PL0_6141_0000</v>
      </c>
      <c r="J2562">
        <f t="shared" si="317"/>
        <v>0.16666666699999999</v>
      </c>
      <c r="K2562">
        <f>IF(LEFT(B2562,1)="F",_xlfn.IFNA(VLOOKUP(CONCATENATE("F",RIGHT(B:B,5),C:C),'F &amp; N Factors'!C:M,10,FALSE),1),_xlfn.IFNA(VLOOKUP(CONCATENATE("F",RIGHT(B:B,5),C:C),'F &amp; N Factors'!C:M,11,FALSE),1))</f>
        <v>1</v>
      </c>
      <c r="M2562" t="str">
        <f t="shared" si="318"/>
        <v>N51193</v>
      </c>
      <c r="N2562" t="str">
        <f t="shared" ref="N2562:N2625" si="322">I2562</f>
        <v>PL0_6141_0000</v>
      </c>
      <c r="O2562">
        <f t="shared" si="319"/>
        <v>1.0000000019999999</v>
      </c>
      <c r="P2562" t="str">
        <f t="shared" si="320"/>
        <v/>
      </c>
    </row>
    <row r="2563" spans="1:16" x14ac:dyDescent="0.25">
      <c r="A2563">
        <v>3536</v>
      </c>
      <c r="B2563" t="s">
        <v>403</v>
      </c>
      <c r="C2563" t="s">
        <v>319</v>
      </c>
      <c r="D2563">
        <v>1</v>
      </c>
      <c r="G2563">
        <f t="shared" si="321"/>
        <v>3536</v>
      </c>
      <c r="H2563" t="str">
        <f t="shared" ref="H2563:H2626" si="323">CONCATENATE("N",RIGHT(B2563,5))</f>
        <v>N51193</v>
      </c>
      <c r="I2563" t="str">
        <f t="shared" ref="I2563:I2626" si="324">C2563</f>
        <v>RL0_6501_0000</v>
      </c>
      <c r="J2563">
        <f t="shared" ref="J2563:J2626" si="325">D2563*K2563</f>
        <v>1</v>
      </c>
      <c r="K2563">
        <f>IF(LEFT(B2563,1)="F",_xlfn.IFNA(VLOOKUP(CONCATENATE("F",RIGHT(B:B,5),C:C),'F &amp; N Factors'!C:M,10,FALSE),1),_xlfn.IFNA(VLOOKUP(CONCATENATE("F",RIGHT(B:B,5),C:C),'F &amp; N Factors'!C:M,11,FALSE),1))</f>
        <v>1</v>
      </c>
      <c r="M2563" t="str">
        <f t="shared" ref="M2563:M2626" si="326">CONCATENATE("N",RIGHT(H2563,5))</f>
        <v>N51193</v>
      </c>
      <c r="N2563" t="str">
        <f t="shared" si="322"/>
        <v>RL0_6501_0000</v>
      </c>
      <c r="O2563">
        <f t="shared" ref="O2563:O2626" si="327">SUMIFS(J:J,H:H,M:M,I:I,N:N)</f>
        <v>1</v>
      </c>
      <c r="P2563" t="str">
        <f t="shared" ref="P2563:P2626" si="328">IF(ABS(O2563-1)&gt;0.01,1,"")</f>
        <v/>
      </c>
    </row>
    <row r="2564" spans="1:16" x14ac:dyDescent="0.25">
      <c r="A2564">
        <v>3530</v>
      </c>
      <c r="B2564" t="s">
        <v>403</v>
      </c>
      <c r="C2564" t="s">
        <v>394</v>
      </c>
      <c r="D2564">
        <v>1</v>
      </c>
      <c r="G2564">
        <f t="shared" si="321"/>
        <v>3530</v>
      </c>
      <c r="H2564" t="str">
        <f t="shared" si="323"/>
        <v>N51193</v>
      </c>
      <c r="I2564" t="str">
        <f t="shared" si="324"/>
        <v>RL1_6322_0000</v>
      </c>
      <c r="J2564">
        <f t="shared" si="325"/>
        <v>1</v>
      </c>
      <c r="K2564">
        <f>IF(LEFT(B2564,1)="F",_xlfn.IFNA(VLOOKUP(CONCATENATE("F",RIGHT(B:B,5),C:C),'F &amp; N Factors'!C:M,10,FALSE),1),_xlfn.IFNA(VLOOKUP(CONCATENATE("F",RIGHT(B:B,5),C:C),'F &amp; N Factors'!C:M,11,FALSE),1))</f>
        <v>1</v>
      </c>
      <c r="M2564" t="str">
        <f t="shared" si="326"/>
        <v>N51193</v>
      </c>
      <c r="N2564" t="str">
        <f t="shared" si="322"/>
        <v>RL1_6322_0000</v>
      </c>
      <c r="O2564">
        <f t="shared" si="327"/>
        <v>1</v>
      </c>
      <c r="P2564" t="str">
        <f t="shared" si="328"/>
        <v/>
      </c>
    </row>
    <row r="2565" spans="1:16" x14ac:dyDescent="0.25">
      <c r="A2565">
        <v>3518</v>
      </c>
      <c r="B2565" t="s">
        <v>403</v>
      </c>
      <c r="C2565" t="s">
        <v>304</v>
      </c>
      <c r="D2565">
        <v>0.25</v>
      </c>
      <c r="G2565">
        <f t="shared" si="321"/>
        <v>3518</v>
      </c>
      <c r="H2565" t="str">
        <f t="shared" si="323"/>
        <v>N51193</v>
      </c>
      <c r="I2565" t="str">
        <f t="shared" si="324"/>
        <v>RL5_6070_0000</v>
      </c>
      <c r="J2565">
        <f t="shared" si="325"/>
        <v>0.24265936288291248</v>
      </c>
      <c r="K2565">
        <f>IF(LEFT(B2565,1)="F",_xlfn.IFNA(VLOOKUP(CONCATENATE("F",RIGHT(B:B,5),C:C),'F &amp; N Factors'!C:M,10,FALSE),1),_xlfn.IFNA(VLOOKUP(CONCATENATE("F",RIGHT(B:B,5),C:C),'F &amp; N Factors'!C:M,11,FALSE),1))</f>
        <v>0.97063745153164993</v>
      </c>
      <c r="M2565" t="str">
        <f t="shared" si="326"/>
        <v>N51193</v>
      </c>
      <c r="N2565" t="str">
        <f t="shared" si="322"/>
        <v>RL5_6070_0000</v>
      </c>
      <c r="O2565">
        <f t="shared" si="327"/>
        <v>1</v>
      </c>
      <c r="P2565" t="str">
        <f t="shared" si="328"/>
        <v/>
      </c>
    </row>
    <row r="2566" spans="1:16" x14ac:dyDescent="0.25">
      <c r="A2566">
        <v>3519</v>
      </c>
      <c r="B2566" t="s">
        <v>403</v>
      </c>
      <c r="C2566" t="s">
        <v>304</v>
      </c>
      <c r="D2566">
        <v>0.25</v>
      </c>
      <c r="G2566">
        <f t="shared" si="321"/>
        <v>3519</v>
      </c>
      <c r="H2566" t="str">
        <f t="shared" si="323"/>
        <v>N51193</v>
      </c>
      <c r="I2566" t="str">
        <f t="shared" si="324"/>
        <v>RL5_6070_0000</v>
      </c>
      <c r="J2566">
        <f t="shared" si="325"/>
        <v>0.24265936288291248</v>
      </c>
      <c r="K2566">
        <f>IF(LEFT(B2566,1)="F",_xlfn.IFNA(VLOOKUP(CONCATENATE("F",RIGHT(B:B,5),C:C),'F &amp; N Factors'!C:M,10,FALSE),1),_xlfn.IFNA(VLOOKUP(CONCATENATE("F",RIGHT(B:B,5),C:C),'F &amp; N Factors'!C:M,11,FALSE),1))</f>
        <v>0.97063745153164993</v>
      </c>
      <c r="M2566" t="str">
        <f t="shared" si="326"/>
        <v>N51193</v>
      </c>
      <c r="N2566" t="str">
        <f t="shared" si="322"/>
        <v>RL5_6070_0000</v>
      </c>
      <c r="O2566">
        <f t="shared" si="327"/>
        <v>1</v>
      </c>
      <c r="P2566" t="str">
        <f t="shared" si="328"/>
        <v/>
      </c>
    </row>
    <row r="2567" spans="1:16" x14ac:dyDescent="0.25">
      <c r="A2567">
        <v>3520</v>
      </c>
      <c r="B2567" t="s">
        <v>403</v>
      </c>
      <c r="C2567" t="s">
        <v>304</v>
      </c>
      <c r="D2567">
        <v>0.25</v>
      </c>
      <c r="G2567">
        <f t="shared" si="321"/>
        <v>3520</v>
      </c>
      <c r="H2567" t="str">
        <f t="shared" si="323"/>
        <v>N51193</v>
      </c>
      <c r="I2567" t="str">
        <f t="shared" si="324"/>
        <v>RL5_6070_0000</v>
      </c>
      <c r="J2567">
        <f t="shared" si="325"/>
        <v>0.24265936288291248</v>
      </c>
      <c r="K2567">
        <f>IF(LEFT(B2567,1)="F",_xlfn.IFNA(VLOOKUP(CONCATENATE("F",RIGHT(B:B,5),C:C),'F &amp; N Factors'!C:M,10,FALSE),1),_xlfn.IFNA(VLOOKUP(CONCATENATE("F",RIGHT(B:B,5),C:C),'F &amp; N Factors'!C:M,11,FALSE),1))</f>
        <v>0.97063745153164993</v>
      </c>
      <c r="M2567" t="str">
        <f t="shared" si="326"/>
        <v>N51193</v>
      </c>
      <c r="N2567" t="str">
        <f t="shared" si="322"/>
        <v>RL5_6070_0000</v>
      </c>
      <c r="O2567">
        <f t="shared" si="327"/>
        <v>1</v>
      </c>
      <c r="P2567" t="str">
        <f t="shared" si="328"/>
        <v/>
      </c>
    </row>
    <row r="2568" spans="1:16" x14ac:dyDescent="0.25">
      <c r="A2568">
        <v>3521</v>
      </c>
      <c r="B2568" t="s">
        <v>403</v>
      </c>
      <c r="C2568" t="s">
        <v>304</v>
      </c>
      <c r="D2568">
        <v>0.25</v>
      </c>
      <c r="G2568">
        <f t="shared" si="321"/>
        <v>3521</v>
      </c>
      <c r="H2568" t="str">
        <f t="shared" si="323"/>
        <v>N51193</v>
      </c>
      <c r="I2568" t="str">
        <f t="shared" si="324"/>
        <v>RL5_6070_0000</v>
      </c>
      <c r="J2568">
        <f t="shared" si="325"/>
        <v>0.24265936288291248</v>
      </c>
      <c r="K2568">
        <f>IF(LEFT(B2568,1)="F",_xlfn.IFNA(VLOOKUP(CONCATENATE("F",RIGHT(B:B,5),C:C),'F &amp; N Factors'!C:M,10,FALSE),1),_xlfn.IFNA(VLOOKUP(CONCATENATE("F",RIGHT(B:B,5),C:C),'F &amp; N Factors'!C:M,11,FALSE),1))</f>
        <v>0.97063745153164993</v>
      </c>
      <c r="M2568" t="str">
        <f t="shared" si="326"/>
        <v>N51193</v>
      </c>
      <c r="N2568" t="str">
        <f t="shared" si="322"/>
        <v>RL5_6070_0000</v>
      </c>
      <c r="O2568">
        <f t="shared" si="327"/>
        <v>1</v>
      </c>
      <c r="P2568" t="str">
        <f t="shared" si="328"/>
        <v/>
      </c>
    </row>
    <row r="2569" spans="1:16" x14ac:dyDescent="0.25">
      <c r="A2569">
        <v>3522</v>
      </c>
      <c r="B2569" t="s">
        <v>403</v>
      </c>
      <c r="C2569" t="s">
        <v>320</v>
      </c>
      <c r="D2569">
        <v>0.5</v>
      </c>
      <c r="G2569">
        <f t="shared" si="321"/>
        <v>3522</v>
      </c>
      <c r="H2569" t="str">
        <f t="shared" si="323"/>
        <v>N51193</v>
      </c>
      <c r="I2569" t="str">
        <f t="shared" si="324"/>
        <v>RL5_6071_0000</v>
      </c>
      <c r="J2569">
        <f t="shared" si="325"/>
        <v>0.5</v>
      </c>
      <c r="K2569">
        <f>IF(LEFT(B2569,1)="F",_xlfn.IFNA(VLOOKUP(CONCATENATE("F",RIGHT(B:B,5),C:C),'F &amp; N Factors'!C:M,10,FALSE),1),_xlfn.IFNA(VLOOKUP(CONCATENATE("F",RIGHT(B:B,5),C:C),'F &amp; N Factors'!C:M,11,FALSE),1))</f>
        <v>1</v>
      </c>
      <c r="M2569" t="str">
        <f t="shared" si="326"/>
        <v>N51193</v>
      </c>
      <c r="N2569" t="str">
        <f t="shared" si="322"/>
        <v>RL5_6071_0000</v>
      </c>
      <c r="O2569">
        <f t="shared" si="327"/>
        <v>1</v>
      </c>
      <c r="P2569" t="str">
        <f t="shared" si="328"/>
        <v/>
      </c>
    </row>
    <row r="2570" spans="1:16" x14ac:dyDescent="0.25">
      <c r="A2570">
        <v>3523</v>
      </c>
      <c r="B2570" t="s">
        <v>403</v>
      </c>
      <c r="C2570" t="s">
        <v>320</v>
      </c>
      <c r="D2570">
        <v>0.5</v>
      </c>
      <c r="G2570">
        <f t="shared" si="321"/>
        <v>3523</v>
      </c>
      <c r="H2570" t="str">
        <f t="shared" si="323"/>
        <v>N51193</v>
      </c>
      <c r="I2570" t="str">
        <f t="shared" si="324"/>
        <v>RL5_6071_0000</v>
      </c>
      <c r="J2570">
        <f t="shared" si="325"/>
        <v>0.5</v>
      </c>
      <c r="K2570">
        <f>IF(LEFT(B2570,1)="F",_xlfn.IFNA(VLOOKUP(CONCATENATE("F",RIGHT(B:B,5),C:C),'F &amp; N Factors'!C:M,10,FALSE),1),_xlfn.IFNA(VLOOKUP(CONCATENATE("F",RIGHT(B:B,5),C:C),'F &amp; N Factors'!C:M,11,FALSE),1))</f>
        <v>1</v>
      </c>
      <c r="M2570" t="str">
        <f t="shared" si="326"/>
        <v>N51193</v>
      </c>
      <c r="N2570" t="str">
        <f t="shared" si="322"/>
        <v>RL5_6071_0000</v>
      </c>
      <c r="O2570">
        <f t="shared" si="327"/>
        <v>1</v>
      </c>
      <c r="P2570" t="str">
        <f t="shared" si="328"/>
        <v/>
      </c>
    </row>
    <row r="2571" spans="1:16" x14ac:dyDescent="0.25">
      <c r="A2571">
        <v>1340</v>
      </c>
      <c r="B2571" t="s">
        <v>408</v>
      </c>
      <c r="C2571" t="s">
        <v>346</v>
      </c>
      <c r="D2571">
        <v>1</v>
      </c>
      <c r="G2571">
        <f t="shared" si="321"/>
        <v>1340</v>
      </c>
      <c r="H2571" t="str">
        <f t="shared" si="323"/>
        <v>N51199</v>
      </c>
      <c r="I2571" t="str">
        <f t="shared" si="324"/>
        <v>JB0_7072_0000</v>
      </c>
      <c r="J2571">
        <f t="shared" si="325"/>
        <v>1</v>
      </c>
      <c r="K2571">
        <f>IF(LEFT(B2571,1)="F",_xlfn.IFNA(VLOOKUP(CONCATENATE("F",RIGHT(B:B,5),C:C),'F &amp; N Factors'!C:M,10,FALSE),1),_xlfn.IFNA(VLOOKUP(CONCATENATE("F",RIGHT(B:B,5),C:C),'F &amp; N Factors'!C:M,11,FALSE),1))</f>
        <v>1</v>
      </c>
      <c r="M2571" t="str">
        <f t="shared" si="326"/>
        <v>N51199</v>
      </c>
      <c r="N2571" t="str">
        <f t="shared" si="322"/>
        <v>JB0_7072_0000</v>
      </c>
      <c r="O2571">
        <f t="shared" si="327"/>
        <v>1</v>
      </c>
      <c r="P2571" t="str">
        <f t="shared" si="328"/>
        <v/>
      </c>
    </row>
    <row r="2572" spans="1:16" x14ac:dyDescent="0.25">
      <c r="A2572">
        <v>1343</v>
      </c>
      <c r="B2572" t="s">
        <v>408</v>
      </c>
      <c r="C2572" t="s">
        <v>344</v>
      </c>
      <c r="D2572">
        <v>0.5</v>
      </c>
      <c r="G2572">
        <f t="shared" si="321"/>
        <v>1343</v>
      </c>
      <c r="H2572" t="str">
        <f t="shared" si="323"/>
        <v>N51199</v>
      </c>
      <c r="I2572" t="str">
        <f t="shared" si="324"/>
        <v>JB0_7390_0000</v>
      </c>
      <c r="J2572">
        <f t="shared" si="325"/>
        <v>0.24832561030606831</v>
      </c>
      <c r="K2572">
        <f>IF(LEFT(B2572,1)="F",_xlfn.IFNA(VLOOKUP(CONCATENATE("F",RIGHT(B:B,5),C:C),'F &amp; N Factors'!C:M,10,FALSE),1),_xlfn.IFNA(VLOOKUP(CONCATENATE("F",RIGHT(B:B,5),C:C),'F &amp; N Factors'!C:M,11,FALSE),1))</f>
        <v>0.49665122061213662</v>
      </c>
      <c r="M2572" t="str">
        <f t="shared" si="326"/>
        <v>N51199</v>
      </c>
      <c r="N2572" t="str">
        <f t="shared" si="322"/>
        <v>JB0_7390_0000</v>
      </c>
      <c r="O2572">
        <f t="shared" si="327"/>
        <v>1</v>
      </c>
      <c r="P2572" t="str">
        <f t="shared" si="328"/>
        <v/>
      </c>
    </row>
    <row r="2573" spans="1:16" x14ac:dyDescent="0.25">
      <c r="A2573">
        <v>1466</v>
      </c>
      <c r="B2573" t="s">
        <v>408</v>
      </c>
      <c r="C2573" t="s">
        <v>344</v>
      </c>
      <c r="D2573">
        <v>0.5</v>
      </c>
      <c r="G2573">
        <f t="shared" si="321"/>
        <v>1466</v>
      </c>
      <c r="H2573" t="str">
        <f t="shared" si="323"/>
        <v>N51199</v>
      </c>
      <c r="I2573" t="str">
        <f t="shared" si="324"/>
        <v>JB0_7390_0000</v>
      </c>
      <c r="J2573">
        <f t="shared" si="325"/>
        <v>0.24832561030606831</v>
      </c>
      <c r="K2573">
        <f>IF(LEFT(B2573,1)="F",_xlfn.IFNA(VLOOKUP(CONCATENATE("F",RIGHT(B:B,5),C:C),'F &amp; N Factors'!C:M,10,FALSE),1),_xlfn.IFNA(VLOOKUP(CONCATENATE("F",RIGHT(B:B,5),C:C),'F &amp; N Factors'!C:M,11,FALSE),1))</f>
        <v>0.49665122061213662</v>
      </c>
      <c r="M2573" t="str">
        <f t="shared" si="326"/>
        <v>N51199</v>
      </c>
      <c r="N2573" t="str">
        <f t="shared" si="322"/>
        <v>JB0_7390_0000</v>
      </c>
      <c r="O2573">
        <f t="shared" si="327"/>
        <v>1</v>
      </c>
      <c r="P2573" t="str">
        <f t="shared" si="328"/>
        <v/>
      </c>
    </row>
    <row r="2574" spans="1:16" x14ac:dyDescent="0.25">
      <c r="A2574">
        <v>1341</v>
      </c>
      <c r="B2574" t="s">
        <v>408</v>
      </c>
      <c r="C2574" t="s">
        <v>347</v>
      </c>
      <c r="D2574">
        <v>1</v>
      </c>
      <c r="G2574">
        <f t="shared" si="321"/>
        <v>1341</v>
      </c>
      <c r="H2574" t="str">
        <f t="shared" si="323"/>
        <v>N51199</v>
      </c>
      <c r="I2574" t="str">
        <f t="shared" si="324"/>
        <v>JB0_7391_0000</v>
      </c>
      <c r="J2574">
        <f t="shared" si="325"/>
        <v>0.50629410646582085</v>
      </c>
      <c r="K2574">
        <f>IF(LEFT(B2574,1)="F",_xlfn.IFNA(VLOOKUP(CONCATENATE("F",RIGHT(B:B,5),C:C),'F &amp; N Factors'!C:M,10,FALSE),1),_xlfn.IFNA(VLOOKUP(CONCATENATE("F",RIGHT(B:B,5),C:C),'F &amp; N Factors'!C:M,11,FALSE),1))</f>
        <v>0.50629410646582085</v>
      </c>
      <c r="M2574" t="str">
        <f t="shared" si="326"/>
        <v>N51199</v>
      </c>
      <c r="N2574" t="str">
        <f t="shared" si="322"/>
        <v>JB0_7391_0000</v>
      </c>
      <c r="O2574">
        <f t="shared" si="327"/>
        <v>1</v>
      </c>
      <c r="P2574" t="str">
        <f t="shared" si="328"/>
        <v/>
      </c>
    </row>
    <row r="2575" spans="1:16" x14ac:dyDescent="0.25">
      <c r="A2575">
        <v>1836</v>
      </c>
      <c r="B2575" t="s">
        <v>408</v>
      </c>
      <c r="C2575" t="s">
        <v>409</v>
      </c>
      <c r="D2575">
        <v>0.5</v>
      </c>
      <c r="G2575">
        <f t="shared" si="321"/>
        <v>1836</v>
      </c>
      <c r="H2575" t="str">
        <f t="shared" si="323"/>
        <v>N51199</v>
      </c>
      <c r="I2575" t="str">
        <f t="shared" si="324"/>
        <v>YL0_6929_0000</v>
      </c>
      <c r="J2575">
        <f t="shared" si="325"/>
        <v>1.7892882470498805E-3</v>
      </c>
      <c r="K2575">
        <f>IF(LEFT(B2575,1)="F",_xlfn.IFNA(VLOOKUP(CONCATENATE("F",RIGHT(B:B,5),C:C),'F &amp; N Factors'!C:M,10,FALSE),1),_xlfn.IFNA(VLOOKUP(CONCATENATE("F",RIGHT(B:B,5),C:C),'F &amp; N Factors'!C:M,11,FALSE),1))</f>
        <v>3.5785764940997611E-3</v>
      </c>
      <c r="M2575" t="str">
        <f t="shared" si="326"/>
        <v>N51199</v>
      </c>
      <c r="N2575" t="str">
        <f t="shared" si="322"/>
        <v>YL0_6929_0000</v>
      </c>
      <c r="O2575">
        <f t="shared" si="327"/>
        <v>1</v>
      </c>
      <c r="P2575" t="str">
        <f t="shared" si="328"/>
        <v/>
      </c>
    </row>
    <row r="2576" spans="1:16" x14ac:dyDescent="0.25">
      <c r="A2576">
        <v>1837</v>
      </c>
      <c r="B2576" t="s">
        <v>408</v>
      </c>
      <c r="C2576" t="s">
        <v>409</v>
      </c>
      <c r="D2576">
        <v>0.5</v>
      </c>
      <c r="G2576">
        <f t="shared" si="321"/>
        <v>1837</v>
      </c>
      <c r="H2576" t="str">
        <f t="shared" si="323"/>
        <v>N51199</v>
      </c>
      <c r="I2576" t="str">
        <f t="shared" si="324"/>
        <v>YL0_6929_0000</v>
      </c>
      <c r="J2576">
        <f t="shared" si="325"/>
        <v>1.7892882470498805E-3</v>
      </c>
      <c r="K2576">
        <f>IF(LEFT(B2576,1)="F",_xlfn.IFNA(VLOOKUP(CONCATENATE("F",RIGHT(B:B,5),C:C),'F &amp; N Factors'!C:M,10,FALSE),1),_xlfn.IFNA(VLOOKUP(CONCATENATE("F",RIGHT(B:B,5),C:C),'F &amp; N Factors'!C:M,11,FALSE),1))</f>
        <v>3.5785764940997611E-3</v>
      </c>
      <c r="M2576" t="str">
        <f t="shared" si="326"/>
        <v>N51199</v>
      </c>
      <c r="N2576" t="str">
        <f t="shared" si="322"/>
        <v>YL0_6929_0000</v>
      </c>
      <c r="O2576">
        <f t="shared" si="327"/>
        <v>1</v>
      </c>
      <c r="P2576" t="str">
        <f t="shared" si="328"/>
        <v/>
      </c>
    </row>
    <row r="2577" spans="1:16" x14ac:dyDescent="0.25">
      <c r="A2577">
        <v>1829</v>
      </c>
      <c r="B2577" t="s">
        <v>408</v>
      </c>
      <c r="C2577" t="s">
        <v>336</v>
      </c>
      <c r="D2577">
        <v>0.125</v>
      </c>
      <c r="G2577">
        <f t="shared" si="321"/>
        <v>1829</v>
      </c>
      <c r="H2577" t="str">
        <f t="shared" si="323"/>
        <v>N51199</v>
      </c>
      <c r="I2577" t="str">
        <f t="shared" si="324"/>
        <v>YL0_6930_0000</v>
      </c>
      <c r="J2577">
        <f t="shared" si="325"/>
        <v>6.6047139535492072E-2</v>
      </c>
      <c r="K2577">
        <f>IF(LEFT(B2577,1)="F",_xlfn.IFNA(VLOOKUP(CONCATENATE("F",RIGHT(B:B,5),C:C),'F &amp; N Factors'!C:M,10,FALSE),1),_xlfn.IFNA(VLOOKUP(CONCATENATE("F",RIGHT(B:B,5),C:C),'F &amp; N Factors'!C:M,11,FALSE),1))</f>
        <v>0.52837711628393658</v>
      </c>
      <c r="M2577" t="str">
        <f t="shared" si="326"/>
        <v>N51199</v>
      </c>
      <c r="N2577" t="str">
        <f t="shared" si="322"/>
        <v>YL0_6930_0000</v>
      </c>
      <c r="O2577">
        <f t="shared" si="327"/>
        <v>0.99999999999999956</v>
      </c>
      <c r="P2577" t="str">
        <f t="shared" si="328"/>
        <v/>
      </c>
    </row>
    <row r="2578" spans="1:16" x14ac:dyDescent="0.25">
      <c r="A2578">
        <v>1830</v>
      </c>
      <c r="B2578" t="s">
        <v>408</v>
      </c>
      <c r="C2578" t="s">
        <v>336</v>
      </c>
      <c r="D2578">
        <v>0.125</v>
      </c>
      <c r="G2578">
        <f t="shared" si="321"/>
        <v>1830</v>
      </c>
      <c r="H2578" t="str">
        <f t="shared" si="323"/>
        <v>N51199</v>
      </c>
      <c r="I2578" t="str">
        <f t="shared" si="324"/>
        <v>YL0_6930_0000</v>
      </c>
      <c r="J2578">
        <f t="shared" si="325"/>
        <v>6.6047139535492072E-2</v>
      </c>
      <c r="K2578">
        <f>IF(LEFT(B2578,1)="F",_xlfn.IFNA(VLOOKUP(CONCATENATE("F",RIGHT(B:B,5),C:C),'F &amp; N Factors'!C:M,10,FALSE),1),_xlfn.IFNA(VLOOKUP(CONCATENATE("F",RIGHT(B:B,5),C:C),'F &amp; N Factors'!C:M,11,FALSE),1))</f>
        <v>0.52837711628393658</v>
      </c>
      <c r="M2578" t="str">
        <f t="shared" si="326"/>
        <v>N51199</v>
      </c>
      <c r="N2578" t="str">
        <f t="shared" si="322"/>
        <v>YL0_6930_0000</v>
      </c>
      <c r="O2578">
        <f t="shared" si="327"/>
        <v>0.99999999999999956</v>
      </c>
      <c r="P2578" t="str">
        <f t="shared" si="328"/>
        <v/>
      </c>
    </row>
    <row r="2579" spans="1:16" x14ac:dyDescent="0.25">
      <c r="A2579">
        <v>1831</v>
      </c>
      <c r="B2579" t="s">
        <v>408</v>
      </c>
      <c r="C2579" t="s">
        <v>336</v>
      </c>
      <c r="D2579">
        <v>0.125</v>
      </c>
      <c r="G2579">
        <f t="shared" si="321"/>
        <v>1831</v>
      </c>
      <c r="H2579" t="str">
        <f t="shared" si="323"/>
        <v>N51199</v>
      </c>
      <c r="I2579" t="str">
        <f t="shared" si="324"/>
        <v>YL0_6930_0000</v>
      </c>
      <c r="J2579">
        <f t="shared" si="325"/>
        <v>6.6047139535492072E-2</v>
      </c>
      <c r="K2579">
        <f>IF(LEFT(B2579,1)="F",_xlfn.IFNA(VLOOKUP(CONCATENATE("F",RIGHT(B:B,5),C:C),'F &amp; N Factors'!C:M,10,FALSE),1),_xlfn.IFNA(VLOOKUP(CONCATENATE("F",RIGHT(B:B,5),C:C),'F &amp; N Factors'!C:M,11,FALSE),1))</f>
        <v>0.52837711628393658</v>
      </c>
      <c r="M2579" t="str">
        <f t="shared" si="326"/>
        <v>N51199</v>
      </c>
      <c r="N2579" t="str">
        <f t="shared" si="322"/>
        <v>YL0_6930_0000</v>
      </c>
      <c r="O2579">
        <f t="shared" si="327"/>
        <v>0.99999999999999956</v>
      </c>
      <c r="P2579" t="str">
        <f t="shared" si="328"/>
        <v/>
      </c>
    </row>
    <row r="2580" spans="1:16" x14ac:dyDescent="0.25">
      <c r="A2580">
        <v>1832</v>
      </c>
      <c r="B2580" t="s">
        <v>408</v>
      </c>
      <c r="C2580" t="s">
        <v>336</v>
      </c>
      <c r="D2580">
        <v>0.125</v>
      </c>
      <c r="G2580">
        <f t="shared" si="321"/>
        <v>1832</v>
      </c>
      <c r="H2580" t="str">
        <f t="shared" si="323"/>
        <v>N51199</v>
      </c>
      <c r="I2580" t="str">
        <f t="shared" si="324"/>
        <v>YL0_6930_0000</v>
      </c>
      <c r="J2580">
        <f t="shared" si="325"/>
        <v>6.6047139535492072E-2</v>
      </c>
      <c r="K2580">
        <f>IF(LEFT(B2580,1)="F",_xlfn.IFNA(VLOOKUP(CONCATENATE("F",RIGHT(B:B,5),C:C),'F &amp; N Factors'!C:M,10,FALSE),1),_xlfn.IFNA(VLOOKUP(CONCATENATE("F",RIGHT(B:B,5),C:C),'F &amp; N Factors'!C:M,11,FALSE),1))</f>
        <v>0.52837711628393658</v>
      </c>
      <c r="M2580" t="str">
        <f t="shared" si="326"/>
        <v>N51199</v>
      </c>
      <c r="N2580" t="str">
        <f t="shared" si="322"/>
        <v>YL0_6930_0000</v>
      </c>
      <c r="O2580">
        <f t="shared" si="327"/>
        <v>0.99999999999999956</v>
      </c>
      <c r="P2580" t="str">
        <f t="shared" si="328"/>
        <v/>
      </c>
    </row>
    <row r="2581" spans="1:16" x14ac:dyDescent="0.25">
      <c r="A2581">
        <v>1833</v>
      </c>
      <c r="B2581" t="s">
        <v>408</v>
      </c>
      <c r="C2581" t="s">
        <v>336</v>
      </c>
      <c r="D2581">
        <v>0.125</v>
      </c>
      <c r="G2581">
        <f t="shared" si="321"/>
        <v>1833</v>
      </c>
      <c r="H2581" t="str">
        <f t="shared" si="323"/>
        <v>N51199</v>
      </c>
      <c r="I2581" t="str">
        <f t="shared" si="324"/>
        <v>YL0_6930_0000</v>
      </c>
      <c r="J2581">
        <f t="shared" si="325"/>
        <v>6.6047139535492072E-2</v>
      </c>
      <c r="K2581">
        <f>IF(LEFT(B2581,1)="F",_xlfn.IFNA(VLOOKUP(CONCATENATE("F",RIGHT(B:B,5),C:C),'F &amp; N Factors'!C:M,10,FALSE),1),_xlfn.IFNA(VLOOKUP(CONCATENATE("F",RIGHT(B:B,5),C:C),'F &amp; N Factors'!C:M,11,FALSE),1))</f>
        <v>0.52837711628393658</v>
      </c>
      <c r="M2581" t="str">
        <f t="shared" si="326"/>
        <v>N51199</v>
      </c>
      <c r="N2581" t="str">
        <f t="shared" si="322"/>
        <v>YL0_6930_0000</v>
      </c>
      <c r="O2581">
        <f t="shared" si="327"/>
        <v>0.99999999999999956</v>
      </c>
      <c r="P2581" t="str">
        <f t="shared" si="328"/>
        <v/>
      </c>
    </row>
    <row r="2582" spans="1:16" x14ac:dyDescent="0.25">
      <c r="A2582">
        <v>1834</v>
      </c>
      <c r="B2582" t="s">
        <v>408</v>
      </c>
      <c r="C2582" t="s">
        <v>336</v>
      </c>
      <c r="D2582">
        <v>0.125</v>
      </c>
      <c r="G2582">
        <f t="shared" si="321"/>
        <v>1834</v>
      </c>
      <c r="H2582" t="str">
        <f t="shared" si="323"/>
        <v>N51199</v>
      </c>
      <c r="I2582" t="str">
        <f t="shared" si="324"/>
        <v>YL0_6930_0000</v>
      </c>
      <c r="J2582">
        <f t="shared" si="325"/>
        <v>6.6047139535492072E-2</v>
      </c>
      <c r="K2582">
        <f>IF(LEFT(B2582,1)="F",_xlfn.IFNA(VLOOKUP(CONCATENATE("F",RIGHT(B:B,5),C:C),'F &amp; N Factors'!C:M,10,FALSE),1),_xlfn.IFNA(VLOOKUP(CONCATENATE("F",RIGHT(B:B,5),C:C),'F &amp; N Factors'!C:M,11,FALSE),1))</f>
        <v>0.52837711628393658</v>
      </c>
      <c r="M2582" t="str">
        <f t="shared" si="326"/>
        <v>N51199</v>
      </c>
      <c r="N2582" t="str">
        <f t="shared" si="322"/>
        <v>YL0_6930_0000</v>
      </c>
      <c r="O2582">
        <f t="shared" si="327"/>
        <v>0.99999999999999956</v>
      </c>
      <c r="P2582" t="str">
        <f t="shared" si="328"/>
        <v/>
      </c>
    </row>
    <row r="2583" spans="1:16" x14ac:dyDescent="0.25">
      <c r="A2583">
        <v>1835</v>
      </c>
      <c r="B2583" t="s">
        <v>408</v>
      </c>
      <c r="C2583" t="s">
        <v>336</v>
      </c>
      <c r="D2583">
        <v>0.125</v>
      </c>
      <c r="G2583">
        <f t="shared" si="321"/>
        <v>1835</v>
      </c>
      <c r="H2583" t="str">
        <f t="shared" si="323"/>
        <v>N51199</v>
      </c>
      <c r="I2583" t="str">
        <f t="shared" si="324"/>
        <v>YL0_6930_0000</v>
      </c>
      <c r="J2583">
        <f t="shared" si="325"/>
        <v>6.6047139535492072E-2</v>
      </c>
      <c r="K2583">
        <f>IF(LEFT(B2583,1)="F",_xlfn.IFNA(VLOOKUP(CONCATENATE("F",RIGHT(B:B,5),C:C),'F &amp; N Factors'!C:M,10,FALSE),1),_xlfn.IFNA(VLOOKUP(CONCATENATE("F",RIGHT(B:B,5),C:C),'F &amp; N Factors'!C:M,11,FALSE),1))</f>
        <v>0.52837711628393658</v>
      </c>
      <c r="M2583" t="str">
        <f t="shared" si="326"/>
        <v>N51199</v>
      </c>
      <c r="N2583" t="str">
        <f t="shared" si="322"/>
        <v>YL0_6930_0000</v>
      </c>
      <c r="O2583">
        <f t="shared" si="327"/>
        <v>0.99999999999999956</v>
      </c>
      <c r="P2583" t="str">
        <f t="shared" si="328"/>
        <v/>
      </c>
    </row>
    <row r="2584" spans="1:16" x14ac:dyDescent="0.25">
      <c r="A2584">
        <v>1836</v>
      </c>
      <c r="B2584" t="s">
        <v>408</v>
      </c>
      <c r="C2584" t="s">
        <v>336</v>
      </c>
      <c r="D2584">
        <v>0.125</v>
      </c>
      <c r="G2584">
        <f t="shared" si="321"/>
        <v>1836</v>
      </c>
      <c r="H2584" t="str">
        <f t="shared" si="323"/>
        <v>N51199</v>
      </c>
      <c r="I2584" t="str">
        <f t="shared" si="324"/>
        <v>YL0_6930_0000</v>
      </c>
      <c r="J2584">
        <f t="shared" si="325"/>
        <v>6.6047139535492072E-2</v>
      </c>
      <c r="K2584">
        <f>IF(LEFT(B2584,1)="F",_xlfn.IFNA(VLOOKUP(CONCATENATE("F",RIGHT(B:B,5),C:C),'F &amp; N Factors'!C:M,10,FALSE),1),_xlfn.IFNA(VLOOKUP(CONCATENATE("F",RIGHT(B:B,5),C:C),'F &amp; N Factors'!C:M,11,FALSE),1))</f>
        <v>0.52837711628393658</v>
      </c>
      <c r="M2584" t="str">
        <f t="shared" si="326"/>
        <v>N51199</v>
      </c>
      <c r="N2584" t="str">
        <f t="shared" si="322"/>
        <v>YL0_6930_0000</v>
      </c>
      <c r="O2584">
        <f t="shared" si="327"/>
        <v>0.99999999999999956</v>
      </c>
      <c r="P2584" t="str">
        <f t="shared" si="328"/>
        <v/>
      </c>
    </row>
    <row r="2585" spans="1:16" x14ac:dyDescent="0.25">
      <c r="A2585">
        <v>1837</v>
      </c>
      <c r="B2585" t="s">
        <v>408</v>
      </c>
      <c r="C2585" t="s">
        <v>410</v>
      </c>
      <c r="D2585">
        <v>6.25E-2</v>
      </c>
      <c r="G2585">
        <f t="shared" si="321"/>
        <v>1837</v>
      </c>
      <c r="H2585" t="str">
        <f t="shared" si="323"/>
        <v>N51199</v>
      </c>
      <c r="I2585" t="str">
        <f t="shared" si="324"/>
        <v>YL0_6931_0000</v>
      </c>
      <c r="J2585">
        <f t="shared" si="325"/>
        <v>1.8431726206715911E-2</v>
      </c>
      <c r="K2585">
        <f>IF(LEFT(B2585,1)="F",_xlfn.IFNA(VLOOKUP(CONCATENATE("F",RIGHT(B:B,5),C:C),'F &amp; N Factors'!C:M,10,FALSE),1),_xlfn.IFNA(VLOOKUP(CONCATENATE("F",RIGHT(B:B,5),C:C),'F &amp; N Factors'!C:M,11,FALSE),1))</f>
        <v>0.29490761930745457</v>
      </c>
      <c r="M2585" t="str">
        <f t="shared" si="326"/>
        <v>N51199</v>
      </c>
      <c r="N2585" t="str">
        <f t="shared" si="322"/>
        <v>YL0_6931_0000</v>
      </c>
      <c r="O2585">
        <f t="shared" si="327"/>
        <v>0.99999999999999944</v>
      </c>
      <c r="P2585" t="str">
        <f t="shared" si="328"/>
        <v/>
      </c>
    </row>
    <row r="2586" spans="1:16" x14ac:dyDescent="0.25">
      <c r="A2586">
        <v>1838</v>
      </c>
      <c r="B2586" t="s">
        <v>408</v>
      </c>
      <c r="C2586" t="s">
        <v>410</v>
      </c>
      <c r="D2586">
        <v>6.25E-2</v>
      </c>
      <c r="G2586">
        <f t="shared" si="321"/>
        <v>1838</v>
      </c>
      <c r="H2586" t="str">
        <f t="shared" si="323"/>
        <v>N51199</v>
      </c>
      <c r="I2586" t="str">
        <f t="shared" si="324"/>
        <v>YL0_6931_0000</v>
      </c>
      <c r="J2586">
        <f t="shared" si="325"/>
        <v>1.8431726206715911E-2</v>
      </c>
      <c r="K2586">
        <f>IF(LEFT(B2586,1)="F",_xlfn.IFNA(VLOOKUP(CONCATENATE("F",RIGHT(B:B,5),C:C),'F &amp; N Factors'!C:M,10,FALSE),1),_xlfn.IFNA(VLOOKUP(CONCATENATE("F",RIGHT(B:B,5),C:C),'F &amp; N Factors'!C:M,11,FALSE),1))</f>
        <v>0.29490761930745457</v>
      </c>
      <c r="M2586" t="str">
        <f t="shared" si="326"/>
        <v>N51199</v>
      </c>
      <c r="N2586" t="str">
        <f t="shared" si="322"/>
        <v>YL0_6931_0000</v>
      </c>
      <c r="O2586">
        <f t="shared" si="327"/>
        <v>0.99999999999999944</v>
      </c>
      <c r="P2586" t="str">
        <f t="shared" si="328"/>
        <v/>
      </c>
    </row>
    <row r="2587" spans="1:16" x14ac:dyDescent="0.25">
      <c r="A2587">
        <v>1839</v>
      </c>
      <c r="B2587" t="s">
        <v>408</v>
      </c>
      <c r="C2587" t="s">
        <v>410</v>
      </c>
      <c r="D2587">
        <v>6.25E-2</v>
      </c>
      <c r="G2587">
        <f t="shared" si="321"/>
        <v>1839</v>
      </c>
      <c r="H2587" t="str">
        <f t="shared" si="323"/>
        <v>N51199</v>
      </c>
      <c r="I2587" t="str">
        <f t="shared" si="324"/>
        <v>YL0_6931_0000</v>
      </c>
      <c r="J2587">
        <f t="shared" si="325"/>
        <v>1.8431726206715911E-2</v>
      </c>
      <c r="K2587">
        <f>IF(LEFT(B2587,1)="F",_xlfn.IFNA(VLOOKUP(CONCATENATE("F",RIGHT(B:B,5),C:C),'F &amp; N Factors'!C:M,10,FALSE),1),_xlfn.IFNA(VLOOKUP(CONCATENATE("F",RIGHT(B:B,5),C:C),'F &amp; N Factors'!C:M,11,FALSE),1))</f>
        <v>0.29490761930745457</v>
      </c>
      <c r="M2587" t="str">
        <f t="shared" si="326"/>
        <v>N51199</v>
      </c>
      <c r="N2587" t="str">
        <f t="shared" si="322"/>
        <v>YL0_6931_0000</v>
      </c>
      <c r="O2587">
        <f t="shared" si="327"/>
        <v>0.99999999999999944</v>
      </c>
      <c r="P2587" t="str">
        <f t="shared" si="328"/>
        <v/>
      </c>
    </row>
    <row r="2588" spans="1:16" x14ac:dyDescent="0.25">
      <c r="A2588">
        <v>1840</v>
      </c>
      <c r="B2588" t="s">
        <v>408</v>
      </c>
      <c r="C2588" t="s">
        <v>410</v>
      </c>
      <c r="D2588">
        <v>6.25E-2</v>
      </c>
      <c r="G2588">
        <f t="shared" si="321"/>
        <v>1840</v>
      </c>
      <c r="H2588" t="str">
        <f t="shared" si="323"/>
        <v>N51199</v>
      </c>
      <c r="I2588" t="str">
        <f t="shared" si="324"/>
        <v>YL0_6931_0000</v>
      </c>
      <c r="J2588">
        <f t="shared" si="325"/>
        <v>1.8431726206715911E-2</v>
      </c>
      <c r="K2588">
        <f>IF(LEFT(B2588,1)="F",_xlfn.IFNA(VLOOKUP(CONCATENATE("F",RIGHT(B:B,5),C:C),'F &amp; N Factors'!C:M,10,FALSE),1),_xlfn.IFNA(VLOOKUP(CONCATENATE("F",RIGHT(B:B,5),C:C),'F &amp; N Factors'!C:M,11,FALSE),1))</f>
        <v>0.29490761930745457</v>
      </c>
      <c r="M2588" t="str">
        <f t="shared" si="326"/>
        <v>N51199</v>
      </c>
      <c r="N2588" t="str">
        <f t="shared" si="322"/>
        <v>YL0_6931_0000</v>
      </c>
      <c r="O2588">
        <f t="shared" si="327"/>
        <v>0.99999999999999944</v>
      </c>
      <c r="P2588" t="str">
        <f t="shared" si="328"/>
        <v/>
      </c>
    </row>
    <row r="2589" spans="1:16" x14ac:dyDescent="0.25">
      <c r="A2589">
        <v>1841</v>
      </c>
      <c r="B2589" t="s">
        <v>408</v>
      </c>
      <c r="C2589" t="s">
        <v>410</v>
      </c>
      <c r="D2589">
        <v>6.25E-2</v>
      </c>
      <c r="G2589">
        <f t="shared" si="321"/>
        <v>1841</v>
      </c>
      <c r="H2589" t="str">
        <f t="shared" si="323"/>
        <v>N51199</v>
      </c>
      <c r="I2589" t="str">
        <f t="shared" si="324"/>
        <v>YL0_6931_0000</v>
      </c>
      <c r="J2589">
        <f t="shared" si="325"/>
        <v>1.8431726206715911E-2</v>
      </c>
      <c r="K2589">
        <f>IF(LEFT(B2589,1)="F",_xlfn.IFNA(VLOOKUP(CONCATENATE("F",RIGHT(B:B,5),C:C),'F &amp; N Factors'!C:M,10,FALSE),1),_xlfn.IFNA(VLOOKUP(CONCATENATE("F",RIGHT(B:B,5),C:C),'F &amp; N Factors'!C:M,11,FALSE),1))</f>
        <v>0.29490761930745457</v>
      </c>
      <c r="M2589" t="str">
        <f t="shared" si="326"/>
        <v>N51199</v>
      </c>
      <c r="N2589" t="str">
        <f t="shared" si="322"/>
        <v>YL0_6931_0000</v>
      </c>
      <c r="O2589">
        <f t="shared" si="327"/>
        <v>0.99999999999999944</v>
      </c>
      <c r="P2589" t="str">
        <f t="shared" si="328"/>
        <v/>
      </c>
    </row>
    <row r="2590" spans="1:16" x14ac:dyDescent="0.25">
      <c r="A2590">
        <v>1842</v>
      </c>
      <c r="B2590" t="s">
        <v>408</v>
      </c>
      <c r="C2590" t="s">
        <v>410</v>
      </c>
      <c r="D2590">
        <v>6.25E-2</v>
      </c>
      <c r="G2590">
        <f t="shared" si="321"/>
        <v>1842</v>
      </c>
      <c r="H2590" t="str">
        <f t="shared" si="323"/>
        <v>N51199</v>
      </c>
      <c r="I2590" t="str">
        <f t="shared" si="324"/>
        <v>YL0_6931_0000</v>
      </c>
      <c r="J2590">
        <f t="shared" si="325"/>
        <v>1.8431726206715911E-2</v>
      </c>
      <c r="K2590">
        <f>IF(LEFT(B2590,1)="F",_xlfn.IFNA(VLOOKUP(CONCATENATE("F",RIGHT(B:B,5),C:C),'F &amp; N Factors'!C:M,10,FALSE),1),_xlfn.IFNA(VLOOKUP(CONCATENATE("F",RIGHT(B:B,5),C:C),'F &amp; N Factors'!C:M,11,FALSE),1))</f>
        <v>0.29490761930745457</v>
      </c>
      <c r="M2590" t="str">
        <f t="shared" si="326"/>
        <v>N51199</v>
      </c>
      <c r="N2590" t="str">
        <f t="shared" si="322"/>
        <v>YL0_6931_0000</v>
      </c>
      <c r="O2590">
        <f t="shared" si="327"/>
        <v>0.99999999999999944</v>
      </c>
      <c r="P2590" t="str">
        <f t="shared" si="328"/>
        <v/>
      </c>
    </row>
    <row r="2591" spans="1:16" x14ac:dyDescent="0.25">
      <c r="A2591">
        <v>1843</v>
      </c>
      <c r="B2591" t="s">
        <v>408</v>
      </c>
      <c r="C2591" t="s">
        <v>410</v>
      </c>
      <c r="D2591">
        <v>6.25E-2</v>
      </c>
      <c r="G2591">
        <f t="shared" si="321"/>
        <v>1843</v>
      </c>
      <c r="H2591" t="str">
        <f t="shared" si="323"/>
        <v>N51199</v>
      </c>
      <c r="I2591" t="str">
        <f t="shared" si="324"/>
        <v>YL0_6931_0000</v>
      </c>
      <c r="J2591">
        <f t="shared" si="325"/>
        <v>1.8431726206715911E-2</v>
      </c>
      <c r="K2591">
        <f>IF(LEFT(B2591,1)="F",_xlfn.IFNA(VLOOKUP(CONCATENATE("F",RIGHT(B:B,5),C:C),'F &amp; N Factors'!C:M,10,FALSE),1),_xlfn.IFNA(VLOOKUP(CONCATENATE("F",RIGHT(B:B,5),C:C),'F &amp; N Factors'!C:M,11,FALSE),1))</f>
        <v>0.29490761930745457</v>
      </c>
      <c r="M2591" t="str">
        <f t="shared" si="326"/>
        <v>N51199</v>
      </c>
      <c r="N2591" t="str">
        <f t="shared" si="322"/>
        <v>YL0_6931_0000</v>
      </c>
      <c r="O2591">
        <f t="shared" si="327"/>
        <v>0.99999999999999944</v>
      </c>
      <c r="P2591" t="str">
        <f t="shared" si="328"/>
        <v/>
      </c>
    </row>
    <row r="2592" spans="1:16" x14ac:dyDescent="0.25">
      <c r="A2592">
        <v>1844</v>
      </c>
      <c r="B2592" t="s">
        <v>408</v>
      </c>
      <c r="C2592" t="s">
        <v>410</v>
      </c>
      <c r="D2592">
        <v>6.25E-2</v>
      </c>
      <c r="G2592">
        <f t="shared" si="321"/>
        <v>1844</v>
      </c>
      <c r="H2592" t="str">
        <f t="shared" si="323"/>
        <v>N51199</v>
      </c>
      <c r="I2592" t="str">
        <f t="shared" si="324"/>
        <v>YL0_6931_0000</v>
      </c>
      <c r="J2592">
        <f t="shared" si="325"/>
        <v>1.8431726206715911E-2</v>
      </c>
      <c r="K2592">
        <f>IF(LEFT(B2592,1)="F",_xlfn.IFNA(VLOOKUP(CONCATENATE("F",RIGHT(B:B,5),C:C),'F &amp; N Factors'!C:M,10,FALSE),1),_xlfn.IFNA(VLOOKUP(CONCATENATE("F",RIGHT(B:B,5),C:C),'F &amp; N Factors'!C:M,11,FALSE),1))</f>
        <v>0.29490761930745457</v>
      </c>
      <c r="M2592" t="str">
        <f t="shared" si="326"/>
        <v>N51199</v>
      </c>
      <c r="N2592" t="str">
        <f t="shared" si="322"/>
        <v>YL0_6931_0000</v>
      </c>
      <c r="O2592">
        <f t="shared" si="327"/>
        <v>0.99999999999999944</v>
      </c>
      <c r="P2592" t="str">
        <f t="shared" si="328"/>
        <v/>
      </c>
    </row>
    <row r="2593" spans="1:16" x14ac:dyDescent="0.25">
      <c r="A2593">
        <v>1845</v>
      </c>
      <c r="B2593" t="s">
        <v>408</v>
      </c>
      <c r="C2593" t="s">
        <v>410</v>
      </c>
      <c r="D2593">
        <v>6.25E-2</v>
      </c>
      <c r="G2593">
        <f t="shared" si="321"/>
        <v>1845</v>
      </c>
      <c r="H2593" t="str">
        <f t="shared" si="323"/>
        <v>N51199</v>
      </c>
      <c r="I2593" t="str">
        <f t="shared" si="324"/>
        <v>YL0_6931_0000</v>
      </c>
      <c r="J2593">
        <f t="shared" si="325"/>
        <v>1.8431726206715911E-2</v>
      </c>
      <c r="K2593">
        <f>IF(LEFT(B2593,1)="F",_xlfn.IFNA(VLOOKUP(CONCATENATE("F",RIGHT(B:B,5),C:C),'F &amp; N Factors'!C:M,10,FALSE),1),_xlfn.IFNA(VLOOKUP(CONCATENATE("F",RIGHT(B:B,5),C:C),'F &amp; N Factors'!C:M,11,FALSE),1))</f>
        <v>0.29490761930745457</v>
      </c>
      <c r="M2593" t="str">
        <f t="shared" si="326"/>
        <v>N51199</v>
      </c>
      <c r="N2593" t="str">
        <f t="shared" si="322"/>
        <v>YL0_6931_0000</v>
      </c>
      <c r="O2593">
        <f t="shared" si="327"/>
        <v>0.99999999999999944</v>
      </c>
      <c r="P2593" t="str">
        <f t="shared" si="328"/>
        <v/>
      </c>
    </row>
    <row r="2594" spans="1:16" x14ac:dyDescent="0.25">
      <c r="A2594">
        <v>1846</v>
      </c>
      <c r="B2594" t="s">
        <v>408</v>
      </c>
      <c r="C2594" t="s">
        <v>410</v>
      </c>
      <c r="D2594">
        <v>6.25E-2</v>
      </c>
      <c r="G2594">
        <f t="shared" si="321"/>
        <v>1846</v>
      </c>
      <c r="H2594" t="str">
        <f t="shared" si="323"/>
        <v>N51199</v>
      </c>
      <c r="I2594" t="str">
        <f t="shared" si="324"/>
        <v>YL0_6931_0000</v>
      </c>
      <c r="J2594">
        <f t="shared" si="325"/>
        <v>1.8431726206715911E-2</v>
      </c>
      <c r="K2594">
        <f>IF(LEFT(B2594,1)="F",_xlfn.IFNA(VLOOKUP(CONCATENATE("F",RIGHT(B:B,5),C:C),'F &amp; N Factors'!C:M,10,FALSE),1),_xlfn.IFNA(VLOOKUP(CONCATENATE("F",RIGHT(B:B,5),C:C),'F &amp; N Factors'!C:M,11,FALSE),1))</f>
        <v>0.29490761930745457</v>
      </c>
      <c r="M2594" t="str">
        <f t="shared" si="326"/>
        <v>N51199</v>
      </c>
      <c r="N2594" t="str">
        <f t="shared" si="322"/>
        <v>YL0_6931_0000</v>
      </c>
      <c r="O2594">
        <f t="shared" si="327"/>
        <v>0.99999999999999944</v>
      </c>
      <c r="P2594" t="str">
        <f t="shared" si="328"/>
        <v/>
      </c>
    </row>
    <row r="2595" spans="1:16" x14ac:dyDescent="0.25">
      <c r="A2595">
        <v>1847</v>
      </c>
      <c r="B2595" t="s">
        <v>408</v>
      </c>
      <c r="C2595" t="s">
        <v>410</v>
      </c>
      <c r="D2595">
        <v>6.25E-2</v>
      </c>
      <c r="G2595">
        <f t="shared" si="321"/>
        <v>1847</v>
      </c>
      <c r="H2595" t="str">
        <f t="shared" si="323"/>
        <v>N51199</v>
      </c>
      <c r="I2595" t="str">
        <f t="shared" si="324"/>
        <v>YL0_6931_0000</v>
      </c>
      <c r="J2595">
        <f t="shared" si="325"/>
        <v>1.8431726206715911E-2</v>
      </c>
      <c r="K2595">
        <f>IF(LEFT(B2595,1)="F",_xlfn.IFNA(VLOOKUP(CONCATENATE("F",RIGHT(B:B,5),C:C),'F &amp; N Factors'!C:M,10,FALSE),1),_xlfn.IFNA(VLOOKUP(CONCATENATE("F",RIGHT(B:B,5),C:C),'F &amp; N Factors'!C:M,11,FALSE),1))</f>
        <v>0.29490761930745457</v>
      </c>
      <c r="M2595" t="str">
        <f t="shared" si="326"/>
        <v>N51199</v>
      </c>
      <c r="N2595" t="str">
        <f t="shared" si="322"/>
        <v>YL0_6931_0000</v>
      </c>
      <c r="O2595">
        <f t="shared" si="327"/>
        <v>0.99999999999999944</v>
      </c>
      <c r="P2595" t="str">
        <f t="shared" si="328"/>
        <v/>
      </c>
    </row>
    <row r="2596" spans="1:16" x14ac:dyDescent="0.25">
      <c r="A2596">
        <v>1848</v>
      </c>
      <c r="B2596" t="s">
        <v>408</v>
      </c>
      <c r="C2596" t="s">
        <v>410</v>
      </c>
      <c r="D2596">
        <v>6.25E-2</v>
      </c>
      <c r="G2596">
        <f t="shared" si="321"/>
        <v>1848</v>
      </c>
      <c r="H2596" t="str">
        <f t="shared" si="323"/>
        <v>N51199</v>
      </c>
      <c r="I2596" t="str">
        <f t="shared" si="324"/>
        <v>YL0_6931_0000</v>
      </c>
      <c r="J2596">
        <f t="shared" si="325"/>
        <v>1.8431726206715911E-2</v>
      </c>
      <c r="K2596">
        <f>IF(LEFT(B2596,1)="F",_xlfn.IFNA(VLOOKUP(CONCATENATE("F",RIGHT(B:B,5),C:C),'F &amp; N Factors'!C:M,10,FALSE),1),_xlfn.IFNA(VLOOKUP(CONCATENATE("F",RIGHT(B:B,5),C:C),'F &amp; N Factors'!C:M,11,FALSE),1))</f>
        <v>0.29490761930745457</v>
      </c>
      <c r="M2596" t="str">
        <f t="shared" si="326"/>
        <v>N51199</v>
      </c>
      <c r="N2596" t="str">
        <f t="shared" si="322"/>
        <v>YL0_6931_0000</v>
      </c>
      <c r="O2596">
        <f t="shared" si="327"/>
        <v>0.99999999999999944</v>
      </c>
      <c r="P2596" t="str">
        <f t="shared" si="328"/>
        <v/>
      </c>
    </row>
    <row r="2597" spans="1:16" x14ac:dyDescent="0.25">
      <c r="A2597">
        <v>1849</v>
      </c>
      <c r="B2597" t="s">
        <v>408</v>
      </c>
      <c r="C2597" t="s">
        <v>410</v>
      </c>
      <c r="D2597">
        <v>6.25E-2</v>
      </c>
      <c r="G2597">
        <f t="shared" si="321"/>
        <v>1849</v>
      </c>
      <c r="H2597" t="str">
        <f t="shared" si="323"/>
        <v>N51199</v>
      </c>
      <c r="I2597" t="str">
        <f t="shared" si="324"/>
        <v>YL0_6931_0000</v>
      </c>
      <c r="J2597">
        <f t="shared" si="325"/>
        <v>1.8431726206715911E-2</v>
      </c>
      <c r="K2597">
        <f>IF(LEFT(B2597,1)="F",_xlfn.IFNA(VLOOKUP(CONCATENATE("F",RIGHT(B:B,5),C:C),'F &amp; N Factors'!C:M,10,FALSE),1),_xlfn.IFNA(VLOOKUP(CONCATENATE("F",RIGHT(B:B,5),C:C),'F &amp; N Factors'!C:M,11,FALSE),1))</f>
        <v>0.29490761930745457</v>
      </c>
      <c r="M2597" t="str">
        <f t="shared" si="326"/>
        <v>N51199</v>
      </c>
      <c r="N2597" t="str">
        <f t="shared" si="322"/>
        <v>YL0_6931_0000</v>
      </c>
      <c r="O2597">
        <f t="shared" si="327"/>
        <v>0.99999999999999944</v>
      </c>
      <c r="P2597" t="str">
        <f t="shared" si="328"/>
        <v/>
      </c>
    </row>
    <row r="2598" spans="1:16" x14ac:dyDescent="0.25">
      <c r="A2598">
        <v>1850</v>
      </c>
      <c r="B2598" t="s">
        <v>408</v>
      </c>
      <c r="C2598" t="s">
        <v>410</v>
      </c>
      <c r="D2598">
        <v>6.25E-2</v>
      </c>
      <c r="G2598">
        <f t="shared" si="321"/>
        <v>1850</v>
      </c>
      <c r="H2598" t="str">
        <f t="shared" si="323"/>
        <v>N51199</v>
      </c>
      <c r="I2598" t="str">
        <f t="shared" si="324"/>
        <v>YL0_6931_0000</v>
      </c>
      <c r="J2598">
        <f t="shared" si="325"/>
        <v>1.8431726206715911E-2</v>
      </c>
      <c r="K2598">
        <f>IF(LEFT(B2598,1)="F",_xlfn.IFNA(VLOOKUP(CONCATENATE("F",RIGHT(B:B,5),C:C),'F &amp; N Factors'!C:M,10,FALSE),1),_xlfn.IFNA(VLOOKUP(CONCATENATE("F",RIGHT(B:B,5),C:C),'F &amp; N Factors'!C:M,11,FALSE),1))</f>
        <v>0.29490761930745457</v>
      </c>
      <c r="M2598" t="str">
        <f t="shared" si="326"/>
        <v>N51199</v>
      </c>
      <c r="N2598" t="str">
        <f t="shared" si="322"/>
        <v>YL0_6931_0000</v>
      </c>
      <c r="O2598">
        <f t="shared" si="327"/>
        <v>0.99999999999999944</v>
      </c>
      <c r="P2598" t="str">
        <f t="shared" si="328"/>
        <v/>
      </c>
    </row>
    <row r="2599" spans="1:16" x14ac:dyDescent="0.25">
      <c r="A2599">
        <v>1851</v>
      </c>
      <c r="B2599" t="s">
        <v>408</v>
      </c>
      <c r="C2599" t="s">
        <v>410</v>
      </c>
      <c r="D2599">
        <v>6.25E-2</v>
      </c>
      <c r="G2599">
        <f t="shared" si="321"/>
        <v>1851</v>
      </c>
      <c r="H2599" t="str">
        <f t="shared" si="323"/>
        <v>N51199</v>
      </c>
      <c r="I2599" t="str">
        <f t="shared" si="324"/>
        <v>YL0_6931_0000</v>
      </c>
      <c r="J2599">
        <f t="shared" si="325"/>
        <v>1.8431726206715911E-2</v>
      </c>
      <c r="K2599">
        <f>IF(LEFT(B2599,1)="F",_xlfn.IFNA(VLOOKUP(CONCATENATE("F",RIGHT(B:B,5),C:C),'F &amp; N Factors'!C:M,10,FALSE),1),_xlfn.IFNA(VLOOKUP(CONCATENATE("F",RIGHT(B:B,5),C:C),'F &amp; N Factors'!C:M,11,FALSE),1))</f>
        <v>0.29490761930745457</v>
      </c>
      <c r="M2599" t="str">
        <f t="shared" si="326"/>
        <v>N51199</v>
      </c>
      <c r="N2599" t="str">
        <f t="shared" si="322"/>
        <v>YL0_6931_0000</v>
      </c>
      <c r="O2599">
        <f t="shared" si="327"/>
        <v>0.99999999999999944</v>
      </c>
      <c r="P2599" t="str">
        <f t="shared" si="328"/>
        <v/>
      </c>
    </row>
    <row r="2600" spans="1:16" x14ac:dyDescent="0.25">
      <c r="A2600">
        <v>1852</v>
      </c>
      <c r="B2600" t="s">
        <v>408</v>
      </c>
      <c r="C2600" t="s">
        <v>410</v>
      </c>
      <c r="D2600">
        <v>6.25E-2</v>
      </c>
      <c r="G2600">
        <f t="shared" si="321"/>
        <v>1852</v>
      </c>
      <c r="H2600" t="str">
        <f t="shared" si="323"/>
        <v>N51199</v>
      </c>
      <c r="I2600" t="str">
        <f t="shared" si="324"/>
        <v>YL0_6931_0000</v>
      </c>
      <c r="J2600">
        <f t="shared" si="325"/>
        <v>1.8431726206715911E-2</v>
      </c>
      <c r="K2600">
        <f>IF(LEFT(B2600,1)="F",_xlfn.IFNA(VLOOKUP(CONCATENATE("F",RIGHT(B:B,5),C:C),'F &amp; N Factors'!C:M,10,FALSE),1),_xlfn.IFNA(VLOOKUP(CONCATENATE("F",RIGHT(B:B,5),C:C),'F &amp; N Factors'!C:M,11,FALSE),1))</f>
        <v>0.29490761930745457</v>
      </c>
      <c r="M2600" t="str">
        <f t="shared" si="326"/>
        <v>N51199</v>
      </c>
      <c r="N2600" t="str">
        <f t="shared" si="322"/>
        <v>YL0_6931_0000</v>
      </c>
      <c r="O2600">
        <f t="shared" si="327"/>
        <v>0.99999999999999944</v>
      </c>
      <c r="P2600" t="str">
        <f t="shared" si="328"/>
        <v/>
      </c>
    </row>
    <row r="2601" spans="1:16" x14ac:dyDescent="0.25">
      <c r="A2601">
        <v>1626</v>
      </c>
      <c r="B2601" t="s">
        <v>408</v>
      </c>
      <c r="C2601" t="s">
        <v>411</v>
      </c>
      <c r="D2601">
        <v>8.3333332999999996E-2</v>
      </c>
      <c r="G2601">
        <f t="shared" si="321"/>
        <v>1626</v>
      </c>
      <c r="H2601" t="str">
        <f t="shared" si="323"/>
        <v>N51199</v>
      </c>
      <c r="I2601" t="str">
        <f t="shared" si="324"/>
        <v>YL0_7370_0000</v>
      </c>
      <c r="J2601">
        <f t="shared" si="325"/>
        <v>8.3323960719765194E-2</v>
      </c>
      <c r="K2601">
        <f>IF(LEFT(B2601,1)="F",_xlfn.IFNA(VLOOKUP(CONCATENATE("F",RIGHT(B:B,5),C:C),'F &amp; N Factors'!C:M,10,FALSE),1),_xlfn.IFNA(VLOOKUP(CONCATENATE("F",RIGHT(B:B,5),C:C),'F &amp; N Factors'!C:M,11,FALSE),1))</f>
        <v>0.99988753263673258</v>
      </c>
      <c r="M2601" t="str">
        <f t="shared" si="326"/>
        <v>N51199</v>
      </c>
      <c r="N2601" t="str">
        <f t="shared" si="322"/>
        <v>YL0_7370_0000</v>
      </c>
      <c r="O2601">
        <f t="shared" si="327"/>
        <v>0.999999996</v>
      </c>
      <c r="P2601" t="str">
        <f t="shared" si="328"/>
        <v/>
      </c>
    </row>
    <row r="2602" spans="1:16" x14ac:dyDescent="0.25">
      <c r="A2602">
        <v>1627</v>
      </c>
      <c r="B2602" t="s">
        <v>408</v>
      </c>
      <c r="C2602" t="s">
        <v>411</v>
      </c>
      <c r="D2602">
        <v>8.3333332999999996E-2</v>
      </c>
      <c r="G2602">
        <f t="shared" si="321"/>
        <v>1627</v>
      </c>
      <c r="H2602" t="str">
        <f t="shared" si="323"/>
        <v>N51199</v>
      </c>
      <c r="I2602" t="str">
        <f t="shared" si="324"/>
        <v>YL0_7370_0000</v>
      </c>
      <c r="J2602">
        <f t="shared" si="325"/>
        <v>8.3323960719765194E-2</v>
      </c>
      <c r="K2602">
        <f>IF(LEFT(B2602,1)="F",_xlfn.IFNA(VLOOKUP(CONCATENATE("F",RIGHT(B:B,5),C:C),'F &amp; N Factors'!C:M,10,FALSE),1),_xlfn.IFNA(VLOOKUP(CONCATENATE("F",RIGHT(B:B,5),C:C),'F &amp; N Factors'!C:M,11,FALSE),1))</f>
        <v>0.99988753263673258</v>
      </c>
      <c r="M2602" t="str">
        <f t="shared" si="326"/>
        <v>N51199</v>
      </c>
      <c r="N2602" t="str">
        <f t="shared" si="322"/>
        <v>YL0_7370_0000</v>
      </c>
      <c r="O2602">
        <f t="shared" si="327"/>
        <v>0.999999996</v>
      </c>
      <c r="P2602" t="str">
        <f t="shared" si="328"/>
        <v/>
      </c>
    </row>
    <row r="2603" spans="1:16" x14ac:dyDescent="0.25">
      <c r="A2603">
        <v>1661</v>
      </c>
      <c r="B2603" t="s">
        <v>408</v>
      </c>
      <c r="C2603" t="s">
        <v>411</v>
      </c>
      <c r="D2603">
        <v>8.3333332999999996E-2</v>
      </c>
      <c r="G2603">
        <f t="shared" si="321"/>
        <v>1661</v>
      </c>
      <c r="H2603" t="str">
        <f t="shared" si="323"/>
        <v>N51199</v>
      </c>
      <c r="I2603" t="str">
        <f t="shared" si="324"/>
        <v>YL0_7370_0000</v>
      </c>
      <c r="J2603">
        <f t="shared" si="325"/>
        <v>8.3323960719765194E-2</v>
      </c>
      <c r="K2603">
        <f>IF(LEFT(B2603,1)="F",_xlfn.IFNA(VLOOKUP(CONCATENATE("F",RIGHT(B:B,5),C:C),'F &amp; N Factors'!C:M,10,FALSE),1),_xlfn.IFNA(VLOOKUP(CONCATENATE("F",RIGHT(B:B,5),C:C),'F &amp; N Factors'!C:M,11,FALSE),1))</f>
        <v>0.99988753263673258</v>
      </c>
      <c r="M2603" t="str">
        <f t="shared" si="326"/>
        <v>N51199</v>
      </c>
      <c r="N2603" t="str">
        <f t="shared" si="322"/>
        <v>YL0_7370_0000</v>
      </c>
      <c r="O2603">
        <f t="shared" si="327"/>
        <v>0.999999996</v>
      </c>
      <c r="P2603" t="str">
        <f t="shared" si="328"/>
        <v/>
      </c>
    </row>
    <row r="2604" spans="1:16" x14ac:dyDescent="0.25">
      <c r="A2604">
        <v>1662</v>
      </c>
      <c r="B2604" t="s">
        <v>408</v>
      </c>
      <c r="C2604" t="s">
        <v>411</v>
      </c>
      <c r="D2604">
        <v>8.3333332999999996E-2</v>
      </c>
      <c r="G2604">
        <f t="shared" si="321"/>
        <v>1662</v>
      </c>
      <c r="H2604" t="str">
        <f t="shared" si="323"/>
        <v>N51199</v>
      </c>
      <c r="I2604" t="str">
        <f t="shared" si="324"/>
        <v>YL0_7370_0000</v>
      </c>
      <c r="J2604">
        <f t="shared" si="325"/>
        <v>8.3323960719765194E-2</v>
      </c>
      <c r="K2604">
        <f>IF(LEFT(B2604,1)="F",_xlfn.IFNA(VLOOKUP(CONCATENATE("F",RIGHT(B:B,5),C:C),'F &amp; N Factors'!C:M,10,FALSE),1),_xlfn.IFNA(VLOOKUP(CONCATENATE("F",RIGHT(B:B,5),C:C),'F &amp; N Factors'!C:M,11,FALSE),1))</f>
        <v>0.99988753263673258</v>
      </c>
      <c r="M2604" t="str">
        <f t="shared" si="326"/>
        <v>N51199</v>
      </c>
      <c r="N2604" t="str">
        <f t="shared" si="322"/>
        <v>YL0_7370_0000</v>
      </c>
      <c r="O2604">
        <f t="shared" si="327"/>
        <v>0.999999996</v>
      </c>
      <c r="P2604" t="str">
        <f t="shared" si="328"/>
        <v/>
      </c>
    </row>
    <row r="2605" spans="1:16" x14ac:dyDescent="0.25">
      <c r="A2605">
        <v>1663</v>
      </c>
      <c r="B2605" t="s">
        <v>408</v>
      </c>
      <c r="C2605" t="s">
        <v>411</v>
      </c>
      <c r="D2605">
        <v>8.3333332999999996E-2</v>
      </c>
      <c r="G2605">
        <f t="shared" si="321"/>
        <v>1663</v>
      </c>
      <c r="H2605" t="str">
        <f t="shared" si="323"/>
        <v>N51199</v>
      </c>
      <c r="I2605" t="str">
        <f t="shared" si="324"/>
        <v>YL0_7370_0000</v>
      </c>
      <c r="J2605">
        <f t="shared" si="325"/>
        <v>8.3323960719765194E-2</v>
      </c>
      <c r="K2605">
        <f>IF(LEFT(B2605,1)="F",_xlfn.IFNA(VLOOKUP(CONCATENATE("F",RIGHT(B:B,5),C:C),'F &amp; N Factors'!C:M,10,FALSE),1),_xlfn.IFNA(VLOOKUP(CONCATENATE("F",RIGHT(B:B,5),C:C),'F &amp; N Factors'!C:M,11,FALSE),1))</f>
        <v>0.99988753263673258</v>
      </c>
      <c r="M2605" t="str">
        <f t="shared" si="326"/>
        <v>N51199</v>
      </c>
      <c r="N2605" t="str">
        <f t="shared" si="322"/>
        <v>YL0_7370_0000</v>
      </c>
      <c r="O2605">
        <f t="shared" si="327"/>
        <v>0.999999996</v>
      </c>
      <c r="P2605" t="str">
        <f t="shared" si="328"/>
        <v/>
      </c>
    </row>
    <row r="2606" spans="1:16" x14ac:dyDescent="0.25">
      <c r="A2606">
        <v>1696</v>
      </c>
      <c r="B2606" t="s">
        <v>408</v>
      </c>
      <c r="C2606" t="s">
        <v>411</v>
      </c>
      <c r="D2606">
        <v>8.3333332999999996E-2</v>
      </c>
      <c r="G2606">
        <f t="shared" si="321"/>
        <v>1696</v>
      </c>
      <c r="H2606" t="str">
        <f t="shared" si="323"/>
        <v>N51199</v>
      </c>
      <c r="I2606" t="str">
        <f t="shared" si="324"/>
        <v>YL0_7370_0000</v>
      </c>
      <c r="J2606">
        <f t="shared" si="325"/>
        <v>8.3323960719765194E-2</v>
      </c>
      <c r="K2606">
        <f>IF(LEFT(B2606,1)="F",_xlfn.IFNA(VLOOKUP(CONCATENATE("F",RIGHT(B:B,5),C:C),'F &amp; N Factors'!C:M,10,FALSE),1),_xlfn.IFNA(VLOOKUP(CONCATENATE("F",RIGHT(B:B,5),C:C),'F &amp; N Factors'!C:M,11,FALSE),1))</f>
        <v>0.99988753263673258</v>
      </c>
      <c r="M2606" t="str">
        <f t="shared" si="326"/>
        <v>N51199</v>
      </c>
      <c r="N2606" t="str">
        <f t="shared" si="322"/>
        <v>YL0_7370_0000</v>
      </c>
      <c r="O2606">
        <f t="shared" si="327"/>
        <v>0.999999996</v>
      </c>
      <c r="P2606" t="str">
        <f t="shared" si="328"/>
        <v/>
      </c>
    </row>
    <row r="2607" spans="1:16" x14ac:dyDescent="0.25">
      <c r="A2607">
        <v>1730</v>
      </c>
      <c r="B2607" t="s">
        <v>408</v>
      </c>
      <c r="C2607" t="s">
        <v>411</v>
      </c>
      <c r="D2607">
        <v>8.3333332999999996E-2</v>
      </c>
      <c r="G2607">
        <f t="shared" si="321"/>
        <v>1730</v>
      </c>
      <c r="H2607" t="str">
        <f t="shared" si="323"/>
        <v>N51199</v>
      </c>
      <c r="I2607" t="str">
        <f t="shared" si="324"/>
        <v>YL0_7370_0000</v>
      </c>
      <c r="J2607">
        <f t="shared" si="325"/>
        <v>8.3323960719765194E-2</v>
      </c>
      <c r="K2607">
        <f>IF(LEFT(B2607,1)="F",_xlfn.IFNA(VLOOKUP(CONCATENATE("F",RIGHT(B:B,5),C:C),'F &amp; N Factors'!C:M,10,FALSE),1),_xlfn.IFNA(VLOOKUP(CONCATENATE("F",RIGHT(B:B,5),C:C),'F &amp; N Factors'!C:M,11,FALSE),1))</f>
        <v>0.99988753263673258</v>
      </c>
      <c r="M2607" t="str">
        <f t="shared" si="326"/>
        <v>N51199</v>
      </c>
      <c r="N2607" t="str">
        <f t="shared" si="322"/>
        <v>YL0_7370_0000</v>
      </c>
      <c r="O2607">
        <f t="shared" si="327"/>
        <v>0.999999996</v>
      </c>
      <c r="P2607" t="str">
        <f t="shared" si="328"/>
        <v/>
      </c>
    </row>
    <row r="2608" spans="1:16" x14ac:dyDescent="0.25">
      <c r="A2608">
        <v>1762</v>
      </c>
      <c r="B2608" t="s">
        <v>408</v>
      </c>
      <c r="C2608" t="s">
        <v>411</v>
      </c>
      <c r="D2608">
        <v>8.3333332999999996E-2</v>
      </c>
      <c r="G2608">
        <f t="shared" si="321"/>
        <v>1762</v>
      </c>
      <c r="H2608" t="str">
        <f t="shared" si="323"/>
        <v>N51199</v>
      </c>
      <c r="I2608" t="str">
        <f t="shared" si="324"/>
        <v>YL0_7370_0000</v>
      </c>
      <c r="J2608">
        <f t="shared" si="325"/>
        <v>8.3323960719765194E-2</v>
      </c>
      <c r="K2608">
        <f>IF(LEFT(B2608,1)="F",_xlfn.IFNA(VLOOKUP(CONCATENATE("F",RIGHT(B:B,5),C:C),'F &amp; N Factors'!C:M,10,FALSE),1),_xlfn.IFNA(VLOOKUP(CONCATENATE("F",RIGHT(B:B,5),C:C),'F &amp; N Factors'!C:M,11,FALSE),1))</f>
        <v>0.99988753263673258</v>
      </c>
      <c r="M2608" t="str">
        <f t="shared" si="326"/>
        <v>N51199</v>
      </c>
      <c r="N2608" t="str">
        <f t="shared" si="322"/>
        <v>YL0_7370_0000</v>
      </c>
      <c r="O2608">
        <f t="shared" si="327"/>
        <v>0.999999996</v>
      </c>
      <c r="P2608" t="str">
        <f t="shared" si="328"/>
        <v/>
      </c>
    </row>
    <row r="2609" spans="1:16" x14ac:dyDescent="0.25">
      <c r="A2609">
        <v>1852</v>
      </c>
      <c r="B2609" t="s">
        <v>408</v>
      </c>
      <c r="C2609" t="s">
        <v>411</v>
      </c>
      <c r="D2609">
        <v>8.3333332999999996E-2</v>
      </c>
      <c r="G2609">
        <f t="shared" si="321"/>
        <v>1852</v>
      </c>
      <c r="H2609" t="str">
        <f t="shared" si="323"/>
        <v>N51199</v>
      </c>
      <c r="I2609" t="str">
        <f t="shared" si="324"/>
        <v>YL0_7370_0000</v>
      </c>
      <c r="J2609">
        <f t="shared" si="325"/>
        <v>8.3323960719765194E-2</v>
      </c>
      <c r="K2609">
        <f>IF(LEFT(B2609,1)="F",_xlfn.IFNA(VLOOKUP(CONCATENATE("F",RIGHT(B:B,5),C:C),'F &amp; N Factors'!C:M,10,FALSE),1),_xlfn.IFNA(VLOOKUP(CONCATENATE("F",RIGHT(B:B,5),C:C),'F &amp; N Factors'!C:M,11,FALSE),1))</f>
        <v>0.99988753263673258</v>
      </c>
      <c r="M2609" t="str">
        <f t="shared" si="326"/>
        <v>N51199</v>
      </c>
      <c r="N2609" t="str">
        <f t="shared" si="322"/>
        <v>YL0_7370_0000</v>
      </c>
      <c r="O2609">
        <f t="shared" si="327"/>
        <v>0.999999996</v>
      </c>
      <c r="P2609" t="str">
        <f t="shared" si="328"/>
        <v/>
      </c>
    </row>
    <row r="2610" spans="1:16" x14ac:dyDescent="0.25">
      <c r="A2610">
        <v>1853</v>
      </c>
      <c r="B2610" t="s">
        <v>408</v>
      </c>
      <c r="C2610" t="s">
        <v>411</v>
      </c>
      <c r="D2610">
        <v>8.3333332999999996E-2</v>
      </c>
      <c r="G2610">
        <f t="shared" si="321"/>
        <v>1853</v>
      </c>
      <c r="H2610" t="str">
        <f t="shared" si="323"/>
        <v>N51199</v>
      </c>
      <c r="I2610" t="str">
        <f t="shared" si="324"/>
        <v>YL0_7370_0000</v>
      </c>
      <c r="J2610">
        <f t="shared" si="325"/>
        <v>8.3323960719765194E-2</v>
      </c>
      <c r="K2610">
        <f>IF(LEFT(B2610,1)="F",_xlfn.IFNA(VLOOKUP(CONCATENATE("F",RIGHT(B:B,5),C:C),'F &amp; N Factors'!C:M,10,FALSE),1),_xlfn.IFNA(VLOOKUP(CONCATENATE("F",RIGHT(B:B,5),C:C),'F &amp; N Factors'!C:M,11,FALSE),1))</f>
        <v>0.99988753263673258</v>
      </c>
      <c r="M2610" t="str">
        <f t="shared" si="326"/>
        <v>N51199</v>
      </c>
      <c r="N2610" t="str">
        <f t="shared" si="322"/>
        <v>YL0_7370_0000</v>
      </c>
      <c r="O2610">
        <f t="shared" si="327"/>
        <v>0.999999996</v>
      </c>
      <c r="P2610" t="str">
        <f t="shared" si="328"/>
        <v/>
      </c>
    </row>
    <row r="2611" spans="1:16" x14ac:dyDescent="0.25">
      <c r="A2611">
        <v>1854</v>
      </c>
      <c r="B2611" t="s">
        <v>408</v>
      </c>
      <c r="C2611" t="s">
        <v>411</v>
      </c>
      <c r="D2611">
        <v>8.3333332999999996E-2</v>
      </c>
      <c r="G2611">
        <f t="shared" si="321"/>
        <v>1854</v>
      </c>
      <c r="H2611" t="str">
        <f t="shared" si="323"/>
        <v>N51199</v>
      </c>
      <c r="I2611" t="str">
        <f t="shared" si="324"/>
        <v>YL0_7370_0000</v>
      </c>
      <c r="J2611">
        <f t="shared" si="325"/>
        <v>8.3323960719765194E-2</v>
      </c>
      <c r="K2611">
        <f>IF(LEFT(B2611,1)="F",_xlfn.IFNA(VLOOKUP(CONCATENATE("F",RIGHT(B:B,5),C:C),'F &amp; N Factors'!C:M,10,FALSE),1),_xlfn.IFNA(VLOOKUP(CONCATENATE("F",RIGHT(B:B,5),C:C),'F &amp; N Factors'!C:M,11,FALSE),1))</f>
        <v>0.99988753263673258</v>
      </c>
      <c r="M2611" t="str">
        <f t="shared" si="326"/>
        <v>N51199</v>
      </c>
      <c r="N2611" t="str">
        <f t="shared" si="322"/>
        <v>YL0_7370_0000</v>
      </c>
      <c r="O2611">
        <f t="shared" si="327"/>
        <v>0.999999996</v>
      </c>
      <c r="P2611" t="str">
        <f t="shared" si="328"/>
        <v/>
      </c>
    </row>
    <row r="2612" spans="1:16" x14ac:dyDescent="0.25">
      <c r="A2612">
        <v>1855</v>
      </c>
      <c r="B2612" t="s">
        <v>408</v>
      </c>
      <c r="C2612" t="s">
        <v>411</v>
      </c>
      <c r="D2612">
        <v>8.3333332999999996E-2</v>
      </c>
      <c r="G2612">
        <f t="shared" si="321"/>
        <v>1855</v>
      </c>
      <c r="H2612" t="str">
        <f t="shared" si="323"/>
        <v>N51199</v>
      </c>
      <c r="I2612" t="str">
        <f t="shared" si="324"/>
        <v>YL0_7370_0000</v>
      </c>
      <c r="J2612">
        <f t="shared" si="325"/>
        <v>8.3323960719765194E-2</v>
      </c>
      <c r="K2612">
        <f>IF(LEFT(B2612,1)="F",_xlfn.IFNA(VLOOKUP(CONCATENATE("F",RIGHT(B:B,5),C:C),'F &amp; N Factors'!C:M,10,FALSE),1),_xlfn.IFNA(VLOOKUP(CONCATENATE("F",RIGHT(B:B,5),C:C),'F &amp; N Factors'!C:M,11,FALSE),1))</f>
        <v>0.99988753263673258</v>
      </c>
      <c r="M2612" t="str">
        <f t="shared" si="326"/>
        <v>N51199</v>
      </c>
      <c r="N2612" t="str">
        <f t="shared" si="322"/>
        <v>YL0_7370_0000</v>
      </c>
      <c r="O2612">
        <f t="shared" si="327"/>
        <v>0.999999996</v>
      </c>
      <c r="P2612" t="str">
        <f t="shared" si="328"/>
        <v/>
      </c>
    </row>
    <row r="2613" spans="1:16" x14ac:dyDescent="0.25">
      <c r="A2613">
        <v>5536</v>
      </c>
      <c r="B2613" t="s">
        <v>412</v>
      </c>
      <c r="C2613" t="s">
        <v>325</v>
      </c>
      <c r="D2613">
        <v>1</v>
      </c>
      <c r="G2613">
        <f t="shared" si="321"/>
        <v>5536</v>
      </c>
      <c r="H2613" t="str">
        <f t="shared" si="323"/>
        <v>N51510</v>
      </c>
      <c r="I2613" t="str">
        <f t="shared" si="324"/>
        <v>PL0_5090_0000</v>
      </c>
      <c r="J2613">
        <f t="shared" si="325"/>
        <v>0.99934870082132021</v>
      </c>
      <c r="K2613">
        <f>IF(LEFT(B2613,1)="F",_xlfn.IFNA(VLOOKUP(CONCATENATE("F",RIGHT(B:B,5),C:C),'F &amp; N Factors'!C:M,10,FALSE),1),_xlfn.IFNA(VLOOKUP(CONCATENATE("F",RIGHT(B:B,5),C:C),'F &amp; N Factors'!C:M,11,FALSE),1))</f>
        <v>0.99934870082132021</v>
      </c>
      <c r="M2613" t="str">
        <f t="shared" si="326"/>
        <v>N51510</v>
      </c>
      <c r="N2613" t="str">
        <f t="shared" si="322"/>
        <v>PL0_5090_0000</v>
      </c>
      <c r="O2613">
        <f t="shared" si="327"/>
        <v>1</v>
      </c>
      <c r="P2613" t="str">
        <f t="shared" si="328"/>
        <v/>
      </c>
    </row>
    <row r="2614" spans="1:16" x14ac:dyDescent="0.25">
      <c r="A2614">
        <v>5535</v>
      </c>
      <c r="B2614" t="s">
        <v>412</v>
      </c>
      <c r="C2614" t="s">
        <v>301</v>
      </c>
      <c r="D2614">
        <v>1</v>
      </c>
      <c r="G2614">
        <f t="shared" si="321"/>
        <v>5535</v>
      </c>
      <c r="H2614" t="str">
        <f t="shared" si="323"/>
        <v>N51510</v>
      </c>
      <c r="I2614" t="str">
        <f t="shared" si="324"/>
        <v>PL7_4962_0000</v>
      </c>
      <c r="J2614">
        <f t="shared" si="325"/>
        <v>0.99792964597337075</v>
      </c>
      <c r="K2614">
        <f>IF(LEFT(B2614,1)="F",_xlfn.IFNA(VLOOKUP(CONCATENATE("F",RIGHT(B:B,5),C:C),'F &amp; N Factors'!C:M,10,FALSE),1),_xlfn.IFNA(VLOOKUP(CONCATENATE("F",RIGHT(B:B,5),C:C),'F &amp; N Factors'!C:M,11,FALSE),1))</f>
        <v>0.99792964597337075</v>
      </c>
      <c r="M2614" t="str">
        <f t="shared" si="326"/>
        <v>N51510</v>
      </c>
      <c r="N2614" t="str">
        <f t="shared" si="322"/>
        <v>PL7_4962_0000</v>
      </c>
      <c r="O2614">
        <f t="shared" si="327"/>
        <v>1</v>
      </c>
      <c r="P2614" t="str">
        <f t="shared" si="328"/>
        <v/>
      </c>
    </row>
    <row r="2615" spans="1:16" x14ac:dyDescent="0.25">
      <c r="A2615">
        <v>5684</v>
      </c>
      <c r="B2615" t="s">
        <v>412</v>
      </c>
      <c r="C2615" t="s">
        <v>413</v>
      </c>
      <c r="D2615">
        <v>0.5</v>
      </c>
      <c r="G2615">
        <f t="shared" si="321"/>
        <v>5684</v>
      </c>
      <c r="H2615" t="str">
        <f t="shared" si="323"/>
        <v>N51510</v>
      </c>
      <c r="I2615" t="str">
        <f t="shared" si="324"/>
        <v>PL7_4963_0000</v>
      </c>
      <c r="J2615">
        <f t="shared" si="325"/>
        <v>0.48121538257411578</v>
      </c>
      <c r="K2615">
        <f>IF(LEFT(B2615,1)="F",_xlfn.IFNA(VLOOKUP(CONCATENATE("F",RIGHT(B:B,5),C:C),'F &amp; N Factors'!C:M,10,FALSE),1),_xlfn.IFNA(VLOOKUP(CONCATENATE("F",RIGHT(B:B,5),C:C),'F &amp; N Factors'!C:M,11,FALSE),1))</f>
        <v>0.96243076514823156</v>
      </c>
      <c r="M2615" t="str">
        <f t="shared" si="326"/>
        <v>N51510</v>
      </c>
      <c r="N2615" t="str">
        <f t="shared" si="322"/>
        <v>PL7_4963_0000</v>
      </c>
      <c r="O2615">
        <f t="shared" si="327"/>
        <v>1</v>
      </c>
      <c r="P2615" t="str">
        <f t="shared" si="328"/>
        <v/>
      </c>
    </row>
    <row r="2616" spans="1:16" x14ac:dyDescent="0.25">
      <c r="A2616">
        <v>5685</v>
      </c>
      <c r="B2616" t="s">
        <v>412</v>
      </c>
      <c r="C2616" t="s">
        <v>413</v>
      </c>
      <c r="D2616">
        <v>0.5</v>
      </c>
      <c r="G2616">
        <f t="shared" si="321"/>
        <v>5685</v>
      </c>
      <c r="H2616" t="str">
        <f t="shared" si="323"/>
        <v>N51510</v>
      </c>
      <c r="I2616" t="str">
        <f t="shared" si="324"/>
        <v>PL7_4963_0000</v>
      </c>
      <c r="J2616">
        <f t="shared" si="325"/>
        <v>0.48121538257411578</v>
      </c>
      <c r="K2616">
        <f>IF(LEFT(B2616,1)="F",_xlfn.IFNA(VLOOKUP(CONCATENATE("F",RIGHT(B:B,5),C:C),'F &amp; N Factors'!C:M,10,FALSE),1),_xlfn.IFNA(VLOOKUP(CONCATENATE("F",RIGHT(B:B,5),C:C),'F &amp; N Factors'!C:M,11,FALSE),1))</f>
        <v>0.96243076514823156</v>
      </c>
      <c r="M2616" t="str">
        <f t="shared" si="326"/>
        <v>N51510</v>
      </c>
      <c r="N2616" t="str">
        <f t="shared" si="322"/>
        <v>PL7_4963_0000</v>
      </c>
      <c r="O2616">
        <f t="shared" si="327"/>
        <v>1</v>
      </c>
      <c r="P2616" t="str">
        <f t="shared" si="328"/>
        <v/>
      </c>
    </row>
    <row r="2617" spans="1:16" x14ac:dyDescent="0.25">
      <c r="A2617">
        <v>5535</v>
      </c>
      <c r="B2617" t="s">
        <v>412</v>
      </c>
      <c r="C2617" t="s">
        <v>414</v>
      </c>
      <c r="D2617">
        <v>0.45</v>
      </c>
      <c r="G2617">
        <f t="shared" si="321"/>
        <v>5535</v>
      </c>
      <c r="H2617" t="str">
        <f t="shared" si="323"/>
        <v>N51510</v>
      </c>
      <c r="I2617" t="str">
        <f t="shared" si="324"/>
        <v>PL7_4965_0000</v>
      </c>
      <c r="J2617">
        <f t="shared" si="325"/>
        <v>0.34727987125743864</v>
      </c>
      <c r="K2617">
        <f>IF(LEFT(B2617,1)="F",_xlfn.IFNA(VLOOKUP(CONCATENATE("F",RIGHT(B:B,5),C:C),'F &amp; N Factors'!C:M,10,FALSE),1),_xlfn.IFNA(VLOOKUP(CONCATENATE("F",RIGHT(B:B,5),C:C),'F &amp; N Factors'!C:M,11,FALSE),1))</f>
        <v>0.77173304723875258</v>
      </c>
      <c r="M2617" t="str">
        <f t="shared" si="326"/>
        <v>N51510</v>
      </c>
      <c r="N2617" t="str">
        <f t="shared" si="322"/>
        <v>PL7_4965_0000</v>
      </c>
      <c r="O2617">
        <f t="shared" si="327"/>
        <v>1</v>
      </c>
      <c r="P2617" t="str">
        <f t="shared" si="328"/>
        <v/>
      </c>
    </row>
    <row r="2618" spans="1:16" x14ac:dyDescent="0.25">
      <c r="A2618">
        <v>5683</v>
      </c>
      <c r="B2618" t="s">
        <v>412</v>
      </c>
      <c r="C2618" t="s">
        <v>414</v>
      </c>
      <c r="D2618">
        <v>0.45</v>
      </c>
      <c r="G2618">
        <f t="shared" si="321"/>
        <v>5683</v>
      </c>
      <c r="H2618" t="str">
        <f t="shared" si="323"/>
        <v>N51510</v>
      </c>
      <c r="I2618" t="str">
        <f t="shared" si="324"/>
        <v>PL7_4965_0000</v>
      </c>
      <c r="J2618">
        <f t="shared" si="325"/>
        <v>0.34727987125743864</v>
      </c>
      <c r="K2618">
        <f>IF(LEFT(B2618,1)="F",_xlfn.IFNA(VLOOKUP(CONCATENATE("F",RIGHT(B:B,5),C:C),'F &amp; N Factors'!C:M,10,FALSE),1),_xlfn.IFNA(VLOOKUP(CONCATENATE("F",RIGHT(B:B,5),C:C),'F &amp; N Factors'!C:M,11,FALSE),1))</f>
        <v>0.77173304723875258</v>
      </c>
      <c r="M2618" t="str">
        <f t="shared" si="326"/>
        <v>N51510</v>
      </c>
      <c r="N2618" t="str">
        <f t="shared" si="322"/>
        <v>PL7_4965_0000</v>
      </c>
      <c r="O2618">
        <f t="shared" si="327"/>
        <v>1</v>
      </c>
      <c r="P2618" t="str">
        <f t="shared" si="328"/>
        <v/>
      </c>
    </row>
    <row r="2619" spans="1:16" x14ac:dyDescent="0.25">
      <c r="A2619">
        <v>5684</v>
      </c>
      <c r="B2619" t="s">
        <v>412</v>
      </c>
      <c r="C2619" t="s">
        <v>414</v>
      </c>
      <c r="D2619">
        <v>0.1</v>
      </c>
      <c r="G2619">
        <f t="shared" si="321"/>
        <v>5684</v>
      </c>
      <c r="H2619" t="str">
        <f t="shared" si="323"/>
        <v>N51510</v>
      </c>
      <c r="I2619" t="str">
        <f t="shared" si="324"/>
        <v>PL7_4965_0000</v>
      </c>
      <c r="J2619">
        <f t="shared" si="325"/>
        <v>7.7173304723875263E-2</v>
      </c>
      <c r="K2619">
        <f>IF(LEFT(B2619,1)="F",_xlfn.IFNA(VLOOKUP(CONCATENATE("F",RIGHT(B:B,5),C:C),'F &amp; N Factors'!C:M,10,FALSE),1),_xlfn.IFNA(VLOOKUP(CONCATENATE("F",RIGHT(B:B,5),C:C),'F &amp; N Factors'!C:M,11,FALSE),1))</f>
        <v>0.77173304723875258</v>
      </c>
      <c r="M2619" t="str">
        <f t="shared" si="326"/>
        <v>N51510</v>
      </c>
      <c r="N2619" t="str">
        <f t="shared" si="322"/>
        <v>PL7_4965_0000</v>
      </c>
      <c r="O2619">
        <f t="shared" si="327"/>
        <v>1</v>
      </c>
      <c r="P2619" t="str">
        <f t="shared" si="328"/>
        <v/>
      </c>
    </row>
    <row r="2620" spans="1:16" x14ac:dyDescent="0.25">
      <c r="A2620">
        <v>5536</v>
      </c>
      <c r="B2620" t="s">
        <v>412</v>
      </c>
      <c r="C2620" t="s">
        <v>203</v>
      </c>
      <c r="D2620">
        <v>0.33333333300000001</v>
      </c>
      <c r="G2620">
        <f t="shared" si="321"/>
        <v>5536</v>
      </c>
      <c r="H2620" t="str">
        <f t="shared" si="323"/>
        <v>N51510</v>
      </c>
      <c r="I2620" t="str">
        <f t="shared" si="324"/>
        <v>PL7_4980_0000</v>
      </c>
      <c r="J2620">
        <f t="shared" si="325"/>
        <v>0.27343046078080602</v>
      </c>
      <c r="K2620">
        <f>IF(LEFT(B2620,1)="F",_xlfn.IFNA(VLOOKUP(CONCATENATE("F",RIGHT(B:B,5),C:C),'F &amp; N Factors'!C:M,10,FALSE),1),_xlfn.IFNA(VLOOKUP(CONCATENATE("F",RIGHT(B:B,5),C:C),'F &amp; N Factors'!C:M,11,FALSE),1))</f>
        <v>0.82029138316270933</v>
      </c>
      <c r="M2620" t="str">
        <f t="shared" si="326"/>
        <v>N51510</v>
      </c>
      <c r="N2620" t="str">
        <f t="shared" si="322"/>
        <v>PL7_4980_0000</v>
      </c>
      <c r="O2620">
        <f t="shared" si="327"/>
        <v>0.99999999900000003</v>
      </c>
      <c r="P2620" t="str">
        <f t="shared" si="328"/>
        <v/>
      </c>
    </row>
    <row r="2621" spans="1:16" x14ac:dyDescent="0.25">
      <c r="A2621">
        <v>5685</v>
      </c>
      <c r="B2621" t="s">
        <v>412</v>
      </c>
      <c r="C2621" t="s">
        <v>203</v>
      </c>
      <c r="D2621">
        <v>0.33333333300000001</v>
      </c>
      <c r="G2621">
        <f t="shared" si="321"/>
        <v>5685</v>
      </c>
      <c r="H2621" t="str">
        <f t="shared" si="323"/>
        <v>N51510</v>
      </c>
      <c r="I2621" t="str">
        <f t="shared" si="324"/>
        <v>PL7_4980_0000</v>
      </c>
      <c r="J2621">
        <f t="shared" si="325"/>
        <v>0.27343046078080602</v>
      </c>
      <c r="K2621">
        <f>IF(LEFT(B2621,1)="F",_xlfn.IFNA(VLOOKUP(CONCATENATE("F",RIGHT(B:B,5),C:C),'F &amp; N Factors'!C:M,10,FALSE),1),_xlfn.IFNA(VLOOKUP(CONCATENATE("F",RIGHT(B:B,5),C:C),'F &amp; N Factors'!C:M,11,FALSE),1))</f>
        <v>0.82029138316270933</v>
      </c>
      <c r="M2621" t="str">
        <f t="shared" si="326"/>
        <v>N51510</v>
      </c>
      <c r="N2621" t="str">
        <f t="shared" si="322"/>
        <v>PL7_4980_0000</v>
      </c>
      <c r="O2621">
        <f t="shared" si="327"/>
        <v>0.99999999900000003</v>
      </c>
      <c r="P2621" t="str">
        <f t="shared" si="328"/>
        <v/>
      </c>
    </row>
    <row r="2622" spans="1:16" x14ac:dyDescent="0.25">
      <c r="A2622">
        <v>5686</v>
      </c>
      <c r="B2622" t="s">
        <v>412</v>
      </c>
      <c r="C2622" t="s">
        <v>203</v>
      </c>
      <c r="D2622">
        <v>0.33333333300000001</v>
      </c>
      <c r="G2622">
        <f t="shared" si="321"/>
        <v>5686</v>
      </c>
      <c r="H2622" t="str">
        <f t="shared" si="323"/>
        <v>N51510</v>
      </c>
      <c r="I2622" t="str">
        <f t="shared" si="324"/>
        <v>PL7_4980_0000</v>
      </c>
      <c r="J2622">
        <f t="shared" si="325"/>
        <v>0.27343046078080602</v>
      </c>
      <c r="K2622">
        <f>IF(LEFT(B2622,1)="F",_xlfn.IFNA(VLOOKUP(CONCATENATE("F",RIGHT(B:B,5),C:C),'F &amp; N Factors'!C:M,10,FALSE),1),_xlfn.IFNA(VLOOKUP(CONCATENATE("F",RIGHT(B:B,5),C:C),'F &amp; N Factors'!C:M,11,FALSE),1))</f>
        <v>0.82029138316270933</v>
      </c>
      <c r="M2622" t="str">
        <f t="shared" si="326"/>
        <v>N51510</v>
      </c>
      <c r="N2622" t="str">
        <f t="shared" si="322"/>
        <v>PL7_4980_0000</v>
      </c>
      <c r="O2622">
        <f t="shared" si="327"/>
        <v>0.99999999900000003</v>
      </c>
      <c r="P2622" t="str">
        <f t="shared" si="328"/>
        <v/>
      </c>
    </row>
    <row r="2623" spans="1:16" x14ac:dyDescent="0.25">
      <c r="A2623">
        <v>190</v>
      </c>
      <c r="B2623" t="s">
        <v>415</v>
      </c>
      <c r="C2623" t="s">
        <v>416</v>
      </c>
      <c r="D2623">
        <v>1</v>
      </c>
      <c r="G2623">
        <f t="shared" si="321"/>
        <v>190</v>
      </c>
      <c r="H2623" t="str">
        <f t="shared" si="323"/>
        <v>N51550</v>
      </c>
      <c r="I2623" t="str">
        <f t="shared" si="324"/>
        <v>JB0_7381_0000</v>
      </c>
      <c r="J2623">
        <f t="shared" si="325"/>
        <v>1</v>
      </c>
      <c r="K2623">
        <f>IF(LEFT(B2623,1)="F",_xlfn.IFNA(VLOOKUP(CONCATENATE("F",RIGHT(B:B,5),C:C),'F &amp; N Factors'!C:M,10,FALSE),1),_xlfn.IFNA(VLOOKUP(CONCATENATE("F",RIGHT(B:B,5),C:C),'F &amp; N Factors'!C:M,11,FALSE),1))</f>
        <v>1</v>
      </c>
      <c r="M2623" t="str">
        <f t="shared" si="326"/>
        <v>N51550</v>
      </c>
      <c r="N2623" t="str">
        <f t="shared" si="322"/>
        <v>JB0_7381_0000</v>
      </c>
      <c r="O2623">
        <f t="shared" si="327"/>
        <v>1</v>
      </c>
      <c r="P2623" t="str">
        <f t="shared" si="328"/>
        <v/>
      </c>
    </row>
    <row r="2624" spans="1:16" x14ac:dyDescent="0.25">
      <c r="A2624">
        <v>1</v>
      </c>
      <c r="B2624" t="s">
        <v>415</v>
      </c>
      <c r="C2624" t="s">
        <v>417</v>
      </c>
      <c r="D2624">
        <v>0.16666666699999999</v>
      </c>
      <c r="G2624">
        <f t="shared" si="321"/>
        <v>1</v>
      </c>
      <c r="H2624" t="str">
        <f t="shared" si="323"/>
        <v>N51550</v>
      </c>
      <c r="I2624" t="str">
        <f t="shared" si="324"/>
        <v>JB0_7382_0000</v>
      </c>
      <c r="J2624">
        <f t="shared" si="325"/>
        <v>0.15885541730642741</v>
      </c>
      <c r="K2624">
        <f>IF(LEFT(B2624,1)="F",_xlfn.IFNA(VLOOKUP(CONCATENATE("F",RIGHT(B:B,5),C:C),'F &amp; N Factors'!C:M,10,FALSE),1),_xlfn.IFNA(VLOOKUP(CONCATENATE("F",RIGHT(B:B,5),C:C),'F &amp; N Factors'!C:M,11,FALSE),1))</f>
        <v>0.95313250193229959</v>
      </c>
      <c r="M2624" t="str">
        <f t="shared" si="326"/>
        <v>N51550</v>
      </c>
      <c r="N2624" t="str">
        <f t="shared" si="322"/>
        <v>JB0_7382_0000</v>
      </c>
      <c r="O2624">
        <f t="shared" si="327"/>
        <v>1.0000000019999999</v>
      </c>
      <c r="P2624" t="str">
        <f t="shared" si="328"/>
        <v/>
      </c>
    </row>
    <row r="2625" spans="1:16" x14ac:dyDescent="0.25">
      <c r="A2625">
        <v>117</v>
      </c>
      <c r="B2625" t="s">
        <v>415</v>
      </c>
      <c r="C2625" t="s">
        <v>417</v>
      </c>
      <c r="D2625">
        <v>0.16666666699999999</v>
      </c>
      <c r="G2625">
        <f t="shared" si="321"/>
        <v>117</v>
      </c>
      <c r="H2625" t="str">
        <f t="shared" si="323"/>
        <v>N51550</v>
      </c>
      <c r="I2625" t="str">
        <f t="shared" si="324"/>
        <v>JB0_7382_0000</v>
      </c>
      <c r="J2625">
        <f t="shared" si="325"/>
        <v>0.15885541730642741</v>
      </c>
      <c r="K2625">
        <f>IF(LEFT(B2625,1)="F",_xlfn.IFNA(VLOOKUP(CONCATENATE("F",RIGHT(B:B,5),C:C),'F &amp; N Factors'!C:M,10,FALSE),1),_xlfn.IFNA(VLOOKUP(CONCATENATE("F",RIGHT(B:B,5),C:C),'F &amp; N Factors'!C:M,11,FALSE),1))</f>
        <v>0.95313250193229959</v>
      </c>
      <c r="M2625" t="str">
        <f t="shared" si="326"/>
        <v>N51550</v>
      </c>
      <c r="N2625" t="str">
        <f t="shared" si="322"/>
        <v>JB0_7382_0000</v>
      </c>
      <c r="O2625">
        <f t="shared" si="327"/>
        <v>1.0000000019999999</v>
      </c>
      <c r="P2625" t="str">
        <f t="shared" si="328"/>
        <v/>
      </c>
    </row>
    <row r="2626" spans="1:16" x14ac:dyDescent="0.25">
      <c r="A2626">
        <v>2</v>
      </c>
      <c r="B2626" t="s">
        <v>415</v>
      </c>
      <c r="C2626" t="s">
        <v>417</v>
      </c>
      <c r="D2626">
        <v>0.16666666699999999</v>
      </c>
      <c r="G2626">
        <f t="shared" ref="G2626:G2689" si="329">A2626</f>
        <v>2</v>
      </c>
      <c r="H2626" t="str">
        <f t="shared" si="323"/>
        <v>N51550</v>
      </c>
      <c r="I2626" t="str">
        <f t="shared" si="324"/>
        <v>JB0_7382_0000</v>
      </c>
      <c r="J2626">
        <f t="shared" si="325"/>
        <v>0.15885541730642741</v>
      </c>
      <c r="K2626">
        <f>IF(LEFT(B2626,1)="F",_xlfn.IFNA(VLOOKUP(CONCATENATE("F",RIGHT(B:B,5),C:C),'F &amp; N Factors'!C:M,10,FALSE),1),_xlfn.IFNA(VLOOKUP(CONCATENATE("F",RIGHT(B:B,5),C:C),'F &amp; N Factors'!C:M,11,FALSE),1))</f>
        <v>0.95313250193229959</v>
      </c>
      <c r="M2626" t="str">
        <f t="shared" si="326"/>
        <v>N51550</v>
      </c>
      <c r="N2626" t="str">
        <f t="shared" ref="N2626:N2689" si="330">I2626</f>
        <v>JB0_7382_0000</v>
      </c>
      <c r="O2626">
        <f t="shared" si="327"/>
        <v>1.0000000019999999</v>
      </c>
      <c r="P2626" t="str">
        <f t="shared" si="328"/>
        <v/>
      </c>
    </row>
    <row r="2627" spans="1:16" x14ac:dyDescent="0.25">
      <c r="A2627">
        <v>3</v>
      </c>
      <c r="B2627" t="s">
        <v>415</v>
      </c>
      <c r="C2627" t="s">
        <v>417</v>
      </c>
      <c r="D2627">
        <v>0.16666666699999999</v>
      </c>
      <c r="G2627">
        <f t="shared" si="329"/>
        <v>3</v>
      </c>
      <c r="H2627" t="str">
        <f t="shared" ref="H2627:H2690" si="331">CONCATENATE("N",RIGHT(B2627,5))</f>
        <v>N51550</v>
      </c>
      <c r="I2627" t="str">
        <f t="shared" ref="I2627:I2690" si="332">C2627</f>
        <v>JB0_7382_0000</v>
      </c>
      <c r="J2627">
        <f t="shared" ref="J2627:J2690" si="333">D2627*K2627</f>
        <v>0.15885541730642741</v>
      </c>
      <c r="K2627">
        <f>IF(LEFT(B2627,1)="F",_xlfn.IFNA(VLOOKUP(CONCATENATE("F",RIGHT(B:B,5),C:C),'F &amp; N Factors'!C:M,10,FALSE),1),_xlfn.IFNA(VLOOKUP(CONCATENATE("F",RIGHT(B:B,5),C:C),'F &amp; N Factors'!C:M,11,FALSE),1))</f>
        <v>0.95313250193229959</v>
      </c>
      <c r="M2627" t="str">
        <f t="shared" ref="M2627:M2690" si="334">CONCATENATE("N",RIGHT(H2627,5))</f>
        <v>N51550</v>
      </c>
      <c r="N2627" t="str">
        <f t="shared" si="330"/>
        <v>JB0_7382_0000</v>
      </c>
      <c r="O2627">
        <f t="shared" ref="O2627:O2690" si="335">SUMIFS(J:J,H:H,M:M,I:I,N:N)</f>
        <v>1.0000000019999999</v>
      </c>
      <c r="P2627" t="str">
        <f t="shared" ref="P2627:P2690" si="336">IF(ABS(O2627-1)&gt;0.01,1,"")</f>
        <v/>
      </c>
    </row>
    <row r="2628" spans="1:16" x14ac:dyDescent="0.25">
      <c r="A2628">
        <v>41</v>
      </c>
      <c r="B2628" t="s">
        <v>415</v>
      </c>
      <c r="C2628" t="s">
        <v>417</v>
      </c>
      <c r="D2628">
        <v>0.16666666699999999</v>
      </c>
      <c r="G2628">
        <f t="shared" si="329"/>
        <v>41</v>
      </c>
      <c r="H2628" t="str">
        <f t="shared" si="331"/>
        <v>N51550</v>
      </c>
      <c r="I2628" t="str">
        <f t="shared" si="332"/>
        <v>JB0_7382_0000</v>
      </c>
      <c r="J2628">
        <f t="shared" si="333"/>
        <v>0.15885541730642741</v>
      </c>
      <c r="K2628">
        <f>IF(LEFT(B2628,1)="F",_xlfn.IFNA(VLOOKUP(CONCATENATE("F",RIGHT(B:B,5),C:C),'F &amp; N Factors'!C:M,10,FALSE),1),_xlfn.IFNA(VLOOKUP(CONCATENATE("F",RIGHT(B:B,5),C:C),'F &amp; N Factors'!C:M,11,FALSE),1))</f>
        <v>0.95313250193229959</v>
      </c>
      <c r="M2628" t="str">
        <f t="shared" si="334"/>
        <v>N51550</v>
      </c>
      <c r="N2628" t="str">
        <f t="shared" si="330"/>
        <v>JB0_7382_0000</v>
      </c>
      <c r="O2628">
        <f t="shared" si="335"/>
        <v>1.0000000019999999</v>
      </c>
      <c r="P2628" t="str">
        <f t="shared" si="336"/>
        <v/>
      </c>
    </row>
    <row r="2629" spans="1:16" x14ac:dyDescent="0.25">
      <c r="A2629">
        <v>79</v>
      </c>
      <c r="B2629" t="s">
        <v>415</v>
      </c>
      <c r="C2629" t="s">
        <v>417</v>
      </c>
      <c r="D2629">
        <v>0.16666666699999999</v>
      </c>
      <c r="G2629">
        <f t="shared" si="329"/>
        <v>79</v>
      </c>
      <c r="H2629" t="str">
        <f t="shared" si="331"/>
        <v>N51550</v>
      </c>
      <c r="I2629" t="str">
        <f t="shared" si="332"/>
        <v>JB0_7382_0000</v>
      </c>
      <c r="J2629">
        <f t="shared" si="333"/>
        <v>0.15885541730642741</v>
      </c>
      <c r="K2629">
        <f>IF(LEFT(B2629,1)="F",_xlfn.IFNA(VLOOKUP(CONCATENATE("F",RIGHT(B:B,5),C:C),'F &amp; N Factors'!C:M,10,FALSE),1),_xlfn.IFNA(VLOOKUP(CONCATENATE("F",RIGHT(B:B,5),C:C),'F &amp; N Factors'!C:M,11,FALSE),1))</f>
        <v>0.95313250193229959</v>
      </c>
      <c r="M2629" t="str">
        <f t="shared" si="334"/>
        <v>N51550</v>
      </c>
      <c r="N2629" t="str">
        <f t="shared" si="330"/>
        <v>JB0_7382_0000</v>
      </c>
      <c r="O2629">
        <f t="shared" si="335"/>
        <v>1.0000000019999999</v>
      </c>
      <c r="P2629" t="str">
        <f t="shared" si="336"/>
        <v/>
      </c>
    </row>
    <row r="2630" spans="1:16" x14ac:dyDescent="0.25">
      <c r="A2630">
        <v>256</v>
      </c>
      <c r="B2630" t="s">
        <v>415</v>
      </c>
      <c r="C2630" t="s">
        <v>418</v>
      </c>
      <c r="D2630">
        <v>1</v>
      </c>
      <c r="G2630">
        <f t="shared" si="329"/>
        <v>256</v>
      </c>
      <c r="H2630" t="str">
        <f t="shared" si="331"/>
        <v>N51550</v>
      </c>
      <c r="I2630" t="str">
        <f t="shared" si="332"/>
        <v>JB0_7383_0000</v>
      </c>
      <c r="J2630">
        <f t="shared" si="333"/>
        <v>1</v>
      </c>
      <c r="K2630">
        <f>IF(LEFT(B2630,1)="F",_xlfn.IFNA(VLOOKUP(CONCATENATE("F",RIGHT(B:B,5),C:C),'F &amp; N Factors'!C:M,10,FALSE),1),_xlfn.IFNA(VLOOKUP(CONCATENATE("F",RIGHT(B:B,5),C:C),'F &amp; N Factors'!C:M,11,FALSE),1))</f>
        <v>1</v>
      </c>
      <c r="M2630" t="str">
        <f t="shared" si="334"/>
        <v>N51550</v>
      </c>
      <c r="N2630" t="str">
        <f t="shared" si="330"/>
        <v>JB0_7383_0000</v>
      </c>
      <c r="O2630">
        <f t="shared" si="335"/>
        <v>1</v>
      </c>
      <c r="P2630" t="str">
        <f t="shared" si="336"/>
        <v/>
      </c>
    </row>
    <row r="2631" spans="1:16" x14ac:dyDescent="0.25">
      <c r="A2631">
        <v>790</v>
      </c>
      <c r="B2631" t="s">
        <v>419</v>
      </c>
      <c r="C2631" t="s">
        <v>313</v>
      </c>
      <c r="D2631">
        <v>0.25</v>
      </c>
      <c r="G2631">
        <f t="shared" si="329"/>
        <v>790</v>
      </c>
      <c r="H2631" t="str">
        <f t="shared" si="331"/>
        <v>N51570</v>
      </c>
      <c r="I2631" t="str">
        <f t="shared" si="332"/>
        <v>JA5_7520_0000</v>
      </c>
      <c r="J2631">
        <f t="shared" si="333"/>
        <v>0.25</v>
      </c>
      <c r="K2631">
        <f>IF(LEFT(B2631,1)="F",_xlfn.IFNA(VLOOKUP(CONCATENATE("F",RIGHT(B:B,5),C:C),'F &amp; N Factors'!C:M,10,FALSE),1),_xlfn.IFNA(VLOOKUP(CONCATENATE("F",RIGHT(B:B,5),C:C),'F &amp; N Factors'!C:M,11,FALSE),1))</f>
        <v>1</v>
      </c>
      <c r="M2631" t="str">
        <f t="shared" si="334"/>
        <v>N51570</v>
      </c>
      <c r="N2631" t="str">
        <f t="shared" si="330"/>
        <v>JA5_7520_0000</v>
      </c>
      <c r="O2631">
        <f t="shared" si="335"/>
        <v>1</v>
      </c>
      <c r="P2631" t="str">
        <f t="shared" si="336"/>
        <v/>
      </c>
    </row>
    <row r="2632" spans="1:16" x14ac:dyDescent="0.25">
      <c r="A2632">
        <v>791</v>
      </c>
      <c r="B2632" t="s">
        <v>419</v>
      </c>
      <c r="C2632" t="s">
        <v>313</v>
      </c>
      <c r="D2632">
        <v>0.25</v>
      </c>
      <c r="G2632">
        <f t="shared" si="329"/>
        <v>791</v>
      </c>
      <c r="H2632" t="str">
        <f t="shared" si="331"/>
        <v>N51570</v>
      </c>
      <c r="I2632" t="str">
        <f t="shared" si="332"/>
        <v>JA5_7520_0000</v>
      </c>
      <c r="J2632">
        <f t="shared" si="333"/>
        <v>0.25</v>
      </c>
      <c r="K2632">
        <f>IF(LEFT(B2632,1)="F",_xlfn.IFNA(VLOOKUP(CONCATENATE("F",RIGHT(B:B,5),C:C),'F &amp; N Factors'!C:M,10,FALSE),1),_xlfn.IFNA(VLOOKUP(CONCATENATE("F",RIGHT(B:B,5),C:C),'F &amp; N Factors'!C:M,11,FALSE),1))</f>
        <v>1</v>
      </c>
      <c r="M2632" t="str">
        <f t="shared" si="334"/>
        <v>N51570</v>
      </c>
      <c r="N2632" t="str">
        <f t="shared" si="330"/>
        <v>JA5_7520_0000</v>
      </c>
      <c r="O2632">
        <f t="shared" si="335"/>
        <v>1</v>
      </c>
      <c r="P2632" t="str">
        <f t="shared" si="336"/>
        <v/>
      </c>
    </row>
    <row r="2633" spans="1:16" x14ac:dyDescent="0.25">
      <c r="A2633">
        <v>792</v>
      </c>
      <c r="B2633" t="s">
        <v>419</v>
      </c>
      <c r="C2633" t="s">
        <v>313</v>
      </c>
      <c r="D2633">
        <v>0.25</v>
      </c>
      <c r="G2633">
        <f t="shared" si="329"/>
        <v>792</v>
      </c>
      <c r="H2633" t="str">
        <f t="shared" si="331"/>
        <v>N51570</v>
      </c>
      <c r="I2633" t="str">
        <f t="shared" si="332"/>
        <v>JA5_7520_0000</v>
      </c>
      <c r="J2633">
        <f t="shared" si="333"/>
        <v>0.25</v>
      </c>
      <c r="K2633">
        <f>IF(LEFT(B2633,1)="F",_xlfn.IFNA(VLOOKUP(CONCATENATE("F",RIGHT(B:B,5),C:C),'F &amp; N Factors'!C:M,10,FALSE),1),_xlfn.IFNA(VLOOKUP(CONCATENATE("F",RIGHT(B:B,5),C:C),'F &amp; N Factors'!C:M,11,FALSE),1))</f>
        <v>1</v>
      </c>
      <c r="M2633" t="str">
        <f t="shared" si="334"/>
        <v>N51570</v>
      </c>
      <c r="N2633" t="str">
        <f t="shared" si="330"/>
        <v>JA5_7520_0000</v>
      </c>
      <c r="O2633">
        <f t="shared" si="335"/>
        <v>1</v>
      </c>
      <c r="P2633" t="str">
        <f t="shared" si="336"/>
        <v/>
      </c>
    </row>
    <row r="2634" spans="1:16" x14ac:dyDescent="0.25">
      <c r="A2634">
        <v>793</v>
      </c>
      <c r="B2634" t="s">
        <v>419</v>
      </c>
      <c r="C2634" t="s">
        <v>313</v>
      </c>
      <c r="D2634">
        <v>0.25</v>
      </c>
      <c r="G2634">
        <f t="shared" si="329"/>
        <v>793</v>
      </c>
      <c r="H2634" t="str">
        <f t="shared" si="331"/>
        <v>N51570</v>
      </c>
      <c r="I2634" t="str">
        <f t="shared" si="332"/>
        <v>JA5_7520_0000</v>
      </c>
      <c r="J2634">
        <f t="shared" si="333"/>
        <v>0.25</v>
      </c>
      <c r="K2634">
        <f>IF(LEFT(B2634,1)="F",_xlfn.IFNA(VLOOKUP(CONCATENATE("F",RIGHT(B:B,5),C:C),'F &amp; N Factors'!C:M,10,FALSE),1),_xlfn.IFNA(VLOOKUP(CONCATENATE("F",RIGHT(B:B,5),C:C),'F &amp; N Factors'!C:M,11,FALSE),1))</f>
        <v>1</v>
      </c>
      <c r="M2634" t="str">
        <f t="shared" si="334"/>
        <v>N51570</v>
      </c>
      <c r="N2634" t="str">
        <f t="shared" si="330"/>
        <v>JA5_7520_0000</v>
      </c>
      <c r="O2634">
        <f t="shared" si="335"/>
        <v>1</v>
      </c>
      <c r="P2634" t="str">
        <f t="shared" si="336"/>
        <v/>
      </c>
    </row>
    <row r="2635" spans="1:16" x14ac:dyDescent="0.25">
      <c r="A2635">
        <v>5035</v>
      </c>
      <c r="B2635" t="s">
        <v>420</v>
      </c>
      <c r="C2635" t="s">
        <v>326</v>
      </c>
      <c r="D2635">
        <v>1</v>
      </c>
      <c r="G2635">
        <f t="shared" si="329"/>
        <v>5035</v>
      </c>
      <c r="H2635" t="str">
        <f t="shared" si="331"/>
        <v>N51600</v>
      </c>
      <c r="I2635" t="str">
        <f t="shared" si="332"/>
        <v>PL0_5131_0000</v>
      </c>
      <c r="J2635">
        <f t="shared" si="333"/>
        <v>1</v>
      </c>
      <c r="K2635">
        <f>IF(LEFT(B2635,1)="F",_xlfn.IFNA(VLOOKUP(CONCATENATE("F",RIGHT(B:B,5),C:C),'F &amp; N Factors'!C:M,10,FALSE),1),_xlfn.IFNA(VLOOKUP(CONCATENATE("F",RIGHT(B:B,5),C:C),'F &amp; N Factors'!C:M,11,FALSE),1))</f>
        <v>1</v>
      </c>
      <c r="M2635" t="str">
        <f t="shared" si="334"/>
        <v>N51600</v>
      </c>
      <c r="N2635" t="str">
        <f t="shared" si="330"/>
        <v>PL0_5131_0000</v>
      </c>
      <c r="O2635">
        <f t="shared" si="335"/>
        <v>1</v>
      </c>
      <c r="P2635" t="str">
        <f t="shared" si="336"/>
        <v/>
      </c>
    </row>
    <row r="2636" spans="1:16" x14ac:dyDescent="0.25">
      <c r="A2636">
        <v>5535</v>
      </c>
      <c r="B2636" t="s">
        <v>421</v>
      </c>
      <c r="C2636" t="s">
        <v>301</v>
      </c>
      <c r="D2636">
        <v>1</v>
      </c>
      <c r="G2636">
        <f t="shared" si="329"/>
        <v>5535</v>
      </c>
      <c r="H2636" t="str">
        <f t="shared" si="331"/>
        <v>N51610</v>
      </c>
      <c r="I2636" t="str">
        <f t="shared" si="332"/>
        <v>PL7_4962_0000</v>
      </c>
      <c r="J2636">
        <f t="shared" si="333"/>
        <v>1</v>
      </c>
      <c r="K2636">
        <f>IF(LEFT(B2636,1)="F",_xlfn.IFNA(VLOOKUP(CONCATENATE("F",RIGHT(B:B,5),C:C),'F &amp; N Factors'!C:M,10,FALSE),1),_xlfn.IFNA(VLOOKUP(CONCATENATE("F",RIGHT(B:B,5),C:C),'F &amp; N Factors'!C:M,11,FALSE),1))</f>
        <v>1</v>
      </c>
      <c r="M2636" t="str">
        <f t="shared" si="334"/>
        <v>N51610</v>
      </c>
      <c r="N2636" t="str">
        <f t="shared" si="330"/>
        <v>PL7_4962_0000</v>
      </c>
      <c r="O2636">
        <f t="shared" si="335"/>
        <v>1</v>
      </c>
      <c r="P2636" t="str">
        <f t="shared" si="336"/>
        <v/>
      </c>
    </row>
    <row r="2637" spans="1:16" x14ac:dyDescent="0.25">
      <c r="A2637">
        <v>3392</v>
      </c>
      <c r="B2637" t="s">
        <v>422</v>
      </c>
      <c r="C2637" t="s">
        <v>304</v>
      </c>
      <c r="D2637">
        <v>0.5</v>
      </c>
      <c r="G2637">
        <f t="shared" si="329"/>
        <v>3392</v>
      </c>
      <c r="H2637" t="str">
        <f t="shared" si="331"/>
        <v>N51630</v>
      </c>
      <c r="I2637" t="str">
        <f t="shared" si="332"/>
        <v>RL5_6070_0000</v>
      </c>
      <c r="J2637">
        <f t="shared" si="333"/>
        <v>0.48501520135597059</v>
      </c>
      <c r="K2637">
        <f>IF(LEFT(B2637,1)="F",_xlfn.IFNA(VLOOKUP(CONCATENATE("F",RIGHT(B:B,5),C:C),'F &amp; N Factors'!C:M,10,FALSE),1),_xlfn.IFNA(VLOOKUP(CONCATENATE("F",RIGHT(B:B,5),C:C),'F &amp; N Factors'!C:M,11,FALSE),1))</f>
        <v>0.97003040271194119</v>
      </c>
      <c r="M2637" t="str">
        <f t="shared" si="334"/>
        <v>N51630</v>
      </c>
      <c r="N2637" t="str">
        <f t="shared" si="330"/>
        <v>RL5_6070_0000</v>
      </c>
      <c r="O2637">
        <f t="shared" si="335"/>
        <v>0.99999999999999989</v>
      </c>
      <c r="P2637" t="str">
        <f t="shared" si="336"/>
        <v/>
      </c>
    </row>
    <row r="2638" spans="1:16" x14ac:dyDescent="0.25">
      <c r="A2638">
        <v>3393</v>
      </c>
      <c r="B2638" t="s">
        <v>422</v>
      </c>
      <c r="C2638" t="s">
        <v>304</v>
      </c>
      <c r="D2638">
        <v>0.5</v>
      </c>
      <c r="G2638">
        <f t="shared" si="329"/>
        <v>3393</v>
      </c>
      <c r="H2638" t="str">
        <f t="shared" si="331"/>
        <v>N51630</v>
      </c>
      <c r="I2638" t="str">
        <f t="shared" si="332"/>
        <v>RL5_6070_0000</v>
      </c>
      <c r="J2638">
        <f t="shared" si="333"/>
        <v>0.48501520135597059</v>
      </c>
      <c r="K2638">
        <f>IF(LEFT(B2638,1)="F",_xlfn.IFNA(VLOOKUP(CONCATENATE("F",RIGHT(B:B,5),C:C),'F &amp; N Factors'!C:M,10,FALSE),1),_xlfn.IFNA(VLOOKUP(CONCATENATE("F",RIGHT(B:B,5),C:C),'F &amp; N Factors'!C:M,11,FALSE),1))</f>
        <v>0.97003040271194119</v>
      </c>
      <c r="M2638" t="str">
        <f t="shared" si="334"/>
        <v>N51630</v>
      </c>
      <c r="N2638" t="str">
        <f t="shared" si="330"/>
        <v>RL5_6070_0000</v>
      </c>
      <c r="O2638">
        <f t="shared" si="335"/>
        <v>0.99999999999999989</v>
      </c>
      <c r="P2638" t="str">
        <f t="shared" si="336"/>
        <v/>
      </c>
    </row>
    <row r="2639" spans="1:16" x14ac:dyDescent="0.25">
      <c r="A2639">
        <v>1356</v>
      </c>
      <c r="B2639" t="s">
        <v>423</v>
      </c>
      <c r="C2639" t="s">
        <v>344</v>
      </c>
      <c r="D2639">
        <v>1</v>
      </c>
      <c r="G2639">
        <f t="shared" si="329"/>
        <v>1356</v>
      </c>
      <c r="H2639" t="str">
        <f t="shared" si="331"/>
        <v>N51650</v>
      </c>
      <c r="I2639" t="str">
        <f t="shared" si="332"/>
        <v>JB0_7390_0000</v>
      </c>
      <c r="J2639">
        <f t="shared" si="333"/>
        <v>1</v>
      </c>
      <c r="K2639">
        <f>IF(LEFT(B2639,1)="F",_xlfn.IFNA(VLOOKUP(CONCATENATE("F",RIGHT(B:B,5),C:C),'F &amp; N Factors'!C:M,10,FALSE),1),_xlfn.IFNA(VLOOKUP(CONCATENATE("F",RIGHT(B:B,5),C:C),'F &amp; N Factors'!C:M,11,FALSE),1))</f>
        <v>1</v>
      </c>
      <c r="M2639" t="str">
        <f t="shared" si="334"/>
        <v>N51650</v>
      </c>
      <c r="N2639" t="str">
        <f t="shared" si="330"/>
        <v>JB0_7390_0000</v>
      </c>
      <c r="O2639">
        <f t="shared" si="335"/>
        <v>1</v>
      </c>
      <c r="P2639" t="str">
        <f t="shared" si="336"/>
        <v/>
      </c>
    </row>
    <row r="2640" spans="1:16" x14ac:dyDescent="0.25">
      <c r="A2640">
        <v>1137</v>
      </c>
      <c r="B2640" t="s">
        <v>423</v>
      </c>
      <c r="C2640" t="s">
        <v>424</v>
      </c>
      <c r="D2640">
        <v>8.3333332999999996E-2</v>
      </c>
      <c r="G2640">
        <f t="shared" si="329"/>
        <v>1137</v>
      </c>
      <c r="H2640" t="str">
        <f t="shared" si="331"/>
        <v>N51650</v>
      </c>
      <c r="I2640" t="str">
        <f t="shared" si="332"/>
        <v>JB0_7580_0000</v>
      </c>
      <c r="J2640">
        <f t="shared" si="333"/>
        <v>7.8673550423526112E-2</v>
      </c>
      <c r="K2640">
        <f>IF(LEFT(B2640,1)="F",_xlfn.IFNA(VLOOKUP(CONCATENATE("F",RIGHT(B:B,5),C:C),'F &amp; N Factors'!C:M,10,FALSE),1),_xlfn.IFNA(VLOOKUP(CONCATENATE("F",RIGHT(B:B,5),C:C),'F &amp; N Factors'!C:M,11,FALSE),1))</f>
        <v>0.94408260885864381</v>
      </c>
      <c r="M2640" t="str">
        <f t="shared" si="334"/>
        <v>N51650</v>
      </c>
      <c r="N2640" t="str">
        <f t="shared" si="330"/>
        <v>JB0_7580_0000</v>
      </c>
      <c r="O2640">
        <f t="shared" si="335"/>
        <v>0.99999999600000022</v>
      </c>
      <c r="P2640" t="str">
        <f t="shared" si="336"/>
        <v/>
      </c>
    </row>
    <row r="2641" spans="1:16" x14ac:dyDescent="0.25">
      <c r="A2641">
        <v>1138</v>
      </c>
      <c r="B2641" t="s">
        <v>423</v>
      </c>
      <c r="C2641" t="s">
        <v>424</v>
      </c>
      <c r="D2641">
        <v>8.3333332999999996E-2</v>
      </c>
      <c r="G2641">
        <f t="shared" si="329"/>
        <v>1138</v>
      </c>
      <c r="H2641" t="str">
        <f t="shared" si="331"/>
        <v>N51650</v>
      </c>
      <c r="I2641" t="str">
        <f t="shared" si="332"/>
        <v>JB0_7580_0000</v>
      </c>
      <c r="J2641">
        <f t="shared" si="333"/>
        <v>7.8673550423526112E-2</v>
      </c>
      <c r="K2641">
        <f>IF(LEFT(B2641,1)="F",_xlfn.IFNA(VLOOKUP(CONCATENATE("F",RIGHT(B:B,5),C:C),'F &amp; N Factors'!C:M,10,FALSE),1),_xlfn.IFNA(VLOOKUP(CONCATENATE("F",RIGHT(B:B,5),C:C),'F &amp; N Factors'!C:M,11,FALSE),1))</f>
        <v>0.94408260885864381</v>
      </c>
      <c r="M2641" t="str">
        <f t="shared" si="334"/>
        <v>N51650</v>
      </c>
      <c r="N2641" t="str">
        <f t="shared" si="330"/>
        <v>JB0_7580_0000</v>
      </c>
      <c r="O2641">
        <f t="shared" si="335"/>
        <v>0.99999999600000022</v>
      </c>
      <c r="P2641" t="str">
        <f t="shared" si="336"/>
        <v/>
      </c>
    </row>
    <row r="2642" spans="1:16" x14ac:dyDescent="0.25">
      <c r="A2642">
        <v>1229</v>
      </c>
      <c r="B2642" t="s">
        <v>423</v>
      </c>
      <c r="C2642" t="s">
        <v>424</v>
      </c>
      <c r="D2642">
        <v>8.3333332999999996E-2</v>
      </c>
      <c r="G2642">
        <f t="shared" si="329"/>
        <v>1229</v>
      </c>
      <c r="H2642" t="str">
        <f t="shared" si="331"/>
        <v>N51650</v>
      </c>
      <c r="I2642" t="str">
        <f t="shared" si="332"/>
        <v>JB0_7580_0000</v>
      </c>
      <c r="J2642">
        <f t="shared" si="333"/>
        <v>7.8673550423526112E-2</v>
      </c>
      <c r="K2642">
        <f>IF(LEFT(B2642,1)="F",_xlfn.IFNA(VLOOKUP(CONCATENATE("F",RIGHT(B:B,5),C:C),'F &amp; N Factors'!C:M,10,FALSE),1),_xlfn.IFNA(VLOOKUP(CONCATENATE("F",RIGHT(B:B,5),C:C),'F &amp; N Factors'!C:M,11,FALSE),1))</f>
        <v>0.94408260885864381</v>
      </c>
      <c r="M2642" t="str">
        <f t="shared" si="334"/>
        <v>N51650</v>
      </c>
      <c r="N2642" t="str">
        <f t="shared" si="330"/>
        <v>JB0_7580_0000</v>
      </c>
      <c r="O2642">
        <f t="shared" si="335"/>
        <v>0.99999999600000022</v>
      </c>
      <c r="P2642" t="str">
        <f t="shared" si="336"/>
        <v/>
      </c>
    </row>
    <row r="2643" spans="1:16" x14ac:dyDescent="0.25">
      <c r="A2643">
        <v>1230</v>
      </c>
      <c r="B2643" t="s">
        <v>423</v>
      </c>
      <c r="C2643" t="s">
        <v>424</v>
      </c>
      <c r="D2643">
        <v>8.3333332999999996E-2</v>
      </c>
      <c r="G2643">
        <f t="shared" si="329"/>
        <v>1230</v>
      </c>
      <c r="H2643" t="str">
        <f t="shared" si="331"/>
        <v>N51650</v>
      </c>
      <c r="I2643" t="str">
        <f t="shared" si="332"/>
        <v>JB0_7580_0000</v>
      </c>
      <c r="J2643">
        <f t="shared" si="333"/>
        <v>7.8673550423526112E-2</v>
      </c>
      <c r="K2643">
        <f>IF(LEFT(B2643,1)="F",_xlfn.IFNA(VLOOKUP(CONCATENATE("F",RIGHT(B:B,5),C:C),'F &amp; N Factors'!C:M,10,FALSE),1),_xlfn.IFNA(VLOOKUP(CONCATENATE("F",RIGHT(B:B,5),C:C),'F &amp; N Factors'!C:M,11,FALSE),1))</f>
        <v>0.94408260885864381</v>
      </c>
      <c r="M2643" t="str">
        <f t="shared" si="334"/>
        <v>N51650</v>
      </c>
      <c r="N2643" t="str">
        <f t="shared" si="330"/>
        <v>JB0_7580_0000</v>
      </c>
      <c r="O2643">
        <f t="shared" si="335"/>
        <v>0.99999999600000022</v>
      </c>
      <c r="P2643" t="str">
        <f t="shared" si="336"/>
        <v/>
      </c>
    </row>
    <row r="2644" spans="1:16" x14ac:dyDescent="0.25">
      <c r="A2644">
        <v>1299</v>
      </c>
      <c r="B2644" t="s">
        <v>423</v>
      </c>
      <c r="C2644" t="s">
        <v>424</v>
      </c>
      <c r="D2644">
        <v>8.3333332999999996E-2</v>
      </c>
      <c r="G2644">
        <f t="shared" si="329"/>
        <v>1299</v>
      </c>
      <c r="H2644" t="str">
        <f t="shared" si="331"/>
        <v>N51650</v>
      </c>
      <c r="I2644" t="str">
        <f t="shared" si="332"/>
        <v>JB0_7580_0000</v>
      </c>
      <c r="J2644">
        <f t="shared" si="333"/>
        <v>7.8673550423526112E-2</v>
      </c>
      <c r="K2644">
        <f>IF(LEFT(B2644,1)="F",_xlfn.IFNA(VLOOKUP(CONCATENATE("F",RIGHT(B:B,5),C:C),'F &amp; N Factors'!C:M,10,FALSE),1),_xlfn.IFNA(VLOOKUP(CONCATENATE("F",RIGHT(B:B,5),C:C),'F &amp; N Factors'!C:M,11,FALSE),1))</f>
        <v>0.94408260885864381</v>
      </c>
      <c r="M2644" t="str">
        <f t="shared" si="334"/>
        <v>N51650</v>
      </c>
      <c r="N2644" t="str">
        <f t="shared" si="330"/>
        <v>JB0_7580_0000</v>
      </c>
      <c r="O2644">
        <f t="shared" si="335"/>
        <v>0.99999999600000022</v>
      </c>
      <c r="P2644" t="str">
        <f t="shared" si="336"/>
        <v/>
      </c>
    </row>
    <row r="2645" spans="1:16" x14ac:dyDescent="0.25">
      <c r="A2645">
        <v>1300</v>
      </c>
      <c r="B2645" t="s">
        <v>423</v>
      </c>
      <c r="C2645" t="s">
        <v>424</v>
      </c>
      <c r="D2645">
        <v>8.3333332999999996E-2</v>
      </c>
      <c r="G2645">
        <f t="shared" si="329"/>
        <v>1300</v>
      </c>
      <c r="H2645" t="str">
        <f t="shared" si="331"/>
        <v>N51650</v>
      </c>
      <c r="I2645" t="str">
        <f t="shared" si="332"/>
        <v>JB0_7580_0000</v>
      </c>
      <c r="J2645">
        <f t="shared" si="333"/>
        <v>7.8673550423526112E-2</v>
      </c>
      <c r="K2645">
        <f>IF(LEFT(B2645,1)="F",_xlfn.IFNA(VLOOKUP(CONCATENATE("F",RIGHT(B:B,5),C:C),'F &amp; N Factors'!C:M,10,FALSE),1),_xlfn.IFNA(VLOOKUP(CONCATENATE("F",RIGHT(B:B,5),C:C),'F &amp; N Factors'!C:M,11,FALSE),1))</f>
        <v>0.94408260885864381</v>
      </c>
      <c r="M2645" t="str">
        <f t="shared" si="334"/>
        <v>N51650</v>
      </c>
      <c r="N2645" t="str">
        <f t="shared" si="330"/>
        <v>JB0_7580_0000</v>
      </c>
      <c r="O2645">
        <f t="shared" si="335"/>
        <v>0.99999999600000022</v>
      </c>
      <c r="P2645" t="str">
        <f t="shared" si="336"/>
        <v/>
      </c>
    </row>
    <row r="2646" spans="1:16" x14ac:dyDescent="0.25">
      <c r="A2646">
        <v>1301</v>
      </c>
      <c r="B2646" t="s">
        <v>423</v>
      </c>
      <c r="C2646" t="s">
        <v>424</v>
      </c>
      <c r="D2646">
        <v>8.3333332999999996E-2</v>
      </c>
      <c r="G2646">
        <f t="shared" si="329"/>
        <v>1301</v>
      </c>
      <c r="H2646" t="str">
        <f t="shared" si="331"/>
        <v>N51650</v>
      </c>
      <c r="I2646" t="str">
        <f t="shared" si="332"/>
        <v>JB0_7580_0000</v>
      </c>
      <c r="J2646">
        <f t="shared" si="333"/>
        <v>7.8673550423526112E-2</v>
      </c>
      <c r="K2646">
        <f>IF(LEFT(B2646,1)="F",_xlfn.IFNA(VLOOKUP(CONCATENATE("F",RIGHT(B:B,5),C:C),'F &amp; N Factors'!C:M,10,FALSE),1),_xlfn.IFNA(VLOOKUP(CONCATENATE("F",RIGHT(B:B,5),C:C),'F &amp; N Factors'!C:M,11,FALSE),1))</f>
        <v>0.94408260885864381</v>
      </c>
      <c r="M2646" t="str">
        <f t="shared" si="334"/>
        <v>N51650</v>
      </c>
      <c r="N2646" t="str">
        <f t="shared" si="330"/>
        <v>JB0_7580_0000</v>
      </c>
      <c r="O2646">
        <f t="shared" si="335"/>
        <v>0.99999999600000022</v>
      </c>
      <c r="P2646" t="str">
        <f t="shared" si="336"/>
        <v/>
      </c>
    </row>
    <row r="2647" spans="1:16" x14ac:dyDescent="0.25">
      <c r="A2647">
        <v>1365</v>
      </c>
      <c r="B2647" t="s">
        <v>423</v>
      </c>
      <c r="C2647" t="s">
        <v>424</v>
      </c>
      <c r="D2647">
        <v>8.3333332999999996E-2</v>
      </c>
      <c r="G2647">
        <f t="shared" si="329"/>
        <v>1365</v>
      </c>
      <c r="H2647" t="str">
        <f t="shared" si="331"/>
        <v>N51650</v>
      </c>
      <c r="I2647" t="str">
        <f t="shared" si="332"/>
        <v>JB0_7580_0000</v>
      </c>
      <c r="J2647">
        <f t="shared" si="333"/>
        <v>7.8673550423526112E-2</v>
      </c>
      <c r="K2647">
        <f>IF(LEFT(B2647,1)="F",_xlfn.IFNA(VLOOKUP(CONCATENATE("F",RIGHT(B:B,5),C:C),'F &amp; N Factors'!C:M,10,FALSE),1),_xlfn.IFNA(VLOOKUP(CONCATENATE("F",RIGHT(B:B,5),C:C),'F &amp; N Factors'!C:M,11,FALSE),1))</f>
        <v>0.94408260885864381</v>
      </c>
      <c r="M2647" t="str">
        <f t="shared" si="334"/>
        <v>N51650</v>
      </c>
      <c r="N2647" t="str">
        <f t="shared" si="330"/>
        <v>JB0_7580_0000</v>
      </c>
      <c r="O2647">
        <f t="shared" si="335"/>
        <v>0.99999999600000022</v>
      </c>
      <c r="P2647" t="str">
        <f t="shared" si="336"/>
        <v/>
      </c>
    </row>
    <row r="2648" spans="1:16" x14ac:dyDescent="0.25">
      <c r="A2648">
        <v>1366</v>
      </c>
      <c r="B2648" t="s">
        <v>423</v>
      </c>
      <c r="C2648" t="s">
        <v>424</v>
      </c>
      <c r="D2648">
        <v>8.3333332999999996E-2</v>
      </c>
      <c r="G2648">
        <f t="shared" si="329"/>
        <v>1366</v>
      </c>
      <c r="H2648" t="str">
        <f t="shared" si="331"/>
        <v>N51650</v>
      </c>
      <c r="I2648" t="str">
        <f t="shared" si="332"/>
        <v>JB0_7580_0000</v>
      </c>
      <c r="J2648">
        <f t="shared" si="333"/>
        <v>7.8673550423526112E-2</v>
      </c>
      <c r="K2648">
        <f>IF(LEFT(B2648,1)="F",_xlfn.IFNA(VLOOKUP(CONCATENATE("F",RIGHT(B:B,5),C:C),'F &amp; N Factors'!C:M,10,FALSE),1),_xlfn.IFNA(VLOOKUP(CONCATENATE("F",RIGHT(B:B,5),C:C),'F &amp; N Factors'!C:M,11,FALSE),1))</f>
        <v>0.94408260885864381</v>
      </c>
      <c r="M2648" t="str">
        <f t="shared" si="334"/>
        <v>N51650</v>
      </c>
      <c r="N2648" t="str">
        <f t="shared" si="330"/>
        <v>JB0_7580_0000</v>
      </c>
      <c r="O2648">
        <f t="shared" si="335"/>
        <v>0.99999999600000022</v>
      </c>
      <c r="P2648" t="str">
        <f t="shared" si="336"/>
        <v/>
      </c>
    </row>
    <row r="2649" spans="1:16" x14ac:dyDescent="0.25">
      <c r="A2649">
        <v>1367</v>
      </c>
      <c r="B2649" t="s">
        <v>423</v>
      </c>
      <c r="C2649" t="s">
        <v>424</v>
      </c>
      <c r="D2649">
        <v>8.3333332999999996E-2</v>
      </c>
      <c r="G2649">
        <f t="shared" si="329"/>
        <v>1367</v>
      </c>
      <c r="H2649" t="str">
        <f t="shared" si="331"/>
        <v>N51650</v>
      </c>
      <c r="I2649" t="str">
        <f t="shared" si="332"/>
        <v>JB0_7580_0000</v>
      </c>
      <c r="J2649">
        <f t="shared" si="333"/>
        <v>7.8673550423526112E-2</v>
      </c>
      <c r="K2649">
        <f>IF(LEFT(B2649,1)="F",_xlfn.IFNA(VLOOKUP(CONCATENATE("F",RIGHT(B:B,5),C:C),'F &amp; N Factors'!C:M,10,FALSE),1),_xlfn.IFNA(VLOOKUP(CONCATENATE("F",RIGHT(B:B,5),C:C),'F &amp; N Factors'!C:M,11,FALSE),1))</f>
        <v>0.94408260885864381</v>
      </c>
      <c r="M2649" t="str">
        <f t="shared" si="334"/>
        <v>N51650</v>
      </c>
      <c r="N2649" t="str">
        <f t="shared" si="330"/>
        <v>JB0_7580_0000</v>
      </c>
      <c r="O2649">
        <f t="shared" si="335"/>
        <v>0.99999999600000022</v>
      </c>
      <c r="P2649" t="str">
        <f t="shared" si="336"/>
        <v/>
      </c>
    </row>
    <row r="2650" spans="1:16" x14ac:dyDescent="0.25">
      <c r="A2650">
        <v>1368</v>
      </c>
      <c r="B2650" t="s">
        <v>423</v>
      </c>
      <c r="C2650" t="s">
        <v>424</v>
      </c>
      <c r="D2650">
        <v>8.3333332999999996E-2</v>
      </c>
      <c r="G2650">
        <f t="shared" si="329"/>
        <v>1368</v>
      </c>
      <c r="H2650" t="str">
        <f t="shared" si="331"/>
        <v>N51650</v>
      </c>
      <c r="I2650" t="str">
        <f t="shared" si="332"/>
        <v>JB0_7580_0000</v>
      </c>
      <c r="J2650">
        <f t="shared" si="333"/>
        <v>7.8673550423526112E-2</v>
      </c>
      <c r="K2650">
        <f>IF(LEFT(B2650,1)="F",_xlfn.IFNA(VLOOKUP(CONCATENATE("F",RIGHT(B:B,5),C:C),'F &amp; N Factors'!C:M,10,FALSE),1),_xlfn.IFNA(VLOOKUP(CONCATENATE("F",RIGHT(B:B,5),C:C),'F &amp; N Factors'!C:M,11,FALSE),1))</f>
        <v>0.94408260885864381</v>
      </c>
      <c r="M2650" t="str">
        <f t="shared" si="334"/>
        <v>N51650</v>
      </c>
      <c r="N2650" t="str">
        <f t="shared" si="330"/>
        <v>JB0_7580_0000</v>
      </c>
      <c r="O2650">
        <f t="shared" si="335"/>
        <v>0.99999999600000022</v>
      </c>
      <c r="P2650" t="str">
        <f t="shared" si="336"/>
        <v/>
      </c>
    </row>
    <row r="2651" spans="1:16" x14ac:dyDescent="0.25">
      <c r="A2651">
        <v>1369</v>
      </c>
      <c r="B2651" t="s">
        <v>423</v>
      </c>
      <c r="C2651" t="s">
        <v>424</v>
      </c>
      <c r="D2651">
        <v>8.3333332999999996E-2</v>
      </c>
      <c r="G2651">
        <f t="shared" si="329"/>
        <v>1369</v>
      </c>
      <c r="H2651" t="str">
        <f t="shared" si="331"/>
        <v>N51650</v>
      </c>
      <c r="I2651" t="str">
        <f t="shared" si="332"/>
        <v>JB0_7580_0000</v>
      </c>
      <c r="J2651">
        <f t="shared" si="333"/>
        <v>7.8673550423526112E-2</v>
      </c>
      <c r="K2651">
        <f>IF(LEFT(B2651,1)="F",_xlfn.IFNA(VLOOKUP(CONCATENATE("F",RIGHT(B:B,5),C:C),'F &amp; N Factors'!C:M,10,FALSE),1),_xlfn.IFNA(VLOOKUP(CONCATENATE("F",RIGHT(B:B,5),C:C),'F &amp; N Factors'!C:M,11,FALSE),1))</f>
        <v>0.94408260885864381</v>
      </c>
      <c r="M2651" t="str">
        <f t="shared" si="334"/>
        <v>N51650</v>
      </c>
      <c r="N2651" t="str">
        <f t="shared" si="330"/>
        <v>JB0_7580_0000</v>
      </c>
      <c r="O2651">
        <f t="shared" si="335"/>
        <v>0.99999999600000022</v>
      </c>
      <c r="P2651" t="str">
        <f t="shared" si="336"/>
        <v/>
      </c>
    </row>
    <row r="2652" spans="1:16" x14ac:dyDescent="0.25">
      <c r="A2652">
        <v>1467</v>
      </c>
      <c r="B2652" t="s">
        <v>423</v>
      </c>
      <c r="C2652" t="s">
        <v>411</v>
      </c>
      <c r="D2652">
        <v>0.25</v>
      </c>
      <c r="G2652">
        <f t="shared" si="329"/>
        <v>1467</v>
      </c>
      <c r="H2652" t="str">
        <f t="shared" si="331"/>
        <v>N51650</v>
      </c>
      <c r="I2652" t="str">
        <f t="shared" si="332"/>
        <v>YL0_7370_0000</v>
      </c>
      <c r="J2652">
        <f t="shared" si="333"/>
        <v>0.21438638412681185</v>
      </c>
      <c r="K2652">
        <f>IF(LEFT(B2652,1)="F",_xlfn.IFNA(VLOOKUP(CONCATENATE("F",RIGHT(B:B,5),C:C),'F &amp; N Factors'!C:M,10,FALSE),1),_xlfn.IFNA(VLOOKUP(CONCATENATE("F",RIGHT(B:B,5),C:C),'F &amp; N Factors'!C:M,11,FALSE),1))</f>
        <v>0.85754553650724741</v>
      </c>
      <c r="M2652" t="str">
        <f t="shared" si="334"/>
        <v>N51650</v>
      </c>
      <c r="N2652" t="str">
        <f t="shared" si="330"/>
        <v>YL0_7370_0000</v>
      </c>
      <c r="O2652">
        <f t="shared" si="335"/>
        <v>0.99999999999999989</v>
      </c>
      <c r="P2652" t="str">
        <f t="shared" si="336"/>
        <v/>
      </c>
    </row>
    <row r="2653" spans="1:16" x14ac:dyDescent="0.25">
      <c r="A2653">
        <v>1468</v>
      </c>
      <c r="B2653" t="s">
        <v>423</v>
      </c>
      <c r="C2653" t="s">
        <v>411</v>
      </c>
      <c r="D2653">
        <v>0.125</v>
      </c>
      <c r="G2653">
        <f t="shared" si="329"/>
        <v>1468</v>
      </c>
      <c r="H2653" t="str">
        <f t="shared" si="331"/>
        <v>N51650</v>
      </c>
      <c r="I2653" t="str">
        <f t="shared" si="332"/>
        <v>YL0_7370_0000</v>
      </c>
      <c r="J2653">
        <f t="shared" si="333"/>
        <v>0.10719319206340593</v>
      </c>
      <c r="K2653">
        <f>IF(LEFT(B2653,1)="F",_xlfn.IFNA(VLOOKUP(CONCATENATE("F",RIGHT(B:B,5),C:C),'F &amp; N Factors'!C:M,10,FALSE),1),_xlfn.IFNA(VLOOKUP(CONCATENATE("F",RIGHT(B:B,5),C:C),'F &amp; N Factors'!C:M,11,FALSE),1))</f>
        <v>0.85754553650724741</v>
      </c>
      <c r="M2653" t="str">
        <f t="shared" si="334"/>
        <v>N51650</v>
      </c>
      <c r="N2653" t="str">
        <f t="shared" si="330"/>
        <v>YL0_7370_0000</v>
      </c>
      <c r="O2653">
        <f t="shared" si="335"/>
        <v>0.99999999999999989</v>
      </c>
      <c r="P2653" t="str">
        <f t="shared" si="336"/>
        <v/>
      </c>
    </row>
    <row r="2654" spans="1:16" x14ac:dyDescent="0.25">
      <c r="A2654">
        <v>1469</v>
      </c>
      <c r="B2654" t="s">
        <v>423</v>
      </c>
      <c r="C2654" t="s">
        <v>411</v>
      </c>
      <c r="D2654">
        <v>0.125</v>
      </c>
      <c r="G2654">
        <f t="shared" si="329"/>
        <v>1469</v>
      </c>
      <c r="H2654" t="str">
        <f t="shared" si="331"/>
        <v>N51650</v>
      </c>
      <c r="I2654" t="str">
        <f t="shared" si="332"/>
        <v>YL0_7370_0000</v>
      </c>
      <c r="J2654">
        <f t="shared" si="333"/>
        <v>0.10719319206340593</v>
      </c>
      <c r="K2654">
        <f>IF(LEFT(B2654,1)="F",_xlfn.IFNA(VLOOKUP(CONCATENATE("F",RIGHT(B:B,5),C:C),'F &amp; N Factors'!C:M,10,FALSE),1),_xlfn.IFNA(VLOOKUP(CONCATENATE("F",RIGHT(B:B,5),C:C),'F &amp; N Factors'!C:M,11,FALSE),1))</f>
        <v>0.85754553650724741</v>
      </c>
      <c r="M2654" t="str">
        <f t="shared" si="334"/>
        <v>N51650</v>
      </c>
      <c r="N2654" t="str">
        <f t="shared" si="330"/>
        <v>YL0_7370_0000</v>
      </c>
      <c r="O2654">
        <f t="shared" si="335"/>
        <v>0.99999999999999989</v>
      </c>
      <c r="P2654" t="str">
        <f t="shared" si="336"/>
        <v/>
      </c>
    </row>
    <row r="2655" spans="1:16" x14ac:dyDescent="0.25">
      <c r="A2655">
        <v>1470</v>
      </c>
      <c r="B2655" t="s">
        <v>423</v>
      </c>
      <c r="C2655" t="s">
        <v>411</v>
      </c>
      <c r="D2655">
        <v>0.125</v>
      </c>
      <c r="G2655">
        <f t="shared" si="329"/>
        <v>1470</v>
      </c>
      <c r="H2655" t="str">
        <f t="shared" si="331"/>
        <v>N51650</v>
      </c>
      <c r="I2655" t="str">
        <f t="shared" si="332"/>
        <v>YL0_7370_0000</v>
      </c>
      <c r="J2655">
        <f t="shared" si="333"/>
        <v>0.10719319206340593</v>
      </c>
      <c r="K2655">
        <f>IF(LEFT(B2655,1)="F",_xlfn.IFNA(VLOOKUP(CONCATENATE("F",RIGHT(B:B,5),C:C),'F &amp; N Factors'!C:M,10,FALSE),1),_xlfn.IFNA(VLOOKUP(CONCATENATE("F",RIGHT(B:B,5),C:C),'F &amp; N Factors'!C:M,11,FALSE),1))</f>
        <v>0.85754553650724741</v>
      </c>
      <c r="M2655" t="str">
        <f t="shared" si="334"/>
        <v>N51650</v>
      </c>
      <c r="N2655" t="str">
        <f t="shared" si="330"/>
        <v>YL0_7370_0000</v>
      </c>
      <c r="O2655">
        <f t="shared" si="335"/>
        <v>0.99999999999999989</v>
      </c>
      <c r="P2655" t="str">
        <f t="shared" si="336"/>
        <v/>
      </c>
    </row>
    <row r="2656" spans="1:16" x14ac:dyDescent="0.25">
      <c r="A2656">
        <v>1471</v>
      </c>
      <c r="B2656" t="s">
        <v>423</v>
      </c>
      <c r="C2656" t="s">
        <v>411</v>
      </c>
      <c r="D2656">
        <v>0.125</v>
      </c>
      <c r="G2656">
        <f t="shared" si="329"/>
        <v>1471</v>
      </c>
      <c r="H2656" t="str">
        <f t="shared" si="331"/>
        <v>N51650</v>
      </c>
      <c r="I2656" t="str">
        <f t="shared" si="332"/>
        <v>YL0_7370_0000</v>
      </c>
      <c r="J2656">
        <f t="shared" si="333"/>
        <v>0.10719319206340593</v>
      </c>
      <c r="K2656">
        <f>IF(LEFT(B2656,1)="F",_xlfn.IFNA(VLOOKUP(CONCATENATE("F",RIGHT(B:B,5),C:C),'F &amp; N Factors'!C:M,10,FALSE),1),_xlfn.IFNA(VLOOKUP(CONCATENATE("F",RIGHT(B:B,5),C:C),'F &amp; N Factors'!C:M,11,FALSE),1))</f>
        <v>0.85754553650724741</v>
      </c>
      <c r="M2656" t="str">
        <f t="shared" si="334"/>
        <v>N51650</v>
      </c>
      <c r="N2656" t="str">
        <f t="shared" si="330"/>
        <v>YL0_7370_0000</v>
      </c>
      <c r="O2656">
        <f t="shared" si="335"/>
        <v>0.99999999999999989</v>
      </c>
      <c r="P2656" t="str">
        <f t="shared" si="336"/>
        <v/>
      </c>
    </row>
    <row r="2657" spans="1:16" x14ac:dyDescent="0.25">
      <c r="A2657">
        <v>1502</v>
      </c>
      <c r="B2657" t="s">
        <v>423</v>
      </c>
      <c r="C2657" t="s">
        <v>411</v>
      </c>
      <c r="D2657">
        <v>0.25</v>
      </c>
      <c r="G2657">
        <f t="shared" si="329"/>
        <v>1502</v>
      </c>
      <c r="H2657" t="str">
        <f t="shared" si="331"/>
        <v>N51650</v>
      </c>
      <c r="I2657" t="str">
        <f t="shared" si="332"/>
        <v>YL0_7370_0000</v>
      </c>
      <c r="J2657">
        <f t="shared" si="333"/>
        <v>0.21438638412681185</v>
      </c>
      <c r="K2657">
        <f>IF(LEFT(B2657,1)="F",_xlfn.IFNA(VLOOKUP(CONCATENATE("F",RIGHT(B:B,5),C:C),'F &amp; N Factors'!C:M,10,FALSE),1),_xlfn.IFNA(VLOOKUP(CONCATENATE("F",RIGHT(B:B,5),C:C),'F &amp; N Factors'!C:M,11,FALSE),1))</f>
        <v>0.85754553650724741</v>
      </c>
      <c r="M2657" t="str">
        <f t="shared" si="334"/>
        <v>N51650</v>
      </c>
      <c r="N2657" t="str">
        <f t="shared" si="330"/>
        <v>YL0_7370_0000</v>
      </c>
      <c r="O2657">
        <f t="shared" si="335"/>
        <v>0.99999999999999989</v>
      </c>
      <c r="P2657" t="str">
        <f t="shared" si="336"/>
        <v/>
      </c>
    </row>
    <row r="2658" spans="1:16" x14ac:dyDescent="0.25">
      <c r="A2658">
        <v>1301</v>
      </c>
      <c r="B2658" t="s">
        <v>423</v>
      </c>
      <c r="C2658" t="s">
        <v>425</v>
      </c>
      <c r="D2658">
        <v>0.2</v>
      </c>
      <c r="G2658">
        <f t="shared" si="329"/>
        <v>1301</v>
      </c>
      <c r="H2658" t="str">
        <f t="shared" si="331"/>
        <v>N51650</v>
      </c>
      <c r="I2658" t="str">
        <f t="shared" si="332"/>
        <v>YL0_7371_0000</v>
      </c>
      <c r="J2658">
        <f t="shared" si="333"/>
        <v>0.19255066373995605</v>
      </c>
      <c r="K2658">
        <f>IF(LEFT(B2658,1)="F",_xlfn.IFNA(VLOOKUP(CONCATENATE("F",RIGHT(B:B,5),C:C),'F &amp; N Factors'!C:M,10,FALSE),1),_xlfn.IFNA(VLOOKUP(CONCATENATE("F",RIGHT(B:B,5),C:C),'F &amp; N Factors'!C:M,11,FALSE),1))</f>
        <v>0.9627533186997802</v>
      </c>
      <c r="M2658" t="str">
        <f t="shared" si="334"/>
        <v>N51650</v>
      </c>
      <c r="N2658" t="str">
        <f t="shared" si="330"/>
        <v>YL0_7371_0000</v>
      </c>
      <c r="O2658">
        <f t="shared" si="335"/>
        <v>1.0000000000000002</v>
      </c>
      <c r="P2658" t="str">
        <f t="shared" si="336"/>
        <v/>
      </c>
    </row>
    <row r="2659" spans="1:16" x14ac:dyDescent="0.25">
      <c r="A2659">
        <v>1370</v>
      </c>
      <c r="B2659" t="s">
        <v>423</v>
      </c>
      <c r="C2659" t="s">
        <v>425</v>
      </c>
      <c r="D2659">
        <v>0.2</v>
      </c>
      <c r="G2659">
        <f t="shared" si="329"/>
        <v>1370</v>
      </c>
      <c r="H2659" t="str">
        <f t="shared" si="331"/>
        <v>N51650</v>
      </c>
      <c r="I2659" t="str">
        <f t="shared" si="332"/>
        <v>YL0_7371_0000</v>
      </c>
      <c r="J2659">
        <f t="shared" si="333"/>
        <v>0.19255066373995605</v>
      </c>
      <c r="K2659">
        <f>IF(LEFT(B2659,1)="F",_xlfn.IFNA(VLOOKUP(CONCATENATE("F",RIGHT(B:B,5),C:C),'F &amp; N Factors'!C:M,10,FALSE),1),_xlfn.IFNA(VLOOKUP(CONCATENATE("F",RIGHT(B:B,5),C:C),'F &amp; N Factors'!C:M,11,FALSE),1))</f>
        <v>0.9627533186997802</v>
      </c>
      <c r="M2659" t="str">
        <f t="shared" si="334"/>
        <v>N51650</v>
      </c>
      <c r="N2659" t="str">
        <f t="shared" si="330"/>
        <v>YL0_7371_0000</v>
      </c>
      <c r="O2659">
        <f t="shared" si="335"/>
        <v>1.0000000000000002</v>
      </c>
      <c r="P2659" t="str">
        <f t="shared" si="336"/>
        <v/>
      </c>
    </row>
    <row r="2660" spans="1:16" x14ac:dyDescent="0.25">
      <c r="A2660">
        <v>1371</v>
      </c>
      <c r="B2660" t="s">
        <v>423</v>
      </c>
      <c r="C2660" t="s">
        <v>425</v>
      </c>
      <c r="D2660">
        <v>0.2</v>
      </c>
      <c r="G2660">
        <f t="shared" si="329"/>
        <v>1371</v>
      </c>
      <c r="H2660" t="str">
        <f t="shared" si="331"/>
        <v>N51650</v>
      </c>
      <c r="I2660" t="str">
        <f t="shared" si="332"/>
        <v>YL0_7371_0000</v>
      </c>
      <c r="J2660">
        <f t="shared" si="333"/>
        <v>0.19255066373995605</v>
      </c>
      <c r="K2660">
        <f>IF(LEFT(B2660,1)="F",_xlfn.IFNA(VLOOKUP(CONCATENATE("F",RIGHT(B:B,5),C:C),'F &amp; N Factors'!C:M,10,FALSE),1),_xlfn.IFNA(VLOOKUP(CONCATENATE("F",RIGHT(B:B,5),C:C),'F &amp; N Factors'!C:M,11,FALSE),1))</f>
        <v>0.9627533186997802</v>
      </c>
      <c r="M2660" t="str">
        <f t="shared" si="334"/>
        <v>N51650</v>
      </c>
      <c r="N2660" t="str">
        <f t="shared" si="330"/>
        <v>YL0_7371_0000</v>
      </c>
      <c r="O2660">
        <f t="shared" si="335"/>
        <v>1.0000000000000002</v>
      </c>
      <c r="P2660" t="str">
        <f t="shared" si="336"/>
        <v/>
      </c>
    </row>
    <row r="2661" spans="1:16" x14ac:dyDescent="0.25">
      <c r="A2661">
        <v>1372</v>
      </c>
      <c r="B2661" t="s">
        <v>423</v>
      </c>
      <c r="C2661" t="s">
        <v>425</v>
      </c>
      <c r="D2661">
        <v>0.2</v>
      </c>
      <c r="G2661">
        <f t="shared" si="329"/>
        <v>1372</v>
      </c>
      <c r="H2661" t="str">
        <f t="shared" si="331"/>
        <v>N51650</v>
      </c>
      <c r="I2661" t="str">
        <f t="shared" si="332"/>
        <v>YL0_7371_0000</v>
      </c>
      <c r="J2661">
        <f t="shared" si="333"/>
        <v>0.19255066373995605</v>
      </c>
      <c r="K2661">
        <f>IF(LEFT(B2661,1)="F",_xlfn.IFNA(VLOOKUP(CONCATENATE("F",RIGHT(B:B,5),C:C),'F &amp; N Factors'!C:M,10,FALSE),1),_xlfn.IFNA(VLOOKUP(CONCATENATE("F",RIGHT(B:B,5),C:C),'F &amp; N Factors'!C:M,11,FALSE),1))</f>
        <v>0.9627533186997802</v>
      </c>
      <c r="M2661" t="str">
        <f t="shared" si="334"/>
        <v>N51650</v>
      </c>
      <c r="N2661" t="str">
        <f t="shared" si="330"/>
        <v>YL0_7371_0000</v>
      </c>
      <c r="O2661">
        <f t="shared" si="335"/>
        <v>1.0000000000000002</v>
      </c>
      <c r="P2661" t="str">
        <f t="shared" si="336"/>
        <v/>
      </c>
    </row>
    <row r="2662" spans="1:16" x14ac:dyDescent="0.25">
      <c r="A2662">
        <v>1405</v>
      </c>
      <c r="B2662" t="s">
        <v>423</v>
      </c>
      <c r="C2662" t="s">
        <v>425</v>
      </c>
      <c r="D2662">
        <v>0.2</v>
      </c>
      <c r="G2662">
        <f t="shared" si="329"/>
        <v>1405</v>
      </c>
      <c r="H2662" t="str">
        <f t="shared" si="331"/>
        <v>N51650</v>
      </c>
      <c r="I2662" t="str">
        <f t="shared" si="332"/>
        <v>YL0_7371_0000</v>
      </c>
      <c r="J2662">
        <f t="shared" si="333"/>
        <v>0.19255066373995605</v>
      </c>
      <c r="K2662">
        <f>IF(LEFT(B2662,1)="F",_xlfn.IFNA(VLOOKUP(CONCATENATE("F",RIGHT(B:B,5),C:C),'F &amp; N Factors'!C:M,10,FALSE),1),_xlfn.IFNA(VLOOKUP(CONCATENATE("F",RIGHT(B:B,5),C:C),'F &amp; N Factors'!C:M,11,FALSE),1))</f>
        <v>0.9627533186997802</v>
      </c>
      <c r="M2662" t="str">
        <f t="shared" si="334"/>
        <v>N51650</v>
      </c>
      <c r="N2662" t="str">
        <f t="shared" si="330"/>
        <v>YL0_7371_0000</v>
      </c>
      <c r="O2662">
        <f t="shared" si="335"/>
        <v>1.0000000000000002</v>
      </c>
      <c r="P2662" t="str">
        <f t="shared" si="336"/>
        <v/>
      </c>
    </row>
    <row r="2663" spans="1:16" x14ac:dyDescent="0.25">
      <c r="A2663">
        <v>1437</v>
      </c>
      <c r="B2663" t="s">
        <v>423</v>
      </c>
      <c r="C2663" t="s">
        <v>426</v>
      </c>
      <c r="D2663">
        <v>0.5</v>
      </c>
      <c r="G2663">
        <f t="shared" si="329"/>
        <v>1437</v>
      </c>
      <c r="H2663" t="str">
        <f t="shared" si="331"/>
        <v>N51650</v>
      </c>
      <c r="I2663" t="str">
        <f t="shared" si="332"/>
        <v>YL0_7372_0000</v>
      </c>
      <c r="J2663">
        <f t="shared" si="333"/>
        <v>0.5</v>
      </c>
      <c r="K2663">
        <f>IF(LEFT(B2663,1)="F",_xlfn.IFNA(VLOOKUP(CONCATENATE("F",RIGHT(B:B,5),C:C),'F &amp; N Factors'!C:M,10,FALSE),1),_xlfn.IFNA(VLOOKUP(CONCATENATE("F",RIGHT(B:B,5),C:C),'F &amp; N Factors'!C:M,11,FALSE),1))</f>
        <v>1</v>
      </c>
      <c r="M2663" t="str">
        <f t="shared" si="334"/>
        <v>N51650</v>
      </c>
      <c r="N2663" t="str">
        <f t="shared" si="330"/>
        <v>YL0_7372_0000</v>
      </c>
      <c r="O2663">
        <f t="shared" si="335"/>
        <v>1</v>
      </c>
      <c r="P2663" t="str">
        <f t="shared" si="336"/>
        <v/>
      </c>
    </row>
    <row r="2664" spans="1:16" x14ac:dyDescent="0.25">
      <c r="A2664">
        <v>1472</v>
      </c>
      <c r="B2664" t="s">
        <v>423</v>
      </c>
      <c r="C2664" t="s">
        <v>426</v>
      </c>
      <c r="D2664">
        <v>0.5</v>
      </c>
      <c r="G2664">
        <f t="shared" si="329"/>
        <v>1472</v>
      </c>
      <c r="H2664" t="str">
        <f t="shared" si="331"/>
        <v>N51650</v>
      </c>
      <c r="I2664" t="str">
        <f t="shared" si="332"/>
        <v>YL0_7372_0000</v>
      </c>
      <c r="J2664">
        <f t="shared" si="333"/>
        <v>0.5</v>
      </c>
      <c r="K2664">
        <f>IF(LEFT(B2664,1)="F",_xlfn.IFNA(VLOOKUP(CONCATENATE("F",RIGHT(B:B,5),C:C),'F &amp; N Factors'!C:M,10,FALSE),1),_xlfn.IFNA(VLOOKUP(CONCATENATE("F",RIGHT(B:B,5),C:C),'F &amp; N Factors'!C:M,11,FALSE),1))</f>
        <v>1</v>
      </c>
      <c r="M2664" t="str">
        <f t="shared" si="334"/>
        <v>N51650</v>
      </c>
      <c r="N2664" t="str">
        <f t="shared" si="330"/>
        <v>YL0_7372_0000</v>
      </c>
      <c r="O2664">
        <f t="shared" si="335"/>
        <v>1</v>
      </c>
      <c r="P2664" t="str">
        <f t="shared" si="336"/>
        <v/>
      </c>
    </row>
    <row r="2665" spans="1:16" x14ac:dyDescent="0.25">
      <c r="A2665">
        <v>795</v>
      </c>
      <c r="B2665" t="s">
        <v>427</v>
      </c>
      <c r="C2665" t="s">
        <v>312</v>
      </c>
      <c r="D2665">
        <v>0.5</v>
      </c>
      <c r="G2665">
        <f t="shared" si="329"/>
        <v>795</v>
      </c>
      <c r="H2665" t="str">
        <f t="shared" si="331"/>
        <v>N51670</v>
      </c>
      <c r="I2665" t="str">
        <f t="shared" si="332"/>
        <v>JA5_7460_0000</v>
      </c>
      <c r="J2665">
        <f t="shared" si="333"/>
        <v>0.49750161551388639</v>
      </c>
      <c r="K2665">
        <f>IF(LEFT(B2665,1)="F",_xlfn.IFNA(VLOOKUP(CONCATENATE("F",RIGHT(B:B,5),C:C),'F &amp; N Factors'!C:M,10,FALSE),1),_xlfn.IFNA(VLOOKUP(CONCATENATE("F",RIGHT(B:B,5),C:C),'F &amp; N Factors'!C:M,11,FALSE),1))</f>
        <v>0.99500323102777277</v>
      </c>
      <c r="M2665" t="str">
        <f t="shared" si="334"/>
        <v>N51670</v>
      </c>
      <c r="N2665" t="str">
        <f t="shared" si="330"/>
        <v>JA5_7460_0000</v>
      </c>
      <c r="O2665">
        <f t="shared" si="335"/>
        <v>1</v>
      </c>
      <c r="P2665" t="str">
        <f t="shared" si="336"/>
        <v/>
      </c>
    </row>
    <row r="2666" spans="1:16" x14ac:dyDescent="0.25">
      <c r="A2666">
        <v>796</v>
      </c>
      <c r="B2666" t="s">
        <v>427</v>
      </c>
      <c r="C2666" t="s">
        <v>312</v>
      </c>
      <c r="D2666">
        <v>0.5</v>
      </c>
      <c r="G2666">
        <f t="shared" si="329"/>
        <v>796</v>
      </c>
      <c r="H2666" t="str">
        <f t="shared" si="331"/>
        <v>N51670</v>
      </c>
      <c r="I2666" t="str">
        <f t="shared" si="332"/>
        <v>JA5_7460_0000</v>
      </c>
      <c r="J2666">
        <f t="shared" si="333"/>
        <v>0.49750161551388639</v>
      </c>
      <c r="K2666">
        <f>IF(LEFT(B2666,1)="F",_xlfn.IFNA(VLOOKUP(CONCATENATE("F",RIGHT(B:B,5),C:C),'F &amp; N Factors'!C:M,10,FALSE),1),_xlfn.IFNA(VLOOKUP(CONCATENATE("F",RIGHT(B:B,5),C:C),'F &amp; N Factors'!C:M,11,FALSE),1))</f>
        <v>0.99500323102777277</v>
      </c>
      <c r="M2666" t="str">
        <f t="shared" si="334"/>
        <v>N51670</v>
      </c>
      <c r="N2666" t="str">
        <f t="shared" si="330"/>
        <v>JA5_7460_0000</v>
      </c>
      <c r="O2666">
        <f t="shared" si="335"/>
        <v>1</v>
      </c>
      <c r="P2666" t="str">
        <f t="shared" si="336"/>
        <v/>
      </c>
    </row>
    <row r="2667" spans="1:16" x14ac:dyDescent="0.25">
      <c r="A2667">
        <v>711</v>
      </c>
      <c r="B2667" t="s">
        <v>427</v>
      </c>
      <c r="C2667" t="s">
        <v>308</v>
      </c>
      <c r="D2667">
        <v>0.5</v>
      </c>
      <c r="G2667">
        <f t="shared" si="329"/>
        <v>711</v>
      </c>
      <c r="H2667" t="str">
        <f t="shared" si="331"/>
        <v>N51670</v>
      </c>
      <c r="I2667" t="str">
        <f t="shared" si="332"/>
        <v>JB0_7074_0000</v>
      </c>
      <c r="J2667">
        <f t="shared" si="333"/>
        <v>0.49887947443681396</v>
      </c>
      <c r="K2667">
        <f>IF(LEFT(B2667,1)="F",_xlfn.IFNA(VLOOKUP(CONCATENATE("F",RIGHT(B:B,5),C:C),'F &amp; N Factors'!C:M,10,FALSE),1),_xlfn.IFNA(VLOOKUP(CONCATENATE("F",RIGHT(B:B,5),C:C),'F &amp; N Factors'!C:M,11,FALSE),1))</f>
        <v>0.99775894887362793</v>
      </c>
      <c r="M2667" t="str">
        <f t="shared" si="334"/>
        <v>N51670</v>
      </c>
      <c r="N2667" t="str">
        <f t="shared" si="330"/>
        <v>JB0_7074_0000</v>
      </c>
      <c r="O2667">
        <f t="shared" si="335"/>
        <v>1</v>
      </c>
      <c r="P2667" t="str">
        <f t="shared" si="336"/>
        <v/>
      </c>
    </row>
    <row r="2668" spans="1:16" x14ac:dyDescent="0.25">
      <c r="A2668">
        <v>887</v>
      </c>
      <c r="B2668" t="s">
        <v>427</v>
      </c>
      <c r="C2668" t="s">
        <v>308</v>
      </c>
      <c r="D2668">
        <v>0.5</v>
      </c>
      <c r="G2668">
        <f t="shared" si="329"/>
        <v>887</v>
      </c>
      <c r="H2668" t="str">
        <f t="shared" si="331"/>
        <v>N51670</v>
      </c>
      <c r="I2668" t="str">
        <f t="shared" si="332"/>
        <v>JB0_7074_0000</v>
      </c>
      <c r="J2668">
        <f t="shared" si="333"/>
        <v>0.49887947443681396</v>
      </c>
      <c r="K2668">
        <f>IF(LEFT(B2668,1)="F",_xlfn.IFNA(VLOOKUP(CONCATENATE("F",RIGHT(B:B,5),C:C),'F &amp; N Factors'!C:M,10,FALSE),1),_xlfn.IFNA(VLOOKUP(CONCATENATE("F",RIGHT(B:B,5),C:C),'F &amp; N Factors'!C:M,11,FALSE),1))</f>
        <v>0.99775894887362793</v>
      </c>
      <c r="M2668" t="str">
        <f t="shared" si="334"/>
        <v>N51670</v>
      </c>
      <c r="N2668" t="str">
        <f t="shared" si="330"/>
        <v>JB0_7074_0000</v>
      </c>
      <c r="O2668">
        <f t="shared" si="335"/>
        <v>1</v>
      </c>
      <c r="P2668" t="str">
        <f t="shared" si="336"/>
        <v/>
      </c>
    </row>
    <row r="2669" spans="1:16" x14ac:dyDescent="0.25">
      <c r="A2669">
        <v>797</v>
      </c>
      <c r="B2669" t="s">
        <v>427</v>
      </c>
      <c r="C2669" t="s">
        <v>428</v>
      </c>
      <c r="D2669">
        <v>1</v>
      </c>
      <c r="G2669">
        <f t="shared" si="329"/>
        <v>797</v>
      </c>
      <c r="H2669" t="str">
        <f t="shared" si="331"/>
        <v>N51670</v>
      </c>
      <c r="I2669" t="str">
        <f t="shared" si="332"/>
        <v>JB0_7075_0000</v>
      </c>
      <c r="J2669">
        <f t="shared" si="333"/>
        <v>0.93978061071056818</v>
      </c>
      <c r="K2669">
        <f>IF(LEFT(B2669,1)="F",_xlfn.IFNA(VLOOKUP(CONCATENATE("F",RIGHT(B:B,5),C:C),'F &amp; N Factors'!C:M,10,FALSE),1),_xlfn.IFNA(VLOOKUP(CONCATENATE("F",RIGHT(B:B,5),C:C),'F &amp; N Factors'!C:M,11,FALSE),1))</f>
        <v>0.93978061071056818</v>
      </c>
      <c r="M2669" t="str">
        <f t="shared" si="334"/>
        <v>N51670</v>
      </c>
      <c r="N2669" t="str">
        <f t="shared" si="330"/>
        <v>JB0_7075_0000</v>
      </c>
      <c r="O2669">
        <f t="shared" si="335"/>
        <v>1</v>
      </c>
      <c r="P2669" t="str">
        <f t="shared" si="336"/>
        <v/>
      </c>
    </row>
    <row r="2670" spans="1:16" x14ac:dyDescent="0.25">
      <c r="A2670">
        <v>1343</v>
      </c>
      <c r="B2670" t="s">
        <v>429</v>
      </c>
      <c r="C2670" t="s">
        <v>344</v>
      </c>
      <c r="D2670">
        <v>4.5454544999999999E-2</v>
      </c>
      <c r="G2670">
        <f t="shared" si="329"/>
        <v>1343</v>
      </c>
      <c r="H2670" t="str">
        <f t="shared" si="331"/>
        <v>N51700</v>
      </c>
      <c r="I2670" t="str">
        <f t="shared" si="332"/>
        <v>JB0_7390_0000</v>
      </c>
      <c r="J2670">
        <f t="shared" si="333"/>
        <v>3.4770107385648029E-2</v>
      </c>
      <c r="K2670">
        <f>IF(LEFT(B2670,1)="F",_xlfn.IFNA(VLOOKUP(CONCATENATE("F",RIGHT(B:B,5),C:C),'F &amp; N Factors'!C:M,10,FALSE),1),_xlfn.IFNA(VLOOKUP(CONCATENATE("F",RIGHT(B:B,5),C:C),'F &amp; N Factors'!C:M,11,FALSE),1))</f>
        <v>0.76494237013368038</v>
      </c>
      <c r="M2670" t="str">
        <f t="shared" si="334"/>
        <v>N51700</v>
      </c>
      <c r="N2670" t="str">
        <f t="shared" si="330"/>
        <v>JB0_7390_0000</v>
      </c>
      <c r="O2670">
        <f t="shared" si="335"/>
        <v>0.9999999900000005</v>
      </c>
      <c r="P2670" t="str">
        <f t="shared" si="336"/>
        <v/>
      </c>
    </row>
    <row r="2671" spans="1:16" x14ac:dyDescent="0.25">
      <c r="A2671">
        <v>1344</v>
      </c>
      <c r="B2671" t="s">
        <v>429</v>
      </c>
      <c r="C2671" t="s">
        <v>344</v>
      </c>
      <c r="D2671">
        <v>4.5454544999999999E-2</v>
      </c>
      <c r="G2671">
        <f t="shared" si="329"/>
        <v>1344</v>
      </c>
      <c r="H2671" t="str">
        <f t="shared" si="331"/>
        <v>N51700</v>
      </c>
      <c r="I2671" t="str">
        <f t="shared" si="332"/>
        <v>JB0_7390_0000</v>
      </c>
      <c r="J2671">
        <f t="shared" si="333"/>
        <v>3.4770107385648029E-2</v>
      </c>
      <c r="K2671">
        <f>IF(LEFT(B2671,1)="F",_xlfn.IFNA(VLOOKUP(CONCATENATE("F",RIGHT(B:B,5),C:C),'F &amp; N Factors'!C:M,10,FALSE),1),_xlfn.IFNA(VLOOKUP(CONCATENATE("F",RIGHT(B:B,5),C:C),'F &amp; N Factors'!C:M,11,FALSE),1))</f>
        <v>0.76494237013368038</v>
      </c>
      <c r="M2671" t="str">
        <f t="shared" si="334"/>
        <v>N51700</v>
      </c>
      <c r="N2671" t="str">
        <f t="shared" si="330"/>
        <v>JB0_7390_0000</v>
      </c>
      <c r="O2671">
        <f t="shared" si="335"/>
        <v>0.9999999900000005</v>
      </c>
      <c r="P2671" t="str">
        <f t="shared" si="336"/>
        <v/>
      </c>
    </row>
    <row r="2672" spans="1:16" x14ac:dyDescent="0.25">
      <c r="A2672">
        <v>1345</v>
      </c>
      <c r="B2672" t="s">
        <v>429</v>
      </c>
      <c r="C2672" t="s">
        <v>344</v>
      </c>
      <c r="D2672">
        <v>4.5454544999999999E-2</v>
      </c>
      <c r="G2672">
        <f t="shared" si="329"/>
        <v>1345</v>
      </c>
      <c r="H2672" t="str">
        <f t="shared" si="331"/>
        <v>N51700</v>
      </c>
      <c r="I2672" t="str">
        <f t="shared" si="332"/>
        <v>JB0_7390_0000</v>
      </c>
      <c r="J2672">
        <f t="shared" si="333"/>
        <v>3.4770107385648029E-2</v>
      </c>
      <c r="K2672">
        <f>IF(LEFT(B2672,1)="F",_xlfn.IFNA(VLOOKUP(CONCATENATE("F",RIGHT(B:B,5),C:C),'F &amp; N Factors'!C:M,10,FALSE),1),_xlfn.IFNA(VLOOKUP(CONCATENATE("F",RIGHT(B:B,5),C:C),'F &amp; N Factors'!C:M,11,FALSE),1))</f>
        <v>0.76494237013368038</v>
      </c>
      <c r="M2672" t="str">
        <f t="shared" si="334"/>
        <v>N51700</v>
      </c>
      <c r="N2672" t="str">
        <f t="shared" si="330"/>
        <v>JB0_7390_0000</v>
      </c>
      <c r="O2672">
        <f t="shared" si="335"/>
        <v>0.9999999900000005</v>
      </c>
      <c r="P2672" t="str">
        <f t="shared" si="336"/>
        <v/>
      </c>
    </row>
    <row r="2673" spans="1:16" x14ac:dyDescent="0.25">
      <c r="A2673">
        <v>1346</v>
      </c>
      <c r="B2673" t="s">
        <v>429</v>
      </c>
      <c r="C2673" t="s">
        <v>344</v>
      </c>
      <c r="D2673">
        <v>4.5454544999999999E-2</v>
      </c>
      <c r="G2673">
        <f t="shared" si="329"/>
        <v>1346</v>
      </c>
      <c r="H2673" t="str">
        <f t="shared" si="331"/>
        <v>N51700</v>
      </c>
      <c r="I2673" t="str">
        <f t="shared" si="332"/>
        <v>JB0_7390_0000</v>
      </c>
      <c r="J2673">
        <f t="shared" si="333"/>
        <v>3.4770107385648029E-2</v>
      </c>
      <c r="K2673">
        <f>IF(LEFT(B2673,1)="F",_xlfn.IFNA(VLOOKUP(CONCATENATE("F",RIGHT(B:B,5),C:C),'F &amp; N Factors'!C:M,10,FALSE),1),_xlfn.IFNA(VLOOKUP(CONCATENATE("F",RIGHT(B:B,5),C:C),'F &amp; N Factors'!C:M,11,FALSE),1))</f>
        <v>0.76494237013368038</v>
      </c>
      <c r="M2673" t="str">
        <f t="shared" si="334"/>
        <v>N51700</v>
      </c>
      <c r="N2673" t="str">
        <f t="shared" si="330"/>
        <v>JB0_7390_0000</v>
      </c>
      <c r="O2673">
        <f t="shared" si="335"/>
        <v>0.9999999900000005</v>
      </c>
      <c r="P2673" t="str">
        <f t="shared" si="336"/>
        <v/>
      </c>
    </row>
    <row r="2674" spans="1:16" x14ac:dyDescent="0.25">
      <c r="A2674">
        <v>1347</v>
      </c>
      <c r="B2674" t="s">
        <v>429</v>
      </c>
      <c r="C2674" t="s">
        <v>344</v>
      </c>
      <c r="D2674">
        <v>4.5454544999999999E-2</v>
      </c>
      <c r="G2674">
        <f t="shared" si="329"/>
        <v>1347</v>
      </c>
      <c r="H2674" t="str">
        <f t="shared" si="331"/>
        <v>N51700</v>
      </c>
      <c r="I2674" t="str">
        <f t="shared" si="332"/>
        <v>JB0_7390_0000</v>
      </c>
      <c r="J2674">
        <f t="shared" si="333"/>
        <v>3.4770107385648029E-2</v>
      </c>
      <c r="K2674">
        <f>IF(LEFT(B2674,1)="F",_xlfn.IFNA(VLOOKUP(CONCATENATE("F",RIGHT(B:B,5),C:C),'F &amp; N Factors'!C:M,10,FALSE),1),_xlfn.IFNA(VLOOKUP(CONCATENATE("F",RIGHT(B:B,5),C:C),'F &amp; N Factors'!C:M,11,FALSE),1))</f>
        <v>0.76494237013368038</v>
      </c>
      <c r="M2674" t="str">
        <f t="shared" si="334"/>
        <v>N51700</v>
      </c>
      <c r="N2674" t="str">
        <f t="shared" si="330"/>
        <v>JB0_7390_0000</v>
      </c>
      <c r="O2674">
        <f t="shared" si="335"/>
        <v>0.9999999900000005</v>
      </c>
      <c r="P2674" t="str">
        <f t="shared" si="336"/>
        <v/>
      </c>
    </row>
    <row r="2675" spans="1:16" x14ac:dyDescent="0.25">
      <c r="A2675">
        <v>1348</v>
      </c>
      <c r="B2675" t="s">
        <v>429</v>
      </c>
      <c r="C2675" t="s">
        <v>344</v>
      </c>
      <c r="D2675">
        <v>4.5454544999999999E-2</v>
      </c>
      <c r="G2675">
        <f t="shared" si="329"/>
        <v>1348</v>
      </c>
      <c r="H2675" t="str">
        <f t="shared" si="331"/>
        <v>N51700</v>
      </c>
      <c r="I2675" t="str">
        <f t="shared" si="332"/>
        <v>JB0_7390_0000</v>
      </c>
      <c r="J2675">
        <f t="shared" si="333"/>
        <v>3.4770107385648029E-2</v>
      </c>
      <c r="K2675">
        <f>IF(LEFT(B2675,1)="F",_xlfn.IFNA(VLOOKUP(CONCATENATE("F",RIGHT(B:B,5),C:C),'F &amp; N Factors'!C:M,10,FALSE),1),_xlfn.IFNA(VLOOKUP(CONCATENATE("F",RIGHT(B:B,5),C:C),'F &amp; N Factors'!C:M,11,FALSE),1))</f>
        <v>0.76494237013368038</v>
      </c>
      <c r="M2675" t="str">
        <f t="shared" si="334"/>
        <v>N51700</v>
      </c>
      <c r="N2675" t="str">
        <f t="shared" si="330"/>
        <v>JB0_7390_0000</v>
      </c>
      <c r="O2675">
        <f t="shared" si="335"/>
        <v>0.9999999900000005</v>
      </c>
      <c r="P2675" t="str">
        <f t="shared" si="336"/>
        <v/>
      </c>
    </row>
    <row r="2676" spans="1:16" x14ac:dyDescent="0.25">
      <c r="A2676">
        <v>1349</v>
      </c>
      <c r="B2676" t="s">
        <v>429</v>
      </c>
      <c r="C2676" t="s">
        <v>344</v>
      </c>
      <c r="D2676">
        <v>4.5454544999999999E-2</v>
      </c>
      <c r="G2676">
        <f t="shared" si="329"/>
        <v>1349</v>
      </c>
      <c r="H2676" t="str">
        <f t="shared" si="331"/>
        <v>N51700</v>
      </c>
      <c r="I2676" t="str">
        <f t="shared" si="332"/>
        <v>JB0_7390_0000</v>
      </c>
      <c r="J2676">
        <f t="shared" si="333"/>
        <v>3.4770107385648029E-2</v>
      </c>
      <c r="K2676">
        <f>IF(LEFT(B2676,1)="F",_xlfn.IFNA(VLOOKUP(CONCATENATE("F",RIGHT(B:B,5),C:C),'F &amp; N Factors'!C:M,10,FALSE),1),_xlfn.IFNA(VLOOKUP(CONCATENATE("F",RIGHT(B:B,5),C:C),'F &amp; N Factors'!C:M,11,FALSE),1))</f>
        <v>0.76494237013368038</v>
      </c>
      <c r="M2676" t="str">
        <f t="shared" si="334"/>
        <v>N51700</v>
      </c>
      <c r="N2676" t="str">
        <f t="shared" si="330"/>
        <v>JB0_7390_0000</v>
      </c>
      <c r="O2676">
        <f t="shared" si="335"/>
        <v>0.9999999900000005</v>
      </c>
      <c r="P2676" t="str">
        <f t="shared" si="336"/>
        <v/>
      </c>
    </row>
    <row r="2677" spans="1:16" x14ac:dyDescent="0.25">
      <c r="A2677">
        <v>1351</v>
      </c>
      <c r="B2677" t="s">
        <v>429</v>
      </c>
      <c r="C2677" t="s">
        <v>344</v>
      </c>
      <c r="D2677">
        <v>4.5454544999999999E-2</v>
      </c>
      <c r="G2677">
        <f t="shared" si="329"/>
        <v>1351</v>
      </c>
      <c r="H2677" t="str">
        <f t="shared" si="331"/>
        <v>N51700</v>
      </c>
      <c r="I2677" t="str">
        <f t="shared" si="332"/>
        <v>JB0_7390_0000</v>
      </c>
      <c r="J2677">
        <f t="shared" si="333"/>
        <v>3.4770107385648029E-2</v>
      </c>
      <c r="K2677">
        <f>IF(LEFT(B2677,1)="F",_xlfn.IFNA(VLOOKUP(CONCATENATE("F",RIGHT(B:B,5),C:C),'F &amp; N Factors'!C:M,10,FALSE),1),_xlfn.IFNA(VLOOKUP(CONCATENATE("F",RIGHT(B:B,5),C:C),'F &amp; N Factors'!C:M,11,FALSE),1))</f>
        <v>0.76494237013368038</v>
      </c>
      <c r="M2677" t="str">
        <f t="shared" si="334"/>
        <v>N51700</v>
      </c>
      <c r="N2677" t="str">
        <f t="shared" si="330"/>
        <v>JB0_7390_0000</v>
      </c>
      <c r="O2677">
        <f t="shared" si="335"/>
        <v>0.9999999900000005</v>
      </c>
      <c r="P2677" t="str">
        <f t="shared" si="336"/>
        <v/>
      </c>
    </row>
    <row r="2678" spans="1:16" x14ac:dyDescent="0.25">
      <c r="A2678">
        <v>1352</v>
      </c>
      <c r="B2678" t="s">
        <v>429</v>
      </c>
      <c r="C2678" t="s">
        <v>344</v>
      </c>
      <c r="D2678">
        <v>4.5454544999999999E-2</v>
      </c>
      <c r="G2678">
        <f t="shared" si="329"/>
        <v>1352</v>
      </c>
      <c r="H2678" t="str">
        <f t="shared" si="331"/>
        <v>N51700</v>
      </c>
      <c r="I2678" t="str">
        <f t="shared" si="332"/>
        <v>JB0_7390_0000</v>
      </c>
      <c r="J2678">
        <f t="shared" si="333"/>
        <v>3.4770107385648029E-2</v>
      </c>
      <c r="K2678">
        <f>IF(LEFT(B2678,1)="F",_xlfn.IFNA(VLOOKUP(CONCATENATE("F",RIGHT(B:B,5),C:C),'F &amp; N Factors'!C:M,10,FALSE),1),_xlfn.IFNA(VLOOKUP(CONCATENATE("F",RIGHT(B:B,5),C:C),'F &amp; N Factors'!C:M,11,FALSE),1))</f>
        <v>0.76494237013368038</v>
      </c>
      <c r="M2678" t="str">
        <f t="shared" si="334"/>
        <v>N51700</v>
      </c>
      <c r="N2678" t="str">
        <f t="shared" si="330"/>
        <v>JB0_7390_0000</v>
      </c>
      <c r="O2678">
        <f t="shared" si="335"/>
        <v>0.9999999900000005</v>
      </c>
      <c r="P2678" t="str">
        <f t="shared" si="336"/>
        <v/>
      </c>
    </row>
    <row r="2679" spans="1:16" x14ac:dyDescent="0.25">
      <c r="A2679">
        <v>1353</v>
      </c>
      <c r="B2679" t="s">
        <v>429</v>
      </c>
      <c r="C2679" t="s">
        <v>344</v>
      </c>
      <c r="D2679">
        <v>4.5454544999999999E-2</v>
      </c>
      <c r="G2679">
        <f t="shared" si="329"/>
        <v>1353</v>
      </c>
      <c r="H2679" t="str">
        <f t="shared" si="331"/>
        <v>N51700</v>
      </c>
      <c r="I2679" t="str">
        <f t="shared" si="332"/>
        <v>JB0_7390_0000</v>
      </c>
      <c r="J2679">
        <f t="shared" si="333"/>
        <v>3.4770107385648029E-2</v>
      </c>
      <c r="K2679">
        <f>IF(LEFT(B2679,1)="F",_xlfn.IFNA(VLOOKUP(CONCATENATE("F",RIGHT(B:B,5),C:C),'F &amp; N Factors'!C:M,10,FALSE),1),_xlfn.IFNA(VLOOKUP(CONCATENATE("F",RIGHT(B:B,5),C:C),'F &amp; N Factors'!C:M,11,FALSE),1))</f>
        <v>0.76494237013368038</v>
      </c>
      <c r="M2679" t="str">
        <f t="shared" si="334"/>
        <v>N51700</v>
      </c>
      <c r="N2679" t="str">
        <f t="shared" si="330"/>
        <v>JB0_7390_0000</v>
      </c>
      <c r="O2679">
        <f t="shared" si="335"/>
        <v>0.9999999900000005</v>
      </c>
      <c r="P2679" t="str">
        <f t="shared" si="336"/>
        <v/>
      </c>
    </row>
    <row r="2680" spans="1:16" x14ac:dyDescent="0.25">
      <c r="A2680">
        <v>1354</v>
      </c>
      <c r="B2680" t="s">
        <v>429</v>
      </c>
      <c r="C2680" t="s">
        <v>344</v>
      </c>
      <c r="D2680">
        <v>4.5454544999999999E-2</v>
      </c>
      <c r="G2680">
        <f t="shared" si="329"/>
        <v>1354</v>
      </c>
      <c r="H2680" t="str">
        <f t="shared" si="331"/>
        <v>N51700</v>
      </c>
      <c r="I2680" t="str">
        <f t="shared" si="332"/>
        <v>JB0_7390_0000</v>
      </c>
      <c r="J2680">
        <f t="shared" si="333"/>
        <v>3.4770107385648029E-2</v>
      </c>
      <c r="K2680">
        <f>IF(LEFT(B2680,1)="F",_xlfn.IFNA(VLOOKUP(CONCATENATE("F",RIGHT(B:B,5),C:C),'F &amp; N Factors'!C:M,10,FALSE),1),_xlfn.IFNA(VLOOKUP(CONCATENATE("F",RIGHT(B:B,5),C:C),'F &amp; N Factors'!C:M,11,FALSE),1))</f>
        <v>0.76494237013368038</v>
      </c>
      <c r="M2680" t="str">
        <f t="shared" si="334"/>
        <v>N51700</v>
      </c>
      <c r="N2680" t="str">
        <f t="shared" si="330"/>
        <v>JB0_7390_0000</v>
      </c>
      <c r="O2680">
        <f t="shared" si="335"/>
        <v>0.9999999900000005</v>
      </c>
      <c r="P2680" t="str">
        <f t="shared" si="336"/>
        <v/>
      </c>
    </row>
    <row r="2681" spans="1:16" x14ac:dyDescent="0.25">
      <c r="A2681">
        <v>1355</v>
      </c>
      <c r="B2681" t="s">
        <v>429</v>
      </c>
      <c r="C2681" t="s">
        <v>344</v>
      </c>
      <c r="D2681">
        <v>4.5454544999999999E-2</v>
      </c>
      <c r="G2681">
        <f t="shared" si="329"/>
        <v>1355</v>
      </c>
      <c r="H2681" t="str">
        <f t="shared" si="331"/>
        <v>N51700</v>
      </c>
      <c r="I2681" t="str">
        <f t="shared" si="332"/>
        <v>JB0_7390_0000</v>
      </c>
      <c r="J2681">
        <f t="shared" si="333"/>
        <v>3.4770107385648029E-2</v>
      </c>
      <c r="K2681">
        <f>IF(LEFT(B2681,1)="F",_xlfn.IFNA(VLOOKUP(CONCATENATE("F",RIGHT(B:B,5),C:C),'F &amp; N Factors'!C:M,10,FALSE),1),_xlfn.IFNA(VLOOKUP(CONCATENATE("F",RIGHT(B:B,5),C:C),'F &amp; N Factors'!C:M,11,FALSE),1))</f>
        <v>0.76494237013368038</v>
      </c>
      <c r="M2681" t="str">
        <f t="shared" si="334"/>
        <v>N51700</v>
      </c>
      <c r="N2681" t="str">
        <f t="shared" si="330"/>
        <v>JB0_7390_0000</v>
      </c>
      <c r="O2681">
        <f t="shared" si="335"/>
        <v>0.9999999900000005</v>
      </c>
      <c r="P2681" t="str">
        <f t="shared" si="336"/>
        <v/>
      </c>
    </row>
    <row r="2682" spans="1:16" x14ac:dyDescent="0.25">
      <c r="A2682">
        <v>1356</v>
      </c>
      <c r="B2682" t="s">
        <v>429</v>
      </c>
      <c r="C2682" t="s">
        <v>344</v>
      </c>
      <c r="D2682">
        <v>4.5454544999999999E-2</v>
      </c>
      <c r="G2682">
        <f t="shared" si="329"/>
        <v>1356</v>
      </c>
      <c r="H2682" t="str">
        <f t="shared" si="331"/>
        <v>N51700</v>
      </c>
      <c r="I2682" t="str">
        <f t="shared" si="332"/>
        <v>JB0_7390_0000</v>
      </c>
      <c r="J2682">
        <f t="shared" si="333"/>
        <v>3.4770107385648029E-2</v>
      </c>
      <c r="K2682">
        <f>IF(LEFT(B2682,1)="F",_xlfn.IFNA(VLOOKUP(CONCATENATE("F",RIGHT(B:B,5),C:C),'F &amp; N Factors'!C:M,10,FALSE),1),_xlfn.IFNA(VLOOKUP(CONCATENATE("F",RIGHT(B:B,5),C:C),'F &amp; N Factors'!C:M,11,FALSE),1))</f>
        <v>0.76494237013368038</v>
      </c>
      <c r="M2682" t="str">
        <f t="shared" si="334"/>
        <v>N51700</v>
      </c>
      <c r="N2682" t="str">
        <f t="shared" si="330"/>
        <v>JB0_7390_0000</v>
      </c>
      <c r="O2682">
        <f t="shared" si="335"/>
        <v>0.9999999900000005</v>
      </c>
      <c r="P2682" t="str">
        <f t="shared" si="336"/>
        <v/>
      </c>
    </row>
    <row r="2683" spans="1:16" x14ac:dyDescent="0.25">
      <c r="A2683">
        <v>1357</v>
      </c>
      <c r="B2683" t="s">
        <v>429</v>
      </c>
      <c r="C2683" t="s">
        <v>344</v>
      </c>
      <c r="D2683">
        <v>4.5454544999999999E-2</v>
      </c>
      <c r="G2683">
        <f t="shared" si="329"/>
        <v>1357</v>
      </c>
      <c r="H2683" t="str">
        <f t="shared" si="331"/>
        <v>N51700</v>
      </c>
      <c r="I2683" t="str">
        <f t="shared" si="332"/>
        <v>JB0_7390_0000</v>
      </c>
      <c r="J2683">
        <f t="shared" si="333"/>
        <v>3.4770107385648029E-2</v>
      </c>
      <c r="K2683">
        <f>IF(LEFT(B2683,1)="F",_xlfn.IFNA(VLOOKUP(CONCATENATE("F",RIGHT(B:B,5),C:C),'F &amp; N Factors'!C:M,10,FALSE),1),_xlfn.IFNA(VLOOKUP(CONCATENATE("F",RIGHT(B:B,5),C:C),'F &amp; N Factors'!C:M,11,FALSE),1))</f>
        <v>0.76494237013368038</v>
      </c>
      <c r="M2683" t="str">
        <f t="shared" si="334"/>
        <v>N51700</v>
      </c>
      <c r="N2683" t="str">
        <f t="shared" si="330"/>
        <v>JB0_7390_0000</v>
      </c>
      <c r="O2683">
        <f t="shared" si="335"/>
        <v>0.9999999900000005</v>
      </c>
      <c r="P2683" t="str">
        <f t="shared" si="336"/>
        <v/>
      </c>
    </row>
    <row r="2684" spans="1:16" x14ac:dyDescent="0.25">
      <c r="A2684">
        <v>1358</v>
      </c>
      <c r="B2684" t="s">
        <v>429</v>
      </c>
      <c r="C2684" t="s">
        <v>344</v>
      </c>
      <c r="D2684">
        <v>4.5454544999999999E-2</v>
      </c>
      <c r="G2684">
        <f t="shared" si="329"/>
        <v>1358</v>
      </c>
      <c r="H2684" t="str">
        <f t="shared" si="331"/>
        <v>N51700</v>
      </c>
      <c r="I2684" t="str">
        <f t="shared" si="332"/>
        <v>JB0_7390_0000</v>
      </c>
      <c r="J2684">
        <f t="shared" si="333"/>
        <v>3.4770107385648029E-2</v>
      </c>
      <c r="K2684">
        <f>IF(LEFT(B2684,1)="F",_xlfn.IFNA(VLOOKUP(CONCATENATE("F",RIGHT(B:B,5),C:C),'F &amp; N Factors'!C:M,10,FALSE),1),_xlfn.IFNA(VLOOKUP(CONCATENATE("F",RIGHT(B:B,5),C:C),'F &amp; N Factors'!C:M,11,FALSE),1))</f>
        <v>0.76494237013368038</v>
      </c>
      <c r="M2684" t="str">
        <f t="shared" si="334"/>
        <v>N51700</v>
      </c>
      <c r="N2684" t="str">
        <f t="shared" si="330"/>
        <v>JB0_7390_0000</v>
      </c>
      <c r="O2684">
        <f t="shared" si="335"/>
        <v>0.9999999900000005</v>
      </c>
      <c r="P2684" t="str">
        <f t="shared" si="336"/>
        <v/>
      </c>
    </row>
    <row r="2685" spans="1:16" x14ac:dyDescent="0.25">
      <c r="A2685">
        <v>1359</v>
      </c>
      <c r="B2685" t="s">
        <v>429</v>
      </c>
      <c r="C2685" t="s">
        <v>344</v>
      </c>
      <c r="D2685">
        <v>4.5454544999999999E-2</v>
      </c>
      <c r="G2685">
        <f t="shared" si="329"/>
        <v>1359</v>
      </c>
      <c r="H2685" t="str">
        <f t="shared" si="331"/>
        <v>N51700</v>
      </c>
      <c r="I2685" t="str">
        <f t="shared" si="332"/>
        <v>JB0_7390_0000</v>
      </c>
      <c r="J2685">
        <f t="shared" si="333"/>
        <v>3.4770107385648029E-2</v>
      </c>
      <c r="K2685">
        <f>IF(LEFT(B2685,1)="F",_xlfn.IFNA(VLOOKUP(CONCATENATE("F",RIGHT(B:B,5),C:C),'F &amp; N Factors'!C:M,10,FALSE),1),_xlfn.IFNA(VLOOKUP(CONCATENATE("F",RIGHT(B:B,5),C:C),'F &amp; N Factors'!C:M,11,FALSE),1))</f>
        <v>0.76494237013368038</v>
      </c>
      <c r="M2685" t="str">
        <f t="shared" si="334"/>
        <v>N51700</v>
      </c>
      <c r="N2685" t="str">
        <f t="shared" si="330"/>
        <v>JB0_7390_0000</v>
      </c>
      <c r="O2685">
        <f t="shared" si="335"/>
        <v>0.9999999900000005</v>
      </c>
      <c r="P2685" t="str">
        <f t="shared" si="336"/>
        <v/>
      </c>
    </row>
    <row r="2686" spans="1:16" x14ac:dyDescent="0.25">
      <c r="A2686">
        <v>1360</v>
      </c>
      <c r="B2686" t="s">
        <v>429</v>
      </c>
      <c r="C2686" t="s">
        <v>344</v>
      </c>
      <c r="D2686">
        <v>4.5454544999999999E-2</v>
      </c>
      <c r="G2686">
        <f t="shared" si="329"/>
        <v>1360</v>
      </c>
      <c r="H2686" t="str">
        <f t="shared" si="331"/>
        <v>N51700</v>
      </c>
      <c r="I2686" t="str">
        <f t="shared" si="332"/>
        <v>JB0_7390_0000</v>
      </c>
      <c r="J2686">
        <f t="shared" si="333"/>
        <v>3.4770107385648029E-2</v>
      </c>
      <c r="K2686">
        <f>IF(LEFT(B2686,1)="F",_xlfn.IFNA(VLOOKUP(CONCATENATE("F",RIGHT(B:B,5),C:C),'F &amp; N Factors'!C:M,10,FALSE),1),_xlfn.IFNA(VLOOKUP(CONCATENATE("F",RIGHT(B:B,5),C:C),'F &amp; N Factors'!C:M,11,FALSE),1))</f>
        <v>0.76494237013368038</v>
      </c>
      <c r="M2686" t="str">
        <f t="shared" si="334"/>
        <v>N51700</v>
      </c>
      <c r="N2686" t="str">
        <f t="shared" si="330"/>
        <v>JB0_7390_0000</v>
      </c>
      <c r="O2686">
        <f t="shared" si="335"/>
        <v>0.9999999900000005</v>
      </c>
      <c r="P2686" t="str">
        <f t="shared" si="336"/>
        <v/>
      </c>
    </row>
    <row r="2687" spans="1:16" x14ac:dyDescent="0.25">
      <c r="A2687">
        <v>1361</v>
      </c>
      <c r="B2687" t="s">
        <v>429</v>
      </c>
      <c r="C2687" t="s">
        <v>344</v>
      </c>
      <c r="D2687">
        <v>4.5454544999999999E-2</v>
      </c>
      <c r="G2687">
        <f t="shared" si="329"/>
        <v>1361</v>
      </c>
      <c r="H2687" t="str">
        <f t="shared" si="331"/>
        <v>N51700</v>
      </c>
      <c r="I2687" t="str">
        <f t="shared" si="332"/>
        <v>JB0_7390_0000</v>
      </c>
      <c r="J2687">
        <f t="shared" si="333"/>
        <v>3.4770107385648029E-2</v>
      </c>
      <c r="K2687">
        <f>IF(LEFT(B2687,1)="F",_xlfn.IFNA(VLOOKUP(CONCATENATE("F",RIGHT(B:B,5),C:C),'F &amp; N Factors'!C:M,10,FALSE),1),_xlfn.IFNA(VLOOKUP(CONCATENATE("F",RIGHT(B:B,5),C:C),'F &amp; N Factors'!C:M,11,FALSE),1))</f>
        <v>0.76494237013368038</v>
      </c>
      <c r="M2687" t="str">
        <f t="shared" si="334"/>
        <v>N51700</v>
      </c>
      <c r="N2687" t="str">
        <f t="shared" si="330"/>
        <v>JB0_7390_0000</v>
      </c>
      <c r="O2687">
        <f t="shared" si="335"/>
        <v>0.9999999900000005</v>
      </c>
      <c r="P2687" t="str">
        <f t="shared" si="336"/>
        <v/>
      </c>
    </row>
    <row r="2688" spans="1:16" x14ac:dyDescent="0.25">
      <c r="A2688">
        <v>1362</v>
      </c>
      <c r="B2688" t="s">
        <v>429</v>
      </c>
      <c r="C2688" t="s">
        <v>344</v>
      </c>
      <c r="D2688">
        <v>4.5454544999999999E-2</v>
      </c>
      <c r="G2688">
        <f t="shared" si="329"/>
        <v>1362</v>
      </c>
      <c r="H2688" t="str">
        <f t="shared" si="331"/>
        <v>N51700</v>
      </c>
      <c r="I2688" t="str">
        <f t="shared" si="332"/>
        <v>JB0_7390_0000</v>
      </c>
      <c r="J2688">
        <f t="shared" si="333"/>
        <v>3.4770107385648029E-2</v>
      </c>
      <c r="K2688">
        <f>IF(LEFT(B2688,1)="F",_xlfn.IFNA(VLOOKUP(CONCATENATE("F",RIGHT(B:B,5),C:C),'F &amp; N Factors'!C:M,10,FALSE),1),_xlfn.IFNA(VLOOKUP(CONCATENATE("F",RIGHT(B:B,5),C:C),'F &amp; N Factors'!C:M,11,FALSE),1))</f>
        <v>0.76494237013368038</v>
      </c>
      <c r="M2688" t="str">
        <f t="shared" si="334"/>
        <v>N51700</v>
      </c>
      <c r="N2688" t="str">
        <f t="shared" si="330"/>
        <v>JB0_7390_0000</v>
      </c>
      <c r="O2688">
        <f t="shared" si="335"/>
        <v>0.9999999900000005</v>
      </c>
      <c r="P2688" t="str">
        <f t="shared" si="336"/>
        <v/>
      </c>
    </row>
    <row r="2689" spans="1:16" x14ac:dyDescent="0.25">
      <c r="A2689">
        <v>1404</v>
      </c>
      <c r="B2689" t="s">
        <v>429</v>
      </c>
      <c r="C2689" t="s">
        <v>344</v>
      </c>
      <c r="D2689">
        <v>4.5454544999999999E-2</v>
      </c>
      <c r="G2689">
        <f t="shared" si="329"/>
        <v>1404</v>
      </c>
      <c r="H2689" t="str">
        <f t="shared" si="331"/>
        <v>N51700</v>
      </c>
      <c r="I2689" t="str">
        <f t="shared" si="332"/>
        <v>JB0_7390_0000</v>
      </c>
      <c r="J2689">
        <f t="shared" si="333"/>
        <v>3.4770107385648029E-2</v>
      </c>
      <c r="K2689">
        <f>IF(LEFT(B2689,1)="F",_xlfn.IFNA(VLOOKUP(CONCATENATE("F",RIGHT(B:B,5),C:C),'F &amp; N Factors'!C:M,10,FALSE),1),_xlfn.IFNA(VLOOKUP(CONCATENATE("F",RIGHT(B:B,5),C:C),'F &amp; N Factors'!C:M,11,FALSE),1))</f>
        <v>0.76494237013368038</v>
      </c>
      <c r="M2689" t="str">
        <f t="shared" si="334"/>
        <v>N51700</v>
      </c>
      <c r="N2689" t="str">
        <f t="shared" si="330"/>
        <v>JB0_7390_0000</v>
      </c>
      <c r="O2689">
        <f t="shared" si="335"/>
        <v>0.9999999900000005</v>
      </c>
      <c r="P2689" t="str">
        <f t="shared" si="336"/>
        <v/>
      </c>
    </row>
    <row r="2690" spans="1:16" x14ac:dyDescent="0.25">
      <c r="A2690">
        <v>1436</v>
      </c>
      <c r="B2690" t="s">
        <v>429</v>
      </c>
      <c r="C2690" t="s">
        <v>344</v>
      </c>
      <c r="D2690">
        <v>4.5454544999999999E-2</v>
      </c>
      <c r="G2690">
        <f t="shared" ref="G2690:G2753" si="337">A2690</f>
        <v>1436</v>
      </c>
      <c r="H2690" t="str">
        <f t="shared" si="331"/>
        <v>N51700</v>
      </c>
      <c r="I2690" t="str">
        <f t="shared" si="332"/>
        <v>JB0_7390_0000</v>
      </c>
      <c r="J2690">
        <f t="shared" si="333"/>
        <v>3.4770107385648029E-2</v>
      </c>
      <c r="K2690">
        <f>IF(LEFT(B2690,1)="F",_xlfn.IFNA(VLOOKUP(CONCATENATE("F",RIGHT(B:B,5),C:C),'F &amp; N Factors'!C:M,10,FALSE),1),_xlfn.IFNA(VLOOKUP(CONCATENATE("F",RIGHT(B:B,5),C:C),'F &amp; N Factors'!C:M,11,FALSE),1))</f>
        <v>0.76494237013368038</v>
      </c>
      <c r="M2690" t="str">
        <f t="shared" si="334"/>
        <v>N51700</v>
      </c>
      <c r="N2690" t="str">
        <f t="shared" ref="N2690:N2753" si="338">I2690</f>
        <v>JB0_7390_0000</v>
      </c>
      <c r="O2690">
        <f t="shared" si="335"/>
        <v>0.9999999900000005</v>
      </c>
      <c r="P2690" t="str">
        <f t="shared" si="336"/>
        <v/>
      </c>
    </row>
    <row r="2691" spans="1:16" x14ac:dyDescent="0.25">
      <c r="A2691">
        <v>1466</v>
      </c>
      <c r="B2691" t="s">
        <v>429</v>
      </c>
      <c r="C2691" t="s">
        <v>344</v>
      </c>
      <c r="D2691">
        <v>4.5454544999999999E-2</v>
      </c>
      <c r="G2691">
        <f t="shared" si="337"/>
        <v>1466</v>
      </c>
      <c r="H2691" t="str">
        <f t="shared" ref="H2691:H2754" si="339">CONCATENATE("N",RIGHT(B2691,5))</f>
        <v>N51700</v>
      </c>
      <c r="I2691" t="str">
        <f t="shared" ref="I2691:I2754" si="340">C2691</f>
        <v>JB0_7390_0000</v>
      </c>
      <c r="J2691">
        <f t="shared" ref="J2691:J2754" si="341">D2691*K2691</f>
        <v>3.4770107385648029E-2</v>
      </c>
      <c r="K2691">
        <f>IF(LEFT(B2691,1)="F",_xlfn.IFNA(VLOOKUP(CONCATENATE("F",RIGHT(B:B,5),C:C),'F &amp; N Factors'!C:M,10,FALSE),1),_xlfn.IFNA(VLOOKUP(CONCATENATE("F",RIGHT(B:B,5),C:C),'F &amp; N Factors'!C:M,11,FALSE),1))</f>
        <v>0.76494237013368038</v>
      </c>
      <c r="M2691" t="str">
        <f t="shared" ref="M2691:M2754" si="342">CONCATENATE("N",RIGHT(H2691,5))</f>
        <v>N51700</v>
      </c>
      <c r="N2691" t="str">
        <f t="shared" si="338"/>
        <v>JB0_7390_0000</v>
      </c>
      <c r="O2691">
        <f t="shared" ref="O2691:O2754" si="343">SUMIFS(J:J,H:H,M:M,I:I,N:N)</f>
        <v>0.9999999900000005</v>
      </c>
      <c r="P2691" t="str">
        <f t="shared" ref="P2691:P2754" si="344">IF(ABS(O2691-1)&gt;0.01,1,"")</f>
        <v/>
      </c>
    </row>
    <row r="2692" spans="1:16" x14ac:dyDescent="0.25">
      <c r="A2692">
        <v>1362</v>
      </c>
      <c r="B2692" t="s">
        <v>429</v>
      </c>
      <c r="C2692" t="s">
        <v>424</v>
      </c>
      <c r="D2692">
        <v>0.33333333300000001</v>
      </c>
      <c r="G2692">
        <f t="shared" si="337"/>
        <v>1362</v>
      </c>
      <c r="H2692" t="str">
        <f t="shared" si="339"/>
        <v>N51700</v>
      </c>
      <c r="I2692" t="str">
        <f t="shared" si="340"/>
        <v>JB0_7580_0000</v>
      </c>
      <c r="J2692">
        <f t="shared" si="341"/>
        <v>0.33333333300000001</v>
      </c>
      <c r="K2692">
        <f>IF(LEFT(B2692,1)="F",_xlfn.IFNA(VLOOKUP(CONCATENATE("F",RIGHT(B:B,5),C:C),'F &amp; N Factors'!C:M,10,FALSE),1),_xlfn.IFNA(VLOOKUP(CONCATENATE("F",RIGHT(B:B,5),C:C),'F &amp; N Factors'!C:M,11,FALSE),1))</f>
        <v>1</v>
      </c>
      <c r="M2692" t="str">
        <f t="shared" si="342"/>
        <v>N51700</v>
      </c>
      <c r="N2692" t="str">
        <f t="shared" si="338"/>
        <v>JB0_7580_0000</v>
      </c>
      <c r="O2692">
        <f t="shared" si="343"/>
        <v>0.99999999900000003</v>
      </c>
      <c r="P2692" t="str">
        <f t="shared" si="344"/>
        <v/>
      </c>
    </row>
    <row r="2693" spans="1:16" x14ac:dyDescent="0.25">
      <c r="A2693">
        <v>1363</v>
      </c>
      <c r="B2693" t="s">
        <v>429</v>
      </c>
      <c r="C2693" t="s">
        <v>424</v>
      </c>
      <c r="D2693">
        <v>0.33333333300000001</v>
      </c>
      <c r="G2693">
        <f t="shared" si="337"/>
        <v>1363</v>
      </c>
      <c r="H2693" t="str">
        <f t="shared" si="339"/>
        <v>N51700</v>
      </c>
      <c r="I2693" t="str">
        <f t="shared" si="340"/>
        <v>JB0_7580_0000</v>
      </c>
      <c r="J2693">
        <f t="shared" si="341"/>
        <v>0.33333333300000001</v>
      </c>
      <c r="K2693">
        <f>IF(LEFT(B2693,1)="F",_xlfn.IFNA(VLOOKUP(CONCATENATE("F",RIGHT(B:B,5),C:C),'F &amp; N Factors'!C:M,10,FALSE),1),_xlfn.IFNA(VLOOKUP(CONCATENATE("F",RIGHT(B:B,5),C:C),'F &amp; N Factors'!C:M,11,FALSE),1))</f>
        <v>1</v>
      </c>
      <c r="M2693" t="str">
        <f t="shared" si="342"/>
        <v>N51700</v>
      </c>
      <c r="N2693" t="str">
        <f t="shared" si="338"/>
        <v>JB0_7580_0000</v>
      </c>
      <c r="O2693">
        <f t="shared" si="343"/>
        <v>0.99999999900000003</v>
      </c>
      <c r="P2693" t="str">
        <f t="shared" si="344"/>
        <v/>
      </c>
    </row>
    <row r="2694" spans="1:16" x14ac:dyDescent="0.25">
      <c r="A2694">
        <v>1364</v>
      </c>
      <c r="B2694" t="s">
        <v>429</v>
      </c>
      <c r="C2694" t="s">
        <v>424</v>
      </c>
      <c r="D2694">
        <v>0.33333333300000001</v>
      </c>
      <c r="G2694">
        <f t="shared" si="337"/>
        <v>1364</v>
      </c>
      <c r="H2694" t="str">
        <f t="shared" si="339"/>
        <v>N51700</v>
      </c>
      <c r="I2694" t="str">
        <f t="shared" si="340"/>
        <v>JB0_7580_0000</v>
      </c>
      <c r="J2694">
        <f t="shared" si="341"/>
        <v>0.33333333300000001</v>
      </c>
      <c r="K2694">
        <f>IF(LEFT(B2694,1)="F",_xlfn.IFNA(VLOOKUP(CONCATENATE("F",RIGHT(B:B,5),C:C),'F &amp; N Factors'!C:M,10,FALSE),1),_xlfn.IFNA(VLOOKUP(CONCATENATE("F",RIGHT(B:B,5),C:C),'F &amp; N Factors'!C:M,11,FALSE),1))</f>
        <v>1</v>
      </c>
      <c r="M2694" t="str">
        <f t="shared" si="342"/>
        <v>N51700</v>
      </c>
      <c r="N2694" t="str">
        <f t="shared" si="338"/>
        <v>JB0_7580_0000</v>
      </c>
      <c r="O2694">
        <f t="shared" si="343"/>
        <v>0.99999999900000003</v>
      </c>
      <c r="P2694" t="str">
        <f t="shared" si="344"/>
        <v/>
      </c>
    </row>
    <row r="2695" spans="1:16" x14ac:dyDescent="0.25">
      <c r="A2695">
        <v>1626</v>
      </c>
      <c r="B2695" t="s">
        <v>429</v>
      </c>
      <c r="C2695" t="s">
        <v>411</v>
      </c>
      <c r="D2695">
        <v>1</v>
      </c>
      <c r="G2695">
        <f t="shared" si="337"/>
        <v>1626</v>
      </c>
      <c r="H2695" t="str">
        <f t="shared" si="339"/>
        <v>N51700</v>
      </c>
      <c r="I2695" t="str">
        <f t="shared" si="340"/>
        <v>YL0_7370_0000</v>
      </c>
      <c r="J2695">
        <f t="shared" si="341"/>
        <v>1</v>
      </c>
      <c r="K2695">
        <f>IF(LEFT(B2695,1)="F",_xlfn.IFNA(VLOOKUP(CONCATENATE("F",RIGHT(B:B,5),C:C),'F &amp; N Factors'!C:M,10,FALSE),1),_xlfn.IFNA(VLOOKUP(CONCATENATE("F",RIGHT(B:B,5),C:C),'F &amp; N Factors'!C:M,11,FALSE),1))</f>
        <v>1</v>
      </c>
      <c r="M2695" t="str">
        <f t="shared" si="342"/>
        <v>N51700</v>
      </c>
      <c r="N2695" t="str">
        <f t="shared" si="338"/>
        <v>YL0_7370_0000</v>
      </c>
      <c r="O2695">
        <f t="shared" si="343"/>
        <v>1</v>
      </c>
      <c r="P2695" t="str">
        <f t="shared" si="344"/>
        <v/>
      </c>
    </row>
    <row r="2696" spans="1:16" x14ac:dyDescent="0.25">
      <c r="A2696">
        <v>188</v>
      </c>
      <c r="B2696" t="s">
        <v>430</v>
      </c>
      <c r="C2696" t="s">
        <v>416</v>
      </c>
      <c r="D2696">
        <v>0.25</v>
      </c>
      <c r="G2696">
        <f t="shared" si="337"/>
        <v>188</v>
      </c>
      <c r="H2696" t="str">
        <f t="shared" si="339"/>
        <v>N51710</v>
      </c>
      <c r="I2696" t="str">
        <f t="shared" si="340"/>
        <v>JB0_7381_0000</v>
      </c>
      <c r="J2696">
        <f t="shared" si="341"/>
        <v>0.24943246408965769</v>
      </c>
      <c r="K2696">
        <f>IF(LEFT(B2696,1)="F",_xlfn.IFNA(VLOOKUP(CONCATENATE("F",RIGHT(B:B,5),C:C),'F &amp; N Factors'!C:M,10,FALSE),1),_xlfn.IFNA(VLOOKUP(CONCATENATE("F",RIGHT(B:B,5),C:C),'F &amp; N Factors'!C:M,11,FALSE),1))</f>
        <v>0.99772985635863076</v>
      </c>
      <c r="M2696" t="str">
        <f t="shared" si="342"/>
        <v>N51710</v>
      </c>
      <c r="N2696" t="str">
        <f t="shared" si="338"/>
        <v>JB0_7381_0000</v>
      </c>
      <c r="O2696">
        <f t="shared" si="343"/>
        <v>1</v>
      </c>
      <c r="P2696" t="str">
        <f t="shared" si="344"/>
        <v/>
      </c>
    </row>
    <row r="2697" spans="1:16" x14ac:dyDescent="0.25">
      <c r="A2697">
        <v>189</v>
      </c>
      <c r="B2697" t="s">
        <v>430</v>
      </c>
      <c r="C2697" t="s">
        <v>416</v>
      </c>
      <c r="D2697">
        <v>0.25</v>
      </c>
      <c r="G2697">
        <f t="shared" si="337"/>
        <v>189</v>
      </c>
      <c r="H2697" t="str">
        <f t="shared" si="339"/>
        <v>N51710</v>
      </c>
      <c r="I2697" t="str">
        <f t="shared" si="340"/>
        <v>JB0_7381_0000</v>
      </c>
      <c r="J2697">
        <f t="shared" si="341"/>
        <v>0.24943246408965769</v>
      </c>
      <c r="K2697">
        <f>IF(LEFT(B2697,1)="F",_xlfn.IFNA(VLOOKUP(CONCATENATE("F",RIGHT(B:B,5),C:C),'F &amp; N Factors'!C:M,10,FALSE),1),_xlfn.IFNA(VLOOKUP(CONCATENATE("F",RIGHT(B:B,5),C:C),'F &amp; N Factors'!C:M,11,FALSE),1))</f>
        <v>0.99772985635863076</v>
      </c>
      <c r="M2697" t="str">
        <f t="shared" si="342"/>
        <v>N51710</v>
      </c>
      <c r="N2697" t="str">
        <f t="shared" si="338"/>
        <v>JB0_7381_0000</v>
      </c>
      <c r="O2697">
        <f t="shared" si="343"/>
        <v>1</v>
      </c>
      <c r="P2697" t="str">
        <f t="shared" si="344"/>
        <v/>
      </c>
    </row>
    <row r="2698" spans="1:16" x14ac:dyDescent="0.25">
      <c r="A2698">
        <v>190</v>
      </c>
      <c r="B2698" t="s">
        <v>430</v>
      </c>
      <c r="C2698" t="s">
        <v>416</v>
      </c>
      <c r="D2698">
        <v>0.25</v>
      </c>
      <c r="G2698">
        <f t="shared" si="337"/>
        <v>190</v>
      </c>
      <c r="H2698" t="str">
        <f t="shared" si="339"/>
        <v>N51710</v>
      </c>
      <c r="I2698" t="str">
        <f t="shared" si="340"/>
        <v>JB0_7381_0000</v>
      </c>
      <c r="J2698">
        <f t="shared" si="341"/>
        <v>0.24943246408965769</v>
      </c>
      <c r="K2698">
        <f>IF(LEFT(B2698,1)="F",_xlfn.IFNA(VLOOKUP(CONCATENATE("F",RIGHT(B:B,5),C:C),'F &amp; N Factors'!C:M,10,FALSE),1),_xlfn.IFNA(VLOOKUP(CONCATENATE("F",RIGHT(B:B,5),C:C),'F &amp; N Factors'!C:M,11,FALSE),1))</f>
        <v>0.99772985635863076</v>
      </c>
      <c r="M2698" t="str">
        <f t="shared" si="342"/>
        <v>N51710</v>
      </c>
      <c r="N2698" t="str">
        <f t="shared" si="338"/>
        <v>JB0_7381_0000</v>
      </c>
      <c r="O2698">
        <f t="shared" si="343"/>
        <v>1</v>
      </c>
      <c r="P2698" t="str">
        <f t="shared" si="344"/>
        <v/>
      </c>
    </row>
    <row r="2699" spans="1:16" x14ac:dyDescent="0.25">
      <c r="A2699">
        <v>191</v>
      </c>
      <c r="B2699" t="s">
        <v>430</v>
      </c>
      <c r="C2699" t="s">
        <v>416</v>
      </c>
      <c r="D2699">
        <v>0.25</v>
      </c>
      <c r="G2699">
        <f t="shared" si="337"/>
        <v>191</v>
      </c>
      <c r="H2699" t="str">
        <f t="shared" si="339"/>
        <v>N51710</v>
      </c>
      <c r="I2699" t="str">
        <f t="shared" si="340"/>
        <v>JB0_7381_0000</v>
      </c>
      <c r="J2699">
        <f t="shared" si="341"/>
        <v>0.24943246408965769</v>
      </c>
      <c r="K2699">
        <f>IF(LEFT(B2699,1)="F",_xlfn.IFNA(VLOOKUP(CONCATENATE("F",RIGHT(B:B,5),C:C),'F &amp; N Factors'!C:M,10,FALSE),1),_xlfn.IFNA(VLOOKUP(CONCATENATE("F",RIGHT(B:B,5),C:C),'F &amp; N Factors'!C:M,11,FALSE),1))</f>
        <v>0.99772985635863076</v>
      </c>
      <c r="M2699" t="str">
        <f t="shared" si="342"/>
        <v>N51710</v>
      </c>
      <c r="N2699" t="str">
        <f t="shared" si="338"/>
        <v>JB0_7381_0000</v>
      </c>
      <c r="O2699">
        <f t="shared" si="343"/>
        <v>1</v>
      </c>
      <c r="P2699" t="str">
        <f t="shared" si="344"/>
        <v/>
      </c>
    </row>
    <row r="2700" spans="1:16" x14ac:dyDescent="0.25">
      <c r="A2700">
        <v>153</v>
      </c>
      <c r="B2700" t="s">
        <v>430</v>
      </c>
      <c r="C2700" t="s">
        <v>417</v>
      </c>
      <c r="D2700">
        <v>1</v>
      </c>
      <c r="G2700">
        <f t="shared" si="337"/>
        <v>153</v>
      </c>
      <c r="H2700" t="str">
        <f t="shared" si="339"/>
        <v>N51710</v>
      </c>
      <c r="I2700" t="str">
        <f t="shared" si="340"/>
        <v>JB0_7382_0000</v>
      </c>
      <c r="J2700">
        <f t="shared" si="341"/>
        <v>0.78008482912832111</v>
      </c>
      <c r="K2700">
        <f>IF(LEFT(B2700,1)="F",_xlfn.IFNA(VLOOKUP(CONCATENATE("F",RIGHT(B:B,5),C:C),'F &amp; N Factors'!C:M,10,FALSE),1),_xlfn.IFNA(VLOOKUP(CONCATENATE("F",RIGHT(B:B,5),C:C),'F &amp; N Factors'!C:M,11,FALSE),1))</f>
        <v>0.78008482912832111</v>
      </c>
      <c r="M2700" t="str">
        <f t="shared" si="342"/>
        <v>N51710</v>
      </c>
      <c r="N2700" t="str">
        <f t="shared" si="338"/>
        <v>JB0_7382_0000</v>
      </c>
      <c r="O2700">
        <f t="shared" si="343"/>
        <v>1</v>
      </c>
      <c r="P2700" t="str">
        <f t="shared" si="344"/>
        <v/>
      </c>
    </row>
    <row r="2701" spans="1:16" x14ac:dyDescent="0.25">
      <c r="A2701">
        <v>602</v>
      </c>
      <c r="B2701" t="s">
        <v>430</v>
      </c>
      <c r="C2701" t="s">
        <v>431</v>
      </c>
      <c r="D2701">
        <v>0.16666666699999999</v>
      </c>
      <c r="G2701">
        <f t="shared" si="337"/>
        <v>602</v>
      </c>
      <c r="H2701" t="str">
        <f t="shared" si="339"/>
        <v>N51710</v>
      </c>
      <c r="I2701" t="str">
        <f t="shared" si="340"/>
        <v>JB0_7393_0000</v>
      </c>
      <c r="J2701">
        <f t="shared" si="341"/>
        <v>5.819151362734773E-2</v>
      </c>
      <c r="K2701">
        <f>IF(LEFT(B2701,1)="F",_xlfn.IFNA(VLOOKUP(CONCATENATE("F",RIGHT(B:B,5),C:C),'F &amp; N Factors'!C:M,10,FALSE),1),_xlfn.IFNA(VLOOKUP(CONCATENATE("F",RIGHT(B:B,5),C:C),'F &amp; N Factors'!C:M,11,FALSE),1))</f>
        <v>0.34914908106578824</v>
      </c>
      <c r="M2701" t="str">
        <f t="shared" si="342"/>
        <v>N51710</v>
      </c>
      <c r="N2701" t="str">
        <f t="shared" si="338"/>
        <v>JB0_7393_0000</v>
      </c>
      <c r="O2701">
        <f t="shared" si="343"/>
        <v>1.0000000019999999</v>
      </c>
      <c r="P2701" t="str">
        <f t="shared" si="344"/>
        <v/>
      </c>
    </row>
    <row r="2702" spans="1:16" x14ac:dyDescent="0.25">
      <c r="A2702">
        <v>603</v>
      </c>
      <c r="B2702" t="s">
        <v>430</v>
      </c>
      <c r="C2702" t="s">
        <v>431</v>
      </c>
      <c r="D2702">
        <v>0.16666666699999999</v>
      </c>
      <c r="G2702">
        <f t="shared" si="337"/>
        <v>603</v>
      </c>
      <c r="H2702" t="str">
        <f t="shared" si="339"/>
        <v>N51710</v>
      </c>
      <c r="I2702" t="str">
        <f t="shared" si="340"/>
        <v>JB0_7393_0000</v>
      </c>
      <c r="J2702">
        <f t="shared" si="341"/>
        <v>5.819151362734773E-2</v>
      </c>
      <c r="K2702">
        <f>IF(LEFT(B2702,1)="F",_xlfn.IFNA(VLOOKUP(CONCATENATE("F",RIGHT(B:B,5),C:C),'F &amp; N Factors'!C:M,10,FALSE),1),_xlfn.IFNA(VLOOKUP(CONCATENATE("F",RIGHT(B:B,5),C:C),'F &amp; N Factors'!C:M,11,FALSE),1))</f>
        <v>0.34914908106578824</v>
      </c>
      <c r="M2702" t="str">
        <f t="shared" si="342"/>
        <v>N51710</v>
      </c>
      <c r="N2702" t="str">
        <f t="shared" si="338"/>
        <v>JB0_7393_0000</v>
      </c>
      <c r="O2702">
        <f t="shared" si="343"/>
        <v>1.0000000019999999</v>
      </c>
      <c r="P2702" t="str">
        <f t="shared" si="344"/>
        <v/>
      </c>
    </row>
    <row r="2703" spans="1:16" x14ac:dyDescent="0.25">
      <c r="A2703">
        <v>672</v>
      </c>
      <c r="B2703" t="s">
        <v>430</v>
      </c>
      <c r="C2703" t="s">
        <v>431</v>
      </c>
      <c r="D2703">
        <v>0.16666666699999999</v>
      </c>
      <c r="G2703">
        <f t="shared" si="337"/>
        <v>672</v>
      </c>
      <c r="H2703" t="str">
        <f t="shared" si="339"/>
        <v>N51710</v>
      </c>
      <c r="I2703" t="str">
        <f t="shared" si="340"/>
        <v>JB0_7393_0000</v>
      </c>
      <c r="J2703">
        <f t="shared" si="341"/>
        <v>5.819151362734773E-2</v>
      </c>
      <c r="K2703">
        <f>IF(LEFT(B2703,1)="F",_xlfn.IFNA(VLOOKUP(CONCATENATE("F",RIGHT(B:B,5),C:C),'F &amp; N Factors'!C:M,10,FALSE),1),_xlfn.IFNA(VLOOKUP(CONCATENATE("F",RIGHT(B:B,5),C:C),'F &amp; N Factors'!C:M,11,FALSE),1))</f>
        <v>0.34914908106578824</v>
      </c>
      <c r="M2703" t="str">
        <f t="shared" si="342"/>
        <v>N51710</v>
      </c>
      <c r="N2703" t="str">
        <f t="shared" si="338"/>
        <v>JB0_7393_0000</v>
      </c>
      <c r="O2703">
        <f t="shared" si="343"/>
        <v>1.0000000019999999</v>
      </c>
      <c r="P2703" t="str">
        <f t="shared" si="344"/>
        <v/>
      </c>
    </row>
    <row r="2704" spans="1:16" x14ac:dyDescent="0.25">
      <c r="A2704">
        <v>673</v>
      </c>
      <c r="B2704" t="s">
        <v>430</v>
      </c>
      <c r="C2704" t="s">
        <v>431</v>
      </c>
      <c r="D2704">
        <v>0.16666666699999999</v>
      </c>
      <c r="G2704">
        <f t="shared" si="337"/>
        <v>673</v>
      </c>
      <c r="H2704" t="str">
        <f t="shared" si="339"/>
        <v>N51710</v>
      </c>
      <c r="I2704" t="str">
        <f t="shared" si="340"/>
        <v>JB0_7393_0000</v>
      </c>
      <c r="J2704">
        <f t="shared" si="341"/>
        <v>5.819151362734773E-2</v>
      </c>
      <c r="K2704">
        <f>IF(LEFT(B2704,1)="F",_xlfn.IFNA(VLOOKUP(CONCATENATE("F",RIGHT(B:B,5),C:C),'F &amp; N Factors'!C:M,10,FALSE),1),_xlfn.IFNA(VLOOKUP(CONCATENATE("F",RIGHT(B:B,5),C:C),'F &amp; N Factors'!C:M,11,FALSE),1))</f>
        <v>0.34914908106578824</v>
      </c>
      <c r="M2704" t="str">
        <f t="shared" si="342"/>
        <v>N51710</v>
      </c>
      <c r="N2704" t="str">
        <f t="shared" si="338"/>
        <v>JB0_7393_0000</v>
      </c>
      <c r="O2704">
        <f t="shared" si="343"/>
        <v>1.0000000019999999</v>
      </c>
      <c r="P2704" t="str">
        <f t="shared" si="344"/>
        <v/>
      </c>
    </row>
    <row r="2705" spans="1:16" x14ac:dyDescent="0.25">
      <c r="A2705">
        <v>674</v>
      </c>
      <c r="B2705" t="s">
        <v>430</v>
      </c>
      <c r="C2705" t="s">
        <v>431</v>
      </c>
      <c r="D2705">
        <v>0.16666666699999999</v>
      </c>
      <c r="G2705">
        <f t="shared" si="337"/>
        <v>674</v>
      </c>
      <c r="H2705" t="str">
        <f t="shared" si="339"/>
        <v>N51710</v>
      </c>
      <c r="I2705" t="str">
        <f t="shared" si="340"/>
        <v>JB0_7393_0000</v>
      </c>
      <c r="J2705">
        <f t="shared" si="341"/>
        <v>5.819151362734773E-2</v>
      </c>
      <c r="K2705">
        <f>IF(LEFT(B2705,1)="F",_xlfn.IFNA(VLOOKUP(CONCATENATE("F",RIGHT(B:B,5),C:C),'F &amp; N Factors'!C:M,10,FALSE),1),_xlfn.IFNA(VLOOKUP(CONCATENATE("F",RIGHT(B:B,5),C:C),'F &amp; N Factors'!C:M,11,FALSE),1))</f>
        <v>0.34914908106578824</v>
      </c>
      <c r="M2705" t="str">
        <f t="shared" si="342"/>
        <v>N51710</v>
      </c>
      <c r="N2705" t="str">
        <f t="shared" si="338"/>
        <v>JB0_7393_0000</v>
      </c>
      <c r="O2705">
        <f t="shared" si="343"/>
        <v>1.0000000019999999</v>
      </c>
      <c r="P2705" t="str">
        <f t="shared" si="344"/>
        <v/>
      </c>
    </row>
    <row r="2706" spans="1:16" x14ac:dyDescent="0.25">
      <c r="A2706">
        <v>750</v>
      </c>
      <c r="B2706" t="s">
        <v>430</v>
      </c>
      <c r="C2706" t="s">
        <v>431</v>
      </c>
      <c r="D2706">
        <v>0.16666666699999999</v>
      </c>
      <c r="G2706">
        <f t="shared" si="337"/>
        <v>750</v>
      </c>
      <c r="H2706" t="str">
        <f t="shared" si="339"/>
        <v>N51710</v>
      </c>
      <c r="I2706" t="str">
        <f t="shared" si="340"/>
        <v>JB0_7393_0000</v>
      </c>
      <c r="J2706">
        <f t="shared" si="341"/>
        <v>5.819151362734773E-2</v>
      </c>
      <c r="K2706">
        <f>IF(LEFT(B2706,1)="F",_xlfn.IFNA(VLOOKUP(CONCATENATE("F",RIGHT(B:B,5),C:C),'F &amp; N Factors'!C:M,10,FALSE),1),_xlfn.IFNA(VLOOKUP(CONCATENATE("F",RIGHT(B:B,5),C:C),'F &amp; N Factors'!C:M,11,FALSE),1))</f>
        <v>0.34914908106578824</v>
      </c>
      <c r="M2706" t="str">
        <f t="shared" si="342"/>
        <v>N51710</v>
      </c>
      <c r="N2706" t="str">
        <f t="shared" si="338"/>
        <v>JB0_7393_0000</v>
      </c>
      <c r="O2706">
        <f t="shared" si="343"/>
        <v>1.0000000019999999</v>
      </c>
      <c r="P2706" t="str">
        <f t="shared" si="344"/>
        <v/>
      </c>
    </row>
    <row r="2707" spans="1:16" x14ac:dyDescent="0.25">
      <c r="A2707">
        <v>380</v>
      </c>
      <c r="B2707" t="s">
        <v>430</v>
      </c>
      <c r="C2707" t="s">
        <v>432</v>
      </c>
      <c r="D2707">
        <v>0.25</v>
      </c>
      <c r="G2707">
        <f t="shared" si="337"/>
        <v>380</v>
      </c>
      <c r="H2707" t="str">
        <f t="shared" si="339"/>
        <v>N51710</v>
      </c>
      <c r="I2707" t="str">
        <f t="shared" si="340"/>
        <v>JB0_7396_0000</v>
      </c>
      <c r="J2707">
        <f t="shared" si="341"/>
        <v>0.2313156490813445</v>
      </c>
      <c r="K2707">
        <f>IF(LEFT(B2707,1)="F",_xlfn.IFNA(VLOOKUP(CONCATENATE("F",RIGHT(B:B,5),C:C),'F &amp; N Factors'!C:M,10,FALSE),1),_xlfn.IFNA(VLOOKUP(CONCATENATE("F",RIGHT(B:B,5),C:C),'F &amp; N Factors'!C:M,11,FALSE),1))</f>
        <v>0.925262596325378</v>
      </c>
      <c r="M2707" t="str">
        <f t="shared" si="342"/>
        <v>N51710</v>
      </c>
      <c r="N2707" t="str">
        <f t="shared" si="338"/>
        <v>JB0_7396_0000</v>
      </c>
      <c r="O2707">
        <f t="shared" si="343"/>
        <v>1</v>
      </c>
      <c r="P2707" t="str">
        <f t="shared" si="344"/>
        <v/>
      </c>
    </row>
    <row r="2708" spans="1:16" x14ac:dyDescent="0.25">
      <c r="A2708">
        <v>381</v>
      </c>
      <c r="B2708" t="s">
        <v>430</v>
      </c>
      <c r="C2708" t="s">
        <v>432</v>
      </c>
      <c r="D2708">
        <v>0.25</v>
      </c>
      <c r="G2708">
        <f t="shared" si="337"/>
        <v>381</v>
      </c>
      <c r="H2708" t="str">
        <f t="shared" si="339"/>
        <v>N51710</v>
      </c>
      <c r="I2708" t="str">
        <f t="shared" si="340"/>
        <v>JB0_7396_0000</v>
      </c>
      <c r="J2708">
        <f t="shared" si="341"/>
        <v>0.2313156490813445</v>
      </c>
      <c r="K2708">
        <f>IF(LEFT(B2708,1)="F",_xlfn.IFNA(VLOOKUP(CONCATENATE("F",RIGHT(B:B,5),C:C),'F &amp; N Factors'!C:M,10,FALSE),1),_xlfn.IFNA(VLOOKUP(CONCATENATE("F",RIGHT(B:B,5),C:C),'F &amp; N Factors'!C:M,11,FALSE),1))</f>
        <v>0.925262596325378</v>
      </c>
      <c r="M2708" t="str">
        <f t="shared" si="342"/>
        <v>N51710</v>
      </c>
      <c r="N2708" t="str">
        <f t="shared" si="338"/>
        <v>JB0_7396_0000</v>
      </c>
      <c r="O2708">
        <f t="shared" si="343"/>
        <v>1</v>
      </c>
      <c r="P2708" t="str">
        <f t="shared" si="344"/>
        <v/>
      </c>
    </row>
    <row r="2709" spans="1:16" x14ac:dyDescent="0.25">
      <c r="A2709">
        <v>382</v>
      </c>
      <c r="B2709" t="s">
        <v>430</v>
      </c>
      <c r="C2709" t="s">
        <v>432</v>
      </c>
      <c r="D2709">
        <v>0.5</v>
      </c>
      <c r="G2709">
        <f t="shared" si="337"/>
        <v>382</v>
      </c>
      <c r="H2709" t="str">
        <f t="shared" si="339"/>
        <v>N51710</v>
      </c>
      <c r="I2709" t="str">
        <f t="shared" si="340"/>
        <v>JB0_7396_0000</v>
      </c>
      <c r="J2709">
        <f t="shared" si="341"/>
        <v>0.462631298162689</v>
      </c>
      <c r="K2709">
        <f>IF(LEFT(B2709,1)="F",_xlfn.IFNA(VLOOKUP(CONCATENATE("F",RIGHT(B:B,5),C:C),'F &amp; N Factors'!C:M,10,FALSE),1),_xlfn.IFNA(VLOOKUP(CONCATENATE("F",RIGHT(B:B,5),C:C),'F &amp; N Factors'!C:M,11,FALSE),1))</f>
        <v>0.925262596325378</v>
      </c>
      <c r="M2709" t="str">
        <f t="shared" si="342"/>
        <v>N51710</v>
      </c>
      <c r="N2709" t="str">
        <f t="shared" si="338"/>
        <v>JB0_7396_0000</v>
      </c>
      <c r="O2709">
        <f t="shared" si="343"/>
        <v>1</v>
      </c>
      <c r="P2709" t="str">
        <f t="shared" si="344"/>
        <v/>
      </c>
    </row>
    <row r="2710" spans="1:16" x14ac:dyDescent="0.25">
      <c r="A2710">
        <v>224</v>
      </c>
      <c r="B2710" t="s">
        <v>430</v>
      </c>
      <c r="C2710" t="s">
        <v>433</v>
      </c>
      <c r="D2710">
        <v>0.25</v>
      </c>
      <c r="G2710">
        <f t="shared" si="337"/>
        <v>224</v>
      </c>
      <c r="H2710" t="str">
        <f t="shared" si="339"/>
        <v>N51710</v>
      </c>
      <c r="I2710" t="str">
        <f t="shared" si="340"/>
        <v>JB0_7398_0000</v>
      </c>
      <c r="J2710">
        <f t="shared" si="341"/>
        <v>0.24886385932591842</v>
      </c>
      <c r="K2710">
        <f>IF(LEFT(B2710,1)="F",_xlfn.IFNA(VLOOKUP(CONCATENATE("F",RIGHT(B:B,5),C:C),'F &amp; N Factors'!C:M,10,FALSE),1),_xlfn.IFNA(VLOOKUP(CONCATENATE("F",RIGHT(B:B,5),C:C),'F &amp; N Factors'!C:M,11,FALSE),1))</f>
        <v>0.9954554373036737</v>
      </c>
      <c r="M2710" t="str">
        <f t="shared" si="342"/>
        <v>N51710</v>
      </c>
      <c r="N2710" t="str">
        <f t="shared" si="338"/>
        <v>JB0_7398_0000</v>
      </c>
      <c r="O2710">
        <f t="shared" si="343"/>
        <v>0.99999999999999978</v>
      </c>
      <c r="P2710" t="str">
        <f t="shared" si="344"/>
        <v/>
      </c>
    </row>
    <row r="2711" spans="1:16" x14ac:dyDescent="0.25">
      <c r="A2711">
        <v>260</v>
      </c>
      <c r="B2711" t="s">
        <v>430</v>
      </c>
      <c r="C2711" t="s">
        <v>433</v>
      </c>
      <c r="D2711">
        <v>0.25</v>
      </c>
      <c r="G2711">
        <f t="shared" si="337"/>
        <v>260</v>
      </c>
      <c r="H2711" t="str">
        <f t="shared" si="339"/>
        <v>N51710</v>
      </c>
      <c r="I2711" t="str">
        <f t="shared" si="340"/>
        <v>JB0_7398_0000</v>
      </c>
      <c r="J2711">
        <f t="shared" si="341"/>
        <v>0.24886385932591842</v>
      </c>
      <c r="K2711">
        <f>IF(LEFT(B2711,1)="F",_xlfn.IFNA(VLOOKUP(CONCATENATE("F",RIGHT(B:B,5),C:C),'F &amp; N Factors'!C:M,10,FALSE),1),_xlfn.IFNA(VLOOKUP(CONCATENATE("F",RIGHT(B:B,5),C:C),'F &amp; N Factors'!C:M,11,FALSE),1))</f>
        <v>0.9954554373036737</v>
      </c>
      <c r="M2711" t="str">
        <f t="shared" si="342"/>
        <v>N51710</v>
      </c>
      <c r="N2711" t="str">
        <f t="shared" si="338"/>
        <v>JB0_7398_0000</v>
      </c>
      <c r="O2711">
        <f t="shared" si="343"/>
        <v>0.99999999999999978</v>
      </c>
      <c r="P2711" t="str">
        <f t="shared" si="344"/>
        <v/>
      </c>
    </row>
    <row r="2712" spans="1:16" x14ac:dyDescent="0.25">
      <c r="A2712">
        <v>297</v>
      </c>
      <c r="B2712" t="s">
        <v>430</v>
      </c>
      <c r="C2712" t="s">
        <v>433</v>
      </c>
      <c r="D2712">
        <v>0.25</v>
      </c>
      <c r="G2712">
        <f t="shared" si="337"/>
        <v>297</v>
      </c>
      <c r="H2712" t="str">
        <f t="shared" si="339"/>
        <v>N51710</v>
      </c>
      <c r="I2712" t="str">
        <f t="shared" si="340"/>
        <v>JB0_7398_0000</v>
      </c>
      <c r="J2712">
        <f t="shared" si="341"/>
        <v>0.24886385932591842</v>
      </c>
      <c r="K2712">
        <f>IF(LEFT(B2712,1)="F",_xlfn.IFNA(VLOOKUP(CONCATENATE("F",RIGHT(B:B,5),C:C),'F &amp; N Factors'!C:M,10,FALSE),1),_xlfn.IFNA(VLOOKUP(CONCATENATE("F",RIGHT(B:B,5),C:C),'F &amp; N Factors'!C:M,11,FALSE),1))</f>
        <v>0.9954554373036737</v>
      </c>
      <c r="M2712" t="str">
        <f t="shared" si="342"/>
        <v>N51710</v>
      </c>
      <c r="N2712" t="str">
        <f t="shared" si="338"/>
        <v>JB0_7398_0000</v>
      </c>
      <c r="O2712">
        <f t="shared" si="343"/>
        <v>0.99999999999999978</v>
      </c>
      <c r="P2712" t="str">
        <f t="shared" si="344"/>
        <v/>
      </c>
    </row>
    <row r="2713" spans="1:16" x14ac:dyDescent="0.25">
      <c r="A2713">
        <v>337</v>
      </c>
      <c r="B2713" t="s">
        <v>430</v>
      </c>
      <c r="C2713" t="s">
        <v>433</v>
      </c>
      <c r="D2713">
        <v>0.25</v>
      </c>
      <c r="G2713">
        <f t="shared" si="337"/>
        <v>337</v>
      </c>
      <c r="H2713" t="str">
        <f t="shared" si="339"/>
        <v>N51710</v>
      </c>
      <c r="I2713" t="str">
        <f t="shared" si="340"/>
        <v>JB0_7398_0000</v>
      </c>
      <c r="J2713">
        <f t="shared" si="341"/>
        <v>0.24886385932591842</v>
      </c>
      <c r="K2713">
        <f>IF(LEFT(B2713,1)="F",_xlfn.IFNA(VLOOKUP(CONCATENATE("F",RIGHT(B:B,5),C:C),'F &amp; N Factors'!C:M,10,FALSE),1),_xlfn.IFNA(VLOOKUP(CONCATENATE("F",RIGHT(B:B,5),C:C),'F &amp; N Factors'!C:M,11,FALSE),1))</f>
        <v>0.9954554373036737</v>
      </c>
      <c r="M2713" t="str">
        <f t="shared" si="342"/>
        <v>N51710</v>
      </c>
      <c r="N2713" t="str">
        <f t="shared" si="338"/>
        <v>JB0_7398_0000</v>
      </c>
      <c r="O2713">
        <f t="shared" si="343"/>
        <v>0.99999999999999978</v>
      </c>
      <c r="P2713" t="str">
        <f t="shared" si="344"/>
        <v/>
      </c>
    </row>
    <row r="2714" spans="1:16" x14ac:dyDescent="0.25">
      <c r="A2714">
        <v>338</v>
      </c>
      <c r="B2714" t="s">
        <v>430</v>
      </c>
      <c r="C2714" t="s">
        <v>434</v>
      </c>
      <c r="D2714">
        <v>0.125</v>
      </c>
      <c r="G2714">
        <f t="shared" si="337"/>
        <v>338</v>
      </c>
      <c r="H2714" t="str">
        <f t="shared" si="339"/>
        <v>N51710</v>
      </c>
      <c r="I2714" t="str">
        <f t="shared" si="340"/>
        <v>JB0_7661_0000</v>
      </c>
      <c r="J2714">
        <f t="shared" si="341"/>
        <v>0.12475384480626005</v>
      </c>
      <c r="K2714">
        <f>IF(LEFT(B2714,1)="F",_xlfn.IFNA(VLOOKUP(CONCATENATE("F",RIGHT(B:B,5),C:C),'F &amp; N Factors'!C:M,10,FALSE),1),_xlfn.IFNA(VLOOKUP(CONCATENATE("F",RIGHT(B:B,5),C:C),'F &amp; N Factors'!C:M,11,FALSE),1))</f>
        <v>0.99803075845008038</v>
      </c>
      <c r="M2714" t="str">
        <f t="shared" si="342"/>
        <v>N51710</v>
      </c>
      <c r="N2714" t="str">
        <f t="shared" si="338"/>
        <v>JB0_7661_0000</v>
      </c>
      <c r="O2714">
        <f t="shared" si="343"/>
        <v>0.99999999999999989</v>
      </c>
      <c r="P2714" t="str">
        <f t="shared" si="344"/>
        <v/>
      </c>
    </row>
    <row r="2715" spans="1:16" x14ac:dyDescent="0.25">
      <c r="A2715">
        <v>383</v>
      </c>
      <c r="B2715" t="s">
        <v>430</v>
      </c>
      <c r="C2715" t="s">
        <v>434</v>
      </c>
      <c r="D2715">
        <v>0.125</v>
      </c>
      <c r="G2715">
        <f t="shared" si="337"/>
        <v>383</v>
      </c>
      <c r="H2715" t="str">
        <f t="shared" si="339"/>
        <v>N51710</v>
      </c>
      <c r="I2715" t="str">
        <f t="shared" si="340"/>
        <v>JB0_7661_0000</v>
      </c>
      <c r="J2715">
        <f t="shared" si="341"/>
        <v>0.12475384480626005</v>
      </c>
      <c r="K2715">
        <f>IF(LEFT(B2715,1)="F",_xlfn.IFNA(VLOOKUP(CONCATENATE("F",RIGHT(B:B,5),C:C),'F &amp; N Factors'!C:M,10,FALSE),1),_xlfn.IFNA(VLOOKUP(CONCATENATE("F",RIGHT(B:B,5),C:C),'F &amp; N Factors'!C:M,11,FALSE),1))</f>
        <v>0.99803075845008038</v>
      </c>
      <c r="M2715" t="str">
        <f t="shared" si="342"/>
        <v>N51710</v>
      </c>
      <c r="N2715" t="str">
        <f t="shared" si="338"/>
        <v>JB0_7661_0000</v>
      </c>
      <c r="O2715">
        <f t="shared" si="343"/>
        <v>0.99999999999999989</v>
      </c>
      <c r="P2715" t="str">
        <f t="shared" si="344"/>
        <v/>
      </c>
    </row>
    <row r="2716" spans="1:16" x14ac:dyDescent="0.25">
      <c r="A2716">
        <v>430</v>
      </c>
      <c r="B2716" t="s">
        <v>430</v>
      </c>
      <c r="C2716" t="s">
        <v>434</v>
      </c>
      <c r="D2716">
        <v>0.125</v>
      </c>
      <c r="G2716">
        <f t="shared" si="337"/>
        <v>430</v>
      </c>
      <c r="H2716" t="str">
        <f t="shared" si="339"/>
        <v>N51710</v>
      </c>
      <c r="I2716" t="str">
        <f t="shared" si="340"/>
        <v>JB0_7661_0000</v>
      </c>
      <c r="J2716">
        <f t="shared" si="341"/>
        <v>0.12475384480626005</v>
      </c>
      <c r="K2716">
        <f>IF(LEFT(B2716,1)="F",_xlfn.IFNA(VLOOKUP(CONCATENATE("F",RIGHT(B:B,5),C:C),'F &amp; N Factors'!C:M,10,FALSE),1),_xlfn.IFNA(VLOOKUP(CONCATENATE("F",RIGHT(B:B,5),C:C),'F &amp; N Factors'!C:M,11,FALSE),1))</f>
        <v>0.99803075845008038</v>
      </c>
      <c r="M2716" t="str">
        <f t="shared" si="342"/>
        <v>N51710</v>
      </c>
      <c r="N2716" t="str">
        <f t="shared" si="338"/>
        <v>JB0_7661_0000</v>
      </c>
      <c r="O2716">
        <f t="shared" si="343"/>
        <v>0.99999999999999989</v>
      </c>
      <c r="P2716" t="str">
        <f t="shared" si="344"/>
        <v/>
      </c>
    </row>
    <row r="2717" spans="1:16" x14ac:dyDescent="0.25">
      <c r="A2717">
        <v>481</v>
      </c>
      <c r="B2717" t="s">
        <v>430</v>
      </c>
      <c r="C2717" t="s">
        <v>434</v>
      </c>
      <c r="D2717">
        <v>0.125</v>
      </c>
      <c r="G2717">
        <f t="shared" si="337"/>
        <v>481</v>
      </c>
      <c r="H2717" t="str">
        <f t="shared" si="339"/>
        <v>N51710</v>
      </c>
      <c r="I2717" t="str">
        <f t="shared" si="340"/>
        <v>JB0_7661_0000</v>
      </c>
      <c r="J2717">
        <f t="shared" si="341"/>
        <v>0.12475384480626005</v>
      </c>
      <c r="K2717">
        <f>IF(LEFT(B2717,1)="F",_xlfn.IFNA(VLOOKUP(CONCATENATE("F",RIGHT(B:B,5),C:C),'F &amp; N Factors'!C:M,10,FALSE),1),_xlfn.IFNA(VLOOKUP(CONCATENATE("F",RIGHT(B:B,5),C:C),'F &amp; N Factors'!C:M,11,FALSE),1))</f>
        <v>0.99803075845008038</v>
      </c>
      <c r="M2717" t="str">
        <f t="shared" si="342"/>
        <v>N51710</v>
      </c>
      <c r="N2717" t="str">
        <f t="shared" si="338"/>
        <v>JB0_7661_0000</v>
      </c>
      <c r="O2717">
        <f t="shared" si="343"/>
        <v>0.99999999999999989</v>
      </c>
      <c r="P2717" t="str">
        <f t="shared" si="344"/>
        <v/>
      </c>
    </row>
    <row r="2718" spans="1:16" x14ac:dyDescent="0.25">
      <c r="A2718">
        <v>540</v>
      </c>
      <c r="B2718" t="s">
        <v>430</v>
      </c>
      <c r="C2718" t="s">
        <v>434</v>
      </c>
      <c r="D2718">
        <v>0.125</v>
      </c>
      <c r="G2718">
        <f t="shared" si="337"/>
        <v>540</v>
      </c>
      <c r="H2718" t="str">
        <f t="shared" si="339"/>
        <v>N51710</v>
      </c>
      <c r="I2718" t="str">
        <f t="shared" si="340"/>
        <v>JB0_7661_0000</v>
      </c>
      <c r="J2718">
        <f t="shared" si="341"/>
        <v>0.12475384480626005</v>
      </c>
      <c r="K2718">
        <f>IF(LEFT(B2718,1)="F",_xlfn.IFNA(VLOOKUP(CONCATENATE("F",RIGHT(B:B,5),C:C),'F &amp; N Factors'!C:M,10,FALSE),1),_xlfn.IFNA(VLOOKUP(CONCATENATE("F",RIGHT(B:B,5),C:C),'F &amp; N Factors'!C:M,11,FALSE),1))</f>
        <v>0.99803075845008038</v>
      </c>
      <c r="M2718" t="str">
        <f t="shared" si="342"/>
        <v>N51710</v>
      </c>
      <c r="N2718" t="str">
        <f t="shared" si="338"/>
        <v>JB0_7661_0000</v>
      </c>
      <c r="O2718">
        <f t="shared" si="343"/>
        <v>0.99999999999999989</v>
      </c>
      <c r="P2718" t="str">
        <f t="shared" si="344"/>
        <v/>
      </c>
    </row>
    <row r="2719" spans="1:16" x14ac:dyDescent="0.25">
      <c r="A2719">
        <v>604</v>
      </c>
      <c r="B2719" t="s">
        <v>430</v>
      </c>
      <c r="C2719" t="s">
        <v>434</v>
      </c>
      <c r="D2719">
        <v>0.125</v>
      </c>
      <c r="G2719">
        <f t="shared" si="337"/>
        <v>604</v>
      </c>
      <c r="H2719" t="str">
        <f t="shared" si="339"/>
        <v>N51710</v>
      </c>
      <c r="I2719" t="str">
        <f t="shared" si="340"/>
        <v>JB0_7661_0000</v>
      </c>
      <c r="J2719">
        <f t="shared" si="341"/>
        <v>0.12475384480626005</v>
      </c>
      <c r="K2719">
        <f>IF(LEFT(B2719,1)="F",_xlfn.IFNA(VLOOKUP(CONCATENATE("F",RIGHT(B:B,5),C:C),'F &amp; N Factors'!C:M,10,FALSE),1),_xlfn.IFNA(VLOOKUP(CONCATENATE("F",RIGHT(B:B,5),C:C),'F &amp; N Factors'!C:M,11,FALSE),1))</f>
        <v>0.99803075845008038</v>
      </c>
      <c r="M2719" t="str">
        <f t="shared" si="342"/>
        <v>N51710</v>
      </c>
      <c r="N2719" t="str">
        <f t="shared" si="338"/>
        <v>JB0_7661_0000</v>
      </c>
      <c r="O2719">
        <f t="shared" si="343"/>
        <v>0.99999999999999989</v>
      </c>
      <c r="P2719" t="str">
        <f t="shared" si="344"/>
        <v/>
      </c>
    </row>
    <row r="2720" spans="1:16" x14ac:dyDescent="0.25">
      <c r="A2720">
        <v>675</v>
      </c>
      <c r="B2720" t="s">
        <v>430</v>
      </c>
      <c r="C2720" t="s">
        <v>434</v>
      </c>
      <c r="D2720">
        <v>0.125</v>
      </c>
      <c r="G2720">
        <f t="shared" si="337"/>
        <v>675</v>
      </c>
      <c r="H2720" t="str">
        <f t="shared" si="339"/>
        <v>N51710</v>
      </c>
      <c r="I2720" t="str">
        <f t="shared" si="340"/>
        <v>JB0_7661_0000</v>
      </c>
      <c r="J2720">
        <f t="shared" si="341"/>
        <v>0.12475384480626005</v>
      </c>
      <c r="K2720">
        <f>IF(LEFT(B2720,1)="F",_xlfn.IFNA(VLOOKUP(CONCATENATE("F",RIGHT(B:B,5),C:C),'F &amp; N Factors'!C:M,10,FALSE),1),_xlfn.IFNA(VLOOKUP(CONCATENATE("F",RIGHT(B:B,5),C:C),'F &amp; N Factors'!C:M,11,FALSE),1))</f>
        <v>0.99803075845008038</v>
      </c>
      <c r="M2720" t="str">
        <f t="shared" si="342"/>
        <v>N51710</v>
      </c>
      <c r="N2720" t="str">
        <f t="shared" si="338"/>
        <v>JB0_7661_0000</v>
      </c>
      <c r="O2720">
        <f t="shared" si="343"/>
        <v>0.99999999999999989</v>
      </c>
      <c r="P2720" t="str">
        <f t="shared" si="344"/>
        <v/>
      </c>
    </row>
    <row r="2721" spans="1:16" x14ac:dyDescent="0.25">
      <c r="A2721">
        <v>753</v>
      </c>
      <c r="B2721" t="s">
        <v>430</v>
      </c>
      <c r="C2721" t="s">
        <v>434</v>
      </c>
      <c r="D2721">
        <v>0.125</v>
      </c>
      <c r="G2721">
        <f t="shared" si="337"/>
        <v>753</v>
      </c>
      <c r="H2721" t="str">
        <f t="shared" si="339"/>
        <v>N51710</v>
      </c>
      <c r="I2721" t="str">
        <f t="shared" si="340"/>
        <v>JB0_7661_0000</v>
      </c>
      <c r="J2721">
        <f t="shared" si="341"/>
        <v>0.12475384480626005</v>
      </c>
      <c r="K2721">
        <f>IF(LEFT(B2721,1)="F",_xlfn.IFNA(VLOOKUP(CONCATENATE("F",RIGHT(B:B,5),C:C),'F &amp; N Factors'!C:M,10,FALSE),1),_xlfn.IFNA(VLOOKUP(CONCATENATE("F",RIGHT(B:B,5),C:C),'F &amp; N Factors'!C:M,11,FALSE),1))</f>
        <v>0.99803075845008038</v>
      </c>
      <c r="M2721" t="str">
        <f t="shared" si="342"/>
        <v>N51710</v>
      </c>
      <c r="N2721" t="str">
        <f t="shared" si="338"/>
        <v>JB0_7661_0000</v>
      </c>
      <c r="O2721">
        <f t="shared" si="343"/>
        <v>0.99999999999999989</v>
      </c>
      <c r="P2721" t="str">
        <f t="shared" si="344"/>
        <v/>
      </c>
    </row>
    <row r="2722" spans="1:16" x14ac:dyDescent="0.25">
      <c r="A2722">
        <v>790</v>
      </c>
      <c r="B2722" t="s">
        <v>435</v>
      </c>
      <c r="C2722" t="s">
        <v>313</v>
      </c>
      <c r="D2722">
        <v>1</v>
      </c>
      <c r="G2722">
        <f t="shared" si="337"/>
        <v>790</v>
      </c>
      <c r="H2722" t="str">
        <f t="shared" si="339"/>
        <v>N51730</v>
      </c>
      <c r="I2722" t="str">
        <f t="shared" si="340"/>
        <v>JA5_7520_0000</v>
      </c>
      <c r="J2722">
        <f t="shared" si="341"/>
        <v>0.89872571810769375</v>
      </c>
      <c r="K2722">
        <f>IF(LEFT(B2722,1)="F",_xlfn.IFNA(VLOOKUP(CONCATENATE("F",RIGHT(B:B,5),C:C),'F &amp; N Factors'!C:M,10,FALSE),1),_xlfn.IFNA(VLOOKUP(CONCATENATE("F",RIGHT(B:B,5),C:C),'F &amp; N Factors'!C:M,11,FALSE),1))</f>
        <v>0.89872571810769375</v>
      </c>
      <c r="M2722" t="str">
        <f t="shared" si="342"/>
        <v>N51730</v>
      </c>
      <c r="N2722" t="str">
        <f t="shared" si="338"/>
        <v>JA5_7520_0000</v>
      </c>
      <c r="O2722">
        <f t="shared" si="343"/>
        <v>1</v>
      </c>
      <c r="P2722" t="str">
        <f t="shared" si="344"/>
        <v/>
      </c>
    </row>
    <row r="2723" spans="1:16" x14ac:dyDescent="0.25">
      <c r="A2723">
        <v>1502</v>
      </c>
      <c r="B2723" t="s">
        <v>436</v>
      </c>
      <c r="C2723" t="s">
        <v>411</v>
      </c>
      <c r="D2723">
        <v>0.1</v>
      </c>
      <c r="G2723">
        <f t="shared" si="337"/>
        <v>1502</v>
      </c>
      <c r="H2723" t="str">
        <f t="shared" si="339"/>
        <v>N51735</v>
      </c>
      <c r="I2723" t="str">
        <f t="shared" si="340"/>
        <v>YL0_7370_0000</v>
      </c>
      <c r="J2723">
        <f t="shared" si="341"/>
        <v>4.7065404261780588E-2</v>
      </c>
      <c r="K2723">
        <f>IF(LEFT(B2723,1)="F",_xlfn.IFNA(VLOOKUP(CONCATENATE("F",RIGHT(B:B,5),C:C),'F &amp; N Factors'!C:M,10,FALSE),1),_xlfn.IFNA(VLOOKUP(CONCATENATE("F",RIGHT(B:B,5),C:C),'F &amp; N Factors'!C:M,11,FALSE),1))</f>
        <v>0.47065404261780586</v>
      </c>
      <c r="M2723" t="str">
        <f t="shared" si="342"/>
        <v>N51735</v>
      </c>
      <c r="N2723" t="str">
        <f t="shared" si="338"/>
        <v>YL0_7370_0000</v>
      </c>
      <c r="O2723">
        <f t="shared" si="343"/>
        <v>1.0000000000000002</v>
      </c>
      <c r="P2723" t="str">
        <f t="shared" si="344"/>
        <v/>
      </c>
    </row>
    <row r="2724" spans="1:16" x14ac:dyDescent="0.25">
      <c r="A2724">
        <v>1503</v>
      </c>
      <c r="B2724" t="s">
        <v>436</v>
      </c>
      <c r="C2724" t="s">
        <v>411</v>
      </c>
      <c r="D2724">
        <v>0.1</v>
      </c>
      <c r="G2724">
        <f t="shared" si="337"/>
        <v>1503</v>
      </c>
      <c r="H2724" t="str">
        <f t="shared" si="339"/>
        <v>N51735</v>
      </c>
      <c r="I2724" t="str">
        <f t="shared" si="340"/>
        <v>YL0_7370_0000</v>
      </c>
      <c r="J2724">
        <f t="shared" si="341"/>
        <v>4.7065404261780588E-2</v>
      </c>
      <c r="K2724">
        <f>IF(LEFT(B2724,1)="F",_xlfn.IFNA(VLOOKUP(CONCATENATE("F",RIGHT(B:B,5),C:C),'F &amp; N Factors'!C:M,10,FALSE),1),_xlfn.IFNA(VLOOKUP(CONCATENATE("F",RIGHT(B:B,5),C:C),'F &amp; N Factors'!C:M,11,FALSE),1))</f>
        <v>0.47065404261780586</v>
      </c>
      <c r="M2724" t="str">
        <f t="shared" si="342"/>
        <v>N51735</v>
      </c>
      <c r="N2724" t="str">
        <f t="shared" si="338"/>
        <v>YL0_7370_0000</v>
      </c>
      <c r="O2724">
        <f t="shared" si="343"/>
        <v>1.0000000000000002</v>
      </c>
      <c r="P2724" t="str">
        <f t="shared" si="344"/>
        <v/>
      </c>
    </row>
    <row r="2725" spans="1:16" x14ac:dyDescent="0.25">
      <c r="A2725">
        <v>1533</v>
      </c>
      <c r="B2725" t="s">
        <v>436</v>
      </c>
      <c r="C2725" t="s">
        <v>411</v>
      </c>
      <c r="D2725">
        <v>0.1</v>
      </c>
      <c r="G2725">
        <f t="shared" si="337"/>
        <v>1533</v>
      </c>
      <c r="H2725" t="str">
        <f t="shared" si="339"/>
        <v>N51735</v>
      </c>
      <c r="I2725" t="str">
        <f t="shared" si="340"/>
        <v>YL0_7370_0000</v>
      </c>
      <c r="J2725">
        <f t="shared" si="341"/>
        <v>4.7065404261780588E-2</v>
      </c>
      <c r="K2725">
        <f>IF(LEFT(B2725,1)="F",_xlfn.IFNA(VLOOKUP(CONCATENATE("F",RIGHT(B:B,5),C:C),'F &amp; N Factors'!C:M,10,FALSE),1),_xlfn.IFNA(VLOOKUP(CONCATENATE("F",RIGHT(B:B,5),C:C),'F &amp; N Factors'!C:M,11,FALSE),1))</f>
        <v>0.47065404261780586</v>
      </c>
      <c r="M2725" t="str">
        <f t="shared" si="342"/>
        <v>N51735</v>
      </c>
      <c r="N2725" t="str">
        <f t="shared" si="338"/>
        <v>YL0_7370_0000</v>
      </c>
      <c r="O2725">
        <f t="shared" si="343"/>
        <v>1.0000000000000002</v>
      </c>
      <c r="P2725" t="str">
        <f t="shared" si="344"/>
        <v/>
      </c>
    </row>
    <row r="2726" spans="1:16" x14ac:dyDescent="0.25">
      <c r="A2726">
        <v>1565</v>
      </c>
      <c r="B2726" t="s">
        <v>436</v>
      </c>
      <c r="C2726" t="s">
        <v>411</v>
      </c>
      <c r="D2726">
        <v>0.1</v>
      </c>
      <c r="G2726">
        <f t="shared" si="337"/>
        <v>1565</v>
      </c>
      <c r="H2726" t="str">
        <f t="shared" si="339"/>
        <v>N51735</v>
      </c>
      <c r="I2726" t="str">
        <f t="shared" si="340"/>
        <v>YL0_7370_0000</v>
      </c>
      <c r="J2726">
        <f t="shared" si="341"/>
        <v>4.7065404261780588E-2</v>
      </c>
      <c r="K2726">
        <f>IF(LEFT(B2726,1)="F",_xlfn.IFNA(VLOOKUP(CONCATENATE("F",RIGHT(B:B,5),C:C),'F &amp; N Factors'!C:M,10,FALSE),1),_xlfn.IFNA(VLOOKUP(CONCATENATE("F",RIGHT(B:B,5),C:C),'F &amp; N Factors'!C:M,11,FALSE),1))</f>
        <v>0.47065404261780586</v>
      </c>
      <c r="M2726" t="str">
        <f t="shared" si="342"/>
        <v>N51735</v>
      </c>
      <c r="N2726" t="str">
        <f t="shared" si="338"/>
        <v>YL0_7370_0000</v>
      </c>
      <c r="O2726">
        <f t="shared" si="343"/>
        <v>1.0000000000000002</v>
      </c>
      <c r="P2726" t="str">
        <f t="shared" si="344"/>
        <v/>
      </c>
    </row>
    <row r="2727" spans="1:16" x14ac:dyDescent="0.25">
      <c r="A2727">
        <v>1596</v>
      </c>
      <c r="B2727" t="s">
        <v>436</v>
      </c>
      <c r="C2727" t="s">
        <v>411</v>
      </c>
      <c r="D2727">
        <v>0.1</v>
      </c>
      <c r="G2727">
        <f t="shared" si="337"/>
        <v>1596</v>
      </c>
      <c r="H2727" t="str">
        <f t="shared" si="339"/>
        <v>N51735</v>
      </c>
      <c r="I2727" t="str">
        <f t="shared" si="340"/>
        <v>YL0_7370_0000</v>
      </c>
      <c r="J2727">
        <f t="shared" si="341"/>
        <v>4.7065404261780588E-2</v>
      </c>
      <c r="K2727">
        <f>IF(LEFT(B2727,1)="F",_xlfn.IFNA(VLOOKUP(CONCATENATE("F",RIGHT(B:B,5),C:C),'F &amp; N Factors'!C:M,10,FALSE),1),_xlfn.IFNA(VLOOKUP(CONCATENATE("F",RIGHT(B:B,5),C:C),'F &amp; N Factors'!C:M,11,FALSE),1))</f>
        <v>0.47065404261780586</v>
      </c>
      <c r="M2727" t="str">
        <f t="shared" si="342"/>
        <v>N51735</v>
      </c>
      <c r="N2727" t="str">
        <f t="shared" si="338"/>
        <v>YL0_7370_0000</v>
      </c>
      <c r="O2727">
        <f t="shared" si="343"/>
        <v>1.0000000000000002</v>
      </c>
      <c r="P2727" t="str">
        <f t="shared" si="344"/>
        <v/>
      </c>
    </row>
    <row r="2728" spans="1:16" x14ac:dyDescent="0.25">
      <c r="A2728">
        <v>1626</v>
      </c>
      <c r="B2728" t="s">
        <v>436</v>
      </c>
      <c r="C2728" t="s">
        <v>411</v>
      </c>
      <c r="D2728">
        <v>0.1</v>
      </c>
      <c r="G2728">
        <f t="shared" si="337"/>
        <v>1626</v>
      </c>
      <c r="H2728" t="str">
        <f t="shared" si="339"/>
        <v>N51735</v>
      </c>
      <c r="I2728" t="str">
        <f t="shared" si="340"/>
        <v>YL0_7370_0000</v>
      </c>
      <c r="J2728">
        <f t="shared" si="341"/>
        <v>4.7065404261780588E-2</v>
      </c>
      <c r="K2728">
        <f>IF(LEFT(B2728,1)="F",_xlfn.IFNA(VLOOKUP(CONCATENATE("F",RIGHT(B:B,5),C:C),'F &amp; N Factors'!C:M,10,FALSE),1),_xlfn.IFNA(VLOOKUP(CONCATENATE("F",RIGHT(B:B,5),C:C),'F &amp; N Factors'!C:M,11,FALSE),1))</f>
        <v>0.47065404261780586</v>
      </c>
      <c r="M2728" t="str">
        <f t="shared" si="342"/>
        <v>N51735</v>
      </c>
      <c r="N2728" t="str">
        <f t="shared" si="338"/>
        <v>YL0_7370_0000</v>
      </c>
      <c r="O2728">
        <f t="shared" si="343"/>
        <v>1.0000000000000002</v>
      </c>
      <c r="P2728" t="str">
        <f t="shared" si="344"/>
        <v/>
      </c>
    </row>
    <row r="2729" spans="1:16" x14ac:dyDescent="0.25">
      <c r="A2729">
        <v>1627</v>
      </c>
      <c r="B2729" t="s">
        <v>436</v>
      </c>
      <c r="C2729" t="s">
        <v>411</v>
      </c>
      <c r="D2729">
        <v>0.1</v>
      </c>
      <c r="G2729">
        <f t="shared" si="337"/>
        <v>1627</v>
      </c>
      <c r="H2729" t="str">
        <f t="shared" si="339"/>
        <v>N51735</v>
      </c>
      <c r="I2729" t="str">
        <f t="shared" si="340"/>
        <v>YL0_7370_0000</v>
      </c>
      <c r="J2729">
        <f t="shared" si="341"/>
        <v>4.7065404261780588E-2</v>
      </c>
      <c r="K2729">
        <f>IF(LEFT(B2729,1)="F",_xlfn.IFNA(VLOOKUP(CONCATENATE("F",RIGHT(B:B,5),C:C),'F &amp; N Factors'!C:M,10,FALSE),1),_xlfn.IFNA(VLOOKUP(CONCATENATE("F",RIGHT(B:B,5),C:C),'F &amp; N Factors'!C:M,11,FALSE),1))</f>
        <v>0.47065404261780586</v>
      </c>
      <c r="M2729" t="str">
        <f t="shared" si="342"/>
        <v>N51735</v>
      </c>
      <c r="N2729" t="str">
        <f t="shared" si="338"/>
        <v>YL0_7370_0000</v>
      </c>
      <c r="O2729">
        <f t="shared" si="343"/>
        <v>1.0000000000000002</v>
      </c>
      <c r="P2729" t="str">
        <f t="shared" si="344"/>
        <v/>
      </c>
    </row>
    <row r="2730" spans="1:16" x14ac:dyDescent="0.25">
      <c r="A2730">
        <v>1628</v>
      </c>
      <c r="B2730" t="s">
        <v>436</v>
      </c>
      <c r="C2730" t="s">
        <v>411</v>
      </c>
      <c r="D2730">
        <v>0.1</v>
      </c>
      <c r="G2730">
        <f t="shared" si="337"/>
        <v>1628</v>
      </c>
      <c r="H2730" t="str">
        <f t="shared" si="339"/>
        <v>N51735</v>
      </c>
      <c r="I2730" t="str">
        <f t="shared" si="340"/>
        <v>YL0_7370_0000</v>
      </c>
      <c r="J2730">
        <f t="shared" si="341"/>
        <v>4.7065404261780588E-2</v>
      </c>
      <c r="K2730">
        <f>IF(LEFT(B2730,1)="F",_xlfn.IFNA(VLOOKUP(CONCATENATE("F",RIGHT(B:B,5),C:C),'F &amp; N Factors'!C:M,10,FALSE),1),_xlfn.IFNA(VLOOKUP(CONCATENATE("F",RIGHT(B:B,5),C:C),'F &amp; N Factors'!C:M,11,FALSE),1))</f>
        <v>0.47065404261780586</v>
      </c>
      <c r="M2730" t="str">
        <f t="shared" si="342"/>
        <v>N51735</v>
      </c>
      <c r="N2730" t="str">
        <f t="shared" si="338"/>
        <v>YL0_7370_0000</v>
      </c>
      <c r="O2730">
        <f t="shared" si="343"/>
        <v>1.0000000000000002</v>
      </c>
      <c r="P2730" t="str">
        <f t="shared" si="344"/>
        <v/>
      </c>
    </row>
    <row r="2731" spans="1:16" x14ac:dyDescent="0.25">
      <c r="A2731">
        <v>1629</v>
      </c>
      <c r="B2731" t="s">
        <v>436</v>
      </c>
      <c r="C2731" t="s">
        <v>411</v>
      </c>
      <c r="D2731">
        <v>0.1</v>
      </c>
      <c r="G2731">
        <f t="shared" si="337"/>
        <v>1629</v>
      </c>
      <c r="H2731" t="str">
        <f t="shared" si="339"/>
        <v>N51735</v>
      </c>
      <c r="I2731" t="str">
        <f t="shared" si="340"/>
        <v>YL0_7370_0000</v>
      </c>
      <c r="J2731">
        <f t="shared" si="341"/>
        <v>4.7065404261780588E-2</v>
      </c>
      <c r="K2731">
        <f>IF(LEFT(B2731,1)="F",_xlfn.IFNA(VLOOKUP(CONCATENATE("F",RIGHT(B:B,5),C:C),'F &amp; N Factors'!C:M,10,FALSE),1),_xlfn.IFNA(VLOOKUP(CONCATENATE("F",RIGHT(B:B,5),C:C),'F &amp; N Factors'!C:M,11,FALSE),1))</f>
        <v>0.47065404261780586</v>
      </c>
      <c r="M2731" t="str">
        <f t="shared" si="342"/>
        <v>N51735</v>
      </c>
      <c r="N2731" t="str">
        <f t="shared" si="338"/>
        <v>YL0_7370_0000</v>
      </c>
      <c r="O2731">
        <f t="shared" si="343"/>
        <v>1.0000000000000002</v>
      </c>
      <c r="P2731" t="str">
        <f t="shared" si="344"/>
        <v/>
      </c>
    </row>
    <row r="2732" spans="1:16" x14ac:dyDescent="0.25">
      <c r="A2732">
        <v>1630</v>
      </c>
      <c r="B2732" t="s">
        <v>436</v>
      </c>
      <c r="C2732" t="s">
        <v>411</v>
      </c>
      <c r="D2732">
        <v>0.1</v>
      </c>
      <c r="G2732">
        <f t="shared" si="337"/>
        <v>1630</v>
      </c>
      <c r="H2732" t="str">
        <f t="shared" si="339"/>
        <v>N51735</v>
      </c>
      <c r="I2732" t="str">
        <f t="shared" si="340"/>
        <v>YL0_7370_0000</v>
      </c>
      <c r="J2732">
        <f t="shared" si="341"/>
        <v>4.7065404261780588E-2</v>
      </c>
      <c r="K2732">
        <f>IF(LEFT(B2732,1)="F",_xlfn.IFNA(VLOOKUP(CONCATENATE("F",RIGHT(B:B,5),C:C),'F &amp; N Factors'!C:M,10,FALSE),1),_xlfn.IFNA(VLOOKUP(CONCATENATE("F",RIGHT(B:B,5),C:C),'F &amp; N Factors'!C:M,11,FALSE),1))</f>
        <v>0.47065404261780586</v>
      </c>
      <c r="M2732" t="str">
        <f t="shared" si="342"/>
        <v>N51735</v>
      </c>
      <c r="N2732" t="str">
        <f t="shared" si="338"/>
        <v>YL0_7370_0000</v>
      </c>
      <c r="O2732">
        <f t="shared" si="343"/>
        <v>1.0000000000000002</v>
      </c>
      <c r="P2732" t="str">
        <f t="shared" si="344"/>
        <v/>
      </c>
    </row>
    <row r="2733" spans="1:16" x14ac:dyDescent="0.25">
      <c r="A2733">
        <v>117</v>
      </c>
      <c r="B2733" t="s">
        <v>437</v>
      </c>
      <c r="C2733" t="s">
        <v>417</v>
      </c>
      <c r="D2733">
        <v>0.5</v>
      </c>
      <c r="G2733">
        <f t="shared" si="337"/>
        <v>117</v>
      </c>
      <c r="H2733" t="str">
        <f t="shared" si="339"/>
        <v>N51740</v>
      </c>
      <c r="I2733" t="str">
        <f t="shared" si="340"/>
        <v>JB0_7382_0000</v>
      </c>
      <c r="J2733">
        <f t="shared" si="341"/>
        <v>0.42906588543976998</v>
      </c>
      <c r="K2733">
        <f>IF(LEFT(B2733,1)="F",_xlfn.IFNA(VLOOKUP(CONCATENATE("F",RIGHT(B:B,5),C:C),'F &amp; N Factors'!C:M,10,FALSE),1),_xlfn.IFNA(VLOOKUP(CONCATENATE("F",RIGHT(B:B,5),C:C),'F &amp; N Factors'!C:M,11,FALSE),1))</f>
        <v>0.85813177087953996</v>
      </c>
      <c r="M2733" t="str">
        <f t="shared" si="342"/>
        <v>N51740</v>
      </c>
      <c r="N2733" t="str">
        <f t="shared" si="338"/>
        <v>JB0_7382_0000</v>
      </c>
      <c r="O2733">
        <f t="shared" si="343"/>
        <v>1</v>
      </c>
      <c r="P2733" t="str">
        <f t="shared" si="344"/>
        <v/>
      </c>
    </row>
    <row r="2734" spans="1:16" x14ac:dyDescent="0.25">
      <c r="A2734">
        <v>153</v>
      </c>
      <c r="B2734" t="s">
        <v>437</v>
      </c>
      <c r="C2734" t="s">
        <v>417</v>
      </c>
      <c r="D2734">
        <v>0.5</v>
      </c>
      <c r="G2734">
        <f t="shared" si="337"/>
        <v>153</v>
      </c>
      <c r="H2734" t="str">
        <f t="shared" si="339"/>
        <v>N51740</v>
      </c>
      <c r="I2734" t="str">
        <f t="shared" si="340"/>
        <v>JB0_7382_0000</v>
      </c>
      <c r="J2734">
        <f t="shared" si="341"/>
        <v>0.42906588543976998</v>
      </c>
      <c r="K2734">
        <f>IF(LEFT(B2734,1)="F",_xlfn.IFNA(VLOOKUP(CONCATENATE("F",RIGHT(B:B,5),C:C),'F &amp; N Factors'!C:M,10,FALSE),1),_xlfn.IFNA(VLOOKUP(CONCATENATE("F",RIGHT(B:B,5),C:C),'F &amp; N Factors'!C:M,11,FALSE),1))</f>
        <v>0.85813177087953996</v>
      </c>
      <c r="M2734" t="str">
        <f t="shared" si="342"/>
        <v>N51740</v>
      </c>
      <c r="N2734" t="str">
        <f t="shared" si="338"/>
        <v>JB0_7382_0000</v>
      </c>
      <c r="O2734">
        <f t="shared" si="343"/>
        <v>1</v>
      </c>
      <c r="P2734" t="str">
        <f t="shared" si="344"/>
        <v/>
      </c>
    </row>
    <row r="2735" spans="1:16" x14ac:dyDescent="0.25">
      <c r="A2735">
        <v>257</v>
      </c>
      <c r="B2735" t="s">
        <v>437</v>
      </c>
      <c r="C2735" t="s">
        <v>418</v>
      </c>
      <c r="D2735">
        <v>0.33333333300000001</v>
      </c>
      <c r="G2735">
        <f t="shared" si="337"/>
        <v>257</v>
      </c>
      <c r="H2735" t="str">
        <f t="shared" si="339"/>
        <v>N51740</v>
      </c>
      <c r="I2735" t="str">
        <f t="shared" si="340"/>
        <v>JB0_7383_0000</v>
      </c>
      <c r="J2735">
        <f t="shared" si="341"/>
        <v>0.33292332861295032</v>
      </c>
      <c r="K2735">
        <f>IF(LEFT(B2735,1)="F",_xlfn.IFNA(VLOOKUP(CONCATENATE("F",RIGHT(B:B,5),C:C),'F &amp; N Factors'!C:M,10,FALSE),1),_xlfn.IFNA(VLOOKUP(CONCATENATE("F",RIGHT(B:B,5),C:C),'F &amp; N Factors'!C:M,11,FALSE),1))</f>
        <v>0.99876998683762097</v>
      </c>
      <c r="M2735" t="str">
        <f t="shared" si="342"/>
        <v>N51740</v>
      </c>
      <c r="N2735" t="str">
        <f t="shared" si="338"/>
        <v>JB0_7383_0000</v>
      </c>
      <c r="O2735">
        <f t="shared" si="343"/>
        <v>0.99999999899999992</v>
      </c>
      <c r="P2735" t="str">
        <f t="shared" si="344"/>
        <v/>
      </c>
    </row>
    <row r="2736" spans="1:16" x14ac:dyDescent="0.25">
      <c r="A2736">
        <v>258</v>
      </c>
      <c r="B2736" t="s">
        <v>437</v>
      </c>
      <c r="C2736" t="s">
        <v>418</v>
      </c>
      <c r="D2736">
        <v>0.33333333300000001</v>
      </c>
      <c r="G2736">
        <f t="shared" si="337"/>
        <v>258</v>
      </c>
      <c r="H2736" t="str">
        <f t="shared" si="339"/>
        <v>N51740</v>
      </c>
      <c r="I2736" t="str">
        <f t="shared" si="340"/>
        <v>JB0_7383_0000</v>
      </c>
      <c r="J2736">
        <f t="shared" si="341"/>
        <v>0.33292332861295032</v>
      </c>
      <c r="K2736">
        <f>IF(LEFT(B2736,1)="F",_xlfn.IFNA(VLOOKUP(CONCATENATE("F",RIGHT(B:B,5),C:C),'F &amp; N Factors'!C:M,10,FALSE),1),_xlfn.IFNA(VLOOKUP(CONCATENATE("F",RIGHT(B:B,5),C:C),'F &amp; N Factors'!C:M,11,FALSE),1))</f>
        <v>0.99876998683762097</v>
      </c>
      <c r="M2736" t="str">
        <f t="shared" si="342"/>
        <v>N51740</v>
      </c>
      <c r="N2736" t="str">
        <f t="shared" si="338"/>
        <v>JB0_7383_0000</v>
      </c>
      <c r="O2736">
        <f t="shared" si="343"/>
        <v>0.99999999899999992</v>
      </c>
      <c r="P2736" t="str">
        <f t="shared" si="344"/>
        <v/>
      </c>
    </row>
    <row r="2737" spans="1:16" x14ac:dyDescent="0.25">
      <c r="A2737">
        <v>259</v>
      </c>
      <c r="B2737" t="s">
        <v>437</v>
      </c>
      <c r="C2737" t="s">
        <v>418</v>
      </c>
      <c r="D2737">
        <v>0.33333333300000001</v>
      </c>
      <c r="G2737">
        <f t="shared" si="337"/>
        <v>259</v>
      </c>
      <c r="H2737" t="str">
        <f t="shared" si="339"/>
        <v>N51740</v>
      </c>
      <c r="I2737" t="str">
        <f t="shared" si="340"/>
        <v>JB0_7383_0000</v>
      </c>
      <c r="J2737">
        <f t="shared" si="341"/>
        <v>0.33292332861295032</v>
      </c>
      <c r="K2737">
        <f>IF(LEFT(B2737,1)="F",_xlfn.IFNA(VLOOKUP(CONCATENATE("F",RIGHT(B:B,5),C:C),'F &amp; N Factors'!C:M,10,FALSE),1),_xlfn.IFNA(VLOOKUP(CONCATENATE("F",RIGHT(B:B,5),C:C),'F &amp; N Factors'!C:M,11,FALSE),1))</f>
        <v>0.99876998683762097</v>
      </c>
      <c r="M2737" t="str">
        <f t="shared" si="342"/>
        <v>N51740</v>
      </c>
      <c r="N2737" t="str">
        <f t="shared" si="338"/>
        <v>JB0_7383_0000</v>
      </c>
      <c r="O2737">
        <f t="shared" si="343"/>
        <v>0.99999999899999992</v>
      </c>
      <c r="P2737" t="str">
        <f t="shared" si="344"/>
        <v/>
      </c>
    </row>
    <row r="2738" spans="1:16" x14ac:dyDescent="0.25">
      <c r="A2738">
        <v>427</v>
      </c>
      <c r="B2738" t="s">
        <v>437</v>
      </c>
      <c r="C2738" t="s">
        <v>344</v>
      </c>
      <c r="D2738">
        <v>0.33333333300000001</v>
      </c>
      <c r="G2738">
        <f t="shared" si="337"/>
        <v>427</v>
      </c>
      <c r="H2738" t="str">
        <f t="shared" si="339"/>
        <v>N51740</v>
      </c>
      <c r="I2738" t="str">
        <f t="shared" si="340"/>
        <v>JB0_7390_0000</v>
      </c>
      <c r="J2738">
        <f t="shared" si="341"/>
        <v>0.24155998880383578</v>
      </c>
      <c r="K2738">
        <f>IF(LEFT(B2738,1)="F",_xlfn.IFNA(VLOOKUP(CONCATENATE("F",RIGHT(B:B,5),C:C),'F &amp; N Factors'!C:M,10,FALSE),1),_xlfn.IFNA(VLOOKUP(CONCATENATE("F",RIGHT(B:B,5),C:C),'F &amp; N Factors'!C:M,11,FALSE),1))</f>
        <v>0.72467996713618732</v>
      </c>
      <c r="M2738" t="str">
        <f t="shared" si="342"/>
        <v>N51740</v>
      </c>
      <c r="N2738" t="str">
        <f t="shared" si="338"/>
        <v>JB0_7390_0000</v>
      </c>
      <c r="O2738">
        <f t="shared" si="343"/>
        <v>0.99999999900000003</v>
      </c>
      <c r="P2738" t="str">
        <f t="shared" si="344"/>
        <v/>
      </c>
    </row>
    <row r="2739" spans="1:16" x14ac:dyDescent="0.25">
      <c r="A2739">
        <v>478</v>
      </c>
      <c r="B2739" t="s">
        <v>437</v>
      </c>
      <c r="C2739" t="s">
        <v>344</v>
      </c>
      <c r="D2739">
        <v>0.33333333300000001</v>
      </c>
      <c r="G2739">
        <f t="shared" si="337"/>
        <v>478</v>
      </c>
      <c r="H2739" t="str">
        <f t="shared" si="339"/>
        <v>N51740</v>
      </c>
      <c r="I2739" t="str">
        <f t="shared" si="340"/>
        <v>JB0_7390_0000</v>
      </c>
      <c r="J2739">
        <f t="shared" si="341"/>
        <v>0.24155998880383578</v>
      </c>
      <c r="K2739">
        <f>IF(LEFT(B2739,1)="F",_xlfn.IFNA(VLOOKUP(CONCATENATE("F",RIGHT(B:B,5),C:C),'F &amp; N Factors'!C:M,10,FALSE),1),_xlfn.IFNA(VLOOKUP(CONCATENATE("F",RIGHT(B:B,5),C:C),'F &amp; N Factors'!C:M,11,FALSE),1))</f>
        <v>0.72467996713618732</v>
      </c>
      <c r="M2739" t="str">
        <f t="shared" si="342"/>
        <v>N51740</v>
      </c>
      <c r="N2739" t="str">
        <f t="shared" si="338"/>
        <v>JB0_7390_0000</v>
      </c>
      <c r="O2739">
        <f t="shared" si="343"/>
        <v>0.99999999900000003</v>
      </c>
      <c r="P2739" t="str">
        <f t="shared" si="344"/>
        <v/>
      </c>
    </row>
    <row r="2740" spans="1:16" x14ac:dyDescent="0.25">
      <c r="A2740">
        <v>537</v>
      </c>
      <c r="B2740" t="s">
        <v>437</v>
      </c>
      <c r="C2740" t="s">
        <v>344</v>
      </c>
      <c r="D2740">
        <v>0.33333333300000001</v>
      </c>
      <c r="G2740">
        <f t="shared" si="337"/>
        <v>537</v>
      </c>
      <c r="H2740" t="str">
        <f t="shared" si="339"/>
        <v>N51740</v>
      </c>
      <c r="I2740" t="str">
        <f t="shared" si="340"/>
        <v>JB0_7390_0000</v>
      </c>
      <c r="J2740">
        <f t="shared" si="341"/>
        <v>0.24155998880383578</v>
      </c>
      <c r="K2740">
        <f>IF(LEFT(B2740,1)="F",_xlfn.IFNA(VLOOKUP(CONCATENATE("F",RIGHT(B:B,5),C:C),'F &amp; N Factors'!C:M,10,FALSE),1),_xlfn.IFNA(VLOOKUP(CONCATENATE("F",RIGHT(B:B,5),C:C),'F &amp; N Factors'!C:M,11,FALSE),1))</f>
        <v>0.72467996713618732</v>
      </c>
      <c r="M2740" t="str">
        <f t="shared" si="342"/>
        <v>N51740</v>
      </c>
      <c r="N2740" t="str">
        <f t="shared" si="338"/>
        <v>JB0_7390_0000</v>
      </c>
      <c r="O2740">
        <f t="shared" si="343"/>
        <v>0.99999999900000003</v>
      </c>
      <c r="P2740" t="str">
        <f t="shared" si="344"/>
        <v/>
      </c>
    </row>
    <row r="2741" spans="1:16" x14ac:dyDescent="0.25">
      <c r="A2741">
        <v>599</v>
      </c>
      <c r="B2741" t="s">
        <v>437</v>
      </c>
      <c r="C2741" t="s">
        <v>438</v>
      </c>
      <c r="D2741">
        <v>0.5</v>
      </c>
      <c r="G2741">
        <f t="shared" si="337"/>
        <v>599</v>
      </c>
      <c r="H2741" t="str">
        <f t="shared" si="339"/>
        <v>N51740</v>
      </c>
      <c r="I2741" t="str">
        <f t="shared" si="340"/>
        <v>JB0_7395_0000</v>
      </c>
      <c r="J2741">
        <f t="shared" si="341"/>
        <v>4.6442330309005575E-3</v>
      </c>
      <c r="K2741">
        <f>IF(LEFT(B2741,1)="F",_xlfn.IFNA(VLOOKUP(CONCATENATE("F",RIGHT(B:B,5),C:C),'F &amp; N Factors'!C:M,10,FALSE),1),_xlfn.IFNA(VLOOKUP(CONCATENATE("F",RIGHT(B:B,5),C:C),'F &amp; N Factors'!C:M,11,FALSE),1))</f>
        <v>9.288466061801115E-3</v>
      </c>
      <c r="M2741" t="str">
        <f t="shared" si="342"/>
        <v>N51740</v>
      </c>
      <c r="N2741" t="str">
        <f t="shared" si="338"/>
        <v>JB0_7395_0000</v>
      </c>
      <c r="O2741">
        <f t="shared" si="343"/>
        <v>1</v>
      </c>
      <c r="P2741" t="str">
        <f t="shared" si="344"/>
        <v/>
      </c>
    </row>
    <row r="2742" spans="1:16" x14ac:dyDescent="0.25">
      <c r="A2742">
        <v>600</v>
      </c>
      <c r="B2742" t="s">
        <v>437</v>
      </c>
      <c r="C2742" t="s">
        <v>438</v>
      </c>
      <c r="D2742">
        <v>0.5</v>
      </c>
      <c r="G2742">
        <f t="shared" si="337"/>
        <v>600</v>
      </c>
      <c r="H2742" t="str">
        <f t="shared" si="339"/>
        <v>N51740</v>
      </c>
      <c r="I2742" t="str">
        <f t="shared" si="340"/>
        <v>JB0_7395_0000</v>
      </c>
      <c r="J2742">
        <f t="shared" si="341"/>
        <v>4.6442330309005575E-3</v>
      </c>
      <c r="K2742">
        <f>IF(LEFT(B2742,1)="F",_xlfn.IFNA(VLOOKUP(CONCATENATE("F",RIGHT(B:B,5),C:C),'F &amp; N Factors'!C:M,10,FALSE),1),_xlfn.IFNA(VLOOKUP(CONCATENATE("F",RIGHT(B:B,5),C:C),'F &amp; N Factors'!C:M,11,FALSE),1))</f>
        <v>9.288466061801115E-3</v>
      </c>
      <c r="M2742" t="str">
        <f t="shared" si="342"/>
        <v>N51740</v>
      </c>
      <c r="N2742" t="str">
        <f t="shared" si="338"/>
        <v>JB0_7395_0000</v>
      </c>
      <c r="O2742">
        <f t="shared" si="343"/>
        <v>1</v>
      </c>
      <c r="P2742" t="str">
        <f t="shared" si="344"/>
        <v/>
      </c>
    </row>
    <row r="2743" spans="1:16" x14ac:dyDescent="0.25">
      <c r="A2743">
        <v>296</v>
      </c>
      <c r="B2743" t="s">
        <v>437</v>
      </c>
      <c r="C2743" t="s">
        <v>439</v>
      </c>
      <c r="D2743">
        <v>0.16666666699999999</v>
      </c>
      <c r="G2743">
        <f t="shared" si="337"/>
        <v>296</v>
      </c>
      <c r="H2743" t="str">
        <f t="shared" si="339"/>
        <v>N51740</v>
      </c>
      <c r="I2743" t="str">
        <f t="shared" si="340"/>
        <v>JB0_7397_0000</v>
      </c>
      <c r="J2743">
        <f t="shared" si="341"/>
        <v>5.5185554825460878E-2</v>
      </c>
      <c r="K2743">
        <f>IF(LEFT(B2743,1)="F",_xlfn.IFNA(VLOOKUP(CONCATENATE("F",RIGHT(B:B,5),C:C),'F &amp; N Factors'!C:M,10,FALSE),1),_xlfn.IFNA(VLOOKUP(CONCATENATE("F",RIGHT(B:B,5),C:C),'F &amp; N Factors'!C:M,11,FALSE),1))</f>
        <v>0.33111332829053863</v>
      </c>
      <c r="M2743" t="str">
        <f t="shared" si="342"/>
        <v>N51740</v>
      </c>
      <c r="N2743" t="str">
        <f t="shared" si="338"/>
        <v>JB0_7397_0000</v>
      </c>
      <c r="O2743">
        <f t="shared" si="343"/>
        <v>1.0000000020000002</v>
      </c>
      <c r="P2743" t="str">
        <f t="shared" si="344"/>
        <v/>
      </c>
    </row>
    <row r="2744" spans="1:16" x14ac:dyDescent="0.25">
      <c r="A2744">
        <v>335</v>
      </c>
      <c r="B2744" t="s">
        <v>437</v>
      </c>
      <c r="C2744" t="s">
        <v>439</v>
      </c>
      <c r="D2744">
        <v>0.16666666699999999</v>
      </c>
      <c r="G2744">
        <f t="shared" si="337"/>
        <v>335</v>
      </c>
      <c r="H2744" t="str">
        <f t="shared" si="339"/>
        <v>N51740</v>
      </c>
      <c r="I2744" t="str">
        <f t="shared" si="340"/>
        <v>JB0_7397_0000</v>
      </c>
      <c r="J2744">
        <f t="shared" si="341"/>
        <v>5.5185554825460878E-2</v>
      </c>
      <c r="K2744">
        <f>IF(LEFT(B2744,1)="F",_xlfn.IFNA(VLOOKUP(CONCATENATE("F",RIGHT(B:B,5),C:C),'F &amp; N Factors'!C:M,10,FALSE),1),_xlfn.IFNA(VLOOKUP(CONCATENATE("F",RIGHT(B:B,5),C:C),'F &amp; N Factors'!C:M,11,FALSE),1))</f>
        <v>0.33111332829053863</v>
      </c>
      <c r="M2744" t="str">
        <f t="shared" si="342"/>
        <v>N51740</v>
      </c>
      <c r="N2744" t="str">
        <f t="shared" si="338"/>
        <v>JB0_7397_0000</v>
      </c>
      <c r="O2744">
        <f t="shared" si="343"/>
        <v>1.0000000020000002</v>
      </c>
      <c r="P2744" t="str">
        <f t="shared" si="344"/>
        <v/>
      </c>
    </row>
    <row r="2745" spans="1:16" x14ac:dyDescent="0.25">
      <c r="A2745">
        <v>379</v>
      </c>
      <c r="B2745" t="s">
        <v>437</v>
      </c>
      <c r="C2745" t="s">
        <v>439</v>
      </c>
      <c r="D2745">
        <v>0.16666666699999999</v>
      </c>
      <c r="G2745">
        <f t="shared" si="337"/>
        <v>379</v>
      </c>
      <c r="H2745" t="str">
        <f t="shared" si="339"/>
        <v>N51740</v>
      </c>
      <c r="I2745" t="str">
        <f t="shared" si="340"/>
        <v>JB0_7397_0000</v>
      </c>
      <c r="J2745">
        <f t="shared" si="341"/>
        <v>5.5185554825460878E-2</v>
      </c>
      <c r="K2745">
        <f>IF(LEFT(B2745,1)="F",_xlfn.IFNA(VLOOKUP(CONCATENATE("F",RIGHT(B:B,5),C:C),'F &amp; N Factors'!C:M,10,FALSE),1),_xlfn.IFNA(VLOOKUP(CONCATENATE("F",RIGHT(B:B,5),C:C),'F &amp; N Factors'!C:M,11,FALSE),1))</f>
        <v>0.33111332829053863</v>
      </c>
      <c r="M2745" t="str">
        <f t="shared" si="342"/>
        <v>N51740</v>
      </c>
      <c r="N2745" t="str">
        <f t="shared" si="338"/>
        <v>JB0_7397_0000</v>
      </c>
      <c r="O2745">
        <f t="shared" si="343"/>
        <v>1.0000000020000002</v>
      </c>
      <c r="P2745" t="str">
        <f t="shared" si="344"/>
        <v/>
      </c>
    </row>
    <row r="2746" spans="1:16" x14ac:dyDescent="0.25">
      <c r="A2746">
        <v>428</v>
      </c>
      <c r="B2746" t="s">
        <v>437</v>
      </c>
      <c r="C2746" t="s">
        <v>439</v>
      </c>
      <c r="D2746">
        <v>0.16666666699999999</v>
      </c>
      <c r="G2746">
        <f t="shared" si="337"/>
        <v>428</v>
      </c>
      <c r="H2746" t="str">
        <f t="shared" si="339"/>
        <v>N51740</v>
      </c>
      <c r="I2746" t="str">
        <f t="shared" si="340"/>
        <v>JB0_7397_0000</v>
      </c>
      <c r="J2746">
        <f t="shared" si="341"/>
        <v>5.5185554825460878E-2</v>
      </c>
      <c r="K2746">
        <f>IF(LEFT(B2746,1)="F",_xlfn.IFNA(VLOOKUP(CONCATENATE("F",RIGHT(B:B,5),C:C),'F &amp; N Factors'!C:M,10,FALSE),1),_xlfn.IFNA(VLOOKUP(CONCATENATE("F",RIGHT(B:B,5),C:C),'F &amp; N Factors'!C:M,11,FALSE),1))</f>
        <v>0.33111332829053863</v>
      </c>
      <c r="M2746" t="str">
        <f t="shared" si="342"/>
        <v>N51740</v>
      </c>
      <c r="N2746" t="str">
        <f t="shared" si="338"/>
        <v>JB0_7397_0000</v>
      </c>
      <c r="O2746">
        <f t="shared" si="343"/>
        <v>1.0000000020000002</v>
      </c>
      <c r="P2746" t="str">
        <f t="shared" si="344"/>
        <v/>
      </c>
    </row>
    <row r="2747" spans="1:16" x14ac:dyDescent="0.25">
      <c r="A2747">
        <v>479</v>
      </c>
      <c r="B2747" t="s">
        <v>437</v>
      </c>
      <c r="C2747" t="s">
        <v>439</v>
      </c>
      <c r="D2747">
        <v>0.16666666699999999</v>
      </c>
      <c r="G2747">
        <f t="shared" si="337"/>
        <v>479</v>
      </c>
      <c r="H2747" t="str">
        <f t="shared" si="339"/>
        <v>N51740</v>
      </c>
      <c r="I2747" t="str">
        <f t="shared" si="340"/>
        <v>JB0_7397_0000</v>
      </c>
      <c r="J2747">
        <f t="shared" si="341"/>
        <v>5.5185554825460878E-2</v>
      </c>
      <c r="K2747">
        <f>IF(LEFT(B2747,1)="F",_xlfn.IFNA(VLOOKUP(CONCATENATE("F",RIGHT(B:B,5),C:C),'F &amp; N Factors'!C:M,10,FALSE),1),_xlfn.IFNA(VLOOKUP(CONCATENATE("F",RIGHT(B:B,5),C:C),'F &amp; N Factors'!C:M,11,FALSE),1))</f>
        <v>0.33111332829053863</v>
      </c>
      <c r="M2747" t="str">
        <f t="shared" si="342"/>
        <v>N51740</v>
      </c>
      <c r="N2747" t="str">
        <f t="shared" si="338"/>
        <v>JB0_7397_0000</v>
      </c>
      <c r="O2747">
        <f t="shared" si="343"/>
        <v>1.0000000020000002</v>
      </c>
      <c r="P2747" t="str">
        <f t="shared" si="344"/>
        <v/>
      </c>
    </row>
    <row r="2748" spans="1:16" x14ac:dyDescent="0.25">
      <c r="A2748">
        <v>538</v>
      </c>
      <c r="B2748" t="s">
        <v>437</v>
      </c>
      <c r="C2748" t="s">
        <v>439</v>
      </c>
      <c r="D2748">
        <v>0.16666666699999999</v>
      </c>
      <c r="G2748">
        <f t="shared" si="337"/>
        <v>538</v>
      </c>
      <c r="H2748" t="str">
        <f t="shared" si="339"/>
        <v>N51740</v>
      </c>
      <c r="I2748" t="str">
        <f t="shared" si="340"/>
        <v>JB0_7397_0000</v>
      </c>
      <c r="J2748">
        <f t="shared" si="341"/>
        <v>5.5185554825460878E-2</v>
      </c>
      <c r="K2748">
        <f>IF(LEFT(B2748,1)="F",_xlfn.IFNA(VLOOKUP(CONCATENATE("F",RIGHT(B:B,5),C:C),'F &amp; N Factors'!C:M,10,FALSE),1),_xlfn.IFNA(VLOOKUP(CONCATENATE("F",RIGHT(B:B,5),C:C),'F &amp; N Factors'!C:M,11,FALSE),1))</f>
        <v>0.33111332829053863</v>
      </c>
      <c r="M2748" t="str">
        <f t="shared" si="342"/>
        <v>N51740</v>
      </c>
      <c r="N2748" t="str">
        <f t="shared" si="338"/>
        <v>JB0_7397_0000</v>
      </c>
      <c r="O2748">
        <f t="shared" si="343"/>
        <v>1.0000000020000002</v>
      </c>
      <c r="P2748" t="str">
        <f t="shared" si="344"/>
        <v/>
      </c>
    </row>
    <row r="2749" spans="1:16" x14ac:dyDescent="0.25">
      <c r="A2749">
        <v>187</v>
      </c>
      <c r="B2749" t="s">
        <v>437</v>
      </c>
      <c r="C2749" t="s">
        <v>440</v>
      </c>
      <c r="D2749">
        <v>0.5</v>
      </c>
      <c r="G2749">
        <f t="shared" si="337"/>
        <v>187</v>
      </c>
      <c r="H2749" t="str">
        <f t="shared" si="339"/>
        <v>N51740</v>
      </c>
      <c r="I2749" t="str">
        <f t="shared" si="340"/>
        <v>JB0_7399_0000</v>
      </c>
      <c r="J2749">
        <f t="shared" si="341"/>
        <v>0.46818951490071353</v>
      </c>
      <c r="K2749">
        <f>IF(LEFT(B2749,1)="F",_xlfn.IFNA(VLOOKUP(CONCATENATE("F",RIGHT(B:B,5),C:C),'F &amp; N Factors'!C:M,10,FALSE),1),_xlfn.IFNA(VLOOKUP(CONCATENATE("F",RIGHT(B:B,5),C:C),'F &amp; N Factors'!C:M,11,FALSE),1))</f>
        <v>0.93637902980142707</v>
      </c>
      <c r="M2749" t="str">
        <f t="shared" si="342"/>
        <v>N51740</v>
      </c>
      <c r="N2749" t="str">
        <f t="shared" si="338"/>
        <v>JB0_7399_0000</v>
      </c>
      <c r="O2749">
        <f t="shared" si="343"/>
        <v>0.99999999999999989</v>
      </c>
      <c r="P2749" t="str">
        <f t="shared" si="344"/>
        <v/>
      </c>
    </row>
    <row r="2750" spans="1:16" x14ac:dyDescent="0.25">
      <c r="A2750">
        <v>224</v>
      </c>
      <c r="B2750" t="s">
        <v>437</v>
      </c>
      <c r="C2750" t="s">
        <v>440</v>
      </c>
      <c r="D2750">
        <v>0.5</v>
      </c>
      <c r="G2750">
        <f t="shared" si="337"/>
        <v>224</v>
      </c>
      <c r="H2750" t="str">
        <f t="shared" si="339"/>
        <v>N51740</v>
      </c>
      <c r="I2750" t="str">
        <f t="shared" si="340"/>
        <v>JB0_7399_0000</v>
      </c>
      <c r="J2750">
        <f t="shared" si="341"/>
        <v>0.46818951490071353</v>
      </c>
      <c r="K2750">
        <f>IF(LEFT(B2750,1)="F",_xlfn.IFNA(VLOOKUP(CONCATENATE("F",RIGHT(B:B,5),C:C),'F &amp; N Factors'!C:M,10,FALSE),1),_xlfn.IFNA(VLOOKUP(CONCATENATE("F",RIGHT(B:B,5),C:C),'F &amp; N Factors'!C:M,11,FALSE),1))</f>
        <v>0.93637902980142707</v>
      </c>
      <c r="M2750" t="str">
        <f t="shared" si="342"/>
        <v>N51740</v>
      </c>
      <c r="N2750" t="str">
        <f t="shared" si="338"/>
        <v>JB0_7399_0000</v>
      </c>
      <c r="O2750">
        <f t="shared" si="343"/>
        <v>0.99999999999999989</v>
      </c>
      <c r="P2750" t="str">
        <f t="shared" si="344"/>
        <v/>
      </c>
    </row>
    <row r="2751" spans="1:16" x14ac:dyDescent="0.25">
      <c r="A2751">
        <v>1071</v>
      </c>
      <c r="B2751" t="s">
        <v>441</v>
      </c>
      <c r="C2751" t="s">
        <v>314</v>
      </c>
      <c r="D2751">
        <v>0.25</v>
      </c>
      <c r="G2751">
        <f t="shared" si="337"/>
        <v>1071</v>
      </c>
      <c r="H2751" t="str">
        <f t="shared" si="339"/>
        <v>N51760</v>
      </c>
      <c r="I2751" t="str">
        <f t="shared" si="340"/>
        <v>JB0_7071_0000</v>
      </c>
      <c r="J2751">
        <f t="shared" si="341"/>
        <v>0.24905862551661861</v>
      </c>
      <c r="K2751">
        <f>IF(LEFT(B2751,1)="F",_xlfn.IFNA(VLOOKUP(CONCATENATE("F",RIGHT(B:B,5),C:C),'F &amp; N Factors'!C:M,10,FALSE),1),_xlfn.IFNA(VLOOKUP(CONCATENATE("F",RIGHT(B:B,5),C:C),'F &amp; N Factors'!C:M,11,FALSE),1))</f>
        <v>0.99623450206647446</v>
      </c>
      <c r="M2751" t="str">
        <f t="shared" si="342"/>
        <v>N51760</v>
      </c>
      <c r="N2751" t="str">
        <f t="shared" si="338"/>
        <v>JB0_7071_0000</v>
      </c>
      <c r="O2751">
        <f t="shared" si="343"/>
        <v>1</v>
      </c>
      <c r="P2751" t="str">
        <f t="shared" si="344"/>
        <v/>
      </c>
    </row>
    <row r="2752" spans="1:16" x14ac:dyDescent="0.25">
      <c r="A2752">
        <v>1072</v>
      </c>
      <c r="B2752" t="s">
        <v>441</v>
      </c>
      <c r="C2752" t="s">
        <v>314</v>
      </c>
      <c r="D2752">
        <v>0.25</v>
      </c>
      <c r="G2752">
        <f t="shared" si="337"/>
        <v>1072</v>
      </c>
      <c r="H2752" t="str">
        <f t="shared" si="339"/>
        <v>N51760</v>
      </c>
      <c r="I2752" t="str">
        <f t="shared" si="340"/>
        <v>JB0_7071_0000</v>
      </c>
      <c r="J2752">
        <f t="shared" si="341"/>
        <v>0.24905862551661861</v>
      </c>
      <c r="K2752">
        <f>IF(LEFT(B2752,1)="F",_xlfn.IFNA(VLOOKUP(CONCATENATE("F",RIGHT(B:B,5),C:C),'F &amp; N Factors'!C:M,10,FALSE),1),_xlfn.IFNA(VLOOKUP(CONCATENATE("F",RIGHT(B:B,5),C:C),'F &amp; N Factors'!C:M,11,FALSE),1))</f>
        <v>0.99623450206647446</v>
      </c>
      <c r="M2752" t="str">
        <f t="shared" si="342"/>
        <v>N51760</v>
      </c>
      <c r="N2752" t="str">
        <f t="shared" si="338"/>
        <v>JB0_7071_0000</v>
      </c>
      <c r="O2752">
        <f t="shared" si="343"/>
        <v>1</v>
      </c>
      <c r="P2752" t="str">
        <f t="shared" si="344"/>
        <v/>
      </c>
    </row>
    <row r="2753" spans="1:16" x14ac:dyDescent="0.25">
      <c r="A2753">
        <v>1073</v>
      </c>
      <c r="B2753" t="s">
        <v>441</v>
      </c>
      <c r="C2753" t="s">
        <v>314</v>
      </c>
      <c r="D2753">
        <v>0.25</v>
      </c>
      <c r="G2753">
        <f t="shared" si="337"/>
        <v>1073</v>
      </c>
      <c r="H2753" t="str">
        <f t="shared" si="339"/>
        <v>N51760</v>
      </c>
      <c r="I2753" t="str">
        <f t="shared" si="340"/>
        <v>JB0_7071_0000</v>
      </c>
      <c r="J2753">
        <f t="shared" si="341"/>
        <v>0.24905862551661861</v>
      </c>
      <c r="K2753">
        <f>IF(LEFT(B2753,1)="F",_xlfn.IFNA(VLOOKUP(CONCATENATE("F",RIGHT(B:B,5),C:C),'F &amp; N Factors'!C:M,10,FALSE),1),_xlfn.IFNA(VLOOKUP(CONCATENATE("F",RIGHT(B:B,5),C:C),'F &amp; N Factors'!C:M,11,FALSE),1))</f>
        <v>0.99623450206647446</v>
      </c>
      <c r="M2753" t="str">
        <f t="shared" si="342"/>
        <v>N51760</v>
      </c>
      <c r="N2753" t="str">
        <f t="shared" si="338"/>
        <v>JB0_7071_0000</v>
      </c>
      <c r="O2753">
        <f t="shared" si="343"/>
        <v>1</v>
      </c>
      <c r="P2753" t="str">
        <f t="shared" si="344"/>
        <v/>
      </c>
    </row>
    <row r="2754" spans="1:16" x14ac:dyDescent="0.25">
      <c r="A2754">
        <v>1074</v>
      </c>
      <c r="B2754" t="s">
        <v>441</v>
      </c>
      <c r="C2754" t="s">
        <v>314</v>
      </c>
      <c r="D2754">
        <v>0.25</v>
      </c>
      <c r="G2754">
        <f t="shared" ref="G2754:G2817" si="345">A2754</f>
        <v>1074</v>
      </c>
      <c r="H2754" t="str">
        <f t="shared" si="339"/>
        <v>N51760</v>
      </c>
      <c r="I2754" t="str">
        <f t="shared" si="340"/>
        <v>JB0_7071_0000</v>
      </c>
      <c r="J2754">
        <f t="shared" si="341"/>
        <v>0.24905862551661861</v>
      </c>
      <c r="K2754">
        <f>IF(LEFT(B2754,1)="F",_xlfn.IFNA(VLOOKUP(CONCATENATE("F",RIGHT(B:B,5),C:C),'F &amp; N Factors'!C:M,10,FALSE),1),_xlfn.IFNA(VLOOKUP(CONCATENATE("F",RIGHT(B:B,5),C:C),'F &amp; N Factors'!C:M,11,FALSE),1))</f>
        <v>0.99623450206647446</v>
      </c>
      <c r="M2754" t="str">
        <f t="shared" si="342"/>
        <v>N51760</v>
      </c>
      <c r="N2754" t="str">
        <f t="shared" ref="N2754:N2817" si="346">I2754</f>
        <v>JB0_7071_0000</v>
      </c>
      <c r="O2754">
        <f t="shared" si="343"/>
        <v>1</v>
      </c>
      <c r="P2754" t="str">
        <f t="shared" si="344"/>
        <v/>
      </c>
    </row>
    <row r="2755" spans="1:16" x14ac:dyDescent="0.25">
      <c r="A2755">
        <v>256</v>
      </c>
      <c r="B2755" t="s">
        <v>442</v>
      </c>
      <c r="C2755" t="s">
        <v>418</v>
      </c>
      <c r="D2755">
        <v>1</v>
      </c>
      <c r="G2755">
        <f t="shared" si="345"/>
        <v>256</v>
      </c>
      <c r="H2755" t="str">
        <f t="shared" ref="H2755:H2818" si="347">CONCATENATE("N",RIGHT(B2755,5))</f>
        <v>N51800</v>
      </c>
      <c r="I2755" t="str">
        <f t="shared" ref="I2755:I2818" si="348">C2755</f>
        <v>JB0_7383_0000</v>
      </c>
      <c r="J2755">
        <f t="shared" ref="J2755:J2818" si="349">D2755*K2755</f>
        <v>1</v>
      </c>
      <c r="K2755">
        <f>IF(LEFT(B2755,1)="F",_xlfn.IFNA(VLOOKUP(CONCATENATE("F",RIGHT(B:B,5),C:C),'F &amp; N Factors'!C:M,10,FALSE),1),_xlfn.IFNA(VLOOKUP(CONCATENATE("F",RIGHT(B:B,5),C:C),'F &amp; N Factors'!C:M,11,FALSE),1))</f>
        <v>1</v>
      </c>
      <c r="M2755" t="str">
        <f t="shared" ref="M2755:M2818" si="350">CONCATENATE("N",RIGHT(H2755,5))</f>
        <v>N51800</v>
      </c>
      <c r="N2755" t="str">
        <f t="shared" si="346"/>
        <v>JB0_7383_0000</v>
      </c>
      <c r="O2755">
        <f t="shared" ref="O2755:O2818" si="351">SUMIFS(J:J,H:H,M:M,I:I,N:N)</f>
        <v>1</v>
      </c>
      <c r="P2755" t="str">
        <f t="shared" ref="P2755:P2818" si="352">IF(ABS(O2755-1)&gt;0.01,1,"")</f>
        <v/>
      </c>
    </row>
    <row r="2756" spans="1:16" x14ac:dyDescent="0.25">
      <c r="A2756">
        <v>332</v>
      </c>
      <c r="B2756" t="s">
        <v>442</v>
      </c>
      <c r="C2756" t="s">
        <v>344</v>
      </c>
      <c r="D2756">
        <v>0.33333333300000001</v>
      </c>
      <c r="G2756">
        <f t="shared" si="345"/>
        <v>332</v>
      </c>
      <c r="H2756" t="str">
        <f t="shared" si="347"/>
        <v>N51800</v>
      </c>
      <c r="I2756" t="str">
        <f t="shared" si="348"/>
        <v>JB0_7390_0000</v>
      </c>
      <c r="J2756">
        <f t="shared" si="349"/>
        <v>0.33333333300000001</v>
      </c>
      <c r="K2756">
        <f>IF(LEFT(B2756,1)="F",_xlfn.IFNA(VLOOKUP(CONCATENATE("F",RIGHT(B:B,5),C:C),'F &amp; N Factors'!C:M,10,FALSE),1),_xlfn.IFNA(VLOOKUP(CONCATENATE("F",RIGHT(B:B,5),C:C),'F &amp; N Factors'!C:M,11,FALSE),1))</f>
        <v>1</v>
      </c>
      <c r="M2756" t="str">
        <f t="shared" si="350"/>
        <v>N51800</v>
      </c>
      <c r="N2756" t="str">
        <f t="shared" si="346"/>
        <v>JB0_7390_0000</v>
      </c>
      <c r="O2756">
        <f t="shared" si="351"/>
        <v>0.99999999900000003</v>
      </c>
      <c r="P2756" t="str">
        <f t="shared" si="352"/>
        <v/>
      </c>
    </row>
    <row r="2757" spans="1:16" x14ac:dyDescent="0.25">
      <c r="A2757">
        <v>425</v>
      </c>
      <c r="B2757" t="s">
        <v>442</v>
      </c>
      <c r="C2757" t="s">
        <v>344</v>
      </c>
      <c r="D2757">
        <v>0.33333333300000001</v>
      </c>
      <c r="G2757">
        <f t="shared" si="345"/>
        <v>425</v>
      </c>
      <c r="H2757" t="str">
        <f t="shared" si="347"/>
        <v>N51800</v>
      </c>
      <c r="I2757" t="str">
        <f t="shared" si="348"/>
        <v>JB0_7390_0000</v>
      </c>
      <c r="J2757">
        <f t="shared" si="349"/>
        <v>0.33333333300000001</v>
      </c>
      <c r="K2757">
        <f>IF(LEFT(B2757,1)="F",_xlfn.IFNA(VLOOKUP(CONCATENATE("F",RIGHT(B:B,5),C:C),'F &amp; N Factors'!C:M,10,FALSE),1),_xlfn.IFNA(VLOOKUP(CONCATENATE("F",RIGHT(B:B,5),C:C),'F &amp; N Factors'!C:M,11,FALSE),1))</f>
        <v>1</v>
      </c>
      <c r="M2757" t="str">
        <f t="shared" si="350"/>
        <v>N51800</v>
      </c>
      <c r="N2757" t="str">
        <f t="shared" si="346"/>
        <v>JB0_7390_0000</v>
      </c>
      <c r="O2757">
        <f t="shared" si="351"/>
        <v>0.99999999900000003</v>
      </c>
      <c r="P2757" t="str">
        <f t="shared" si="352"/>
        <v/>
      </c>
    </row>
    <row r="2758" spans="1:16" x14ac:dyDescent="0.25">
      <c r="A2758">
        <v>426</v>
      </c>
      <c r="B2758" t="s">
        <v>442</v>
      </c>
      <c r="C2758" t="s">
        <v>344</v>
      </c>
      <c r="D2758">
        <v>0.33333333300000001</v>
      </c>
      <c r="G2758">
        <f t="shared" si="345"/>
        <v>426</v>
      </c>
      <c r="H2758" t="str">
        <f t="shared" si="347"/>
        <v>N51800</v>
      </c>
      <c r="I2758" t="str">
        <f t="shared" si="348"/>
        <v>JB0_7390_0000</v>
      </c>
      <c r="J2758">
        <f t="shared" si="349"/>
        <v>0.33333333300000001</v>
      </c>
      <c r="K2758">
        <f>IF(LEFT(B2758,1)="F",_xlfn.IFNA(VLOOKUP(CONCATENATE("F",RIGHT(B:B,5),C:C),'F &amp; N Factors'!C:M,10,FALSE),1),_xlfn.IFNA(VLOOKUP(CONCATENATE("F",RIGHT(B:B,5),C:C),'F &amp; N Factors'!C:M,11,FALSE),1))</f>
        <v>1</v>
      </c>
      <c r="M2758" t="str">
        <f t="shared" si="350"/>
        <v>N51800</v>
      </c>
      <c r="N2758" t="str">
        <f t="shared" si="346"/>
        <v>JB0_7390_0000</v>
      </c>
      <c r="O2758">
        <f t="shared" si="351"/>
        <v>0.99999999900000003</v>
      </c>
      <c r="P2758" t="str">
        <f t="shared" si="352"/>
        <v/>
      </c>
    </row>
    <row r="2759" spans="1:16" x14ac:dyDescent="0.25">
      <c r="A2759">
        <v>186</v>
      </c>
      <c r="B2759" t="s">
        <v>442</v>
      </c>
      <c r="C2759" t="s">
        <v>443</v>
      </c>
      <c r="D2759">
        <v>0.33333333300000001</v>
      </c>
      <c r="G2759">
        <f t="shared" si="345"/>
        <v>186</v>
      </c>
      <c r="H2759" t="str">
        <f t="shared" si="347"/>
        <v>N51800</v>
      </c>
      <c r="I2759" t="str">
        <f t="shared" si="348"/>
        <v>JB0_7760_0000</v>
      </c>
      <c r="J2759">
        <f t="shared" si="349"/>
        <v>0.31054437654638384</v>
      </c>
      <c r="K2759">
        <f>IF(LEFT(B2759,1)="F",_xlfn.IFNA(VLOOKUP(CONCATENATE("F",RIGHT(B:B,5),C:C),'F &amp; N Factors'!C:M,10,FALSE),1),_xlfn.IFNA(VLOOKUP(CONCATENATE("F",RIGHT(B:B,5),C:C),'F &amp; N Factors'!C:M,11,FALSE),1))</f>
        <v>0.93163313057078456</v>
      </c>
      <c r="M2759" t="str">
        <f t="shared" si="350"/>
        <v>N51800</v>
      </c>
      <c r="N2759" t="str">
        <f t="shared" si="346"/>
        <v>JB0_7760_0000</v>
      </c>
      <c r="O2759">
        <f t="shared" si="351"/>
        <v>0.99999999699999986</v>
      </c>
      <c r="P2759" t="str">
        <f t="shared" si="352"/>
        <v/>
      </c>
    </row>
    <row r="2760" spans="1:16" x14ac:dyDescent="0.25">
      <c r="A2760">
        <v>223</v>
      </c>
      <c r="B2760" t="s">
        <v>442</v>
      </c>
      <c r="C2760" t="s">
        <v>443</v>
      </c>
      <c r="D2760">
        <v>0.16666666699999999</v>
      </c>
      <c r="G2760">
        <f t="shared" si="345"/>
        <v>223</v>
      </c>
      <c r="H2760" t="str">
        <f t="shared" si="347"/>
        <v>N51800</v>
      </c>
      <c r="I2760" t="str">
        <f t="shared" si="348"/>
        <v>JB0_7760_0000</v>
      </c>
      <c r="J2760">
        <f t="shared" si="349"/>
        <v>0.15527218873900847</v>
      </c>
      <c r="K2760">
        <f>IF(LEFT(B2760,1)="F",_xlfn.IFNA(VLOOKUP(CONCATENATE("F",RIGHT(B:B,5),C:C),'F &amp; N Factors'!C:M,10,FALSE),1),_xlfn.IFNA(VLOOKUP(CONCATENATE("F",RIGHT(B:B,5),C:C),'F &amp; N Factors'!C:M,11,FALSE),1))</f>
        <v>0.93163313057078456</v>
      </c>
      <c r="M2760" t="str">
        <f t="shared" si="350"/>
        <v>N51800</v>
      </c>
      <c r="N2760" t="str">
        <f t="shared" si="346"/>
        <v>JB0_7760_0000</v>
      </c>
      <c r="O2760">
        <f t="shared" si="351"/>
        <v>0.99999999699999986</v>
      </c>
      <c r="P2760" t="str">
        <f t="shared" si="352"/>
        <v/>
      </c>
    </row>
    <row r="2761" spans="1:16" x14ac:dyDescent="0.25">
      <c r="A2761">
        <v>255</v>
      </c>
      <c r="B2761" t="s">
        <v>442</v>
      </c>
      <c r="C2761" t="s">
        <v>443</v>
      </c>
      <c r="D2761">
        <v>7.1428570999999996E-2</v>
      </c>
      <c r="G2761">
        <f t="shared" si="345"/>
        <v>255</v>
      </c>
      <c r="H2761" t="str">
        <f t="shared" si="347"/>
        <v>N51800</v>
      </c>
      <c r="I2761" t="str">
        <f t="shared" si="348"/>
        <v>JB0_7760_0000</v>
      </c>
      <c r="J2761">
        <f t="shared" si="349"/>
        <v>6.6545223212927551E-2</v>
      </c>
      <c r="K2761">
        <f>IF(LEFT(B2761,1)="F",_xlfn.IFNA(VLOOKUP(CONCATENATE("F",RIGHT(B:B,5),C:C),'F &amp; N Factors'!C:M,10,FALSE),1),_xlfn.IFNA(VLOOKUP(CONCATENATE("F",RIGHT(B:B,5),C:C),'F &amp; N Factors'!C:M,11,FALSE),1))</f>
        <v>0.93163313057078456</v>
      </c>
      <c r="M2761" t="str">
        <f t="shared" si="350"/>
        <v>N51800</v>
      </c>
      <c r="N2761" t="str">
        <f t="shared" si="346"/>
        <v>JB0_7760_0000</v>
      </c>
      <c r="O2761">
        <f t="shared" si="351"/>
        <v>0.99999999699999986</v>
      </c>
      <c r="P2761" t="str">
        <f t="shared" si="352"/>
        <v/>
      </c>
    </row>
    <row r="2762" spans="1:16" x14ac:dyDescent="0.25">
      <c r="A2762">
        <v>294</v>
      </c>
      <c r="B2762" t="s">
        <v>442</v>
      </c>
      <c r="C2762" t="s">
        <v>443</v>
      </c>
      <c r="D2762">
        <v>7.1428570999999996E-2</v>
      </c>
      <c r="G2762">
        <f t="shared" si="345"/>
        <v>294</v>
      </c>
      <c r="H2762" t="str">
        <f t="shared" si="347"/>
        <v>N51800</v>
      </c>
      <c r="I2762" t="str">
        <f t="shared" si="348"/>
        <v>JB0_7760_0000</v>
      </c>
      <c r="J2762">
        <f t="shared" si="349"/>
        <v>6.6545223212927551E-2</v>
      </c>
      <c r="K2762">
        <f>IF(LEFT(B2762,1)="F",_xlfn.IFNA(VLOOKUP(CONCATENATE("F",RIGHT(B:B,5),C:C),'F &amp; N Factors'!C:M,10,FALSE),1),_xlfn.IFNA(VLOOKUP(CONCATENATE("F",RIGHT(B:B,5),C:C),'F &amp; N Factors'!C:M,11,FALSE),1))</f>
        <v>0.93163313057078456</v>
      </c>
      <c r="M2762" t="str">
        <f t="shared" si="350"/>
        <v>N51800</v>
      </c>
      <c r="N2762" t="str">
        <f t="shared" si="346"/>
        <v>JB0_7760_0000</v>
      </c>
      <c r="O2762">
        <f t="shared" si="351"/>
        <v>0.99999999699999986</v>
      </c>
      <c r="P2762" t="str">
        <f t="shared" si="352"/>
        <v/>
      </c>
    </row>
    <row r="2763" spans="1:16" x14ac:dyDescent="0.25">
      <c r="A2763">
        <v>295</v>
      </c>
      <c r="B2763" t="s">
        <v>442</v>
      </c>
      <c r="C2763" t="s">
        <v>443</v>
      </c>
      <c r="D2763">
        <v>7.1428570999999996E-2</v>
      </c>
      <c r="G2763">
        <f t="shared" si="345"/>
        <v>295</v>
      </c>
      <c r="H2763" t="str">
        <f t="shared" si="347"/>
        <v>N51800</v>
      </c>
      <c r="I2763" t="str">
        <f t="shared" si="348"/>
        <v>JB0_7760_0000</v>
      </c>
      <c r="J2763">
        <f t="shared" si="349"/>
        <v>6.6545223212927551E-2</v>
      </c>
      <c r="K2763">
        <f>IF(LEFT(B2763,1)="F",_xlfn.IFNA(VLOOKUP(CONCATENATE("F",RIGHT(B:B,5),C:C),'F &amp; N Factors'!C:M,10,FALSE),1),_xlfn.IFNA(VLOOKUP(CONCATENATE("F",RIGHT(B:B,5),C:C),'F &amp; N Factors'!C:M,11,FALSE),1))</f>
        <v>0.93163313057078456</v>
      </c>
      <c r="M2763" t="str">
        <f t="shared" si="350"/>
        <v>N51800</v>
      </c>
      <c r="N2763" t="str">
        <f t="shared" si="346"/>
        <v>JB0_7760_0000</v>
      </c>
      <c r="O2763">
        <f t="shared" si="351"/>
        <v>0.99999999699999986</v>
      </c>
      <c r="P2763" t="str">
        <f t="shared" si="352"/>
        <v/>
      </c>
    </row>
    <row r="2764" spans="1:16" x14ac:dyDescent="0.25">
      <c r="A2764">
        <v>333</v>
      </c>
      <c r="B2764" t="s">
        <v>442</v>
      </c>
      <c r="C2764" t="s">
        <v>443</v>
      </c>
      <c r="D2764">
        <v>7.1428570999999996E-2</v>
      </c>
      <c r="G2764">
        <f t="shared" si="345"/>
        <v>333</v>
      </c>
      <c r="H2764" t="str">
        <f t="shared" si="347"/>
        <v>N51800</v>
      </c>
      <c r="I2764" t="str">
        <f t="shared" si="348"/>
        <v>JB0_7760_0000</v>
      </c>
      <c r="J2764">
        <f t="shared" si="349"/>
        <v>6.6545223212927551E-2</v>
      </c>
      <c r="K2764">
        <f>IF(LEFT(B2764,1)="F",_xlfn.IFNA(VLOOKUP(CONCATENATE("F",RIGHT(B:B,5),C:C),'F &amp; N Factors'!C:M,10,FALSE),1),_xlfn.IFNA(VLOOKUP(CONCATENATE("F",RIGHT(B:B,5),C:C),'F &amp; N Factors'!C:M,11,FALSE),1))</f>
        <v>0.93163313057078456</v>
      </c>
      <c r="M2764" t="str">
        <f t="shared" si="350"/>
        <v>N51800</v>
      </c>
      <c r="N2764" t="str">
        <f t="shared" si="346"/>
        <v>JB0_7760_0000</v>
      </c>
      <c r="O2764">
        <f t="shared" si="351"/>
        <v>0.99999999699999986</v>
      </c>
      <c r="P2764" t="str">
        <f t="shared" si="352"/>
        <v/>
      </c>
    </row>
    <row r="2765" spans="1:16" x14ac:dyDescent="0.25">
      <c r="A2765">
        <v>334</v>
      </c>
      <c r="B2765" t="s">
        <v>442</v>
      </c>
      <c r="C2765" t="s">
        <v>443</v>
      </c>
      <c r="D2765">
        <v>7.1428570999999996E-2</v>
      </c>
      <c r="G2765">
        <f t="shared" si="345"/>
        <v>334</v>
      </c>
      <c r="H2765" t="str">
        <f t="shared" si="347"/>
        <v>N51800</v>
      </c>
      <c r="I2765" t="str">
        <f t="shared" si="348"/>
        <v>JB0_7760_0000</v>
      </c>
      <c r="J2765">
        <f t="shared" si="349"/>
        <v>6.6545223212927551E-2</v>
      </c>
      <c r="K2765">
        <f>IF(LEFT(B2765,1)="F",_xlfn.IFNA(VLOOKUP(CONCATENATE("F",RIGHT(B:B,5),C:C),'F &amp; N Factors'!C:M,10,FALSE),1),_xlfn.IFNA(VLOOKUP(CONCATENATE("F",RIGHT(B:B,5),C:C),'F &amp; N Factors'!C:M,11,FALSE),1))</f>
        <v>0.93163313057078456</v>
      </c>
      <c r="M2765" t="str">
        <f t="shared" si="350"/>
        <v>N51800</v>
      </c>
      <c r="N2765" t="str">
        <f t="shared" si="346"/>
        <v>JB0_7760_0000</v>
      </c>
      <c r="O2765">
        <f t="shared" si="351"/>
        <v>0.99999999699999986</v>
      </c>
      <c r="P2765" t="str">
        <f t="shared" si="352"/>
        <v/>
      </c>
    </row>
    <row r="2766" spans="1:16" x14ac:dyDescent="0.25">
      <c r="A2766">
        <v>376</v>
      </c>
      <c r="B2766" t="s">
        <v>442</v>
      </c>
      <c r="C2766" t="s">
        <v>443</v>
      </c>
      <c r="D2766">
        <v>7.1428570999999996E-2</v>
      </c>
      <c r="G2766">
        <f t="shared" si="345"/>
        <v>376</v>
      </c>
      <c r="H2766" t="str">
        <f t="shared" si="347"/>
        <v>N51800</v>
      </c>
      <c r="I2766" t="str">
        <f t="shared" si="348"/>
        <v>JB0_7760_0000</v>
      </c>
      <c r="J2766">
        <f t="shared" si="349"/>
        <v>6.6545223212927551E-2</v>
      </c>
      <c r="K2766">
        <f>IF(LEFT(B2766,1)="F",_xlfn.IFNA(VLOOKUP(CONCATENATE("F",RIGHT(B:B,5),C:C),'F &amp; N Factors'!C:M,10,FALSE),1),_xlfn.IFNA(VLOOKUP(CONCATENATE("F",RIGHT(B:B,5),C:C),'F &amp; N Factors'!C:M,11,FALSE),1))</f>
        <v>0.93163313057078456</v>
      </c>
      <c r="M2766" t="str">
        <f t="shared" si="350"/>
        <v>N51800</v>
      </c>
      <c r="N2766" t="str">
        <f t="shared" si="346"/>
        <v>JB0_7760_0000</v>
      </c>
      <c r="O2766">
        <f t="shared" si="351"/>
        <v>0.99999999699999986</v>
      </c>
      <c r="P2766" t="str">
        <f t="shared" si="352"/>
        <v/>
      </c>
    </row>
    <row r="2767" spans="1:16" x14ac:dyDescent="0.25">
      <c r="A2767">
        <v>378</v>
      </c>
      <c r="B2767" t="s">
        <v>442</v>
      </c>
      <c r="C2767" t="s">
        <v>443</v>
      </c>
      <c r="D2767">
        <v>7.1428570999999996E-2</v>
      </c>
      <c r="G2767">
        <f t="shared" si="345"/>
        <v>378</v>
      </c>
      <c r="H2767" t="str">
        <f t="shared" si="347"/>
        <v>N51800</v>
      </c>
      <c r="I2767" t="str">
        <f t="shared" si="348"/>
        <v>JB0_7760_0000</v>
      </c>
      <c r="J2767">
        <f t="shared" si="349"/>
        <v>6.6545223212927551E-2</v>
      </c>
      <c r="K2767">
        <f>IF(LEFT(B2767,1)="F",_xlfn.IFNA(VLOOKUP(CONCATENATE("F",RIGHT(B:B,5),C:C),'F &amp; N Factors'!C:M,10,FALSE),1),_xlfn.IFNA(VLOOKUP(CONCATENATE("F",RIGHT(B:B,5),C:C),'F &amp; N Factors'!C:M,11,FALSE),1))</f>
        <v>0.93163313057078456</v>
      </c>
      <c r="M2767" t="str">
        <f t="shared" si="350"/>
        <v>N51800</v>
      </c>
      <c r="N2767" t="str">
        <f t="shared" si="346"/>
        <v>JB0_7760_0000</v>
      </c>
      <c r="O2767">
        <f t="shared" si="351"/>
        <v>0.99999999699999986</v>
      </c>
      <c r="P2767" t="str">
        <f t="shared" si="352"/>
        <v/>
      </c>
    </row>
    <row r="2768" spans="1:16" x14ac:dyDescent="0.25">
      <c r="A2768">
        <v>191</v>
      </c>
      <c r="B2768" t="s">
        <v>444</v>
      </c>
      <c r="C2768" t="s">
        <v>416</v>
      </c>
      <c r="D2768">
        <v>1</v>
      </c>
      <c r="G2768">
        <f t="shared" si="345"/>
        <v>191</v>
      </c>
      <c r="H2768" t="str">
        <f t="shared" si="347"/>
        <v>N51810</v>
      </c>
      <c r="I2768" t="str">
        <f t="shared" si="348"/>
        <v>JB0_7381_0000</v>
      </c>
      <c r="J2768">
        <f t="shared" si="349"/>
        <v>1</v>
      </c>
      <c r="K2768">
        <f>IF(LEFT(B2768,1)="F",_xlfn.IFNA(VLOOKUP(CONCATENATE("F",RIGHT(B:B,5),C:C),'F &amp; N Factors'!C:M,10,FALSE),1),_xlfn.IFNA(VLOOKUP(CONCATENATE("F",RIGHT(B:B,5),C:C),'F &amp; N Factors'!C:M,11,FALSE),1))</f>
        <v>1</v>
      </c>
      <c r="M2768" t="str">
        <f t="shared" si="350"/>
        <v>N51810</v>
      </c>
      <c r="N2768" t="str">
        <f t="shared" si="346"/>
        <v>JB0_7381_0000</v>
      </c>
      <c r="O2768">
        <f t="shared" si="351"/>
        <v>1</v>
      </c>
      <c r="P2768" t="str">
        <f t="shared" si="352"/>
        <v/>
      </c>
    </row>
    <row r="2769" spans="1:16" x14ac:dyDescent="0.25">
      <c r="A2769">
        <v>298</v>
      </c>
      <c r="B2769" t="s">
        <v>444</v>
      </c>
      <c r="C2769" t="s">
        <v>445</v>
      </c>
      <c r="D2769">
        <v>0.5</v>
      </c>
      <c r="G2769">
        <f t="shared" si="345"/>
        <v>298</v>
      </c>
      <c r="H2769" t="str">
        <f t="shared" si="347"/>
        <v>N51810</v>
      </c>
      <c r="I2769" t="str">
        <f t="shared" si="348"/>
        <v>JB0_7660_0000</v>
      </c>
      <c r="J2769">
        <f t="shared" si="349"/>
        <v>0.45836028933918127</v>
      </c>
      <c r="K2769">
        <f>IF(LEFT(B2769,1)="F",_xlfn.IFNA(VLOOKUP(CONCATENATE("F",RIGHT(B:B,5),C:C),'F &amp; N Factors'!C:M,10,FALSE),1),_xlfn.IFNA(VLOOKUP(CONCATENATE("F",RIGHT(B:B,5),C:C),'F &amp; N Factors'!C:M,11,FALSE),1))</f>
        <v>0.91672057867836254</v>
      </c>
      <c r="M2769" t="str">
        <f t="shared" si="350"/>
        <v>N51810</v>
      </c>
      <c r="N2769" t="str">
        <f t="shared" si="346"/>
        <v>JB0_7660_0000</v>
      </c>
      <c r="O2769">
        <f t="shared" si="351"/>
        <v>1</v>
      </c>
      <c r="P2769" t="str">
        <f t="shared" si="352"/>
        <v/>
      </c>
    </row>
    <row r="2770" spans="1:16" x14ac:dyDescent="0.25">
      <c r="A2770">
        <v>299</v>
      </c>
      <c r="B2770" t="s">
        <v>444</v>
      </c>
      <c r="C2770" t="s">
        <v>445</v>
      </c>
      <c r="D2770">
        <v>0.5</v>
      </c>
      <c r="G2770">
        <f t="shared" si="345"/>
        <v>299</v>
      </c>
      <c r="H2770" t="str">
        <f t="shared" si="347"/>
        <v>N51810</v>
      </c>
      <c r="I2770" t="str">
        <f t="shared" si="348"/>
        <v>JB0_7660_0000</v>
      </c>
      <c r="J2770">
        <f t="shared" si="349"/>
        <v>0.45836028933918127</v>
      </c>
      <c r="K2770">
        <f>IF(LEFT(B2770,1)="F",_xlfn.IFNA(VLOOKUP(CONCATENATE("F",RIGHT(B:B,5),C:C),'F &amp; N Factors'!C:M,10,FALSE),1),_xlfn.IFNA(VLOOKUP(CONCATENATE("F",RIGHT(B:B,5),C:C),'F &amp; N Factors'!C:M,11,FALSE),1))</f>
        <v>0.91672057867836254</v>
      </c>
      <c r="M2770" t="str">
        <f t="shared" si="350"/>
        <v>N51810</v>
      </c>
      <c r="N2770" t="str">
        <f t="shared" si="346"/>
        <v>JB0_7660_0000</v>
      </c>
      <c r="O2770">
        <f t="shared" si="351"/>
        <v>1</v>
      </c>
      <c r="P2770" t="str">
        <f t="shared" si="352"/>
        <v/>
      </c>
    </row>
    <row r="2771" spans="1:16" x14ac:dyDescent="0.25">
      <c r="A2771">
        <v>338</v>
      </c>
      <c r="B2771" t="s">
        <v>444</v>
      </c>
      <c r="C2771" t="s">
        <v>434</v>
      </c>
      <c r="D2771">
        <v>0.5</v>
      </c>
      <c r="G2771">
        <f t="shared" si="345"/>
        <v>338</v>
      </c>
      <c r="H2771" t="str">
        <f t="shared" si="347"/>
        <v>N51810</v>
      </c>
      <c r="I2771" t="str">
        <f t="shared" si="348"/>
        <v>JB0_7661_0000</v>
      </c>
      <c r="J2771">
        <f t="shared" si="349"/>
        <v>0.39376017821236586</v>
      </c>
      <c r="K2771">
        <f>IF(LEFT(B2771,1)="F",_xlfn.IFNA(VLOOKUP(CONCATENATE("F",RIGHT(B:B,5),C:C),'F &amp; N Factors'!C:M,10,FALSE),1),_xlfn.IFNA(VLOOKUP(CONCATENATE("F",RIGHT(B:B,5),C:C),'F &amp; N Factors'!C:M,11,FALSE),1))</f>
        <v>0.78752035642473173</v>
      </c>
      <c r="M2771" t="str">
        <f t="shared" si="350"/>
        <v>N51810</v>
      </c>
      <c r="N2771" t="str">
        <f t="shared" si="346"/>
        <v>JB0_7661_0000</v>
      </c>
      <c r="O2771">
        <f t="shared" si="351"/>
        <v>1</v>
      </c>
      <c r="P2771" t="str">
        <f t="shared" si="352"/>
        <v/>
      </c>
    </row>
    <row r="2772" spans="1:16" x14ac:dyDescent="0.25">
      <c r="A2772">
        <v>339</v>
      </c>
      <c r="B2772" t="s">
        <v>444</v>
      </c>
      <c r="C2772" t="s">
        <v>434</v>
      </c>
      <c r="D2772">
        <v>0.25</v>
      </c>
      <c r="G2772">
        <f t="shared" si="345"/>
        <v>339</v>
      </c>
      <c r="H2772" t="str">
        <f t="shared" si="347"/>
        <v>N51810</v>
      </c>
      <c r="I2772" t="str">
        <f t="shared" si="348"/>
        <v>JB0_7661_0000</v>
      </c>
      <c r="J2772">
        <f t="shared" si="349"/>
        <v>0.19688008910618293</v>
      </c>
      <c r="K2772">
        <f>IF(LEFT(B2772,1)="F",_xlfn.IFNA(VLOOKUP(CONCATENATE("F",RIGHT(B:B,5),C:C),'F &amp; N Factors'!C:M,10,FALSE),1),_xlfn.IFNA(VLOOKUP(CONCATENATE("F",RIGHT(B:B,5),C:C),'F &amp; N Factors'!C:M,11,FALSE),1))</f>
        <v>0.78752035642473173</v>
      </c>
      <c r="M2772" t="str">
        <f t="shared" si="350"/>
        <v>N51810</v>
      </c>
      <c r="N2772" t="str">
        <f t="shared" si="346"/>
        <v>JB0_7661_0000</v>
      </c>
      <c r="O2772">
        <f t="shared" si="351"/>
        <v>1</v>
      </c>
      <c r="P2772" t="str">
        <f t="shared" si="352"/>
        <v/>
      </c>
    </row>
    <row r="2773" spans="1:16" x14ac:dyDescent="0.25">
      <c r="A2773">
        <v>385</v>
      </c>
      <c r="B2773" t="s">
        <v>444</v>
      </c>
      <c r="C2773" t="s">
        <v>434</v>
      </c>
      <c r="D2773">
        <v>0.25</v>
      </c>
      <c r="G2773">
        <f t="shared" si="345"/>
        <v>385</v>
      </c>
      <c r="H2773" t="str">
        <f t="shared" si="347"/>
        <v>N51810</v>
      </c>
      <c r="I2773" t="str">
        <f t="shared" si="348"/>
        <v>JB0_7661_0000</v>
      </c>
      <c r="J2773">
        <f t="shared" si="349"/>
        <v>0.19688008910618293</v>
      </c>
      <c r="K2773">
        <f>IF(LEFT(B2773,1)="F",_xlfn.IFNA(VLOOKUP(CONCATENATE("F",RIGHT(B:B,5),C:C),'F &amp; N Factors'!C:M,10,FALSE),1),_xlfn.IFNA(VLOOKUP(CONCATENATE("F",RIGHT(B:B,5),C:C),'F &amp; N Factors'!C:M,11,FALSE),1))</f>
        <v>0.78752035642473173</v>
      </c>
      <c r="M2773" t="str">
        <f t="shared" si="350"/>
        <v>N51810</v>
      </c>
      <c r="N2773" t="str">
        <f t="shared" si="346"/>
        <v>JB0_7661_0000</v>
      </c>
      <c r="O2773">
        <f t="shared" si="351"/>
        <v>1</v>
      </c>
      <c r="P2773" t="str">
        <f t="shared" si="352"/>
        <v/>
      </c>
    </row>
    <row r="2774" spans="1:16" x14ac:dyDescent="0.25">
      <c r="A2774">
        <v>118</v>
      </c>
      <c r="B2774" t="s">
        <v>444</v>
      </c>
      <c r="C2774" t="s">
        <v>446</v>
      </c>
      <c r="D2774">
        <v>0.05</v>
      </c>
      <c r="G2774">
        <f t="shared" si="345"/>
        <v>118</v>
      </c>
      <c r="H2774" t="str">
        <f t="shared" si="347"/>
        <v>N51810</v>
      </c>
      <c r="I2774" t="str">
        <f t="shared" si="348"/>
        <v>JB0_7662_0000</v>
      </c>
      <c r="J2774">
        <f t="shared" si="349"/>
        <v>3.7062605191543808E-3</v>
      </c>
      <c r="K2774">
        <f>IF(LEFT(B2774,1)="F",_xlfn.IFNA(VLOOKUP(CONCATENATE("F",RIGHT(B:B,5),C:C),'F &amp; N Factors'!C:M,10,FALSE),1),_xlfn.IFNA(VLOOKUP(CONCATENATE("F",RIGHT(B:B,5),C:C),'F &amp; N Factors'!C:M,11,FALSE),1))</f>
        <v>7.4125210383087614E-2</v>
      </c>
      <c r="M2774" t="str">
        <f t="shared" si="350"/>
        <v>N51810</v>
      </c>
      <c r="N2774" t="str">
        <f t="shared" si="346"/>
        <v>JB0_7662_0000</v>
      </c>
      <c r="O2774">
        <f t="shared" si="351"/>
        <v>1.0000000000000002</v>
      </c>
      <c r="P2774" t="str">
        <f t="shared" si="352"/>
        <v/>
      </c>
    </row>
    <row r="2775" spans="1:16" x14ac:dyDescent="0.25">
      <c r="A2775">
        <v>119</v>
      </c>
      <c r="B2775" t="s">
        <v>444</v>
      </c>
      <c r="C2775" t="s">
        <v>446</v>
      </c>
      <c r="D2775">
        <v>0.1</v>
      </c>
      <c r="G2775">
        <f t="shared" si="345"/>
        <v>119</v>
      </c>
      <c r="H2775" t="str">
        <f t="shared" si="347"/>
        <v>N51810</v>
      </c>
      <c r="I2775" t="str">
        <f t="shared" si="348"/>
        <v>JB0_7662_0000</v>
      </c>
      <c r="J2775">
        <f t="shared" si="349"/>
        <v>7.4125210383087616E-3</v>
      </c>
      <c r="K2775">
        <f>IF(LEFT(B2775,1)="F",_xlfn.IFNA(VLOOKUP(CONCATENATE("F",RIGHT(B:B,5),C:C),'F &amp; N Factors'!C:M,10,FALSE),1),_xlfn.IFNA(VLOOKUP(CONCATENATE("F",RIGHT(B:B,5),C:C),'F &amp; N Factors'!C:M,11,FALSE),1))</f>
        <v>7.4125210383087614E-2</v>
      </c>
      <c r="M2775" t="str">
        <f t="shared" si="350"/>
        <v>N51810</v>
      </c>
      <c r="N2775" t="str">
        <f t="shared" si="346"/>
        <v>JB0_7662_0000</v>
      </c>
      <c r="O2775">
        <f t="shared" si="351"/>
        <v>1.0000000000000002</v>
      </c>
      <c r="P2775" t="str">
        <f t="shared" si="352"/>
        <v/>
      </c>
    </row>
    <row r="2776" spans="1:16" x14ac:dyDescent="0.25">
      <c r="A2776">
        <v>120</v>
      </c>
      <c r="B2776" t="s">
        <v>444</v>
      </c>
      <c r="C2776" t="s">
        <v>446</v>
      </c>
      <c r="D2776">
        <v>0.1</v>
      </c>
      <c r="G2776">
        <f t="shared" si="345"/>
        <v>120</v>
      </c>
      <c r="H2776" t="str">
        <f t="shared" si="347"/>
        <v>N51810</v>
      </c>
      <c r="I2776" t="str">
        <f t="shared" si="348"/>
        <v>JB0_7662_0000</v>
      </c>
      <c r="J2776">
        <f t="shared" si="349"/>
        <v>7.4125210383087616E-3</v>
      </c>
      <c r="K2776">
        <f>IF(LEFT(B2776,1)="F",_xlfn.IFNA(VLOOKUP(CONCATENATE("F",RIGHT(B:B,5),C:C),'F &amp; N Factors'!C:M,10,FALSE),1),_xlfn.IFNA(VLOOKUP(CONCATENATE("F",RIGHT(B:B,5),C:C),'F &amp; N Factors'!C:M,11,FALSE),1))</f>
        <v>7.4125210383087614E-2</v>
      </c>
      <c r="M2776" t="str">
        <f t="shared" si="350"/>
        <v>N51810</v>
      </c>
      <c r="N2776" t="str">
        <f t="shared" si="346"/>
        <v>JB0_7662_0000</v>
      </c>
      <c r="O2776">
        <f t="shared" si="351"/>
        <v>1.0000000000000002</v>
      </c>
      <c r="P2776" t="str">
        <f t="shared" si="352"/>
        <v/>
      </c>
    </row>
    <row r="2777" spans="1:16" x14ac:dyDescent="0.25">
      <c r="A2777">
        <v>154</v>
      </c>
      <c r="B2777" t="s">
        <v>444</v>
      </c>
      <c r="C2777" t="s">
        <v>446</v>
      </c>
      <c r="D2777">
        <v>0.1</v>
      </c>
      <c r="G2777">
        <f t="shared" si="345"/>
        <v>154</v>
      </c>
      <c r="H2777" t="str">
        <f t="shared" si="347"/>
        <v>N51810</v>
      </c>
      <c r="I2777" t="str">
        <f t="shared" si="348"/>
        <v>JB0_7662_0000</v>
      </c>
      <c r="J2777">
        <f t="shared" si="349"/>
        <v>7.4125210383087616E-3</v>
      </c>
      <c r="K2777">
        <f>IF(LEFT(B2777,1)="F",_xlfn.IFNA(VLOOKUP(CONCATENATE("F",RIGHT(B:B,5),C:C),'F &amp; N Factors'!C:M,10,FALSE),1),_xlfn.IFNA(VLOOKUP(CONCATENATE("F",RIGHT(B:B,5),C:C),'F &amp; N Factors'!C:M,11,FALSE),1))</f>
        <v>7.4125210383087614E-2</v>
      </c>
      <c r="M2777" t="str">
        <f t="shared" si="350"/>
        <v>N51810</v>
      </c>
      <c r="N2777" t="str">
        <f t="shared" si="346"/>
        <v>JB0_7662_0000</v>
      </c>
      <c r="O2777">
        <f t="shared" si="351"/>
        <v>1.0000000000000002</v>
      </c>
      <c r="P2777" t="str">
        <f t="shared" si="352"/>
        <v/>
      </c>
    </row>
    <row r="2778" spans="1:16" x14ac:dyDescent="0.25">
      <c r="A2778">
        <v>192</v>
      </c>
      <c r="B2778" t="s">
        <v>444</v>
      </c>
      <c r="C2778" t="s">
        <v>446</v>
      </c>
      <c r="D2778">
        <v>0.1</v>
      </c>
      <c r="G2778">
        <f t="shared" si="345"/>
        <v>192</v>
      </c>
      <c r="H2778" t="str">
        <f t="shared" si="347"/>
        <v>N51810</v>
      </c>
      <c r="I2778" t="str">
        <f t="shared" si="348"/>
        <v>JB0_7662_0000</v>
      </c>
      <c r="J2778">
        <f t="shared" si="349"/>
        <v>7.4125210383087616E-3</v>
      </c>
      <c r="K2778">
        <f>IF(LEFT(B2778,1)="F",_xlfn.IFNA(VLOOKUP(CONCATENATE("F",RIGHT(B:B,5),C:C),'F &amp; N Factors'!C:M,10,FALSE),1),_xlfn.IFNA(VLOOKUP(CONCATENATE("F",RIGHT(B:B,5),C:C),'F &amp; N Factors'!C:M,11,FALSE),1))</f>
        <v>7.4125210383087614E-2</v>
      </c>
      <c r="M2778" t="str">
        <f t="shared" si="350"/>
        <v>N51810</v>
      </c>
      <c r="N2778" t="str">
        <f t="shared" si="346"/>
        <v>JB0_7662_0000</v>
      </c>
      <c r="O2778">
        <f t="shared" si="351"/>
        <v>1.0000000000000002</v>
      </c>
      <c r="P2778" t="str">
        <f t="shared" si="352"/>
        <v/>
      </c>
    </row>
    <row r="2779" spans="1:16" x14ac:dyDescent="0.25">
      <c r="A2779">
        <v>225</v>
      </c>
      <c r="B2779" t="s">
        <v>444</v>
      </c>
      <c r="C2779" t="s">
        <v>446</v>
      </c>
      <c r="D2779">
        <v>0.1</v>
      </c>
      <c r="G2779">
        <f t="shared" si="345"/>
        <v>225</v>
      </c>
      <c r="H2779" t="str">
        <f t="shared" si="347"/>
        <v>N51810</v>
      </c>
      <c r="I2779" t="str">
        <f t="shared" si="348"/>
        <v>JB0_7662_0000</v>
      </c>
      <c r="J2779">
        <f t="shared" si="349"/>
        <v>7.4125210383087616E-3</v>
      </c>
      <c r="K2779">
        <f>IF(LEFT(B2779,1)="F",_xlfn.IFNA(VLOOKUP(CONCATENATE("F",RIGHT(B:B,5),C:C),'F &amp; N Factors'!C:M,10,FALSE),1),_xlfn.IFNA(VLOOKUP(CONCATENATE("F",RIGHT(B:B,5),C:C),'F &amp; N Factors'!C:M,11,FALSE),1))</f>
        <v>7.4125210383087614E-2</v>
      </c>
      <c r="M2779" t="str">
        <f t="shared" si="350"/>
        <v>N51810</v>
      </c>
      <c r="N2779" t="str">
        <f t="shared" si="346"/>
        <v>JB0_7662_0000</v>
      </c>
      <c r="O2779">
        <f t="shared" si="351"/>
        <v>1.0000000000000002</v>
      </c>
      <c r="P2779" t="str">
        <f t="shared" si="352"/>
        <v/>
      </c>
    </row>
    <row r="2780" spans="1:16" x14ac:dyDescent="0.25">
      <c r="A2780">
        <v>261</v>
      </c>
      <c r="B2780" t="s">
        <v>444</v>
      </c>
      <c r="C2780" t="s">
        <v>446</v>
      </c>
      <c r="D2780">
        <v>0.1</v>
      </c>
      <c r="G2780">
        <f t="shared" si="345"/>
        <v>261</v>
      </c>
      <c r="H2780" t="str">
        <f t="shared" si="347"/>
        <v>N51810</v>
      </c>
      <c r="I2780" t="str">
        <f t="shared" si="348"/>
        <v>JB0_7662_0000</v>
      </c>
      <c r="J2780">
        <f t="shared" si="349"/>
        <v>7.4125210383087616E-3</v>
      </c>
      <c r="K2780">
        <f>IF(LEFT(B2780,1)="F",_xlfn.IFNA(VLOOKUP(CONCATENATE("F",RIGHT(B:B,5),C:C),'F &amp; N Factors'!C:M,10,FALSE),1),_xlfn.IFNA(VLOOKUP(CONCATENATE("F",RIGHT(B:B,5),C:C),'F &amp; N Factors'!C:M,11,FALSE),1))</f>
        <v>7.4125210383087614E-2</v>
      </c>
      <c r="M2780" t="str">
        <f t="shared" si="350"/>
        <v>N51810</v>
      </c>
      <c r="N2780" t="str">
        <f t="shared" si="346"/>
        <v>JB0_7662_0000</v>
      </c>
      <c r="O2780">
        <f t="shared" si="351"/>
        <v>1.0000000000000002</v>
      </c>
      <c r="P2780" t="str">
        <f t="shared" si="352"/>
        <v/>
      </c>
    </row>
    <row r="2781" spans="1:16" x14ac:dyDescent="0.25">
      <c r="A2781">
        <v>262</v>
      </c>
      <c r="B2781" t="s">
        <v>444</v>
      </c>
      <c r="C2781" t="s">
        <v>446</v>
      </c>
      <c r="D2781">
        <v>0.1</v>
      </c>
      <c r="G2781">
        <f t="shared" si="345"/>
        <v>262</v>
      </c>
      <c r="H2781" t="str">
        <f t="shared" si="347"/>
        <v>N51810</v>
      </c>
      <c r="I2781" t="str">
        <f t="shared" si="348"/>
        <v>JB0_7662_0000</v>
      </c>
      <c r="J2781">
        <f t="shared" si="349"/>
        <v>7.4125210383087616E-3</v>
      </c>
      <c r="K2781">
        <f>IF(LEFT(B2781,1)="F",_xlfn.IFNA(VLOOKUP(CONCATENATE("F",RIGHT(B:B,5),C:C),'F &amp; N Factors'!C:M,10,FALSE),1),_xlfn.IFNA(VLOOKUP(CONCATENATE("F",RIGHT(B:B,5),C:C),'F &amp; N Factors'!C:M,11,FALSE),1))</f>
        <v>7.4125210383087614E-2</v>
      </c>
      <c r="M2781" t="str">
        <f t="shared" si="350"/>
        <v>N51810</v>
      </c>
      <c r="N2781" t="str">
        <f t="shared" si="346"/>
        <v>JB0_7662_0000</v>
      </c>
      <c r="O2781">
        <f t="shared" si="351"/>
        <v>1.0000000000000002</v>
      </c>
      <c r="P2781" t="str">
        <f t="shared" si="352"/>
        <v/>
      </c>
    </row>
    <row r="2782" spans="1:16" x14ac:dyDescent="0.25">
      <c r="A2782">
        <v>263</v>
      </c>
      <c r="B2782" t="s">
        <v>444</v>
      </c>
      <c r="C2782" t="s">
        <v>446</v>
      </c>
      <c r="D2782">
        <v>0.1</v>
      </c>
      <c r="G2782">
        <f t="shared" si="345"/>
        <v>263</v>
      </c>
      <c r="H2782" t="str">
        <f t="shared" si="347"/>
        <v>N51810</v>
      </c>
      <c r="I2782" t="str">
        <f t="shared" si="348"/>
        <v>JB0_7662_0000</v>
      </c>
      <c r="J2782">
        <f t="shared" si="349"/>
        <v>7.4125210383087616E-3</v>
      </c>
      <c r="K2782">
        <f>IF(LEFT(B2782,1)="F",_xlfn.IFNA(VLOOKUP(CONCATENATE("F",RIGHT(B:B,5),C:C),'F &amp; N Factors'!C:M,10,FALSE),1),_xlfn.IFNA(VLOOKUP(CONCATENATE("F",RIGHT(B:B,5),C:C),'F &amp; N Factors'!C:M,11,FALSE),1))</f>
        <v>7.4125210383087614E-2</v>
      </c>
      <c r="M2782" t="str">
        <f t="shared" si="350"/>
        <v>N51810</v>
      </c>
      <c r="N2782" t="str">
        <f t="shared" si="346"/>
        <v>JB0_7662_0000</v>
      </c>
      <c r="O2782">
        <f t="shared" si="351"/>
        <v>1.0000000000000002</v>
      </c>
      <c r="P2782" t="str">
        <f t="shared" si="352"/>
        <v/>
      </c>
    </row>
    <row r="2783" spans="1:16" x14ac:dyDescent="0.25">
      <c r="A2783">
        <v>264</v>
      </c>
      <c r="B2783" t="s">
        <v>444</v>
      </c>
      <c r="C2783" t="s">
        <v>446</v>
      </c>
      <c r="D2783">
        <v>0.1</v>
      </c>
      <c r="G2783">
        <f t="shared" si="345"/>
        <v>264</v>
      </c>
      <c r="H2783" t="str">
        <f t="shared" si="347"/>
        <v>N51810</v>
      </c>
      <c r="I2783" t="str">
        <f t="shared" si="348"/>
        <v>JB0_7662_0000</v>
      </c>
      <c r="J2783">
        <f t="shared" si="349"/>
        <v>7.4125210383087616E-3</v>
      </c>
      <c r="K2783">
        <f>IF(LEFT(B2783,1)="F",_xlfn.IFNA(VLOOKUP(CONCATENATE("F",RIGHT(B:B,5),C:C),'F &amp; N Factors'!C:M,10,FALSE),1),_xlfn.IFNA(VLOOKUP(CONCATENATE("F",RIGHT(B:B,5),C:C),'F &amp; N Factors'!C:M,11,FALSE),1))</f>
        <v>7.4125210383087614E-2</v>
      </c>
      <c r="M2783" t="str">
        <f t="shared" si="350"/>
        <v>N51810</v>
      </c>
      <c r="N2783" t="str">
        <f t="shared" si="346"/>
        <v>JB0_7662_0000</v>
      </c>
      <c r="O2783">
        <f t="shared" si="351"/>
        <v>1.0000000000000002</v>
      </c>
      <c r="P2783" t="str">
        <f t="shared" si="352"/>
        <v/>
      </c>
    </row>
    <row r="2784" spans="1:16" x14ac:dyDescent="0.25">
      <c r="A2784">
        <v>80</v>
      </c>
      <c r="B2784" t="s">
        <v>444</v>
      </c>
      <c r="C2784" t="s">
        <v>446</v>
      </c>
      <c r="D2784">
        <v>2.5000000000000001E-2</v>
      </c>
      <c r="G2784">
        <f t="shared" si="345"/>
        <v>80</v>
      </c>
      <c r="H2784" t="str">
        <f t="shared" si="347"/>
        <v>N51810</v>
      </c>
      <c r="I2784" t="str">
        <f t="shared" si="348"/>
        <v>JB0_7662_0000</v>
      </c>
      <c r="J2784">
        <f t="shared" si="349"/>
        <v>1.8531302595771904E-3</v>
      </c>
      <c r="K2784">
        <f>IF(LEFT(B2784,1)="F",_xlfn.IFNA(VLOOKUP(CONCATENATE("F",RIGHT(B:B,5),C:C),'F &amp; N Factors'!C:M,10,FALSE),1),_xlfn.IFNA(VLOOKUP(CONCATENATE("F",RIGHT(B:B,5),C:C),'F &amp; N Factors'!C:M,11,FALSE),1))</f>
        <v>7.4125210383087614E-2</v>
      </c>
      <c r="M2784" t="str">
        <f t="shared" si="350"/>
        <v>N51810</v>
      </c>
      <c r="N2784" t="str">
        <f t="shared" si="346"/>
        <v>JB0_7662_0000</v>
      </c>
      <c r="O2784">
        <f t="shared" si="351"/>
        <v>1.0000000000000002</v>
      </c>
      <c r="P2784" t="str">
        <f t="shared" si="352"/>
        <v/>
      </c>
    </row>
    <row r="2785" spans="1:16" x14ac:dyDescent="0.25">
      <c r="A2785">
        <v>81</v>
      </c>
      <c r="B2785" t="s">
        <v>444</v>
      </c>
      <c r="C2785" t="s">
        <v>446</v>
      </c>
      <c r="D2785">
        <v>2.5000000000000001E-2</v>
      </c>
      <c r="G2785">
        <f t="shared" si="345"/>
        <v>81</v>
      </c>
      <c r="H2785" t="str">
        <f t="shared" si="347"/>
        <v>N51810</v>
      </c>
      <c r="I2785" t="str">
        <f t="shared" si="348"/>
        <v>JB0_7662_0000</v>
      </c>
      <c r="J2785">
        <f t="shared" si="349"/>
        <v>1.8531302595771904E-3</v>
      </c>
      <c r="K2785">
        <f>IF(LEFT(B2785,1)="F",_xlfn.IFNA(VLOOKUP(CONCATENATE("F",RIGHT(B:B,5),C:C),'F &amp; N Factors'!C:M,10,FALSE),1),_xlfn.IFNA(VLOOKUP(CONCATENATE("F",RIGHT(B:B,5),C:C),'F &amp; N Factors'!C:M,11,FALSE),1))</f>
        <v>7.4125210383087614E-2</v>
      </c>
      <c r="M2785" t="str">
        <f t="shared" si="350"/>
        <v>N51810</v>
      </c>
      <c r="N2785" t="str">
        <f t="shared" si="346"/>
        <v>JB0_7662_0000</v>
      </c>
      <c r="O2785">
        <f t="shared" si="351"/>
        <v>1.0000000000000002</v>
      </c>
      <c r="P2785" t="str">
        <f t="shared" si="352"/>
        <v/>
      </c>
    </row>
    <row r="2786" spans="1:16" x14ac:dyDescent="0.25">
      <c r="A2786">
        <v>4</v>
      </c>
      <c r="B2786" t="s">
        <v>444</v>
      </c>
      <c r="C2786" t="s">
        <v>447</v>
      </c>
      <c r="D2786">
        <v>0.5</v>
      </c>
      <c r="G2786">
        <f t="shared" si="345"/>
        <v>4</v>
      </c>
      <c r="H2786" t="str">
        <f t="shared" si="347"/>
        <v>N51810</v>
      </c>
      <c r="I2786" t="str">
        <f t="shared" si="348"/>
        <v>MN0_7790_0000</v>
      </c>
      <c r="J2786">
        <f t="shared" si="349"/>
        <v>0.5</v>
      </c>
      <c r="K2786">
        <f>IF(LEFT(B2786,1)="F",_xlfn.IFNA(VLOOKUP(CONCATENATE("F",RIGHT(B:B,5),C:C),'F &amp; N Factors'!C:M,10,FALSE),1),_xlfn.IFNA(VLOOKUP(CONCATENATE("F",RIGHT(B:B,5),C:C),'F &amp; N Factors'!C:M,11,FALSE),1))</f>
        <v>1</v>
      </c>
      <c r="M2786" t="str">
        <f t="shared" si="350"/>
        <v>N51810</v>
      </c>
      <c r="N2786" t="str">
        <f t="shared" si="346"/>
        <v>MN0_7790_0000</v>
      </c>
      <c r="O2786">
        <f t="shared" si="351"/>
        <v>1</v>
      </c>
      <c r="P2786" t="str">
        <f t="shared" si="352"/>
        <v/>
      </c>
    </row>
    <row r="2787" spans="1:16" x14ac:dyDescent="0.25">
      <c r="A2787">
        <v>42</v>
      </c>
      <c r="B2787" t="s">
        <v>444</v>
      </c>
      <c r="C2787" t="s">
        <v>447</v>
      </c>
      <c r="D2787">
        <v>0.5</v>
      </c>
      <c r="G2787">
        <f t="shared" si="345"/>
        <v>42</v>
      </c>
      <c r="H2787" t="str">
        <f t="shared" si="347"/>
        <v>N51810</v>
      </c>
      <c r="I2787" t="str">
        <f t="shared" si="348"/>
        <v>MN0_7790_0000</v>
      </c>
      <c r="J2787">
        <f t="shared" si="349"/>
        <v>0.5</v>
      </c>
      <c r="K2787">
        <f>IF(LEFT(B2787,1)="F",_xlfn.IFNA(VLOOKUP(CONCATENATE("F",RIGHT(B:B,5),C:C),'F &amp; N Factors'!C:M,10,FALSE),1),_xlfn.IFNA(VLOOKUP(CONCATENATE("F",RIGHT(B:B,5),C:C),'F &amp; N Factors'!C:M,11,FALSE),1))</f>
        <v>1</v>
      </c>
      <c r="M2787" t="str">
        <f t="shared" si="350"/>
        <v>N51810</v>
      </c>
      <c r="N2787" t="str">
        <f t="shared" si="346"/>
        <v>MN0_7790_0000</v>
      </c>
      <c r="O2787">
        <f t="shared" si="351"/>
        <v>1</v>
      </c>
      <c r="P2787" t="str">
        <f t="shared" si="352"/>
        <v/>
      </c>
    </row>
    <row r="2788" spans="1:16" x14ac:dyDescent="0.25">
      <c r="A2788">
        <v>1339</v>
      </c>
      <c r="B2788" t="s">
        <v>448</v>
      </c>
      <c r="C2788" t="s">
        <v>346</v>
      </c>
      <c r="D2788">
        <v>1</v>
      </c>
      <c r="G2788">
        <f t="shared" si="345"/>
        <v>1339</v>
      </c>
      <c r="H2788" t="str">
        <f t="shared" si="347"/>
        <v>N51830</v>
      </c>
      <c r="I2788" t="str">
        <f t="shared" si="348"/>
        <v>JB0_7072_0000</v>
      </c>
      <c r="J2788">
        <f t="shared" si="349"/>
        <v>0.97555076690500342</v>
      </c>
      <c r="K2788">
        <f>IF(LEFT(B2788,1)="F",_xlfn.IFNA(VLOOKUP(CONCATENATE("F",RIGHT(B:B,5),C:C),'F &amp; N Factors'!C:M,10,FALSE),1),_xlfn.IFNA(VLOOKUP(CONCATENATE("F",RIGHT(B:B,5),C:C),'F &amp; N Factors'!C:M,11,FALSE),1))</f>
        <v>0.97555076690500342</v>
      </c>
      <c r="M2788" t="str">
        <f t="shared" si="350"/>
        <v>N51830</v>
      </c>
      <c r="N2788" t="str">
        <f t="shared" si="346"/>
        <v>JB0_7072_0000</v>
      </c>
      <c r="O2788">
        <f t="shared" si="351"/>
        <v>1</v>
      </c>
      <c r="P2788" t="str">
        <f t="shared" si="352"/>
        <v/>
      </c>
    </row>
    <row r="2789" spans="1:16" x14ac:dyDescent="0.25">
      <c r="A2789">
        <v>1835</v>
      </c>
      <c r="B2789" t="s">
        <v>448</v>
      </c>
      <c r="C2789" t="s">
        <v>336</v>
      </c>
      <c r="D2789">
        <v>1</v>
      </c>
      <c r="G2789">
        <f t="shared" si="345"/>
        <v>1835</v>
      </c>
      <c r="H2789" t="str">
        <f t="shared" si="347"/>
        <v>N51830</v>
      </c>
      <c r="I2789" t="str">
        <f t="shared" si="348"/>
        <v>YL0_6930_0000</v>
      </c>
      <c r="J2789">
        <f t="shared" si="349"/>
        <v>0.94425992868638564</v>
      </c>
      <c r="K2789">
        <f>IF(LEFT(B2789,1)="F",_xlfn.IFNA(VLOOKUP(CONCATENATE("F",RIGHT(B:B,5),C:C),'F &amp; N Factors'!C:M,10,FALSE),1),_xlfn.IFNA(VLOOKUP(CONCATENATE("F",RIGHT(B:B,5),C:C),'F &amp; N Factors'!C:M,11,FALSE),1))</f>
        <v>0.94425992868638564</v>
      </c>
      <c r="M2789" t="str">
        <f t="shared" si="350"/>
        <v>N51830</v>
      </c>
      <c r="N2789" t="str">
        <f t="shared" si="346"/>
        <v>YL0_6930_0000</v>
      </c>
      <c r="O2789">
        <f t="shared" si="351"/>
        <v>1</v>
      </c>
      <c r="P2789" t="str">
        <f t="shared" si="352"/>
        <v/>
      </c>
    </row>
    <row r="2790" spans="1:16" x14ac:dyDescent="0.25">
      <c r="A2790">
        <v>8123</v>
      </c>
      <c r="B2790" t="s">
        <v>449</v>
      </c>
      <c r="C2790" t="s">
        <v>21</v>
      </c>
      <c r="D2790">
        <v>0.05</v>
      </c>
      <c r="G2790">
        <f t="shared" si="345"/>
        <v>8123</v>
      </c>
      <c r="H2790" t="str">
        <f t="shared" si="347"/>
        <v>N10005</v>
      </c>
      <c r="I2790" t="str">
        <f t="shared" si="348"/>
        <v>EL2_4630_0000</v>
      </c>
      <c r="J2790">
        <f t="shared" si="349"/>
        <v>1.3643412883837354E-5</v>
      </c>
      <c r="K2790">
        <f>IF(LEFT(B2790,1)="F",_xlfn.IFNA(VLOOKUP(CONCATENATE("F",RIGHT(B:B,5),C:C),'F &amp; N Factors'!C:M,10,FALSE),1),_xlfn.IFNA(VLOOKUP(CONCATENATE("F",RIGHT(B:B,5),C:C),'F &amp; N Factors'!C:M,11,FALSE),1))</f>
        <v>2.7286825767674708E-4</v>
      </c>
      <c r="M2790" t="str">
        <f t="shared" si="350"/>
        <v>N10005</v>
      </c>
      <c r="N2790" t="str">
        <f t="shared" si="346"/>
        <v>EL2_4630_0000</v>
      </c>
      <c r="O2790">
        <f t="shared" si="351"/>
        <v>1</v>
      </c>
      <c r="P2790" t="str">
        <f t="shared" si="352"/>
        <v/>
      </c>
    </row>
    <row r="2791" spans="1:16" x14ac:dyDescent="0.25">
      <c r="A2791">
        <v>8124</v>
      </c>
      <c r="B2791" t="s">
        <v>449</v>
      </c>
      <c r="C2791" t="s">
        <v>21</v>
      </c>
      <c r="D2791">
        <v>0.05</v>
      </c>
      <c r="G2791">
        <f t="shared" si="345"/>
        <v>8124</v>
      </c>
      <c r="H2791" t="str">
        <f t="shared" si="347"/>
        <v>N10005</v>
      </c>
      <c r="I2791" t="str">
        <f t="shared" si="348"/>
        <v>EL2_4630_0000</v>
      </c>
      <c r="J2791">
        <f t="shared" si="349"/>
        <v>1.3643412883837354E-5</v>
      </c>
      <c r="K2791">
        <f>IF(LEFT(B2791,1)="F",_xlfn.IFNA(VLOOKUP(CONCATENATE("F",RIGHT(B:B,5),C:C),'F &amp; N Factors'!C:M,10,FALSE),1),_xlfn.IFNA(VLOOKUP(CONCATENATE("F",RIGHT(B:B,5),C:C),'F &amp; N Factors'!C:M,11,FALSE),1))</f>
        <v>2.7286825767674708E-4</v>
      </c>
      <c r="M2791" t="str">
        <f t="shared" si="350"/>
        <v>N10005</v>
      </c>
      <c r="N2791" t="str">
        <f t="shared" si="346"/>
        <v>EL2_4630_0000</v>
      </c>
      <c r="O2791">
        <f t="shared" si="351"/>
        <v>1</v>
      </c>
      <c r="P2791" t="str">
        <f t="shared" si="352"/>
        <v/>
      </c>
    </row>
    <row r="2792" spans="1:16" x14ac:dyDescent="0.25">
      <c r="A2792">
        <v>8125</v>
      </c>
      <c r="B2792" t="s">
        <v>449</v>
      </c>
      <c r="C2792" t="s">
        <v>21</v>
      </c>
      <c r="D2792">
        <v>0.1</v>
      </c>
      <c r="G2792">
        <f t="shared" si="345"/>
        <v>8125</v>
      </c>
      <c r="H2792" t="str">
        <f t="shared" si="347"/>
        <v>N10005</v>
      </c>
      <c r="I2792" t="str">
        <f t="shared" si="348"/>
        <v>EL2_4630_0000</v>
      </c>
      <c r="J2792">
        <f t="shared" si="349"/>
        <v>2.7286825767674708E-5</v>
      </c>
      <c r="K2792">
        <f>IF(LEFT(B2792,1)="F",_xlfn.IFNA(VLOOKUP(CONCATENATE("F",RIGHT(B:B,5),C:C),'F &amp; N Factors'!C:M,10,FALSE),1),_xlfn.IFNA(VLOOKUP(CONCATENATE("F",RIGHT(B:B,5),C:C),'F &amp; N Factors'!C:M,11,FALSE),1))</f>
        <v>2.7286825767674708E-4</v>
      </c>
      <c r="M2792" t="str">
        <f t="shared" si="350"/>
        <v>N10005</v>
      </c>
      <c r="N2792" t="str">
        <f t="shared" si="346"/>
        <v>EL2_4630_0000</v>
      </c>
      <c r="O2792">
        <f t="shared" si="351"/>
        <v>1</v>
      </c>
      <c r="P2792" t="str">
        <f t="shared" si="352"/>
        <v/>
      </c>
    </row>
    <row r="2793" spans="1:16" x14ac:dyDescent="0.25">
      <c r="A2793">
        <v>8184</v>
      </c>
      <c r="B2793" t="s">
        <v>449</v>
      </c>
      <c r="C2793" t="s">
        <v>21</v>
      </c>
      <c r="D2793">
        <v>0.2</v>
      </c>
      <c r="G2793">
        <f t="shared" si="345"/>
        <v>8184</v>
      </c>
      <c r="H2793" t="str">
        <f t="shared" si="347"/>
        <v>N10005</v>
      </c>
      <c r="I2793" t="str">
        <f t="shared" si="348"/>
        <v>EL2_4630_0000</v>
      </c>
      <c r="J2793">
        <f t="shared" si="349"/>
        <v>5.4573651535349415E-5</v>
      </c>
      <c r="K2793">
        <f>IF(LEFT(B2793,1)="F",_xlfn.IFNA(VLOOKUP(CONCATENATE("F",RIGHT(B:B,5),C:C),'F &amp; N Factors'!C:M,10,FALSE),1),_xlfn.IFNA(VLOOKUP(CONCATENATE("F",RIGHT(B:B,5),C:C),'F &amp; N Factors'!C:M,11,FALSE),1))</f>
        <v>2.7286825767674708E-4</v>
      </c>
      <c r="M2793" t="str">
        <f t="shared" si="350"/>
        <v>N10005</v>
      </c>
      <c r="N2793" t="str">
        <f t="shared" si="346"/>
        <v>EL2_4630_0000</v>
      </c>
      <c r="O2793">
        <f t="shared" si="351"/>
        <v>1</v>
      </c>
      <c r="P2793" t="str">
        <f t="shared" si="352"/>
        <v/>
      </c>
    </row>
    <row r="2794" spans="1:16" x14ac:dyDescent="0.25">
      <c r="A2794">
        <v>8213</v>
      </c>
      <c r="B2794" t="s">
        <v>449</v>
      </c>
      <c r="C2794" t="s">
        <v>21</v>
      </c>
      <c r="D2794">
        <v>0.6</v>
      </c>
      <c r="G2794">
        <f t="shared" si="345"/>
        <v>8213</v>
      </c>
      <c r="H2794" t="str">
        <f t="shared" si="347"/>
        <v>N10005</v>
      </c>
      <c r="I2794" t="str">
        <f t="shared" si="348"/>
        <v>EL2_4630_0000</v>
      </c>
      <c r="J2794">
        <f t="shared" si="349"/>
        <v>1.6372095460604825E-4</v>
      </c>
      <c r="K2794">
        <f>IF(LEFT(B2794,1)="F",_xlfn.IFNA(VLOOKUP(CONCATENATE("F",RIGHT(B:B,5),C:C),'F &amp; N Factors'!C:M,10,FALSE),1),_xlfn.IFNA(VLOOKUP(CONCATENATE("F",RIGHT(B:B,5),C:C),'F &amp; N Factors'!C:M,11,FALSE),1))</f>
        <v>2.7286825767674708E-4</v>
      </c>
      <c r="M2794" t="str">
        <f t="shared" si="350"/>
        <v>N10005</v>
      </c>
      <c r="N2794" t="str">
        <f t="shared" si="346"/>
        <v>EL2_4630_0000</v>
      </c>
      <c r="O2794">
        <f t="shared" si="351"/>
        <v>1</v>
      </c>
      <c r="P2794" t="str">
        <f t="shared" si="352"/>
        <v/>
      </c>
    </row>
    <row r="2795" spans="1:16" x14ac:dyDescent="0.25">
      <c r="A2795">
        <v>6444</v>
      </c>
      <c r="B2795" t="s">
        <v>450</v>
      </c>
      <c r="C2795" t="s">
        <v>24</v>
      </c>
      <c r="D2795">
        <v>0.125</v>
      </c>
      <c r="G2795">
        <f t="shared" si="345"/>
        <v>6444</v>
      </c>
      <c r="H2795" t="str">
        <f t="shared" si="347"/>
        <v>N11001</v>
      </c>
      <c r="I2795" t="str">
        <f t="shared" si="348"/>
        <v>PL2_4810_0000</v>
      </c>
      <c r="J2795">
        <f t="shared" si="349"/>
        <v>3.4972948605939393E-2</v>
      </c>
      <c r="K2795">
        <f>IF(LEFT(B2795,1)="F",_xlfn.IFNA(VLOOKUP(CONCATENATE("F",RIGHT(B:B,5),C:C),'F &amp; N Factors'!C:M,10,FALSE),1),_xlfn.IFNA(VLOOKUP(CONCATENATE("F",RIGHT(B:B,5),C:C),'F &amp; N Factors'!C:M,11,FALSE),1))</f>
        <v>0.27978358884751514</v>
      </c>
      <c r="M2795" t="str">
        <f t="shared" si="350"/>
        <v>N11001</v>
      </c>
      <c r="N2795" t="str">
        <f t="shared" si="346"/>
        <v>PL2_4810_0000</v>
      </c>
      <c r="O2795">
        <f t="shared" si="351"/>
        <v>0.99999999999999989</v>
      </c>
      <c r="P2795" t="str">
        <f t="shared" si="352"/>
        <v/>
      </c>
    </row>
    <row r="2796" spans="1:16" x14ac:dyDescent="0.25">
      <c r="A2796">
        <v>6445</v>
      </c>
      <c r="B2796" t="s">
        <v>450</v>
      </c>
      <c r="C2796" t="s">
        <v>24</v>
      </c>
      <c r="D2796">
        <v>0.125</v>
      </c>
      <c r="G2796">
        <f t="shared" si="345"/>
        <v>6445</v>
      </c>
      <c r="H2796" t="str">
        <f t="shared" si="347"/>
        <v>N11001</v>
      </c>
      <c r="I2796" t="str">
        <f t="shared" si="348"/>
        <v>PL2_4810_0000</v>
      </c>
      <c r="J2796">
        <f t="shared" si="349"/>
        <v>3.4972948605939393E-2</v>
      </c>
      <c r="K2796">
        <f>IF(LEFT(B2796,1)="F",_xlfn.IFNA(VLOOKUP(CONCATENATE("F",RIGHT(B:B,5),C:C),'F &amp; N Factors'!C:M,10,FALSE),1),_xlfn.IFNA(VLOOKUP(CONCATENATE("F",RIGHT(B:B,5),C:C),'F &amp; N Factors'!C:M,11,FALSE),1))</f>
        <v>0.27978358884751514</v>
      </c>
      <c r="M2796" t="str">
        <f t="shared" si="350"/>
        <v>N11001</v>
      </c>
      <c r="N2796" t="str">
        <f t="shared" si="346"/>
        <v>PL2_4810_0000</v>
      </c>
      <c r="O2796">
        <f t="shared" si="351"/>
        <v>0.99999999999999989</v>
      </c>
      <c r="P2796" t="str">
        <f t="shared" si="352"/>
        <v/>
      </c>
    </row>
    <row r="2797" spans="1:16" x14ac:dyDescent="0.25">
      <c r="A2797">
        <v>6446</v>
      </c>
      <c r="B2797" t="s">
        <v>450</v>
      </c>
      <c r="C2797" t="s">
        <v>24</v>
      </c>
      <c r="D2797">
        <v>0.125</v>
      </c>
      <c r="G2797">
        <f t="shared" si="345"/>
        <v>6446</v>
      </c>
      <c r="H2797" t="str">
        <f t="shared" si="347"/>
        <v>N11001</v>
      </c>
      <c r="I2797" t="str">
        <f t="shared" si="348"/>
        <v>PL2_4810_0000</v>
      </c>
      <c r="J2797">
        <f t="shared" si="349"/>
        <v>3.4972948605939393E-2</v>
      </c>
      <c r="K2797">
        <f>IF(LEFT(B2797,1)="F",_xlfn.IFNA(VLOOKUP(CONCATENATE("F",RIGHT(B:B,5),C:C),'F &amp; N Factors'!C:M,10,FALSE),1),_xlfn.IFNA(VLOOKUP(CONCATENATE("F",RIGHT(B:B,5),C:C),'F &amp; N Factors'!C:M,11,FALSE),1))</f>
        <v>0.27978358884751514</v>
      </c>
      <c r="M2797" t="str">
        <f t="shared" si="350"/>
        <v>N11001</v>
      </c>
      <c r="N2797" t="str">
        <f t="shared" si="346"/>
        <v>PL2_4810_0000</v>
      </c>
      <c r="O2797">
        <f t="shared" si="351"/>
        <v>0.99999999999999989</v>
      </c>
      <c r="P2797" t="str">
        <f t="shared" si="352"/>
        <v/>
      </c>
    </row>
    <row r="2798" spans="1:16" x14ac:dyDescent="0.25">
      <c r="A2798">
        <v>6447</v>
      </c>
      <c r="B2798" t="s">
        <v>450</v>
      </c>
      <c r="C2798" t="s">
        <v>24</v>
      </c>
      <c r="D2798">
        <v>0.125</v>
      </c>
      <c r="G2798">
        <f t="shared" si="345"/>
        <v>6447</v>
      </c>
      <c r="H2798" t="str">
        <f t="shared" si="347"/>
        <v>N11001</v>
      </c>
      <c r="I2798" t="str">
        <f t="shared" si="348"/>
        <v>PL2_4810_0000</v>
      </c>
      <c r="J2798">
        <f t="shared" si="349"/>
        <v>3.4972948605939393E-2</v>
      </c>
      <c r="K2798">
        <f>IF(LEFT(B2798,1)="F",_xlfn.IFNA(VLOOKUP(CONCATENATE("F",RIGHT(B:B,5),C:C),'F &amp; N Factors'!C:M,10,FALSE),1),_xlfn.IFNA(VLOOKUP(CONCATENATE("F",RIGHT(B:B,5),C:C),'F &amp; N Factors'!C:M,11,FALSE),1))</f>
        <v>0.27978358884751514</v>
      </c>
      <c r="M2798" t="str">
        <f t="shared" si="350"/>
        <v>N11001</v>
      </c>
      <c r="N2798" t="str">
        <f t="shared" si="346"/>
        <v>PL2_4810_0000</v>
      </c>
      <c r="O2798">
        <f t="shared" si="351"/>
        <v>0.99999999999999989</v>
      </c>
      <c r="P2798" t="str">
        <f t="shared" si="352"/>
        <v/>
      </c>
    </row>
    <row r="2799" spans="1:16" x14ac:dyDescent="0.25">
      <c r="A2799">
        <v>6448</v>
      </c>
      <c r="B2799" t="s">
        <v>450</v>
      </c>
      <c r="C2799" t="s">
        <v>24</v>
      </c>
      <c r="D2799">
        <v>0.125</v>
      </c>
      <c r="G2799">
        <f t="shared" si="345"/>
        <v>6448</v>
      </c>
      <c r="H2799" t="str">
        <f t="shared" si="347"/>
        <v>N11001</v>
      </c>
      <c r="I2799" t="str">
        <f t="shared" si="348"/>
        <v>PL2_4810_0000</v>
      </c>
      <c r="J2799">
        <f t="shared" si="349"/>
        <v>3.4972948605939393E-2</v>
      </c>
      <c r="K2799">
        <f>IF(LEFT(B2799,1)="F",_xlfn.IFNA(VLOOKUP(CONCATENATE("F",RIGHT(B:B,5),C:C),'F &amp; N Factors'!C:M,10,FALSE),1),_xlfn.IFNA(VLOOKUP(CONCATENATE("F",RIGHT(B:B,5),C:C),'F &amp; N Factors'!C:M,11,FALSE),1))</f>
        <v>0.27978358884751514</v>
      </c>
      <c r="M2799" t="str">
        <f t="shared" si="350"/>
        <v>N11001</v>
      </c>
      <c r="N2799" t="str">
        <f t="shared" si="346"/>
        <v>PL2_4810_0000</v>
      </c>
      <c r="O2799">
        <f t="shared" si="351"/>
        <v>0.99999999999999989</v>
      </c>
      <c r="P2799" t="str">
        <f t="shared" si="352"/>
        <v/>
      </c>
    </row>
    <row r="2800" spans="1:16" x14ac:dyDescent="0.25">
      <c r="A2800">
        <v>6449</v>
      </c>
      <c r="B2800" t="s">
        <v>450</v>
      </c>
      <c r="C2800" t="s">
        <v>24</v>
      </c>
      <c r="D2800">
        <v>0.125</v>
      </c>
      <c r="G2800">
        <f t="shared" si="345"/>
        <v>6449</v>
      </c>
      <c r="H2800" t="str">
        <f t="shared" si="347"/>
        <v>N11001</v>
      </c>
      <c r="I2800" t="str">
        <f t="shared" si="348"/>
        <v>PL2_4810_0000</v>
      </c>
      <c r="J2800">
        <f t="shared" si="349"/>
        <v>3.4972948605939393E-2</v>
      </c>
      <c r="K2800">
        <f>IF(LEFT(B2800,1)="F",_xlfn.IFNA(VLOOKUP(CONCATENATE("F",RIGHT(B:B,5),C:C),'F &amp; N Factors'!C:M,10,FALSE),1),_xlfn.IFNA(VLOOKUP(CONCATENATE("F",RIGHT(B:B,5),C:C),'F &amp; N Factors'!C:M,11,FALSE),1))</f>
        <v>0.27978358884751514</v>
      </c>
      <c r="M2800" t="str">
        <f t="shared" si="350"/>
        <v>N11001</v>
      </c>
      <c r="N2800" t="str">
        <f t="shared" si="346"/>
        <v>PL2_4810_0000</v>
      </c>
      <c r="O2800">
        <f t="shared" si="351"/>
        <v>0.99999999999999989</v>
      </c>
      <c r="P2800" t="str">
        <f t="shared" si="352"/>
        <v/>
      </c>
    </row>
    <row r="2801" spans="1:16" x14ac:dyDescent="0.25">
      <c r="A2801">
        <v>6450</v>
      </c>
      <c r="B2801" t="s">
        <v>450</v>
      </c>
      <c r="C2801" t="s">
        <v>24</v>
      </c>
      <c r="D2801">
        <v>0.125</v>
      </c>
      <c r="G2801">
        <f t="shared" si="345"/>
        <v>6450</v>
      </c>
      <c r="H2801" t="str">
        <f t="shared" si="347"/>
        <v>N11001</v>
      </c>
      <c r="I2801" t="str">
        <f t="shared" si="348"/>
        <v>PL2_4810_0000</v>
      </c>
      <c r="J2801">
        <f t="shared" si="349"/>
        <v>3.4972948605939393E-2</v>
      </c>
      <c r="K2801">
        <f>IF(LEFT(B2801,1)="F",_xlfn.IFNA(VLOOKUP(CONCATENATE("F",RIGHT(B:B,5),C:C),'F &amp; N Factors'!C:M,10,FALSE),1),_xlfn.IFNA(VLOOKUP(CONCATENATE("F",RIGHT(B:B,5),C:C),'F &amp; N Factors'!C:M,11,FALSE),1))</f>
        <v>0.27978358884751514</v>
      </c>
      <c r="M2801" t="str">
        <f t="shared" si="350"/>
        <v>N11001</v>
      </c>
      <c r="N2801" t="str">
        <f t="shared" si="346"/>
        <v>PL2_4810_0000</v>
      </c>
      <c r="O2801">
        <f t="shared" si="351"/>
        <v>0.99999999999999989</v>
      </c>
      <c r="P2801" t="str">
        <f t="shared" si="352"/>
        <v/>
      </c>
    </row>
    <row r="2802" spans="1:16" x14ac:dyDescent="0.25">
      <c r="A2802">
        <v>6451</v>
      </c>
      <c r="B2802" t="s">
        <v>450</v>
      </c>
      <c r="C2802" t="s">
        <v>24</v>
      </c>
      <c r="D2802">
        <v>0.125</v>
      </c>
      <c r="G2802">
        <f t="shared" si="345"/>
        <v>6451</v>
      </c>
      <c r="H2802" t="str">
        <f t="shared" si="347"/>
        <v>N11001</v>
      </c>
      <c r="I2802" t="str">
        <f t="shared" si="348"/>
        <v>PL2_4810_0000</v>
      </c>
      <c r="J2802">
        <f t="shared" si="349"/>
        <v>3.4972948605939393E-2</v>
      </c>
      <c r="K2802">
        <f>IF(LEFT(B2802,1)="F",_xlfn.IFNA(VLOOKUP(CONCATENATE("F",RIGHT(B:B,5),C:C),'F &amp; N Factors'!C:M,10,FALSE),1),_xlfn.IFNA(VLOOKUP(CONCATENATE("F",RIGHT(B:B,5),C:C),'F &amp; N Factors'!C:M,11,FALSE),1))</f>
        <v>0.27978358884751514</v>
      </c>
      <c r="M2802" t="str">
        <f t="shared" si="350"/>
        <v>N11001</v>
      </c>
      <c r="N2802" t="str">
        <f t="shared" si="346"/>
        <v>PL2_4810_0000</v>
      </c>
      <c r="O2802">
        <f t="shared" si="351"/>
        <v>0.99999999999999989</v>
      </c>
      <c r="P2802" t="str">
        <f t="shared" si="352"/>
        <v/>
      </c>
    </row>
    <row r="2803" spans="1:16" x14ac:dyDescent="0.25">
      <c r="A2803">
        <v>6444</v>
      </c>
      <c r="B2803" t="s">
        <v>450</v>
      </c>
      <c r="C2803" t="s">
        <v>25</v>
      </c>
      <c r="D2803">
        <v>1</v>
      </c>
      <c r="G2803">
        <f t="shared" si="345"/>
        <v>6444</v>
      </c>
      <c r="H2803" t="str">
        <f t="shared" si="347"/>
        <v>N11001</v>
      </c>
      <c r="I2803" t="str">
        <f t="shared" si="348"/>
        <v>PL2_4811_0000</v>
      </c>
      <c r="J2803">
        <f t="shared" si="349"/>
        <v>0.10965867151601123</v>
      </c>
      <c r="K2803">
        <f>IF(LEFT(B2803,1)="F",_xlfn.IFNA(VLOOKUP(CONCATENATE("F",RIGHT(B:B,5),C:C),'F &amp; N Factors'!C:M,10,FALSE),1),_xlfn.IFNA(VLOOKUP(CONCATENATE("F",RIGHT(B:B,5),C:C),'F &amp; N Factors'!C:M,11,FALSE),1))</f>
        <v>0.10965867151601123</v>
      </c>
      <c r="M2803" t="str">
        <f t="shared" si="350"/>
        <v>N11001</v>
      </c>
      <c r="N2803" t="str">
        <f t="shared" si="346"/>
        <v>PL2_4811_0000</v>
      </c>
      <c r="O2803">
        <f t="shared" si="351"/>
        <v>1</v>
      </c>
      <c r="P2803" t="str">
        <f t="shared" si="352"/>
        <v/>
      </c>
    </row>
    <row r="2804" spans="1:16" x14ac:dyDescent="0.25">
      <c r="A2804">
        <v>6450</v>
      </c>
      <c r="B2804" t="s">
        <v>450</v>
      </c>
      <c r="C2804" t="s">
        <v>26</v>
      </c>
      <c r="D2804">
        <v>0.746</v>
      </c>
      <c r="G2804">
        <f t="shared" si="345"/>
        <v>6450</v>
      </c>
      <c r="H2804" t="str">
        <f t="shared" si="347"/>
        <v>N11001</v>
      </c>
      <c r="I2804" t="str">
        <f t="shared" si="348"/>
        <v>PL2_4945_0000</v>
      </c>
      <c r="J2804">
        <f t="shared" si="349"/>
        <v>0.10710211143666917</v>
      </c>
      <c r="K2804">
        <f>IF(LEFT(B2804,1)="F",_xlfn.IFNA(VLOOKUP(CONCATENATE("F",RIGHT(B:B,5),C:C),'F &amp; N Factors'!C:M,10,FALSE),1),_xlfn.IFNA(VLOOKUP(CONCATENATE("F",RIGHT(B:B,5),C:C),'F &amp; N Factors'!C:M,11,FALSE),1))</f>
        <v>0.14356851399017315</v>
      </c>
      <c r="M2804" t="str">
        <f t="shared" si="350"/>
        <v>N11001</v>
      </c>
      <c r="N2804" t="str">
        <f t="shared" si="346"/>
        <v>PL2_4945_0000</v>
      </c>
      <c r="O2804">
        <f t="shared" si="351"/>
        <v>0.99999999999999989</v>
      </c>
      <c r="P2804" t="str">
        <f t="shared" si="352"/>
        <v/>
      </c>
    </row>
    <row r="2805" spans="1:16" x14ac:dyDescent="0.25">
      <c r="A2805">
        <v>6449</v>
      </c>
      <c r="B2805" t="s">
        <v>450</v>
      </c>
      <c r="C2805" t="s">
        <v>26</v>
      </c>
      <c r="D2805">
        <v>8.0000000000000002E-3</v>
      </c>
      <c r="G2805">
        <f t="shared" si="345"/>
        <v>6449</v>
      </c>
      <c r="H2805" t="str">
        <f t="shared" si="347"/>
        <v>N11001</v>
      </c>
      <c r="I2805" t="str">
        <f t="shared" si="348"/>
        <v>PL2_4945_0000</v>
      </c>
      <c r="J2805">
        <f t="shared" si="349"/>
        <v>1.1485481119213852E-3</v>
      </c>
      <c r="K2805">
        <f>IF(LEFT(B2805,1)="F",_xlfn.IFNA(VLOOKUP(CONCATENATE("F",RIGHT(B:B,5),C:C),'F &amp; N Factors'!C:M,10,FALSE),1),_xlfn.IFNA(VLOOKUP(CONCATENATE("F",RIGHT(B:B,5),C:C),'F &amp; N Factors'!C:M,11,FALSE),1))</f>
        <v>0.14356851399017315</v>
      </c>
      <c r="M2805" t="str">
        <f t="shared" si="350"/>
        <v>N11001</v>
      </c>
      <c r="N2805" t="str">
        <f t="shared" si="346"/>
        <v>PL2_4945_0000</v>
      </c>
      <c r="O2805">
        <f t="shared" si="351"/>
        <v>0.99999999999999989</v>
      </c>
      <c r="P2805" t="str">
        <f t="shared" si="352"/>
        <v/>
      </c>
    </row>
    <row r="2806" spans="1:16" x14ac:dyDescent="0.25">
      <c r="A2806">
        <v>5985</v>
      </c>
      <c r="B2806" t="s">
        <v>450</v>
      </c>
      <c r="C2806" t="s">
        <v>26</v>
      </c>
      <c r="D2806">
        <v>0.246</v>
      </c>
      <c r="G2806">
        <f t="shared" si="345"/>
        <v>5985</v>
      </c>
      <c r="H2806" t="str">
        <f t="shared" si="347"/>
        <v>N11001</v>
      </c>
      <c r="I2806" t="str">
        <f t="shared" si="348"/>
        <v>PL2_4945_0000</v>
      </c>
      <c r="J2806">
        <f t="shared" si="349"/>
        <v>3.5317854441582593E-2</v>
      </c>
      <c r="K2806">
        <f>IF(LEFT(B2806,1)="F",_xlfn.IFNA(VLOOKUP(CONCATENATE("F",RIGHT(B:B,5),C:C),'F &amp; N Factors'!C:M,10,FALSE),1),_xlfn.IFNA(VLOOKUP(CONCATENATE("F",RIGHT(B:B,5),C:C),'F &amp; N Factors'!C:M,11,FALSE),1))</f>
        <v>0.14356851399017315</v>
      </c>
      <c r="M2806" t="str">
        <f t="shared" si="350"/>
        <v>N11001</v>
      </c>
      <c r="N2806" t="str">
        <f t="shared" si="346"/>
        <v>PL2_4945_0000</v>
      </c>
      <c r="O2806">
        <f t="shared" si="351"/>
        <v>0.99999999999999989</v>
      </c>
      <c r="P2806" t="str">
        <f t="shared" si="352"/>
        <v/>
      </c>
    </row>
    <row r="2807" spans="1:16" x14ac:dyDescent="0.25">
      <c r="A2807">
        <v>5828</v>
      </c>
      <c r="B2807" t="s">
        <v>450</v>
      </c>
      <c r="C2807" t="s">
        <v>27</v>
      </c>
      <c r="D2807">
        <v>0.25</v>
      </c>
      <c r="G2807">
        <f t="shared" si="345"/>
        <v>5828</v>
      </c>
      <c r="H2807" t="str">
        <f t="shared" si="347"/>
        <v>N11001</v>
      </c>
      <c r="I2807" t="str">
        <f t="shared" si="348"/>
        <v>PL7_4910_0000</v>
      </c>
      <c r="J2807">
        <f t="shared" si="349"/>
        <v>7.4914253732208377E-2</v>
      </c>
      <c r="K2807">
        <f>IF(LEFT(B2807,1)="F",_xlfn.IFNA(VLOOKUP(CONCATENATE("F",RIGHT(B:B,5),C:C),'F &amp; N Factors'!C:M,10,FALSE),1),_xlfn.IFNA(VLOOKUP(CONCATENATE("F",RIGHT(B:B,5),C:C),'F &amp; N Factors'!C:M,11,FALSE),1))</f>
        <v>0.29965701492883351</v>
      </c>
      <c r="M2807" t="str">
        <f t="shared" si="350"/>
        <v>N11001</v>
      </c>
      <c r="N2807" t="str">
        <f t="shared" si="346"/>
        <v>PL7_4910_0000</v>
      </c>
      <c r="O2807">
        <f t="shared" si="351"/>
        <v>1</v>
      </c>
      <c r="P2807" t="str">
        <f t="shared" si="352"/>
        <v/>
      </c>
    </row>
    <row r="2808" spans="1:16" x14ac:dyDescent="0.25">
      <c r="A2808">
        <v>5983</v>
      </c>
      <c r="B2808" t="s">
        <v>450</v>
      </c>
      <c r="C2808" t="s">
        <v>27</v>
      </c>
      <c r="D2808">
        <v>0.25</v>
      </c>
      <c r="G2808">
        <f t="shared" si="345"/>
        <v>5983</v>
      </c>
      <c r="H2808" t="str">
        <f t="shared" si="347"/>
        <v>N11001</v>
      </c>
      <c r="I2808" t="str">
        <f t="shared" si="348"/>
        <v>PL7_4910_0000</v>
      </c>
      <c r="J2808">
        <f t="shared" si="349"/>
        <v>7.4914253732208377E-2</v>
      </c>
      <c r="K2808">
        <f>IF(LEFT(B2808,1)="F",_xlfn.IFNA(VLOOKUP(CONCATENATE("F",RIGHT(B:B,5),C:C),'F &amp; N Factors'!C:M,10,FALSE),1),_xlfn.IFNA(VLOOKUP(CONCATENATE("F",RIGHT(B:B,5),C:C),'F &amp; N Factors'!C:M,11,FALSE),1))</f>
        <v>0.29965701492883351</v>
      </c>
      <c r="M2808" t="str">
        <f t="shared" si="350"/>
        <v>N11001</v>
      </c>
      <c r="N2808" t="str">
        <f t="shared" si="346"/>
        <v>PL7_4910_0000</v>
      </c>
      <c r="O2808">
        <f t="shared" si="351"/>
        <v>1</v>
      </c>
      <c r="P2808" t="str">
        <f t="shared" si="352"/>
        <v/>
      </c>
    </row>
    <row r="2809" spans="1:16" x14ac:dyDescent="0.25">
      <c r="A2809">
        <v>5984</v>
      </c>
      <c r="B2809" t="s">
        <v>450</v>
      </c>
      <c r="C2809" t="s">
        <v>27</v>
      </c>
      <c r="D2809">
        <v>0.25</v>
      </c>
      <c r="G2809">
        <f t="shared" si="345"/>
        <v>5984</v>
      </c>
      <c r="H2809" t="str">
        <f t="shared" si="347"/>
        <v>N11001</v>
      </c>
      <c r="I2809" t="str">
        <f t="shared" si="348"/>
        <v>PL7_4910_0000</v>
      </c>
      <c r="J2809">
        <f t="shared" si="349"/>
        <v>7.4914253732208377E-2</v>
      </c>
      <c r="K2809">
        <f>IF(LEFT(B2809,1)="F",_xlfn.IFNA(VLOOKUP(CONCATENATE("F",RIGHT(B:B,5),C:C),'F &amp; N Factors'!C:M,10,FALSE),1),_xlfn.IFNA(VLOOKUP(CONCATENATE("F",RIGHT(B:B,5),C:C),'F &amp; N Factors'!C:M,11,FALSE),1))</f>
        <v>0.29965701492883351</v>
      </c>
      <c r="M2809" t="str">
        <f t="shared" si="350"/>
        <v>N11001</v>
      </c>
      <c r="N2809" t="str">
        <f t="shared" si="346"/>
        <v>PL7_4910_0000</v>
      </c>
      <c r="O2809">
        <f t="shared" si="351"/>
        <v>1</v>
      </c>
      <c r="P2809" t="str">
        <f t="shared" si="352"/>
        <v/>
      </c>
    </row>
    <row r="2810" spans="1:16" x14ac:dyDescent="0.25">
      <c r="A2810">
        <v>5985</v>
      </c>
      <c r="B2810" t="s">
        <v>450</v>
      </c>
      <c r="C2810" t="s">
        <v>27</v>
      </c>
      <c r="D2810">
        <v>0.25</v>
      </c>
      <c r="G2810">
        <f t="shared" si="345"/>
        <v>5985</v>
      </c>
      <c r="H2810" t="str">
        <f t="shared" si="347"/>
        <v>N11001</v>
      </c>
      <c r="I2810" t="str">
        <f t="shared" si="348"/>
        <v>PL7_4910_0000</v>
      </c>
      <c r="J2810">
        <f t="shared" si="349"/>
        <v>7.4914253732208377E-2</v>
      </c>
      <c r="K2810">
        <f>IF(LEFT(B2810,1)="F",_xlfn.IFNA(VLOOKUP(CONCATENATE("F",RIGHT(B:B,5),C:C),'F &amp; N Factors'!C:M,10,FALSE),1),_xlfn.IFNA(VLOOKUP(CONCATENATE("F",RIGHT(B:B,5),C:C),'F &amp; N Factors'!C:M,11,FALSE),1))</f>
        <v>0.29965701492883351</v>
      </c>
      <c r="M2810" t="str">
        <f t="shared" si="350"/>
        <v>N11001</v>
      </c>
      <c r="N2810" t="str">
        <f t="shared" si="346"/>
        <v>PL7_4910_0000</v>
      </c>
      <c r="O2810">
        <f t="shared" si="351"/>
        <v>1</v>
      </c>
      <c r="P2810" t="str">
        <f t="shared" si="352"/>
        <v/>
      </c>
    </row>
    <row r="2811" spans="1:16" x14ac:dyDescent="0.25">
      <c r="A2811">
        <v>5987</v>
      </c>
      <c r="B2811" t="s">
        <v>450</v>
      </c>
      <c r="C2811" t="s">
        <v>28</v>
      </c>
      <c r="D2811">
        <v>0.1</v>
      </c>
      <c r="G2811">
        <f t="shared" si="345"/>
        <v>5987</v>
      </c>
      <c r="H2811" t="str">
        <f t="shared" si="347"/>
        <v>N11001</v>
      </c>
      <c r="I2811" t="str">
        <f t="shared" si="348"/>
        <v>PL7_4940_0000</v>
      </c>
      <c r="J2811">
        <f t="shared" si="349"/>
        <v>7.0051323296954446E-2</v>
      </c>
      <c r="K2811">
        <f>IF(LEFT(B2811,1)="F",_xlfn.IFNA(VLOOKUP(CONCATENATE("F",RIGHT(B:B,5),C:C),'F &amp; N Factors'!C:M,10,FALSE),1),_xlfn.IFNA(VLOOKUP(CONCATENATE("F",RIGHT(B:B,5),C:C),'F &amp; N Factors'!C:M,11,FALSE),1))</f>
        <v>0.70051323296954437</v>
      </c>
      <c r="M2811" t="str">
        <f t="shared" si="350"/>
        <v>N11001</v>
      </c>
      <c r="N2811" t="str">
        <f t="shared" si="346"/>
        <v>PL7_4940_0000</v>
      </c>
      <c r="O2811">
        <f t="shared" si="351"/>
        <v>1</v>
      </c>
      <c r="P2811" t="str">
        <f t="shared" si="352"/>
        <v/>
      </c>
    </row>
    <row r="2812" spans="1:16" x14ac:dyDescent="0.25">
      <c r="A2812">
        <v>6139</v>
      </c>
      <c r="B2812" t="s">
        <v>450</v>
      </c>
      <c r="C2812" t="s">
        <v>28</v>
      </c>
      <c r="D2812">
        <v>0.4</v>
      </c>
      <c r="G2812">
        <f t="shared" si="345"/>
        <v>6139</v>
      </c>
      <c r="H2812" t="str">
        <f t="shared" si="347"/>
        <v>N11001</v>
      </c>
      <c r="I2812" t="str">
        <f t="shared" si="348"/>
        <v>PL7_4940_0000</v>
      </c>
      <c r="J2812">
        <f t="shared" si="349"/>
        <v>0.28020529318781778</v>
      </c>
      <c r="K2812">
        <f>IF(LEFT(B2812,1)="F",_xlfn.IFNA(VLOOKUP(CONCATENATE("F",RIGHT(B:B,5),C:C),'F &amp; N Factors'!C:M,10,FALSE),1),_xlfn.IFNA(VLOOKUP(CONCATENATE("F",RIGHT(B:B,5),C:C),'F &amp; N Factors'!C:M,11,FALSE),1))</f>
        <v>0.70051323296954437</v>
      </c>
      <c r="M2812" t="str">
        <f t="shared" si="350"/>
        <v>N11001</v>
      </c>
      <c r="N2812" t="str">
        <f t="shared" si="346"/>
        <v>PL7_4940_0000</v>
      </c>
      <c r="O2812">
        <f t="shared" si="351"/>
        <v>1</v>
      </c>
      <c r="P2812" t="str">
        <f t="shared" si="352"/>
        <v/>
      </c>
    </row>
    <row r="2813" spans="1:16" x14ac:dyDescent="0.25">
      <c r="A2813">
        <v>6289</v>
      </c>
      <c r="B2813" t="s">
        <v>450</v>
      </c>
      <c r="C2813" t="s">
        <v>28</v>
      </c>
      <c r="D2813">
        <v>0.2</v>
      </c>
      <c r="G2813">
        <f t="shared" si="345"/>
        <v>6289</v>
      </c>
      <c r="H2813" t="str">
        <f t="shared" si="347"/>
        <v>N11001</v>
      </c>
      <c r="I2813" t="str">
        <f t="shared" si="348"/>
        <v>PL7_4940_0000</v>
      </c>
      <c r="J2813">
        <f t="shared" si="349"/>
        <v>0.14010264659390889</v>
      </c>
      <c r="K2813">
        <f>IF(LEFT(B2813,1)="F",_xlfn.IFNA(VLOOKUP(CONCATENATE("F",RIGHT(B:B,5),C:C),'F &amp; N Factors'!C:M,10,FALSE),1),_xlfn.IFNA(VLOOKUP(CONCATENATE("F",RIGHT(B:B,5),C:C),'F &amp; N Factors'!C:M,11,FALSE),1))</f>
        <v>0.70051323296954437</v>
      </c>
      <c r="M2813" t="str">
        <f t="shared" si="350"/>
        <v>N11001</v>
      </c>
      <c r="N2813" t="str">
        <f t="shared" si="346"/>
        <v>PL7_4940_0000</v>
      </c>
      <c r="O2813">
        <f t="shared" si="351"/>
        <v>1</v>
      </c>
      <c r="P2813" t="str">
        <f t="shared" si="352"/>
        <v/>
      </c>
    </row>
    <row r="2814" spans="1:16" x14ac:dyDescent="0.25">
      <c r="A2814">
        <v>6451</v>
      </c>
      <c r="B2814" t="s">
        <v>450</v>
      </c>
      <c r="C2814" t="s">
        <v>28</v>
      </c>
      <c r="D2814">
        <v>0.3</v>
      </c>
      <c r="G2814">
        <f t="shared" si="345"/>
        <v>6451</v>
      </c>
      <c r="H2814" t="str">
        <f t="shared" si="347"/>
        <v>N11001</v>
      </c>
      <c r="I2814" t="str">
        <f t="shared" si="348"/>
        <v>PL7_4940_0000</v>
      </c>
      <c r="J2814">
        <f t="shared" si="349"/>
        <v>0.2101539698908633</v>
      </c>
      <c r="K2814">
        <f>IF(LEFT(B2814,1)="F",_xlfn.IFNA(VLOOKUP(CONCATENATE("F",RIGHT(B:B,5),C:C),'F &amp; N Factors'!C:M,10,FALSE),1),_xlfn.IFNA(VLOOKUP(CONCATENATE("F",RIGHT(B:B,5),C:C),'F &amp; N Factors'!C:M,11,FALSE),1))</f>
        <v>0.70051323296954437</v>
      </c>
      <c r="M2814" t="str">
        <f t="shared" si="350"/>
        <v>N11001</v>
      </c>
      <c r="N2814" t="str">
        <f t="shared" si="346"/>
        <v>PL7_4940_0000</v>
      </c>
      <c r="O2814">
        <f t="shared" si="351"/>
        <v>1</v>
      </c>
      <c r="P2814" t="str">
        <f t="shared" si="352"/>
        <v/>
      </c>
    </row>
    <row r="2815" spans="1:16" x14ac:dyDescent="0.25">
      <c r="A2815">
        <v>5988</v>
      </c>
      <c r="B2815" t="s">
        <v>450</v>
      </c>
      <c r="C2815" t="s">
        <v>29</v>
      </c>
      <c r="D2815">
        <v>0.5</v>
      </c>
      <c r="G2815">
        <f t="shared" si="345"/>
        <v>5988</v>
      </c>
      <c r="H2815" t="str">
        <f t="shared" si="347"/>
        <v>N11001</v>
      </c>
      <c r="I2815" t="str">
        <f t="shared" si="348"/>
        <v>PL7_4942_0000</v>
      </c>
      <c r="J2815">
        <f t="shared" si="349"/>
        <v>0.48096446921164243</v>
      </c>
      <c r="K2815">
        <f>IF(LEFT(B2815,1)="F",_xlfn.IFNA(VLOOKUP(CONCATENATE("F",RIGHT(B:B,5),C:C),'F &amp; N Factors'!C:M,10,FALSE),1),_xlfn.IFNA(VLOOKUP(CONCATENATE("F",RIGHT(B:B,5),C:C),'F &amp; N Factors'!C:M,11,FALSE),1))</f>
        <v>0.96192893842328486</v>
      </c>
      <c r="M2815" t="str">
        <f t="shared" si="350"/>
        <v>N11001</v>
      </c>
      <c r="N2815" t="str">
        <f t="shared" si="346"/>
        <v>PL7_4942_0000</v>
      </c>
      <c r="O2815">
        <f t="shared" si="351"/>
        <v>1</v>
      </c>
      <c r="P2815" t="str">
        <f t="shared" si="352"/>
        <v/>
      </c>
    </row>
    <row r="2816" spans="1:16" x14ac:dyDescent="0.25">
      <c r="A2816">
        <v>5989</v>
      </c>
      <c r="B2816" t="s">
        <v>450</v>
      </c>
      <c r="C2816" t="s">
        <v>29</v>
      </c>
      <c r="D2816">
        <v>0.5</v>
      </c>
      <c r="G2816">
        <f t="shared" si="345"/>
        <v>5989</v>
      </c>
      <c r="H2816" t="str">
        <f t="shared" si="347"/>
        <v>N11001</v>
      </c>
      <c r="I2816" t="str">
        <f t="shared" si="348"/>
        <v>PL7_4942_0000</v>
      </c>
      <c r="J2816">
        <f t="shared" si="349"/>
        <v>0.48096446921164243</v>
      </c>
      <c r="K2816">
        <f>IF(LEFT(B2816,1)="F",_xlfn.IFNA(VLOOKUP(CONCATENATE("F",RIGHT(B:B,5),C:C),'F &amp; N Factors'!C:M,10,FALSE),1),_xlfn.IFNA(VLOOKUP(CONCATENATE("F",RIGHT(B:B,5),C:C),'F &amp; N Factors'!C:M,11,FALSE),1))</f>
        <v>0.96192893842328486</v>
      </c>
      <c r="M2816" t="str">
        <f t="shared" si="350"/>
        <v>N11001</v>
      </c>
      <c r="N2816" t="str">
        <f t="shared" si="346"/>
        <v>PL7_4942_0000</v>
      </c>
      <c r="O2816">
        <f t="shared" si="351"/>
        <v>1</v>
      </c>
      <c r="P2816" t="str">
        <f t="shared" si="352"/>
        <v/>
      </c>
    </row>
    <row r="2817" spans="1:16" x14ac:dyDescent="0.25">
      <c r="A2817">
        <v>6452</v>
      </c>
      <c r="B2817" t="s">
        <v>450</v>
      </c>
      <c r="C2817" t="s">
        <v>30</v>
      </c>
      <c r="D2817">
        <v>6.6666666999999999E-2</v>
      </c>
      <c r="G2817">
        <f t="shared" si="345"/>
        <v>6452</v>
      </c>
      <c r="H2817" t="str">
        <f t="shared" si="347"/>
        <v>N11001</v>
      </c>
      <c r="I2817" t="str">
        <f t="shared" si="348"/>
        <v>PL7_4960_0000</v>
      </c>
      <c r="J2817">
        <f t="shared" si="349"/>
        <v>1.8868356169491417E-2</v>
      </c>
      <c r="K2817">
        <f>IF(LEFT(B2817,1)="F",_xlfn.IFNA(VLOOKUP(CONCATENATE("F",RIGHT(B:B,5),C:C),'F &amp; N Factors'!C:M,10,FALSE),1),_xlfn.IFNA(VLOOKUP(CONCATENATE("F",RIGHT(B:B,5),C:C),'F &amp; N Factors'!C:M,11,FALSE),1))</f>
        <v>0.28302534112724453</v>
      </c>
      <c r="M2817" t="str">
        <f t="shared" si="350"/>
        <v>N11001</v>
      </c>
      <c r="N2817" t="str">
        <f t="shared" si="346"/>
        <v>PL7_4960_0000</v>
      </c>
      <c r="O2817">
        <f t="shared" si="351"/>
        <v>1.0000000010000003</v>
      </c>
      <c r="P2817" t="str">
        <f t="shared" si="352"/>
        <v/>
      </c>
    </row>
    <row r="2818" spans="1:16" x14ac:dyDescent="0.25">
      <c r="A2818">
        <v>6453</v>
      </c>
      <c r="B2818" t="s">
        <v>450</v>
      </c>
      <c r="C2818" t="s">
        <v>30</v>
      </c>
      <c r="D2818">
        <v>6.6666666999999999E-2</v>
      </c>
      <c r="G2818">
        <f t="shared" ref="G2818:G2881" si="353">A2818</f>
        <v>6453</v>
      </c>
      <c r="H2818" t="str">
        <f t="shared" si="347"/>
        <v>N11001</v>
      </c>
      <c r="I2818" t="str">
        <f t="shared" si="348"/>
        <v>PL7_4960_0000</v>
      </c>
      <c r="J2818">
        <f t="shared" si="349"/>
        <v>1.8868356169491417E-2</v>
      </c>
      <c r="K2818">
        <f>IF(LEFT(B2818,1)="F",_xlfn.IFNA(VLOOKUP(CONCATENATE("F",RIGHT(B:B,5),C:C),'F &amp; N Factors'!C:M,10,FALSE),1),_xlfn.IFNA(VLOOKUP(CONCATENATE("F",RIGHT(B:B,5),C:C),'F &amp; N Factors'!C:M,11,FALSE),1))</f>
        <v>0.28302534112724453</v>
      </c>
      <c r="M2818" t="str">
        <f t="shared" si="350"/>
        <v>N11001</v>
      </c>
      <c r="N2818" t="str">
        <f t="shared" ref="N2818:N2881" si="354">I2818</f>
        <v>PL7_4960_0000</v>
      </c>
      <c r="O2818">
        <f t="shared" si="351"/>
        <v>1.0000000010000003</v>
      </c>
      <c r="P2818" t="str">
        <f t="shared" si="352"/>
        <v/>
      </c>
    </row>
    <row r="2819" spans="1:16" x14ac:dyDescent="0.25">
      <c r="A2819">
        <v>6454</v>
      </c>
      <c r="B2819" t="s">
        <v>450</v>
      </c>
      <c r="C2819" t="s">
        <v>30</v>
      </c>
      <c r="D2819">
        <v>6.6666666999999999E-2</v>
      </c>
      <c r="G2819">
        <f t="shared" si="353"/>
        <v>6454</v>
      </c>
      <c r="H2819" t="str">
        <f t="shared" ref="H2819:H2882" si="355">CONCATENATE("N",RIGHT(B2819,5))</f>
        <v>N11001</v>
      </c>
      <c r="I2819" t="str">
        <f t="shared" ref="I2819:I2882" si="356">C2819</f>
        <v>PL7_4960_0000</v>
      </c>
      <c r="J2819">
        <f t="shared" ref="J2819:J2882" si="357">D2819*K2819</f>
        <v>1.8868356169491417E-2</v>
      </c>
      <c r="K2819">
        <f>IF(LEFT(B2819,1)="F",_xlfn.IFNA(VLOOKUP(CONCATENATE("F",RIGHT(B:B,5),C:C),'F &amp; N Factors'!C:M,10,FALSE),1),_xlfn.IFNA(VLOOKUP(CONCATENATE("F",RIGHT(B:B,5),C:C),'F &amp; N Factors'!C:M,11,FALSE),1))</f>
        <v>0.28302534112724453</v>
      </c>
      <c r="M2819" t="str">
        <f t="shared" ref="M2819:M2882" si="358">CONCATENATE("N",RIGHT(H2819,5))</f>
        <v>N11001</v>
      </c>
      <c r="N2819" t="str">
        <f t="shared" si="354"/>
        <v>PL7_4960_0000</v>
      </c>
      <c r="O2819">
        <f t="shared" ref="O2819:O2882" si="359">SUMIFS(J:J,H:H,M:M,I:I,N:N)</f>
        <v>1.0000000010000003</v>
      </c>
      <c r="P2819" t="str">
        <f t="shared" ref="P2819:P2882" si="360">IF(ABS(O2819-1)&gt;0.01,1,"")</f>
        <v/>
      </c>
    </row>
    <row r="2820" spans="1:16" x14ac:dyDescent="0.25">
      <c r="A2820">
        <v>6455</v>
      </c>
      <c r="B2820" t="s">
        <v>450</v>
      </c>
      <c r="C2820" t="s">
        <v>30</v>
      </c>
      <c r="D2820">
        <v>6.6666666999999999E-2</v>
      </c>
      <c r="G2820">
        <f t="shared" si="353"/>
        <v>6455</v>
      </c>
      <c r="H2820" t="str">
        <f t="shared" si="355"/>
        <v>N11001</v>
      </c>
      <c r="I2820" t="str">
        <f t="shared" si="356"/>
        <v>PL7_4960_0000</v>
      </c>
      <c r="J2820">
        <f t="shared" si="357"/>
        <v>1.8868356169491417E-2</v>
      </c>
      <c r="K2820">
        <f>IF(LEFT(B2820,1)="F",_xlfn.IFNA(VLOOKUP(CONCATENATE("F",RIGHT(B:B,5),C:C),'F &amp; N Factors'!C:M,10,FALSE),1),_xlfn.IFNA(VLOOKUP(CONCATENATE("F",RIGHT(B:B,5),C:C),'F &amp; N Factors'!C:M,11,FALSE),1))</f>
        <v>0.28302534112724453</v>
      </c>
      <c r="M2820" t="str">
        <f t="shared" si="358"/>
        <v>N11001</v>
      </c>
      <c r="N2820" t="str">
        <f t="shared" si="354"/>
        <v>PL7_4960_0000</v>
      </c>
      <c r="O2820">
        <f t="shared" si="359"/>
        <v>1.0000000010000003</v>
      </c>
      <c r="P2820" t="str">
        <f t="shared" si="360"/>
        <v/>
      </c>
    </row>
    <row r="2821" spans="1:16" x14ac:dyDescent="0.25">
      <c r="A2821">
        <v>6456</v>
      </c>
      <c r="B2821" t="s">
        <v>450</v>
      </c>
      <c r="C2821" t="s">
        <v>30</v>
      </c>
      <c r="D2821">
        <v>6.6666666999999999E-2</v>
      </c>
      <c r="G2821">
        <f t="shared" si="353"/>
        <v>6456</v>
      </c>
      <c r="H2821" t="str">
        <f t="shared" si="355"/>
        <v>N11001</v>
      </c>
      <c r="I2821" t="str">
        <f t="shared" si="356"/>
        <v>PL7_4960_0000</v>
      </c>
      <c r="J2821">
        <f t="shared" si="357"/>
        <v>1.8868356169491417E-2</v>
      </c>
      <c r="K2821">
        <f>IF(LEFT(B2821,1)="F",_xlfn.IFNA(VLOOKUP(CONCATENATE("F",RIGHT(B:B,5),C:C),'F &amp; N Factors'!C:M,10,FALSE),1),_xlfn.IFNA(VLOOKUP(CONCATENATE("F",RIGHT(B:B,5),C:C),'F &amp; N Factors'!C:M,11,FALSE),1))</f>
        <v>0.28302534112724453</v>
      </c>
      <c r="M2821" t="str">
        <f t="shared" si="358"/>
        <v>N11001</v>
      </c>
      <c r="N2821" t="str">
        <f t="shared" si="354"/>
        <v>PL7_4960_0000</v>
      </c>
      <c r="O2821">
        <f t="shared" si="359"/>
        <v>1.0000000010000003</v>
      </c>
      <c r="P2821" t="str">
        <f t="shared" si="360"/>
        <v/>
      </c>
    </row>
    <row r="2822" spans="1:16" x14ac:dyDescent="0.25">
      <c r="A2822">
        <v>6604</v>
      </c>
      <c r="B2822" t="s">
        <v>450</v>
      </c>
      <c r="C2822" t="s">
        <v>30</v>
      </c>
      <c r="D2822">
        <v>0.33333333300000001</v>
      </c>
      <c r="G2822">
        <f t="shared" si="353"/>
        <v>6604</v>
      </c>
      <c r="H2822" t="str">
        <f t="shared" si="355"/>
        <v>N11001</v>
      </c>
      <c r="I2822" t="str">
        <f t="shared" si="356"/>
        <v>PL7_4960_0000</v>
      </c>
      <c r="J2822">
        <f t="shared" si="357"/>
        <v>9.4341780281406398E-2</v>
      </c>
      <c r="K2822">
        <f>IF(LEFT(B2822,1)="F",_xlfn.IFNA(VLOOKUP(CONCATENATE("F",RIGHT(B:B,5),C:C),'F &amp; N Factors'!C:M,10,FALSE),1),_xlfn.IFNA(VLOOKUP(CONCATENATE("F",RIGHT(B:B,5),C:C),'F &amp; N Factors'!C:M,11,FALSE),1))</f>
        <v>0.28302534112724453</v>
      </c>
      <c r="M2822" t="str">
        <f t="shared" si="358"/>
        <v>N11001</v>
      </c>
      <c r="N2822" t="str">
        <f t="shared" si="354"/>
        <v>PL7_4960_0000</v>
      </c>
      <c r="O2822">
        <f t="shared" si="359"/>
        <v>1.0000000010000003</v>
      </c>
      <c r="P2822" t="str">
        <f t="shared" si="360"/>
        <v/>
      </c>
    </row>
    <row r="2823" spans="1:16" x14ac:dyDescent="0.25">
      <c r="A2823">
        <v>6708</v>
      </c>
      <c r="B2823" t="s">
        <v>450</v>
      </c>
      <c r="C2823" t="s">
        <v>30</v>
      </c>
      <c r="D2823">
        <v>0.33333333300000001</v>
      </c>
      <c r="G2823">
        <f t="shared" si="353"/>
        <v>6708</v>
      </c>
      <c r="H2823" t="str">
        <f t="shared" si="355"/>
        <v>N11001</v>
      </c>
      <c r="I2823" t="str">
        <f t="shared" si="356"/>
        <v>PL7_4960_0000</v>
      </c>
      <c r="J2823">
        <f t="shared" si="357"/>
        <v>9.4341780281406398E-2</v>
      </c>
      <c r="K2823">
        <f>IF(LEFT(B2823,1)="F",_xlfn.IFNA(VLOOKUP(CONCATENATE("F",RIGHT(B:B,5),C:C),'F &amp; N Factors'!C:M,10,FALSE),1),_xlfn.IFNA(VLOOKUP(CONCATENATE("F",RIGHT(B:B,5),C:C),'F &amp; N Factors'!C:M,11,FALSE),1))</f>
        <v>0.28302534112724453</v>
      </c>
      <c r="M2823" t="str">
        <f t="shared" si="358"/>
        <v>N11001</v>
      </c>
      <c r="N2823" t="str">
        <f t="shared" si="354"/>
        <v>PL7_4960_0000</v>
      </c>
      <c r="O2823">
        <f t="shared" si="359"/>
        <v>1.0000000010000003</v>
      </c>
      <c r="P2823" t="str">
        <f t="shared" si="360"/>
        <v/>
      </c>
    </row>
    <row r="2824" spans="1:16" x14ac:dyDescent="0.25">
      <c r="A2824">
        <v>9720</v>
      </c>
      <c r="B2824" t="s">
        <v>451</v>
      </c>
      <c r="C2824" t="s">
        <v>37</v>
      </c>
      <c r="D2824">
        <v>1</v>
      </c>
      <c r="G2824">
        <f t="shared" si="353"/>
        <v>9720</v>
      </c>
      <c r="H2824" t="str">
        <f t="shared" si="355"/>
        <v>N24003</v>
      </c>
      <c r="I2824" t="str">
        <f t="shared" si="356"/>
        <v>WL0_4420_0000</v>
      </c>
      <c r="J2824">
        <f t="shared" si="357"/>
        <v>3.332573268208619E-2</v>
      </c>
      <c r="K2824">
        <f>IF(LEFT(B2824,1)="F",_xlfn.IFNA(VLOOKUP(CONCATENATE("F",RIGHT(B:B,5),C:C),'F &amp; N Factors'!C:M,10,FALSE),1),_xlfn.IFNA(VLOOKUP(CONCATENATE("F",RIGHT(B:B,5),C:C),'F &amp; N Factors'!C:M,11,FALSE),1))</f>
        <v>3.332573268208619E-2</v>
      </c>
      <c r="M2824" t="str">
        <f t="shared" si="358"/>
        <v>N24003</v>
      </c>
      <c r="N2824" t="str">
        <f t="shared" si="354"/>
        <v>WL0_4420_0000</v>
      </c>
      <c r="O2824">
        <f t="shared" si="359"/>
        <v>1</v>
      </c>
      <c r="P2824" t="str">
        <f t="shared" si="360"/>
        <v/>
      </c>
    </row>
    <row r="2825" spans="1:16" x14ac:dyDescent="0.25">
      <c r="A2825">
        <v>9698</v>
      </c>
      <c r="B2825" t="s">
        <v>451</v>
      </c>
      <c r="C2825" t="s">
        <v>40</v>
      </c>
      <c r="D2825">
        <v>0.1</v>
      </c>
      <c r="G2825">
        <f t="shared" si="353"/>
        <v>9698</v>
      </c>
      <c r="H2825" t="str">
        <f t="shared" si="355"/>
        <v>N24003</v>
      </c>
      <c r="I2825" t="str">
        <f t="shared" si="356"/>
        <v>WL0_4423_0000</v>
      </c>
      <c r="J2825">
        <f t="shared" si="357"/>
        <v>8.6466039222927518E-3</v>
      </c>
      <c r="K2825">
        <f>IF(LEFT(B2825,1)="F",_xlfn.IFNA(VLOOKUP(CONCATENATE("F",RIGHT(B:B,5),C:C),'F &amp; N Factors'!C:M,10,FALSE),1),_xlfn.IFNA(VLOOKUP(CONCATENATE("F",RIGHT(B:B,5),C:C),'F &amp; N Factors'!C:M,11,FALSE),1))</f>
        <v>8.6466039222927518E-2</v>
      </c>
      <c r="M2825" t="str">
        <f t="shared" si="358"/>
        <v>N24003</v>
      </c>
      <c r="N2825" t="str">
        <f t="shared" si="354"/>
        <v>WL0_4423_0000</v>
      </c>
      <c r="O2825">
        <f t="shared" si="359"/>
        <v>1.0000000000000004</v>
      </c>
      <c r="P2825" t="str">
        <f t="shared" si="360"/>
        <v/>
      </c>
    </row>
    <row r="2826" spans="1:16" x14ac:dyDescent="0.25">
      <c r="A2826">
        <v>9699</v>
      </c>
      <c r="B2826" t="s">
        <v>451</v>
      </c>
      <c r="C2826" t="s">
        <v>40</v>
      </c>
      <c r="D2826">
        <v>0.1</v>
      </c>
      <c r="G2826">
        <f t="shared" si="353"/>
        <v>9699</v>
      </c>
      <c r="H2826" t="str">
        <f t="shared" si="355"/>
        <v>N24003</v>
      </c>
      <c r="I2826" t="str">
        <f t="shared" si="356"/>
        <v>WL0_4423_0000</v>
      </c>
      <c r="J2826">
        <f t="shared" si="357"/>
        <v>8.6466039222927518E-3</v>
      </c>
      <c r="K2826">
        <f>IF(LEFT(B2826,1)="F",_xlfn.IFNA(VLOOKUP(CONCATENATE("F",RIGHT(B:B,5),C:C),'F &amp; N Factors'!C:M,10,FALSE),1),_xlfn.IFNA(VLOOKUP(CONCATENATE("F",RIGHT(B:B,5),C:C),'F &amp; N Factors'!C:M,11,FALSE),1))</f>
        <v>8.6466039222927518E-2</v>
      </c>
      <c r="M2826" t="str">
        <f t="shared" si="358"/>
        <v>N24003</v>
      </c>
      <c r="N2826" t="str">
        <f t="shared" si="354"/>
        <v>WL0_4423_0000</v>
      </c>
      <c r="O2826">
        <f t="shared" si="359"/>
        <v>1.0000000000000004</v>
      </c>
      <c r="P2826" t="str">
        <f t="shared" si="360"/>
        <v/>
      </c>
    </row>
    <row r="2827" spans="1:16" x14ac:dyDescent="0.25">
      <c r="A2827">
        <v>9723</v>
      </c>
      <c r="B2827" t="s">
        <v>451</v>
      </c>
      <c r="C2827" t="s">
        <v>40</v>
      </c>
      <c r="D2827">
        <v>0.2</v>
      </c>
      <c r="G2827">
        <f t="shared" si="353"/>
        <v>9723</v>
      </c>
      <c r="H2827" t="str">
        <f t="shared" si="355"/>
        <v>N24003</v>
      </c>
      <c r="I2827" t="str">
        <f t="shared" si="356"/>
        <v>WL0_4423_0000</v>
      </c>
      <c r="J2827">
        <f t="shared" si="357"/>
        <v>1.7293207844585504E-2</v>
      </c>
      <c r="K2827">
        <f>IF(LEFT(B2827,1)="F",_xlfn.IFNA(VLOOKUP(CONCATENATE("F",RIGHT(B:B,5),C:C),'F &amp; N Factors'!C:M,10,FALSE),1),_xlfn.IFNA(VLOOKUP(CONCATENATE("F",RIGHT(B:B,5),C:C),'F &amp; N Factors'!C:M,11,FALSE),1))</f>
        <v>8.6466039222927518E-2</v>
      </c>
      <c r="M2827" t="str">
        <f t="shared" si="358"/>
        <v>N24003</v>
      </c>
      <c r="N2827" t="str">
        <f t="shared" si="354"/>
        <v>WL0_4423_0000</v>
      </c>
      <c r="O2827">
        <f t="shared" si="359"/>
        <v>1.0000000000000004</v>
      </c>
      <c r="P2827" t="str">
        <f t="shared" si="360"/>
        <v/>
      </c>
    </row>
    <row r="2828" spans="1:16" x14ac:dyDescent="0.25">
      <c r="A2828">
        <v>9724</v>
      </c>
      <c r="B2828" t="s">
        <v>451</v>
      </c>
      <c r="C2828" t="s">
        <v>40</v>
      </c>
      <c r="D2828">
        <v>0.2</v>
      </c>
      <c r="G2828">
        <f t="shared" si="353"/>
        <v>9724</v>
      </c>
      <c r="H2828" t="str">
        <f t="shared" si="355"/>
        <v>N24003</v>
      </c>
      <c r="I2828" t="str">
        <f t="shared" si="356"/>
        <v>WL0_4423_0000</v>
      </c>
      <c r="J2828">
        <f t="shared" si="357"/>
        <v>1.7293207844585504E-2</v>
      </c>
      <c r="K2828">
        <f>IF(LEFT(B2828,1)="F",_xlfn.IFNA(VLOOKUP(CONCATENATE("F",RIGHT(B:B,5),C:C),'F &amp; N Factors'!C:M,10,FALSE),1),_xlfn.IFNA(VLOOKUP(CONCATENATE("F",RIGHT(B:B,5),C:C),'F &amp; N Factors'!C:M,11,FALSE),1))</f>
        <v>8.6466039222927518E-2</v>
      </c>
      <c r="M2828" t="str">
        <f t="shared" si="358"/>
        <v>N24003</v>
      </c>
      <c r="N2828" t="str">
        <f t="shared" si="354"/>
        <v>WL0_4423_0000</v>
      </c>
      <c r="O2828">
        <f t="shared" si="359"/>
        <v>1.0000000000000004</v>
      </c>
      <c r="P2828" t="str">
        <f t="shared" si="360"/>
        <v/>
      </c>
    </row>
    <row r="2829" spans="1:16" x14ac:dyDescent="0.25">
      <c r="A2829">
        <v>9725</v>
      </c>
      <c r="B2829" t="s">
        <v>451</v>
      </c>
      <c r="C2829" t="s">
        <v>40</v>
      </c>
      <c r="D2829">
        <v>0.2</v>
      </c>
      <c r="G2829">
        <f t="shared" si="353"/>
        <v>9725</v>
      </c>
      <c r="H2829" t="str">
        <f t="shared" si="355"/>
        <v>N24003</v>
      </c>
      <c r="I2829" t="str">
        <f t="shared" si="356"/>
        <v>WL0_4423_0000</v>
      </c>
      <c r="J2829">
        <f t="shared" si="357"/>
        <v>1.7293207844585504E-2</v>
      </c>
      <c r="K2829">
        <f>IF(LEFT(B2829,1)="F",_xlfn.IFNA(VLOOKUP(CONCATENATE("F",RIGHT(B:B,5),C:C),'F &amp; N Factors'!C:M,10,FALSE),1),_xlfn.IFNA(VLOOKUP(CONCATENATE("F",RIGHT(B:B,5),C:C),'F &amp; N Factors'!C:M,11,FALSE),1))</f>
        <v>8.6466039222927518E-2</v>
      </c>
      <c r="M2829" t="str">
        <f t="shared" si="358"/>
        <v>N24003</v>
      </c>
      <c r="N2829" t="str">
        <f t="shared" si="354"/>
        <v>WL0_4423_0000</v>
      </c>
      <c r="O2829">
        <f t="shared" si="359"/>
        <v>1.0000000000000004</v>
      </c>
      <c r="P2829" t="str">
        <f t="shared" si="360"/>
        <v/>
      </c>
    </row>
    <row r="2830" spans="1:16" x14ac:dyDescent="0.25">
      <c r="A2830">
        <v>9726</v>
      </c>
      <c r="B2830" t="s">
        <v>451</v>
      </c>
      <c r="C2830" t="s">
        <v>40</v>
      </c>
      <c r="D2830">
        <v>0.1</v>
      </c>
      <c r="G2830">
        <f t="shared" si="353"/>
        <v>9726</v>
      </c>
      <c r="H2830" t="str">
        <f t="shared" si="355"/>
        <v>N24003</v>
      </c>
      <c r="I2830" t="str">
        <f t="shared" si="356"/>
        <v>WL0_4423_0000</v>
      </c>
      <c r="J2830">
        <f t="shared" si="357"/>
        <v>8.6466039222927518E-3</v>
      </c>
      <c r="K2830">
        <f>IF(LEFT(B2830,1)="F",_xlfn.IFNA(VLOOKUP(CONCATENATE("F",RIGHT(B:B,5),C:C),'F &amp; N Factors'!C:M,10,FALSE),1),_xlfn.IFNA(VLOOKUP(CONCATENATE("F",RIGHT(B:B,5),C:C),'F &amp; N Factors'!C:M,11,FALSE),1))</f>
        <v>8.6466039222927518E-2</v>
      </c>
      <c r="M2830" t="str">
        <f t="shared" si="358"/>
        <v>N24003</v>
      </c>
      <c r="N2830" t="str">
        <f t="shared" si="354"/>
        <v>WL0_4423_0000</v>
      </c>
      <c r="O2830">
        <f t="shared" si="359"/>
        <v>1.0000000000000004</v>
      </c>
      <c r="P2830" t="str">
        <f t="shared" si="360"/>
        <v/>
      </c>
    </row>
    <row r="2831" spans="1:16" x14ac:dyDescent="0.25">
      <c r="A2831">
        <v>9743</v>
      </c>
      <c r="B2831" t="s">
        <v>451</v>
      </c>
      <c r="C2831" t="s">
        <v>40</v>
      </c>
      <c r="D2831">
        <v>0.1</v>
      </c>
      <c r="G2831">
        <f t="shared" si="353"/>
        <v>9743</v>
      </c>
      <c r="H2831" t="str">
        <f t="shared" si="355"/>
        <v>N24003</v>
      </c>
      <c r="I2831" t="str">
        <f t="shared" si="356"/>
        <v>WL0_4423_0000</v>
      </c>
      <c r="J2831">
        <f t="shared" si="357"/>
        <v>8.6466039222927518E-3</v>
      </c>
      <c r="K2831">
        <f>IF(LEFT(B2831,1)="F",_xlfn.IFNA(VLOOKUP(CONCATENATE("F",RIGHT(B:B,5),C:C),'F &amp; N Factors'!C:M,10,FALSE),1),_xlfn.IFNA(VLOOKUP(CONCATENATE("F",RIGHT(B:B,5),C:C),'F &amp; N Factors'!C:M,11,FALSE),1))</f>
        <v>8.6466039222927518E-2</v>
      </c>
      <c r="M2831" t="str">
        <f t="shared" si="358"/>
        <v>N24003</v>
      </c>
      <c r="N2831" t="str">
        <f t="shared" si="354"/>
        <v>WL0_4423_0000</v>
      </c>
      <c r="O2831">
        <f t="shared" si="359"/>
        <v>1.0000000000000004</v>
      </c>
      <c r="P2831" t="str">
        <f t="shared" si="360"/>
        <v/>
      </c>
    </row>
    <row r="2832" spans="1:16" x14ac:dyDescent="0.25">
      <c r="A2832">
        <v>9759</v>
      </c>
      <c r="B2832" t="s">
        <v>451</v>
      </c>
      <c r="C2832" t="s">
        <v>41</v>
      </c>
      <c r="D2832">
        <v>0.4</v>
      </c>
      <c r="G2832">
        <f t="shared" si="353"/>
        <v>9759</v>
      </c>
      <c r="H2832" t="str">
        <f t="shared" si="355"/>
        <v>N24003</v>
      </c>
      <c r="I2832" t="str">
        <f t="shared" si="356"/>
        <v>WL0_4424_0000</v>
      </c>
      <c r="J2832">
        <f t="shared" si="357"/>
        <v>1.9101614745801219E-2</v>
      </c>
      <c r="K2832">
        <f>IF(LEFT(B2832,1)="F",_xlfn.IFNA(VLOOKUP(CONCATENATE("F",RIGHT(B:B,5),C:C),'F &amp; N Factors'!C:M,10,FALSE),1),_xlfn.IFNA(VLOOKUP(CONCATENATE("F",RIGHT(B:B,5),C:C),'F &amp; N Factors'!C:M,11,FALSE),1))</f>
        <v>4.7754036864503045E-2</v>
      </c>
      <c r="M2832" t="str">
        <f t="shared" si="358"/>
        <v>N24003</v>
      </c>
      <c r="N2832" t="str">
        <f t="shared" si="354"/>
        <v>WL0_4424_0000</v>
      </c>
      <c r="O2832">
        <f t="shared" si="359"/>
        <v>1</v>
      </c>
      <c r="P2832" t="str">
        <f t="shared" si="360"/>
        <v/>
      </c>
    </row>
    <row r="2833" spans="1:16" x14ac:dyDescent="0.25">
      <c r="A2833">
        <v>9760</v>
      </c>
      <c r="B2833" t="s">
        <v>451</v>
      </c>
      <c r="C2833" t="s">
        <v>41</v>
      </c>
      <c r="D2833">
        <v>0.1</v>
      </c>
      <c r="G2833">
        <f t="shared" si="353"/>
        <v>9760</v>
      </c>
      <c r="H2833" t="str">
        <f t="shared" si="355"/>
        <v>N24003</v>
      </c>
      <c r="I2833" t="str">
        <f t="shared" si="356"/>
        <v>WL0_4424_0000</v>
      </c>
      <c r="J2833">
        <f t="shared" si="357"/>
        <v>4.7754036864503047E-3</v>
      </c>
      <c r="K2833">
        <f>IF(LEFT(B2833,1)="F",_xlfn.IFNA(VLOOKUP(CONCATENATE("F",RIGHT(B:B,5),C:C),'F &amp; N Factors'!C:M,10,FALSE),1),_xlfn.IFNA(VLOOKUP(CONCATENATE("F",RIGHT(B:B,5),C:C),'F &amp; N Factors'!C:M,11,FALSE),1))</f>
        <v>4.7754036864503045E-2</v>
      </c>
      <c r="M2833" t="str">
        <f t="shared" si="358"/>
        <v>N24003</v>
      </c>
      <c r="N2833" t="str">
        <f t="shared" si="354"/>
        <v>WL0_4424_0000</v>
      </c>
      <c r="O2833">
        <f t="shared" si="359"/>
        <v>1</v>
      </c>
      <c r="P2833" t="str">
        <f t="shared" si="360"/>
        <v/>
      </c>
    </row>
    <row r="2834" spans="1:16" x14ac:dyDescent="0.25">
      <c r="A2834">
        <v>9762</v>
      </c>
      <c r="B2834" t="s">
        <v>451</v>
      </c>
      <c r="C2834" t="s">
        <v>41</v>
      </c>
      <c r="D2834">
        <v>0.1</v>
      </c>
      <c r="G2834">
        <f t="shared" si="353"/>
        <v>9762</v>
      </c>
      <c r="H2834" t="str">
        <f t="shared" si="355"/>
        <v>N24003</v>
      </c>
      <c r="I2834" t="str">
        <f t="shared" si="356"/>
        <v>WL0_4424_0000</v>
      </c>
      <c r="J2834">
        <f t="shared" si="357"/>
        <v>4.7754036864503047E-3</v>
      </c>
      <c r="K2834">
        <f>IF(LEFT(B2834,1)="F",_xlfn.IFNA(VLOOKUP(CONCATENATE("F",RIGHT(B:B,5),C:C),'F &amp; N Factors'!C:M,10,FALSE),1),_xlfn.IFNA(VLOOKUP(CONCATENATE("F",RIGHT(B:B,5),C:C),'F &amp; N Factors'!C:M,11,FALSE),1))</f>
        <v>4.7754036864503045E-2</v>
      </c>
      <c r="M2834" t="str">
        <f t="shared" si="358"/>
        <v>N24003</v>
      </c>
      <c r="N2834" t="str">
        <f t="shared" si="354"/>
        <v>WL0_4424_0000</v>
      </c>
      <c r="O2834">
        <f t="shared" si="359"/>
        <v>1</v>
      </c>
      <c r="P2834" t="str">
        <f t="shared" si="360"/>
        <v/>
      </c>
    </row>
    <row r="2835" spans="1:16" x14ac:dyDescent="0.25">
      <c r="A2835">
        <v>9774</v>
      </c>
      <c r="B2835" t="s">
        <v>451</v>
      </c>
      <c r="C2835" t="s">
        <v>41</v>
      </c>
      <c r="D2835">
        <v>0.4</v>
      </c>
      <c r="G2835">
        <f t="shared" si="353"/>
        <v>9774</v>
      </c>
      <c r="H2835" t="str">
        <f t="shared" si="355"/>
        <v>N24003</v>
      </c>
      <c r="I2835" t="str">
        <f t="shared" si="356"/>
        <v>WL0_4424_0000</v>
      </c>
      <c r="J2835">
        <f t="shared" si="357"/>
        <v>1.9101614745801219E-2</v>
      </c>
      <c r="K2835">
        <f>IF(LEFT(B2835,1)="F",_xlfn.IFNA(VLOOKUP(CONCATENATE("F",RIGHT(B:B,5),C:C),'F &amp; N Factors'!C:M,10,FALSE),1),_xlfn.IFNA(VLOOKUP(CONCATENATE("F",RIGHT(B:B,5),C:C),'F &amp; N Factors'!C:M,11,FALSE),1))</f>
        <v>4.7754036864503045E-2</v>
      </c>
      <c r="M2835" t="str">
        <f t="shared" si="358"/>
        <v>N24003</v>
      </c>
      <c r="N2835" t="str">
        <f t="shared" si="354"/>
        <v>WL0_4424_0000</v>
      </c>
      <c r="O2835">
        <f t="shared" si="359"/>
        <v>1</v>
      </c>
      <c r="P2835" t="str">
        <f t="shared" si="360"/>
        <v/>
      </c>
    </row>
    <row r="2836" spans="1:16" x14ac:dyDescent="0.25">
      <c r="A2836">
        <v>9510</v>
      </c>
      <c r="B2836" t="s">
        <v>451</v>
      </c>
      <c r="C2836" t="s">
        <v>45</v>
      </c>
      <c r="D2836">
        <v>0.94</v>
      </c>
      <c r="G2836">
        <f t="shared" si="353"/>
        <v>9510</v>
      </c>
      <c r="H2836" t="str">
        <f t="shared" si="355"/>
        <v>N24003</v>
      </c>
      <c r="I2836" t="str">
        <f t="shared" si="356"/>
        <v>WL0_4602_0000</v>
      </c>
      <c r="J2836">
        <f t="shared" si="357"/>
        <v>8.0501371233665284E-2</v>
      </c>
      <c r="K2836">
        <f>IF(LEFT(B2836,1)="F",_xlfn.IFNA(VLOOKUP(CONCATENATE("F",RIGHT(B:B,5),C:C),'F &amp; N Factors'!C:M,10,FALSE),1),_xlfn.IFNA(VLOOKUP(CONCATENATE("F",RIGHT(B:B,5),C:C),'F &amp; N Factors'!C:M,11,FALSE),1))</f>
        <v>8.5639756631558817E-2</v>
      </c>
      <c r="M2836" t="str">
        <f t="shared" si="358"/>
        <v>N24003</v>
      </c>
      <c r="N2836" t="str">
        <f t="shared" si="354"/>
        <v>WL0_4602_0000</v>
      </c>
      <c r="O2836">
        <f t="shared" si="359"/>
        <v>0.99999999999999989</v>
      </c>
      <c r="P2836" t="str">
        <f t="shared" si="360"/>
        <v/>
      </c>
    </row>
    <row r="2837" spans="1:16" x14ac:dyDescent="0.25">
      <c r="A2837">
        <v>9511</v>
      </c>
      <c r="B2837" t="s">
        <v>451</v>
      </c>
      <c r="C2837" t="s">
        <v>45</v>
      </c>
      <c r="D2837">
        <v>0.03</v>
      </c>
      <c r="G2837">
        <f t="shared" si="353"/>
        <v>9511</v>
      </c>
      <c r="H2837" t="str">
        <f t="shared" si="355"/>
        <v>N24003</v>
      </c>
      <c r="I2837" t="str">
        <f t="shared" si="356"/>
        <v>WL0_4602_0000</v>
      </c>
      <c r="J2837">
        <f t="shared" si="357"/>
        <v>2.5691926989467643E-3</v>
      </c>
      <c r="K2837">
        <f>IF(LEFT(B2837,1)="F",_xlfn.IFNA(VLOOKUP(CONCATENATE("F",RIGHT(B:B,5),C:C),'F &amp; N Factors'!C:M,10,FALSE),1),_xlfn.IFNA(VLOOKUP(CONCATENATE("F",RIGHT(B:B,5),C:C),'F &amp; N Factors'!C:M,11,FALSE),1))</f>
        <v>8.5639756631558817E-2</v>
      </c>
      <c r="M2837" t="str">
        <f t="shared" si="358"/>
        <v>N24003</v>
      </c>
      <c r="N2837" t="str">
        <f t="shared" si="354"/>
        <v>WL0_4602_0000</v>
      </c>
      <c r="O2837">
        <f t="shared" si="359"/>
        <v>0.99999999999999989</v>
      </c>
      <c r="P2837" t="str">
        <f t="shared" si="360"/>
        <v/>
      </c>
    </row>
    <row r="2838" spans="1:16" x14ac:dyDescent="0.25">
      <c r="A2838">
        <v>9537</v>
      </c>
      <c r="B2838" t="s">
        <v>451</v>
      </c>
      <c r="C2838" t="s">
        <v>45</v>
      </c>
      <c r="D2838">
        <v>0.03</v>
      </c>
      <c r="G2838">
        <f t="shared" si="353"/>
        <v>9537</v>
      </c>
      <c r="H2838" t="str">
        <f t="shared" si="355"/>
        <v>N24003</v>
      </c>
      <c r="I2838" t="str">
        <f t="shared" si="356"/>
        <v>WL0_4602_0000</v>
      </c>
      <c r="J2838">
        <f t="shared" si="357"/>
        <v>2.5691926989467643E-3</v>
      </c>
      <c r="K2838">
        <f>IF(LEFT(B2838,1)="F",_xlfn.IFNA(VLOOKUP(CONCATENATE("F",RIGHT(B:B,5),C:C),'F &amp; N Factors'!C:M,10,FALSE),1),_xlfn.IFNA(VLOOKUP(CONCATENATE("F",RIGHT(B:B,5),C:C),'F &amp; N Factors'!C:M,11,FALSE),1))</f>
        <v>8.5639756631558817E-2</v>
      </c>
      <c r="M2838" t="str">
        <f t="shared" si="358"/>
        <v>N24003</v>
      </c>
      <c r="N2838" t="str">
        <f t="shared" si="354"/>
        <v>WL0_4602_0000</v>
      </c>
      <c r="O2838">
        <f t="shared" si="359"/>
        <v>0.99999999999999989</v>
      </c>
      <c r="P2838" t="str">
        <f t="shared" si="360"/>
        <v/>
      </c>
    </row>
    <row r="2839" spans="1:16" x14ac:dyDescent="0.25">
      <c r="A2839">
        <v>10102</v>
      </c>
      <c r="B2839" t="s">
        <v>451</v>
      </c>
      <c r="C2839" t="s">
        <v>50</v>
      </c>
      <c r="D2839">
        <v>0.5</v>
      </c>
      <c r="G2839">
        <f t="shared" si="353"/>
        <v>10102</v>
      </c>
      <c r="H2839" t="str">
        <f t="shared" si="355"/>
        <v>N24003</v>
      </c>
      <c r="I2839" t="str">
        <f t="shared" si="356"/>
        <v>WM0_3961_0000</v>
      </c>
      <c r="J2839">
        <f t="shared" si="357"/>
        <v>1.6475107748763981E-2</v>
      </c>
      <c r="K2839">
        <f>IF(LEFT(B2839,1)="F",_xlfn.IFNA(VLOOKUP(CONCATENATE("F",RIGHT(B:B,5),C:C),'F &amp; N Factors'!C:M,10,FALSE),1),_xlfn.IFNA(VLOOKUP(CONCATENATE("F",RIGHT(B:B,5),C:C),'F &amp; N Factors'!C:M,11,FALSE),1))</f>
        <v>3.2950215497527961E-2</v>
      </c>
      <c r="M2839" t="str">
        <f t="shared" si="358"/>
        <v>N24003</v>
      </c>
      <c r="N2839" t="str">
        <f t="shared" si="354"/>
        <v>WM0_3961_0000</v>
      </c>
      <c r="O2839">
        <f t="shared" si="359"/>
        <v>0.99999999999999989</v>
      </c>
      <c r="P2839" t="str">
        <f t="shared" si="360"/>
        <v/>
      </c>
    </row>
    <row r="2840" spans="1:16" x14ac:dyDescent="0.25">
      <c r="A2840">
        <v>10127</v>
      </c>
      <c r="B2840" t="s">
        <v>451</v>
      </c>
      <c r="C2840" t="s">
        <v>50</v>
      </c>
      <c r="D2840">
        <v>0.5</v>
      </c>
      <c r="G2840">
        <f t="shared" si="353"/>
        <v>10127</v>
      </c>
      <c r="H2840" t="str">
        <f t="shared" si="355"/>
        <v>N24003</v>
      </c>
      <c r="I2840" t="str">
        <f t="shared" si="356"/>
        <v>WM0_3961_0000</v>
      </c>
      <c r="J2840">
        <f t="shared" si="357"/>
        <v>1.6475107748763981E-2</v>
      </c>
      <c r="K2840">
        <f>IF(LEFT(B2840,1)="F",_xlfn.IFNA(VLOOKUP(CONCATENATE("F",RIGHT(B:B,5),C:C),'F &amp; N Factors'!C:M,10,FALSE),1),_xlfn.IFNA(VLOOKUP(CONCATENATE("F",RIGHT(B:B,5),C:C),'F &amp; N Factors'!C:M,11,FALSE),1))</f>
        <v>3.2950215497527961E-2</v>
      </c>
      <c r="M2840" t="str">
        <f t="shared" si="358"/>
        <v>N24003</v>
      </c>
      <c r="N2840" t="str">
        <f t="shared" si="354"/>
        <v>WM0_3961_0000</v>
      </c>
      <c r="O2840">
        <f t="shared" si="359"/>
        <v>0.99999999999999989</v>
      </c>
      <c r="P2840" t="str">
        <f t="shared" si="360"/>
        <v/>
      </c>
    </row>
    <row r="2841" spans="1:16" x14ac:dyDescent="0.25">
      <c r="A2841">
        <v>10103</v>
      </c>
      <c r="B2841" t="s">
        <v>451</v>
      </c>
      <c r="C2841" t="s">
        <v>51</v>
      </c>
      <c r="D2841">
        <v>0.5</v>
      </c>
      <c r="G2841">
        <f t="shared" si="353"/>
        <v>10103</v>
      </c>
      <c r="H2841" t="str">
        <f t="shared" si="355"/>
        <v>N24003</v>
      </c>
      <c r="I2841" t="str">
        <f t="shared" si="356"/>
        <v>WM0_3962_0000</v>
      </c>
      <c r="J2841">
        <f t="shared" si="357"/>
        <v>3.0074663104325515E-3</v>
      </c>
      <c r="K2841">
        <f>IF(LEFT(B2841,1)="F",_xlfn.IFNA(VLOOKUP(CONCATENATE("F",RIGHT(B:B,5),C:C),'F &amp; N Factors'!C:M,10,FALSE),1),_xlfn.IFNA(VLOOKUP(CONCATENATE("F",RIGHT(B:B,5),C:C),'F &amp; N Factors'!C:M,11,FALSE),1))</f>
        <v>6.014932620865103E-3</v>
      </c>
      <c r="M2841" t="str">
        <f t="shared" si="358"/>
        <v>N24003</v>
      </c>
      <c r="N2841" t="str">
        <f t="shared" si="354"/>
        <v>WM0_3962_0000</v>
      </c>
      <c r="O2841">
        <f t="shared" si="359"/>
        <v>1</v>
      </c>
      <c r="P2841" t="str">
        <f t="shared" si="360"/>
        <v/>
      </c>
    </row>
    <row r="2842" spans="1:16" x14ac:dyDescent="0.25">
      <c r="A2842">
        <v>10104</v>
      </c>
      <c r="B2842" t="s">
        <v>451</v>
      </c>
      <c r="C2842" t="s">
        <v>51</v>
      </c>
      <c r="D2842">
        <v>0.25</v>
      </c>
      <c r="G2842">
        <f t="shared" si="353"/>
        <v>10104</v>
      </c>
      <c r="H2842" t="str">
        <f t="shared" si="355"/>
        <v>N24003</v>
      </c>
      <c r="I2842" t="str">
        <f t="shared" si="356"/>
        <v>WM0_3962_0000</v>
      </c>
      <c r="J2842">
        <f t="shared" si="357"/>
        <v>1.5037331552162757E-3</v>
      </c>
      <c r="K2842">
        <f>IF(LEFT(B2842,1)="F",_xlfn.IFNA(VLOOKUP(CONCATENATE("F",RIGHT(B:B,5),C:C),'F &amp; N Factors'!C:M,10,FALSE),1),_xlfn.IFNA(VLOOKUP(CONCATENATE("F",RIGHT(B:B,5),C:C),'F &amp; N Factors'!C:M,11,FALSE),1))</f>
        <v>6.014932620865103E-3</v>
      </c>
      <c r="M2842" t="str">
        <f t="shared" si="358"/>
        <v>N24003</v>
      </c>
      <c r="N2842" t="str">
        <f t="shared" si="354"/>
        <v>WM0_3962_0000</v>
      </c>
      <c r="O2842">
        <f t="shared" si="359"/>
        <v>1</v>
      </c>
      <c r="P2842" t="str">
        <f t="shared" si="360"/>
        <v/>
      </c>
    </row>
    <row r="2843" spans="1:16" x14ac:dyDescent="0.25">
      <c r="A2843">
        <v>10128</v>
      </c>
      <c r="B2843" t="s">
        <v>451</v>
      </c>
      <c r="C2843" t="s">
        <v>51</v>
      </c>
      <c r="D2843">
        <v>8.3333332999999996E-2</v>
      </c>
      <c r="G2843">
        <f t="shared" si="353"/>
        <v>10128</v>
      </c>
      <c r="H2843" t="str">
        <f t="shared" si="355"/>
        <v>N24003</v>
      </c>
      <c r="I2843" t="str">
        <f t="shared" si="356"/>
        <v>WM0_3962_0000</v>
      </c>
      <c r="J2843">
        <f t="shared" si="357"/>
        <v>5.0124438306711435E-4</v>
      </c>
      <c r="K2843">
        <f>IF(LEFT(B2843,1)="F",_xlfn.IFNA(VLOOKUP(CONCATENATE("F",RIGHT(B:B,5),C:C),'F &amp; N Factors'!C:M,10,FALSE),1),_xlfn.IFNA(VLOOKUP(CONCATENATE("F",RIGHT(B:B,5),C:C),'F &amp; N Factors'!C:M,11,FALSE),1))</f>
        <v>6.014932620865103E-3</v>
      </c>
      <c r="M2843" t="str">
        <f t="shared" si="358"/>
        <v>N24003</v>
      </c>
      <c r="N2843" t="str">
        <f t="shared" si="354"/>
        <v>WM0_3962_0000</v>
      </c>
      <c r="O2843">
        <f t="shared" si="359"/>
        <v>1</v>
      </c>
      <c r="P2843" t="str">
        <f t="shared" si="360"/>
        <v/>
      </c>
    </row>
    <row r="2844" spans="1:16" x14ac:dyDescent="0.25">
      <c r="A2844">
        <v>10130</v>
      </c>
      <c r="B2844" t="s">
        <v>451</v>
      </c>
      <c r="C2844" t="s">
        <v>51</v>
      </c>
      <c r="D2844">
        <v>4.1666666999999998E-2</v>
      </c>
      <c r="G2844">
        <f t="shared" si="353"/>
        <v>10130</v>
      </c>
      <c r="H2844" t="str">
        <f t="shared" si="355"/>
        <v>N24003</v>
      </c>
      <c r="I2844" t="str">
        <f t="shared" si="356"/>
        <v>WM0_3962_0000</v>
      </c>
      <c r="J2844">
        <f t="shared" si="357"/>
        <v>2.5062219454102347E-4</v>
      </c>
      <c r="K2844">
        <f>IF(LEFT(B2844,1)="F",_xlfn.IFNA(VLOOKUP(CONCATENATE("F",RIGHT(B:B,5),C:C),'F &amp; N Factors'!C:M,10,FALSE),1),_xlfn.IFNA(VLOOKUP(CONCATENATE("F",RIGHT(B:B,5),C:C),'F &amp; N Factors'!C:M,11,FALSE),1))</f>
        <v>6.014932620865103E-3</v>
      </c>
      <c r="M2844" t="str">
        <f t="shared" si="358"/>
        <v>N24003</v>
      </c>
      <c r="N2844" t="str">
        <f t="shared" si="354"/>
        <v>WM0_3962_0000</v>
      </c>
      <c r="O2844">
        <f t="shared" si="359"/>
        <v>1</v>
      </c>
      <c r="P2844" t="str">
        <f t="shared" si="360"/>
        <v/>
      </c>
    </row>
    <row r="2845" spans="1:16" x14ac:dyDescent="0.25">
      <c r="A2845">
        <v>10132</v>
      </c>
      <c r="B2845" t="s">
        <v>451</v>
      </c>
      <c r="C2845" t="s">
        <v>51</v>
      </c>
      <c r="D2845">
        <v>4.1666666999999998E-2</v>
      </c>
      <c r="G2845">
        <f t="shared" si="353"/>
        <v>10132</v>
      </c>
      <c r="H2845" t="str">
        <f t="shared" si="355"/>
        <v>N24003</v>
      </c>
      <c r="I2845" t="str">
        <f t="shared" si="356"/>
        <v>WM0_3962_0000</v>
      </c>
      <c r="J2845">
        <f t="shared" si="357"/>
        <v>2.5062219454102347E-4</v>
      </c>
      <c r="K2845">
        <f>IF(LEFT(B2845,1)="F",_xlfn.IFNA(VLOOKUP(CONCATENATE("F",RIGHT(B:B,5),C:C),'F &amp; N Factors'!C:M,10,FALSE),1),_xlfn.IFNA(VLOOKUP(CONCATENATE("F",RIGHT(B:B,5),C:C),'F &amp; N Factors'!C:M,11,FALSE),1))</f>
        <v>6.014932620865103E-3</v>
      </c>
      <c r="M2845" t="str">
        <f t="shared" si="358"/>
        <v>N24003</v>
      </c>
      <c r="N2845" t="str">
        <f t="shared" si="354"/>
        <v>WM0_3962_0000</v>
      </c>
      <c r="O2845">
        <f t="shared" si="359"/>
        <v>1</v>
      </c>
      <c r="P2845" t="str">
        <f t="shared" si="360"/>
        <v/>
      </c>
    </row>
    <row r="2846" spans="1:16" x14ac:dyDescent="0.25">
      <c r="A2846">
        <v>10159</v>
      </c>
      <c r="B2846" t="s">
        <v>451</v>
      </c>
      <c r="C2846" t="s">
        <v>51</v>
      </c>
      <c r="D2846">
        <v>8.3333332999999996E-2</v>
      </c>
      <c r="G2846">
        <f t="shared" si="353"/>
        <v>10159</v>
      </c>
      <c r="H2846" t="str">
        <f t="shared" si="355"/>
        <v>N24003</v>
      </c>
      <c r="I2846" t="str">
        <f t="shared" si="356"/>
        <v>WM0_3962_0000</v>
      </c>
      <c r="J2846">
        <f t="shared" si="357"/>
        <v>5.0124438306711435E-4</v>
      </c>
      <c r="K2846">
        <f>IF(LEFT(B2846,1)="F",_xlfn.IFNA(VLOOKUP(CONCATENATE("F",RIGHT(B:B,5),C:C),'F &amp; N Factors'!C:M,10,FALSE),1),_xlfn.IFNA(VLOOKUP(CONCATENATE("F",RIGHT(B:B,5),C:C),'F &amp; N Factors'!C:M,11,FALSE),1))</f>
        <v>6.014932620865103E-3</v>
      </c>
      <c r="M2846" t="str">
        <f t="shared" si="358"/>
        <v>N24003</v>
      </c>
      <c r="N2846" t="str">
        <f t="shared" si="354"/>
        <v>WM0_3962_0000</v>
      </c>
      <c r="O2846">
        <f t="shared" si="359"/>
        <v>1</v>
      </c>
      <c r="P2846" t="str">
        <f t="shared" si="360"/>
        <v/>
      </c>
    </row>
    <row r="2847" spans="1:16" x14ac:dyDescent="0.25">
      <c r="A2847">
        <v>7964</v>
      </c>
      <c r="B2847" t="s">
        <v>451</v>
      </c>
      <c r="C2847" t="s">
        <v>54</v>
      </c>
      <c r="D2847">
        <v>0.33333333300000001</v>
      </c>
      <c r="G2847">
        <f t="shared" si="353"/>
        <v>7964</v>
      </c>
      <c r="H2847" t="str">
        <f t="shared" si="355"/>
        <v>N24003</v>
      </c>
      <c r="I2847" t="str">
        <f t="shared" si="356"/>
        <v>XL3_4710_0000</v>
      </c>
      <c r="J2847">
        <f t="shared" si="357"/>
        <v>9.8243907411444068E-5</v>
      </c>
      <c r="K2847">
        <f>IF(LEFT(B2847,1)="F",_xlfn.IFNA(VLOOKUP(CONCATENATE("F",RIGHT(B:B,5),C:C),'F &amp; N Factors'!C:M,10,FALSE),1),_xlfn.IFNA(VLOOKUP(CONCATENATE("F",RIGHT(B:B,5),C:C),'F &amp; N Factors'!C:M,11,FALSE),1))</f>
        <v>2.9473172252906393E-4</v>
      </c>
      <c r="M2847" t="str">
        <f t="shared" si="358"/>
        <v>N24003</v>
      </c>
      <c r="N2847" t="str">
        <f t="shared" si="354"/>
        <v>XL3_4710_0000</v>
      </c>
      <c r="O2847">
        <f t="shared" si="359"/>
        <v>0.99999999900000003</v>
      </c>
      <c r="P2847" t="str">
        <f t="shared" si="360"/>
        <v/>
      </c>
    </row>
    <row r="2848" spans="1:16" x14ac:dyDescent="0.25">
      <c r="A2848">
        <v>7965</v>
      </c>
      <c r="B2848" t="s">
        <v>451</v>
      </c>
      <c r="C2848" t="s">
        <v>54</v>
      </c>
      <c r="D2848">
        <v>0.33333333300000001</v>
      </c>
      <c r="G2848">
        <f t="shared" si="353"/>
        <v>7965</v>
      </c>
      <c r="H2848" t="str">
        <f t="shared" si="355"/>
        <v>N24003</v>
      </c>
      <c r="I2848" t="str">
        <f t="shared" si="356"/>
        <v>XL3_4710_0000</v>
      </c>
      <c r="J2848">
        <f t="shared" si="357"/>
        <v>9.8243907411444068E-5</v>
      </c>
      <c r="K2848">
        <f>IF(LEFT(B2848,1)="F",_xlfn.IFNA(VLOOKUP(CONCATENATE("F",RIGHT(B:B,5),C:C),'F &amp; N Factors'!C:M,10,FALSE),1),_xlfn.IFNA(VLOOKUP(CONCATENATE("F",RIGHT(B:B,5),C:C),'F &amp; N Factors'!C:M,11,FALSE),1))</f>
        <v>2.9473172252906393E-4</v>
      </c>
      <c r="M2848" t="str">
        <f t="shared" si="358"/>
        <v>N24003</v>
      </c>
      <c r="N2848" t="str">
        <f t="shared" si="354"/>
        <v>XL3_4710_0000</v>
      </c>
      <c r="O2848">
        <f t="shared" si="359"/>
        <v>0.99999999900000003</v>
      </c>
      <c r="P2848" t="str">
        <f t="shared" si="360"/>
        <v/>
      </c>
    </row>
    <row r="2849" spans="1:16" x14ac:dyDescent="0.25">
      <c r="A2849">
        <v>7966</v>
      </c>
      <c r="B2849" t="s">
        <v>451</v>
      </c>
      <c r="C2849" t="s">
        <v>54</v>
      </c>
      <c r="D2849">
        <v>0.33333333300000001</v>
      </c>
      <c r="G2849">
        <f t="shared" si="353"/>
        <v>7966</v>
      </c>
      <c r="H2849" t="str">
        <f t="shared" si="355"/>
        <v>N24003</v>
      </c>
      <c r="I2849" t="str">
        <f t="shared" si="356"/>
        <v>XL3_4710_0000</v>
      </c>
      <c r="J2849">
        <f t="shared" si="357"/>
        <v>9.8243907411444068E-5</v>
      </c>
      <c r="K2849">
        <f>IF(LEFT(B2849,1)="F",_xlfn.IFNA(VLOOKUP(CONCATENATE("F",RIGHT(B:B,5),C:C),'F &amp; N Factors'!C:M,10,FALSE),1),_xlfn.IFNA(VLOOKUP(CONCATENATE("F",RIGHT(B:B,5),C:C),'F &amp; N Factors'!C:M,11,FALSE),1))</f>
        <v>2.9473172252906393E-4</v>
      </c>
      <c r="M2849" t="str">
        <f t="shared" si="358"/>
        <v>N24003</v>
      </c>
      <c r="N2849" t="str">
        <f t="shared" si="354"/>
        <v>XL3_4710_0000</v>
      </c>
      <c r="O2849">
        <f t="shared" si="359"/>
        <v>0.99999999900000003</v>
      </c>
      <c r="P2849" t="str">
        <f t="shared" si="360"/>
        <v/>
      </c>
    </row>
    <row r="2850" spans="1:16" x14ac:dyDescent="0.25">
      <c r="A2850">
        <v>10362</v>
      </c>
      <c r="B2850" t="s">
        <v>452</v>
      </c>
      <c r="C2850" t="s">
        <v>60</v>
      </c>
      <c r="D2850">
        <v>1</v>
      </c>
      <c r="G2850">
        <f t="shared" si="353"/>
        <v>10362</v>
      </c>
      <c r="H2850" t="str">
        <f t="shared" si="355"/>
        <v>N24005</v>
      </c>
      <c r="I2850" t="str">
        <f t="shared" si="356"/>
        <v>WM0_3741_0000</v>
      </c>
      <c r="J2850">
        <f t="shared" si="357"/>
        <v>9.6056370254779294E-4</v>
      </c>
      <c r="K2850">
        <f>IF(LEFT(B2850,1)="F",_xlfn.IFNA(VLOOKUP(CONCATENATE("F",RIGHT(B:B,5),C:C),'F &amp; N Factors'!C:M,10,FALSE),1),_xlfn.IFNA(VLOOKUP(CONCATENATE("F",RIGHT(B:B,5),C:C),'F &amp; N Factors'!C:M,11,FALSE),1))</f>
        <v>9.6056370254779294E-4</v>
      </c>
      <c r="M2850" t="str">
        <f t="shared" si="358"/>
        <v>N24005</v>
      </c>
      <c r="N2850" t="str">
        <f t="shared" si="354"/>
        <v>WM0_3741_0000</v>
      </c>
      <c r="O2850">
        <f t="shared" si="359"/>
        <v>1</v>
      </c>
      <c r="P2850" t="str">
        <f t="shared" si="360"/>
        <v/>
      </c>
    </row>
    <row r="2851" spans="1:16" x14ac:dyDescent="0.25">
      <c r="A2851">
        <v>10362</v>
      </c>
      <c r="B2851" t="s">
        <v>452</v>
      </c>
      <c r="C2851" t="s">
        <v>61</v>
      </c>
      <c r="D2851">
        <v>0.2</v>
      </c>
      <c r="G2851">
        <f t="shared" si="353"/>
        <v>10362</v>
      </c>
      <c r="H2851" t="str">
        <f t="shared" si="355"/>
        <v>N24005</v>
      </c>
      <c r="I2851" t="str">
        <f t="shared" si="356"/>
        <v>WM0_3742_0000</v>
      </c>
      <c r="J2851">
        <f t="shared" si="357"/>
        <v>1.2216747189551196E-4</v>
      </c>
      <c r="K2851">
        <f>IF(LEFT(B2851,1)="F",_xlfn.IFNA(VLOOKUP(CONCATENATE("F",RIGHT(B:B,5),C:C),'F &amp; N Factors'!C:M,10,FALSE),1),_xlfn.IFNA(VLOOKUP(CONCATENATE("F",RIGHT(B:B,5),C:C),'F &amp; N Factors'!C:M,11,FALSE),1))</f>
        <v>6.1083735947755984E-4</v>
      </c>
      <c r="M2851" t="str">
        <f t="shared" si="358"/>
        <v>N24005</v>
      </c>
      <c r="N2851" t="str">
        <f t="shared" si="354"/>
        <v>WM0_3742_0000</v>
      </c>
      <c r="O2851">
        <f t="shared" si="359"/>
        <v>1.0000000000000002</v>
      </c>
      <c r="P2851" t="str">
        <f t="shared" si="360"/>
        <v/>
      </c>
    </row>
    <row r="2852" spans="1:16" x14ac:dyDescent="0.25">
      <c r="A2852">
        <v>10363</v>
      </c>
      <c r="B2852" t="s">
        <v>452</v>
      </c>
      <c r="C2852" t="s">
        <v>61</v>
      </c>
      <c r="D2852">
        <v>0.2</v>
      </c>
      <c r="G2852">
        <f t="shared" si="353"/>
        <v>10363</v>
      </c>
      <c r="H2852" t="str">
        <f t="shared" si="355"/>
        <v>N24005</v>
      </c>
      <c r="I2852" t="str">
        <f t="shared" si="356"/>
        <v>WM0_3742_0000</v>
      </c>
      <c r="J2852">
        <f t="shared" si="357"/>
        <v>1.2216747189551196E-4</v>
      </c>
      <c r="K2852">
        <f>IF(LEFT(B2852,1)="F",_xlfn.IFNA(VLOOKUP(CONCATENATE("F",RIGHT(B:B,5),C:C),'F &amp; N Factors'!C:M,10,FALSE),1),_xlfn.IFNA(VLOOKUP(CONCATENATE("F",RIGHT(B:B,5),C:C),'F &amp; N Factors'!C:M,11,FALSE),1))</f>
        <v>6.1083735947755984E-4</v>
      </c>
      <c r="M2852" t="str">
        <f t="shared" si="358"/>
        <v>N24005</v>
      </c>
      <c r="N2852" t="str">
        <f t="shared" si="354"/>
        <v>WM0_3742_0000</v>
      </c>
      <c r="O2852">
        <f t="shared" si="359"/>
        <v>1.0000000000000002</v>
      </c>
      <c r="P2852" t="str">
        <f t="shared" si="360"/>
        <v/>
      </c>
    </row>
    <row r="2853" spans="1:16" x14ac:dyDescent="0.25">
      <c r="A2853">
        <v>10364</v>
      </c>
      <c r="B2853" t="s">
        <v>452</v>
      </c>
      <c r="C2853" t="s">
        <v>61</v>
      </c>
      <c r="D2853">
        <v>0.2</v>
      </c>
      <c r="G2853">
        <f t="shared" si="353"/>
        <v>10364</v>
      </c>
      <c r="H2853" t="str">
        <f t="shared" si="355"/>
        <v>N24005</v>
      </c>
      <c r="I2853" t="str">
        <f t="shared" si="356"/>
        <v>WM0_3742_0000</v>
      </c>
      <c r="J2853">
        <f t="shared" si="357"/>
        <v>1.2216747189551196E-4</v>
      </c>
      <c r="K2853">
        <f>IF(LEFT(B2853,1)="F",_xlfn.IFNA(VLOOKUP(CONCATENATE("F",RIGHT(B:B,5),C:C),'F &amp; N Factors'!C:M,10,FALSE),1),_xlfn.IFNA(VLOOKUP(CONCATENATE("F",RIGHT(B:B,5),C:C),'F &amp; N Factors'!C:M,11,FALSE),1))</f>
        <v>6.1083735947755984E-4</v>
      </c>
      <c r="M2853" t="str">
        <f t="shared" si="358"/>
        <v>N24005</v>
      </c>
      <c r="N2853" t="str">
        <f t="shared" si="354"/>
        <v>WM0_3742_0000</v>
      </c>
      <c r="O2853">
        <f t="shared" si="359"/>
        <v>1.0000000000000002</v>
      </c>
      <c r="P2853" t="str">
        <f t="shared" si="360"/>
        <v/>
      </c>
    </row>
    <row r="2854" spans="1:16" x14ac:dyDescent="0.25">
      <c r="A2854">
        <v>10365</v>
      </c>
      <c r="B2854" t="s">
        <v>452</v>
      </c>
      <c r="C2854" t="s">
        <v>61</v>
      </c>
      <c r="D2854">
        <v>0.2</v>
      </c>
      <c r="G2854">
        <f t="shared" si="353"/>
        <v>10365</v>
      </c>
      <c r="H2854" t="str">
        <f t="shared" si="355"/>
        <v>N24005</v>
      </c>
      <c r="I2854" t="str">
        <f t="shared" si="356"/>
        <v>WM0_3742_0000</v>
      </c>
      <c r="J2854">
        <f t="shared" si="357"/>
        <v>1.2216747189551196E-4</v>
      </c>
      <c r="K2854">
        <f>IF(LEFT(B2854,1)="F",_xlfn.IFNA(VLOOKUP(CONCATENATE("F",RIGHT(B:B,5),C:C),'F &amp; N Factors'!C:M,10,FALSE),1),_xlfn.IFNA(VLOOKUP(CONCATENATE("F",RIGHT(B:B,5),C:C),'F &amp; N Factors'!C:M,11,FALSE),1))</f>
        <v>6.1083735947755984E-4</v>
      </c>
      <c r="M2854" t="str">
        <f t="shared" si="358"/>
        <v>N24005</v>
      </c>
      <c r="N2854" t="str">
        <f t="shared" si="354"/>
        <v>WM0_3742_0000</v>
      </c>
      <c r="O2854">
        <f t="shared" si="359"/>
        <v>1.0000000000000002</v>
      </c>
      <c r="P2854" t="str">
        <f t="shared" si="360"/>
        <v/>
      </c>
    </row>
    <row r="2855" spans="1:16" x14ac:dyDescent="0.25">
      <c r="A2855">
        <v>10366</v>
      </c>
      <c r="B2855" t="s">
        <v>452</v>
      </c>
      <c r="C2855" t="s">
        <v>61</v>
      </c>
      <c r="D2855">
        <v>0.2</v>
      </c>
      <c r="G2855">
        <f t="shared" si="353"/>
        <v>10366</v>
      </c>
      <c r="H2855" t="str">
        <f t="shared" si="355"/>
        <v>N24005</v>
      </c>
      <c r="I2855" t="str">
        <f t="shared" si="356"/>
        <v>WM0_3742_0000</v>
      </c>
      <c r="J2855">
        <f t="shared" si="357"/>
        <v>1.2216747189551196E-4</v>
      </c>
      <c r="K2855">
        <f>IF(LEFT(B2855,1)="F",_xlfn.IFNA(VLOOKUP(CONCATENATE("F",RIGHT(B:B,5),C:C),'F &amp; N Factors'!C:M,10,FALSE),1),_xlfn.IFNA(VLOOKUP(CONCATENATE("F",RIGHT(B:B,5),C:C),'F &amp; N Factors'!C:M,11,FALSE),1))</f>
        <v>6.1083735947755984E-4</v>
      </c>
      <c r="M2855" t="str">
        <f t="shared" si="358"/>
        <v>N24005</v>
      </c>
      <c r="N2855" t="str">
        <f t="shared" si="354"/>
        <v>WM0_3742_0000</v>
      </c>
      <c r="O2855">
        <f t="shared" si="359"/>
        <v>1.0000000000000002</v>
      </c>
      <c r="P2855" t="str">
        <f t="shared" si="360"/>
        <v/>
      </c>
    </row>
    <row r="2856" spans="1:16" x14ac:dyDescent="0.25">
      <c r="A2856">
        <v>10261</v>
      </c>
      <c r="B2856" t="s">
        <v>452</v>
      </c>
      <c r="C2856" t="s">
        <v>65</v>
      </c>
      <c r="D2856">
        <v>5.3571428999999997E-2</v>
      </c>
      <c r="G2856">
        <f t="shared" si="353"/>
        <v>10261</v>
      </c>
      <c r="H2856" t="str">
        <f t="shared" si="355"/>
        <v>N24005</v>
      </c>
      <c r="I2856" t="str">
        <f t="shared" si="356"/>
        <v>WM0_3964_0000</v>
      </c>
      <c r="J2856">
        <f t="shared" si="357"/>
        <v>2.2867333919920885E-4</v>
      </c>
      <c r="K2856">
        <f>IF(LEFT(B2856,1)="F",_xlfn.IFNA(VLOOKUP(CONCATENATE("F",RIGHT(B:B,5),C:C),'F &amp; N Factors'!C:M,10,FALSE),1),_xlfn.IFNA(VLOOKUP(CONCATENATE("F",RIGHT(B:B,5),C:C),'F &amp; N Factors'!C:M,11,FALSE),1))</f>
        <v>4.2685689642366804E-3</v>
      </c>
      <c r="M2856" t="str">
        <f t="shared" si="358"/>
        <v>N24005</v>
      </c>
      <c r="N2856" t="str">
        <f t="shared" si="354"/>
        <v>WM0_3964_0000</v>
      </c>
      <c r="O2856">
        <f t="shared" si="359"/>
        <v>1.0000000029999998</v>
      </c>
      <c r="P2856" t="str">
        <f t="shared" si="360"/>
        <v/>
      </c>
    </row>
    <row r="2857" spans="1:16" x14ac:dyDescent="0.25">
      <c r="A2857">
        <v>10263</v>
      </c>
      <c r="B2857" t="s">
        <v>452</v>
      </c>
      <c r="C2857" t="s">
        <v>65</v>
      </c>
      <c r="D2857">
        <v>5.3571428999999997E-2</v>
      </c>
      <c r="G2857">
        <f t="shared" si="353"/>
        <v>10263</v>
      </c>
      <c r="H2857" t="str">
        <f t="shared" si="355"/>
        <v>N24005</v>
      </c>
      <c r="I2857" t="str">
        <f t="shared" si="356"/>
        <v>WM0_3964_0000</v>
      </c>
      <c r="J2857">
        <f t="shared" si="357"/>
        <v>2.2867333919920885E-4</v>
      </c>
      <c r="K2857">
        <f>IF(LEFT(B2857,1)="F",_xlfn.IFNA(VLOOKUP(CONCATENATE("F",RIGHT(B:B,5),C:C),'F &amp; N Factors'!C:M,10,FALSE),1),_xlfn.IFNA(VLOOKUP(CONCATENATE("F",RIGHT(B:B,5),C:C),'F &amp; N Factors'!C:M,11,FALSE),1))</f>
        <v>4.2685689642366804E-3</v>
      </c>
      <c r="M2857" t="str">
        <f t="shared" si="358"/>
        <v>N24005</v>
      </c>
      <c r="N2857" t="str">
        <f t="shared" si="354"/>
        <v>WM0_3964_0000</v>
      </c>
      <c r="O2857">
        <f t="shared" si="359"/>
        <v>1.0000000029999998</v>
      </c>
      <c r="P2857" t="str">
        <f t="shared" si="360"/>
        <v/>
      </c>
    </row>
    <row r="2858" spans="1:16" x14ac:dyDescent="0.25">
      <c r="A2858">
        <v>10264</v>
      </c>
      <c r="B2858" t="s">
        <v>452</v>
      </c>
      <c r="C2858" t="s">
        <v>65</v>
      </c>
      <c r="D2858">
        <v>5.3571428999999997E-2</v>
      </c>
      <c r="G2858">
        <f t="shared" si="353"/>
        <v>10264</v>
      </c>
      <c r="H2858" t="str">
        <f t="shared" si="355"/>
        <v>N24005</v>
      </c>
      <c r="I2858" t="str">
        <f t="shared" si="356"/>
        <v>WM0_3964_0000</v>
      </c>
      <c r="J2858">
        <f t="shared" si="357"/>
        <v>2.2867333919920885E-4</v>
      </c>
      <c r="K2858">
        <f>IF(LEFT(B2858,1)="F",_xlfn.IFNA(VLOOKUP(CONCATENATE("F",RIGHT(B:B,5),C:C),'F &amp; N Factors'!C:M,10,FALSE),1),_xlfn.IFNA(VLOOKUP(CONCATENATE("F",RIGHT(B:B,5),C:C),'F &amp; N Factors'!C:M,11,FALSE),1))</f>
        <v>4.2685689642366804E-3</v>
      </c>
      <c r="M2858" t="str">
        <f t="shared" si="358"/>
        <v>N24005</v>
      </c>
      <c r="N2858" t="str">
        <f t="shared" si="354"/>
        <v>WM0_3964_0000</v>
      </c>
      <c r="O2858">
        <f t="shared" si="359"/>
        <v>1.0000000029999998</v>
      </c>
      <c r="P2858" t="str">
        <f t="shared" si="360"/>
        <v/>
      </c>
    </row>
    <row r="2859" spans="1:16" x14ac:dyDescent="0.25">
      <c r="A2859">
        <v>10265</v>
      </c>
      <c r="B2859" t="s">
        <v>452</v>
      </c>
      <c r="C2859" t="s">
        <v>65</v>
      </c>
      <c r="D2859">
        <v>5.3571428999999997E-2</v>
      </c>
      <c r="G2859">
        <f t="shared" si="353"/>
        <v>10265</v>
      </c>
      <c r="H2859" t="str">
        <f t="shared" si="355"/>
        <v>N24005</v>
      </c>
      <c r="I2859" t="str">
        <f t="shared" si="356"/>
        <v>WM0_3964_0000</v>
      </c>
      <c r="J2859">
        <f t="shared" si="357"/>
        <v>2.2867333919920885E-4</v>
      </c>
      <c r="K2859">
        <f>IF(LEFT(B2859,1)="F",_xlfn.IFNA(VLOOKUP(CONCATENATE("F",RIGHT(B:B,5),C:C),'F &amp; N Factors'!C:M,10,FALSE),1),_xlfn.IFNA(VLOOKUP(CONCATENATE("F",RIGHT(B:B,5),C:C),'F &amp; N Factors'!C:M,11,FALSE),1))</f>
        <v>4.2685689642366804E-3</v>
      </c>
      <c r="M2859" t="str">
        <f t="shared" si="358"/>
        <v>N24005</v>
      </c>
      <c r="N2859" t="str">
        <f t="shared" si="354"/>
        <v>WM0_3964_0000</v>
      </c>
      <c r="O2859">
        <f t="shared" si="359"/>
        <v>1.0000000029999998</v>
      </c>
      <c r="P2859" t="str">
        <f t="shared" si="360"/>
        <v/>
      </c>
    </row>
    <row r="2860" spans="1:16" x14ac:dyDescent="0.25">
      <c r="A2860">
        <v>10267</v>
      </c>
      <c r="B2860" t="s">
        <v>452</v>
      </c>
      <c r="C2860" t="s">
        <v>65</v>
      </c>
      <c r="D2860">
        <v>5.3571428999999997E-2</v>
      </c>
      <c r="G2860">
        <f t="shared" si="353"/>
        <v>10267</v>
      </c>
      <c r="H2860" t="str">
        <f t="shared" si="355"/>
        <v>N24005</v>
      </c>
      <c r="I2860" t="str">
        <f t="shared" si="356"/>
        <v>WM0_3964_0000</v>
      </c>
      <c r="J2860">
        <f t="shared" si="357"/>
        <v>2.2867333919920885E-4</v>
      </c>
      <c r="K2860">
        <f>IF(LEFT(B2860,1)="F",_xlfn.IFNA(VLOOKUP(CONCATENATE("F",RIGHT(B:B,5),C:C),'F &amp; N Factors'!C:M,10,FALSE),1),_xlfn.IFNA(VLOOKUP(CONCATENATE("F",RIGHT(B:B,5),C:C),'F &amp; N Factors'!C:M,11,FALSE),1))</f>
        <v>4.2685689642366804E-3</v>
      </c>
      <c r="M2860" t="str">
        <f t="shared" si="358"/>
        <v>N24005</v>
      </c>
      <c r="N2860" t="str">
        <f t="shared" si="354"/>
        <v>WM0_3964_0000</v>
      </c>
      <c r="O2860">
        <f t="shared" si="359"/>
        <v>1.0000000029999998</v>
      </c>
      <c r="P2860" t="str">
        <f t="shared" si="360"/>
        <v/>
      </c>
    </row>
    <row r="2861" spans="1:16" x14ac:dyDescent="0.25">
      <c r="A2861">
        <v>10295</v>
      </c>
      <c r="B2861" t="s">
        <v>452</v>
      </c>
      <c r="C2861" t="s">
        <v>65</v>
      </c>
      <c r="D2861">
        <v>5.3571428999999997E-2</v>
      </c>
      <c r="G2861">
        <f t="shared" si="353"/>
        <v>10295</v>
      </c>
      <c r="H2861" t="str">
        <f t="shared" si="355"/>
        <v>N24005</v>
      </c>
      <c r="I2861" t="str">
        <f t="shared" si="356"/>
        <v>WM0_3964_0000</v>
      </c>
      <c r="J2861">
        <f t="shared" si="357"/>
        <v>2.2867333919920885E-4</v>
      </c>
      <c r="K2861">
        <f>IF(LEFT(B2861,1)="F",_xlfn.IFNA(VLOOKUP(CONCATENATE("F",RIGHT(B:B,5),C:C),'F &amp; N Factors'!C:M,10,FALSE),1),_xlfn.IFNA(VLOOKUP(CONCATENATE("F",RIGHT(B:B,5),C:C),'F &amp; N Factors'!C:M,11,FALSE),1))</f>
        <v>4.2685689642366804E-3</v>
      </c>
      <c r="M2861" t="str">
        <f t="shared" si="358"/>
        <v>N24005</v>
      </c>
      <c r="N2861" t="str">
        <f t="shared" si="354"/>
        <v>WM0_3964_0000</v>
      </c>
      <c r="O2861">
        <f t="shared" si="359"/>
        <v>1.0000000029999998</v>
      </c>
      <c r="P2861" t="str">
        <f t="shared" si="360"/>
        <v/>
      </c>
    </row>
    <row r="2862" spans="1:16" x14ac:dyDescent="0.25">
      <c r="A2862">
        <v>10296</v>
      </c>
      <c r="B2862" t="s">
        <v>452</v>
      </c>
      <c r="C2862" t="s">
        <v>65</v>
      </c>
      <c r="D2862">
        <v>0.125</v>
      </c>
      <c r="G2862">
        <f t="shared" si="353"/>
        <v>10296</v>
      </c>
      <c r="H2862" t="str">
        <f t="shared" si="355"/>
        <v>N24005</v>
      </c>
      <c r="I2862" t="str">
        <f t="shared" si="356"/>
        <v>WM0_3964_0000</v>
      </c>
      <c r="J2862">
        <f t="shared" si="357"/>
        <v>5.3357112052958506E-4</v>
      </c>
      <c r="K2862">
        <f>IF(LEFT(B2862,1)="F",_xlfn.IFNA(VLOOKUP(CONCATENATE("F",RIGHT(B:B,5),C:C),'F &amp; N Factors'!C:M,10,FALSE),1),_xlfn.IFNA(VLOOKUP(CONCATENATE("F",RIGHT(B:B,5),C:C),'F &amp; N Factors'!C:M,11,FALSE),1))</f>
        <v>4.2685689642366804E-3</v>
      </c>
      <c r="M2862" t="str">
        <f t="shared" si="358"/>
        <v>N24005</v>
      </c>
      <c r="N2862" t="str">
        <f t="shared" si="354"/>
        <v>WM0_3964_0000</v>
      </c>
      <c r="O2862">
        <f t="shared" si="359"/>
        <v>1.0000000029999998</v>
      </c>
      <c r="P2862" t="str">
        <f t="shared" si="360"/>
        <v/>
      </c>
    </row>
    <row r="2863" spans="1:16" x14ac:dyDescent="0.25">
      <c r="A2863">
        <v>10297</v>
      </c>
      <c r="B2863" t="s">
        <v>452</v>
      </c>
      <c r="C2863" t="s">
        <v>65</v>
      </c>
      <c r="D2863">
        <v>0.125</v>
      </c>
      <c r="G2863">
        <f t="shared" si="353"/>
        <v>10297</v>
      </c>
      <c r="H2863" t="str">
        <f t="shared" si="355"/>
        <v>N24005</v>
      </c>
      <c r="I2863" t="str">
        <f t="shared" si="356"/>
        <v>WM0_3964_0000</v>
      </c>
      <c r="J2863">
        <f t="shared" si="357"/>
        <v>5.3357112052958506E-4</v>
      </c>
      <c r="K2863">
        <f>IF(LEFT(B2863,1)="F",_xlfn.IFNA(VLOOKUP(CONCATENATE("F",RIGHT(B:B,5),C:C),'F &amp; N Factors'!C:M,10,FALSE),1),_xlfn.IFNA(VLOOKUP(CONCATENATE("F",RIGHT(B:B,5),C:C),'F &amp; N Factors'!C:M,11,FALSE),1))</f>
        <v>4.2685689642366804E-3</v>
      </c>
      <c r="M2863" t="str">
        <f t="shared" si="358"/>
        <v>N24005</v>
      </c>
      <c r="N2863" t="str">
        <f t="shared" si="354"/>
        <v>WM0_3964_0000</v>
      </c>
      <c r="O2863">
        <f t="shared" si="359"/>
        <v>1.0000000029999998</v>
      </c>
      <c r="P2863" t="str">
        <f t="shared" si="360"/>
        <v/>
      </c>
    </row>
    <row r="2864" spans="1:16" x14ac:dyDescent="0.25">
      <c r="A2864">
        <v>10320</v>
      </c>
      <c r="B2864" t="s">
        <v>452</v>
      </c>
      <c r="C2864" t="s">
        <v>65</v>
      </c>
      <c r="D2864">
        <v>5.3571428999999997E-2</v>
      </c>
      <c r="G2864">
        <f t="shared" si="353"/>
        <v>10320</v>
      </c>
      <c r="H2864" t="str">
        <f t="shared" si="355"/>
        <v>N24005</v>
      </c>
      <c r="I2864" t="str">
        <f t="shared" si="356"/>
        <v>WM0_3964_0000</v>
      </c>
      <c r="J2864">
        <f t="shared" si="357"/>
        <v>2.2867333919920885E-4</v>
      </c>
      <c r="K2864">
        <f>IF(LEFT(B2864,1)="F",_xlfn.IFNA(VLOOKUP(CONCATENATE("F",RIGHT(B:B,5),C:C),'F &amp; N Factors'!C:M,10,FALSE),1),_xlfn.IFNA(VLOOKUP(CONCATENATE("F",RIGHT(B:B,5),C:C),'F &amp; N Factors'!C:M,11,FALSE),1))</f>
        <v>4.2685689642366804E-3</v>
      </c>
      <c r="M2864" t="str">
        <f t="shared" si="358"/>
        <v>N24005</v>
      </c>
      <c r="N2864" t="str">
        <f t="shared" si="354"/>
        <v>WM0_3964_0000</v>
      </c>
      <c r="O2864">
        <f t="shared" si="359"/>
        <v>1.0000000029999998</v>
      </c>
      <c r="P2864" t="str">
        <f t="shared" si="360"/>
        <v/>
      </c>
    </row>
    <row r="2865" spans="1:16" x14ac:dyDescent="0.25">
      <c r="A2865">
        <v>10321</v>
      </c>
      <c r="B2865" t="s">
        <v>452</v>
      </c>
      <c r="C2865" t="s">
        <v>65</v>
      </c>
      <c r="D2865">
        <v>0.375</v>
      </c>
      <c r="G2865">
        <f t="shared" si="353"/>
        <v>10321</v>
      </c>
      <c r="H2865" t="str">
        <f t="shared" si="355"/>
        <v>N24005</v>
      </c>
      <c r="I2865" t="str">
        <f t="shared" si="356"/>
        <v>WM0_3964_0000</v>
      </c>
      <c r="J2865">
        <f t="shared" si="357"/>
        <v>1.6007133615887552E-3</v>
      </c>
      <c r="K2865">
        <f>IF(LEFT(B2865,1)="F",_xlfn.IFNA(VLOOKUP(CONCATENATE("F",RIGHT(B:B,5),C:C),'F &amp; N Factors'!C:M,10,FALSE),1),_xlfn.IFNA(VLOOKUP(CONCATENATE("F",RIGHT(B:B,5),C:C),'F &amp; N Factors'!C:M,11,FALSE),1))</f>
        <v>4.2685689642366804E-3</v>
      </c>
      <c r="M2865" t="str">
        <f t="shared" si="358"/>
        <v>N24005</v>
      </c>
      <c r="N2865" t="str">
        <f t="shared" si="354"/>
        <v>WM0_3964_0000</v>
      </c>
      <c r="O2865">
        <f t="shared" si="359"/>
        <v>1.0000000029999998</v>
      </c>
      <c r="P2865" t="str">
        <f t="shared" si="360"/>
        <v/>
      </c>
    </row>
    <row r="2866" spans="1:16" x14ac:dyDescent="0.25">
      <c r="A2866">
        <v>10298</v>
      </c>
      <c r="B2866" t="s">
        <v>452</v>
      </c>
      <c r="C2866" t="s">
        <v>66</v>
      </c>
      <c r="D2866">
        <v>0.75</v>
      </c>
      <c r="G2866">
        <f t="shared" si="353"/>
        <v>10298</v>
      </c>
      <c r="H2866" t="str">
        <f t="shared" si="355"/>
        <v>N24005</v>
      </c>
      <c r="I2866" t="str">
        <f t="shared" si="356"/>
        <v>WM0_3965_0000</v>
      </c>
      <c r="J2866">
        <f t="shared" si="357"/>
        <v>4.2400368443897246E-2</v>
      </c>
      <c r="K2866">
        <f>IF(LEFT(B2866,1)="F",_xlfn.IFNA(VLOOKUP(CONCATENATE("F",RIGHT(B:B,5),C:C),'F &amp; N Factors'!C:M,10,FALSE),1),_xlfn.IFNA(VLOOKUP(CONCATENATE("F",RIGHT(B:B,5),C:C),'F &amp; N Factors'!C:M,11,FALSE),1))</f>
        <v>5.6533824591862993E-2</v>
      </c>
      <c r="M2866" t="str">
        <f t="shared" si="358"/>
        <v>N24005</v>
      </c>
      <c r="N2866" t="str">
        <f t="shared" si="354"/>
        <v>WM0_3965_0000</v>
      </c>
      <c r="O2866">
        <f t="shared" si="359"/>
        <v>1</v>
      </c>
      <c r="P2866" t="str">
        <f t="shared" si="360"/>
        <v/>
      </c>
    </row>
    <row r="2867" spans="1:16" x14ac:dyDescent="0.25">
      <c r="A2867">
        <v>10322</v>
      </c>
      <c r="B2867" t="s">
        <v>452</v>
      </c>
      <c r="C2867" t="s">
        <v>66</v>
      </c>
      <c r="D2867">
        <v>0.25</v>
      </c>
      <c r="G2867">
        <f t="shared" si="353"/>
        <v>10322</v>
      </c>
      <c r="H2867" t="str">
        <f t="shared" si="355"/>
        <v>N24005</v>
      </c>
      <c r="I2867" t="str">
        <f t="shared" si="356"/>
        <v>WM0_3965_0000</v>
      </c>
      <c r="J2867">
        <f t="shared" si="357"/>
        <v>1.4133456147965748E-2</v>
      </c>
      <c r="K2867">
        <f>IF(LEFT(B2867,1)="F",_xlfn.IFNA(VLOOKUP(CONCATENATE("F",RIGHT(B:B,5),C:C),'F &amp; N Factors'!C:M,10,FALSE),1),_xlfn.IFNA(VLOOKUP(CONCATENATE("F",RIGHT(B:B,5),C:C),'F &amp; N Factors'!C:M,11,FALSE),1))</f>
        <v>5.6533824591862993E-2</v>
      </c>
      <c r="M2867" t="str">
        <f t="shared" si="358"/>
        <v>N24005</v>
      </c>
      <c r="N2867" t="str">
        <f t="shared" si="354"/>
        <v>WM0_3965_0000</v>
      </c>
      <c r="O2867">
        <f t="shared" si="359"/>
        <v>1</v>
      </c>
      <c r="P2867" t="str">
        <f t="shared" si="360"/>
        <v/>
      </c>
    </row>
    <row r="2868" spans="1:16" x14ac:dyDescent="0.25">
      <c r="A2868">
        <v>10510</v>
      </c>
      <c r="B2868" t="s">
        <v>452</v>
      </c>
      <c r="C2868" t="s">
        <v>67</v>
      </c>
      <c r="D2868">
        <v>0.25</v>
      </c>
      <c r="G2868">
        <f t="shared" si="353"/>
        <v>10510</v>
      </c>
      <c r="H2868" t="str">
        <f t="shared" si="355"/>
        <v>N24005</v>
      </c>
      <c r="I2868" t="str">
        <f t="shared" si="356"/>
        <v>WU0_3540_0000</v>
      </c>
      <c r="J2868">
        <f t="shared" si="357"/>
        <v>4.7158442956589962E-2</v>
      </c>
      <c r="K2868">
        <f>IF(LEFT(B2868,1)="F",_xlfn.IFNA(VLOOKUP(CONCATENATE("F",RIGHT(B:B,5),C:C),'F &amp; N Factors'!C:M,10,FALSE),1),_xlfn.IFNA(VLOOKUP(CONCATENATE("F",RIGHT(B:B,5),C:C),'F &amp; N Factors'!C:M,11,FALSE),1))</f>
        <v>0.18863377182635985</v>
      </c>
      <c r="M2868" t="str">
        <f t="shared" si="358"/>
        <v>N24005</v>
      </c>
      <c r="N2868" t="str">
        <f t="shared" si="354"/>
        <v>WU0_3540_0000</v>
      </c>
      <c r="O2868">
        <f t="shared" si="359"/>
        <v>1.0000000000000002</v>
      </c>
      <c r="P2868" t="str">
        <f t="shared" si="360"/>
        <v/>
      </c>
    </row>
    <row r="2869" spans="1:16" x14ac:dyDescent="0.25">
      <c r="A2869">
        <v>10512</v>
      </c>
      <c r="B2869" t="s">
        <v>452</v>
      </c>
      <c r="C2869" t="s">
        <v>67</v>
      </c>
      <c r="D2869">
        <v>0.05</v>
      </c>
      <c r="G2869">
        <f t="shared" si="353"/>
        <v>10512</v>
      </c>
      <c r="H2869" t="str">
        <f t="shared" si="355"/>
        <v>N24005</v>
      </c>
      <c r="I2869" t="str">
        <f t="shared" si="356"/>
        <v>WU0_3540_0000</v>
      </c>
      <c r="J2869">
        <f t="shared" si="357"/>
        <v>9.4316885913179934E-3</v>
      </c>
      <c r="K2869">
        <f>IF(LEFT(B2869,1)="F",_xlfn.IFNA(VLOOKUP(CONCATENATE("F",RIGHT(B:B,5),C:C),'F &amp; N Factors'!C:M,10,FALSE),1),_xlfn.IFNA(VLOOKUP(CONCATENATE("F",RIGHT(B:B,5),C:C),'F &amp; N Factors'!C:M,11,FALSE),1))</f>
        <v>0.18863377182635985</v>
      </c>
      <c r="M2869" t="str">
        <f t="shared" si="358"/>
        <v>N24005</v>
      </c>
      <c r="N2869" t="str">
        <f t="shared" si="354"/>
        <v>WU0_3540_0000</v>
      </c>
      <c r="O2869">
        <f t="shared" si="359"/>
        <v>1.0000000000000002</v>
      </c>
      <c r="P2869" t="str">
        <f t="shared" si="360"/>
        <v/>
      </c>
    </row>
    <row r="2870" spans="1:16" x14ac:dyDescent="0.25">
      <c r="A2870">
        <v>10513</v>
      </c>
      <c r="B2870" t="s">
        <v>452</v>
      </c>
      <c r="C2870" t="s">
        <v>67</v>
      </c>
      <c r="D2870">
        <v>0.05</v>
      </c>
      <c r="G2870">
        <f t="shared" si="353"/>
        <v>10513</v>
      </c>
      <c r="H2870" t="str">
        <f t="shared" si="355"/>
        <v>N24005</v>
      </c>
      <c r="I2870" t="str">
        <f t="shared" si="356"/>
        <v>WU0_3540_0000</v>
      </c>
      <c r="J2870">
        <f t="shared" si="357"/>
        <v>9.4316885913179934E-3</v>
      </c>
      <c r="K2870">
        <f>IF(LEFT(B2870,1)="F",_xlfn.IFNA(VLOOKUP(CONCATENATE("F",RIGHT(B:B,5),C:C),'F &amp; N Factors'!C:M,10,FALSE),1),_xlfn.IFNA(VLOOKUP(CONCATENATE("F",RIGHT(B:B,5),C:C),'F &amp; N Factors'!C:M,11,FALSE),1))</f>
        <v>0.18863377182635985</v>
      </c>
      <c r="M2870" t="str">
        <f t="shared" si="358"/>
        <v>N24005</v>
      </c>
      <c r="N2870" t="str">
        <f t="shared" si="354"/>
        <v>WU0_3540_0000</v>
      </c>
      <c r="O2870">
        <f t="shared" si="359"/>
        <v>1.0000000000000002</v>
      </c>
      <c r="P2870" t="str">
        <f t="shared" si="360"/>
        <v/>
      </c>
    </row>
    <row r="2871" spans="1:16" x14ac:dyDescent="0.25">
      <c r="A2871">
        <v>10532</v>
      </c>
      <c r="B2871" t="s">
        <v>452</v>
      </c>
      <c r="C2871" t="s">
        <v>67</v>
      </c>
      <c r="D2871">
        <v>0.15</v>
      </c>
      <c r="G2871">
        <f t="shared" si="353"/>
        <v>10532</v>
      </c>
      <c r="H2871" t="str">
        <f t="shared" si="355"/>
        <v>N24005</v>
      </c>
      <c r="I2871" t="str">
        <f t="shared" si="356"/>
        <v>WU0_3540_0000</v>
      </c>
      <c r="J2871">
        <f t="shared" si="357"/>
        <v>2.8295065773953975E-2</v>
      </c>
      <c r="K2871">
        <f>IF(LEFT(B2871,1)="F",_xlfn.IFNA(VLOOKUP(CONCATENATE("F",RIGHT(B:B,5),C:C),'F &amp; N Factors'!C:M,10,FALSE),1),_xlfn.IFNA(VLOOKUP(CONCATENATE("F",RIGHT(B:B,5),C:C),'F &amp; N Factors'!C:M,11,FALSE),1))</f>
        <v>0.18863377182635985</v>
      </c>
      <c r="M2871" t="str">
        <f t="shared" si="358"/>
        <v>N24005</v>
      </c>
      <c r="N2871" t="str">
        <f t="shared" si="354"/>
        <v>WU0_3540_0000</v>
      </c>
      <c r="O2871">
        <f t="shared" si="359"/>
        <v>1.0000000000000002</v>
      </c>
      <c r="P2871" t="str">
        <f t="shared" si="360"/>
        <v/>
      </c>
    </row>
    <row r="2872" spans="1:16" x14ac:dyDescent="0.25">
      <c r="A2872">
        <v>10533</v>
      </c>
      <c r="B2872" t="s">
        <v>452</v>
      </c>
      <c r="C2872" t="s">
        <v>67</v>
      </c>
      <c r="D2872">
        <v>0.1</v>
      </c>
      <c r="G2872">
        <f t="shared" si="353"/>
        <v>10533</v>
      </c>
      <c r="H2872" t="str">
        <f t="shared" si="355"/>
        <v>N24005</v>
      </c>
      <c r="I2872" t="str">
        <f t="shared" si="356"/>
        <v>WU0_3540_0000</v>
      </c>
      <c r="J2872">
        <f t="shared" si="357"/>
        <v>1.8863377182635987E-2</v>
      </c>
      <c r="K2872">
        <f>IF(LEFT(B2872,1)="F",_xlfn.IFNA(VLOOKUP(CONCATENATE("F",RIGHT(B:B,5),C:C),'F &amp; N Factors'!C:M,10,FALSE),1),_xlfn.IFNA(VLOOKUP(CONCATENATE("F",RIGHT(B:B,5),C:C),'F &amp; N Factors'!C:M,11,FALSE),1))</f>
        <v>0.18863377182635985</v>
      </c>
      <c r="M2872" t="str">
        <f t="shared" si="358"/>
        <v>N24005</v>
      </c>
      <c r="N2872" t="str">
        <f t="shared" si="354"/>
        <v>WU0_3540_0000</v>
      </c>
      <c r="O2872">
        <f t="shared" si="359"/>
        <v>1.0000000000000002</v>
      </c>
      <c r="P2872" t="str">
        <f t="shared" si="360"/>
        <v/>
      </c>
    </row>
    <row r="2873" spans="1:16" x14ac:dyDescent="0.25">
      <c r="A2873">
        <v>10547</v>
      </c>
      <c r="B2873" t="s">
        <v>452</v>
      </c>
      <c r="C2873" t="s">
        <v>67</v>
      </c>
      <c r="D2873">
        <v>0.1</v>
      </c>
      <c r="G2873">
        <f t="shared" si="353"/>
        <v>10547</v>
      </c>
      <c r="H2873" t="str">
        <f t="shared" si="355"/>
        <v>N24005</v>
      </c>
      <c r="I2873" t="str">
        <f t="shared" si="356"/>
        <v>WU0_3540_0000</v>
      </c>
      <c r="J2873">
        <f t="shared" si="357"/>
        <v>1.8863377182635987E-2</v>
      </c>
      <c r="K2873">
        <f>IF(LEFT(B2873,1)="F",_xlfn.IFNA(VLOOKUP(CONCATENATE("F",RIGHT(B:B,5),C:C),'F &amp; N Factors'!C:M,10,FALSE),1),_xlfn.IFNA(VLOOKUP(CONCATENATE("F",RIGHT(B:B,5),C:C),'F &amp; N Factors'!C:M,11,FALSE),1))</f>
        <v>0.18863377182635985</v>
      </c>
      <c r="M2873" t="str">
        <f t="shared" si="358"/>
        <v>N24005</v>
      </c>
      <c r="N2873" t="str">
        <f t="shared" si="354"/>
        <v>WU0_3540_0000</v>
      </c>
      <c r="O2873">
        <f t="shared" si="359"/>
        <v>1.0000000000000002</v>
      </c>
      <c r="P2873" t="str">
        <f t="shared" si="360"/>
        <v/>
      </c>
    </row>
    <row r="2874" spans="1:16" x14ac:dyDescent="0.25">
      <c r="A2874">
        <v>10562</v>
      </c>
      <c r="B2874" t="s">
        <v>452</v>
      </c>
      <c r="C2874" t="s">
        <v>67</v>
      </c>
      <c r="D2874">
        <v>0.1</v>
      </c>
      <c r="G2874">
        <f t="shared" si="353"/>
        <v>10562</v>
      </c>
      <c r="H2874" t="str">
        <f t="shared" si="355"/>
        <v>N24005</v>
      </c>
      <c r="I2874" t="str">
        <f t="shared" si="356"/>
        <v>WU0_3540_0000</v>
      </c>
      <c r="J2874">
        <f t="shared" si="357"/>
        <v>1.8863377182635987E-2</v>
      </c>
      <c r="K2874">
        <f>IF(LEFT(B2874,1)="F",_xlfn.IFNA(VLOOKUP(CONCATENATE("F",RIGHT(B:B,5),C:C),'F &amp; N Factors'!C:M,10,FALSE),1),_xlfn.IFNA(VLOOKUP(CONCATENATE("F",RIGHT(B:B,5),C:C),'F &amp; N Factors'!C:M,11,FALSE),1))</f>
        <v>0.18863377182635985</v>
      </c>
      <c r="M2874" t="str">
        <f t="shared" si="358"/>
        <v>N24005</v>
      </c>
      <c r="N2874" t="str">
        <f t="shared" si="354"/>
        <v>WU0_3540_0000</v>
      </c>
      <c r="O2874">
        <f t="shared" si="359"/>
        <v>1.0000000000000002</v>
      </c>
      <c r="P2874" t="str">
        <f t="shared" si="360"/>
        <v/>
      </c>
    </row>
    <row r="2875" spans="1:16" x14ac:dyDescent="0.25">
      <c r="A2875">
        <v>10575</v>
      </c>
      <c r="B2875" t="s">
        <v>452</v>
      </c>
      <c r="C2875" t="s">
        <v>67</v>
      </c>
      <c r="D2875">
        <v>0.1</v>
      </c>
      <c r="G2875">
        <f t="shared" si="353"/>
        <v>10575</v>
      </c>
      <c r="H2875" t="str">
        <f t="shared" si="355"/>
        <v>N24005</v>
      </c>
      <c r="I2875" t="str">
        <f t="shared" si="356"/>
        <v>WU0_3540_0000</v>
      </c>
      <c r="J2875">
        <f t="shared" si="357"/>
        <v>1.8863377182635987E-2</v>
      </c>
      <c r="K2875">
        <f>IF(LEFT(B2875,1)="F",_xlfn.IFNA(VLOOKUP(CONCATENATE("F",RIGHT(B:B,5),C:C),'F &amp; N Factors'!C:M,10,FALSE),1),_xlfn.IFNA(VLOOKUP(CONCATENATE("F",RIGHT(B:B,5),C:C),'F &amp; N Factors'!C:M,11,FALSE),1))</f>
        <v>0.18863377182635985</v>
      </c>
      <c r="M2875" t="str">
        <f t="shared" si="358"/>
        <v>N24005</v>
      </c>
      <c r="N2875" t="str">
        <f t="shared" si="354"/>
        <v>WU0_3540_0000</v>
      </c>
      <c r="O2875">
        <f t="shared" si="359"/>
        <v>1.0000000000000002</v>
      </c>
      <c r="P2875" t="str">
        <f t="shared" si="360"/>
        <v/>
      </c>
    </row>
    <row r="2876" spans="1:16" x14ac:dyDescent="0.25">
      <c r="A2876">
        <v>10576</v>
      </c>
      <c r="B2876" t="s">
        <v>452</v>
      </c>
      <c r="C2876" t="s">
        <v>67</v>
      </c>
      <c r="D2876">
        <v>0.1</v>
      </c>
      <c r="G2876">
        <f t="shared" si="353"/>
        <v>10576</v>
      </c>
      <c r="H2876" t="str">
        <f t="shared" si="355"/>
        <v>N24005</v>
      </c>
      <c r="I2876" t="str">
        <f t="shared" si="356"/>
        <v>WU0_3540_0000</v>
      </c>
      <c r="J2876">
        <f t="shared" si="357"/>
        <v>1.8863377182635987E-2</v>
      </c>
      <c r="K2876">
        <f>IF(LEFT(B2876,1)="F",_xlfn.IFNA(VLOOKUP(CONCATENATE("F",RIGHT(B:B,5),C:C),'F &amp; N Factors'!C:M,10,FALSE),1),_xlfn.IFNA(VLOOKUP(CONCATENATE("F",RIGHT(B:B,5),C:C),'F &amp; N Factors'!C:M,11,FALSE),1))</f>
        <v>0.18863377182635985</v>
      </c>
      <c r="M2876" t="str">
        <f t="shared" si="358"/>
        <v>N24005</v>
      </c>
      <c r="N2876" t="str">
        <f t="shared" si="354"/>
        <v>WU0_3540_0000</v>
      </c>
      <c r="O2876">
        <f t="shared" si="359"/>
        <v>1.0000000000000002</v>
      </c>
      <c r="P2876" t="str">
        <f t="shared" si="360"/>
        <v/>
      </c>
    </row>
    <row r="2877" spans="1:16" x14ac:dyDescent="0.25">
      <c r="A2877">
        <v>10472</v>
      </c>
      <c r="B2877" t="s">
        <v>452</v>
      </c>
      <c r="C2877" t="s">
        <v>68</v>
      </c>
      <c r="D2877">
        <v>0.25</v>
      </c>
      <c r="G2877">
        <f t="shared" si="353"/>
        <v>10472</v>
      </c>
      <c r="H2877" t="str">
        <f t="shared" si="355"/>
        <v>N24005</v>
      </c>
      <c r="I2877" t="str">
        <f t="shared" si="356"/>
        <v>WU0_3541_0000</v>
      </c>
      <c r="J2877">
        <f t="shared" si="357"/>
        <v>7.7125862577264545E-2</v>
      </c>
      <c r="K2877">
        <f>IF(LEFT(B2877,1)="F",_xlfn.IFNA(VLOOKUP(CONCATENATE("F",RIGHT(B:B,5),C:C),'F &amp; N Factors'!C:M,10,FALSE),1),_xlfn.IFNA(VLOOKUP(CONCATENATE("F",RIGHT(B:B,5),C:C),'F &amp; N Factors'!C:M,11,FALSE),1))</f>
        <v>0.30850345030905818</v>
      </c>
      <c r="M2877" t="str">
        <f t="shared" si="358"/>
        <v>N24005</v>
      </c>
      <c r="N2877" t="str">
        <f t="shared" si="354"/>
        <v>WU0_3541_0000</v>
      </c>
      <c r="O2877">
        <f t="shared" si="359"/>
        <v>0.99999999999999978</v>
      </c>
      <c r="P2877" t="str">
        <f t="shared" si="360"/>
        <v/>
      </c>
    </row>
    <row r="2878" spans="1:16" x14ac:dyDescent="0.25">
      <c r="A2878">
        <v>10473</v>
      </c>
      <c r="B2878" t="s">
        <v>452</v>
      </c>
      <c r="C2878" t="s">
        <v>68</v>
      </c>
      <c r="D2878">
        <v>0.25</v>
      </c>
      <c r="G2878">
        <f t="shared" si="353"/>
        <v>10473</v>
      </c>
      <c r="H2878" t="str">
        <f t="shared" si="355"/>
        <v>N24005</v>
      </c>
      <c r="I2878" t="str">
        <f t="shared" si="356"/>
        <v>WU0_3541_0000</v>
      </c>
      <c r="J2878">
        <f t="shared" si="357"/>
        <v>7.7125862577264545E-2</v>
      </c>
      <c r="K2878">
        <f>IF(LEFT(B2878,1)="F",_xlfn.IFNA(VLOOKUP(CONCATENATE("F",RIGHT(B:B,5),C:C),'F &amp; N Factors'!C:M,10,FALSE),1),_xlfn.IFNA(VLOOKUP(CONCATENATE("F",RIGHT(B:B,5),C:C),'F &amp; N Factors'!C:M,11,FALSE),1))</f>
        <v>0.30850345030905818</v>
      </c>
      <c r="M2878" t="str">
        <f t="shared" si="358"/>
        <v>N24005</v>
      </c>
      <c r="N2878" t="str">
        <f t="shared" si="354"/>
        <v>WU0_3541_0000</v>
      </c>
      <c r="O2878">
        <f t="shared" si="359"/>
        <v>0.99999999999999978</v>
      </c>
      <c r="P2878" t="str">
        <f t="shared" si="360"/>
        <v/>
      </c>
    </row>
    <row r="2879" spans="1:16" x14ac:dyDescent="0.25">
      <c r="A2879">
        <v>10474</v>
      </c>
      <c r="B2879" t="s">
        <v>452</v>
      </c>
      <c r="C2879" t="s">
        <v>68</v>
      </c>
      <c r="D2879">
        <v>0.25</v>
      </c>
      <c r="G2879">
        <f t="shared" si="353"/>
        <v>10474</v>
      </c>
      <c r="H2879" t="str">
        <f t="shared" si="355"/>
        <v>N24005</v>
      </c>
      <c r="I2879" t="str">
        <f t="shared" si="356"/>
        <v>WU0_3541_0000</v>
      </c>
      <c r="J2879">
        <f t="shared" si="357"/>
        <v>7.7125862577264545E-2</v>
      </c>
      <c r="K2879">
        <f>IF(LEFT(B2879,1)="F",_xlfn.IFNA(VLOOKUP(CONCATENATE("F",RIGHT(B:B,5),C:C),'F &amp; N Factors'!C:M,10,FALSE),1),_xlfn.IFNA(VLOOKUP(CONCATENATE("F",RIGHT(B:B,5),C:C),'F &amp; N Factors'!C:M,11,FALSE),1))</f>
        <v>0.30850345030905818</v>
      </c>
      <c r="M2879" t="str">
        <f t="shared" si="358"/>
        <v>N24005</v>
      </c>
      <c r="N2879" t="str">
        <f t="shared" si="354"/>
        <v>WU0_3541_0000</v>
      </c>
      <c r="O2879">
        <f t="shared" si="359"/>
        <v>0.99999999999999978</v>
      </c>
      <c r="P2879" t="str">
        <f t="shared" si="360"/>
        <v/>
      </c>
    </row>
    <row r="2880" spans="1:16" x14ac:dyDescent="0.25">
      <c r="A2880">
        <v>10493</v>
      </c>
      <c r="B2880" t="s">
        <v>452</v>
      </c>
      <c r="C2880" t="s">
        <v>68</v>
      </c>
      <c r="D2880">
        <v>0.25</v>
      </c>
      <c r="G2880">
        <f t="shared" si="353"/>
        <v>10493</v>
      </c>
      <c r="H2880" t="str">
        <f t="shared" si="355"/>
        <v>N24005</v>
      </c>
      <c r="I2880" t="str">
        <f t="shared" si="356"/>
        <v>WU0_3541_0000</v>
      </c>
      <c r="J2880">
        <f t="shared" si="357"/>
        <v>7.7125862577264545E-2</v>
      </c>
      <c r="K2880">
        <f>IF(LEFT(B2880,1)="F",_xlfn.IFNA(VLOOKUP(CONCATENATE("F",RIGHT(B:B,5),C:C),'F &amp; N Factors'!C:M,10,FALSE),1),_xlfn.IFNA(VLOOKUP(CONCATENATE("F",RIGHT(B:B,5),C:C),'F &amp; N Factors'!C:M,11,FALSE),1))</f>
        <v>0.30850345030905818</v>
      </c>
      <c r="M2880" t="str">
        <f t="shared" si="358"/>
        <v>N24005</v>
      </c>
      <c r="N2880" t="str">
        <f t="shared" si="354"/>
        <v>WU0_3541_0000</v>
      </c>
      <c r="O2880">
        <f t="shared" si="359"/>
        <v>0.99999999999999978</v>
      </c>
      <c r="P2880" t="str">
        <f t="shared" si="360"/>
        <v/>
      </c>
    </row>
    <row r="2881" spans="1:16" x14ac:dyDescent="0.25">
      <c r="A2881">
        <v>10494</v>
      </c>
      <c r="B2881" t="s">
        <v>452</v>
      </c>
      <c r="C2881" t="s">
        <v>453</v>
      </c>
      <c r="D2881">
        <v>1</v>
      </c>
      <c r="G2881">
        <f t="shared" si="353"/>
        <v>10494</v>
      </c>
      <c r="H2881" t="str">
        <f t="shared" si="355"/>
        <v>N24005</v>
      </c>
      <c r="I2881" t="str">
        <f t="shared" si="356"/>
        <v>WU0_3542_0000</v>
      </c>
      <c r="J2881">
        <f t="shared" si="357"/>
        <v>0</v>
      </c>
      <c r="K2881">
        <f>IF(LEFT(B2881,1)="F",_xlfn.IFNA(VLOOKUP(CONCATENATE("F",RIGHT(B:B,5),C:C),'F &amp; N Factors'!C:M,10,FALSE),1),_xlfn.IFNA(VLOOKUP(CONCATENATE("F",RIGHT(B:B,5),C:C),'F &amp; N Factors'!C:M,11,FALSE),1))</f>
        <v>0</v>
      </c>
      <c r="M2881" t="str">
        <f t="shared" si="358"/>
        <v>N24005</v>
      </c>
      <c r="N2881" t="str">
        <f t="shared" si="354"/>
        <v>WU0_3542_0000</v>
      </c>
      <c r="O2881">
        <f t="shared" si="359"/>
        <v>0</v>
      </c>
      <c r="P2881">
        <f t="shared" si="360"/>
        <v>1</v>
      </c>
    </row>
    <row r="2882" spans="1:16" x14ac:dyDescent="0.25">
      <c r="A2882">
        <v>8939</v>
      </c>
      <c r="B2882" t="s">
        <v>454</v>
      </c>
      <c r="C2882" t="s">
        <v>49</v>
      </c>
      <c r="D2882">
        <v>2.7777777999999999E-2</v>
      </c>
      <c r="G2882">
        <f t="shared" ref="G2882:G2945" si="361">A2882</f>
        <v>8939</v>
      </c>
      <c r="H2882" t="str">
        <f t="shared" si="355"/>
        <v>N24009</v>
      </c>
      <c r="I2882" t="str">
        <f t="shared" si="356"/>
        <v>WL0_4772_0000</v>
      </c>
      <c r="J2882">
        <f t="shared" si="357"/>
        <v>3.2736597309732568E-4</v>
      </c>
      <c r="K2882">
        <f>IF(LEFT(B2882,1)="F",_xlfn.IFNA(VLOOKUP(CONCATENATE("F",RIGHT(B:B,5),C:C),'F &amp; N Factors'!C:M,10,FALSE),1),_xlfn.IFNA(VLOOKUP(CONCATENATE("F",RIGHT(B:B,5),C:C),'F &amp; N Factors'!C:M,11,FALSE),1))</f>
        <v>1.1785174937222325E-2</v>
      </c>
      <c r="M2882" t="str">
        <f t="shared" si="358"/>
        <v>N24009</v>
      </c>
      <c r="N2882" t="str">
        <f t="shared" ref="N2882:N2945" si="362">I2882</f>
        <v>WL0_4772_0000</v>
      </c>
      <c r="O2882">
        <f t="shared" si="359"/>
        <v>1.0000000010000001</v>
      </c>
      <c r="P2882" t="str">
        <f t="shared" si="360"/>
        <v/>
      </c>
    </row>
    <row r="2883" spans="1:16" x14ac:dyDescent="0.25">
      <c r="A2883">
        <v>8990</v>
      </c>
      <c r="B2883" t="s">
        <v>454</v>
      </c>
      <c r="C2883" t="s">
        <v>49</v>
      </c>
      <c r="D2883">
        <v>2.7777777999999999E-2</v>
      </c>
      <c r="G2883">
        <f t="shared" si="361"/>
        <v>8990</v>
      </c>
      <c r="H2883" t="str">
        <f t="shared" ref="H2883:H2946" si="363">CONCATENATE("N",RIGHT(B2883,5))</f>
        <v>N24009</v>
      </c>
      <c r="I2883" t="str">
        <f t="shared" ref="I2883:I2946" si="364">C2883</f>
        <v>WL0_4772_0000</v>
      </c>
      <c r="J2883">
        <f t="shared" ref="J2883:J2946" si="365">D2883*K2883</f>
        <v>3.2736597309732568E-4</v>
      </c>
      <c r="K2883">
        <f>IF(LEFT(B2883,1)="F",_xlfn.IFNA(VLOOKUP(CONCATENATE("F",RIGHT(B:B,5),C:C),'F &amp; N Factors'!C:M,10,FALSE),1),_xlfn.IFNA(VLOOKUP(CONCATENATE("F",RIGHT(B:B,5),C:C),'F &amp; N Factors'!C:M,11,FALSE),1))</f>
        <v>1.1785174937222325E-2</v>
      </c>
      <c r="M2883" t="str">
        <f t="shared" ref="M2883:M2946" si="366">CONCATENATE("N",RIGHT(H2883,5))</f>
        <v>N24009</v>
      </c>
      <c r="N2883" t="str">
        <f t="shared" si="362"/>
        <v>WL0_4772_0000</v>
      </c>
      <c r="O2883">
        <f t="shared" ref="O2883:O2946" si="367">SUMIFS(J:J,H:H,M:M,I:I,N:N)</f>
        <v>1.0000000010000001</v>
      </c>
      <c r="P2883" t="str">
        <f t="shared" ref="P2883:P2946" si="368">IF(ABS(O2883-1)&gt;0.01,1,"")</f>
        <v/>
      </c>
    </row>
    <row r="2884" spans="1:16" x14ac:dyDescent="0.25">
      <c r="A2884">
        <v>9047</v>
      </c>
      <c r="B2884" t="s">
        <v>454</v>
      </c>
      <c r="C2884" t="s">
        <v>49</v>
      </c>
      <c r="D2884">
        <v>2.7777777999999999E-2</v>
      </c>
      <c r="G2884">
        <f t="shared" si="361"/>
        <v>9047</v>
      </c>
      <c r="H2884" t="str">
        <f t="shared" si="363"/>
        <v>N24009</v>
      </c>
      <c r="I2884" t="str">
        <f t="shared" si="364"/>
        <v>WL0_4772_0000</v>
      </c>
      <c r="J2884">
        <f t="shared" si="365"/>
        <v>3.2736597309732568E-4</v>
      </c>
      <c r="K2884">
        <f>IF(LEFT(B2884,1)="F",_xlfn.IFNA(VLOOKUP(CONCATENATE("F",RIGHT(B:B,5),C:C),'F &amp; N Factors'!C:M,10,FALSE),1),_xlfn.IFNA(VLOOKUP(CONCATENATE("F",RIGHT(B:B,5),C:C),'F &amp; N Factors'!C:M,11,FALSE),1))</f>
        <v>1.1785174937222325E-2</v>
      </c>
      <c r="M2884" t="str">
        <f t="shared" si="366"/>
        <v>N24009</v>
      </c>
      <c r="N2884" t="str">
        <f t="shared" si="362"/>
        <v>WL0_4772_0000</v>
      </c>
      <c r="O2884">
        <f t="shared" si="367"/>
        <v>1.0000000010000001</v>
      </c>
      <c r="P2884" t="str">
        <f t="shared" si="368"/>
        <v/>
      </c>
    </row>
    <row r="2885" spans="1:16" x14ac:dyDescent="0.25">
      <c r="A2885">
        <v>9082</v>
      </c>
      <c r="B2885" t="s">
        <v>454</v>
      </c>
      <c r="C2885" t="s">
        <v>49</v>
      </c>
      <c r="D2885">
        <v>2.7777777999999999E-2</v>
      </c>
      <c r="G2885">
        <f t="shared" si="361"/>
        <v>9082</v>
      </c>
      <c r="H2885" t="str">
        <f t="shared" si="363"/>
        <v>N24009</v>
      </c>
      <c r="I2885" t="str">
        <f t="shared" si="364"/>
        <v>WL0_4772_0000</v>
      </c>
      <c r="J2885">
        <f t="shared" si="365"/>
        <v>3.2736597309732568E-4</v>
      </c>
      <c r="K2885">
        <f>IF(LEFT(B2885,1)="F",_xlfn.IFNA(VLOOKUP(CONCATENATE("F",RIGHT(B:B,5),C:C),'F &amp; N Factors'!C:M,10,FALSE),1),_xlfn.IFNA(VLOOKUP(CONCATENATE("F",RIGHT(B:B,5),C:C),'F &amp; N Factors'!C:M,11,FALSE),1))</f>
        <v>1.1785174937222325E-2</v>
      </c>
      <c r="M2885" t="str">
        <f t="shared" si="366"/>
        <v>N24009</v>
      </c>
      <c r="N2885" t="str">
        <f t="shared" si="362"/>
        <v>WL0_4772_0000</v>
      </c>
      <c r="O2885">
        <f t="shared" si="367"/>
        <v>1.0000000010000001</v>
      </c>
      <c r="P2885" t="str">
        <f t="shared" si="368"/>
        <v/>
      </c>
    </row>
    <row r="2886" spans="1:16" x14ac:dyDescent="0.25">
      <c r="A2886">
        <v>9117</v>
      </c>
      <c r="B2886" t="s">
        <v>454</v>
      </c>
      <c r="C2886" t="s">
        <v>49</v>
      </c>
      <c r="D2886">
        <v>0.83333333300000001</v>
      </c>
      <c r="G2886">
        <f t="shared" si="361"/>
        <v>9117</v>
      </c>
      <c r="H2886" t="str">
        <f t="shared" si="363"/>
        <v>N24009</v>
      </c>
      <c r="I2886" t="str">
        <f t="shared" si="364"/>
        <v>WL0_4772_0000</v>
      </c>
      <c r="J2886">
        <f t="shared" si="365"/>
        <v>9.8209791104235458E-3</v>
      </c>
      <c r="K2886">
        <f>IF(LEFT(B2886,1)="F",_xlfn.IFNA(VLOOKUP(CONCATENATE("F",RIGHT(B:B,5),C:C),'F &amp; N Factors'!C:M,10,FALSE),1),_xlfn.IFNA(VLOOKUP(CONCATENATE("F",RIGHT(B:B,5),C:C),'F &amp; N Factors'!C:M,11,FALSE),1))</f>
        <v>1.1785174937222325E-2</v>
      </c>
      <c r="M2886" t="str">
        <f t="shared" si="366"/>
        <v>N24009</v>
      </c>
      <c r="N2886" t="str">
        <f t="shared" si="362"/>
        <v>WL0_4772_0000</v>
      </c>
      <c r="O2886">
        <f t="shared" si="367"/>
        <v>1.0000000010000001</v>
      </c>
      <c r="P2886" t="str">
        <f t="shared" si="368"/>
        <v/>
      </c>
    </row>
    <row r="2887" spans="1:16" x14ac:dyDescent="0.25">
      <c r="A2887">
        <v>9148</v>
      </c>
      <c r="B2887" t="s">
        <v>454</v>
      </c>
      <c r="C2887" t="s">
        <v>49</v>
      </c>
      <c r="D2887">
        <v>2.7777777999999999E-2</v>
      </c>
      <c r="G2887">
        <f t="shared" si="361"/>
        <v>9148</v>
      </c>
      <c r="H2887" t="str">
        <f t="shared" si="363"/>
        <v>N24009</v>
      </c>
      <c r="I2887" t="str">
        <f t="shared" si="364"/>
        <v>WL0_4772_0000</v>
      </c>
      <c r="J2887">
        <f t="shared" si="365"/>
        <v>3.2736597309732568E-4</v>
      </c>
      <c r="K2887">
        <f>IF(LEFT(B2887,1)="F",_xlfn.IFNA(VLOOKUP(CONCATENATE("F",RIGHT(B:B,5),C:C),'F &amp; N Factors'!C:M,10,FALSE),1),_xlfn.IFNA(VLOOKUP(CONCATENATE("F",RIGHT(B:B,5),C:C),'F &amp; N Factors'!C:M,11,FALSE),1))</f>
        <v>1.1785174937222325E-2</v>
      </c>
      <c r="M2887" t="str">
        <f t="shared" si="366"/>
        <v>N24009</v>
      </c>
      <c r="N2887" t="str">
        <f t="shared" si="362"/>
        <v>WL0_4772_0000</v>
      </c>
      <c r="O2887">
        <f t="shared" si="367"/>
        <v>1.0000000010000001</v>
      </c>
      <c r="P2887" t="str">
        <f t="shared" si="368"/>
        <v/>
      </c>
    </row>
    <row r="2888" spans="1:16" x14ac:dyDescent="0.25">
      <c r="A2888">
        <v>9178</v>
      </c>
      <c r="B2888" t="s">
        <v>454</v>
      </c>
      <c r="C2888" t="s">
        <v>49</v>
      </c>
      <c r="D2888">
        <v>2.7777777999999999E-2</v>
      </c>
      <c r="G2888">
        <f t="shared" si="361"/>
        <v>9178</v>
      </c>
      <c r="H2888" t="str">
        <f t="shared" si="363"/>
        <v>N24009</v>
      </c>
      <c r="I2888" t="str">
        <f t="shared" si="364"/>
        <v>WL0_4772_0000</v>
      </c>
      <c r="J2888">
        <f t="shared" si="365"/>
        <v>3.2736597309732568E-4</v>
      </c>
      <c r="K2888">
        <f>IF(LEFT(B2888,1)="F",_xlfn.IFNA(VLOOKUP(CONCATENATE("F",RIGHT(B:B,5),C:C),'F &amp; N Factors'!C:M,10,FALSE),1),_xlfn.IFNA(VLOOKUP(CONCATENATE("F",RIGHT(B:B,5),C:C),'F &amp; N Factors'!C:M,11,FALSE),1))</f>
        <v>1.1785174937222325E-2</v>
      </c>
      <c r="M2888" t="str">
        <f t="shared" si="366"/>
        <v>N24009</v>
      </c>
      <c r="N2888" t="str">
        <f t="shared" si="362"/>
        <v>WL0_4772_0000</v>
      </c>
      <c r="O2888">
        <f t="shared" si="367"/>
        <v>1.0000000010000001</v>
      </c>
      <c r="P2888" t="str">
        <f t="shared" si="368"/>
        <v/>
      </c>
    </row>
    <row r="2889" spans="1:16" x14ac:dyDescent="0.25">
      <c r="A2889">
        <v>8143</v>
      </c>
      <c r="B2889" t="s">
        <v>454</v>
      </c>
      <c r="C2889" t="s">
        <v>78</v>
      </c>
      <c r="D2889">
        <v>0.1</v>
      </c>
      <c r="G2889">
        <f t="shared" si="361"/>
        <v>8143</v>
      </c>
      <c r="H2889" t="str">
        <f t="shared" si="363"/>
        <v>N24009</v>
      </c>
      <c r="I2889" t="str">
        <f t="shared" si="364"/>
        <v>XL0_4954_0000</v>
      </c>
      <c r="J2889">
        <f t="shared" si="365"/>
        <v>4.3044653052154705E-3</v>
      </c>
      <c r="K2889">
        <f>IF(LEFT(B2889,1)="F",_xlfn.IFNA(VLOOKUP(CONCATENATE("F",RIGHT(B:B,5),C:C),'F &amp; N Factors'!C:M,10,FALSE),1),_xlfn.IFNA(VLOOKUP(CONCATENATE("F",RIGHT(B:B,5),C:C),'F &amp; N Factors'!C:M,11,FALSE),1))</f>
        <v>4.3044653052154699E-2</v>
      </c>
      <c r="M2889" t="str">
        <f t="shared" si="366"/>
        <v>N24009</v>
      </c>
      <c r="N2889" t="str">
        <f t="shared" si="362"/>
        <v>XL0_4954_0000</v>
      </c>
      <c r="O2889">
        <f t="shared" si="367"/>
        <v>0.99999999499999936</v>
      </c>
      <c r="P2889" t="str">
        <f t="shared" si="368"/>
        <v/>
      </c>
    </row>
    <row r="2890" spans="1:16" x14ac:dyDescent="0.25">
      <c r="A2890">
        <v>8144</v>
      </c>
      <c r="B2890" t="s">
        <v>454</v>
      </c>
      <c r="C2890" t="s">
        <v>78</v>
      </c>
      <c r="D2890">
        <v>1.5384615000000001E-2</v>
      </c>
      <c r="G2890">
        <f t="shared" si="361"/>
        <v>8144</v>
      </c>
      <c r="H2890" t="str">
        <f t="shared" si="363"/>
        <v>N24009</v>
      </c>
      <c r="I2890" t="str">
        <f t="shared" si="364"/>
        <v>XL0_4954_0000</v>
      </c>
      <c r="J2890">
        <f t="shared" si="365"/>
        <v>6.6222541501597505E-4</v>
      </c>
      <c r="K2890">
        <f>IF(LEFT(B2890,1)="F",_xlfn.IFNA(VLOOKUP(CONCATENATE("F",RIGHT(B:B,5),C:C),'F &amp; N Factors'!C:M,10,FALSE),1),_xlfn.IFNA(VLOOKUP(CONCATENATE("F",RIGHT(B:B,5),C:C),'F &amp; N Factors'!C:M,11,FALSE),1))</f>
        <v>4.3044653052154699E-2</v>
      </c>
      <c r="M2890" t="str">
        <f t="shared" si="366"/>
        <v>N24009</v>
      </c>
      <c r="N2890" t="str">
        <f t="shared" si="362"/>
        <v>XL0_4954_0000</v>
      </c>
      <c r="O2890">
        <f t="shared" si="367"/>
        <v>0.99999999499999936</v>
      </c>
      <c r="P2890" t="str">
        <f t="shared" si="368"/>
        <v/>
      </c>
    </row>
    <row r="2891" spans="1:16" x14ac:dyDescent="0.25">
      <c r="A2891">
        <v>8145</v>
      </c>
      <c r="B2891" t="s">
        <v>454</v>
      </c>
      <c r="C2891" t="s">
        <v>78</v>
      </c>
      <c r="D2891">
        <v>1.5384615000000001E-2</v>
      </c>
      <c r="G2891">
        <f t="shared" si="361"/>
        <v>8145</v>
      </c>
      <c r="H2891" t="str">
        <f t="shared" si="363"/>
        <v>N24009</v>
      </c>
      <c r="I2891" t="str">
        <f t="shared" si="364"/>
        <v>XL0_4954_0000</v>
      </c>
      <c r="J2891">
        <f t="shared" si="365"/>
        <v>6.6222541501597505E-4</v>
      </c>
      <c r="K2891">
        <f>IF(LEFT(B2891,1)="F",_xlfn.IFNA(VLOOKUP(CONCATENATE("F",RIGHT(B:B,5),C:C),'F &amp; N Factors'!C:M,10,FALSE),1),_xlfn.IFNA(VLOOKUP(CONCATENATE("F",RIGHT(B:B,5),C:C),'F &amp; N Factors'!C:M,11,FALSE),1))</f>
        <v>4.3044653052154699E-2</v>
      </c>
      <c r="M2891" t="str">
        <f t="shared" si="366"/>
        <v>N24009</v>
      </c>
      <c r="N2891" t="str">
        <f t="shared" si="362"/>
        <v>XL0_4954_0000</v>
      </c>
      <c r="O2891">
        <f t="shared" si="367"/>
        <v>0.99999999499999936</v>
      </c>
      <c r="P2891" t="str">
        <f t="shared" si="368"/>
        <v/>
      </c>
    </row>
    <row r="2892" spans="1:16" x14ac:dyDescent="0.25">
      <c r="A2892">
        <v>8146</v>
      </c>
      <c r="B2892" t="s">
        <v>454</v>
      </c>
      <c r="C2892" t="s">
        <v>78</v>
      </c>
      <c r="D2892">
        <v>1.5384615000000001E-2</v>
      </c>
      <c r="G2892">
        <f t="shared" si="361"/>
        <v>8146</v>
      </c>
      <c r="H2892" t="str">
        <f t="shared" si="363"/>
        <v>N24009</v>
      </c>
      <c r="I2892" t="str">
        <f t="shared" si="364"/>
        <v>XL0_4954_0000</v>
      </c>
      <c r="J2892">
        <f t="shared" si="365"/>
        <v>6.6222541501597505E-4</v>
      </c>
      <c r="K2892">
        <f>IF(LEFT(B2892,1)="F",_xlfn.IFNA(VLOOKUP(CONCATENATE("F",RIGHT(B:B,5),C:C),'F &amp; N Factors'!C:M,10,FALSE),1),_xlfn.IFNA(VLOOKUP(CONCATENATE("F",RIGHT(B:B,5),C:C),'F &amp; N Factors'!C:M,11,FALSE),1))</f>
        <v>4.3044653052154699E-2</v>
      </c>
      <c r="M2892" t="str">
        <f t="shared" si="366"/>
        <v>N24009</v>
      </c>
      <c r="N2892" t="str">
        <f t="shared" si="362"/>
        <v>XL0_4954_0000</v>
      </c>
      <c r="O2892">
        <f t="shared" si="367"/>
        <v>0.99999999499999936</v>
      </c>
      <c r="P2892" t="str">
        <f t="shared" si="368"/>
        <v/>
      </c>
    </row>
    <row r="2893" spans="1:16" x14ac:dyDescent="0.25">
      <c r="A2893">
        <v>8147</v>
      </c>
      <c r="B2893" t="s">
        <v>454</v>
      </c>
      <c r="C2893" t="s">
        <v>78</v>
      </c>
      <c r="D2893">
        <v>1.5384615000000001E-2</v>
      </c>
      <c r="G2893">
        <f t="shared" si="361"/>
        <v>8147</v>
      </c>
      <c r="H2893" t="str">
        <f t="shared" si="363"/>
        <v>N24009</v>
      </c>
      <c r="I2893" t="str">
        <f t="shared" si="364"/>
        <v>XL0_4954_0000</v>
      </c>
      <c r="J2893">
        <f t="shared" si="365"/>
        <v>6.6222541501597505E-4</v>
      </c>
      <c r="K2893">
        <f>IF(LEFT(B2893,1)="F",_xlfn.IFNA(VLOOKUP(CONCATENATE("F",RIGHT(B:B,5),C:C),'F &amp; N Factors'!C:M,10,FALSE),1),_xlfn.IFNA(VLOOKUP(CONCATENATE("F",RIGHT(B:B,5),C:C),'F &amp; N Factors'!C:M,11,FALSE),1))</f>
        <v>4.3044653052154699E-2</v>
      </c>
      <c r="M2893" t="str">
        <f t="shared" si="366"/>
        <v>N24009</v>
      </c>
      <c r="N2893" t="str">
        <f t="shared" si="362"/>
        <v>XL0_4954_0000</v>
      </c>
      <c r="O2893">
        <f t="shared" si="367"/>
        <v>0.99999999499999936</v>
      </c>
      <c r="P2893" t="str">
        <f t="shared" si="368"/>
        <v/>
      </c>
    </row>
    <row r="2894" spans="1:16" x14ac:dyDescent="0.25">
      <c r="A2894">
        <v>8148</v>
      </c>
      <c r="B2894" t="s">
        <v>454</v>
      </c>
      <c r="C2894" t="s">
        <v>78</v>
      </c>
      <c r="D2894">
        <v>1.5384615000000001E-2</v>
      </c>
      <c r="G2894">
        <f t="shared" si="361"/>
        <v>8148</v>
      </c>
      <c r="H2894" t="str">
        <f t="shared" si="363"/>
        <v>N24009</v>
      </c>
      <c r="I2894" t="str">
        <f t="shared" si="364"/>
        <v>XL0_4954_0000</v>
      </c>
      <c r="J2894">
        <f t="shared" si="365"/>
        <v>6.6222541501597505E-4</v>
      </c>
      <c r="K2894">
        <f>IF(LEFT(B2894,1)="F",_xlfn.IFNA(VLOOKUP(CONCATENATE("F",RIGHT(B:B,5),C:C),'F &amp; N Factors'!C:M,10,FALSE),1),_xlfn.IFNA(VLOOKUP(CONCATENATE("F",RIGHT(B:B,5),C:C),'F &amp; N Factors'!C:M,11,FALSE),1))</f>
        <v>4.3044653052154699E-2</v>
      </c>
      <c r="M2894" t="str">
        <f t="shared" si="366"/>
        <v>N24009</v>
      </c>
      <c r="N2894" t="str">
        <f t="shared" si="362"/>
        <v>XL0_4954_0000</v>
      </c>
      <c r="O2894">
        <f t="shared" si="367"/>
        <v>0.99999999499999936</v>
      </c>
      <c r="P2894" t="str">
        <f t="shared" si="368"/>
        <v/>
      </c>
    </row>
    <row r="2895" spans="1:16" x14ac:dyDescent="0.25">
      <c r="A2895">
        <v>8149</v>
      </c>
      <c r="B2895" t="s">
        <v>454</v>
      </c>
      <c r="C2895" t="s">
        <v>78</v>
      </c>
      <c r="D2895">
        <v>1.5384615000000001E-2</v>
      </c>
      <c r="G2895">
        <f t="shared" si="361"/>
        <v>8149</v>
      </c>
      <c r="H2895" t="str">
        <f t="shared" si="363"/>
        <v>N24009</v>
      </c>
      <c r="I2895" t="str">
        <f t="shared" si="364"/>
        <v>XL0_4954_0000</v>
      </c>
      <c r="J2895">
        <f t="shared" si="365"/>
        <v>6.6222541501597505E-4</v>
      </c>
      <c r="K2895">
        <f>IF(LEFT(B2895,1)="F",_xlfn.IFNA(VLOOKUP(CONCATENATE("F",RIGHT(B:B,5),C:C),'F &amp; N Factors'!C:M,10,FALSE),1),_xlfn.IFNA(VLOOKUP(CONCATENATE("F",RIGHT(B:B,5),C:C),'F &amp; N Factors'!C:M,11,FALSE),1))</f>
        <v>4.3044653052154699E-2</v>
      </c>
      <c r="M2895" t="str">
        <f t="shared" si="366"/>
        <v>N24009</v>
      </c>
      <c r="N2895" t="str">
        <f t="shared" si="362"/>
        <v>XL0_4954_0000</v>
      </c>
      <c r="O2895">
        <f t="shared" si="367"/>
        <v>0.99999999499999936</v>
      </c>
      <c r="P2895" t="str">
        <f t="shared" si="368"/>
        <v/>
      </c>
    </row>
    <row r="2896" spans="1:16" x14ac:dyDescent="0.25">
      <c r="A2896">
        <v>8150</v>
      </c>
      <c r="B2896" t="s">
        <v>454</v>
      </c>
      <c r="C2896" t="s">
        <v>78</v>
      </c>
      <c r="D2896">
        <v>1.5384615000000001E-2</v>
      </c>
      <c r="G2896">
        <f t="shared" si="361"/>
        <v>8150</v>
      </c>
      <c r="H2896" t="str">
        <f t="shared" si="363"/>
        <v>N24009</v>
      </c>
      <c r="I2896" t="str">
        <f t="shared" si="364"/>
        <v>XL0_4954_0000</v>
      </c>
      <c r="J2896">
        <f t="shared" si="365"/>
        <v>6.6222541501597505E-4</v>
      </c>
      <c r="K2896">
        <f>IF(LEFT(B2896,1)="F",_xlfn.IFNA(VLOOKUP(CONCATENATE("F",RIGHT(B:B,5),C:C),'F &amp; N Factors'!C:M,10,FALSE),1),_xlfn.IFNA(VLOOKUP(CONCATENATE("F",RIGHT(B:B,5),C:C),'F &amp; N Factors'!C:M,11,FALSE),1))</f>
        <v>4.3044653052154699E-2</v>
      </c>
      <c r="M2896" t="str">
        <f t="shared" si="366"/>
        <v>N24009</v>
      </c>
      <c r="N2896" t="str">
        <f t="shared" si="362"/>
        <v>XL0_4954_0000</v>
      </c>
      <c r="O2896">
        <f t="shared" si="367"/>
        <v>0.99999999499999936</v>
      </c>
      <c r="P2896" t="str">
        <f t="shared" si="368"/>
        <v/>
      </c>
    </row>
    <row r="2897" spans="1:16" x14ac:dyDescent="0.25">
      <c r="A2897">
        <v>8152</v>
      </c>
      <c r="B2897" t="s">
        <v>454</v>
      </c>
      <c r="C2897" t="s">
        <v>78</v>
      </c>
      <c r="D2897">
        <v>1.5384615000000001E-2</v>
      </c>
      <c r="G2897">
        <f t="shared" si="361"/>
        <v>8152</v>
      </c>
      <c r="H2897" t="str">
        <f t="shared" si="363"/>
        <v>N24009</v>
      </c>
      <c r="I2897" t="str">
        <f t="shared" si="364"/>
        <v>XL0_4954_0000</v>
      </c>
      <c r="J2897">
        <f t="shared" si="365"/>
        <v>6.6222541501597505E-4</v>
      </c>
      <c r="K2897">
        <f>IF(LEFT(B2897,1)="F",_xlfn.IFNA(VLOOKUP(CONCATENATE("F",RIGHT(B:B,5),C:C),'F &amp; N Factors'!C:M,10,FALSE),1),_xlfn.IFNA(VLOOKUP(CONCATENATE("F",RIGHT(B:B,5),C:C),'F &amp; N Factors'!C:M,11,FALSE),1))</f>
        <v>4.3044653052154699E-2</v>
      </c>
      <c r="M2897" t="str">
        <f t="shared" si="366"/>
        <v>N24009</v>
      </c>
      <c r="N2897" t="str">
        <f t="shared" si="362"/>
        <v>XL0_4954_0000</v>
      </c>
      <c r="O2897">
        <f t="shared" si="367"/>
        <v>0.99999999499999936</v>
      </c>
      <c r="P2897" t="str">
        <f t="shared" si="368"/>
        <v/>
      </c>
    </row>
    <row r="2898" spans="1:16" x14ac:dyDescent="0.25">
      <c r="A2898">
        <v>8153</v>
      </c>
      <c r="B2898" t="s">
        <v>454</v>
      </c>
      <c r="C2898" t="s">
        <v>78</v>
      </c>
      <c r="D2898">
        <v>1.5384615000000001E-2</v>
      </c>
      <c r="G2898">
        <f t="shared" si="361"/>
        <v>8153</v>
      </c>
      <c r="H2898" t="str">
        <f t="shared" si="363"/>
        <v>N24009</v>
      </c>
      <c r="I2898" t="str">
        <f t="shared" si="364"/>
        <v>XL0_4954_0000</v>
      </c>
      <c r="J2898">
        <f t="shared" si="365"/>
        <v>6.6222541501597505E-4</v>
      </c>
      <c r="K2898">
        <f>IF(LEFT(B2898,1)="F",_xlfn.IFNA(VLOOKUP(CONCATENATE("F",RIGHT(B:B,5),C:C),'F &amp; N Factors'!C:M,10,FALSE),1),_xlfn.IFNA(VLOOKUP(CONCATENATE("F",RIGHT(B:B,5),C:C),'F &amp; N Factors'!C:M,11,FALSE),1))</f>
        <v>4.3044653052154699E-2</v>
      </c>
      <c r="M2898" t="str">
        <f t="shared" si="366"/>
        <v>N24009</v>
      </c>
      <c r="N2898" t="str">
        <f t="shared" si="362"/>
        <v>XL0_4954_0000</v>
      </c>
      <c r="O2898">
        <f t="shared" si="367"/>
        <v>0.99999999499999936</v>
      </c>
      <c r="P2898" t="str">
        <f t="shared" si="368"/>
        <v/>
      </c>
    </row>
    <row r="2899" spans="1:16" x14ac:dyDescent="0.25">
      <c r="A2899">
        <v>8189</v>
      </c>
      <c r="B2899" t="s">
        <v>454</v>
      </c>
      <c r="C2899" t="s">
        <v>78</v>
      </c>
      <c r="D2899">
        <v>1.5384615000000001E-2</v>
      </c>
      <c r="G2899">
        <f t="shared" si="361"/>
        <v>8189</v>
      </c>
      <c r="H2899" t="str">
        <f t="shared" si="363"/>
        <v>N24009</v>
      </c>
      <c r="I2899" t="str">
        <f t="shared" si="364"/>
        <v>XL0_4954_0000</v>
      </c>
      <c r="J2899">
        <f t="shared" si="365"/>
        <v>6.6222541501597505E-4</v>
      </c>
      <c r="K2899">
        <f>IF(LEFT(B2899,1)="F",_xlfn.IFNA(VLOOKUP(CONCATENATE("F",RIGHT(B:B,5),C:C),'F &amp; N Factors'!C:M,10,FALSE),1),_xlfn.IFNA(VLOOKUP(CONCATENATE("F",RIGHT(B:B,5),C:C),'F &amp; N Factors'!C:M,11,FALSE),1))</f>
        <v>4.3044653052154699E-2</v>
      </c>
      <c r="M2899" t="str">
        <f t="shared" si="366"/>
        <v>N24009</v>
      </c>
      <c r="N2899" t="str">
        <f t="shared" si="362"/>
        <v>XL0_4954_0000</v>
      </c>
      <c r="O2899">
        <f t="shared" si="367"/>
        <v>0.99999999499999936</v>
      </c>
      <c r="P2899" t="str">
        <f t="shared" si="368"/>
        <v/>
      </c>
    </row>
    <row r="2900" spans="1:16" x14ac:dyDescent="0.25">
      <c r="A2900">
        <v>8217</v>
      </c>
      <c r="B2900" t="s">
        <v>454</v>
      </c>
      <c r="C2900" t="s">
        <v>78</v>
      </c>
      <c r="D2900">
        <v>1.5384615000000001E-2</v>
      </c>
      <c r="G2900">
        <f t="shared" si="361"/>
        <v>8217</v>
      </c>
      <c r="H2900" t="str">
        <f t="shared" si="363"/>
        <v>N24009</v>
      </c>
      <c r="I2900" t="str">
        <f t="shared" si="364"/>
        <v>XL0_4954_0000</v>
      </c>
      <c r="J2900">
        <f t="shared" si="365"/>
        <v>6.6222541501597505E-4</v>
      </c>
      <c r="K2900">
        <f>IF(LEFT(B2900,1)="F",_xlfn.IFNA(VLOOKUP(CONCATENATE("F",RIGHT(B:B,5),C:C),'F &amp; N Factors'!C:M,10,FALSE),1),_xlfn.IFNA(VLOOKUP(CONCATENATE("F",RIGHT(B:B,5),C:C),'F &amp; N Factors'!C:M,11,FALSE),1))</f>
        <v>4.3044653052154699E-2</v>
      </c>
      <c r="M2900" t="str">
        <f t="shared" si="366"/>
        <v>N24009</v>
      </c>
      <c r="N2900" t="str">
        <f t="shared" si="362"/>
        <v>XL0_4954_0000</v>
      </c>
      <c r="O2900">
        <f t="shared" si="367"/>
        <v>0.99999999499999936</v>
      </c>
      <c r="P2900" t="str">
        <f t="shared" si="368"/>
        <v/>
      </c>
    </row>
    <row r="2901" spans="1:16" x14ac:dyDescent="0.25">
      <c r="A2901">
        <v>8218</v>
      </c>
      <c r="B2901" t="s">
        <v>454</v>
      </c>
      <c r="C2901" t="s">
        <v>78</v>
      </c>
      <c r="D2901">
        <v>1.5384615000000001E-2</v>
      </c>
      <c r="G2901">
        <f t="shared" si="361"/>
        <v>8218</v>
      </c>
      <c r="H2901" t="str">
        <f t="shared" si="363"/>
        <v>N24009</v>
      </c>
      <c r="I2901" t="str">
        <f t="shared" si="364"/>
        <v>XL0_4954_0000</v>
      </c>
      <c r="J2901">
        <f t="shared" si="365"/>
        <v>6.6222541501597505E-4</v>
      </c>
      <c r="K2901">
        <f>IF(LEFT(B2901,1)="F",_xlfn.IFNA(VLOOKUP(CONCATENATE("F",RIGHT(B:B,5),C:C),'F &amp; N Factors'!C:M,10,FALSE),1),_xlfn.IFNA(VLOOKUP(CONCATENATE("F",RIGHT(B:B,5),C:C),'F &amp; N Factors'!C:M,11,FALSE),1))</f>
        <v>4.3044653052154699E-2</v>
      </c>
      <c r="M2901" t="str">
        <f t="shared" si="366"/>
        <v>N24009</v>
      </c>
      <c r="N2901" t="str">
        <f t="shared" si="362"/>
        <v>XL0_4954_0000</v>
      </c>
      <c r="O2901">
        <f t="shared" si="367"/>
        <v>0.99999999499999936</v>
      </c>
      <c r="P2901" t="str">
        <f t="shared" si="368"/>
        <v/>
      </c>
    </row>
    <row r="2902" spans="1:16" x14ac:dyDescent="0.25">
      <c r="A2902">
        <v>8219</v>
      </c>
      <c r="B2902" t="s">
        <v>454</v>
      </c>
      <c r="C2902" t="s">
        <v>78</v>
      </c>
      <c r="D2902">
        <v>1.5384615000000001E-2</v>
      </c>
      <c r="G2902">
        <f t="shared" si="361"/>
        <v>8219</v>
      </c>
      <c r="H2902" t="str">
        <f t="shared" si="363"/>
        <v>N24009</v>
      </c>
      <c r="I2902" t="str">
        <f t="shared" si="364"/>
        <v>XL0_4954_0000</v>
      </c>
      <c r="J2902">
        <f t="shared" si="365"/>
        <v>6.6222541501597505E-4</v>
      </c>
      <c r="K2902">
        <f>IF(LEFT(B2902,1)="F",_xlfn.IFNA(VLOOKUP(CONCATENATE("F",RIGHT(B:B,5),C:C),'F &amp; N Factors'!C:M,10,FALSE),1),_xlfn.IFNA(VLOOKUP(CONCATENATE("F",RIGHT(B:B,5),C:C),'F &amp; N Factors'!C:M,11,FALSE),1))</f>
        <v>4.3044653052154699E-2</v>
      </c>
      <c r="M2902" t="str">
        <f t="shared" si="366"/>
        <v>N24009</v>
      </c>
      <c r="N2902" t="str">
        <f t="shared" si="362"/>
        <v>XL0_4954_0000</v>
      </c>
      <c r="O2902">
        <f t="shared" si="367"/>
        <v>0.99999999499999936</v>
      </c>
      <c r="P2902" t="str">
        <f t="shared" si="368"/>
        <v/>
      </c>
    </row>
    <row r="2903" spans="1:16" x14ac:dyDescent="0.25">
      <c r="A2903">
        <v>8220</v>
      </c>
      <c r="B2903" t="s">
        <v>454</v>
      </c>
      <c r="C2903" t="s">
        <v>78</v>
      </c>
      <c r="D2903">
        <v>0.4</v>
      </c>
      <c r="G2903">
        <f t="shared" si="361"/>
        <v>8220</v>
      </c>
      <c r="H2903" t="str">
        <f t="shared" si="363"/>
        <v>N24009</v>
      </c>
      <c r="I2903" t="str">
        <f t="shared" si="364"/>
        <v>XL0_4954_0000</v>
      </c>
      <c r="J2903">
        <f t="shared" si="365"/>
        <v>1.7217861220861882E-2</v>
      </c>
      <c r="K2903">
        <f>IF(LEFT(B2903,1)="F",_xlfn.IFNA(VLOOKUP(CONCATENATE("F",RIGHT(B:B,5),C:C),'F &amp; N Factors'!C:M,10,FALSE),1),_xlfn.IFNA(VLOOKUP(CONCATENATE("F",RIGHT(B:B,5),C:C),'F &amp; N Factors'!C:M,11,FALSE),1))</f>
        <v>4.3044653052154699E-2</v>
      </c>
      <c r="M2903" t="str">
        <f t="shared" si="366"/>
        <v>N24009</v>
      </c>
      <c r="N2903" t="str">
        <f t="shared" si="362"/>
        <v>XL0_4954_0000</v>
      </c>
      <c r="O2903">
        <f t="shared" si="367"/>
        <v>0.99999999499999936</v>
      </c>
      <c r="P2903" t="str">
        <f t="shared" si="368"/>
        <v/>
      </c>
    </row>
    <row r="2904" spans="1:16" x14ac:dyDescent="0.25">
      <c r="A2904">
        <v>8246</v>
      </c>
      <c r="B2904" t="s">
        <v>454</v>
      </c>
      <c r="C2904" t="s">
        <v>78</v>
      </c>
      <c r="D2904">
        <v>0.1</v>
      </c>
      <c r="G2904">
        <f t="shared" si="361"/>
        <v>8246</v>
      </c>
      <c r="H2904" t="str">
        <f t="shared" si="363"/>
        <v>N24009</v>
      </c>
      <c r="I2904" t="str">
        <f t="shared" si="364"/>
        <v>XL0_4954_0000</v>
      </c>
      <c r="J2904">
        <f t="shared" si="365"/>
        <v>4.3044653052154705E-3</v>
      </c>
      <c r="K2904">
        <f>IF(LEFT(B2904,1)="F",_xlfn.IFNA(VLOOKUP(CONCATENATE("F",RIGHT(B:B,5),C:C),'F &amp; N Factors'!C:M,10,FALSE),1),_xlfn.IFNA(VLOOKUP(CONCATENATE("F",RIGHT(B:B,5),C:C),'F &amp; N Factors'!C:M,11,FALSE),1))</f>
        <v>4.3044653052154699E-2</v>
      </c>
      <c r="M2904" t="str">
        <f t="shared" si="366"/>
        <v>N24009</v>
      </c>
      <c r="N2904" t="str">
        <f t="shared" si="362"/>
        <v>XL0_4954_0000</v>
      </c>
      <c r="O2904">
        <f t="shared" si="367"/>
        <v>0.99999999499999936</v>
      </c>
      <c r="P2904" t="str">
        <f t="shared" si="368"/>
        <v/>
      </c>
    </row>
    <row r="2905" spans="1:16" x14ac:dyDescent="0.25">
      <c r="A2905">
        <v>8247</v>
      </c>
      <c r="B2905" t="s">
        <v>454</v>
      </c>
      <c r="C2905" t="s">
        <v>78</v>
      </c>
      <c r="D2905">
        <v>0.2</v>
      </c>
      <c r="G2905">
        <f t="shared" si="361"/>
        <v>8247</v>
      </c>
      <c r="H2905" t="str">
        <f t="shared" si="363"/>
        <v>N24009</v>
      </c>
      <c r="I2905" t="str">
        <f t="shared" si="364"/>
        <v>XL0_4954_0000</v>
      </c>
      <c r="J2905">
        <f t="shared" si="365"/>
        <v>8.6089306104309409E-3</v>
      </c>
      <c r="K2905">
        <f>IF(LEFT(B2905,1)="F",_xlfn.IFNA(VLOOKUP(CONCATENATE("F",RIGHT(B:B,5),C:C),'F &amp; N Factors'!C:M,10,FALSE),1),_xlfn.IFNA(VLOOKUP(CONCATENATE("F",RIGHT(B:B,5),C:C),'F &amp; N Factors'!C:M,11,FALSE),1))</f>
        <v>4.3044653052154699E-2</v>
      </c>
      <c r="M2905" t="str">
        <f t="shared" si="366"/>
        <v>N24009</v>
      </c>
      <c r="N2905" t="str">
        <f t="shared" si="362"/>
        <v>XL0_4954_0000</v>
      </c>
      <c r="O2905">
        <f t="shared" si="367"/>
        <v>0.99999999499999936</v>
      </c>
      <c r="P2905" t="str">
        <f t="shared" si="368"/>
        <v/>
      </c>
    </row>
    <row r="2906" spans="1:16" x14ac:dyDescent="0.25">
      <c r="A2906">
        <v>11030</v>
      </c>
      <c r="B2906" t="s">
        <v>455</v>
      </c>
      <c r="C2906" t="s">
        <v>8</v>
      </c>
      <c r="D2906">
        <v>0.111111111</v>
      </c>
      <c r="G2906">
        <f t="shared" si="361"/>
        <v>11030</v>
      </c>
      <c r="H2906" t="str">
        <f t="shared" si="363"/>
        <v>N24015</v>
      </c>
      <c r="I2906" t="str">
        <f t="shared" si="364"/>
        <v>EU0_3010_0000</v>
      </c>
      <c r="J2906">
        <f t="shared" si="365"/>
        <v>1.2926104999689743E-2</v>
      </c>
      <c r="K2906">
        <f>IF(LEFT(B2906,1)="F",_xlfn.IFNA(VLOOKUP(CONCATENATE("F",RIGHT(B:B,5),C:C),'F &amp; N Factors'!C:M,10,FALSE),1),_xlfn.IFNA(VLOOKUP(CONCATENATE("F",RIGHT(B:B,5),C:C),'F &amp; N Factors'!C:M,11,FALSE),1))</f>
        <v>0.11633494511354264</v>
      </c>
      <c r="M2906" t="str">
        <f t="shared" si="366"/>
        <v>N24015</v>
      </c>
      <c r="N2906" t="str">
        <f t="shared" si="362"/>
        <v>EU0_3010_0000</v>
      </c>
      <c r="O2906">
        <f t="shared" si="367"/>
        <v>0.99999999899999947</v>
      </c>
      <c r="P2906" t="str">
        <f t="shared" si="368"/>
        <v/>
      </c>
    </row>
    <row r="2907" spans="1:16" x14ac:dyDescent="0.25">
      <c r="A2907">
        <v>11035</v>
      </c>
      <c r="B2907" t="s">
        <v>455</v>
      </c>
      <c r="C2907" t="s">
        <v>8</v>
      </c>
      <c r="D2907">
        <v>0.111111111</v>
      </c>
      <c r="G2907">
        <f t="shared" si="361"/>
        <v>11035</v>
      </c>
      <c r="H2907" t="str">
        <f t="shared" si="363"/>
        <v>N24015</v>
      </c>
      <c r="I2907" t="str">
        <f t="shared" si="364"/>
        <v>EU0_3010_0000</v>
      </c>
      <c r="J2907">
        <f t="shared" si="365"/>
        <v>1.2926104999689743E-2</v>
      </c>
      <c r="K2907">
        <f>IF(LEFT(B2907,1)="F",_xlfn.IFNA(VLOOKUP(CONCATENATE("F",RIGHT(B:B,5),C:C),'F &amp; N Factors'!C:M,10,FALSE),1),_xlfn.IFNA(VLOOKUP(CONCATENATE("F",RIGHT(B:B,5),C:C),'F &amp; N Factors'!C:M,11,FALSE),1))</f>
        <v>0.11633494511354264</v>
      </c>
      <c r="M2907" t="str">
        <f t="shared" si="366"/>
        <v>N24015</v>
      </c>
      <c r="N2907" t="str">
        <f t="shared" si="362"/>
        <v>EU0_3010_0000</v>
      </c>
      <c r="O2907">
        <f t="shared" si="367"/>
        <v>0.99999999899999947</v>
      </c>
      <c r="P2907" t="str">
        <f t="shared" si="368"/>
        <v/>
      </c>
    </row>
    <row r="2908" spans="1:16" x14ac:dyDescent="0.25">
      <c r="A2908">
        <v>11038</v>
      </c>
      <c r="B2908" t="s">
        <v>455</v>
      </c>
      <c r="C2908" t="s">
        <v>8</v>
      </c>
      <c r="D2908">
        <v>0.111111111</v>
      </c>
      <c r="G2908">
        <f t="shared" si="361"/>
        <v>11038</v>
      </c>
      <c r="H2908" t="str">
        <f t="shared" si="363"/>
        <v>N24015</v>
      </c>
      <c r="I2908" t="str">
        <f t="shared" si="364"/>
        <v>EU0_3010_0000</v>
      </c>
      <c r="J2908">
        <f t="shared" si="365"/>
        <v>1.2926104999689743E-2</v>
      </c>
      <c r="K2908">
        <f>IF(LEFT(B2908,1)="F",_xlfn.IFNA(VLOOKUP(CONCATENATE("F",RIGHT(B:B,5),C:C),'F &amp; N Factors'!C:M,10,FALSE),1),_xlfn.IFNA(VLOOKUP(CONCATENATE("F",RIGHT(B:B,5),C:C),'F &amp; N Factors'!C:M,11,FALSE),1))</f>
        <v>0.11633494511354264</v>
      </c>
      <c r="M2908" t="str">
        <f t="shared" si="366"/>
        <v>N24015</v>
      </c>
      <c r="N2908" t="str">
        <f t="shared" si="362"/>
        <v>EU0_3010_0000</v>
      </c>
      <c r="O2908">
        <f t="shared" si="367"/>
        <v>0.99999999899999947</v>
      </c>
      <c r="P2908" t="str">
        <f t="shared" si="368"/>
        <v/>
      </c>
    </row>
    <row r="2909" spans="1:16" x14ac:dyDescent="0.25">
      <c r="A2909">
        <v>11041</v>
      </c>
      <c r="B2909" t="s">
        <v>455</v>
      </c>
      <c r="C2909" t="s">
        <v>8</v>
      </c>
      <c r="D2909">
        <v>0.111111111</v>
      </c>
      <c r="G2909">
        <f t="shared" si="361"/>
        <v>11041</v>
      </c>
      <c r="H2909" t="str">
        <f t="shared" si="363"/>
        <v>N24015</v>
      </c>
      <c r="I2909" t="str">
        <f t="shared" si="364"/>
        <v>EU0_3010_0000</v>
      </c>
      <c r="J2909">
        <f t="shared" si="365"/>
        <v>1.2926104999689743E-2</v>
      </c>
      <c r="K2909">
        <f>IF(LEFT(B2909,1)="F",_xlfn.IFNA(VLOOKUP(CONCATENATE("F",RIGHT(B:B,5),C:C),'F &amp; N Factors'!C:M,10,FALSE),1),_xlfn.IFNA(VLOOKUP(CONCATENATE("F",RIGHT(B:B,5),C:C),'F &amp; N Factors'!C:M,11,FALSE),1))</f>
        <v>0.11633494511354264</v>
      </c>
      <c r="M2909" t="str">
        <f t="shared" si="366"/>
        <v>N24015</v>
      </c>
      <c r="N2909" t="str">
        <f t="shared" si="362"/>
        <v>EU0_3010_0000</v>
      </c>
      <c r="O2909">
        <f t="shared" si="367"/>
        <v>0.99999999899999947</v>
      </c>
      <c r="P2909" t="str">
        <f t="shared" si="368"/>
        <v/>
      </c>
    </row>
    <row r="2910" spans="1:16" x14ac:dyDescent="0.25">
      <c r="A2910">
        <v>11044</v>
      </c>
      <c r="B2910" t="s">
        <v>455</v>
      </c>
      <c r="C2910" t="s">
        <v>8</v>
      </c>
      <c r="D2910">
        <v>0.111111111</v>
      </c>
      <c r="G2910">
        <f t="shared" si="361"/>
        <v>11044</v>
      </c>
      <c r="H2910" t="str">
        <f t="shared" si="363"/>
        <v>N24015</v>
      </c>
      <c r="I2910" t="str">
        <f t="shared" si="364"/>
        <v>EU0_3010_0000</v>
      </c>
      <c r="J2910">
        <f t="shared" si="365"/>
        <v>1.2926104999689743E-2</v>
      </c>
      <c r="K2910">
        <f>IF(LEFT(B2910,1)="F",_xlfn.IFNA(VLOOKUP(CONCATENATE("F",RIGHT(B:B,5),C:C),'F &amp; N Factors'!C:M,10,FALSE),1),_xlfn.IFNA(VLOOKUP(CONCATENATE("F",RIGHT(B:B,5),C:C),'F &amp; N Factors'!C:M,11,FALSE),1))</f>
        <v>0.11633494511354264</v>
      </c>
      <c r="M2910" t="str">
        <f t="shared" si="366"/>
        <v>N24015</v>
      </c>
      <c r="N2910" t="str">
        <f t="shared" si="362"/>
        <v>EU0_3010_0000</v>
      </c>
      <c r="O2910">
        <f t="shared" si="367"/>
        <v>0.99999999899999947</v>
      </c>
      <c r="P2910" t="str">
        <f t="shared" si="368"/>
        <v/>
      </c>
    </row>
    <row r="2911" spans="1:16" x14ac:dyDescent="0.25">
      <c r="A2911">
        <v>11047</v>
      </c>
      <c r="B2911" t="s">
        <v>455</v>
      </c>
      <c r="C2911" t="s">
        <v>8</v>
      </c>
      <c r="D2911">
        <v>0.111111111</v>
      </c>
      <c r="G2911">
        <f t="shared" si="361"/>
        <v>11047</v>
      </c>
      <c r="H2911" t="str">
        <f t="shared" si="363"/>
        <v>N24015</v>
      </c>
      <c r="I2911" t="str">
        <f t="shared" si="364"/>
        <v>EU0_3010_0000</v>
      </c>
      <c r="J2911">
        <f t="shared" si="365"/>
        <v>1.2926104999689743E-2</v>
      </c>
      <c r="K2911">
        <f>IF(LEFT(B2911,1)="F",_xlfn.IFNA(VLOOKUP(CONCATENATE("F",RIGHT(B:B,5),C:C),'F &amp; N Factors'!C:M,10,FALSE),1),_xlfn.IFNA(VLOOKUP(CONCATENATE("F",RIGHT(B:B,5),C:C),'F &amp; N Factors'!C:M,11,FALSE),1))</f>
        <v>0.11633494511354264</v>
      </c>
      <c r="M2911" t="str">
        <f t="shared" si="366"/>
        <v>N24015</v>
      </c>
      <c r="N2911" t="str">
        <f t="shared" si="362"/>
        <v>EU0_3010_0000</v>
      </c>
      <c r="O2911">
        <f t="shared" si="367"/>
        <v>0.99999999899999947</v>
      </c>
      <c r="P2911" t="str">
        <f t="shared" si="368"/>
        <v/>
      </c>
    </row>
    <row r="2912" spans="1:16" x14ac:dyDescent="0.25">
      <c r="A2912">
        <v>11049</v>
      </c>
      <c r="B2912" t="s">
        <v>455</v>
      </c>
      <c r="C2912" t="s">
        <v>8</v>
      </c>
      <c r="D2912">
        <v>0.111111111</v>
      </c>
      <c r="G2912">
        <f t="shared" si="361"/>
        <v>11049</v>
      </c>
      <c r="H2912" t="str">
        <f t="shared" si="363"/>
        <v>N24015</v>
      </c>
      <c r="I2912" t="str">
        <f t="shared" si="364"/>
        <v>EU0_3010_0000</v>
      </c>
      <c r="J2912">
        <f t="shared" si="365"/>
        <v>1.2926104999689743E-2</v>
      </c>
      <c r="K2912">
        <f>IF(LEFT(B2912,1)="F",_xlfn.IFNA(VLOOKUP(CONCATENATE("F",RIGHT(B:B,5),C:C),'F &amp; N Factors'!C:M,10,FALSE),1),_xlfn.IFNA(VLOOKUP(CONCATENATE("F",RIGHT(B:B,5),C:C),'F &amp; N Factors'!C:M,11,FALSE),1))</f>
        <v>0.11633494511354264</v>
      </c>
      <c r="M2912" t="str">
        <f t="shared" si="366"/>
        <v>N24015</v>
      </c>
      <c r="N2912" t="str">
        <f t="shared" si="362"/>
        <v>EU0_3010_0000</v>
      </c>
      <c r="O2912">
        <f t="shared" si="367"/>
        <v>0.99999999899999947</v>
      </c>
      <c r="P2912" t="str">
        <f t="shared" si="368"/>
        <v/>
      </c>
    </row>
    <row r="2913" spans="1:16" x14ac:dyDescent="0.25">
      <c r="A2913">
        <v>11050</v>
      </c>
      <c r="B2913" t="s">
        <v>455</v>
      </c>
      <c r="C2913" t="s">
        <v>8</v>
      </c>
      <c r="D2913">
        <v>0.111111111</v>
      </c>
      <c r="G2913">
        <f t="shared" si="361"/>
        <v>11050</v>
      </c>
      <c r="H2913" t="str">
        <f t="shared" si="363"/>
        <v>N24015</v>
      </c>
      <c r="I2913" t="str">
        <f t="shared" si="364"/>
        <v>EU0_3010_0000</v>
      </c>
      <c r="J2913">
        <f t="shared" si="365"/>
        <v>1.2926104999689743E-2</v>
      </c>
      <c r="K2913">
        <f>IF(LEFT(B2913,1)="F",_xlfn.IFNA(VLOOKUP(CONCATENATE("F",RIGHT(B:B,5),C:C),'F &amp; N Factors'!C:M,10,FALSE),1),_xlfn.IFNA(VLOOKUP(CONCATENATE("F",RIGHT(B:B,5),C:C),'F &amp; N Factors'!C:M,11,FALSE),1))</f>
        <v>0.11633494511354264</v>
      </c>
      <c r="M2913" t="str">
        <f t="shared" si="366"/>
        <v>N24015</v>
      </c>
      <c r="N2913" t="str">
        <f t="shared" si="362"/>
        <v>EU0_3010_0000</v>
      </c>
      <c r="O2913">
        <f t="shared" si="367"/>
        <v>0.99999999899999947</v>
      </c>
      <c r="P2913" t="str">
        <f t="shared" si="368"/>
        <v/>
      </c>
    </row>
    <row r="2914" spans="1:16" x14ac:dyDescent="0.25">
      <c r="A2914">
        <v>11051</v>
      </c>
      <c r="B2914" t="s">
        <v>455</v>
      </c>
      <c r="C2914" t="s">
        <v>8</v>
      </c>
      <c r="D2914">
        <v>0.111111111</v>
      </c>
      <c r="G2914">
        <f t="shared" si="361"/>
        <v>11051</v>
      </c>
      <c r="H2914" t="str">
        <f t="shared" si="363"/>
        <v>N24015</v>
      </c>
      <c r="I2914" t="str">
        <f t="shared" si="364"/>
        <v>EU0_3010_0000</v>
      </c>
      <c r="J2914">
        <f t="shared" si="365"/>
        <v>1.2926104999689743E-2</v>
      </c>
      <c r="K2914">
        <f>IF(LEFT(B2914,1)="F",_xlfn.IFNA(VLOOKUP(CONCATENATE("F",RIGHT(B:B,5),C:C),'F &amp; N Factors'!C:M,10,FALSE),1),_xlfn.IFNA(VLOOKUP(CONCATENATE("F",RIGHT(B:B,5),C:C),'F &amp; N Factors'!C:M,11,FALSE),1))</f>
        <v>0.11633494511354264</v>
      </c>
      <c r="M2914" t="str">
        <f t="shared" si="366"/>
        <v>N24015</v>
      </c>
      <c r="N2914" t="str">
        <f t="shared" si="362"/>
        <v>EU0_3010_0000</v>
      </c>
      <c r="O2914">
        <f t="shared" si="367"/>
        <v>0.99999999899999947</v>
      </c>
      <c r="P2914" t="str">
        <f t="shared" si="368"/>
        <v/>
      </c>
    </row>
    <row r="2915" spans="1:16" x14ac:dyDescent="0.25">
      <c r="A2915">
        <v>10997</v>
      </c>
      <c r="B2915" t="s">
        <v>455</v>
      </c>
      <c r="C2915" t="s">
        <v>103</v>
      </c>
      <c r="D2915">
        <v>0.05</v>
      </c>
      <c r="G2915">
        <f t="shared" si="361"/>
        <v>10997</v>
      </c>
      <c r="H2915" t="str">
        <f t="shared" si="363"/>
        <v>N24015</v>
      </c>
      <c r="I2915" t="str">
        <f t="shared" si="364"/>
        <v>EU0_3130_0000</v>
      </c>
      <c r="J2915">
        <f t="shared" si="365"/>
        <v>3.2256542654443758E-3</v>
      </c>
      <c r="K2915">
        <f>IF(LEFT(B2915,1)="F",_xlfn.IFNA(VLOOKUP(CONCATENATE("F",RIGHT(B:B,5),C:C),'F &amp; N Factors'!C:M,10,FALSE),1),_xlfn.IFNA(VLOOKUP(CONCATENATE("F",RIGHT(B:B,5),C:C),'F &amp; N Factors'!C:M,11,FALSE),1))</f>
        <v>6.4513085308887511E-2</v>
      </c>
      <c r="M2915" t="str">
        <f t="shared" si="366"/>
        <v>N24015</v>
      </c>
      <c r="N2915" t="str">
        <f t="shared" si="362"/>
        <v>EU0_3130_0000</v>
      </c>
      <c r="O2915">
        <f t="shared" si="367"/>
        <v>1</v>
      </c>
      <c r="P2915" t="str">
        <f t="shared" si="368"/>
        <v/>
      </c>
    </row>
    <row r="2916" spans="1:16" x14ac:dyDescent="0.25">
      <c r="A2916">
        <v>11007</v>
      </c>
      <c r="B2916" t="s">
        <v>455</v>
      </c>
      <c r="C2916" t="s">
        <v>103</v>
      </c>
      <c r="D2916">
        <v>0.05</v>
      </c>
      <c r="G2916">
        <f t="shared" si="361"/>
        <v>11007</v>
      </c>
      <c r="H2916" t="str">
        <f t="shared" si="363"/>
        <v>N24015</v>
      </c>
      <c r="I2916" t="str">
        <f t="shared" si="364"/>
        <v>EU0_3130_0000</v>
      </c>
      <c r="J2916">
        <f t="shared" si="365"/>
        <v>3.2256542654443758E-3</v>
      </c>
      <c r="K2916">
        <f>IF(LEFT(B2916,1)="F",_xlfn.IFNA(VLOOKUP(CONCATENATE("F",RIGHT(B:B,5),C:C),'F &amp; N Factors'!C:M,10,FALSE),1),_xlfn.IFNA(VLOOKUP(CONCATENATE("F",RIGHT(B:B,5),C:C),'F &amp; N Factors'!C:M,11,FALSE),1))</f>
        <v>6.4513085308887511E-2</v>
      </c>
      <c r="M2916" t="str">
        <f t="shared" si="366"/>
        <v>N24015</v>
      </c>
      <c r="N2916" t="str">
        <f t="shared" si="362"/>
        <v>EU0_3130_0000</v>
      </c>
      <c r="O2916">
        <f t="shared" si="367"/>
        <v>1</v>
      </c>
      <c r="P2916" t="str">
        <f t="shared" si="368"/>
        <v/>
      </c>
    </row>
    <row r="2917" spans="1:16" x14ac:dyDescent="0.25">
      <c r="A2917">
        <v>11016</v>
      </c>
      <c r="B2917" t="s">
        <v>455</v>
      </c>
      <c r="C2917" t="s">
        <v>103</v>
      </c>
      <c r="D2917">
        <v>0.2</v>
      </c>
      <c r="G2917">
        <f t="shared" si="361"/>
        <v>11016</v>
      </c>
      <c r="H2917" t="str">
        <f t="shared" si="363"/>
        <v>N24015</v>
      </c>
      <c r="I2917" t="str">
        <f t="shared" si="364"/>
        <v>EU0_3130_0000</v>
      </c>
      <c r="J2917">
        <f t="shared" si="365"/>
        <v>1.2902617061777503E-2</v>
      </c>
      <c r="K2917">
        <f>IF(LEFT(B2917,1)="F",_xlfn.IFNA(VLOOKUP(CONCATENATE("F",RIGHT(B:B,5),C:C),'F &amp; N Factors'!C:M,10,FALSE),1),_xlfn.IFNA(VLOOKUP(CONCATENATE("F",RIGHT(B:B,5),C:C),'F &amp; N Factors'!C:M,11,FALSE),1))</f>
        <v>6.4513085308887511E-2</v>
      </c>
      <c r="M2917" t="str">
        <f t="shared" si="366"/>
        <v>N24015</v>
      </c>
      <c r="N2917" t="str">
        <f t="shared" si="362"/>
        <v>EU0_3130_0000</v>
      </c>
      <c r="O2917">
        <f t="shared" si="367"/>
        <v>1</v>
      </c>
      <c r="P2917" t="str">
        <f t="shared" si="368"/>
        <v/>
      </c>
    </row>
    <row r="2918" spans="1:16" x14ac:dyDescent="0.25">
      <c r="A2918">
        <v>11025</v>
      </c>
      <c r="B2918" t="s">
        <v>455</v>
      </c>
      <c r="C2918" t="s">
        <v>103</v>
      </c>
      <c r="D2918">
        <v>0.7</v>
      </c>
      <c r="G2918">
        <f t="shared" si="361"/>
        <v>11025</v>
      </c>
      <c r="H2918" t="str">
        <f t="shared" si="363"/>
        <v>N24015</v>
      </c>
      <c r="I2918" t="str">
        <f t="shared" si="364"/>
        <v>EU0_3130_0000</v>
      </c>
      <c r="J2918">
        <f t="shared" si="365"/>
        <v>4.5159159716221253E-2</v>
      </c>
      <c r="K2918">
        <f>IF(LEFT(B2918,1)="F",_xlfn.IFNA(VLOOKUP(CONCATENATE("F",RIGHT(B:B,5),C:C),'F &amp; N Factors'!C:M,10,FALSE),1),_xlfn.IFNA(VLOOKUP(CONCATENATE("F",RIGHT(B:B,5),C:C),'F &amp; N Factors'!C:M,11,FALSE),1))</f>
        <v>6.4513085308887511E-2</v>
      </c>
      <c r="M2918" t="str">
        <f t="shared" si="366"/>
        <v>N24015</v>
      </c>
      <c r="N2918" t="str">
        <f t="shared" si="362"/>
        <v>EU0_3130_0000</v>
      </c>
      <c r="O2918">
        <f t="shared" si="367"/>
        <v>1</v>
      </c>
      <c r="P2918" t="str">
        <f t="shared" si="368"/>
        <v/>
      </c>
    </row>
    <row r="2919" spans="1:16" x14ac:dyDescent="0.25">
      <c r="A2919">
        <v>10952</v>
      </c>
      <c r="B2919" t="s">
        <v>455</v>
      </c>
      <c r="C2919" t="s">
        <v>107</v>
      </c>
      <c r="D2919">
        <v>0.05</v>
      </c>
      <c r="G2919">
        <f t="shared" si="361"/>
        <v>10952</v>
      </c>
      <c r="H2919" t="str">
        <f t="shared" si="363"/>
        <v>N24015</v>
      </c>
      <c r="I2919" t="str">
        <f t="shared" si="364"/>
        <v>EU0_3203_0000</v>
      </c>
      <c r="J2919">
        <f t="shared" si="365"/>
        <v>8.4020638557958391E-4</v>
      </c>
      <c r="K2919">
        <f>IF(LEFT(B2919,1)="F",_xlfn.IFNA(VLOOKUP(CONCATENATE("F",RIGHT(B:B,5),C:C),'F &amp; N Factors'!C:M,10,FALSE),1),_xlfn.IFNA(VLOOKUP(CONCATENATE("F",RIGHT(B:B,5),C:C),'F &amp; N Factors'!C:M,11,FALSE),1))</f>
        <v>1.6804127711591677E-2</v>
      </c>
      <c r="M2919" t="str">
        <f t="shared" si="366"/>
        <v>N24015</v>
      </c>
      <c r="N2919" t="str">
        <f t="shared" si="362"/>
        <v>EU0_3203_0000</v>
      </c>
      <c r="O2919">
        <f t="shared" si="367"/>
        <v>1.0000000000000002</v>
      </c>
      <c r="P2919" t="str">
        <f t="shared" si="368"/>
        <v/>
      </c>
    </row>
    <row r="2920" spans="1:16" x14ac:dyDescent="0.25">
      <c r="A2920">
        <v>10953</v>
      </c>
      <c r="B2920" t="s">
        <v>455</v>
      </c>
      <c r="C2920" t="s">
        <v>107</v>
      </c>
      <c r="D2920">
        <v>0.05</v>
      </c>
      <c r="G2920">
        <f t="shared" si="361"/>
        <v>10953</v>
      </c>
      <c r="H2920" t="str">
        <f t="shared" si="363"/>
        <v>N24015</v>
      </c>
      <c r="I2920" t="str">
        <f t="shared" si="364"/>
        <v>EU0_3203_0000</v>
      </c>
      <c r="J2920">
        <f t="shared" si="365"/>
        <v>8.4020638557958391E-4</v>
      </c>
      <c r="K2920">
        <f>IF(LEFT(B2920,1)="F",_xlfn.IFNA(VLOOKUP(CONCATENATE("F",RIGHT(B:B,5),C:C),'F &amp; N Factors'!C:M,10,FALSE),1),_xlfn.IFNA(VLOOKUP(CONCATENATE("F",RIGHT(B:B,5),C:C),'F &amp; N Factors'!C:M,11,FALSE),1))</f>
        <v>1.6804127711591677E-2</v>
      </c>
      <c r="M2920" t="str">
        <f t="shared" si="366"/>
        <v>N24015</v>
      </c>
      <c r="N2920" t="str">
        <f t="shared" si="362"/>
        <v>EU0_3203_0000</v>
      </c>
      <c r="O2920">
        <f t="shared" si="367"/>
        <v>1.0000000000000002</v>
      </c>
      <c r="P2920" t="str">
        <f t="shared" si="368"/>
        <v/>
      </c>
    </row>
    <row r="2921" spans="1:16" x14ac:dyDescent="0.25">
      <c r="A2921">
        <v>10954</v>
      </c>
      <c r="B2921" t="s">
        <v>455</v>
      </c>
      <c r="C2921" t="s">
        <v>107</v>
      </c>
      <c r="D2921">
        <v>0.05</v>
      </c>
      <c r="G2921">
        <f t="shared" si="361"/>
        <v>10954</v>
      </c>
      <c r="H2921" t="str">
        <f t="shared" si="363"/>
        <v>N24015</v>
      </c>
      <c r="I2921" t="str">
        <f t="shared" si="364"/>
        <v>EU0_3203_0000</v>
      </c>
      <c r="J2921">
        <f t="shared" si="365"/>
        <v>8.4020638557958391E-4</v>
      </c>
      <c r="K2921">
        <f>IF(LEFT(B2921,1)="F",_xlfn.IFNA(VLOOKUP(CONCATENATE("F",RIGHT(B:B,5),C:C),'F &amp; N Factors'!C:M,10,FALSE),1),_xlfn.IFNA(VLOOKUP(CONCATENATE("F",RIGHT(B:B,5),C:C),'F &amp; N Factors'!C:M,11,FALSE),1))</f>
        <v>1.6804127711591677E-2</v>
      </c>
      <c r="M2921" t="str">
        <f t="shared" si="366"/>
        <v>N24015</v>
      </c>
      <c r="N2921" t="str">
        <f t="shared" si="362"/>
        <v>EU0_3203_0000</v>
      </c>
      <c r="O2921">
        <f t="shared" si="367"/>
        <v>1.0000000000000002</v>
      </c>
      <c r="P2921" t="str">
        <f t="shared" si="368"/>
        <v/>
      </c>
    </row>
    <row r="2922" spans="1:16" x14ac:dyDescent="0.25">
      <c r="A2922">
        <v>10955</v>
      </c>
      <c r="B2922" t="s">
        <v>455</v>
      </c>
      <c r="C2922" t="s">
        <v>107</v>
      </c>
      <c r="D2922">
        <v>0.05</v>
      </c>
      <c r="G2922">
        <f t="shared" si="361"/>
        <v>10955</v>
      </c>
      <c r="H2922" t="str">
        <f t="shared" si="363"/>
        <v>N24015</v>
      </c>
      <c r="I2922" t="str">
        <f t="shared" si="364"/>
        <v>EU0_3203_0000</v>
      </c>
      <c r="J2922">
        <f t="shared" si="365"/>
        <v>8.4020638557958391E-4</v>
      </c>
      <c r="K2922">
        <f>IF(LEFT(B2922,1)="F",_xlfn.IFNA(VLOOKUP(CONCATENATE("F",RIGHT(B:B,5),C:C),'F &amp; N Factors'!C:M,10,FALSE),1),_xlfn.IFNA(VLOOKUP(CONCATENATE("F",RIGHT(B:B,5),C:C),'F &amp; N Factors'!C:M,11,FALSE),1))</f>
        <v>1.6804127711591677E-2</v>
      </c>
      <c r="M2922" t="str">
        <f t="shared" si="366"/>
        <v>N24015</v>
      </c>
      <c r="N2922" t="str">
        <f t="shared" si="362"/>
        <v>EU0_3203_0000</v>
      </c>
      <c r="O2922">
        <f t="shared" si="367"/>
        <v>1.0000000000000002</v>
      </c>
      <c r="P2922" t="str">
        <f t="shared" si="368"/>
        <v/>
      </c>
    </row>
    <row r="2923" spans="1:16" x14ac:dyDescent="0.25">
      <c r="A2923">
        <v>10975</v>
      </c>
      <c r="B2923" t="s">
        <v>455</v>
      </c>
      <c r="C2923" t="s">
        <v>107</v>
      </c>
      <c r="D2923">
        <v>0.05</v>
      </c>
      <c r="G2923">
        <f t="shared" si="361"/>
        <v>10975</v>
      </c>
      <c r="H2923" t="str">
        <f t="shared" si="363"/>
        <v>N24015</v>
      </c>
      <c r="I2923" t="str">
        <f t="shared" si="364"/>
        <v>EU0_3203_0000</v>
      </c>
      <c r="J2923">
        <f t="shared" si="365"/>
        <v>8.4020638557958391E-4</v>
      </c>
      <c r="K2923">
        <f>IF(LEFT(B2923,1)="F",_xlfn.IFNA(VLOOKUP(CONCATENATE("F",RIGHT(B:B,5),C:C),'F &amp; N Factors'!C:M,10,FALSE),1),_xlfn.IFNA(VLOOKUP(CONCATENATE("F",RIGHT(B:B,5),C:C),'F &amp; N Factors'!C:M,11,FALSE),1))</f>
        <v>1.6804127711591677E-2</v>
      </c>
      <c r="M2923" t="str">
        <f t="shared" si="366"/>
        <v>N24015</v>
      </c>
      <c r="N2923" t="str">
        <f t="shared" si="362"/>
        <v>EU0_3203_0000</v>
      </c>
      <c r="O2923">
        <f t="shared" si="367"/>
        <v>1.0000000000000002</v>
      </c>
      <c r="P2923" t="str">
        <f t="shared" si="368"/>
        <v/>
      </c>
    </row>
    <row r="2924" spans="1:16" x14ac:dyDescent="0.25">
      <c r="A2924">
        <v>10976</v>
      </c>
      <c r="B2924" t="s">
        <v>455</v>
      </c>
      <c r="C2924" t="s">
        <v>107</v>
      </c>
      <c r="D2924">
        <v>0.65</v>
      </c>
      <c r="G2924">
        <f t="shared" si="361"/>
        <v>10976</v>
      </c>
      <c r="H2924" t="str">
        <f t="shared" si="363"/>
        <v>N24015</v>
      </c>
      <c r="I2924" t="str">
        <f t="shared" si="364"/>
        <v>EU0_3203_0000</v>
      </c>
      <c r="J2924">
        <f t="shared" si="365"/>
        <v>1.092268301253459E-2</v>
      </c>
      <c r="K2924">
        <f>IF(LEFT(B2924,1)="F",_xlfn.IFNA(VLOOKUP(CONCATENATE("F",RIGHT(B:B,5),C:C),'F &amp; N Factors'!C:M,10,FALSE),1),_xlfn.IFNA(VLOOKUP(CONCATENATE("F",RIGHT(B:B,5),C:C),'F &amp; N Factors'!C:M,11,FALSE),1))</f>
        <v>1.6804127711591677E-2</v>
      </c>
      <c r="M2924" t="str">
        <f t="shared" si="366"/>
        <v>N24015</v>
      </c>
      <c r="N2924" t="str">
        <f t="shared" si="362"/>
        <v>EU0_3203_0000</v>
      </c>
      <c r="O2924">
        <f t="shared" si="367"/>
        <v>1.0000000000000002</v>
      </c>
      <c r="P2924" t="str">
        <f t="shared" si="368"/>
        <v/>
      </c>
    </row>
    <row r="2925" spans="1:16" x14ac:dyDescent="0.25">
      <c r="A2925">
        <v>10977</v>
      </c>
      <c r="B2925" t="s">
        <v>455</v>
      </c>
      <c r="C2925" t="s">
        <v>107</v>
      </c>
      <c r="D2925">
        <v>0.05</v>
      </c>
      <c r="G2925">
        <f t="shared" si="361"/>
        <v>10977</v>
      </c>
      <c r="H2925" t="str">
        <f t="shared" si="363"/>
        <v>N24015</v>
      </c>
      <c r="I2925" t="str">
        <f t="shared" si="364"/>
        <v>EU0_3203_0000</v>
      </c>
      <c r="J2925">
        <f t="shared" si="365"/>
        <v>8.4020638557958391E-4</v>
      </c>
      <c r="K2925">
        <f>IF(LEFT(B2925,1)="F",_xlfn.IFNA(VLOOKUP(CONCATENATE("F",RIGHT(B:B,5),C:C),'F &amp; N Factors'!C:M,10,FALSE),1),_xlfn.IFNA(VLOOKUP(CONCATENATE("F",RIGHT(B:B,5),C:C),'F &amp; N Factors'!C:M,11,FALSE),1))</f>
        <v>1.6804127711591677E-2</v>
      </c>
      <c r="M2925" t="str">
        <f t="shared" si="366"/>
        <v>N24015</v>
      </c>
      <c r="N2925" t="str">
        <f t="shared" si="362"/>
        <v>EU0_3203_0000</v>
      </c>
      <c r="O2925">
        <f t="shared" si="367"/>
        <v>1.0000000000000002</v>
      </c>
      <c r="P2925" t="str">
        <f t="shared" si="368"/>
        <v/>
      </c>
    </row>
    <row r="2926" spans="1:16" x14ac:dyDescent="0.25">
      <c r="A2926">
        <v>10978</v>
      </c>
      <c r="B2926" t="s">
        <v>455</v>
      </c>
      <c r="C2926" t="s">
        <v>107</v>
      </c>
      <c r="D2926">
        <v>0.05</v>
      </c>
      <c r="G2926">
        <f t="shared" si="361"/>
        <v>10978</v>
      </c>
      <c r="H2926" t="str">
        <f t="shared" si="363"/>
        <v>N24015</v>
      </c>
      <c r="I2926" t="str">
        <f t="shared" si="364"/>
        <v>EU0_3203_0000</v>
      </c>
      <c r="J2926">
        <f t="shared" si="365"/>
        <v>8.4020638557958391E-4</v>
      </c>
      <c r="K2926">
        <f>IF(LEFT(B2926,1)="F",_xlfn.IFNA(VLOOKUP(CONCATENATE("F",RIGHT(B:B,5),C:C),'F &amp; N Factors'!C:M,10,FALSE),1),_xlfn.IFNA(VLOOKUP(CONCATENATE("F",RIGHT(B:B,5),C:C),'F &amp; N Factors'!C:M,11,FALSE),1))</f>
        <v>1.6804127711591677E-2</v>
      </c>
      <c r="M2926" t="str">
        <f t="shared" si="366"/>
        <v>N24015</v>
      </c>
      <c r="N2926" t="str">
        <f t="shared" si="362"/>
        <v>EU0_3203_0000</v>
      </c>
      <c r="O2926">
        <f t="shared" si="367"/>
        <v>1.0000000000000002</v>
      </c>
      <c r="P2926" t="str">
        <f t="shared" si="368"/>
        <v/>
      </c>
    </row>
    <row r="2927" spans="1:16" x14ac:dyDescent="0.25">
      <c r="A2927">
        <v>10721</v>
      </c>
      <c r="B2927" t="s">
        <v>455</v>
      </c>
      <c r="C2927" t="s">
        <v>113</v>
      </c>
      <c r="D2927">
        <v>0.1</v>
      </c>
      <c r="G2927">
        <f t="shared" si="361"/>
        <v>10721</v>
      </c>
      <c r="H2927" t="str">
        <f t="shared" si="363"/>
        <v>N24015</v>
      </c>
      <c r="I2927" t="str">
        <f t="shared" si="364"/>
        <v>EU0_3363_0000</v>
      </c>
      <c r="J2927">
        <f t="shared" si="365"/>
        <v>5.1235049975511416E-3</v>
      </c>
      <c r="K2927">
        <f>IF(LEFT(B2927,1)="F",_xlfn.IFNA(VLOOKUP(CONCATENATE("F",RIGHT(B:B,5),C:C),'F &amp; N Factors'!C:M,10,FALSE),1),_xlfn.IFNA(VLOOKUP(CONCATENATE("F",RIGHT(B:B,5),C:C),'F &amp; N Factors'!C:M,11,FALSE),1))</f>
        <v>5.1235049975511412E-2</v>
      </c>
      <c r="M2927" t="str">
        <f t="shared" si="366"/>
        <v>N24015</v>
      </c>
      <c r="N2927" t="str">
        <f t="shared" si="362"/>
        <v>EU0_3363_0000</v>
      </c>
      <c r="O2927">
        <f t="shared" si="367"/>
        <v>0.99999999999999978</v>
      </c>
      <c r="P2927" t="str">
        <f t="shared" si="368"/>
        <v/>
      </c>
    </row>
    <row r="2928" spans="1:16" x14ac:dyDescent="0.25">
      <c r="A2928">
        <v>10722</v>
      </c>
      <c r="B2928" t="s">
        <v>455</v>
      </c>
      <c r="C2928" t="s">
        <v>113</v>
      </c>
      <c r="D2928">
        <v>0.1</v>
      </c>
      <c r="G2928">
        <f t="shared" si="361"/>
        <v>10722</v>
      </c>
      <c r="H2928" t="str">
        <f t="shared" si="363"/>
        <v>N24015</v>
      </c>
      <c r="I2928" t="str">
        <f t="shared" si="364"/>
        <v>EU0_3363_0000</v>
      </c>
      <c r="J2928">
        <f t="shared" si="365"/>
        <v>5.1235049975511416E-3</v>
      </c>
      <c r="K2928">
        <f>IF(LEFT(B2928,1)="F",_xlfn.IFNA(VLOOKUP(CONCATENATE("F",RIGHT(B:B,5),C:C),'F &amp; N Factors'!C:M,10,FALSE),1),_xlfn.IFNA(VLOOKUP(CONCATENATE("F",RIGHT(B:B,5),C:C),'F &amp; N Factors'!C:M,11,FALSE),1))</f>
        <v>5.1235049975511412E-2</v>
      </c>
      <c r="M2928" t="str">
        <f t="shared" si="366"/>
        <v>N24015</v>
      </c>
      <c r="N2928" t="str">
        <f t="shared" si="362"/>
        <v>EU0_3363_0000</v>
      </c>
      <c r="O2928">
        <f t="shared" si="367"/>
        <v>0.99999999999999978</v>
      </c>
      <c r="P2928" t="str">
        <f t="shared" si="368"/>
        <v/>
      </c>
    </row>
    <row r="2929" spans="1:16" x14ac:dyDescent="0.25">
      <c r="A2929">
        <v>10723</v>
      </c>
      <c r="B2929" t="s">
        <v>455</v>
      </c>
      <c r="C2929" t="s">
        <v>113</v>
      </c>
      <c r="D2929">
        <v>0.1</v>
      </c>
      <c r="G2929">
        <f t="shared" si="361"/>
        <v>10723</v>
      </c>
      <c r="H2929" t="str">
        <f t="shared" si="363"/>
        <v>N24015</v>
      </c>
      <c r="I2929" t="str">
        <f t="shared" si="364"/>
        <v>EU0_3363_0000</v>
      </c>
      <c r="J2929">
        <f t="shared" si="365"/>
        <v>5.1235049975511416E-3</v>
      </c>
      <c r="K2929">
        <f>IF(LEFT(B2929,1)="F",_xlfn.IFNA(VLOOKUP(CONCATENATE("F",RIGHT(B:B,5),C:C),'F &amp; N Factors'!C:M,10,FALSE),1),_xlfn.IFNA(VLOOKUP(CONCATENATE("F",RIGHT(B:B,5),C:C),'F &amp; N Factors'!C:M,11,FALSE),1))</f>
        <v>5.1235049975511412E-2</v>
      </c>
      <c r="M2929" t="str">
        <f t="shared" si="366"/>
        <v>N24015</v>
      </c>
      <c r="N2929" t="str">
        <f t="shared" si="362"/>
        <v>EU0_3363_0000</v>
      </c>
      <c r="O2929">
        <f t="shared" si="367"/>
        <v>0.99999999999999978</v>
      </c>
      <c r="P2929" t="str">
        <f t="shared" si="368"/>
        <v/>
      </c>
    </row>
    <row r="2930" spans="1:16" x14ac:dyDescent="0.25">
      <c r="A2930">
        <v>10724</v>
      </c>
      <c r="B2930" t="s">
        <v>455</v>
      </c>
      <c r="C2930" t="s">
        <v>113</v>
      </c>
      <c r="D2930">
        <v>0.1</v>
      </c>
      <c r="G2930">
        <f t="shared" si="361"/>
        <v>10724</v>
      </c>
      <c r="H2930" t="str">
        <f t="shared" si="363"/>
        <v>N24015</v>
      </c>
      <c r="I2930" t="str">
        <f t="shared" si="364"/>
        <v>EU0_3363_0000</v>
      </c>
      <c r="J2930">
        <f t="shared" si="365"/>
        <v>5.1235049975511416E-3</v>
      </c>
      <c r="K2930">
        <f>IF(LEFT(B2930,1)="F",_xlfn.IFNA(VLOOKUP(CONCATENATE("F",RIGHT(B:B,5),C:C),'F &amp; N Factors'!C:M,10,FALSE),1),_xlfn.IFNA(VLOOKUP(CONCATENATE("F",RIGHT(B:B,5),C:C),'F &amp; N Factors'!C:M,11,FALSE),1))</f>
        <v>5.1235049975511412E-2</v>
      </c>
      <c r="M2930" t="str">
        <f t="shared" si="366"/>
        <v>N24015</v>
      </c>
      <c r="N2930" t="str">
        <f t="shared" si="362"/>
        <v>EU0_3363_0000</v>
      </c>
      <c r="O2930">
        <f t="shared" si="367"/>
        <v>0.99999999999999978</v>
      </c>
      <c r="P2930" t="str">
        <f t="shared" si="368"/>
        <v/>
      </c>
    </row>
    <row r="2931" spans="1:16" x14ac:dyDescent="0.25">
      <c r="A2931">
        <v>10725</v>
      </c>
      <c r="B2931" t="s">
        <v>455</v>
      </c>
      <c r="C2931" t="s">
        <v>113</v>
      </c>
      <c r="D2931">
        <v>0.1</v>
      </c>
      <c r="G2931">
        <f t="shared" si="361"/>
        <v>10725</v>
      </c>
      <c r="H2931" t="str">
        <f t="shared" si="363"/>
        <v>N24015</v>
      </c>
      <c r="I2931" t="str">
        <f t="shared" si="364"/>
        <v>EU0_3363_0000</v>
      </c>
      <c r="J2931">
        <f t="shared" si="365"/>
        <v>5.1235049975511416E-3</v>
      </c>
      <c r="K2931">
        <f>IF(LEFT(B2931,1)="F",_xlfn.IFNA(VLOOKUP(CONCATENATE("F",RIGHT(B:B,5),C:C),'F &amp; N Factors'!C:M,10,FALSE),1),_xlfn.IFNA(VLOOKUP(CONCATENATE("F",RIGHT(B:B,5),C:C),'F &amp; N Factors'!C:M,11,FALSE),1))</f>
        <v>5.1235049975511412E-2</v>
      </c>
      <c r="M2931" t="str">
        <f t="shared" si="366"/>
        <v>N24015</v>
      </c>
      <c r="N2931" t="str">
        <f t="shared" si="362"/>
        <v>EU0_3363_0000</v>
      </c>
      <c r="O2931">
        <f t="shared" si="367"/>
        <v>0.99999999999999978</v>
      </c>
      <c r="P2931" t="str">
        <f t="shared" si="368"/>
        <v/>
      </c>
    </row>
    <row r="2932" spans="1:16" x14ac:dyDescent="0.25">
      <c r="A2932">
        <v>10726</v>
      </c>
      <c r="B2932" t="s">
        <v>455</v>
      </c>
      <c r="C2932" t="s">
        <v>113</v>
      </c>
      <c r="D2932">
        <v>0.3</v>
      </c>
      <c r="G2932">
        <f t="shared" si="361"/>
        <v>10726</v>
      </c>
      <c r="H2932" t="str">
        <f t="shared" si="363"/>
        <v>N24015</v>
      </c>
      <c r="I2932" t="str">
        <f t="shared" si="364"/>
        <v>EU0_3363_0000</v>
      </c>
      <c r="J2932">
        <f t="shared" si="365"/>
        <v>1.5370514992653423E-2</v>
      </c>
      <c r="K2932">
        <f>IF(LEFT(B2932,1)="F",_xlfn.IFNA(VLOOKUP(CONCATENATE("F",RIGHT(B:B,5),C:C),'F &amp; N Factors'!C:M,10,FALSE),1),_xlfn.IFNA(VLOOKUP(CONCATENATE("F",RIGHT(B:B,5),C:C),'F &amp; N Factors'!C:M,11,FALSE),1))</f>
        <v>5.1235049975511412E-2</v>
      </c>
      <c r="M2932" t="str">
        <f t="shared" si="366"/>
        <v>N24015</v>
      </c>
      <c r="N2932" t="str">
        <f t="shared" si="362"/>
        <v>EU0_3363_0000</v>
      </c>
      <c r="O2932">
        <f t="shared" si="367"/>
        <v>0.99999999999999978</v>
      </c>
      <c r="P2932" t="str">
        <f t="shared" si="368"/>
        <v/>
      </c>
    </row>
    <row r="2933" spans="1:16" x14ac:dyDescent="0.25">
      <c r="A2933">
        <v>10727</v>
      </c>
      <c r="B2933" t="s">
        <v>455</v>
      </c>
      <c r="C2933" t="s">
        <v>113</v>
      </c>
      <c r="D2933">
        <v>0.1</v>
      </c>
      <c r="G2933">
        <f t="shared" si="361"/>
        <v>10727</v>
      </c>
      <c r="H2933" t="str">
        <f t="shared" si="363"/>
        <v>N24015</v>
      </c>
      <c r="I2933" t="str">
        <f t="shared" si="364"/>
        <v>EU0_3363_0000</v>
      </c>
      <c r="J2933">
        <f t="shared" si="365"/>
        <v>5.1235049975511416E-3</v>
      </c>
      <c r="K2933">
        <f>IF(LEFT(B2933,1)="F",_xlfn.IFNA(VLOOKUP(CONCATENATE("F",RIGHT(B:B,5),C:C),'F &amp; N Factors'!C:M,10,FALSE),1),_xlfn.IFNA(VLOOKUP(CONCATENATE("F",RIGHT(B:B,5),C:C),'F &amp; N Factors'!C:M,11,FALSE),1))</f>
        <v>5.1235049975511412E-2</v>
      </c>
      <c r="M2933" t="str">
        <f t="shared" si="366"/>
        <v>N24015</v>
      </c>
      <c r="N2933" t="str">
        <f t="shared" si="362"/>
        <v>EU0_3363_0000</v>
      </c>
      <c r="O2933">
        <f t="shared" si="367"/>
        <v>0.99999999999999978</v>
      </c>
      <c r="P2933" t="str">
        <f t="shared" si="368"/>
        <v/>
      </c>
    </row>
    <row r="2934" spans="1:16" x14ac:dyDescent="0.25">
      <c r="A2934">
        <v>10744</v>
      </c>
      <c r="B2934" t="s">
        <v>455</v>
      </c>
      <c r="C2934" t="s">
        <v>113</v>
      </c>
      <c r="D2934">
        <v>0.1</v>
      </c>
      <c r="G2934">
        <f t="shared" si="361"/>
        <v>10744</v>
      </c>
      <c r="H2934" t="str">
        <f t="shared" si="363"/>
        <v>N24015</v>
      </c>
      <c r="I2934" t="str">
        <f t="shared" si="364"/>
        <v>EU0_3363_0000</v>
      </c>
      <c r="J2934">
        <f t="shared" si="365"/>
        <v>5.1235049975511416E-3</v>
      </c>
      <c r="K2934">
        <f>IF(LEFT(B2934,1)="F",_xlfn.IFNA(VLOOKUP(CONCATENATE("F",RIGHT(B:B,5),C:C),'F &amp; N Factors'!C:M,10,FALSE),1),_xlfn.IFNA(VLOOKUP(CONCATENATE("F",RIGHT(B:B,5),C:C),'F &amp; N Factors'!C:M,11,FALSE),1))</f>
        <v>5.1235049975511412E-2</v>
      </c>
      <c r="M2934" t="str">
        <f t="shared" si="366"/>
        <v>N24015</v>
      </c>
      <c r="N2934" t="str">
        <f t="shared" si="362"/>
        <v>EU0_3363_0000</v>
      </c>
      <c r="O2934">
        <f t="shared" si="367"/>
        <v>0.99999999999999978</v>
      </c>
      <c r="P2934" t="str">
        <f t="shared" si="368"/>
        <v/>
      </c>
    </row>
    <row r="2935" spans="1:16" x14ac:dyDescent="0.25">
      <c r="A2935">
        <v>11046</v>
      </c>
      <c r="B2935" t="s">
        <v>455</v>
      </c>
      <c r="C2935" t="s">
        <v>116</v>
      </c>
      <c r="D2935">
        <v>0.2</v>
      </c>
      <c r="G2935">
        <f t="shared" si="361"/>
        <v>11046</v>
      </c>
      <c r="H2935" t="str">
        <f t="shared" si="363"/>
        <v>N24015</v>
      </c>
      <c r="I2935" t="str">
        <f t="shared" si="364"/>
        <v>EU1_2982_0000</v>
      </c>
      <c r="J2935">
        <f t="shared" si="365"/>
        <v>9.7444985443965819E-5</v>
      </c>
      <c r="K2935">
        <f>IF(LEFT(B2935,1)="F",_xlfn.IFNA(VLOOKUP(CONCATENATE("F",RIGHT(B:B,5),C:C),'F &amp; N Factors'!C:M,10,FALSE),1),_xlfn.IFNA(VLOOKUP(CONCATENATE("F",RIGHT(B:B,5),C:C),'F &amp; N Factors'!C:M,11,FALSE),1))</f>
        <v>4.872249272198291E-4</v>
      </c>
      <c r="M2935" t="str">
        <f t="shared" si="366"/>
        <v>N24015</v>
      </c>
      <c r="N2935" t="str">
        <f t="shared" si="362"/>
        <v>EU1_2982_0000</v>
      </c>
      <c r="O2935">
        <f t="shared" si="367"/>
        <v>1</v>
      </c>
      <c r="P2935" t="str">
        <f t="shared" si="368"/>
        <v/>
      </c>
    </row>
    <row r="2936" spans="1:16" x14ac:dyDescent="0.25">
      <c r="A2936">
        <v>11048</v>
      </c>
      <c r="B2936" t="s">
        <v>455</v>
      </c>
      <c r="C2936" t="s">
        <v>116</v>
      </c>
      <c r="D2936">
        <v>0.8</v>
      </c>
      <c r="G2936">
        <f t="shared" si="361"/>
        <v>11048</v>
      </c>
      <c r="H2936" t="str">
        <f t="shared" si="363"/>
        <v>N24015</v>
      </c>
      <c r="I2936" t="str">
        <f t="shared" si="364"/>
        <v>EU1_2982_0000</v>
      </c>
      <c r="J2936">
        <f t="shared" si="365"/>
        <v>3.8977994177586328E-4</v>
      </c>
      <c r="K2936">
        <f>IF(LEFT(B2936,1)="F",_xlfn.IFNA(VLOOKUP(CONCATENATE("F",RIGHT(B:B,5),C:C),'F &amp; N Factors'!C:M,10,FALSE),1),_xlfn.IFNA(VLOOKUP(CONCATENATE("F",RIGHT(B:B,5),C:C),'F &amp; N Factors'!C:M,11,FALSE),1))</f>
        <v>4.872249272198291E-4</v>
      </c>
      <c r="M2936" t="str">
        <f t="shared" si="366"/>
        <v>N24015</v>
      </c>
      <c r="N2936" t="str">
        <f t="shared" si="362"/>
        <v>EU1_2982_0000</v>
      </c>
      <c r="O2936">
        <f t="shared" si="367"/>
        <v>1</v>
      </c>
      <c r="P2936" t="str">
        <f t="shared" si="368"/>
        <v/>
      </c>
    </row>
    <row r="2937" spans="1:16" x14ac:dyDescent="0.25">
      <c r="A2937">
        <v>10882</v>
      </c>
      <c r="B2937" t="s">
        <v>455</v>
      </c>
      <c r="C2937" t="s">
        <v>118</v>
      </c>
      <c r="D2937">
        <v>9.0909090999999997E-2</v>
      </c>
      <c r="G2937">
        <f t="shared" si="361"/>
        <v>10882</v>
      </c>
      <c r="H2937" t="str">
        <f t="shared" si="363"/>
        <v>N24015</v>
      </c>
      <c r="I2937" t="str">
        <f t="shared" si="364"/>
        <v>SL9_2970_0000</v>
      </c>
      <c r="J2937">
        <f t="shared" si="365"/>
        <v>2.1628895774837616E-3</v>
      </c>
      <c r="K2937">
        <f>IF(LEFT(B2937,1)="F",_xlfn.IFNA(VLOOKUP(CONCATENATE("F",RIGHT(B:B,5),C:C),'F &amp; N Factors'!C:M,10,FALSE),1),_xlfn.IFNA(VLOOKUP(CONCATENATE("F",RIGHT(B:B,5),C:C),'F &amp; N Factors'!C:M,11,FALSE),1))</f>
        <v>2.3791785328529595E-2</v>
      </c>
      <c r="M2937" t="str">
        <f t="shared" si="366"/>
        <v>N24015</v>
      </c>
      <c r="N2937" t="str">
        <f t="shared" si="362"/>
        <v>SL9_2970_0000</v>
      </c>
      <c r="O2937">
        <f t="shared" si="367"/>
        <v>1.0000000010000001</v>
      </c>
      <c r="P2937" t="str">
        <f t="shared" si="368"/>
        <v/>
      </c>
    </row>
    <row r="2938" spans="1:16" x14ac:dyDescent="0.25">
      <c r="A2938">
        <v>10883</v>
      </c>
      <c r="B2938" t="s">
        <v>455</v>
      </c>
      <c r="C2938" t="s">
        <v>118</v>
      </c>
      <c r="D2938">
        <v>9.0909090999999997E-2</v>
      </c>
      <c r="G2938">
        <f t="shared" si="361"/>
        <v>10883</v>
      </c>
      <c r="H2938" t="str">
        <f t="shared" si="363"/>
        <v>N24015</v>
      </c>
      <c r="I2938" t="str">
        <f t="shared" si="364"/>
        <v>SL9_2970_0000</v>
      </c>
      <c r="J2938">
        <f t="shared" si="365"/>
        <v>2.1628895774837616E-3</v>
      </c>
      <c r="K2938">
        <f>IF(LEFT(B2938,1)="F",_xlfn.IFNA(VLOOKUP(CONCATENATE("F",RIGHT(B:B,5),C:C),'F &amp; N Factors'!C:M,10,FALSE),1),_xlfn.IFNA(VLOOKUP(CONCATENATE("F",RIGHT(B:B,5),C:C),'F &amp; N Factors'!C:M,11,FALSE),1))</f>
        <v>2.3791785328529595E-2</v>
      </c>
      <c r="M2938" t="str">
        <f t="shared" si="366"/>
        <v>N24015</v>
      </c>
      <c r="N2938" t="str">
        <f t="shared" si="362"/>
        <v>SL9_2970_0000</v>
      </c>
      <c r="O2938">
        <f t="shared" si="367"/>
        <v>1.0000000010000001</v>
      </c>
      <c r="P2938" t="str">
        <f t="shared" si="368"/>
        <v/>
      </c>
    </row>
    <row r="2939" spans="1:16" x14ac:dyDescent="0.25">
      <c r="A2939">
        <v>10908</v>
      </c>
      <c r="B2939" t="s">
        <v>455</v>
      </c>
      <c r="C2939" t="s">
        <v>118</v>
      </c>
      <c r="D2939">
        <v>9.0909090999999997E-2</v>
      </c>
      <c r="G2939">
        <f t="shared" si="361"/>
        <v>10908</v>
      </c>
      <c r="H2939" t="str">
        <f t="shared" si="363"/>
        <v>N24015</v>
      </c>
      <c r="I2939" t="str">
        <f t="shared" si="364"/>
        <v>SL9_2970_0000</v>
      </c>
      <c r="J2939">
        <f t="shared" si="365"/>
        <v>2.1628895774837616E-3</v>
      </c>
      <c r="K2939">
        <f>IF(LEFT(B2939,1)="F",_xlfn.IFNA(VLOOKUP(CONCATENATE("F",RIGHT(B:B,5),C:C),'F &amp; N Factors'!C:M,10,FALSE),1),_xlfn.IFNA(VLOOKUP(CONCATENATE("F",RIGHT(B:B,5),C:C),'F &amp; N Factors'!C:M,11,FALSE),1))</f>
        <v>2.3791785328529595E-2</v>
      </c>
      <c r="M2939" t="str">
        <f t="shared" si="366"/>
        <v>N24015</v>
      </c>
      <c r="N2939" t="str">
        <f t="shared" si="362"/>
        <v>SL9_2970_0000</v>
      </c>
      <c r="O2939">
        <f t="shared" si="367"/>
        <v>1.0000000010000001</v>
      </c>
      <c r="P2939" t="str">
        <f t="shared" si="368"/>
        <v/>
      </c>
    </row>
    <row r="2940" spans="1:16" x14ac:dyDescent="0.25">
      <c r="A2940">
        <v>10909</v>
      </c>
      <c r="B2940" t="s">
        <v>455</v>
      </c>
      <c r="C2940" t="s">
        <v>118</v>
      </c>
      <c r="D2940">
        <v>9.0909090999999997E-2</v>
      </c>
      <c r="G2940">
        <f t="shared" si="361"/>
        <v>10909</v>
      </c>
      <c r="H2940" t="str">
        <f t="shared" si="363"/>
        <v>N24015</v>
      </c>
      <c r="I2940" t="str">
        <f t="shared" si="364"/>
        <v>SL9_2970_0000</v>
      </c>
      <c r="J2940">
        <f t="shared" si="365"/>
        <v>2.1628895774837616E-3</v>
      </c>
      <c r="K2940">
        <f>IF(LEFT(B2940,1)="F",_xlfn.IFNA(VLOOKUP(CONCATENATE("F",RIGHT(B:B,5),C:C),'F &amp; N Factors'!C:M,10,FALSE),1),_xlfn.IFNA(VLOOKUP(CONCATENATE("F",RIGHT(B:B,5),C:C),'F &amp; N Factors'!C:M,11,FALSE),1))</f>
        <v>2.3791785328529595E-2</v>
      </c>
      <c r="M2940" t="str">
        <f t="shared" si="366"/>
        <v>N24015</v>
      </c>
      <c r="N2940" t="str">
        <f t="shared" si="362"/>
        <v>SL9_2970_0000</v>
      </c>
      <c r="O2940">
        <f t="shared" si="367"/>
        <v>1.0000000010000001</v>
      </c>
      <c r="P2940" t="str">
        <f t="shared" si="368"/>
        <v/>
      </c>
    </row>
    <row r="2941" spans="1:16" x14ac:dyDescent="0.25">
      <c r="A2941">
        <v>10910</v>
      </c>
      <c r="B2941" t="s">
        <v>455</v>
      </c>
      <c r="C2941" t="s">
        <v>118</v>
      </c>
      <c r="D2941">
        <v>9.0909090999999997E-2</v>
      </c>
      <c r="G2941">
        <f t="shared" si="361"/>
        <v>10910</v>
      </c>
      <c r="H2941" t="str">
        <f t="shared" si="363"/>
        <v>N24015</v>
      </c>
      <c r="I2941" t="str">
        <f t="shared" si="364"/>
        <v>SL9_2970_0000</v>
      </c>
      <c r="J2941">
        <f t="shared" si="365"/>
        <v>2.1628895774837616E-3</v>
      </c>
      <c r="K2941">
        <f>IF(LEFT(B2941,1)="F",_xlfn.IFNA(VLOOKUP(CONCATENATE("F",RIGHT(B:B,5),C:C),'F &amp; N Factors'!C:M,10,FALSE),1),_xlfn.IFNA(VLOOKUP(CONCATENATE("F",RIGHT(B:B,5),C:C),'F &amp; N Factors'!C:M,11,FALSE),1))</f>
        <v>2.3791785328529595E-2</v>
      </c>
      <c r="M2941" t="str">
        <f t="shared" si="366"/>
        <v>N24015</v>
      </c>
      <c r="N2941" t="str">
        <f t="shared" si="362"/>
        <v>SL9_2970_0000</v>
      </c>
      <c r="O2941">
        <f t="shared" si="367"/>
        <v>1.0000000010000001</v>
      </c>
      <c r="P2941" t="str">
        <f t="shared" si="368"/>
        <v/>
      </c>
    </row>
    <row r="2942" spans="1:16" x14ac:dyDescent="0.25">
      <c r="A2942">
        <v>10911</v>
      </c>
      <c r="B2942" t="s">
        <v>455</v>
      </c>
      <c r="C2942" t="s">
        <v>118</v>
      </c>
      <c r="D2942">
        <v>9.0909090999999997E-2</v>
      </c>
      <c r="G2942">
        <f t="shared" si="361"/>
        <v>10911</v>
      </c>
      <c r="H2942" t="str">
        <f t="shared" si="363"/>
        <v>N24015</v>
      </c>
      <c r="I2942" t="str">
        <f t="shared" si="364"/>
        <v>SL9_2970_0000</v>
      </c>
      <c r="J2942">
        <f t="shared" si="365"/>
        <v>2.1628895774837616E-3</v>
      </c>
      <c r="K2942">
        <f>IF(LEFT(B2942,1)="F",_xlfn.IFNA(VLOOKUP(CONCATENATE("F",RIGHT(B:B,5),C:C),'F &amp; N Factors'!C:M,10,FALSE),1),_xlfn.IFNA(VLOOKUP(CONCATENATE("F",RIGHT(B:B,5),C:C),'F &amp; N Factors'!C:M,11,FALSE),1))</f>
        <v>2.3791785328529595E-2</v>
      </c>
      <c r="M2942" t="str">
        <f t="shared" si="366"/>
        <v>N24015</v>
      </c>
      <c r="N2942" t="str">
        <f t="shared" si="362"/>
        <v>SL9_2970_0000</v>
      </c>
      <c r="O2942">
        <f t="shared" si="367"/>
        <v>1.0000000010000001</v>
      </c>
      <c r="P2942" t="str">
        <f t="shared" si="368"/>
        <v/>
      </c>
    </row>
    <row r="2943" spans="1:16" x14ac:dyDescent="0.25">
      <c r="A2943">
        <v>10912</v>
      </c>
      <c r="B2943" t="s">
        <v>455</v>
      </c>
      <c r="C2943" t="s">
        <v>118</v>
      </c>
      <c r="D2943">
        <v>9.0909090999999997E-2</v>
      </c>
      <c r="G2943">
        <f t="shared" si="361"/>
        <v>10912</v>
      </c>
      <c r="H2943" t="str">
        <f t="shared" si="363"/>
        <v>N24015</v>
      </c>
      <c r="I2943" t="str">
        <f t="shared" si="364"/>
        <v>SL9_2970_0000</v>
      </c>
      <c r="J2943">
        <f t="shared" si="365"/>
        <v>2.1628895774837616E-3</v>
      </c>
      <c r="K2943">
        <f>IF(LEFT(B2943,1)="F",_xlfn.IFNA(VLOOKUP(CONCATENATE("F",RIGHT(B:B,5),C:C),'F &amp; N Factors'!C:M,10,FALSE),1),_xlfn.IFNA(VLOOKUP(CONCATENATE("F",RIGHT(B:B,5),C:C),'F &amp; N Factors'!C:M,11,FALSE),1))</f>
        <v>2.3791785328529595E-2</v>
      </c>
      <c r="M2943" t="str">
        <f t="shared" si="366"/>
        <v>N24015</v>
      </c>
      <c r="N2943" t="str">
        <f t="shared" si="362"/>
        <v>SL9_2970_0000</v>
      </c>
      <c r="O2943">
        <f t="shared" si="367"/>
        <v>1.0000000010000001</v>
      </c>
      <c r="P2943" t="str">
        <f t="shared" si="368"/>
        <v/>
      </c>
    </row>
    <row r="2944" spans="1:16" x14ac:dyDescent="0.25">
      <c r="A2944">
        <v>10913</v>
      </c>
      <c r="B2944" t="s">
        <v>455</v>
      </c>
      <c r="C2944" t="s">
        <v>118</v>
      </c>
      <c r="D2944">
        <v>9.0909090999999997E-2</v>
      </c>
      <c r="G2944">
        <f t="shared" si="361"/>
        <v>10913</v>
      </c>
      <c r="H2944" t="str">
        <f t="shared" si="363"/>
        <v>N24015</v>
      </c>
      <c r="I2944" t="str">
        <f t="shared" si="364"/>
        <v>SL9_2970_0000</v>
      </c>
      <c r="J2944">
        <f t="shared" si="365"/>
        <v>2.1628895774837616E-3</v>
      </c>
      <c r="K2944">
        <f>IF(LEFT(B2944,1)="F",_xlfn.IFNA(VLOOKUP(CONCATENATE("F",RIGHT(B:B,5),C:C),'F &amp; N Factors'!C:M,10,FALSE),1),_xlfn.IFNA(VLOOKUP(CONCATENATE("F",RIGHT(B:B,5),C:C),'F &amp; N Factors'!C:M,11,FALSE),1))</f>
        <v>2.3791785328529595E-2</v>
      </c>
      <c r="M2944" t="str">
        <f t="shared" si="366"/>
        <v>N24015</v>
      </c>
      <c r="N2944" t="str">
        <f t="shared" si="362"/>
        <v>SL9_2970_0000</v>
      </c>
      <c r="O2944">
        <f t="shared" si="367"/>
        <v>1.0000000010000001</v>
      </c>
      <c r="P2944" t="str">
        <f t="shared" si="368"/>
        <v/>
      </c>
    </row>
    <row r="2945" spans="1:16" x14ac:dyDescent="0.25">
      <c r="A2945">
        <v>10914</v>
      </c>
      <c r="B2945" t="s">
        <v>455</v>
      </c>
      <c r="C2945" t="s">
        <v>118</v>
      </c>
      <c r="D2945">
        <v>9.0909090999999997E-2</v>
      </c>
      <c r="G2945">
        <f t="shared" si="361"/>
        <v>10914</v>
      </c>
      <c r="H2945" t="str">
        <f t="shared" si="363"/>
        <v>N24015</v>
      </c>
      <c r="I2945" t="str">
        <f t="shared" si="364"/>
        <v>SL9_2970_0000</v>
      </c>
      <c r="J2945">
        <f t="shared" si="365"/>
        <v>2.1628895774837616E-3</v>
      </c>
      <c r="K2945">
        <f>IF(LEFT(B2945,1)="F",_xlfn.IFNA(VLOOKUP(CONCATENATE("F",RIGHT(B:B,5),C:C),'F &amp; N Factors'!C:M,10,FALSE),1),_xlfn.IFNA(VLOOKUP(CONCATENATE("F",RIGHT(B:B,5),C:C),'F &amp; N Factors'!C:M,11,FALSE),1))</f>
        <v>2.3791785328529595E-2</v>
      </c>
      <c r="M2945" t="str">
        <f t="shared" si="366"/>
        <v>N24015</v>
      </c>
      <c r="N2945" t="str">
        <f t="shared" si="362"/>
        <v>SL9_2970_0000</v>
      </c>
      <c r="O2945">
        <f t="shared" si="367"/>
        <v>1.0000000010000001</v>
      </c>
      <c r="P2945" t="str">
        <f t="shared" si="368"/>
        <v/>
      </c>
    </row>
    <row r="2946" spans="1:16" x14ac:dyDescent="0.25">
      <c r="A2946">
        <v>10915</v>
      </c>
      <c r="B2946" t="s">
        <v>455</v>
      </c>
      <c r="C2946" t="s">
        <v>118</v>
      </c>
      <c r="D2946">
        <v>9.0909090999999997E-2</v>
      </c>
      <c r="G2946">
        <f t="shared" ref="G2946:G3009" si="369">A2946</f>
        <v>10915</v>
      </c>
      <c r="H2946" t="str">
        <f t="shared" si="363"/>
        <v>N24015</v>
      </c>
      <c r="I2946" t="str">
        <f t="shared" si="364"/>
        <v>SL9_2970_0000</v>
      </c>
      <c r="J2946">
        <f t="shared" si="365"/>
        <v>2.1628895774837616E-3</v>
      </c>
      <c r="K2946">
        <f>IF(LEFT(B2946,1)="F",_xlfn.IFNA(VLOOKUP(CONCATENATE("F",RIGHT(B:B,5),C:C),'F &amp; N Factors'!C:M,10,FALSE),1),_xlfn.IFNA(VLOOKUP(CONCATENATE("F",RIGHT(B:B,5),C:C),'F &amp; N Factors'!C:M,11,FALSE),1))</f>
        <v>2.3791785328529595E-2</v>
      </c>
      <c r="M2946" t="str">
        <f t="shared" si="366"/>
        <v>N24015</v>
      </c>
      <c r="N2946" t="str">
        <f t="shared" ref="N2946:N3009" si="370">I2946</f>
        <v>SL9_2970_0000</v>
      </c>
      <c r="O2946">
        <f t="shared" si="367"/>
        <v>1.0000000010000001</v>
      </c>
      <c r="P2946" t="str">
        <f t="shared" si="368"/>
        <v/>
      </c>
    </row>
    <row r="2947" spans="1:16" x14ac:dyDescent="0.25">
      <c r="A2947">
        <v>10935</v>
      </c>
      <c r="B2947" t="s">
        <v>455</v>
      </c>
      <c r="C2947" t="s">
        <v>118</v>
      </c>
      <c r="D2947">
        <v>9.0909090999999997E-2</v>
      </c>
      <c r="G2947">
        <f t="shared" si="369"/>
        <v>10935</v>
      </c>
      <c r="H2947" t="str">
        <f t="shared" ref="H2947:H3010" si="371">CONCATENATE("N",RIGHT(B2947,5))</f>
        <v>N24015</v>
      </c>
      <c r="I2947" t="str">
        <f t="shared" ref="I2947:I3010" si="372">C2947</f>
        <v>SL9_2970_0000</v>
      </c>
      <c r="J2947">
        <f t="shared" ref="J2947:J3010" si="373">D2947*K2947</f>
        <v>2.1628895774837616E-3</v>
      </c>
      <c r="K2947">
        <f>IF(LEFT(B2947,1)="F",_xlfn.IFNA(VLOOKUP(CONCATENATE("F",RIGHT(B:B,5),C:C),'F &amp; N Factors'!C:M,10,FALSE),1),_xlfn.IFNA(VLOOKUP(CONCATENATE("F",RIGHT(B:B,5),C:C),'F &amp; N Factors'!C:M,11,FALSE),1))</f>
        <v>2.3791785328529595E-2</v>
      </c>
      <c r="M2947" t="str">
        <f t="shared" ref="M2947:M3010" si="374">CONCATENATE("N",RIGHT(H2947,5))</f>
        <v>N24015</v>
      </c>
      <c r="N2947" t="str">
        <f t="shared" si="370"/>
        <v>SL9_2970_0000</v>
      </c>
      <c r="O2947">
        <f t="shared" ref="O2947:O3010" si="375">SUMIFS(J:J,H:H,M:M,I:I,N:N)</f>
        <v>1.0000000010000001</v>
      </c>
      <c r="P2947" t="str">
        <f t="shared" ref="P2947:P3010" si="376">IF(ABS(O2947-1)&gt;0.01,1,"")</f>
        <v/>
      </c>
    </row>
    <row r="2948" spans="1:16" x14ac:dyDescent="0.25">
      <c r="A2948">
        <v>6469</v>
      </c>
      <c r="B2948" t="s">
        <v>456</v>
      </c>
      <c r="C2948" t="s">
        <v>121</v>
      </c>
      <c r="D2948">
        <v>0.125</v>
      </c>
      <c r="G2948">
        <f t="shared" si="369"/>
        <v>6469</v>
      </c>
      <c r="H2948" t="str">
        <f t="shared" si="371"/>
        <v>N24017</v>
      </c>
      <c r="I2948" t="str">
        <f t="shared" si="372"/>
        <v>PL0_5290_0000</v>
      </c>
      <c r="J2948">
        <f t="shared" si="373"/>
        <v>5.5573760386485281E-2</v>
      </c>
      <c r="K2948">
        <f>IF(LEFT(B2948,1)="F",_xlfn.IFNA(VLOOKUP(CONCATENATE("F",RIGHT(B:B,5),C:C),'F &amp; N Factors'!C:M,10,FALSE),1),_xlfn.IFNA(VLOOKUP(CONCATENATE("F",RIGHT(B:B,5),C:C),'F &amp; N Factors'!C:M,11,FALSE),1))</f>
        <v>0.44459008309188225</v>
      </c>
      <c r="M2948" t="str">
        <f t="shared" si="374"/>
        <v>N24017</v>
      </c>
      <c r="N2948" t="str">
        <f t="shared" si="370"/>
        <v>PL0_5290_0000</v>
      </c>
      <c r="O2948">
        <f t="shared" si="375"/>
        <v>0.99999999999999989</v>
      </c>
      <c r="P2948" t="str">
        <f t="shared" si="376"/>
        <v/>
      </c>
    </row>
    <row r="2949" spans="1:16" x14ac:dyDescent="0.25">
      <c r="A2949">
        <v>6470</v>
      </c>
      <c r="B2949" t="s">
        <v>456</v>
      </c>
      <c r="C2949" t="s">
        <v>121</v>
      </c>
      <c r="D2949">
        <v>0.25</v>
      </c>
      <c r="G2949">
        <f t="shared" si="369"/>
        <v>6470</v>
      </c>
      <c r="H2949" t="str">
        <f t="shared" si="371"/>
        <v>N24017</v>
      </c>
      <c r="I2949" t="str">
        <f t="shared" si="372"/>
        <v>PL0_5290_0000</v>
      </c>
      <c r="J2949">
        <f t="shared" si="373"/>
        <v>0.11114752077297056</v>
      </c>
      <c r="K2949">
        <f>IF(LEFT(B2949,1)="F",_xlfn.IFNA(VLOOKUP(CONCATENATE("F",RIGHT(B:B,5),C:C),'F &amp; N Factors'!C:M,10,FALSE),1),_xlfn.IFNA(VLOOKUP(CONCATENATE("F",RIGHT(B:B,5),C:C),'F &amp; N Factors'!C:M,11,FALSE),1))</f>
        <v>0.44459008309188225</v>
      </c>
      <c r="M2949" t="str">
        <f t="shared" si="374"/>
        <v>N24017</v>
      </c>
      <c r="N2949" t="str">
        <f t="shared" si="370"/>
        <v>PL0_5290_0000</v>
      </c>
      <c r="O2949">
        <f t="shared" si="375"/>
        <v>0.99999999999999989</v>
      </c>
      <c r="P2949" t="str">
        <f t="shared" si="376"/>
        <v/>
      </c>
    </row>
    <row r="2950" spans="1:16" x14ac:dyDescent="0.25">
      <c r="A2950">
        <v>6471</v>
      </c>
      <c r="B2950" t="s">
        <v>456</v>
      </c>
      <c r="C2950" t="s">
        <v>121</v>
      </c>
      <c r="D2950">
        <v>0.25</v>
      </c>
      <c r="G2950">
        <f t="shared" si="369"/>
        <v>6471</v>
      </c>
      <c r="H2950" t="str">
        <f t="shared" si="371"/>
        <v>N24017</v>
      </c>
      <c r="I2950" t="str">
        <f t="shared" si="372"/>
        <v>PL0_5290_0000</v>
      </c>
      <c r="J2950">
        <f t="shared" si="373"/>
        <v>0.11114752077297056</v>
      </c>
      <c r="K2950">
        <f>IF(LEFT(B2950,1)="F",_xlfn.IFNA(VLOOKUP(CONCATENATE("F",RIGHT(B:B,5),C:C),'F &amp; N Factors'!C:M,10,FALSE),1),_xlfn.IFNA(VLOOKUP(CONCATENATE("F",RIGHT(B:B,5),C:C),'F &amp; N Factors'!C:M,11,FALSE),1))</f>
        <v>0.44459008309188225</v>
      </c>
      <c r="M2950" t="str">
        <f t="shared" si="374"/>
        <v>N24017</v>
      </c>
      <c r="N2950" t="str">
        <f t="shared" si="370"/>
        <v>PL0_5290_0000</v>
      </c>
      <c r="O2950">
        <f t="shared" si="375"/>
        <v>0.99999999999999989</v>
      </c>
      <c r="P2950" t="str">
        <f t="shared" si="376"/>
        <v/>
      </c>
    </row>
    <row r="2951" spans="1:16" x14ac:dyDescent="0.25">
      <c r="A2951">
        <v>6472</v>
      </c>
      <c r="B2951" t="s">
        <v>456</v>
      </c>
      <c r="C2951" t="s">
        <v>121</v>
      </c>
      <c r="D2951">
        <v>0.25</v>
      </c>
      <c r="G2951">
        <f t="shared" si="369"/>
        <v>6472</v>
      </c>
      <c r="H2951" t="str">
        <f t="shared" si="371"/>
        <v>N24017</v>
      </c>
      <c r="I2951" t="str">
        <f t="shared" si="372"/>
        <v>PL0_5290_0000</v>
      </c>
      <c r="J2951">
        <f t="shared" si="373"/>
        <v>0.11114752077297056</v>
      </c>
      <c r="K2951">
        <f>IF(LEFT(B2951,1)="F",_xlfn.IFNA(VLOOKUP(CONCATENATE("F",RIGHT(B:B,5),C:C),'F &amp; N Factors'!C:M,10,FALSE),1),_xlfn.IFNA(VLOOKUP(CONCATENATE("F",RIGHT(B:B,5),C:C),'F &amp; N Factors'!C:M,11,FALSE),1))</f>
        <v>0.44459008309188225</v>
      </c>
      <c r="M2951" t="str">
        <f t="shared" si="374"/>
        <v>N24017</v>
      </c>
      <c r="N2951" t="str">
        <f t="shared" si="370"/>
        <v>PL0_5290_0000</v>
      </c>
      <c r="O2951">
        <f t="shared" si="375"/>
        <v>0.99999999999999989</v>
      </c>
      <c r="P2951" t="str">
        <f t="shared" si="376"/>
        <v/>
      </c>
    </row>
    <row r="2952" spans="1:16" x14ac:dyDescent="0.25">
      <c r="A2952">
        <v>6473</v>
      </c>
      <c r="B2952" t="s">
        <v>456</v>
      </c>
      <c r="C2952" t="s">
        <v>121</v>
      </c>
      <c r="D2952">
        <v>0.125</v>
      </c>
      <c r="G2952">
        <f t="shared" si="369"/>
        <v>6473</v>
      </c>
      <c r="H2952" t="str">
        <f t="shared" si="371"/>
        <v>N24017</v>
      </c>
      <c r="I2952" t="str">
        <f t="shared" si="372"/>
        <v>PL0_5290_0000</v>
      </c>
      <c r="J2952">
        <f t="shared" si="373"/>
        <v>5.5573760386485281E-2</v>
      </c>
      <c r="K2952">
        <f>IF(LEFT(B2952,1)="F",_xlfn.IFNA(VLOOKUP(CONCATENATE("F",RIGHT(B:B,5),C:C),'F &amp; N Factors'!C:M,10,FALSE),1),_xlfn.IFNA(VLOOKUP(CONCATENATE("F",RIGHT(B:B,5),C:C),'F &amp; N Factors'!C:M,11,FALSE),1))</f>
        <v>0.44459008309188225</v>
      </c>
      <c r="M2952" t="str">
        <f t="shared" si="374"/>
        <v>N24017</v>
      </c>
      <c r="N2952" t="str">
        <f t="shared" si="370"/>
        <v>PL0_5290_0000</v>
      </c>
      <c r="O2952">
        <f t="shared" si="375"/>
        <v>0.99999999999999989</v>
      </c>
      <c r="P2952" t="str">
        <f t="shared" si="376"/>
        <v/>
      </c>
    </row>
    <row r="2953" spans="1:16" x14ac:dyDescent="0.25">
      <c r="A2953">
        <v>6473</v>
      </c>
      <c r="B2953" t="s">
        <v>456</v>
      </c>
      <c r="C2953" t="s">
        <v>122</v>
      </c>
      <c r="D2953">
        <v>0.1</v>
      </c>
      <c r="G2953">
        <f t="shared" si="369"/>
        <v>6473</v>
      </c>
      <c r="H2953" t="str">
        <f t="shared" si="371"/>
        <v>N24017</v>
      </c>
      <c r="I2953" t="str">
        <f t="shared" si="372"/>
        <v>PL0_5390_0000</v>
      </c>
      <c r="J2953">
        <f t="shared" si="373"/>
        <v>1.0721935361152582E-2</v>
      </c>
      <c r="K2953">
        <f>IF(LEFT(B2953,1)="F",_xlfn.IFNA(VLOOKUP(CONCATENATE("F",RIGHT(B:B,5),C:C),'F &amp; N Factors'!C:M,10,FALSE),1),_xlfn.IFNA(VLOOKUP(CONCATENATE("F",RIGHT(B:B,5),C:C),'F &amp; N Factors'!C:M,11,FALSE),1))</f>
        <v>0.10721935361152581</v>
      </c>
      <c r="M2953" t="str">
        <f t="shared" si="374"/>
        <v>N24017</v>
      </c>
      <c r="N2953" t="str">
        <f t="shared" si="370"/>
        <v>PL0_5390_0000</v>
      </c>
      <c r="O2953">
        <f t="shared" si="375"/>
        <v>1.0000000000000002</v>
      </c>
      <c r="P2953" t="str">
        <f t="shared" si="376"/>
        <v/>
      </c>
    </row>
    <row r="2954" spans="1:16" x14ac:dyDescent="0.25">
      <c r="A2954">
        <v>6474</v>
      </c>
      <c r="B2954" t="s">
        <v>456</v>
      </c>
      <c r="C2954" t="s">
        <v>122</v>
      </c>
      <c r="D2954">
        <v>0.4</v>
      </c>
      <c r="G2954">
        <f t="shared" si="369"/>
        <v>6474</v>
      </c>
      <c r="H2954" t="str">
        <f t="shared" si="371"/>
        <v>N24017</v>
      </c>
      <c r="I2954" t="str">
        <f t="shared" si="372"/>
        <v>PL0_5390_0000</v>
      </c>
      <c r="J2954">
        <f t="shared" si="373"/>
        <v>4.2887741444610328E-2</v>
      </c>
      <c r="K2954">
        <f>IF(LEFT(B2954,1)="F",_xlfn.IFNA(VLOOKUP(CONCATENATE("F",RIGHT(B:B,5),C:C),'F &amp; N Factors'!C:M,10,FALSE),1),_xlfn.IFNA(VLOOKUP(CONCATENATE("F",RIGHT(B:B,5),C:C),'F &amp; N Factors'!C:M,11,FALSE),1))</f>
        <v>0.10721935361152581</v>
      </c>
      <c r="M2954" t="str">
        <f t="shared" si="374"/>
        <v>N24017</v>
      </c>
      <c r="N2954" t="str">
        <f t="shared" si="370"/>
        <v>PL0_5390_0000</v>
      </c>
      <c r="O2954">
        <f t="shared" si="375"/>
        <v>1.0000000000000002</v>
      </c>
      <c r="P2954" t="str">
        <f t="shared" si="376"/>
        <v/>
      </c>
    </row>
    <row r="2955" spans="1:16" x14ac:dyDescent="0.25">
      <c r="A2955">
        <v>6475</v>
      </c>
      <c r="B2955" t="s">
        <v>456</v>
      </c>
      <c r="C2955" t="s">
        <v>122</v>
      </c>
      <c r="D2955">
        <v>0.3</v>
      </c>
      <c r="G2955">
        <f t="shared" si="369"/>
        <v>6475</v>
      </c>
      <c r="H2955" t="str">
        <f t="shared" si="371"/>
        <v>N24017</v>
      </c>
      <c r="I2955" t="str">
        <f t="shared" si="372"/>
        <v>PL0_5390_0000</v>
      </c>
      <c r="J2955">
        <f t="shared" si="373"/>
        <v>3.2165806083457739E-2</v>
      </c>
      <c r="K2955">
        <f>IF(LEFT(B2955,1)="F",_xlfn.IFNA(VLOOKUP(CONCATENATE("F",RIGHT(B:B,5),C:C),'F &amp; N Factors'!C:M,10,FALSE),1),_xlfn.IFNA(VLOOKUP(CONCATENATE("F",RIGHT(B:B,5),C:C),'F &amp; N Factors'!C:M,11,FALSE),1))</f>
        <v>0.10721935361152581</v>
      </c>
      <c r="M2955" t="str">
        <f t="shared" si="374"/>
        <v>N24017</v>
      </c>
      <c r="N2955" t="str">
        <f t="shared" si="370"/>
        <v>PL0_5390_0000</v>
      </c>
      <c r="O2955">
        <f t="shared" si="375"/>
        <v>1.0000000000000002</v>
      </c>
      <c r="P2955" t="str">
        <f t="shared" si="376"/>
        <v/>
      </c>
    </row>
    <row r="2956" spans="1:16" x14ac:dyDescent="0.25">
      <c r="A2956">
        <v>6476</v>
      </c>
      <c r="B2956" t="s">
        <v>456</v>
      </c>
      <c r="C2956" t="s">
        <v>122</v>
      </c>
      <c r="D2956">
        <v>0.04</v>
      </c>
      <c r="G2956">
        <f t="shared" si="369"/>
        <v>6476</v>
      </c>
      <c r="H2956" t="str">
        <f t="shared" si="371"/>
        <v>N24017</v>
      </c>
      <c r="I2956" t="str">
        <f t="shared" si="372"/>
        <v>PL0_5390_0000</v>
      </c>
      <c r="J2956">
        <f t="shared" si="373"/>
        <v>4.2887741444610321E-3</v>
      </c>
      <c r="K2956">
        <f>IF(LEFT(B2956,1)="F",_xlfn.IFNA(VLOOKUP(CONCATENATE("F",RIGHT(B:B,5),C:C),'F &amp; N Factors'!C:M,10,FALSE),1),_xlfn.IFNA(VLOOKUP(CONCATENATE("F",RIGHT(B:B,5),C:C),'F &amp; N Factors'!C:M,11,FALSE),1))</f>
        <v>0.10721935361152581</v>
      </c>
      <c r="M2956" t="str">
        <f t="shared" si="374"/>
        <v>N24017</v>
      </c>
      <c r="N2956" t="str">
        <f t="shared" si="370"/>
        <v>PL0_5390_0000</v>
      </c>
      <c r="O2956">
        <f t="shared" si="375"/>
        <v>1.0000000000000002</v>
      </c>
      <c r="P2956" t="str">
        <f t="shared" si="376"/>
        <v/>
      </c>
    </row>
    <row r="2957" spans="1:16" x14ac:dyDescent="0.25">
      <c r="A2957">
        <v>6477</v>
      </c>
      <c r="B2957" t="s">
        <v>456</v>
      </c>
      <c r="C2957" t="s">
        <v>122</v>
      </c>
      <c r="D2957">
        <v>0.04</v>
      </c>
      <c r="G2957">
        <f t="shared" si="369"/>
        <v>6477</v>
      </c>
      <c r="H2957" t="str">
        <f t="shared" si="371"/>
        <v>N24017</v>
      </c>
      <c r="I2957" t="str">
        <f t="shared" si="372"/>
        <v>PL0_5390_0000</v>
      </c>
      <c r="J2957">
        <f t="shared" si="373"/>
        <v>4.2887741444610321E-3</v>
      </c>
      <c r="K2957">
        <f>IF(LEFT(B2957,1)="F",_xlfn.IFNA(VLOOKUP(CONCATENATE("F",RIGHT(B:B,5),C:C),'F &amp; N Factors'!C:M,10,FALSE),1),_xlfn.IFNA(VLOOKUP(CONCATENATE("F",RIGHT(B:B,5),C:C),'F &amp; N Factors'!C:M,11,FALSE),1))</f>
        <v>0.10721935361152581</v>
      </c>
      <c r="M2957" t="str">
        <f t="shared" si="374"/>
        <v>N24017</v>
      </c>
      <c r="N2957" t="str">
        <f t="shared" si="370"/>
        <v>PL0_5390_0000</v>
      </c>
      <c r="O2957">
        <f t="shared" si="375"/>
        <v>1.0000000000000002</v>
      </c>
      <c r="P2957" t="str">
        <f t="shared" si="376"/>
        <v/>
      </c>
    </row>
    <row r="2958" spans="1:16" x14ac:dyDescent="0.25">
      <c r="A2958">
        <v>6478</v>
      </c>
      <c r="B2958" t="s">
        <v>456</v>
      </c>
      <c r="C2958" t="s">
        <v>122</v>
      </c>
      <c r="D2958">
        <v>0.04</v>
      </c>
      <c r="G2958">
        <f t="shared" si="369"/>
        <v>6478</v>
      </c>
      <c r="H2958" t="str">
        <f t="shared" si="371"/>
        <v>N24017</v>
      </c>
      <c r="I2958" t="str">
        <f t="shared" si="372"/>
        <v>PL0_5390_0000</v>
      </c>
      <c r="J2958">
        <f t="shared" si="373"/>
        <v>4.2887741444610321E-3</v>
      </c>
      <c r="K2958">
        <f>IF(LEFT(B2958,1)="F",_xlfn.IFNA(VLOOKUP(CONCATENATE("F",RIGHT(B:B,5),C:C),'F &amp; N Factors'!C:M,10,FALSE),1),_xlfn.IFNA(VLOOKUP(CONCATENATE("F",RIGHT(B:B,5),C:C),'F &amp; N Factors'!C:M,11,FALSE),1))</f>
        <v>0.10721935361152581</v>
      </c>
      <c r="M2958" t="str">
        <f t="shared" si="374"/>
        <v>N24017</v>
      </c>
      <c r="N2958" t="str">
        <f t="shared" si="370"/>
        <v>PL0_5390_0000</v>
      </c>
      <c r="O2958">
        <f t="shared" si="375"/>
        <v>1.0000000000000002</v>
      </c>
      <c r="P2958" t="str">
        <f t="shared" si="376"/>
        <v/>
      </c>
    </row>
    <row r="2959" spans="1:16" x14ac:dyDescent="0.25">
      <c r="A2959">
        <v>6479</v>
      </c>
      <c r="B2959" t="s">
        <v>456</v>
      </c>
      <c r="C2959" t="s">
        <v>122</v>
      </c>
      <c r="D2959">
        <v>0.04</v>
      </c>
      <c r="G2959">
        <f t="shared" si="369"/>
        <v>6479</v>
      </c>
      <c r="H2959" t="str">
        <f t="shared" si="371"/>
        <v>N24017</v>
      </c>
      <c r="I2959" t="str">
        <f t="shared" si="372"/>
        <v>PL0_5390_0000</v>
      </c>
      <c r="J2959">
        <f t="shared" si="373"/>
        <v>4.2887741444610321E-3</v>
      </c>
      <c r="K2959">
        <f>IF(LEFT(B2959,1)="F",_xlfn.IFNA(VLOOKUP(CONCATENATE("F",RIGHT(B:B,5),C:C),'F &amp; N Factors'!C:M,10,FALSE),1),_xlfn.IFNA(VLOOKUP(CONCATENATE("F",RIGHT(B:B,5),C:C),'F &amp; N Factors'!C:M,11,FALSE),1))</f>
        <v>0.10721935361152581</v>
      </c>
      <c r="M2959" t="str">
        <f t="shared" si="374"/>
        <v>N24017</v>
      </c>
      <c r="N2959" t="str">
        <f t="shared" si="370"/>
        <v>PL0_5390_0000</v>
      </c>
      <c r="O2959">
        <f t="shared" si="375"/>
        <v>1.0000000000000002</v>
      </c>
      <c r="P2959" t="str">
        <f t="shared" si="376"/>
        <v/>
      </c>
    </row>
    <row r="2960" spans="1:16" x14ac:dyDescent="0.25">
      <c r="A2960">
        <v>6480</v>
      </c>
      <c r="B2960" t="s">
        <v>456</v>
      </c>
      <c r="C2960" t="s">
        <v>122</v>
      </c>
      <c r="D2960">
        <v>0.04</v>
      </c>
      <c r="G2960">
        <f t="shared" si="369"/>
        <v>6480</v>
      </c>
      <c r="H2960" t="str">
        <f t="shared" si="371"/>
        <v>N24017</v>
      </c>
      <c r="I2960" t="str">
        <f t="shared" si="372"/>
        <v>PL0_5390_0000</v>
      </c>
      <c r="J2960">
        <f t="shared" si="373"/>
        <v>4.2887741444610321E-3</v>
      </c>
      <c r="K2960">
        <f>IF(LEFT(B2960,1)="F",_xlfn.IFNA(VLOOKUP(CONCATENATE("F",RIGHT(B:B,5),C:C),'F &amp; N Factors'!C:M,10,FALSE),1),_xlfn.IFNA(VLOOKUP(CONCATENATE("F",RIGHT(B:B,5),C:C),'F &amp; N Factors'!C:M,11,FALSE),1))</f>
        <v>0.10721935361152581</v>
      </c>
      <c r="M2960" t="str">
        <f t="shared" si="374"/>
        <v>N24017</v>
      </c>
      <c r="N2960" t="str">
        <f t="shared" si="370"/>
        <v>PL0_5390_0000</v>
      </c>
      <c r="O2960">
        <f t="shared" si="375"/>
        <v>1.0000000000000002</v>
      </c>
      <c r="P2960" t="str">
        <f t="shared" si="376"/>
        <v/>
      </c>
    </row>
    <row r="2961" spans="1:16" x14ac:dyDescent="0.25">
      <c r="A2961">
        <v>6482</v>
      </c>
      <c r="B2961" t="s">
        <v>456</v>
      </c>
      <c r="C2961" t="s">
        <v>123</v>
      </c>
      <c r="D2961">
        <v>0.1</v>
      </c>
      <c r="G2961">
        <f t="shared" si="369"/>
        <v>6482</v>
      </c>
      <c r="H2961" t="str">
        <f t="shared" si="371"/>
        <v>N24017</v>
      </c>
      <c r="I2961" t="str">
        <f t="shared" si="372"/>
        <v>PL0_5391_0000</v>
      </c>
      <c r="J2961">
        <f t="shared" si="373"/>
        <v>1.0722266867843243E-2</v>
      </c>
      <c r="K2961">
        <f>IF(LEFT(B2961,1)="F",_xlfn.IFNA(VLOOKUP(CONCATENATE("F",RIGHT(B:B,5),C:C),'F &amp; N Factors'!C:M,10,FALSE),1),_xlfn.IFNA(VLOOKUP(CONCATENATE("F",RIGHT(B:B,5),C:C),'F &amp; N Factors'!C:M,11,FALSE),1))</f>
        <v>0.10722266867843241</v>
      </c>
      <c r="M2961" t="str">
        <f t="shared" si="374"/>
        <v>N24017</v>
      </c>
      <c r="N2961" t="str">
        <f t="shared" si="370"/>
        <v>PL0_5391_0000</v>
      </c>
      <c r="O2961">
        <f t="shared" si="375"/>
        <v>1</v>
      </c>
      <c r="P2961" t="str">
        <f t="shared" si="376"/>
        <v/>
      </c>
    </row>
    <row r="2962" spans="1:16" x14ac:dyDescent="0.25">
      <c r="A2962">
        <v>6483</v>
      </c>
      <c r="B2962" t="s">
        <v>456</v>
      </c>
      <c r="C2962" t="s">
        <v>123</v>
      </c>
      <c r="D2962">
        <v>0.1</v>
      </c>
      <c r="G2962">
        <f t="shared" si="369"/>
        <v>6483</v>
      </c>
      <c r="H2962" t="str">
        <f t="shared" si="371"/>
        <v>N24017</v>
      </c>
      <c r="I2962" t="str">
        <f t="shared" si="372"/>
        <v>PL0_5391_0000</v>
      </c>
      <c r="J2962">
        <f t="shared" si="373"/>
        <v>1.0722266867843243E-2</v>
      </c>
      <c r="K2962">
        <f>IF(LEFT(B2962,1)="F",_xlfn.IFNA(VLOOKUP(CONCATENATE("F",RIGHT(B:B,5),C:C),'F &amp; N Factors'!C:M,10,FALSE),1),_xlfn.IFNA(VLOOKUP(CONCATENATE("F",RIGHT(B:B,5),C:C),'F &amp; N Factors'!C:M,11,FALSE),1))</f>
        <v>0.10722266867843241</v>
      </c>
      <c r="M2962" t="str">
        <f t="shared" si="374"/>
        <v>N24017</v>
      </c>
      <c r="N2962" t="str">
        <f t="shared" si="370"/>
        <v>PL0_5391_0000</v>
      </c>
      <c r="O2962">
        <f t="shared" si="375"/>
        <v>1</v>
      </c>
      <c r="P2962" t="str">
        <f t="shared" si="376"/>
        <v/>
      </c>
    </row>
    <row r="2963" spans="1:16" x14ac:dyDescent="0.25">
      <c r="A2963">
        <v>6485</v>
      </c>
      <c r="B2963" t="s">
        <v>456</v>
      </c>
      <c r="C2963" t="s">
        <v>123</v>
      </c>
      <c r="D2963">
        <v>0.1</v>
      </c>
      <c r="G2963">
        <f t="shared" si="369"/>
        <v>6485</v>
      </c>
      <c r="H2963" t="str">
        <f t="shared" si="371"/>
        <v>N24017</v>
      </c>
      <c r="I2963" t="str">
        <f t="shared" si="372"/>
        <v>PL0_5391_0000</v>
      </c>
      <c r="J2963">
        <f t="shared" si="373"/>
        <v>1.0722266867843243E-2</v>
      </c>
      <c r="K2963">
        <f>IF(LEFT(B2963,1)="F",_xlfn.IFNA(VLOOKUP(CONCATENATE("F",RIGHT(B:B,5),C:C),'F &amp; N Factors'!C:M,10,FALSE),1),_xlfn.IFNA(VLOOKUP(CONCATENATE("F",RIGHT(B:B,5),C:C),'F &amp; N Factors'!C:M,11,FALSE),1))</f>
        <v>0.10722266867843241</v>
      </c>
      <c r="M2963" t="str">
        <f t="shared" si="374"/>
        <v>N24017</v>
      </c>
      <c r="N2963" t="str">
        <f t="shared" si="370"/>
        <v>PL0_5391_0000</v>
      </c>
      <c r="O2963">
        <f t="shared" si="375"/>
        <v>1</v>
      </c>
      <c r="P2963" t="str">
        <f t="shared" si="376"/>
        <v/>
      </c>
    </row>
    <row r="2964" spans="1:16" x14ac:dyDescent="0.25">
      <c r="A2964">
        <v>6610</v>
      </c>
      <c r="B2964" t="s">
        <v>456</v>
      </c>
      <c r="C2964" t="s">
        <v>123</v>
      </c>
      <c r="D2964">
        <v>0.7</v>
      </c>
      <c r="G2964">
        <f t="shared" si="369"/>
        <v>6610</v>
      </c>
      <c r="H2964" t="str">
        <f t="shared" si="371"/>
        <v>N24017</v>
      </c>
      <c r="I2964" t="str">
        <f t="shared" si="372"/>
        <v>PL0_5391_0000</v>
      </c>
      <c r="J2964">
        <f t="shared" si="373"/>
        <v>7.5055868074902679E-2</v>
      </c>
      <c r="K2964">
        <f>IF(LEFT(B2964,1)="F",_xlfn.IFNA(VLOOKUP(CONCATENATE("F",RIGHT(B:B,5),C:C),'F &amp; N Factors'!C:M,10,FALSE),1),_xlfn.IFNA(VLOOKUP(CONCATENATE("F",RIGHT(B:B,5),C:C),'F &amp; N Factors'!C:M,11,FALSE),1))</f>
        <v>0.10722266867843241</v>
      </c>
      <c r="M2964" t="str">
        <f t="shared" si="374"/>
        <v>N24017</v>
      </c>
      <c r="N2964" t="str">
        <f t="shared" si="370"/>
        <v>PL0_5391_0000</v>
      </c>
      <c r="O2964">
        <f t="shared" si="375"/>
        <v>1</v>
      </c>
      <c r="P2964" t="str">
        <f t="shared" si="376"/>
        <v/>
      </c>
    </row>
    <row r="2965" spans="1:16" x14ac:dyDescent="0.25">
      <c r="A2965">
        <v>6486</v>
      </c>
      <c r="B2965" t="s">
        <v>456</v>
      </c>
      <c r="C2965" t="s">
        <v>124</v>
      </c>
      <c r="D2965">
        <v>0.14285714299999999</v>
      </c>
      <c r="G2965">
        <f t="shared" si="369"/>
        <v>6486</v>
      </c>
      <c r="H2965" t="str">
        <f t="shared" si="371"/>
        <v>N24017</v>
      </c>
      <c r="I2965" t="str">
        <f t="shared" si="372"/>
        <v>PL0_5392_0000</v>
      </c>
      <c r="J2965">
        <f t="shared" si="373"/>
        <v>1.1312833923026976E-2</v>
      </c>
      <c r="K2965">
        <f>IF(LEFT(B2965,1)="F",_xlfn.IFNA(VLOOKUP(CONCATENATE("F",RIGHT(B:B,5),C:C),'F &amp; N Factors'!C:M,10,FALSE),1),_xlfn.IFNA(VLOOKUP(CONCATENATE("F",RIGHT(B:B,5),C:C),'F &amp; N Factors'!C:M,11,FALSE),1))</f>
        <v>7.9189837381999001E-2</v>
      </c>
      <c r="M2965" t="str">
        <f t="shared" si="374"/>
        <v>N24017</v>
      </c>
      <c r="N2965" t="str">
        <f t="shared" si="370"/>
        <v>PL0_5392_0000</v>
      </c>
      <c r="O2965">
        <f t="shared" si="375"/>
        <v>1.0000000009999999</v>
      </c>
      <c r="P2965" t="str">
        <f t="shared" si="376"/>
        <v/>
      </c>
    </row>
    <row r="2966" spans="1:16" x14ac:dyDescent="0.25">
      <c r="A2966">
        <v>6487</v>
      </c>
      <c r="B2966" t="s">
        <v>456</v>
      </c>
      <c r="C2966" t="s">
        <v>124</v>
      </c>
      <c r="D2966">
        <v>0.14285714299999999</v>
      </c>
      <c r="G2966">
        <f t="shared" si="369"/>
        <v>6487</v>
      </c>
      <c r="H2966" t="str">
        <f t="shared" si="371"/>
        <v>N24017</v>
      </c>
      <c r="I2966" t="str">
        <f t="shared" si="372"/>
        <v>PL0_5392_0000</v>
      </c>
      <c r="J2966">
        <f t="shared" si="373"/>
        <v>1.1312833923026976E-2</v>
      </c>
      <c r="K2966">
        <f>IF(LEFT(B2966,1)="F",_xlfn.IFNA(VLOOKUP(CONCATENATE("F",RIGHT(B:B,5),C:C),'F &amp; N Factors'!C:M,10,FALSE),1),_xlfn.IFNA(VLOOKUP(CONCATENATE("F",RIGHT(B:B,5),C:C),'F &amp; N Factors'!C:M,11,FALSE),1))</f>
        <v>7.9189837381999001E-2</v>
      </c>
      <c r="M2966" t="str">
        <f t="shared" si="374"/>
        <v>N24017</v>
      </c>
      <c r="N2966" t="str">
        <f t="shared" si="370"/>
        <v>PL0_5392_0000</v>
      </c>
      <c r="O2966">
        <f t="shared" si="375"/>
        <v>1.0000000009999999</v>
      </c>
      <c r="P2966" t="str">
        <f t="shared" si="376"/>
        <v/>
      </c>
    </row>
    <row r="2967" spans="1:16" x14ac:dyDescent="0.25">
      <c r="A2967">
        <v>6488</v>
      </c>
      <c r="B2967" t="s">
        <v>456</v>
      </c>
      <c r="C2967" t="s">
        <v>124</v>
      </c>
      <c r="D2967">
        <v>0.14285714299999999</v>
      </c>
      <c r="G2967">
        <f t="shared" si="369"/>
        <v>6488</v>
      </c>
      <c r="H2967" t="str">
        <f t="shared" si="371"/>
        <v>N24017</v>
      </c>
      <c r="I2967" t="str">
        <f t="shared" si="372"/>
        <v>PL0_5392_0000</v>
      </c>
      <c r="J2967">
        <f t="shared" si="373"/>
        <v>1.1312833923026976E-2</v>
      </c>
      <c r="K2967">
        <f>IF(LEFT(B2967,1)="F",_xlfn.IFNA(VLOOKUP(CONCATENATE("F",RIGHT(B:B,5),C:C),'F &amp; N Factors'!C:M,10,FALSE),1),_xlfn.IFNA(VLOOKUP(CONCATENATE("F",RIGHT(B:B,5),C:C),'F &amp; N Factors'!C:M,11,FALSE),1))</f>
        <v>7.9189837381999001E-2</v>
      </c>
      <c r="M2967" t="str">
        <f t="shared" si="374"/>
        <v>N24017</v>
      </c>
      <c r="N2967" t="str">
        <f t="shared" si="370"/>
        <v>PL0_5392_0000</v>
      </c>
      <c r="O2967">
        <f t="shared" si="375"/>
        <v>1.0000000009999999</v>
      </c>
      <c r="P2967" t="str">
        <f t="shared" si="376"/>
        <v/>
      </c>
    </row>
    <row r="2968" spans="1:16" x14ac:dyDescent="0.25">
      <c r="A2968">
        <v>6489</v>
      </c>
      <c r="B2968" t="s">
        <v>456</v>
      </c>
      <c r="C2968" t="s">
        <v>124</v>
      </c>
      <c r="D2968">
        <v>0.14285714299999999</v>
      </c>
      <c r="G2968">
        <f t="shared" si="369"/>
        <v>6489</v>
      </c>
      <c r="H2968" t="str">
        <f t="shared" si="371"/>
        <v>N24017</v>
      </c>
      <c r="I2968" t="str">
        <f t="shared" si="372"/>
        <v>PL0_5392_0000</v>
      </c>
      <c r="J2968">
        <f t="shared" si="373"/>
        <v>1.1312833923026976E-2</v>
      </c>
      <c r="K2968">
        <f>IF(LEFT(B2968,1)="F",_xlfn.IFNA(VLOOKUP(CONCATENATE("F",RIGHT(B:B,5),C:C),'F &amp; N Factors'!C:M,10,FALSE),1),_xlfn.IFNA(VLOOKUP(CONCATENATE("F",RIGHT(B:B,5),C:C),'F &amp; N Factors'!C:M,11,FALSE),1))</f>
        <v>7.9189837381999001E-2</v>
      </c>
      <c r="M2968" t="str">
        <f t="shared" si="374"/>
        <v>N24017</v>
      </c>
      <c r="N2968" t="str">
        <f t="shared" si="370"/>
        <v>PL0_5392_0000</v>
      </c>
      <c r="O2968">
        <f t="shared" si="375"/>
        <v>1.0000000009999999</v>
      </c>
      <c r="P2968" t="str">
        <f t="shared" si="376"/>
        <v/>
      </c>
    </row>
    <row r="2969" spans="1:16" x14ac:dyDescent="0.25">
      <c r="A2969">
        <v>6490</v>
      </c>
      <c r="B2969" t="s">
        <v>456</v>
      </c>
      <c r="C2969" t="s">
        <v>124</v>
      </c>
      <c r="D2969">
        <v>0.14285714299999999</v>
      </c>
      <c r="G2969">
        <f t="shared" si="369"/>
        <v>6490</v>
      </c>
      <c r="H2969" t="str">
        <f t="shared" si="371"/>
        <v>N24017</v>
      </c>
      <c r="I2969" t="str">
        <f t="shared" si="372"/>
        <v>PL0_5392_0000</v>
      </c>
      <c r="J2969">
        <f t="shared" si="373"/>
        <v>1.1312833923026976E-2</v>
      </c>
      <c r="K2969">
        <f>IF(LEFT(B2969,1)="F",_xlfn.IFNA(VLOOKUP(CONCATENATE("F",RIGHT(B:B,5),C:C),'F &amp; N Factors'!C:M,10,FALSE),1),_xlfn.IFNA(VLOOKUP(CONCATENATE("F",RIGHT(B:B,5),C:C),'F &amp; N Factors'!C:M,11,FALSE),1))</f>
        <v>7.9189837381999001E-2</v>
      </c>
      <c r="M2969" t="str">
        <f t="shared" si="374"/>
        <v>N24017</v>
      </c>
      <c r="N2969" t="str">
        <f t="shared" si="370"/>
        <v>PL0_5392_0000</v>
      </c>
      <c r="O2969">
        <f t="shared" si="375"/>
        <v>1.0000000009999999</v>
      </c>
      <c r="P2969" t="str">
        <f t="shared" si="376"/>
        <v/>
      </c>
    </row>
    <row r="2970" spans="1:16" x14ac:dyDescent="0.25">
      <c r="A2970">
        <v>6491</v>
      </c>
      <c r="B2970" t="s">
        <v>456</v>
      </c>
      <c r="C2970" t="s">
        <v>124</v>
      </c>
      <c r="D2970">
        <v>0.14285714299999999</v>
      </c>
      <c r="G2970">
        <f t="shared" si="369"/>
        <v>6491</v>
      </c>
      <c r="H2970" t="str">
        <f t="shared" si="371"/>
        <v>N24017</v>
      </c>
      <c r="I2970" t="str">
        <f t="shared" si="372"/>
        <v>PL0_5392_0000</v>
      </c>
      <c r="J2970">
        <f t="shared" si="373"/>
        <v>1.1312833923026976E-2</v>
      </c>
      <c r="K2970">
        <f>IF(LEFT(B2970,1)="F",_xlfn.IFNA(VLOOKUP(CONCATENATE("F",RIGHT(B:B,5),C:C),'F &amp; N Factors'!C:M,10,FALSE),1),_xlfn.IFNA(VLOOKUP(CONCATENATE("F",RIGHT(B:B,5),C:C),'F &amp; N Factors'!C:M,11,FALSE),1))</f>
        <v>7.9189837381999001E-2</v>
      </c>
      <c r="M2970" t="str">
        <f t="shared" si="374"/>
        <v>N24017</v>
      </c>
      <c r="N2970" t="str">
        <f t="shared" si="370"/>
        <v>PL0_5392_0000</v>
      </c>
      <c r="O2970">
        <f t="shared" si="375"/>
        <v>1.0000000009999999</v>
      </c>
      <c r="P2970" t="str">
        <f t="shared" si="376"/>
        <v/>
      </c>
    </row>
    <row r="2971" spans="1:16" x14ac:dyDescent="0.25">
      <c r="A2971">
        <v>6492</v>
      </c>
      <c r="B2971" t="s">
        <v>456</v>
      </c>
      <c r="C2971" t="s">
        <v>124</v>
      </c>
      <c r="D2971">
        <v>0.14285714299999999</v>
      </c>
      <c r="G2971">
        <f t="shared" si="369"/>
        <v>6492</v>
      </c>
      <c r="H2971" t="str">
        <f t="shared" si="371"/>
        <v>N24017</v>
      </c>
      <c r="I2971" t="str">
        <f t="shared" si="372"/>
        <v>PL0_5392_0000</v>
      </c>
      <c r="J2971">
        <f t="shared" si="373"/>
        <v>1.1312833923026976E-2</v>
      </c>
      <c r="K2971">
        <f>IF(LEFT(B2971,1)="F",_xlfn.IFNA(VLOOKUP(CONCATENATE("F",RIGHT(B:B,5),C:C),'F &amp; N Factors'!C:M,10,FALSE),1),_xlfn.IFNA(VLOOKUP(CONCATENATE("F",RIGHT(B:B,5),C:C),'F &amp; N Factors'!C:M,11,FALSE),1))</f>
        <v>7.9189837381999001E-2</v>
      </c>
      <c r="M2971" t="str">
        <f t="shared" si="374"/>
        <v>N24017</v>
      </c>
      <c r="N2971" t="str">
        <f t="shared" si="370"/>
        <v>PL0_5392_0000</v>
      </c>
      <c r="O2971">
        <f t="shared" si="375"/>
        <v>1.0000000009999999</v>
      </c>
      <c r="P2971" t="str">
        <f t="shared" si="376"/>
        <v/>
      </c>
    </row>
    <row r="2972" spans="1:16" x14ac:dyDescent="0.25">
      <c r="A2972">
        <v>6915</v>
      </c>
      <c r="B2972" t="s">
        <v>456</v>
      </c>
      <c r="C2972" t="s">
        <v>125</v>
      </c>
      <c r="D2972">
        <v>1</v>
      </c>
      <c r="G2972">
        <f t="shared" si="369"/>
        <v>6915</v>
      </c>
      <c r="H2972" t="str">
        <f t="shared" si="371"/>
        <v>N24017</v>
      </c>
      <c r="I2972" t="str">
        <f t="shared" si="372"/>
        <v>PL0_5440_0000</v>
      </c>
      <c r="J2972">
        <f t="shared" si="373"/>
        <v>1.0750836769705964E-3</v>
      </c>
      <c r="K2972">
        <f>IF(LEFT(B2972,1)="F",_xlfn.IFNA(VLOOKUP(CONCATENATE("F",RIGHT(B:B,5),C:C),'F &amp; N Factors'!C:M,10,FALSE),1),_xlfn.IFNA(VLOOKUP(CONCATENATE("F",RIGHT(B:B,5),C:C),'F &amp; N Factors'!C:M,11,FALSE),1))</f>
        <v>1.0750836769705964E-3</v>
      </c>
      <c r="M2972" t="str">
        <f t="shared" si="374"/>
        <v>N24017</v>
      </c>
      <c r="N2972" t="str">
        <f t="shared" si="370"/>
        <v>PL0_5440_0000</v>
      </c>
      <c r="O2972">
        <f t="shared" si="375"/>
        <v>1</v>
      </c>
      <c r="P2972" t="str">
        <f t="shared" si="376"/>
        <v/>
      </c>
    </row>
    <row r="2973" spans="1:16" x14ac:dyDescent="0.25">
      <c r="A2973">
        <v>6914</v>
      </c>
      <c r="B2973" t="s">
        <v>456</v>
      </c>
      <c r="C2973" t="s">
        <v>126</v>
      </c>
      <c r="D2973">
        <v>1</v>
      </c>
      <c r="G2973">
        <f t="shared" si="369"/>
        <v>6914</v>
      </c>
      <c r="H2973" t="str">
        <f t="shared" si="371"/>
        <v>N24017</v>
      </c>
      <c r="I2973" t="str">
        <f t="shared" si="372"/>
        <v>PL0_5450_0000</v>
      </c>
      <c r="J2973">
        <f t="shared" si="373"/>
        <v>3.8522132025644289E-3</v>
      </c>
      <c r="K2973">
        <f>IF(LEFT(B2973,1)="F",_xlfn.IFNA(VLOOKUP(CONCATENATE("F",RIGHT(B:B,5),C:C),'F &amp; N Factors'!C:M,10,FALSE),1),_xlfn.IFNA(VLOOKUP(CONCATENATE("F",RIGHT(B:B,5),C:C),'F &amp; N Factors'!C:M,11,FALSE),1))</f>
        <v>3.8522132025644289E-3</v>
      </c>
      <c r="M2973" t="str">
        <f t="shared" si="374"/>
        <v>N24017</v>
      </c>
      <c r="N2973" t="str">
        <f t="shared" si="370"/>
        <v>PL0_5450_0000</v>
      </c>
      <c r="O2973">
        <f t="shared" si="375"/>
        <v>1</v>
      </c>
      <c r="P2973" t="str">
        <f t="shared" si="376"/>
        <v/>
      </c>
    </row>
    <row r="2974" spans="1:16" x14ac:dyDescent="0.25">
      <c r="A2974">
        <v>6611</v>
      </c>
      <c r="B2974" t="s">
        <v>456</v>
      </c>
      <c r="C2974" t="s">
        <v>127</v>
      </c>
      <c r="D2974">
        <v>0.2</v>
      </c>
      <c r="G2974">
        <f t="shared" si="369"/>
        <v>6611</v>
      </c>
      <c r="H2974" t="str">
        <f t="shared" si="371"/>
        <v>N24017</v>
      </c>
      <c r="I2974" t="str">
        <f t="shared" si="372"/>
        <v>PL0_5580_0000</v>
      </c>
      <c r="J2974">
        <f t="shared" si="373"/>
        <v>3.4118646255458236E-3</v>
      </c>
      <c r="K2974">
        <f>IF(LEFT(B2974,1)="F",_xlfn.IFNA(VLOOKUP(CONCATENATE("F",RIGHT(B:B,5),C:C),'F &amp; N Factors'!C:M,10,FALSE),1),_xlfn.IFNA(VLOOKUP(CONCATENATE("F",RIGHT(B:B,5),C:C),'F &amp; N Factors'!C:M,11,FALSE),1))</f>
        <v>1.7059323127729117E-2</v>
      </c>
      <c r="M2974" t="str">
        <f t="shared" si="374"/>
        <v>N24017</v>
      </c>
      <c r="N2974" t="str">
        <f t="shared" si="370"/>
        <v>PL0_5580_0000</v>
      </c>
      <c r="O2974">
        <f t="shared" si="375"/>
        <v>0.99999999999999978</v>
      </c>
      <c r="P2974" t="str">
        <f t="shared" si="376"/>
        <v/>
      </c>
    </row>
    <row r="2975" spans="1:16" x14ac:dyDescent="0.25">
      <c r="A2975">
        <v>6711</v>
      </c>
      <c r="B2975" t="s">
        <v>456</v>
      </c>
      <c r="C2975" t="s">
        <v>127</v>
      </c>
      <c r="D2975">
        <v>0.2</v>
      </c>
      <c r="G2975">
        <f t="shared" si="369"/>
        <v>6711</v>
      </c>
      <c r="H2975" t="str">
        <f t="shared" si="371"/>
        <v>N24017</v>
      </c>
      <c r="I2975" t="str">
        <f t="shared" si="372"/>
        <v>PL0_5580_0000</v>
      </c>
      <c r="J2975">
        <f t="shared" si="373"/>
        <v>3.4118646255458236E-3</v>
      </c>
      <c r="K2975">
        <f>IF(LEFT(B2975,1)="F",_xlfn.IFNA(VLOOKUP(CONCATENATE("F",RIGHT(B:B,5),C:C),'F &amp; N Factors'!C:M,10,FALSE),1),_xlfn.IFNA(VLOOKUP(CONCATENATE("F",RIGHT(B:B,5),C:C),'F &amp; N Factors'!C:M,11,FALSE),1))</f>
        <v>1.7059323127729117E-2</v>
      </c>
      <c r="M2975" t="str">
        <f t="shared" si="374"/>
        <v>N24017</v>
      </c>
      <c r="N2975" t="str">
        <f t="shared" si="370"/>
        <v>PL0_5580_0000</v>
      </c>
      <c r="O2975">
        <f t="shared" si="375"/>
        <v>0.99999999999999978</v>
      </c>
      <c r="P2975" t="str">
        <f t="shared" si="376"/>
        <v/>
      </c>
    </row>
    <row r="2976" spans="1:16" x14ac:dyDescent="0.25">
      <c r="A2976">
        <v>6787</v>
      </c>
      <c r="B2976" t="s">
        <v>456</v>
      </c>
      <c r="C2976" t="s">
        <v>127</v>
      </c>
      <c r="D2976">
        <v>0.2</v>
      </c>
      <c r="G2976">
        <f t="shared" si="369"/>
        <v>6787</v>
      </c>
      <c r="H2976" t="str">
        <f t="shared" si="371"/>
        <v>N24017</v>
      </c>
      <c r="I2976" t="str">
        <f t="shared" si="372"/>
        <v>PL0_5580_0000</v>
      </c>
      <c r="J2976">
        <f t="shared" si="373"/>
        <v>3.4118646255458236E-3</v>
      </c>
      <c r="K2976">
        <f>IF(LEFT(B2976,1)="F",_xlfn.IFNA(VLOOKUP(CONCATENATE("F",RIGHT(B:B,5),C:C),'F &amp; N Factors'!C:M,10,FALSE),1),_xlfn.IFNA(VLOOKUP(CONCATENATE("F",RIGHT(B:B,5),C:C),'F &amp; N Factors'!C:M,11,FALSE),1))</f>
        <v>1.7059323127729117E-2</v>
      </c>
      <c r="M2976" t="str">
        <f t="shared" si="374"/>
        <v>N24017</v>
      </c>
      <c r="N2976" t="str">
        <f t="shared" si="370"/>
        <v>PL0_5580_0000</v>
      </c>
      <c r="O2976">
        <f t="shared" si="375"/>
        <v>0.99999999999999978</v>
      </c>
      <c r="P2976" t="str">
        <f t="shared" si="376"/>
        <v/>
      </c>
    </row>
    <row r="2977" spans="1:16" x14ac:dyDescent="0.25">
      <c r="A2977">
        <v>6788</v>
      </c>
      <c r="B2977" t="s">
        <v>456</v>
      </c>
      <c r="C2977" t="s">
        <v>127</v>
      </c>
      <c r="D2977">
        <v>0.2</v>
      </c>
      <c r="G2977">
        <f t="shared" si="369"/>
        <v>6788</v>
      </c>
      <c r="H2977" t="str">
        <f t="shared" si="371"/>
        <v>N24017</v>
      </c>
      <c r="I2977" t="str">
        <f t="shared" si="372"/>
        <v>PL0_5580_0000</v>
      </c>
      <c r="J2977">
        <f t="shared" si="373"/>
        <v>3.4118646255458236E-3</v>
      </c>
      <c r="K2977">
        <f>IF(LEFT(B2977,1)="F",_xlfn.IFNA(VLOOKUP(CONCATENATE("F",RIGHT(B:B,5),C:C),'F &amp; N Factors'!C:M,10,FALSE),1),_xlfn.IFNA(VLOOKUP(CONCATENATE("F",RIGHT(B:B,5),C:C),'F &amp; N Factors'!C:M,11,FALSE),1))</f>
        <v>1.7059323127729117E-2</v>
      </c>
      <c r="M2977" t="str">
        <f t="shared" si="374"/>
        <v>N24017</v>
      </c>
      <c r="N2977" t="str">
        <f t="shared" si="370"/>
        <v>PL0_5580_0000</v>
      </c>
      <c r="O2977">
        <f t="shared" si="375"/>
        <v>0.99999999999999978</v>
      </c>
      <c r="P2977" t="str">
        <f t="shared" si="376"/>
        <v/>
      </c>
    </row>
    <row r="2978" spans="1:16" x14ac:dyDescent="0.25">
      <c r="A2978">
        <v>6789</v>
      </c>
      <c r="B2978" t="s">
        <v>456</v>
      </c>
      <c r="C2978" t="s">
        <v>127</v>
      </c>
      <c r="D2978">
        <v>0.2</v>
      </c>
      <c r="G2978">
        <f t="shared" si="369"/>
        <v>6789</v>
      </c>
      <c r="H2978" t="str">
        <f t="shared" si="371"/>
        <v>N24017</v>
      </c>
      <c r="I2978" t="str">
        <f t="shared" si="372"/>
        <v>PL0_5580_0000</v>
      </c>
      <c r="J2978">
        <f t="shared" si="373"/>
        <v>3.4118646255458236E-3</v>
      </c>
      <c r="K2978">
        <f>IF(LEFT(B2978,1)="F",_xlfn.IFNA(VLOOKUP(CONCATENATE("F",RIGHT(B:B,5),C:C),'F &amp; N Factors'!C:M,10,FALSE),1),_xlfn.IFNA(VLOOKUP(CONCATENATE("F",RIGHT(B:B,5),C:C),'F &amp; N Factors'!C:M,11,FALSE),1))</f>
        <v>1.7059323127729117E-2</v>
      </c>
      <c r="M2978" t="str">
        <f t="shared" si="374"/>
        <v>N24017</v>
      </c>
      <c r="N2978" t="str">
        <f t="shared" si="370"/>
        <v>PL0_5580_0000</v>
      </c>
      <c r="O2978">
        <f t="shared" si="375"/>
        <v>0.99999999999999978</v>
      </c>
      <c r="P2978" t="str">
        <f t="shared" si="376"/>
        <v/>
      </c>
    </row>
    <row r="2979" spans="1:16" x14ac:dyDescent="0.25">
      <c r="A2979">
        <v>6609</v>
      </c>
      <c r="B2979" t="s">
        <v>456</v>
      </c>
      <c r="C2979" t="s">
        <v>128</v>
      </c>
      <c r="D2979">
        <v>0.2</v>
      </c>
      <c r="G2979">
        <f t="shared" si="369"/>
        <v>6609</v>
      </c>
      <c r="H2979" t="str">
        <f t="shared" si="371"/>
        <v>N24017</v>
      </c>
      <c r="I2979" t="str">
        <f t="shared" si="372"/>
        <v>PL0_5581_0000</v>
      </c>
      <c r="J2979">
        <f t="shared" si="373"/>
        <v>4.60468742743066E-2</v>
      </c>
      <c r="K2979">
        <f>IF(LEFT(B2979,1)="F",_xlfn.IFNA(VLOOKUP(CONCATENATE("F",RIGHT(B:B,5),C:C),'F &amp; N Factors'!C:M,10,FALSE),1),_xlfn.IFNA(VLOOKUP(CONCATENATE("F",RIGHT(B:B,5),C:C),'F &amp; N Factors'!C:M,11,FALSE),1))</f>
        <v>0.23023437137153299</v>
      </c>
      <c r="M2979" t="str">
        <f t="shared" si="374"/>
        <v>N24017</v>
      </c>
      <c r="N2979" t="str">
        <f t="shared" si="370"/>
        <v>PL0_5581_0000</v>
      </c>
      <c r="O2979">
        <f t="shared" si="375"/>
        <v>1.0000000000000002</v>
      </c>
      <c r="P2979" t="str">
        <f t="shared" si="376"/>
        <v/>
      </c>
    </row>
    <row r="2980" spans="1:16" x14ac:dyDescent="0.25">
      <c r="A2980">
        <v>6710</v>
      </c>
      <c r="B2980" t="s">
        <v>456</v>
      </c>
      <c r="C2980" t="s">
        <v>128</v>
      </c>
      <c r="D2980">
        <v>0.2</v>
      </c>
      <c r="G2980">
        <f t="shared" si="369"/>
        <v>6710</v>
      </c>
      <c r="H2980" t="str">
        <f t="shared" si="371"/>
        <v>N24017</v>
      </c>
      <c r="I2980" t="str">
        <f t="shared" si="372"/>
        <v>PL0_5581_0000</v>
      </c>
      <c r="J2980">
        <f t="shared" si="373"/>
        <v>4.60468742743066E-2</v>
      </c>
      <c r="K2980">
        <f>IF(LEFT(B2980,1)="F",_xlfn.IFNA(VLOOKUP(CONCATENATE("F",RIGHT(B:B,5),C:C),'F &amp; N Factors'!C:M,10,FALSE),1),_xlfn.IFNA(VLOOKUP(CONCATENATE("F",RIGHT(B:B,5),C:C),'F &amp; N Factors'!C:M,11,FALSE),1))</f>
        <v>0.23023437137153299</v>
      </c>
      <c r="M2980" t="str">
        <f t="shared" si="374"/>
        <v>N24017</v>
      </c>
      <c r="N2980" t="str">
        <f t="shared" si="370"/>
        <v>PL0_5581_0000</v>
      </c>
      <c r="O2980">
        <f t="shared" si="375"/>
        <v>1.0000000000000002</v>
      </c>
      <c r="P2980" t="str">
        <f t="shared" si="376"/>
        <v/>
      </c>
    </row>
    <row r="2981" spans="1:16" x14ac:dyDescent="0.25">
      <c r="A2981">
        <v>6786</v>
      </c>
      <c r="B2981" t="s">
        <v>456</v>
      </c>
      <c r="C2981" t="s">
        <v>128</v>
      </c>
      <c r="D2981">
        <v>0.2</v>
      </c>
      <c r="G2981">
        <f t="shared" si="369"/>
        <v>6786</v>
      </c>
      <c r="H2981" t="str">
        <f t="shared" si="371"/>
        <v>N24017</v>
      </c>
      <c r="I2981" t="str">
        <f t="shared" si="372"/>
        <v>PL0_5581_0000</v>
      </c>
      <c r="J2981">
        <f t="shared" si="373"/>
        <v>4.60468742743066E-2</v>
      </c>
      <c r="K2981">
        <f>IF(LEFT(B2981,1)="F",_xlfn.IFNA(VLOOKUP(CONCATENATE("F",RIGHT(B:B,5),C:C),'F &amp; N Factors'!C:M,10,FALSE),1),_xlfn.IFNA(VLOOKUP(CONCATENATE("F",RIGHT(B:B,5),C:C),'F &amp; N Factors'!C:M,11,FALSE),1))</f>
        <v>0.23023437137153299</v>
      </c>
      <c r="M2981" t="str">
        <f t="shared" si="374"/>
        <v>N24017</v>
      </c>
      <c r="N2981" t="str">
        <f t="shared" si="370"/>
        <v>PL0_5581_0000</v>
      </c>
      <c r="O2981">
        <f t="shared" si="375"/>
        <v>1.0000000000000002</v>
      </c>
      <c r="P2981" t="str">
        <f t="shared" si="376"/>
        <v/>
      </c>
    </row>
    <row r="2982" spans="1:16" x14ac:dyDescent="0.25">
      <c r="A2982">
        <v>6853</v>
      </c>
      <c r="B2982" t="s">
        <v>456</v>
      </c>
      <c r="C2982" t="s">
        <v>128</v>
      </c>
      <c r="D2982">
        <v>0.2</v>
      </c>
      <c r="G2982">
        <f t="shared" si="369"/>
        <v>6853</v>
      </c>
      <c r="H2982" t="str">
        <f t="shared" si="371"/>
        <v>N24017</v>
      </c>
      <c r="I2982" t="str">
        <f t="shared" si="372"/>
        <v>PL0_5581_0000</v>
      </c>
      <c r="J2982">
        <f t="shared" si="373"/>
        <v>4.60468742743066E-2</v>
      </c>
      <c r="K2982">
        <f>IF(LEFT(B2982,1)="F",_xlfn.IFNA(VLOOKUP(CONCATENATE("F",RIGHT(B:B,5),C:C),'F &amp; N Factors'!C:M,10,FALSE),1),_xlfn.IFNA(VLOOKUP(CONCATENATE("F",RIGHT(B:B,5),C:C),'F &amp; N Factors'!C:M,11,FALSE),1))</f>
        <v>0.23023437137153299</v>
      </c>
      <c r="M2982" t="str">
        <f t="shared" si="374"/>
        <v>N24017</v>
      </c>
      <c r="N2982" t="str">
        <f t="shared" si="370"/>
        <v>PL0_5581_0000</v>
      </c>
      <c r="O2982">
        <f t="shared" si="375"/>
        <v>1.0000000000000002</v>
      </c>
      <c r="P2982" t="str">
        <f t="shared" si="376"/>
        <v/>
      </c>
    </row>
    <row r="2983" spans="1:16" x14ac:dyDescent="0.25">
      <c r="A2983">
        <v>6914</v>
      </c>
      <c r="B2983" t="s">
        <v>456</v>
      </c>
      <c r="C2983" t="s">
        <v>128</v>
      </c>
      <c r="D2983">
        <v>0.2</v>
      </c>
      <c r="G2983">
        <f t="shared" si="369"/>
        <v>6914</v>
      </c>
      <c r="H2983" t="str">
        <f t="shared" si="371"/>
        <v>N24017</v>
      </c>
      <c r="I2983" t="str">
        <f t="shared" si="372"/>
        <v>PL0_5581_0000</v>
      </c>
      <c r="J2983">
        <f t="shared" si="373"/>
        <v>4.60468742743066E-2</v>
      </c>
      <c r="K2983">
        <f>IF(LEFT(B2983,1)="F",_xlfn.IFNA(VLOOKUP(CONCATENATE("F",RIGHT(B:B,5),C:C),'F &amp; N Factors'!C:M,10,FALSE),1),_xlfn.IFNA(VLOOKUP(CONCATENATE("F",RIGHT(B:B,5),C:C),'F &amp; N Factors'!C:M,11,FALSE),1))</f>
        <v>0.23023437137153299</v>
      </c>
      <c r="M2983" t="str">
        <f t="shared" si="374"/>
        <v>N24017</v>
      </c>
      <c r="N2983" t="str">
        <f t="shared" si="370"/>
        <v>PL0_5581_0000</v>
      </c>
      <c r="O2983">
        <f t="shared" si="375"/>
        <v>1.0000000000000002</v>
      </c>
      <c r="P2983" t="str">
        <f t="shared" si="376"/>
        <v/>
      </c>
    </row>
    <row r="2984" spans="1:16" x14ac:dyDescent="0.25">
      <c r="A2984">
        <v>6712</v>
      </c>
      <c r="B2984" t="s">
        <v>456</v>
      </c>
      <c r="C2984" t="s">
        <v>131</v>
      </c>
      <c r="D2984">
        <v>0.25</v>
      </c>
      <c r="G2984">
        <f t="shared" si="369"/>
        <v>6712</v>
      </c>
      <c r="H2984" t="str">
        <f t="shared" si="371"/>
        <v>N24017</v>
      </c>
      <c r="I2984" t="str">
        <f t="shared" si="372"/>
        <v>PL0_5584_0000</v>
      </c>
      <c r="J2984">
        <f t="shared" si="373"/>
        <v>7.4935700703022039E-3</v>
      </c>
      <c r="K2984">
        <f>IF(LEFT(B2984,1)="F",_xlfn.IFNA(VLOOKUP(CONCATENATE("F",RIGHT(B:B,5),C:C),'F &amp; N Factors'!C:M,10,FALSE),1),_xlfn.IFNA(VLOOKUP(CONCATENATE("F",RIGHT(B:B,5),C:C),'F &amp; N Factors'!C:M,11,FALSE),1))</f>
        <v>2.9974280281208816E-2</v>
      </c>
      <c r="M2984" t="str">
        <f t="shared" si="374"/>
        <v>N24017</v>
      </c>
      <c r="N2984" t="str">
        <f t="shared" si="370"/>
        <v>PL0_5584_0000</v>
      </c>
      <c r="O2984">
        <f t="shared" si="375"/>
        <v>0.99999999999999978</v>
      </c>
      <c r="P2984" t="str">
        <f t="shared" si="376"/>
        <v/>
      </c>
    </row>
    <row r="2985" spans="1:16" x14ac:dyDescent="0.25">
      <c r="A2985">
        <v>6790</v>
      </c>
      <c r="B2985" t="s">
        <v>456</v>
      </c>
      <c r="C2985" t="s">
        <v>131</v>
      </c>
      <c r="D2985">
        <v>0.25</v>
      </c>
      <c r="G2985">
        <f t="shared" si="369"/>
        <v>6790</v>
      </c>
      <c r="H2985" t="str">
        <f t="shared" si="371"/>
        <v>N24017</v>
      </c>
      <c r="I2985" t="str">
        <f t="shared" si="372"/>
        <v>PL0_5584_0000</v>
      </c>
      <c r="J2985">
        <f t="shared" si="373"/>
        <v>7.4935700703022039E-3</v>
      </c>
      <c r="K2985">
        <f>IF(LEFT(B2985,1)="F",_xlfn.IFNA(VLOOKUP(CONCATENATE("F",RIGHT(B:B,5),C:C),'F &amp; N Factors'!C:M,10,FALSE),1),_xlfn.IFNA(VLOOKUP(CONCATENATE("F",RIGHT(B:B,5),C:C),'F &amp; N Factors'!C:M,11,FALSE),1))</f>
        <v>2.9974280281208816E-2</v>
      </c>
      <c r="M2985" t="str">
        <f t="shared" si="374"/>
        <v>N24017</v>
      </c>
      <c r="N2985" t="str">
        <f t="shared" si="370"/>
        <v>PL0_5584_0000</v>
      </c>
      <c r="O2985">
        <f t="shared" si="375"/>
        <v>0.99999999999999978</v>
      </c>
      <c r="P2985" t="str">
        <f t="shared" si="376"/>
        <v/>
      </c>
    </row>
    <row r="2986" spans="1:16" x14ac:dyDescent="0.25">
      <c r="A2986">
        <v>6854</v>
      </c>
      <c r="B2986" t="s">
        <v>456</v>
      </c>
      <c r="C2986" t="s">
        <v>131</v>
      </c>
      <c r="D2986">
        <v>0.25</v>
      </c>
      <c r="G2986">
        <f t="shared" si="369"/>
        <v>6854</v>
      </c>
      <c r="H2986" t="str">
        <f t="shared" si="371"/>
        <v>N24017</v>
      </c>
      <c r="I2986" t="str">
        <f t="shared" si="372"/>
        <v>PL0_5584_0000</v>
      </c>
      <c r="J2986">
        <f t="shared" si="373"/>
        <v>7.4935700703022039E-3</v>
      </c>
      <c r="K2986">
        <f>IF(LEFT(B2986,1)="F",_xlfn.IFNA(VLOOKUP(CONCATENATE("F",RIGHT(B:B,5),C:C),'F &amp; N Factors'!C:M,10,FALSE),1),_xlfn.IFNA(VLOOKUP(CONCATENATE("F",RIGHT(B:B,5),C:C),'F &amp; N Factors'!C:M,11,FALSE),1))</f>
        <v>2.9974280281208816E-2</v>
      </c>
      <c r="M2986" t="str">
        <f t="shared" si="374"/>
        <v>N24017</v>
      </c>
      <c r="N2986" t="str">
        <f t="shared" si="370"/>
        <v>PL0_5584_0000</v>
      </c>
      <c r="O2986">
        <f t="shared" si="375"/>
        <v>0.99999999999999978</v>
      </c>
      <c r="P2986" t="str">
        <f t="shared" si="376"/>
        <v/>
      </c>
    </row>
    <row r="2987" spans="1:16" x14ac:dyDescent="0.25">
      <c r="A2987">
        <v>6915</v>
      </c>
      <c r="B2987" t="s">
        <v>456</v>
      </c>
      <c r="C2987" t="s">
        <v>131</v>
      </c>
      <c r="D2987">
        <v>0.25</v>
      </c>
      <c r="G2987">
        <f t="shared" si="369"/>
        <v>6915</v>
      </c>
      <c r="H2987" t="str">
        <f t="shared" si="371"/>
        <v>N24017</v>
      </c>
      <c r="I2987" t="str">
        <f t="shared" si="372"/>
        <v>PL0_5584_0000</v>
      </c>
      <c r="J2987">
        <f t="shared" si="373"/>
        <v>7.4935700703022039E-3</v>
      </c>
      <c r="K2987">
        <f>IF(LEFT(B2987,1)="F",_xlfn.IFNA(VLOOKUP(CONCATENATE("F",RIGHT(B:B,5),C:C),'F &amp; N Factors'!C:M,10,FALSE),1),_xlfn.IFNA(VLOOKUP(CONCATENATE("F",RIGHT(B:B,5),C:C),'F &amp; N Factors'!C:M,11,FALSE),1))</f>
        <v>2.9974280281208816E-2</v>
      </c>
      <c r="M2987" t="str">
        <f t="shared" si="374"/>
        <v>N24017</v>
      </c>
      <c r="N2987" t="str">
        <f t="shared" si="370"/>
        <v>PL0_5584_0000</v>
      </c>
      <c r="O2987">
        <f t="shared" si="375"/>
        <v>0.99999999999999978</v>
      </c>
      <c r="P2987" t="str">
        <f t="shared" si="376"/>
        <v/>
      </c>
    </row>
    <row r="2988" spans="1:16" x14ac:dyDescent="0.25">
      <c r="A2988">
        <v>6504</v>
      </c>
      <c r="B2988" t="s">
        <v>456</v>
      </c>
      <c r="C2988" t="s">
        <v>137</v>
      </c>
      <c r="D2988">
        <v>0.33333333300000001</v>
      </c>
      <c r="G2988">
        <f t="shared" si="369"/>
        <v>6504</v>
      </c>
      <c r="H2988" t="str">
        <f t="shared" si="371"/>
        <v>N24017</v>
      </c>
      <c r="I2988" t="str">
        <f t="shared" si="372"/>
        <v>PL0_5860_0000</v>
      </c>
      <c r="J2988">
        <f t="shared" si="373"/>
        <v>0.22756491783600891</v>
      </c>
      <c r="K2988">
        <f>IF(LEFT(B2988,1)="F",_xlfn.IFNA(VLOOKUP(CONCATENATE("F",RIGHT(B:B,5),C:C),'F &amp; N Factors'!C:M,10,FALSE),1),_xlfn.IFNA(VLOOKUP(CONCATENATE("F",RIGHT(B:B,5),C:C),'F &amp; N Factors'!C:M,11,FALSE),1))</f>
        <v>0.68269475419072145</v>
      </c>
      <c r="M2988" t="str">
        <f t="shared" si="374"/>
        <v>N24017</v>
      </c>
      <c r="N2988" t="str">
        <f t="shared" si="370"/>
        <v>PL0_5860_0000</v>
      </c>
      <c r="O2988">
        <f t="shared" si="375"/>
        <v>0.99999999899999992</v>
      </c>
      <c r="P2988" t="str">
        <f t="shared" si="376"/>
        <v/>
      </c>
    </row>
    <row r="2989" spans="1:16" x14ac:dyDescent="0.25">
      <c r="A2989">
        <v>6612</v>
      </c>
      <c r="B2989" t="s">
        <v>456</v>
      </c>
      <c r="C2989" t="s">
        <v>137</v>
      </c>
      <c r="D2989">
        <v>0.33333333300000001</v>
      </c>
      <c r="G2989">
        <f t="shared" si="369"/>
        <v>6612</v>
      </c>
      <c r="H2989" t="str">
        <f t="shared" si="371"/>
        <v>N24017</v>
      </c>
      <c r="I2989" t="str">
        <f t="shared" si="372"/>
        <v>PL0_5860_0000</v>
      </c>
      <c r="J2989">
        <f t="shared" si="373"/>
        <v>0.22756491783600891</v>
      </c>
      <c r="K2989">
        <f>IF(LEFT(B2989,1)="F",_xlfn.IFNA(VLOOKUP(CONCATENATE("F",RIGHT(B:B,5),C:C),'F &amp; N Factors'!C:M,10,FALSE),1),_xlfn.IFNA(VLOOKUP(CONCATENATE("F",RIGHT(B:B,5),C:C),'F &amp; N Factors'!C:M,11,FALSE),1))</f>
        <v>0.68269475419072145</v>
      </c>
      <c r="M2989" t="str">
        <f t="shared" si="374"/>
        <v>N24017</v>
      </c>
      <c r="N2989" t="str">
        <f t="shared" si="370"/>
        <v>PL0_5860_0000</v>
      </c>
      <c r="O2989">
        <f t="shared" si="375"/>
        <v>0.99999999899999992</v>
      </c>
      <c r="P2989" t="str">
        <f t="shared" si="376"/>
        <v/>
      </c>
    </row>
    <row r="2990" spans="1:16" x14ac:dyDescent="0.25">
      <c r="A2990">
        <v>6613</v>
      </c>
      <c r="B2990" t="s">
        <v>456</v>
      </c>
      <c r="C2990" t="s">
        <v>137</v>
      </c>
      <c r="D2990">
        <v>0.33333333300000001</v>
      </c>
      <c r="G2990">
        <f t="shared" si="369"/>
        <v>6613</v>
      </c>
      <c r="H2990" t="str">
        <f t="shared" si="371"/>
        <v>N24017</v>
      </c>
      <c r="I2990" t="str">
        <f t="shared" si="372"/>
        <v>PL0_5860_0000</v>
      </c>
      <c r="J2990">
        <f t="shared" si="373"/>
        <v>0.22756491783600891</v>
      </c>
      <c r="K2990">
        <f>IF(LEFT(B2990,1)="F",_xlfn.IFNA(VLOOKUP(CONCATENATE("F",RIGHT(B:B,5),C:C),'F &amp; N Factors'!C:M,10,FALSE),1),_xlfn.IFNA(VLOOKUP(CONCATENATE("F",RIGHT(B:B,5),C:C),'F &amp; N Factors'!C:M,11,FALSE),1))</f>
        <v>0.68269475419072145</v>
      </c>
      <c r="M2990" t="str">
        <f t="shared" si="374"/>
        <v>N24017</v>
      </c>
      <c r="N2990" t="str">
        <f t="shared" si="370"/>
        <v>PL0_5860_0000</v>
      </c>
      <c r="O2990">
        <f t="shared" si="375"/>
        <v>0.99999999899999992</v>
      </c>
      <c r="P2990" t="str">
        <f t="shared" si="376"/>
        <v/>
      </c>
    </row>
    <row r="2991" spans="1:16" x14ac:dyDescent="0.25">
      <c r="A2991">
        <v>6493</v>
      </c>
      <c r="B2991" t="s">
        <v>456</v>
      </c>
      <c r="C2991" t="s">
        <v>138</v>
      </c>
      <c r="D2991">
        <v>0.1</v>
      </c>
      <c r="G2991">
        <f t="shared" si="369"/>
        <v>6493</v>
      </c>
      <c r="H2991" t="str">
        <f t="shared" si="371"/>
        <v>N24017</v>
      </c>
      <c r="I2991" t="str">
        <f t="shared" si="372"/>
        <v>PL0_5930_0000</v>
      </c>
      <c r="J2991">
        <f t="shared" si="373"/>
        <v>3.9335685814860305E-4</v>
      </c>
      <c r="K2991">
        <f>IF(LEFT(B2991,1)="F",_xlfn.IFNA(VLOOKUP(CONCATENATE("F",RIGHT(B:B,5),C:C),'F &amp; N Factors'!C:M,10,FALSE),1),_xlfn.IFNA(VLOOKUP(CONCATENATE("F",RIGHT(B:B,5),C:C),'F &amp; N Factors'!C:M,11,FALSE),1))</f>
        <v>3.9335685814860305E-3</v>
      </c>
      <c r="M2991" t="str">
        <f t="shared" si="374"/>
        <v>N24017</v>
      </c>
      <c r="N2991" t="str">
        <f t="shared" si="370"/>
        <v>PL0_5930_0000</v>
      </c>
      <c r="O2991">
        <f t="shared" si="375"/>
        <v>0.99999999999999967</v>
      </c>
      <c r="P2991" t="str">
        <f t="shared" si="376"/>
        <v/>
      </c>
    </row>
    <row r="2992" spans="1:16" x14ac:dyDescent="0.25">
      <c r="A2992">
        <v>6494</v>
      </c>
      <c r="B2992" t="s">
        <v>456</v>
      </c>
      <c r="C2992" t="s">
        <v>138</v>
      </c>
      <c r="D2992">
        <v>0.1</v>
      </c>
      <c r="G2992">
        <f t="shared" si="369"/>
        <v>6494</v>
      </c>
      <c r="H2992" t="str">
        <f t="shared" si="371"/>
        <v>N24017</v>
      </c>
      <c r="I2992" t="str">
        <f t="shared" si="372"/>
        <v>PL0_5930_0000</v>
      </c>
      <c r="J2992">
        <f t="shared" si="373"/>
        <v>3.9335685814860305E-4</v>
      </c>
      <c r="K2992">
        <f>IF(LEFT(B2992,1)="F",_xlfn.IFNA(VLOOKUP(CONCATENATE("F",RIGHT(B:B,5),C:C),'F &amp; N Factors'!C:M,10,FALSE),1),_xlfn.IFNA(VLOOKUP(CONCATENATE("F",RIGHT(B:B,5),C:C),'F &amp; N Factors'!C:M,11,FALSE),1))</f>
        <v>3.9335685814860305E-3</v>
      </c>
      <c r="M2992" t="str">
        <f t="shared" si="374"/>
        <v>N24017</v>
      </c>
      <c r="N2992" t="str">
        <f t="shared" si="370"/>
        <v>PL0_5930_0000</v>
      </c>
      <c r="O2992">
        <f t="shared" si="375"/>
        <v>0.99999999999999967</v>
      </c>
      <c r="P2992" t="str">
        <f t="shared" si="376"/>
        <v/>
      </c>
    </row>
    <row r="2993" spans="1:16" x14ac:dyDescent="0.25">
      <c r="A2993">
        <v>6495</v>
      </c>
      <c r="B2993" t="s">
        <v>456</v>
      </c>
      <c r="C2993" t="s">
        <v>138</v>
      </c>
      <c r="D2993">
        <v>0.1</v>
      </c>
      <c r="G2993">
        <f t="shared" si="369"/>
        <v>6495</v>
      </c>
      <c r="H2993" t="str">
        <f t="shared" si="371"/>
        <v>N24017</v>
      </c>
      <c r="I2993" t="str">
        <f t="shared" si="372"/>
        <v>PL0_5930_0000</v>
      </c>
      <c r="J2993">
        <f t="shared" si="373"/>
        <v>3.9335685814860305E-4</v>
      </c>
      <c r="K2993">
        <f>IF(LEFT(B2993,1)="F",_xlfn.IFNA(VLOOKUP(CONCATENATE("F",RIGHT(B:B,5),C:C),'F &amp; N Factors'!C:M,10,FALSE),1),_xlfn.IFNA(VLOOKUP(CONCATENATE("F",RIGHT(B:B,5),C:C),'F &amp; N Factors'!C:M,11,FALSE),1))</f>
        <v>3.9335685814860305E-3</v>
      </c>
      <c r="M2993" t="str">
        <f t="shared" si="374"/>
        <v>N24017</v>
      </c>
      <c r="N2993" t="str">
        <f t="shared" si="370"/>
        <v>PL0_5930_0000</v>
      </c>
      <c r="O2993">
        <f t="shared" si="375"/>
        <v>0.99999999999999967</v>
      </c>
      <c r="P2993" t="str">
        <f t="shared" si="376"/>
        <v/>
      </c>
    </row>
    <row r="2994" spans="1:16" x14ac:dyDescent="0.25">
      <c r="A2994">
        <v>6496</v>
      </c>
      <c r="B2994" t="s">
        <v>456</v>
      </c>
      <c r="C2994" t="s">
        <v>138</v>
      </c>
      <c r="D2994">
        <v>0.1</v>
      </c>
      <c r="G2994">
        <f t="shared" si="369"/>
        <v>6496</v>
      </c>
      <c r="H2994" t="str">
        <f t="shared" si="371"/>
        <v>N24017</v>
      </c>
      <c r="I2994" t="str">
        <f t="shared" si="372"/>
        <v>PL0_5930_0000</v>
      </c>
      <c r="J2994">
        <f t="shared" si="373"/>
        <v>3.9335685814860305E-4</v>
      </c>
      <c r="K2994">
        <f>IF(LEFT(B2994,1)="F",_xlfn.IFNA(VLOOKUP(CONCATENATE("F",RIGHT(B:B,5),C:C),'F &amp; N Factors'!C:M,10,FALSE),1),_xlfn.IFNA(VLOOKUP(CONCATENATE("F",RIGHT(B:B,5),C:C),'F &amp; N Factors'!C:M,11,FALSE),1))</f>
        <v>3.9335685814860305E-3</v>
      </c>
      <c r="M2994" t="str">
        <f t="shared" si="374"/>
        <v>N24017</v>
      </c>
      <c r="N2994" t="str">
        <f t="shared" si="370"/>
        <v>PL0_5930_0000</v>
      </c>
      <c r="O2994">
        <f t="shared" si="375"/>
        <v>0.99999999999999967</v>
      </c>
      <c r="P2994" t="str">
        <f t="shared" si="376"/>
        <v/>
      </c>
    </row>
    <row r="2995" spans="1:16" x14ac:dyDescent="0.25">
      <c r="A2995">
        <v>6497</v>
      </c>
      <c r="B2995" t="s">
        <v>456</v>
      </c>
      <c r="C2995" t="s">
        <v>138</v>
      </c>
      <c r="D2995">
        <v>0.1</v>
      </c>
      <c r="G2995">
        <f t="shared" si="369"/>
        <v>6497</v>
      </c>
      <c r="H2995" t="str">
        <f t="shared" si="371"/>
        <v>N24017</v>
      </c>
      <c r="I2995" t="str">
        <f t="shared" si="372"/>
        <v>PL0_5930_0000</v>
      </c>
      <c r="J2995">
        <f t="shared" si="373"/>
        <v>3.9335685814860305E-4</v>
      </c>
      <c r="K2995">
        <f>IF(LEFT(B2995,1)="F",_xlfn.IFNA(VLOOKUP(CONCATENATE("F",RIGHT(B:B,5),C:C),'F &amp; N Factors'!C:M,10,FALSE),1),_xlfn.IFNA(VLOOKUP(CONCATENATE("F",RIGHT(B:B,5),C:C),'F &amp; N Factors'!C:M,11,FALSE),1))</f>
        <v>3.9335685814860305E-3</v>
      </c>
      <c r="M2995" t="str">
        <f t="shared" si="374"/>
        <v>N24017</v>
      </c>
      <c r="N2995" t="str">
        <f t="shared" si="370"/>
        <v>PL0_5930_0000</v>
      </c>
      <c r="O2995">
        <f t="shared" si="375"/>
        <v>0.99999999999999967</v>
      </c>
      <c r="P2995" t="str">
        <f t="shared" si="376"/>
        <v/>
      </c>
    </row>
    <row r="2996" spans="1:16" x14ac:dyDescent="0.25">
      <c r="A2996">
        <v>6498</v>
      </c>
      <c r="B2996" t="s">
        <v>456</v>
      </c>
      <c r="C2996" t="s">
        <v>138</v>
      </c>
      <c r="D2996">
        <v>0.1</v>
      </c>
      <c r="G2996">
        <f t="shared" si="369"/>
        <v>6498</v>
      </c>
      <c r="H2996" t="str">
        <f t="shared" si="371"/>
        <v>N24017</v>
      </c>
      <c r="I2996" t="str">
        <f t="shared" si="372"/>
        <v>PL0_5930_0000</v>
      </c>
      <c r="J2996">
        <f t="shared" si="373"/>
        <v>3.9335685814860305E-4</v>
      </c>
      <c r="K2996">
        <f>IF(LEFT(B2996,1)="F",_xlfn.IFNA(VLOOKUP(CONCATENATE("F",RIGHT(B:B,5),C:C),'F &amp; N Factors'!C:M,10,FALSE),1),_xlfn.IFNA(VLOOKUP(CONCATENATE("F",RIGHT(B:B,5),C:C),'F &amp; N Factors'!C:M,11,FALSE),1))</f>
        <v>3.9335685814860305E-3</v>
      </c>
      <c r="M2996" t="str">
        <f t="shared" si="374"/>
        <v>N24017</v>
      </c>
      <c r="N2996" t="str">
        <f t="shared" si="370"/>
        <v>PL0_5930_0000</v>
      </c>
      <c r="O2996">
        <f t="shared" si="375"/>
        <v>0.99999999999999967</v>
      </c>
      <c r="P2996" t="str">
        <f t="shared" si="376"/>
        <v/>
      </c>
    </row>
    <row r="2997" spans="1:16" x14ac:dyDescent="0.25">
      <c r="A2997">
        <v>6499</v>
      </c>
      <c r="B2997" t="s">
        <v>456</v>
      </c>
      <c r="C2997" t="s">
        <v>138</v>
      </c>
      <c r="D2997">
        <v>0.1</v>
      </c>
      <c r="G2997">
        <f t="shared" si="369"/>
        <v>6499</v>
      </c>
      <c r="H2997" t="str">
        <f t="shared" si="371"/>
        <v>N24017</v>
      </c>
      <c r="I2997" t="str">
        <f t="shared" si="372"/>
        <v>PL0_5930_0000</v>
      </c>
      <c r="J2997">
        <f t="shared" si="373"/>
        <v>3.9335685814860305E-4</v>
      </c>
      <c r="K2997">
        <f>IF(LEFT(B2997,1)="F",_xlfn.IFNA(VLOOKUP(CONCATENATE("F",RIGHT(B:B,5),C:C),'F &amp; N Factors'!C:M,10,FALSE),1),_xlfn.IFNA(VLOOKUP(CONCATENATE("F",RIGHT(B:B,5),C:C),'F &amp; N Factors'!C:M,11,FALSE),1))</f>
        <v>3.9335685814860305E-3</v>
      </c>
      <c r="M2997" t="str">
        <f t="shared" si="374"/>
        <v>N24017</v>
      </c>
      <c r="N2997" t="str">
        <f t="shared" si="370"/>
        <v>PL0_5930_0000</v>
      </c>
      <c r="O2997">
        <f t="shared" si="375"/>
        <v>0.99999999999999967</v>
      </c>
      <c r="P2997" t="str">
        <f t="shared" si="376"/>
        <v/>
      </c>
    </row>
    <row r="2998" spans="1:16" x14ac:dyDescent="0.25">
      <c r="A2998">
        <v>6500</v>
      </c>
      <c r="B2998" t="s">
        <v>456</v>
      </c>
      <c r="C2998" t="s">
        <v>138</v>
      </c>
      <c r="D2998">
        <v>0.1</v>
      </c>
      <c r="G2998">
        <f t="shared" si="369"/>
        <v>6500</v>
      </c>
      <c r="H2998" t="str">
        <f t="shared" si="371"/>
        <v>N24017</v>
      </c>
      <c r="I2998" t="str">
        <f t="shared" si="372"/>
        <v>PL0_5930_0000</v>
      </c>
      <c r="J2998">
        <f t="shared" si="373"/>
        <v>3.9335685814860305E-4</v>
      </c>
      <c r="K2998">
        <f>IF(LEFT(B2998,1)="F",_xlfn.IFNA(VLOOKUP(CONCATENATE("F",RIGHT(B:B,5),C:C),'F &amp; N Factors'!C:M,10,FALSE),1),_xlfn.IFNA(VLOOKUP(CONCATENATE("F",RIGHT(B:B,5),C:C),'F &amp; N Factors'!C:M,11,FALSE),1))</f>
        <v>3.9335685814860305E-3</v>
      </c>
      <c r="M2998" t="str">
        <f t="shared" si="374"/>
        <v>N24017</v>
      </c>
      <c r="N2998" t="str">
        <f t="shared" si="370"/>
        <v>PL0_5930_0000</v>
      </c>
      <c r="O2998">
        <f t="shared" si="375"/>
        <v>0.99999999999999967</v>
      </c>
      <c r="P2998" t="str">
        <f t="shared" si="376"/>
        <v/>
      </c>
    </row>
    <row r="2999" spans="1:16" x14ac:dyDescent="0.25">
      <c r="A2999">
        <v>6501</v>
      </c>
      <c r="B2999" t="s">
        <v>456</v>
      </c>
      <c r="C2999" t="s">
        <v>138</v>
      </c>
      <c r="D2999">
        <v>0.1</v>
      </c>
      <c r="G2999">
        <f t="shared" si="369"/>
        <v>6501</v>
      </c>
      <c r="H2999" t="str">
        <f t="shared" si="371"/>
        <v>N24017</v>
      </c>
      <c r="I2999" t="str">
        <f t="shared" si="372"/>
        <v>PL0_5930_0000</v>
      </c>
      <c r="J2999">
        <f t="shared" si="373"/>
        <v>3.9335685814860305E-4</v>
      </c>
      <c r="K2999">
        <f>IF(LEFT(B2999,1)="F",_xlfn.IFNA(VLOOKUP(CONCATENATE("F",RIGHT(B:B,5),C:C),'F &amp; N Factors'!C:M,10,FALSE),1),_xlfn.IFNA(VLOOKUP(CONCATENATE("F",RIGHT(B:B,5),C:C),'F &amp; N Factors'!C:M,11,FALSE),1))</f>
        <v>3.9335685814860305E-3</v>
      </c>
      <c r="M2999" t="str">
        <f t="shared" si="374"/>
        <v>N24017</v>
      </c>
      <c r="N2999" t="str">
        <f t="shared" si="370"/>
        <v>PL0_5930_0000</v>
      </c>
      <c r="O2999">
        <f t="shared" si="375"/>
        <v>0.99999999999999967</v>
      </c>
      <c r="P2999" t="str">
        <f t="shared" si="376"/>
        <v/>
      </c>
    </row>
    <row r="3000" spans="1:16" x14ac:dyDescent="0.25">
      <c r="A3000">
        <v>6502</v>
      </c>
      <c r="B3000" t="s">
        <v>456</v>
      </c>
      <c r="C3000" t="s">
        <v>138</v>
      </c>
      <c r="D3000">
        <v>0.1</v>
      </c>
      <c r="G3000">
        <f t="shared" si="369"/>
        <v>6502</v>
      </c>
      <c r="H3000" t="str">
        <f t="shared" si="371"/>
        <v>N24017</v>
      </c>
      <c r="I3000" t="str">
        <f t="shared" si="372"/>
        <v>PL0_5930_0000</v>
      </c>
      <c r="J3000">
        <f t="shared" si="373"/>
        <v>3.9335685814860305E-4</v>
      </c>
      <c r="K3000">
        <f>IF(LEFT(B3000,1)="F",_xlfn.IFNA(VLOOKUP(CONCATENATE("F",RIGHT(B:B,5),C:C),'F &amp; N Factors'!C:M,10,FALSE),1),_xlfn.IFNA(VLOOKUP(CONCATENATE("F",RIGHT(B:B,5),C:C),'F &amp; N Factors'!C:M,11,FALSE),1))</f>
        <v>3.9335685814860305E-3</v>
      </c>
      <c r="M3000" t="str">
        <f t="shared" si="374"/>
        <v>N24017</v>
      </c>
      <c r="N3000" t="str">
        <f t="shared" si="370"/>
        <v>PL0_5930_0000</v>
      </c>
      <c r="O3000">
        <f t="shared" si="375"/>
        <v>0.99999999999999967</v>
      </c>
      <c r="P3000" t="str">
        <f t="shared" si="376"/>
        <v/>
      </c>
    </row>
    <row r="3001" spans="1:16" x14ac:dyDescent="0.25">
      <c r="A3001">
        <v>8117</v>
      </c>
      <c r="B3001" t="s">
        <v>457</v>
      </c>
      <c r="C3001" t="s">
        <v>145</v>
      </c>
      <c r="D3001">
        <v>6.6666666999999999E-2</v>
      </c>
      <c r="G3001">
        <f t="shared" si="369"/>
        <v>8117</v>
      </c>
      <c r="H3001" t="str">
        <f t="shared" si="371"/>
        <v>N24019</v>
      </c>
      <c r="I3001" t="str">
        <f t="shared" si="372"/>
        <v>EL0_4892_0000</v>
      </c>
      <c r="J3001">
        <f t="shared" si="373"/>
        <v>6.1224085646611514E-3</v>
      </c>
      <c r="K3001">
        <f>IF(LEFT(B3001,1)="F",_xlfn.IFNA(VLOOKUP(CONCATENATE("F",RIGHT(B:B,5),C:C),'F &amp; N Factors'!C:M,10,FALSE),1),_xlfn.IFNA(VLOOKUP(CONCATENATE("F",RIGHT(B:B,5),C:C),'F &amp; N Factors'!C:M,11,FALSE),1))</f>
        <v>9.1836128010736637E-2</v>
      </c>
      <c r="M3001" t="str">
        <f t="shared" si="374"/>
        <v>N24019</v>
      </c>
      <c r="N3001" t="str">
        <f t="shared" si="370"/>
        <v>EL0_4892_0000</v>
      </c>
      <c r="O3001">
        <f t="shared" si="375"/>
        <v>1.0000000050000002</v>
      </c>
      <c r="P3001" t="str">
        <f t="shared" si="376"/>
        <v/>
      </c>
    </row>
    <row r="3002" spans="1:16" x14ac:dyDescent="0.25">
      <c r="A3002">
        <v>8177</v>
      </c>
      <c r="B3002" t="s">
        <v>457</v>
      </c>
      <c r="C3002" t="s">
        <v>145</v>
      </c>
      <c r="D3002">
        <v>6.6666666999999999E-2</v>
      </c>
      <c r="G3002">
        <f t="shared" si="369"/>
        <v>8177</v>
      </c>
      <c r="H3002" t="str">
        <f t="shared" si="371"/>
        <v>N24019</v>
      </c>
      <c r="I3002" t="str">
        <f t="shared" si="372"/>
        <v>EL0_4892_0000</v>
      </c>
      <c r="J3002">
        <f t="shared" si="373"/>
        <v>6.1224085646611514E-3</v>
      </c>
      <c r="K3002">
        <f>IF(LEFT(B3002,1)="F",_xlfn.IFNA(VLOOKUP(CONCATENATE("F",RIGHT(B:B,5),C:C),'F &amp; N Factors'!C:M,10,FALSE),1),_xlfn.IFNA(VLOOKUP(CONCATENATE("F",RIGHT(B:B,5),C:C),'F &amp; N Factors'!C:M,11,FALSE),1))</f>
        <v>9.1836128010736637E-2</v>
      </c>
      <c r="M3002" t="str">
        <f t="shared" si="374"/>
        <v>N24019</v>
      </c>
      <c r="N3002" t="str">
        <f t="shared" si="370"/>
        <v>EL0_4892_0000</v>
      </c>
      <c r="O3002">
        <f t="shared" si="375"/>
        <v>1.0000000050000002</v>
      </c>
      <c r="P3002" t="str">
        <f t="shared" si="376"/>
        <v/>
      </c>
    </row>
    <row r="3003" spans="1:16" x14ac:dyDescent="0.25">
      <c r="A3003">
        <v>8179</v>
      </c>
      <c r="B3003" t="s">
        <v>457</v>
      </c>
      <c r="C3003" t="s">
        <v>145</v>
      </c>
      <c r="D3003">
        <v>6.6666666999999999E-2</v>
      </c>
      <c r="G3003">
        <f t="shared" si="369"/>
        <v>8179</v>
      </c>
      <c r="H3003" t="str">
        <f t="shared" si="371"/>
        <v>N24019</v>
      </c>
      <c r="I3003" t="str">
        <f t="shared" si="372"/>
        <v>EL0_4892_0000</v>
      </c>
      <c r="J3003">
        <f t="shared" si="373"/>
        <v>6.1224085646611514E-3</v>
      </c>
      <c r="K3003">
        <f>IF(LEFT(B3003,1)="F",_xlfn.IFNA(VLOOKUP(CONCATENATE("F",RIGHT(B:B,5),C:C),'F &amp; N Factors'!C:M,10,FALSE),1),_xlfn.IFNA(VLOOKUP(CONCATENATE("F",RIGHT(B:B,5),C:C),'F &amp; N Factors'!C:M,11,FALSE),1))</f>
        <v>9.1836128010736637E-2</v>
      </c>
      <c r="M3003" t="str">
        <f t="shared" si="374"/>
        <v>N24019</v>
      </c>
      <c r="N3003" t="str">
        <f t="shared" si="370"/>
        <v>EL0_4892_0000</v>
      </c>
      <c r="O3003">
        <f t="shared" si="375"/>
        <v>1.0000000050000002</v>
      </c>
      <c r="P3003" t="str">
        <f t="shared" si="376"/>
        <v/>
      </c>
    </row>
    <row r="3004" spans="1:16" x14ac:dyDescent="0.25">
      <c r="A3004">
        <v>8208</v>
      </c>
      <c r="B3004" t="s">
        <v>457</v>
      </c>
      <c r="C3004" t="s">
        <v>145</v>
      </c>
      <c r="D3004">
        <v>6.6666666999999999E-2</v>
      </c>
      <c r="G3004">
        <f t="shared" si="369"/>
        <v>8208</v>
      </c>
      <c r="H3004" t="str">
        <f t="shared" si="371"/>
        <v>N24019</v>
      </c>
      <c r="I3004" t="str">
        <f t="shared" si="372"/>
        <v>EL0_4892_0000</v>
      </c>
      <c r="J3004">
        <f t="shared" si="373"/>
        <v>6.1224085646611514E-3</v>
      </c>
      <c r="K3004">
        <f>IF(LEFT(B3004,1)="F",_xlfn.IFNA(VLOOKUP(CONCATENATE("F",RIGHT(B:B,5),C:C),'F &amp; N Factors'!C:M,10,FALSE),1),_xlfn.IFNA(VLOOKUP(CONCATENATE("F",RIGHT(B:B,5),C:C),'F &amp; N Factors'!C:M,11,FALSE),1))</f>
        <v>9.1836128010736637E-2</v>
      </c>
      <c r="M3004" t="str">
        <f t="shared" si="374"/>
        <v>N24019</v>
      </c>
      <c r="N3004" t="str">
        <f t="shared" si="370"/>
        <v>EL0_4892_0000</v>
      </c>
      <c r="O3004">
        <f t="shared" si="375"/>
        <v>1.0000000050000002</v>
      </c>
      <c r="P3004" t="str">
        <f t="shared" si="376"/>
        <v/>
      </c>
    </row>
    <row r="3005" spans="1:16" x14ac:dyDescent="0.25">
      <c r="A3005">
        <v>8209</v>
      </c>
      <c r="B3005" t="s">
        <v>457</v>
      </c>
      <c r="C3005" t="s">
        <v>145</v>
      </c>
      <c r="D3005">
        <v>6.6666666999999999E-2</v>
      </c>
      <c r="G3005">
        <f t="shared" si="369"/>
        <v>8209</v>
      </c>
      <c r="H3005" t="str">
        <f t="shared" si="371"/>
        <v>N24019</v>
      </c>
      <c r="I3005" t="str">
        <f t="shared" si="372"/>
        <v>EL0_4892_0000</v>
      </c>
      <c r="J3005">
        <f t="shared" si="373"/>
        <v>6.1224085646611514E-3</v>
      </c>
      <c r="K3005">
        <f>IF(LEFT(B3005,1)="F",_xlfn.IFNA(VLOOKUP(CONCATENATE("F",RIGHT(B:B,5),C:C),'F &amp; N Factors'!C:M,10,FALSE),1),_xlfn.IFNA(VLOOKUP(CONCATENATE("F",RIGHT(B:B,5),C:C),'F &amp; N Factors'!C:M,11,FALSE),1))</f>
        <v>9.1836128010736637E-2</v>
      </c>
      <c r="M3005" t="str">
        <f t="shared" si="374"/>
        <v>N24019</v>
      </c>
      <c r="N3005" t="str">
        <f t="shared" si="370"/>
        <v>EL0_4892_0000</v>
      </c>
      <c r="O3005">
        <f t="shared" si="375"/>
        <v>1.0000000050000002</v>
      </c>
      <c r="P3005" t="str">
        <f t="shared" si="376"/>
        <v/>
      </c>
    </row>
    <row r="3006" spans="1:16" x14ac:dyDescent="0.25">
      <c r="A3006">
        <v>8210</v>
      </c>
      <c r="B3006" t="s">
        <v>457</v>
      </c>
      <c r="C3006" t="s">
        <v>145</v>
      </c>
      <c r="D3006">
        <v>6.6666666999999999E-2</v>
      </c>
      <c r="G3006">
        <f t="shared" si="369"/>
        <v>8210</v>
      </c>
      <c r="H3006" t="str">
        <f t="shared" si="371"/>
        <v>N24019</v>
      </c>
      <c r="I3006" t="str">
        <f t="shared" si="372"/>
        <v>EL0_4892_0000</v>
      </c>
      <c r="J3006">
        <f t="shared" si="373"/>
        <v>6.1224085646611514E-3</v>
      </c>
      <c r="K3006">
        <f>IF(LEFT(B3006,1)="F",_xlfn.IFNA(VLOOKUP(CONCATENATE("F",RIGHT(B:B,5),C:C),'F &amp; N Factors'!C:M,10,FALSE),1),_xlfn.IFNA(VLOOKUP(CONCATENATE("F",RIGHT(B:B,5),C:C),'F &amp; N Factors'!C:M,11,FALSE),1))</f>
        <v>9.1836128010736637E-2</v>
      </c>
      <c r="M3006" t="str">
        <f t="shared" si="374"/>
        <v>N24019</v>
      </c>
      <c r="N3006" t="str">
        <f t="shared" si="370"/>
        <v>EL0_4892_0000</v>
      </c>
      <c r="O3006">
        <f t="shared" si="375"/>
        <v>1.0000000050000002</v>
      </c>
      <c r="P3006" t="str">
        <f t="shared" si="376"/>
        <v/>
      </c>
    </row>
    <row r="3007" spans="1:16" x14ac:dyDescent="0.25">
      <c r="A3007">
        <v>8238</v>
      </c>
      <c r="B3007" t="s">
        <v>457</v>
      </c>
      <c r="C3007" t="s">
        <v>145</v>
      </c>
      <c r="D3007">
        <v>6.6666666999999999E-2</v>
      </c>
      <c r="G3007">
        <f t="shared" si="369"/>
        <v>8238</v>
      </c>
      <c r="H3007" t="str">
        <f t="shared" si="371"/>
        <v>N24019</v>
      </c>
      <c r="I3007" t="str">
        <f t="shared" si="372"/>
        <v>EL0_4892_0000</v>
      </c>
      <c r="J3007">
        <f t="shared" si="373"/>
        <v>6.1224085646611514E-3</v>
      </c>
      <c r="K3007">
        <f>IF(LEFT(B3007,1)="F",_xlfn.IFNA(VLOOKUP(CONCATENATE("F",RIGHT(B:B,5),C:C),'F &amp; N Factors'!C:M,10,FALSE),1),_xlfn.IFNA(VLOOKUP(CONCATENATE("F",RIGHT(B:B,5),C:C),'F &amp; N Factors'!C:M,11,FALSE),1))</f>
        <v>9.1836128010736637E-2</v>
      </c>
      <c r="M3007" t="str">
        <f t="shared" si="374"/>
        <v>N24019</v>
      </c>
      <c r="N3007" t="str">
        <f t="shared" si="370"/>
        <v>EL0_4892_0000</v>
      </c>
      <c r="O3007">
        <f t="shared" si="375"/>
        <v>1.0000000050000002</v>
      </c>
      <c r="P3007" t="str">
        <f t="shared" si="376"/>
        <v/>
      </c>
    </row>
    <row r="3008" spans="1:16" x14ac:dyDescent="0.25">
      <c r="A3008">
        <v>8239</v>
      </c>
      <c r="B3008" t="s">
        <v>457</v>
      </c>
      <c r="C3008" t="s">
        <v>145</v>
      </c>
      <c r="D3008">
        <v>6.6666666999999999E-2</v>
      </c>
      <c r="G3008">
        <f t="shared" si="369"/>
        <v>8239</v>
      </c>
      <c r="H3008" t="str">
        <f t="shared" si="371"/>
        <v>N24019</v>
      </c>
      <c r="I3008" t="str">
        <f t="shared" si="372"/>
        <v>EL0_4892_0000</v>
      </c>
      <c r="J3008">
        <f t="shared" si="373"/>
        <v>6.1224085646611514E-3</v>
      </c>
      <c r="K3008">
        <f>IF(LEFT(B3008,1)="F",_xlfn.IFNA(VLOOKUP(CONCATENATE("F",RIGHT(B:B,5),C:C),'F &amp; N Factors'!C:M,10,FALSE),1),_xlfn.IFNA(VLOOKUP(CONCATENATE("F",RIGHT(B:B,5),C:C),'F &amp; N Factors'!C:M,11,FALSE),1))</f>
        <v>9.1836128010736637E-2</v>
      </c>
      <c r="M3008" t="str">
        <f t="shared" si="374"/>
        <v>N24019</v>
      </c>
      <c r="N3008" t="str">
        <f t="shared" si="370"/>
        <v>EL0_4892_0000</v>
      </c>
      <c r="O3008">
        <f t="shared" si="375"/>
        <v>1.0000000050000002</v>
      </c>
      <c r="P3008" t="str">
        <f t="shared" si="376"/>
        <v/>
      </c>
    </row>
    <row r="3009" spans="1:16" x14ac:dyDescent="0.25">
      <c r="A3009">
        <v>8240</v>
      </c>
      <c r="B3009" t="s">
        <v>457</v>
      </c>
      <c r="C3009" t="s">
        <v>145</v>
      </c>
      <c r="D3009">
        <v>6.6666666999999999E-2</v>
      </c>
      <c r="G3009">
        <f t="shared" si="369"/>
        <v>8240</v>
      </c>
      <c r="H3009" t="str">
        <f t="shared" si="371"/>
        <v>N24019</v>
      </c>
      <c r="I3009" t="str">
        <f t="shared" si="372"/>
        <v>EL0_4892_0000</v>
      </c>
      <c r="J3009">
        <f t="shared" si="373"/>
        <v>6.1224085646611514E-3</v>
      </c>
      <c r="K3009">
        <f>IF(LEFT(B3009,1)="F",_xlfn.IFNA(VLOOKUP(CONCATENATE("F",RIGHT(B:B,5),C:C),'F &amp; N Factors'!C:M,10,FALSE),1),_xlfn.IFNA(VLOOKUP(CONCATENATE("F",RIGHT(B:B,5),C:C),'F &amp; N Factors'!C:M,11,FALSE),1))</f>
        <v>9.1836128010736637E-2</v>
      </c>
      <c r="M3009" t="str">
        <f t="shared" si="374"/>
        <v>N24019</v>
      </c>
      <c r="N3009" t="str">
        <f t="shared" si="370"/>
        <v>EL0_4892_0000</v>
      </c>
      <c r="O3009">
        <f t="shared" si="375"/>
        <v>1.0000000050000002</v>
      </c>
      <c r="P3009" t="str">
        <f t="shared" si="376"/>
        <v/>
      </c>
    </row>
    <row r="3010" spans="1:16" x14ac:dyDescent="0.25">
      <c r="A3010">
        <v>8266</v>
      </c>
      <c r="B3010" t="s">
        <v>457</v>
      </c>
      <c r="C3010" t="s">
        <v>145</v>
      </c>
      <c r="D3010">
        <v>6.6666666999999999E-2</v>
      </c>
      <c r="G3010">
        <f t="shared" ref="G3010:G3073" si="377">A3010</f>
        <v>8266</v>
      </c>
      <c r="H3010" t="str">
        <f t="shared" si="371"/>
        <v>N24019</v>
      </c>
      <c r="I3010" t="str">
        <f t="shared" si="372"/>
        <v>EL0_4892_0000</v>
      </c>
      <c r="J3010">
        <f t="shared" si="373"/>
        <v>6.1224085646611514E-3</v>
      </c>
      <c r="K3010">
        <f>IF(LEFT(B3010,1)="F",_xlfn.IFNA(VLOOKUP(CONCATENATE("F",RIGHT(B:B,5),C:C),'F &amp; N Factors'!C:M,10,FALSE),1),_xlfn.IFNA(VLOOKUP(CONCATENATE("F",RIGHT(B:B,5),C:C),'F &amp; N Factors'!C:M,11,FALSE),1))</f>
        <v>9.1836128010736637E-2</v>
      </c>
      <c r="M3010" t="str">
        <f t="shared" si="374"/>
        <v>N24019</v>
      </c>
      <c r="N3010" t="str">
        <f t="shared" ref="N3010:N3073" si="378">I3010</f>
        <v>EL0_4892_0000</v>
      </c>
      <c r="O3010">
        <f t="shared" si="375"/>
        <v>1.0000000050000002</v>
      </c>
      <c r="P3010" t="str">
        <f t="shared" si="376"/>
        <v/>
      </c>
    </row>
    <row r="3011" spans="1:16" x14ac:dyDescent="0.25">
      <c r="A3011">
        <v>8268</v>
      </c>
      <c r="B3011" t="s">
        <v>457</v>
      </c>
      <c r="C3011" t="s">
        <v>145</v>
      </c>
      <c r="D3011">
        <v>6.6666666999999999E-2</v>
      </c>
      <c r="G3011">
        <f t="shared" si="377"/>
        <v>8268</v>
      </c>
      <c r="H3011" t="str">
        <f t="shared" ref="H3011:H3074" si="379">CONCATENATE("N",RIGHT(B3011,5))</f>
        <v>N24019</v>
      </c>
      <c r="I3011" t="str">
        <f t="shared" ref="I3011:I3074" si="380">C3011</f>
        <v>EL0_4892_0000</v>
      </c>
      <c r="J3011">
        <f t="shared" ref="J3011:J3074" si="381">D3011*K3011</f>
        <v>6.1224085646611514E-3</v>
      </c>
      <c r="K3011">
        <f>IF(LEFT(B3011,1)="F",_xlfn.IFNA(VLOOKUP(CONCATENATE("F",RIGHT(B:B,5),C:C),'F &amp; N Factors'!C:M,10,FALSE),1),_xlfn.IFNA(VLOOKUP(CONCATENATE("F",RIGHT(B:B,5),C:C),'F &amp; N Factors'!C:M,11,FALSE),1))</f>
        <v>9.1836128010736637E-2</v>
      </c>
      <c r="M3011" t="str">
        <f t="shared" ref="M3011:M3074" si="382">CONCATENATE("N",RIGHT(H3011,5))</f>
        <v>N24019</v>
      </c>
      <c r="N3011" t="str">
        <f t="shared" si="378"/>
        <v>EL0_4892_0000</v>
      </c>
      <c r="O3011">
        <f t="shared" ref="O3011:O3074" si="383">SUMIFS(J:J,H:H,M:M,I:I,N:N)</f>
        <v>1.0000000050000002</v>
      </c>
      <c r="P3011" t="str">
        <f t="shared" ref="P3011:P3074" si="384">IF(ABS(O3011-1)&gt;0.01,1,"")</f>
        <v/>
      </c>
    </row>
    <row r="3012" spans="1:16" x14ac:dyDescent="0.25">
      <c r="A3012">
        <v>8294</v>
      </c>
      <c r="B3012" t="s">
        <v>457</v>
      </c>
      <c r="C3012" t="s">
        <v>145</v>
      </c>
      <c r="D3012">
        <v>6.6666666999999999E-2</v>
      </c>
      <c r="G3012">
        <f t="shared" si="377"/>
        <v>8294</v>
      </c>
      <c r="H3012" t="str">
        <f t="shared" si="379"/>
        <v>N24019</v>
      </c>
      <c r="I3012" t="str">
        <f t="shared" si="380"/>
        <v>EL0_4892_0000</v>
      </c>
      <c r="J3012">
        <f t="shared" si="381"/>
        <v>6.1224085646611514E-3</v>
      </c>
      <c r="K3012">
        <f>IF(LEFT(B3012,1)="F",_xlfn.IFNA(VLOOKUP(CONCATENATE("F",RIGHT(B:B,5),C:C),'F &amp; N Factors'!C:M,10,FALSE),1),_xlfn.IFNA(VLOOKUP(CONCATENATE("F",RIGHT(B:B,5),C:C),'F &amp; N Factors'!C:M,11,FALSE),1))</f>
        <v>9.1836128010736637E-2</v>
      </c>
      <c r="M3012" t="str">
        <f t="shared" si="382"/>
        <v>N24019</v>
      </c>
      <c r="N3012" t="str">
        <f t="shared" si="378"/>
        <v>EL0_4892_0000</v>
      </c>
      <c r="O3012">
        <f t="shared" si="383"/>
        <v>1.0000000050000002</v>
      </c>
      <c r="P3012" t="str">
        <f t="shared" si="384"/>
        <v/>
      </c>
    </row>
    <row r="3013" spans="1:16" x14ac:dyDescent="0.25">
      <c r="A3013">
        <v>8318</v>
      </c>
      <c r="B3013" t="s">
        <v>457</v>
      </c>
      <c r="C3013" t="s">
        <v>145</v>
      </c>
      <c r="D3013">
        <v>6.6666666999999999E-2</v>
      </c>
      <c r="G3013">
        <f t="shared" si="377"/>
        <v>8318</v>
      </c>
      <c r="H3013" t="str">
        <f t="shared" si="379"/>
        <v>N24019</v>
      </c>
      <c r="I3013" t="str">
        <f t="shared" si="380"/>
        <v>EL0_4892_0000</v>
      </c>
      <c r="J3013">
        <f t="shared" si="381"/>
        <v>6.1224085646611514E-3</v>
      </c>
      <c r="K3013">
        <f>IF(LEFT(B3013,1)="F",_xlfn.IFNA(VLOOKUP(CONCATENATE("F",RIGHT(B:B,5),C:C),'F &amp; N Factors'!C:M,10,FALSE),1),_xlfn.IFNA(VLOOKUP(CONCATENATE("F",RIGHT(B:B,5),C:C),'F &amp; N Factors'!C:M,11,FALSE),1))</f>
        <v>9.1836128010736637E-2</v>
      </c>
      <c r="M3013" t="str">
        <f t="shared" si="382"/>
        <v>N24019</v>
      </c>
      <c r="N3013" t="str">
        <f t="shared" si="378"/>
        <v>EL0_4892_0000</v>
      </c>
      <c r="O3013">
        <f t="shared" si="383"/>
        <v>1.0000000050000002</v>
      </c>
      <c r="P3013" t="str">
        <f t="shared" si="384"/>
        <v/>
      </c>
    </row>
    <row r="3014" spans="1:16" x14ac:dyDescent="0.25">
      <c r="A3014">
        <v>8338</v>
      </c>
      <c r="B3014" t="s">
        <v>457</v>
      </c>
      <c r="C3014" t="s">
        <v>145</v>
      </c>
      <c r="D3014">
        <v>6.6666666999999999E-2</v>
      </c>
      <c r="G3014">
        <f t="shared" si="377"/>
        <v>8338</v>
      </c>
      <c r="H3014" t="str">
        <f t="shared" si="379"/>
        <v>N24019</v>
      </c>
      <c r="I3014" t="str">
        <f t="shared" si="380"/>
        <v>EL0_4892_0000</v>
      </c>
      <c r="J3014">
        <f t="shared" si="381"/>
        <v>6.1224085646611514E-3</v>
      </c>
      <c r="K3014">
        <f>IF(LEFT(B3014,1)="F",_xlfn.IFNA(VLOOKUP(CONCATENATE("F",RIGHT(B:B,5),C:C),'F &amp; N Factors'!C:M,10,FALSE),1),_xlfn.IFNA(VLOOKUP(CONCATENATE("F",RIGHT(B:B,5),C:C),'F &amp; N Factors'!C:M,11,FALSE),1))</f>
        <v>9.1836128010736637E-2</v>
      </c>
      <c r="M3014" t="str">
        <f t="shared" si="382"/>
        <v>N24019</v>
      </c>
      <c r="N3014" t="str">
        <f t="shared" si="378"/>
        <v>EL0_4892_0000</v>
      </c>
      <c r="O3014">
        <f t="shared" si="383"/>
        <v>1.0000000050000002</v>
      </c>
      <c r="P3014" t="str">
        <f t="shared" si="384"/>
        <v/>
      </c>
    </row>
    <row r="3015" spans="1:16" x14ac:dyDescent="0.25">
      <c r="A3015">
        <v>8358</v>
      </c>
      <c r="B3015" t="s">
        <v>457</v>
      </c>
      <c r="C3015" t="s">
        <v>145</v>
      </c>
      <c r="D3015">
        <v>6.6666666999999999E-2</v>
      </c>
      <c r="G3015">
        <f t="shared" si="377"/>
        <v>8358</v>
      </c>
      <c r="H3015" t="str">
        <f t="shared" si="379"/>
        <v>N24019</v>
      </c>
      <c r="I3015" t="str">
        <f t="shared" si="380"/>
        <v>EL0_4892_0000</v>
      </c>
      <c r="J3015">
        <f t="shared" si="381"/>
        <v>6.1224085646611514E-3</v>
      </c>
      <c r="K3015">
        <f>IF(LEFT(B3015,1)="F",_xlfn.IFNA(VLOOKUP(CONCATENATE("F",RIGHT(B:B,5),C:C),'F &amp; N Factors'!C:M,10,FALSE),1),_xlfn.IFNA(VLOOKUP(CONCATENATE("F",RIGHT(B:B,5),C:C),'F &amp; N Factors'!C:M,11,FALSE),1))</f>
        <v>9.1836128010736637E-2</v>
      </c>
      <c r="M3015" t="str">
        <f t="shared" si="382"/>
        <v>N24019</v>
      </c>
      <c r="N3015" t="str">
        <f t="shared" si="378"/>
        <v>EL0_4892_0000</v>
      </c>
      <c r="O3015">
        <f t="shared" si="383"/>
        <v>1.0000000050000002</v>
      </c>
      <c r="P3015" t="str">
        <f t="shared" si="384"/>
        <v/>
      </c>
    </row>
    <row r="3016" spans="1:16" x14ac:dyDescent="0.25">
      <c r="A3016">
        <v>8051</v>
      </c>
      <c r="B3016" t="s">
        <v>457</v>
      </c>
      <c r="C3016" t="s">
        <v>146</v>
      </c>
      <c r="D3016">
        <v>1</v>
      </c>
      <c r="G3016">
        <f t="shared" si="377"/>
        <v>8051</v>
      </c>
      <c r="H3016" t="str">
        <f t="shared" si="379"/>
        <v>N24019</v>
      </c>
      <c r="I3016" t="str">
        <f t="shared" si="380"/>
        <v>EL0_5151_0000</v>
      </c>
      <c r="J3016">
        <f t="shared" si="381"/>
        <v>5.4772014417762945E-3</v>
      </c>
      <c r="K3016">
        <f>IF(LEFT(B3016,1)="F",_xlfn.IFNA(VLOOKUP(CONCATENATE("F",RIGHT(B:B,5),C:C),'F &amp; N Factors'!C:M,10,FALSE),1),_xlfn.IFNA(VLOOKUP(CONCATENATE("F",RIGHT(B:B,5),C:C),'F &amp; N Factors'!C:M,11,FALSE),1))</f>
        <v>5.4772014417762945E-3</v>
      </c>
      <c r="M3016" t="str">
        <f t="shared" si="382"/>
        <v>N24019</v>
      </c>
      <c r="N3016" t="str">
        <f t="shared" si="378"/>
        <v>EL0_5151_0000</v>
      </c>
      <c r="O3016">
        <f t="shared" si="383"/>
        <v>1</v>
      </c>
      <c r="P3016" t="str">
        <f t="shared" si="384"/>
        <v/>
      </c>
    </row>
    <row r="3017" spans="1:16" x14ac:dyDescent="0.25">
      <c r="A3017">
        <v>7882</v>
      </c>
      <c r="B3017" t="s">
        <v>457</v>
      </c>
      <c r="C3017" t="s">
        <v>148</v>
      </c>
      <c r="D3017">
        <v>0.1</v>
      </c>
      <c r="G3017">
        <f t="shared" si="377"/>
        <v>7882</v>
      </c>
      <c r="H3017" t="str">
        <f t="shared" si="379"/>
        <v>N24019</v>
      </c>
      <c r="I3017" t="str">
        <f t="shared" si="380"/>
        <v>EL0_5280_0000</v>
      </c>
      <c r="J3017">
        <f t="shared" si="381"/>
        <v>4.4013941766117115E-2</v>
      </c>
      <c r="K3017">
        <f>IF(LEFT(B3017,1)="F",_xlfn.IFNA(VLOOKUP(CONCATENATE("F",RIGHT(B:B,5),C:C),'F &amp; N Factors'!C:M,10,FALSE),1),_xlfn.IFNA(VLOOKUP(CONCATENATE("F",RIGHT(B:B,5),C:C),'F &amp; N Factors'!C:M,11,FALSE),1))</f>
        <v>0.4401394176611711</v>
      </c>
      <c r="M3017" t="str">
        <f t="shared" si="382"/>
        <v>N24019</v>
      </c>
      <c r="N3017" t="str">
        <f t="shared" si="378"/>
        <v>EL0_5280_0000</v>
      </c>
      <c r="O3017">
        <f t="shared" si="383"/>
        <v>1.0000000000000002</v>
      </c>
      <c r="P3017" t="str">
        <f t="shared" si="384"/>
        <v/>
      </c>
    </row>
    <row r="3018" spans="1:16" x14ac:dyDescent="0.25">
      <c r="A3018">
        <v>7958</v>
      </c>
      <c r="B3018" t="s">
        <v>457</v>
      </c>
      <c r="C3018" t="s">
        <v>148</v>
      </c>
      <c r="D3018">
        <v>0.1</v>
      </c>
      <c r="G3018">
        <f t="shared" si="377"/>
        <v>7958</v>
      </c>
      <c r="H3018" t="str">
        <f t="shared" si="379"/>
        <v>N24019</v>
      </c>
      <c r="I3018" t="str">
        <f t="shared" si="380"/>
        <v>EL0_5280_0000</v>
      </c>
      <c r="J3018">
        <f t="shared" si="381"/>
        <v>4.4013941766117115E-2</v>
      </c>
      <c r="K3018">
        <f>IF(LEFT(B3018,1)="F",_xlfn.IFNA(VLOOKUP(CONCATENATE("F",RIGHT(B:B,5),C:C),'F &amp; N Factors'!C:M,10,FALSE),1),_xlfn.IFNA(VLOOKUP(CONCATENATE("F",RIGHT(B:B,5),C:C),'F &amp; N Factors'!C:M,11,FALSE),1))</f>
        <v>0.4401394176611711</v>
      </c>
      <c r="M3018" t="str">
        <f t="shared" si="382"/>
        <v>N24019</v>
      </c>
      <c r="N3018" t="str">
        <f t="shared" si="378"/>
        <v>EL0_5280_0000</v>
      </c>
      <c r="O3018">
        <f t="shared" si="383"/>
        <v>1.0000000000000002</v>
      </c>
      <c r="P3018" t="str">
        <f t="shared" si="384"/>
        <v/>
      </c>
    </row>
    <row r="3019" spans="1:16" x14ac:dyDescent="0.25">
      <c r="A3019">
        <v>8050</v>
      </c>
      <c r="B3019" t="s">
        <v>457</v>
      </c>
      <c r="C3019" t="s">
        <v>148</v>
      </c>
      <c r="D3019">
        <v>0.8</v>
      </c>
      <c r="G3019">
        <f t="shared" si="377"/>
        <v>8050</v>
      </c>
      <c r="H3019" t="str">
        <f t="shared" si="379"/>
        <v>N24019</v>
      </c>
      <c r="I3019" t="str">
        <f t="shared" si="380"/>
        <v>EL0_5280_0000</v>
      </c>
      <c r="J3019">
        <f t="shared" si="381"/>
        <v>0.35211153412893692</v>
      </c>
      <c r="K3019">
        <f>IF(LEFT(B3019,1)="F",_xlfn.IFNA(VLOOKUP(CONCATENATE("F",RIGHT(B:B,5),C:C),'F &amp; N Factors'!C:M,10,FALSE),1),_xlfn.IFNA(VLOOKUP(CONCATENATE("F",RIGHT(B:B,5),C:C),'F &amp; N Factors'!C:M,11,FALSE),1))</f>
        <v>0.4401394176611711</v>
      </c>
      <c r="M3019" t="str">
        <f t="shared" si="382"/>
        <v>N24019</v>
      </c>
      <c r="N3019" t="str">
        <f t="shared" si="378"/>
        <v>EL0_5280_0000</v>
      </c>
      <c r="O3019">
        <f t="shared" si="383"/>
        <v>1.0000000000000002</v>
      </c>
      <c r="P3019" t="str">
        <f t="shared" si="384"/>
        <v/>
      </c>
    </row>
    <row r="3020" spans="1:16" x14ac:dyDescent="0.25">
      <c r="A3020">
        <v>7693</v>
      </c>
      <c r="B3020" t="s">
        <v>457</v>
      </c>
      <c r="C3020" t="s">
        <v>151</v>
      </c>
      <c r="D3020">
        <v>0.3</v>
      </c>
      <c r="G3020">
        <f t="shared" si="377"/>
        <v>7693</v>
      </c>
      <c r="H3020" t="str">
        <f t="shared" si="379"/>
        <v>N24019</v>
      </c>
      <c r="I3020" t="str">
        <f t="shared" si="380"/>
        <v>EL0_5283_0000</v>
      </c>
      <c r="J3020">
        <f t="shared" si="381"/>
        <v>0.11323826602437488</v>
      </c>
      <c r="K3020">
        <f>IF(LEFT(B3020,1)="F",_xlfn.IFNA(VLOOKUP(CONCATENATE("F",RIGHT(B:B,5),C:C),'F &amp; N Factors'!C:M,10,FALSE),1),_xlfn.IFNA(VLOOKUP(CONCATENATE("F",RIGHT(B:B,5),C:C),'F &amp; N Factors'!C:M,11,FALSE),1))</f>
        <v>0.37746088674791628</v>
      </c>
      <c r="M3020" t="str">
        <f t="shared" si="382"/>
        <v>N24019</v>
      </c>
      <c r="N3020" t="str">
        <f t="shared" si="378"/>
        <v>EL0_5283_0000</v>
      </c>
      <c r="O3020">
        <f t="shared" si="383"/>
        <v>1</v>
      </c>
      <c r="P3020" t="str">
        <f t="shared" si="384"/>
        <v/>
      </c>
    </row>
    <row r="3021" spans="1:16" x14ac:dyDescent="0.25">
      <c r="A3021">
        <v>7736</v>
      </c>
      <c r="B3021" t="s">
        <v>457</v>
      </c>
      <c r="C3021" t="s">
        <v>151</v>
      </c>
      <c r="D3021">
        <v>0.1</v>
      </c>
      <c r="G3021">
        <f t="shared" si="377"/>
        <v>7736</v>
      </c>
      <c r="H3021" t="str">
        <f t="shared" si="379"/>
        <v>N24019</v>
      </c>
      <c r="I3021" t="str">
        <f t="shared" si="380"/>
        <v>EL0_5283_0000</v>
      </c>
      <c r="J3021">
        <f t="shared" si="381"/>
        <v>3.7746088674791629E-2</v>
      </c>
      <c r="K3021">
        <f>IF(LEFT(B3021,1)="F",_xlfn.IFNA(VLOOKUP(CONCATENATE("F",RIGHT(B:B,5),C:C),'F &amp; N Factors'!C:M,10,FALSE),1),_xlfn.IFNA(VLOOKUP(CONCATENATE("F",RIGHT(B:B,5),C:C),'F &amp; N Factors'!C:M,11,FALSE),1))</f>
        <v>0.37746088674791628</v>
      </c>
      <c r="M3021" t="str">
        <f t="shared" si="382"/>
        <v>N24019</v>
      </c>
      <c r="N3021" t="str">
        <f t="shared" si="378"/>
        <v>EL0_5283_0000</v>
      </c>
      <c r="O3021">
        <f t="shared" si="383"/>
        <v>1</v>
      </c>
      <c r="P3021" t="str">
        <f t="shared" si="384"/>
        <v/>
      </c>
    </row>
    <row r="3022" spans="1:16" x14ac:dyDescent="0.25">
      <c r="A3022">
        <v>7775</v>
      </c>
      <c r="B3022" t="s">
        <v>457</v>
      </c>
      <c r="C3022" t="s">
        <v>151</v>
      </c>
      <c r="D3022">
        <v>0.3</v>
      </c>
      <c r="G3022">
        <f t="shared" si="377"/>
        <v>7775</v>
      </c>
      <c r="H3022" t="str">
        <f t="shared" si="379"/>
        <v>N24019</v>
      </c>
      <c r="I3022" t="str">
        <f t="shared" si="380"/>
        <v>EL0_5283_0000</v>
      </c>
      <c r="J3022">
        <f t="shared" si="381"/>
        <v>0.11323826602437488</v>
      </c>
      <c r="K3022">
        <f>IF(LEFT(B3022,1)="F",_xlfn.IFNA(VLOOKUP(CONCATENATE("F",RIGHT(B:B,5),C:C),'F &amp; N Factors'!C:M,10,FALSE),1),_xlfn.IFNA(VLOOKUP(CONCATENATE("F",RIGHT(B:B,5),C:C),'F &amp; N Factors'!C:M,11,FALSE),1))</f>
        <v>0.37746088674791628</v>
      </c>
      <c r="M3022" t="str">
        <f t="shared" si="382"/>
        <v>N24019</v>
      </c>
      <c r="N3022" t="str">
        <f t="shared" si="378"/>
        <v>EL0_5283_0000</v>
      </c>
      <c r="O3022">
        <f t="shared" si="383"/>
        <v>1</v>
      </c>
      <c r="P3022" t="str">
        <f t="shared" si="384"/>
        <v/>
      </c>
    </row>
    <row r="3023" spans="1:16" x14ac:dyDescent="0.25">
      <c r="A3023">
        <v>7813</v>
      </c>
      <c r="B3023" t="s">
        <v>457</v>
      </c>
      <c r="C3023" t="s">
        <v>151</v>
      </c>
      <c r="D3023">
        <v>0.2</v>
      </c>
      <c r="G3023">
        <f t="shared" si="377"/>
        <v>7813</v>
      </c>
      <c r="H3023" t="str">
        <f t="shared" si="379"/>
        <v>N24019</v>
      </c>
      <c r="I3023" t="str">
        <f t="shared" si="380"/>
        <v>EL0_5283_0000</v>
      </c>
      <c r="J3023">
        <f t="shared" si="381"/>
        <v>7.5492177349583259E-2</v>
      </c>
      <c r="K3023">
        <f>IF(LEFT(B3023,1)="F",_xlfn.IFNA(VLOOKUP(CONCATENATE("F",RIGHT(B:B,5),C:C),'F &amp; N Factors'!C:M,10,FALSE),1),_xlfn.IFNA(VLOOKUP(CONCATENATE("F",RIGHT(B:B,5),C:C),'F &amp; N Factors'!C:M,11,FALSE),1))</f>
        <v>0.37746088674791628</v>
      </c>
      <c r="M3023" t="str">
        <f t="shared" si="382"/>
        <v>N24019</v>
      </c>
      <c r="N3023" t="str">
        <f t="shared" si="378"/>
        <v>EL0_5283_0000</v>
      </c>
      <c r="O3023">
        <f t="shared" si="383"/>
        <v>1</v>
      </c>
      <c r="P3023" t="str">
        <f t="shared" si="384"/>
        <v/>
      </c>
    </row>
    <row r="3024" spans="1:16" x14ac:dyDescent="0.25">
      <c r="A3024">
        <v>7882</v>
      </c>
      <c r="B3024" t="s">
        <v>457</v>
      </c>
      <c r="C3024" t="s">
        <v>151</v>
      </c>
      <c r="D3024">
        <v>0.1</v>
      </c>
      <c r="G3024">
        <f t="shared" si="377"/>
        <v>7882</v>
      </c>
      <c r="H3024" t="str">
        <f t="shared" si="379"/>
        <v>N24019</v>
      </c>
      <c r="I3024" t="str">
        <f t="shared" si="380"/>
        <v>EL0_5283_0000</v>
      </c>
      <c r="J3024">
        <f t="shared" si="381"/>
        <v>3.7746088674791629E-2</v>
      </c>
      <c r="K3024">
        <f>IF(LEFT(B3024,1)="F",_xlfn.IFNA(VLOOKUP(CONCATENATE("F",RIGHT(B:B,5),C:C),'F &amp; N Factors'!C:M,10,FALSE),1),_xlfn.IFNA(VLOOKUP(CONCATENATE("F",RIGHT(B:B,5),C:C),'F &amp; N Factors'!C:M,11,FALSE),1))</f>
        <v>0.37746088674791628</v>
      </c>
      <c r="M3024" t="str">
        <f t="shared" si="382"/>
        <v>N24019</v>
      </c>
      <c r="N3024" t="str">
        <f t="shared" si="378"/>
        <v>EL0_5283_0000</v>
      </c>
      <c r="O3024">
        <f t="shared" si="383"/>
        <v>1</v>
      </c>
      <c r="P3024" t="str">
        <f t="shared" si="384"/>
        <v/>
      </c>
    </row>
    <row r="3025" spans="1:16" x14ac:dyDescent="0.25">
      <c r="A3025">
        <v>7647</v>
      </c>
      <c r="B3025" t="s">
        <v>457</v>
      </c>
      <c r="C3025" t="s">
        <v>152</v>
      </c>
      <c r="D3025">
        <v>4.1666666999999998E-2</v>
      </c>
      <c r="G3025">
        <f t="shared" si="377"/>
        <v>7647</v>
      </c>
      <c r="H3025" t="str">
        <f t="shared" si="379"/>
        <v>N24019</v>
      </c>
      <c r="I3025" t="str">
        <f t="shared" si="380"/>
        <v>EL0_5284_0000</v>
      </c>
      <c r="J3025">
        <f t="shared" si="381"/>
        <v>9.0687365393001505E-3</v>
      </c>
      <c r="K3025">
        <f>IF(LEFT(B3025,1)="F",_xlfn.IFNA(VLOOKUP(CONCATENATE("F",RIGHT(B:B,5),C:C),'F &amp; N Factors'!C:M,10,FALSE),1),_xlfn.IFNA(VLOOKUP(CONCATENATE("F",RIGHT(B:B,5),C:C),'F &amp; N Factors'!C:M,11,FALSE),1))</f>
        <v>0.21764967520200623</v>
      </c>
      <c r="M3025" t="str">
        <f t="shared" si="382"/>
        <v>N24019</v>
      </c>
      <c r="N3025" t="str">
        <f t="shared" si="378"/>
        <v>EL0_5284_0000</v>
      </c>
      <c r="O3025">
        <f t="shared" si="383"/>
        <v>1.0000000080000004</v>
      </c>
      <c r="P3025" t="str">
        <f t="shared" si="384"/>
        <v/>
      </c>
    </row>
    <row r="3026" spans="1:16" x14ac:dyDescent="0.25">
      <c r="A3026">
        <v>7648</v>
      </c>
      <c r="B3026" t="s">
        <v>457</v>
      </c>
      <c r="C3026" t="s">
        <v>152</v>
      </c>
      <c r="D3026">
        <v>4.1666666999999998E-2</v>
      </c>
      <c r="G3026">
        <f t="shared" si="377"/>
        <v>7648</v>
      </c>
      <c r="H3026" t="str">
        <f t="shared" si="379"/>
        <v>N24019</v>
      </c>
      <c r="I3026" t="str">
        <f t="shared" si="380"/>
        <v>EL0_5284_0000</v>
      </c>
      <c r="J3026">
        <f t="shared" si="381"/>
        <v>9.0687365393001505E-3</v>
      </c>
      <c r="K3026">
        <f>IF(LEFT(B3026,1)="F",_xlfn.IFNA(VLOOKUP(CONCATENATE("F",RIGHT(B:B,5),C:C),'F &amp; N Factors'!C:M,10,FALSE),1),_xlfn.IFNA(VLOOKUP(CONCATENATE("F",RIGHT(B:B,5),C:C),'F &amp; N Factors'!C:M,11,FALSE),1))</f>
        <v>0.21764967520200623</v>
      </c>
      <c r="M3026" t="str">
        <f t="shared" si="382"/>
        <v>N24019</v>
      </c>
      <c r="N3026" t="str">
        <f t="shared" si="378"/>
        <v>EL0_5284_0000</v>
      </c>
      <c r="O3026">
        <f t="shared" si="383"/>
        <v>1.0000000080000004</v>
      </c>
      <c r="P3026" t="str">
        <f t="shared" si="384"/>
        <v/>
      </c>
    </row>
    <row r="3027" spans="1:16" x14ac:dyDescent="0.25">
      <c r="A3027">
        <v>7688</v>
      </c>
      <c r="B3027" t="s">
        <v>457</v>
      </c>
      <c r="C3027" t="s">
        <v>152</v>
      </c>
      <c r="D3027">
        <v>4.1666666999999998E-2</v>
      </c>
      <c r="G3027">
        <f t="shared" si="377"/>
        <v>7688</v>
      </c>
      <c r="H3027" t="str">
        <f t="shared" si="379"/>
        <v>N24019</v>
      </c>
      <c r="I3027" t="str">
        <f t="shared" si="380"/>
        <v>EL0_5284_0000</v>
      </c>
      <c r="J3027">
        <f t="shared" si="381"/>
        <v>9.0687365393001505E-3</v>
      </c>
      <c r="K3027">
        <f>IF(LEFT(B3027,1)="F",_xlfn.IFNA(VLOOKUP(CONCATENATE("F",RIGHT(B:B,5),C:C),'F &amp; N Factors'!C:M,10,FALSE),1),_xlfn.IFNA(VLOOKUP(CONCATENATE("F",RIGHT(B:B,5),C:C),'F &amp; N Factors'!C:M,11,FALSE),1))</f>
        <v>0.21764967520200623</v>
      </c>
      <c r="M3027" t="str">
        <f t="shared" si="382"/>
        <v>N24019</v>
      </c>
      <c r="N3027" t="str">
        <f t="shared" si="378"/>
        <v>EL0_5284_0000</v>
      </c>
      <c r="O3027">
        <f t="shared" si="383"/>
        <v>1.0000000080000004</v>
      </c>
      <c r="P3027" t="str">
        <f t="shared" si="384"/>
        <v/>
      </c>
    </row>
    <row r="3028" spans="1:16" x14ac:dyDescent="0.25">
      <c r="A3028">
        <v>7692</v>
      </c>
      <c r="B3028" t="s">
        <v>457</v>
      </c>
      <c r="C3028" t="s">
        <v>152</v>
      </c>
      <c r="D3028">
        <v>4.1666666999999998E-2</v>
      </c>
      <c r="G3028">
        <f t="shared" si="377"/>
        <v>7692</v>
      </c>
      <c r="H3028" t="str">
        <f t="shared" si="379"/>
        <v>N24019</v>
      </c>
      <c r="I3028" t="str">
        <f t="shared" si="380"/>
        <v>EL0_5284_0000</v>
      </c>
      <c r="J3028">
        <f t="shared" si="381"/>
        <v>9.0687365393001505E-3</v>
      </c>
      <c r="K3028">
        <f>IF(LEFT(B3028,1)="F",_xlfn.IFNA(VLOOKUP(CONCATENATE("F",RIGHT(B:B,5),C:C),'F &amp; N Factors'!C:M,10,FALSE),1),_xlfn.IFNA(VLOOKUP(CONCATENATE("F",RIGHT(B:B,5),C:C),'F &amp; N Factors'!C:M,11,FALSE),1))</f>
        <v>0.21764967520200623</v>
      </c>
      <c r="M3028" t="str">
        <f t="shared" si="382"/>
        <v>N24019</v>
      </c>
      <c r="N3028" t="str">
        <f t="shared" si="378"/>
        <v>EL0_5284_0000</v>
      </c>
      <c r="O3028">
        <f t="shared" si="383"/>
        <v>1.0000000080000004</v>
      </c>
      <c r="P3028" t="str">
        <f t="shared" si="384"/>
        <v/>
      </c>
    </row>
    <row r="3029" spans="1:16" x14ac:dyDescent="0.25">
      <c r="A3029">
        <v>7732</v>
      </c>
      <c r="B3029" t="s">
        <v>457</v>
      </c>
      <c r="C3029" t="s">
        <v>152</v>
      </c>
      <c r="D3029">
        <v>4.1666666999999998E-2</v>
      </c>
      <c r="G3029">
        <f t="shared" si="377"/>
        <v>7732</v>
      </c>
      <c r="H3029" t="str">
        <f t="shared" si="379"/>
        <v>N24019</v>
      </c>
      <c r="I3029" t="str">
        <f t="shared" si="380"/>
        <v>EL0_5284_0000</v>
      </c>
      <c r="J3029">
        <f t="shared" si="381"/>
        <v>9.0687365393001505E-3</v>
      </c>
      <c r="K3029">
        <f>IF(LEFT(B3029,1)="F",_xlfn.IFNA(VLOOKUP(CONCATENATE("F",RIGHT(B:B,5),C:C),'F &amp; N Factors'!C:M,10,FALSE),1),_xlfn.IFNA(VLOOKUP(CONCATENATE("F",RIGHT(B:B,5),C:C),'F &amp; N Factors'!C:M,11,FALSE),1))</f>
        <v>0.21764967520200623</v>
      </c>
      <c r="M3029" t="str">
        <f t="shared" si="382"/>
        <v>N24019</v>
      </c>
      <c r="N3029" t="str">
        <f t="shared" si="378"/>
        <v>EL0_5284_0000</v>
      </c>
      <c r="O3029">
        <f t="shared" si="383"/>
        <v>1.0000000080000004</v>
      </c>
      <c r="P3029" t="str">
        <f t="shared" si="384"/>
        <v/>
      </c>
    </row>
    <row r="3030" spans="1:16" x14ac:dyDescent="0.25">
      <c r="A3030">
        <v>7735</v>
      </c>
      <c r="B3030" t="s">
        <v>457</v>
      </c>
      <c r="C3030" t="s">
        <v>152</v>
      </c>
      <c r="D3030">
        <v>4.1666666999999998E-2</v>
      </c>
      <c r="G3030">
        <f t="shared" si="377"/>
        <v>7735</v>
      </c>
      <c r="H3030" t="str">
        <f t="shared" si="379"/>
        <v>N24019</v>
      </c>
      <c r="I3030" t="str">
        <f t="shared" si="380"/>
        <v>EL0_5284_0000</v>
      </c>
      <c r="J3030">
        <f t="shared" si="381"/>
        <v>9.0687365393001505E-3</v>
      </c>
      <c r="K3030">
        <f>IF(LEFT(B3030,1)="F",_xlfn.IFNA(VLOOKUP(CONCATENATE("F",RIGHT(B:B,5),C:C),'F &amp; N Factors'!C:M,10,FALSE),1),_xlfn.IFNA(VLOOKUP(CONCATENATE("F",RIGHT(B:B,5),C:C),'F &amp; N Factors'!C:M,11,FALSE),1))</f>
        <v>0.21764967520200623</v>
      </c>
      <c r="M3030" t="str">
        <f t="shared" si="382"/>
        <v>N24019</v>
      </c>
      <c r="N3030" t="str">
        <f t="shared" si="378"/>
        <v>EL0_5284_0000</v>
      </c>
      <c r="O3030">
        <f t="shared" si="383"/>
        <v>1.0000000080000004</v>
      </c>
      <c r="P3030" t="str">
        <f t="shared" si="384"/>
        <v/>
      </c>
    </row>
    <row r="3031" spans="1:16" x14ac:dyDescent="0.25">
      <c r="A3031">
        <v>7772</v>
      </c>
      <c r="B3031" t="s">
        <v>457</v>
      </c>
      <c r="C3031" t="s">
        <v>152</v>
      </c>
      <c r="D3031">
        <v>4.1666666999999998E-2</v>
      </c>
      <c r="G3031">
        <f t="shared" si="377"/>
        <v>7772</v>
      </c>
      <c r="H3031" t="str">
        <f t="shared" si="379"/>
        <v>N24019</v>
      </c>
      <c r="I3031" t="str">
        <f t="shared" si="380"/>
        <v>EL0_5284_0000</v>
      </c>
      <c r="J3031">
        <f t="shared" si="381"/>
        <v>9.0687365393001505E-3</v>
      </c>
      <c r="K3031">
        <f>IF(LEFT(B3031,1)="F",_xlfn.IFNA(VLOOKUP(CONCATENATE("F",RIGHT(B:B,5),C:C),'F &amp; N Factors'!C:M,10,FALSE),1),_xlfn.IFNA(VLOOKUP(CONCATENATE("F",RIGHT(B:B,5),C:C),'F &amp; N Factors'!C:M,11,FALSE),1))</f>
        <v>0.21764967520200623</v>
      </c>
      <c r="M3031" t="str">
        <f t="shared" si="382"/>
        <v>N24019</v>
      </c>
      <c r="N3031" t="str">
        <f t="shared" si="378"/>
        <v>EL0_5284_0000</v>
      </c>
      <c r="O3031">
        <f t="shared" si="383"/>
        <v>1.0000000080000004</v>
      </c>
      <c r="P3031" t="str">
        <f t="shared" si="384"/>
        <v/>
      </c>
    </row>
    <row r="3032" spans="1:16" x14ac:dyDescent="0.25">
      <c r="A3032">
        <v>7774</v>
      </c>
      <c r="B3032" t="s">
        <v>457</v>
      </c>
      <c r="C3032" t="s">
        <v>152</v>
      </c>
      <c r="D3032">
        <v>4.1666666999999998E-2</v>
      </c>
      <c r="G3032">
        <f t="shared" si="377"/>
        <v>7774</v>
      </c>
      <c r="H3032" t="str">
        <f t="shared" si="379"/>
        <v>N24019</v>
      </c>
      <c r="I3032" t="str">
        <f t="shared" si="380"/>
        <v>EL0_5284_0000</v>
      </c>
      <c r="J3032">
        <f t="shared" si="381"/>
        <v>9.0687365393001505E-3</v>
      </c>
      <c r="K3032">
        <f>IF(LEFT(B3032,1)="F",_xlfn.IFNA(VLOOKUP(CONCATENATE("F",RIGHT(B:B,5),C:C),'F &amp; N Factors'!C:M,10,FALSE),1),_xlfn.IFNA(VLOOKUP(CONCATENATE("F",RIGHT(B:B,5),C:C),'F &amp; N Factors'!C:M,11,FALSE),1))</f>
        <v>0.21764967520200623</v>
      </c>
      <c r="M3032" t="str">
        <f t="shared" si="382"/>
        <v>N24019</v>
      </c>
      <c r="N3032" t="str">
        <f t="shared" si="378"/>
        <v>EL0_5284_0000</v>
      </c>
      <c r="O3032">
        <f t="shared" si="383"/>
        <v>1.0000000080000004</v>
      </c>
      <c r="P3032" t="str">
        <f t="shared" si="384"/>
        <v/>
      </c>
    </row>
    <row r="3033" spans="1:16" x14ac:dyDescent="0.25">
      <c r="A3033">
        <v>7807</v>
      </c>
      <c r="B3033" t="s">
        <v>457</v>
      </c>
      <c r="C3033" t="s">
        <v>152</v>
      </c>
      <c r="D3033">
        <v>4.1666666999999998E-2</v>
      </c>
      <c r="G3033">
        <f t="shared" si="377"/>
        <v>7807</v>
      </c>
      <c r="H3033" t="str">
        <f t="shared" si="379"/>
        <v>N24019</v>
      </c>
      <c r="I3033" t="str">
        <f t="shared" si="380"/>
        <v>EL0_5284_0000</v>
      </c>
      <c r="J3033">
        <f t="shared" si="381"/>
        <v>9.0687365393001505E-3</v>
      </c>
      <c r="K3033">
        <f>IF(LEFT(B3033,1)="F",_xlfn.IFNA(VLOOKUP(CONCATENATE("F",RIGHT(B:B,5),C:C),'F &amp; N Factors'!C:M,10,FALSE),1),_xlfn.IFNA(VLOOKUP(CONCATENATE("F",RIGHT(B:B,5),C:C),'F &amp; N Factors'!C:M,11,FALSE),1))</f>
        <v>0.21764967520200623</v>
      </c>
      <c r="M3033" t="str">
        <f t="shared" si="382"/>
        <v>N24019</v>
      </c>
      <c r="N3033" t="str">
        <f t="shared" si="378"/>
        <v>EL0_5284_0000</v>
      </c>
      <c r="O3033">
        <f t="shared" si="383"/>
        <v>1.0000000080000004</v>
      </c>
      <c r="P3033" t="str">
        <f t="shared" si="384"/>
        <v/>
      </c>
    </row>
    <row r="3034" spans="1:16" x14ac:dyDescent="0.25">
      <c r="A3034">
        <v>7808</v>
      </c>
      <c r="B3034" t="s">
        <v>457</v>
      </c>
      <c r="C3034" t="s">
        <v>152</v>
      </c>
      <c r="D3034">
        <v>4.1666666999999998E-2</v>
      </c>
      <c r="G3034">
        <f t="shared" si="377"/>
        <v>7808</v>
      </c>
      <c r="H3034" t="str">
        <f t="shared" si="379"/>
        <v>N24019</v>
      </c>
      <c r="I3034" t="str">
        <f t="shared" si="380"/>
        <v>EL0_5284_0000</v>
      </c>
      <c r="J3034">
        <f t="shared" si="381"/>
        <v>9.0687365393001505E-3</v>
      </c>
      <c r="K3034">
        <f>IF(LEFT(B3034,1)="F",_xlfn.IFNA(VLOOKUP(CONCATENATE("F",RIGHT(B:B,5),C:C),'F &amp; N Factors'!C:M,10,FALSE),1),_xlfn.IFNA(VLOOKUP(CONCATENATE("F",RIGHT(B:B,5),C:C),'F &amp; N Factors'!C:M,11,FALSE),1))</f>
        <v>0.21764967520200623</v>
      </c>
      <c r="M3034" t="str">
        <f t="shared" si="382"/>
        <v>N24019</v>
      </c>
      <c r="N3034" t="str">
        <f t="shared" si="378"/>
        <v>EL0_5284_0000</v>
      </c>
      <c r="O3034">
        <f t="shared" si="383"/>
        <v>1.0000000080000004</v>
      </c>
      <c r="P3034" t="str">
        <f t="shared" si="384"/>
        <v/>
      </c>
    </row>
    <row r="3035" spans="1:16" x14ac:dyDescent="0.25">
      <c r="A3035">
        <v>7812</v>
      </c>
      <c r="B3035" t="s">
        <v>457</v>
      </c>
      <c r="C3035" t="s">
        <v>152</v>
      </c>
      <c r="D3035">
        <v>4.1666666999999998E-2</v>
      </c>
      <c r="G3035">
        <f t="shared" si="377"/>
        <v>7812</v>
      </c>
      <c r="H3035" t="str">
        <f t="shared" si="379"/>
        <v>N24019</v>
      </c>
      <c r="I3035" t="str">
        <f t="shared" si="380"/>
        <v>EL0_5284_0000</v>
      </c>
      <c r="J3035">
        <f t="shared" si="381"/>
        <v>9.0687365393001505E-3</v>
      </c>
      <c r="K3035">
        <f>IF(LEFT(B3035,1)="F",_xlfn.IFNA(VLOOKUP(CONCATENATE("F",RIGHT(B:B,5),C:C),'F &amp; N Factors'!C:M,10,FALSE),1),_xlfn.IFNA(VLOOKUP(CONCATENATE("F",RIGHT(B:B,5),C:C),'F &amp; N Factors'!C:M,11,FALSE),1))</f>
        <v>0.21764967520200623</v>
      </c>
      <c r="M3035" t="str">
        <f t="shared" si="382"/>
        <v>N24019</v>
      </c>
      <c r="N3035" t="str">
        <f t="shared" si="378"/>
        <v>EL0_5284_0000</v>
      </c>
      <c r="O3035">
        <f t="shared" si="383"/>
        <v>1.0000000080000004</v>
      </c>
      <c r="P3035" t="str">
        <f t="shared" si="384"/>
        <v/>
      </c>
    </row>
    <row r="3036" spans="1:16" x14ac:dyDescent="0.25">
      <c r="A3036">
        <v>7876</v>
      </c>
      <c r="B3036" t="s">
        <v>457</v>
      </c>
      <c r="C3036" t="s">
        <v>152</v>
      </c>
      <c r="D3036">
        <v>4.1666666999999998E-2</v>
      </c>
      <c r="G3036">
        <f t="shared" si="377"/>
        <v>7876</v>
      </c>
      <c r="H3036" t="str">
        <f t="shared" si="379"/>
        <v>N24019</v>
      </c>
      <c r="I3036" t="str">
        <f t="shared" si="380"/>
        <v>EL0_5284_0000</v>
      </c>
      <c r="J3036">
        <f t="shared" si="381"/>
        <v>9.0687365393001505E-3</v>
      </c>
      <c r="K3036">
        <f>IF(LEFT(B3036,1)="F",_xlfn.IFNA(VLOOKUP(CONCATENATE("F",RIGHT(B:B,5),C:C),'F &amp; N Factors'!C:M,10,FALSE),1),_xlfn.IFNA(VLOOKUP(CONCATENATE("F",RIGHT(B:B,5),C:C),'F &amp; N Factors'!C:M,11,FALSE),1))</f>
        <v>0.21764967520200623</v>
      </c>
      <c r="M3036" t="str">
        <f t="shared" si="382"/>
        <v>N24019</v>
      </c>
      <c r="N3036" t="str">
        <f t="shared" si="378"/>
        <v>EL0_5284_0000</v>
      </c>
      <c r="O3036">
        <f t="shared" si="383"/>
        <v>1.0000000080000004</v>
      </c>
      <c r="P3036" t="str">
        <f t="shared" si="384"/>
        <v/>
      </c>
    </row>
    <row r="3037" spans="1:16" x14ac:dyDescent="0.25">
      <c r="A3037">
        <v>7879</v>
      </c>
      <c r="B3037" t="s">
        <v>457</v>
      </c>
      <c r="C3037" t="s">
        <v>152</v>
      </c>
      <c r="D3037">
        <v>4.1666666999999998E-2</v>
      </c>
      <c r="G3037">
        <f t="shared" si="377"/>
        <v>7879</v>
      </c>
      <c r="H3037" t="str">
        <f t="shared" si="379"/>
        <v>N24019</v>
      </c>
      <c r="I3037" t="str">
        <f t="shared" si="380"/>
        <v>EL0_5284_0000</v>
      </c>
      <c r="J3037">
        <f t="shared" si="381"/>
        <v>9.0687365393001505E-3</v>
      </c>
      <c r="K3037">
        <f>IF(LEFT(B3037,1)="F",_xlfn.IFNA(VLOOKUP(CONCATENATE("F",RIGHT(B:B,5),C:C),'F &amp; N Factors'!C:M,10,FALSE),1),_xlfn.IFNA(VLOOKUP(CONCATENATE("F",RIGHT(B:B,5),C:C),'F &amp; N Factors'!C:M,11,FALSE),1))</f>
        <v>0.21764967520200623</v>
      </c>
      <c r="M3037" t="str">
        <f t="shared" si="382"/>
        <v>N24019</v>
      </c>
      <c r="N3037" t="str">
        <f t="shared" si="378"/>
        <v>EL0_5284_0000</v>
      </c>
      <c r="O3037">
        <f t="shared" si="383"/>
        <v>1.0000000080000004</v>
      </c>
      <c r="P3037" t="str">
        <f t="shared" si="384"/>
        <v/>
      </c>
    </row>
    <row r="3038" spans="1:16" x14ac:dyDescent="0.25">
      <c r="A3038">
        <v>7881</v>
      </c>
      <c r="B3038" t="s">
        <v>457</v>
      </c>
      <c r="C3038" t="s">
        <v>152</v>
      </c>
      <c r="D3038">
        <v>4.1666666999999998E-2</v>
      </c>
      <c r="G3038">
        <f t="shared" si="377"/>
        <v>7881</v>
      </c>
      <c r="H3038" t="str">
        <f t="shared" si="379"/>
        <v>N24019</v>
      </c>
      <c r="I3038" t="str">
        <f t="shared" si="380"/>
        <v>EL0_5284_0000</v>
      </c>
      <c r="J3038">
        <f t="shared" si="381"/>
        <v>9.0687365393001505E-3</v>
      </c>
      <c r="K3038">
        <f>IF(LEFT(B3038,1)="F",_xlfn.IFNA(VLOOKUP(CONCATENATE("F",RIGHT(B:B,5),C:C),'F &amp; N Factors'!C:M,10,FALSE),1),_xlfn.IFNA(VLOOKUP(CONCATENATE("F",RIGHT(B:B,5),C:C),'F &amp; N Factors'!C:M,11,FALSE),1))</f>
        <v>0.21764967520200623</v>
      </c>
      <c r="M3038" t="str">
        <f t="shared" si="382"/>
        <v>N24019</v>
      </c>
      <c r="N3038" t="str">
        <f t="shared" si="378"/>
        <v>EL0_5284_0000</v>
      </c>
      <c r="O3038">
        <f t="shared" si="383"/>
        <v>1.0000000080000004</v>
      </c>
      <c r="P3038" t="str">
        <f t="shared" si="384"/>
        <v/>
      </c>
    </row>
    <row r="3039" spans="1:16" x14ac:dyDescent="0.25">
      <c r="A3039">
        <v>7953</v>
      </c>
      <c r="B3039" t="s">
        <v>457</v>
      </c>
      <c r="C3039" t="s">
        <v>152</v>
      </c>
      <c r="D3039">
        <v>4.1666666999999998E-2</v>
      </c>
      <c r="G3039">
        <f t="shared" si="377"/>
        <v>7953</v>
      </c>
      <c r="H3039" t="str">
        <f t="shared" si="379"/>
        <v>N24019</v>
      </c>
      <c r="I3039" t="str">
        <f t="shared" si="380"/>
        <v>EL0_5284_0000</v>
      </c>
      <c r="J3039">
        <f t="shared" si="381"/>
        <v>9.0687365393001505E-3</v>
      </c>
      <c r="K3039">
        <f>IF(LEFT(B3039,1)="F",_xlfn.IFNA(VLOOKUP(CONCATENATE("F",RIGHT(B:B,5),C:C),'F &amp; N Factors'!C:M,10,FALSE),1),_xlfn.IFNA(VLOOKUP(CONCATENATE("F",RIGHT(B:B,5),C:C),'F &amp; N Factors'!C:M,11,FALSE),1))</f>
        <v>0.21764967520200623</v>
      </c>
      <c r="M3039" t="str">
        <f t="shared" si="382"/>
        <v>N24019</v>
      </c>
      <c r="N3039" t="str">
        <f t="shared" si="378"/>
        <v>EL0_5284_0000</v>
      </c>
      <c r="O3039">
        <f t="shared" si="383"/>
        <v>1.0000000080000004</v>
      </c>
      <c r="P3039" t="str">
        <f t="shared" si="384"/>
        <v/>
      </c>
    </row>
    <row r="3040" spans="1:16" x14ac:dyDescent="0.25">
      <c r="A3040">
        <v>7955</v>
      </c>
      <c r="B3040" t="s">
        <v>457</v>
      </c>
      <c r="C3040" t="s">
        <v>152</v>
      </c>
      <c r="D3040">
        <v>4.1666666999999998E-2</v>
      </c>
      <c r="G3040">
        <f t="shared" si="377"/>
        <v>7955</v>
      </c>
      <c r="H3040" t="str">
        <f t="shared" si="379"/>
        <v>N24019</v>
      </c>
      <c r="I3040" t="str">
        <f t="shared" si="380"/>
        <v>EL0_5284_0000</v>
      </c>
      <c r="J3040">
        <f t="shared" si="381"/>
        <v>9.0687365393001505E-3</v>
      </c>
      <c r="K3040">
        <f>IF(LEFT(B3040,1)="F",_xlfn.IFNA(VLOOKUP(CONCATENATE("F",RIGHT(B:B,5),C:C),'F &amp; N Factors'!C:M,10,FALSE),1),_xlfn.IFNA(VLOOKUP(CONCATENATE("F",RIGHT(B:B,5),C:C),'F &amp; N Factors'!C:M,11,FALSE),1))</f>
        <v>0.21764967520200623</v>
      </c>
      <c r="M3040" t="str">
        <f t="shared" si="382"/>
        <v>N24019</v>
      </c>
      <c r="N3040" t="str">
        <f t="shared" si="378"/>
        <v>EL0_5284_0000</v>
      </c>
      <c r="O3040">
        <f t="shared" si="383"/>
        <v>1.0000000080000004</v>
      </c>
      <c r="P3040" t="str">
        <f t="shared" si="384"/>
        <v/>
      </c>
    </row>
    <row r="3041" spans="1:16" x14ac:dyDescent="0.25">
      <c r="A3041">
        <v>7956</v>
      </c>
      <c r="B3041" t="s">
        <v>457</v>
      </c>
      <c r="C3041" t="s">
        <v>152</v>
      </c>
      <c r="D3041">
        <v>4.1666666999999998E-2</v>
      </c>
      <c r="G3041">
        <f t="shared" si="377"/>
        <v>7956</v>
      </c>
      <c r="H3041" t="str">
        <f t="shared" si="379"/>
        <v>N24019</v>
      </c>
      <c r="I3041" t="str">
        <f t="shared" si="380"/>
        <v>EL0_5284_0000</v>
      </c>
      <c r="J3041">
        <f t="shared" si="381"/>
        <v>9.0687365393001505E-3</v>
      </c>
      <c r="K3041">
        <f>IF(LEFT(B3041,1)="F",_xlfn.IFNA(VLOOKUP(CONCATENATE("F",RIGHT(B:B,5),C:C),'F &amp; N Factors'!C:M,10,FALSE),1),_xlfn.IFNA(VLOOKUP(CONCATENATE("F",RIGHT(B:B,5),C:C),'F &amp; N Factors'!C:M,11,FALSE),1))</f>
        <v>0.21764967520200623</v>
      </c>
      <c r="M3041" t="str">
        <f t="shared" si="382"/>
        <v>N24019</v>
      </c>
      <c r="N3041" t="str">
        <f t="shared" si="378"/>
        <v>EL0_5284_0000</v>
      </c>
      <c r="O3041">
        <f t="shared" si="383"/>
        <v>1.0000000080000004</v>
      </c>
      <c r="P3041" t="str">
        <f t="shared" si="384"/>
        <v/>
      </c>
    </row>
    <row r="3042" spans="1:16" x14ac:dyDescent="0.25">
      <c r="A3042">
        <v>7957</v>
      </c>
      <c r="B3042" t="s">
        <v>457</v>
      </c>
      <c r="C3042" t="s">
        <v>152</v>
      </c>
      <c r="D3042">
        <v>4.1666666999999998E-2</v>
      </c>
      <c r="G3042">
        <f t="shared" si="377"/>
        <v>7957</v>
      </c>
      <c r="H3042" t="str">
        <f t="shared" si="379"/>
        <v>N24019</v>
      </c>
      <c r="I3042" t="str">
        <f t="shared" si="380"/>
        <v>EL0_5284_0000</v>
      </c>
      <c r="J3042">
        <f t="shared" si="381"/>
        <v>9.0687365393001505E-3</v>
      </c>
      <c r="K3042">
        <f>IF(LEFT(B3042,1)="F",_xlfn.IFNA(VLOOKUP(CONCATENATE("F",RIGHT(B:B,5),C:C),'F &amp; N Factors'!C:M,10,FALSE),1),_xlfn.IFNA(VLOOKUP(CONCATENATE("F",RIGHT(B:B,5),C:C),'F &amp; N Factors'!C:M,11,FALSE),1))</f>
        <v>0.21764967520200623</v>
      </c>
      <c r="M3042" t="str">
        <f t="shared" si="382"/>
        <v>N24019</v>
      </c>
      <c r="N3042" t="str">
        <f t="shared" si="378"/>
        <v>EL0_5284_0000</v>
      </c>
      <c r="O3042">
        <f t="shared" si="383"/>
        <v>1.0000000080000004</v>
      </c>
      <c r="P3042" t="str">
        <f t="shared" si="384"/>
        <v/>
      </c>
    </row>
    <row r="3043" spans="1:16" x14ac:dyDescent="0.25">
      <c r="A3043">
        <v>8045</v>
      </c>
      <c r="B3043" t="s">
        <v>457</v>
      </c>
      <c r="C3043" t="s">
        <v>152</v>
      </c>
      <c r="D3043">
        <v>4.1666666999999998E-2</v>
      </c>
      <c r="G3043">
        <f t="shared" si="377"/>
        <v>8045</v>
      </c>
      <c r="H3043" t="str">
        <f t="shared" si="379"/>
        <v>N24019</v>
      </c>
      <c r="I3043" t="str">
        <f t="shared" si="380"/>
        <v>EL0_5284_0000</v>
      </c>
      <c r="J3043">
        <f t="shared" si="381"/>
        <v>9.0687365393001505E-3</v>
      </c>
      <c r="K3043">
        <f>IF(LEFT(B3043,1)="F",_xlfn.IFNA(VLOOKUP(CONCATENATE("F",RIGHT(B:B,5),C:C),'F &amp; N Factors'!C:M,10,FALSE),1),_xlfn.IFNA(VLOOKUP(CONCATENATE("F",RIGHT(B:B,5),C:C),'F &amp; N Factors'!C:M,11,FALSE),1))</f>
        <v>0.21764967520200623</v>
      </c>
      <c r="M3043" t="str">
        <f t="shared" si="382"/>
        <v>N24019</v>
      </c>
      <c r="N3043" t="str">
        <f t="shared" si="378"/>
        <v>EL0_5284_0000</v>
      </c>
      <c r="O3043">
        <f t="shared" si="383"/>
        <v>1.0000000080000004</v>
      </c>
      <c r="P3043" t="str">
        <f t="shared" si="384"/>
        <v/>
      </c>
    </row>
    <row r="3044" spans="1:16" x14ac:dyDescent="0.25">
      <c r="A3044">
        <v>8047</v>
      </c>
      <c r="B3044" t="s">
        <v>457</v>
      </c>
      <c r="C3044" t="s">
        <v>152</v>
      </c>
      <c r="D3044">
        <v>4.1666666999999998E-2</v>
      </c>
      <c r="G3044">
        <f t="shared" si="377"/>
        <v>8047</v>
      </c>
      <c r="H3044" t="str">
        <f t="shared" si="379"/>
        <v>N24019</v>
      </c>
      <c r="I3044" t="str">
        <f t="shared" si="380"/>
        <v>EL0_5284_0000</v>
      </c>
      <c r="J3044">
        <f t="shared" si="381"/>
        <v>9.0687365393001505E-3</v>
      </c>
      <c r="K3044">
        <f>IF(LEFT(B3044,1)="F",_xlfn.IFNA(VLOOKUP(CONCATENATE("F",RIGHT(B:B,5),C:C),'F &amp; N Factors'!C:M,10,FALSE),1),_xlfn.IFNA(VLOOKUP(CONCATENATE("F",RIGHT(B:B,5),C:C),'F &amp; N Factors'!C:M,11,FALSE),1))</f>
        <v>0.21764967520200623</v>
      </c>
      <c r="M3044" t="str">
        <f t="shared" si="382"/>
        <v>N24019</v>
      </c>
      <c r="N3044" t="str">
        <f t="shared" si="378"/>
        <v>EL0_5284_0000</v>
      </c>
      <c r="O3044">
        <f t="shared" si="383"/>
        <v>1.0000000080000004</v>
      </c>
      <c r="P3044" t="str">
        <f t="shared" si="384"/>
        <v/>
      </c>
    </row>
    <row r="3045" spans="1:16" x14ac:dyDescent="0.25">
      <c r="A3045">
        <v>8048</v>
      </c>
      <c r="B3045" t="s">
        <v>457</v>
      </c>
      <c r="C3045" t="s">
        <v>152</v>
      </c>
      <c r="D3045">
        <v>4.1666666999999998E-2</v>
      </c>
      <c r="G3045">
        <f t="shared" si="377"/>
        <v>8048</v>
      </c>
      <c r="H3045" t="str">
        <f t="shared" si="379"/>
        <v>N24019</v>
      </c>
      <c r="I3045" t="str">
        <f t="shared" si="380"/>
        <v>EL0_5284_0000</v>
      </c>
      <c r="J3045">
        <f t="shared" si="381"/>
        <v>9.0687365393001505E-3</v>
      </c>
      <c r="K3045">
        <f>IF(LEFT(B3045,1)="F",_xlfn.IFNA(VLOOKUP(CONCATENATE("F",RIGHT(B:B,5),C:C),'F &amp; N Factors'!C:M,10,FALSE),1),_xlfn.IFNA(VLOOKUP(CONCATENATE("F",RIGHT(B:B,5),C:C),'F &amp; N Factors'!C:M,11,FALSE),1))</f>
        <v>0.21764967520200623</v>
      </c>
      <c r="M3045" t="str">
        <f t="shared" si="382"/>
        <v>N24019</v>
      </c>
      <c r="N3045" t="str">
        <f t="shared" si="378"/>
        <v>EL0_5284_0000</v>
      </c>
      <c r="O3045">
        <f t="shared" si="383"/>
        <v>1.0000000080000004</v>
      </c>
      <c r="P3045" t="str">
        <f t="shared" si="384"/>
        <v/>
      </c>
    </row>
    <row r="3046" spans="1:16" x14ac:dyDescent="0.25">
      <c r="A3046">
        <v>8049</v>
      </c>
      <c r="B3046" t="s">
        <v>457</v>
      </c>
      <c r="C3046" t="s">
        <v>152</v>
      </c>
      <c r="D3046">
        <v>4.1666666999999998E-2</v>
      </c>
      <c r="G3046">
        <f t="shared" si="377"/>
        <v>8049</v>
      </c>
      <c r="H3046" t="str">
        <f t="shared" si="379"/>
        <v>N24019</v>
      </c>
      <c r="I3046" t="str">
        <f t="shared" si="380"/>
        <v>EL0_5284_0000</v>
      </c>
      <c r="J3046">
        <f t="shared" si="381"/>
        <v>9.0687365393001505E-3</v>
      </c>
      <c r="K3046">
        <f>IF(LEFT(B3046,1)="F",_xlfn.IFNA(VLOOKUP(CONCATENATE("F",RIGHT(B:B,5),C:C),'F &amp; N Factors'!C:M,10,FALSE),1),_xlfn.IFNA(VLOOKUP(CONCATENATE("F",RIGHT(B:B,5),C:C),'F &amp; N Factors'!C:M,11,FALSE),1))</f>
        <v>0.21764967520200623</v>
      </c>
      <c r="M3046" t="str">
        <f t="shared" si="382"/>
        <v>N24019</v>
      </c>
      <c r="N3046" t="str">
        <f t="shared" si="378"/>
        <v>EL0_5284_0000</v>
      </c>
      <c r="O3046">
        <f t="shared" si="383"/>
        <v>1.0000000080000004</v>
      </c>
      <c r="P3046" t="str">
        <f t="shared" si="384"/>
        <v/>
      </c>
    </row>
    <row r="3047" spans="1:16" x14ac:dyDescent="0.25">
      <c r="A3047">
        <v>8118</v>
      </c>
      <c r="B3047" t="s">
        <v>457</v>
      </c>
      <c r="C3047" t="s">
        <v>152</v>
      </c>
      <c r="D3047">
        <v>4.1666666999999998E-2</v>
      </c>
      <c r="G3047">
        <f t="shared" si="377"/>
        <v>8118</v>
      </c>
      <c r="H3047" t="str">
        <f t="shared" si="379"/>
        <v>N24019</v>
      </c>
      <c r="I3047" t="str">
        <f t="shared" si="380"/>
        <v>EL0_5284_0000</v>
      </c>
      <c r="J3047">
        <f t="shared" si="381"/>
        <v>9.0687365393001505E-3</v>
      </c>
      <c r="K3047">
        <f>IF(LEFT(B3047,1)="F",_xlfn.IFNA(VLOOKUP(CONCATENATE("F",RIGHT(B:B,5),C:C),'F &amp; N Factors'!C:M,10,FALSE),1),_xlfn.IFNA(VLOOKUP(CONCATENATE("F",RIGHT(B:B,5),C:C),'F &amp; N Factors'!C:M,11,FALSE),1))</f>
        <v>0.21764967520200623</v>
      </c>
      <c r="M3047" t="str">
        <f t="shared" si="382"/>
        <v>N24019</v>
      </c>
      <c r="N3047" t="str">
        <f t="shared" si="378"/>
        <v>EL0_5284_0000</v>
      </c>
      <c r="O3047">
        <f t="shared" si="383"/>
        <v>1.0000000080000004</v>
      </c>
      <c r="P3047" t="str">
        <f t="shared" si="384"/>
        <v/>
      </c>
    </row>
    <row r="3048" spans="1:16" x14ac:dyDescent="0.25">
      <c r="A3048">
        <v>8122</v>
      </c>
      <c r="B3048" t="s">
        <v>457</v>
      </c>
      <c r="C3048" t="s">
        <v>152</v>
      </c>
      <c r="D3048">
        <v>4.1666666999999998E-2</v>
      </c>
      <c r="G3048">
        <f t="shared" si="377"/>
        <v>8122</v>
      </c>
      <c r="H3048" t="str">
        <f t="shared" si="379"/>
        <v>N24019</v>
      </c>
      <c r="I3048" t="str">
        <f t="shared" si="380"/>
        <v>EL0_5284_0000</v>
      </c>
      <c r="J3048">
        <f t="shared" si="381"/>
        <v>9.0687365393001505E-3</v>
      </c>
      <c r="K3048">
        <f>IF(LEFT(B3048,1)="F",_xlfn.IFNA(VLOOKUP(CONCATENATE("F",RIGHT(B:B,5),C:C),'F &amp; N Factors'!C:M,10,FALSE),1),_xlfn.IFNA(VLOOKUP(CONCATENATE("F",RIGHT(B:B,5),C:C),'F &amp; N Factors'!C:M,11,FALSE),1))</f>
        <v>0.21764967520200623</v>
      </c>
      <c r="M3048" t="str">
        <f t="shared" si="382"/>
        <v>N24019</v>
      </c>
      <c r="N3048" t="str">
        <f t="shared" si="378"/>
        <v>EL0_5284_0000</v>
      </c>
      <c r="O3048">
        <f t="shared" si="383"/>
        <v>1.0000000080000004</v>
      </c>
      <c r="P3048" t="str">
        <f t="shared" si="384"/>
        <v/>
      </c>
    </row>
    <row r="3049" spans="1:16" x14ac:dyDescent="0.25">
      <c r="A3049">
        <v>8118</v>
      </c>
      <c r="B3049" t="s">
        <v>457</v>
      </c>
      <c r="C3049" t="s">
        <v>154</v>
      </c>
      <c r="D3049">
        <v>5.5555555999999999E-2</v>
      </c>
      <c r="G3049">
        <f t="shared" si="377"/>
        <v>8118</v>
      </c>
      <c r="H3049" t="str">
        <f t="shared" si="379"/>
        <v>N24019</v>
      </c>
      <c r="I3049" t="str">
        <f t="shared" si="380"/>
        <v>EL0_5590_0000</v>
      </c>
      <c r="J3049">
        <f t="shared" si="381"/>
        <v>1.7497072446796052E-3</v>
      </c>
      <c r="K3049">
        <f>IF(LEFT(B3049,1)="F",_xlfn.IFNA(VLOOKUP(CONCATENATE("F",RIGHT(B:B,5),C:C),'F &amp; N Factors'!C:M,10,FALSE),1),_xlfn.IFNA(VLOOKUP(CONCATENATE("F",RIGHT(B:B,5),C:C),'F &amp; N Factors'!C:M,11,FALSE),1))</f>
        <v>3.1494730152275052E-2</v>
      </c>
      <c r="M3049" t="str">
        <f t="shared" si="382"/>
        <v>N24019</v>
      </c>
      <c r="N3049" t="str">
        <f t="shared" si="378"/>
        <v>EL0_5590_0000</v>
      </c>
      <c r="O3049">
        <f t="shared" si="383"/>
        <v>1.0000000079999996</v>
      </c>
      <c r="P3049" t="str">
        <f t="shared" si="384"/>
        <v/>
      </c>
    </row>
    <row r="3050" spans="1:16" x14ac:dyDescent="0.25">
      <c r="A3050">
        <v>8122</v>
      </c>
      <c r="B3050" t="s">
        <v>457</v>
      </c>
      <c r="C3050" t="s">
        <v>154</v>
      </c>
      <c r="D3050">
        <v>5.5555555999999999E-2</v>
      </c>
      <c r="G3050">
        <f t="shared" si="377"/>
        <v>8122</v>
      </c>
      <c r="H3050" t="str">
        <f t="shared" si="379"/>
        <v>N24019</v>
      </c>
      <c r="I3050" t="str">
        <f t="shared" si="380"/>
        <v>EL0_5590_0000</v>
      </c>
      <c r="J3050">
        <f t="shared" si="381"/>
        <v>1.7497072446796052E-3</v>
      </c>
      <c r="K3050">
        <f>IF(LEFT(B3050,1)="F",_xlfn.IFNA(VLOOKUP(CONCATENATE("F",RIGHT(B:B,5),C:C),'F &amp; N Factors'!C:M,10,FALSE),1),_xlfn.IFNA(VLOOKUP(CONCATENATE("F",RIGHT(B:B,5),C:C),'F &amp; N Factors'!C:M,11,FALSE),1))</f>
        <v>3.1494730152275052E-2</v>
      </c>
      <c r="M3050" t="str">
        <f t="shared" si="382"/>
        <v>N24019</v>
      </c>
      <c r="N3050" t="str">
        <f t="shared" si="378"/>
        <v>EL0_5590_0000</v>
      </c>
      <c r="O3050">
        <f t="shared" si="383"/>
        <v>1.0000000079999996</v>
      </c>
      <c r="P3050" t="str">
        <f t="shared" si="384"/>
        <v/>
      </c>
    </row>
    <row r="3051" spans="1:16" x14ac:dyDescent="0.25">
      <c r="A3051">
        <v>8180</v>
      </c>
      <c r="B3051" t="s">
        <v>457</v>
      </c>
      <c r="C3051" t="s">
        <v>154</v>
      </c>
      <c r="D3051">
        <v>5.5555555999999999E-2</v>
      </c>
      <c r="G3051">
        <f t="shared" si="377"/>
        <v>8180</v>
      </c>
      <c r="H3051" t="str">
        <f t="shared" si="379"/>
        <v>N24019</v>
      </c>
      <c r="I3051" t="str">
        <f t="shared" si="380"/>
        <v>EL0_5590_0000</v>
      </c>
      <c r="J3051">
        <f t="shared" si="381"/>
        <v>1.7497072446796052E-3</v>
      </c>
      <c r="K3051">
        <f>IF(LEFT(B3051,1)="F",_xlfn.IFNA(VLOOKUP(CONCATENATE("F",RIGHT(B:B,5),C:C),'F &amp; N Factors'!C:M,10,FALSE),1),_xlfn.IFNA(VLOOKUP(CONCATENATE("F",RIGHT(B:B,5),C:C),'F &amp; N Factors'!C:M,11,FALSE),1))</f>
        <v>3.1494730152275052E-2</v>
      </c>
      <c r="M3051" t="str">
        <f t="shared" si="382"/>
        <v>N24019</v>
      </c>
      <c r="N3051" t="str">
        <f t="shared" si="378"/>
        <v>EL0_5590_0000</v>
      </c>
      <c r="O3051">
        <f t="shared" si="383"/>
        <v>1.0000000079999996</v>
      </c>
      <c r="P3051" t="str">
        <f t="shared" si="384"/>
        <v/>
      </c>
    </row>
    <row r="3052" spans="1:16" x14ac:dyDescent="0.25">
      <c r="A3052">
        <v>8182</v>
      </c>
      <c r="B3052" t="s">
        <v>457</v>
      </c>
      <c r="C3052" t="s">
        <v>154</v>
      </c>
      <c r="D3052">
        <v>5.5555555999999999E-2</v>
      </c>
      <c r="G3052">
        <f t="shared" si="377"/>
        <v>8182</v>
      </c>
      <c r="H3052" t="str">
        <f t="shared" si="379"/>
        <v>N24019</v>
      </c>
      <c r="I3052" t="str">
        <f t="shared" si="380"/>
        <v>EL0_5590_0000</v>
      </c>
      <c r="J3052">
        <f t="shared" si="381"/>
        <v>1.7497072446796052E-3</v>
      </c>
      <c r="K3052">
        <f>IF(LEFT(B3052,1)="F",_xlfn.IFNA(VLOOKUP(CONCATENATE("F",RIGHT(B:B,5),C:C),'F &amp; N Factors'!C:M,10,FALSE),1),_xlfn.IFNA(VLOOKUP(CONCATENATE("F",RIGHT(B:B,5),C:C),'F &amp; N Factors'!C:M,11,FALSE),1))</f>
        <v>3.1494730152275052E-2</v>
      </c>
      <c r="M3052" t="str">
        <f t="shared" si="382"/>
        <v>N24019</v>
      </c>
      <c r="N3052" t="str">
        <f t="shared" si="378"/>
        <v>EL0_5590_0000</v>
      </c>
      <c r="O3052">
        <f t="shared" si="383"/>
        <v>1.0000000079999996</v>
      </c>
      <c r="P3052" t="str">
        <f t="shared" si="384"/>
        <v/>
      </c>
    </row>
    <row r="3053" spans="1:16" x14ac:dyDescent="0.25">
      <c r="A3053">
        <v>8183</v>
      </c>
      <c r="B3053" t="s">
        <v>457</v>
      </c>
      <c r="C3053" t="s">
        <v>154</v>
      </c>
      <c r="D3053">
        <v>5.5555555999999999E-2</v>
      </c>
      <c r="G3053">
        <f t="shared" si="377"/>
        <v>8183</v>
      </c>
      <c r="H3053" t="str">
        <f t="shared" si="379"/>
        <v>N24019</v>
      </c>
      <c r="I3053" t="str">
        <f t="shared" si="380"/>
        <v>EL0_5590_0000</v>
      </c>
      <c r="J3053">
        <f t="shared" si="381"/>
        <v>1.7497072446796052E-3</v>
      </c>
      <c r="K3053">
        <f>IF(LEFT(B3053,1)="F",_xlfn.IFNA(VLOOKUP(CONCATENATE("F",RIGHT(B:B,5),C:C),'F &amp; N Factors'!C:M,10,FALSE),1),_xlfn.IFNA(VLOOKUP(CONCATENATE("F",RIGHT(B:B,5),C:C),'F &amp; N Factors'!C:M,11,FALSE),1))</f>
        <v>3.1494730152275052E-2</v>
      </c>
      <c r="M3053" t="str">
        <f t="shared" si="382"/>
        <v>N24019</v>
      </c>
      <c r="N3053" t="str">
        <f t="shared" si="378"/>
        <v>EL0_5590_0000</v>
      </c>
      <c r="O3053">
        <f t="shared" si="383"/>
        <v>1.0000000079999996</v>
      </c>
      <c r="P3053" t="str">
        <f t="shared" si="384"/>
        <v/>
      </c>
    </row>
    <row r="3054" spans="1:16" x14ac:dyDescent="0.25">
      <c r="A3054">
        <v>8211</v>
      </c>
      <c r="B3054" t="s">
        <v>457</v>
      </c>
      <c r="C3054" t="s">
        <v>154</v>
      </c>
      <c r="D3054">
        <v>5.5555555999999999E-2</v>
      </c>
      <c r="G3054">
        <f t="shared" si="377"/>
        <v>8211</v>
      </c>
      <c r="H3054" t="str">
        <f t="shared" si="379"/>
        <v>N24019</v>
      </c>
      <c r="I3054" t="str">
        <f t="shared" si="380"/>
        <v>EL0_5590_0000</v>
      </c>
      <c r="J3054">
        <f t="shared" si="381"/>
        <v>1.7497072446796052E-3</v>
      </c>
      <c r="K3054">
        <f>IF(LEFT(B3054,1)="F",_xlfn.IFNA(VLOOKUP(CONCATENATE("F",RIGHT(B:B,5),C:C),'F &amp; N Factors'!C:M,10,FALSE),1),_xlfn.IFNA(VLOOKUP(CONCATENATE("F",RIGHT(B:B,5),C:C),'F &amp; N Factors'!C:M,11,FALSE),1))</f>
        <v>3.1494730152275052E-2</v>
      </c>
      <c r="M3054" t="str">
        <f t="shared" si="382"/>
        <v>N24019</v>
      </c>
      <c r="N3054" t="str">
        <f t="shared" si="378"/>
        <v>EL0_5590_0000</v>
      </c>
      <c r="O3054">
        <f t="shared" si="383"/>
        <v>1.0000000079999996</v>
      </c>
      <c r="P3054" t="str">
        <f t="shared" si="384"/>
        <v/>
      </c>
    </row>
    <row r="3055" spans="1:16" x14ac:dyDescent="0.25">
      <c r="A3055">
        <v>8212</v>
      </c>
      <c r="B3055" t="s">
        <v>457</v>
      </c>
      <c r="C3055" t="s">
        <v>154</v>
      </c>
      <c r="D3055">
        <v>5.5555555999999999E-2</v>
      </c>
      <c r="G3055">
        <f t="shared" si="377"/>
        <v>8212</v>
      </c>
      <c r="H3055" t="str">
        <f t="shared" si="379"/>
        <v>N24019</v>
      </c>
      <c r="I3055" t="str">
        <f t="shared" si="380"/>
        <v>EL0_5590_0000</v>
      </c>
      <c r="J3055">
        <f t="shared" si="381"/>
        <v>1.7497072446796052E-3</v>
      </c>
      <c r="K3055">
        <f>IF(LEFT(B3055,1)="F",_xlfn.IFNA(VLOOKUP(CONCATENATE("F",RIGHT(B:B,5),C:C),'F &amp; N Factors'!C:M,10,FALSE),1),_xlfn.IFNA(VLOOKUP(CONCATENATE("F",RIGHT(B:B,5),C:C),'F &amp; N Factors'!C:M,11,FALSE),1))</f>
        <v>3.1494730152275052E-2</v>
      </c>
      <c r="M3055" t="str">
        <f t="shared" si="382"/>
        <v>N24019</v>
      </c>
      <c r="N3055" t="str">
        <f t="shared" si="378"/>
        <v>EL0_5590_0000</v>
      </c>
      <c r="O3055">
        <f t="shared" si="383"/>
        <v>1.0000000079999996</v>
      </c>
      <c r="P3055" t="str">
        <f t="shared" si="384"/>
        <v/>
      </c>
    </row>
    <row r="3056" spans="1:16" x14ac:dyDescent="0.25">
      <c r="A3056">
        <v>8241</v>
      </c>
      <c r="B3056" t="s">
        <v>457</v>
      </c>
      <c r="C3056" t="s">
        <v>154</v>
      </c>
      <c r="D3056">
        <v>5.5555555999999999E-2</v>
      </c>
      <c r="G3056">
        <f t="shared" si="377"/>
        <v>8241</v>
      </c>
      <c r="H3056" t="str">
        <f t="shared" si="379"/>
        <v>N24019</v>
      </c>
      <c r="I3056" t="str">
        <f t="shared" si="380"/>
        <v>EL0_5590_0000</v>
      </c>
      <c r="J3056">
        <f t="shared" si="381"/>
        <v>1.7497072446796052E-3</v>
      </c>
      <c r="K3056">
        <f>IF(LEFT(B3056,1)="F",_xlfn.IFNA(VLOOKUP(CONCATENATE("F",RIGHT(B:B,5),C:C),'F &amp; N Factors'!C:M,10,FALSE),1),_xlfn.IFNA(VLOOKUP(CONCATENATE("F",RIGHT(B:B,5),C:C),'F &amp; N Factors'!C:M,11,FALSE),1))</f>
        <v>3.1494730152275052E-2</v>
      </c>
      <c r="M3056" t="str">
        <f t="shared" si="382"/>
        <v>N24019</v>
      </c>
      <c r="N3056" t="str">
        <f t="shared" si="378"/>
        <v>EL0_5590_0000</v>
      </c>
      <c r="O3056">
        <f t="shared" si="383"/>
        <v>1.0000000079999996</v>
      </c>
      <c r="P3056" t="str">
        <f t="shared" si="384"/>
        <v/>
      </c>
    </row>
    <row r="3057" spans="1:16" x14ac:dyDescent="0.25">
      <c r="A3057">
        <v>8243</v>
      </c>
      <c r="B3057" t="s">
        <v>457</v>
      </c>
      <c r="C3057" t="s">
        <v>154</v>
      </c>
      <c r="D3057">
        <v>5.5555555999999999E-2</v>
      </c>
      <c r="G3057">
        <f t="shared" si="377"/>
        <v>8243</v>
      </c>
      <c r="H3057" t="str">
        <f t="shared" si="379"/>
        <v>N24019</v>
      </c>
      <c r="I3057" t="str">
        <f t="shared" si="380"/>
        <v>EL0_5590_0000</v>
      </c>
      <c r="J3057">
        <f t="shared" si="381"/>
        <v>1.7497072446796052E-3</v>
      </c>
      <c r="K3057">
        <f>IF(LEFT(B3057,1)="F",_xlfn.IFNA(VLOOKUP(CONCATENATE("F",RIGHT(B:B,5),C:C),'F &amp; N Factors'!C:M,10,FALSE),1),_xlfn.IFNA(VLOOKUP(CONCATENATE("F",RIGHT(B:B,5),C:C),'F &amp; N Factors'!C:M,11,FALSE),1))</f>
        <v>3.1494730152275052E-2</v>
      </c>
      <c r="M3057" t="str">
        <f t="shared" si="382"/>
        <v>N24019</v>
      </c>
      <c r="N3057" t="str">
        <f t="shared" si="378"/>
        <v>EL0_5590_0000</v>
      </c>
      <c r="O3057">
        <f t="shared" si="383"/>
        <v>1.0000000079999996</v>
      </c>
      <c r="P3057" t="str">
        <f t="shared" si="384"/>
        <v/>
      </c>
    </row>
    <row r="3058" spans="1:16" x14ac:dyDescent="0.25">
      <c r="A3058">
        <v>8244</v>
      </c>
      <c r="B3058" t="s">
        <v>457</v>
      </c>
      <c r="C3058" t="s">
        <v>154</v>
      </c>
      <c r="D3058">
        <v>5.5555555999999999E-2</v>
      </c>
      <c r="G3058">
        <f t="shared" si="377"/>
        <v>8244</v>
      </c>
      <c r="H3058" t="str">
        <f t="shared" si="379"/>
        <v>N24019</v>
      </c>
      <c r="I3058" t="str">
        <f t="shared" si="380"/>
        <v>EL0_5590_0000</v>
      </c>
      <c r="J3058">
        <f t="shared" si="381"/>
        <v>1.7497072446796052E-3</v>
      </c>
      <c r="K3058">
        <f>IF(LEFT(B3058,1)="F",_xlfn.IFNA(VLOOKUP(CONCATENATE("F",RIGHT(B:B,5),C:C),'F &amp; N Factors'!C:M,10,FALSE),1),_xlfn.IFNA(VLOOKUP(CONCATENATE("F",RIGHT(B:B,5),C:C),'F &amp; N Factors'!C:M,11,FALSE),1))</f>
        <v>3.1494730152275052E-2</v>
      </c>
      <c r="M3058" t="str">
        <f t="shared" si="382"/>
        <v>N24019</v>
      </c>
      <c r="N3058" t="str">
        <f t="shared" si="378"/>
        <v>EL0_5590_0000</v>
      </c>
      <c r="O3058">
        <f t="shared" si="383"/>
        <v>1.0000000079999996</v>
      </c>
      <c r="P3058" t="str">
        <f t="shared" si="384"/>
        <v/>
      </c>
    </row>
    <row r="3059" spans="1:16" x14ac:dyDescent="0.25">
      <c r="A3059">
        <v>8269</v>
      </c>
      <c r="B3059" t="s">
        <v>457</v>
      </c>
      <c r="C3059" t="s">
        <v>154</v>
      </c>
      <c r="D3059">
        <v>5.5555555999999999E-2</v>
      </c>
      <c r="G3059">
        <f t="shared" si="377"/>
        <v>8269</v>
      </c>
      <c r="H3059" t="str">
        <f t="shared" si="379"/>
        <v>N24019</v>
      </c>
      <c r="I3059" t="str">
        <f t="shared" si="380"/>
        <v>EL0_5590_0000</v>
      </c>
      <c r="J3059">
        <f t="shared" si="381"/>
        <v>1.7497072446796052E-3</v>
      </c>
      <c r="K3059">
        <f>IF(LEFT(B3059,1)="F",_xlfn.IFNA(VLOOKUP(CONCATENATE("F",RIGHT(B:B,5),C:C),'F &amp; N Factors'!C:M,10,FALSE),1),_xlfn.IFNA(VLOOKUP(CONCATENATE("F",RIGHT(B:B,5),C:C),'F &amp; N Factors'!C:M,11,FALSE),1))</f>
        <v>3.1494730152275052E-2</v>
      </c>
      <c r="M3059" t="str">
        <f t="shared" si="382"/>
        <v>N24019</v>
      </c>
      <c r="N3059" t="str">
        <f t="shared" si="378"/>
        <v>EL0_5590_0000</v>
      </c>
      <c r="O3059">
        <f t="shared" si="383"/>
        <v>1.0000000079999996</v>
      </c>
      <c r="P3059" t="str">
        <f t="shared" si="384"/>
        <v/>
      </c>
    </row>
    <row r="3060" spans="1:16" x14ac:dyDescent="0.25">
      <c r="A3060">
        <v>8272</v>
      </c>
      <c r="B3060" t="s">
        <v>457</v>
      </c>
      <c r="C3060" t="s">
        <v>154</v>
      </c>
      <c r="D3060">
        <v>5.5555555999999999E-2</v>
      </c>
      <c r="G3060">
        <f t="shared" si="377"/>
        <v>8272</v>
      </c>
      <c r="H3060" t="str">
        <f t="shared" si="379"/>
        <v>N24019</v>
      </c>
      <c r="I3060" t="str">
        <f t="shared" si="380"/>
        <v>EL0_5590_0000</v>
      </c>
      <c r="J3060">
        <f t="shared" si="381"/>
        <v>1.7497072446796052E-3</v>
      </c>
      <c r="K3060">
        <f>IF(LEFT(B3060,1)="F",_xlfn.IFNA(VLOOKUP(CONCATENATE("F",RIGHT(B:B,5),C:C),'F &amp; N Factors'!C:M,10,FALSE),1),_xlfn.IFNA(VLOOKUP(CONCATENATE("F",RIGHT(B:B,5),C:C),'F &amp; N Factors'!C:M,11,FALSE),1))</f>
        <v>3.1494730152275052E-2</v>
      </c>
      <c r="M3060" t="str">
        <f t="shared" si="382"/>
        <v>N24019</v>
      </c>
      <c r="N3060" t="str">
        <f t="shared" si="378"/>
        <v>EL0_5590_0000</v>
      </c>
      <c r="O3060">
        <f t="shared" si="383"/>
        <v>1.0000000079999996</v>
      </c>
      <c r="P3060" t="str">
        <f t="shared" si="384"/>
        <v/>
      </c>
    </row>
    <row r="3061" spans="1:16" x14ac:dyDescent="0.25">
      <c r="A3061">
        <v>8295</v>
      </c>
      <c r="B3061" t="s">
        <v>457</v>
      </c>
      <c r="C3061" t="s">
        <v>154</v>
      </c>
      <c r="D3061">
        <v>5.5555555999999999E-2</v>
      </c>
      <c r="G3061">
        <f t="shared" si="377"/>
        <v>8295</v>
      </c>
      <c r="H3061" t="str">
        <f t="shared" si="379"/>
        <v>N24019</v>
      </c>
      <c r="I3061" t="str">
        <f t="shared" si="380"/>
        <v>EL0_5590_0000</v>
      </c>
      <c r="J3061">
        <f t="shared" si="381"/>
        <v>1.7497072446796052E-3</v>
      </c>
      <c r="K3061">
        <f>IF(LEFT(B3061,1)="F",_xlfn.IFNA(VLOOKUP(CONCATENATE("F",RIGHT(B:B,5),C:C),'F &amp; N Factors'!C:M,10,FALSE),1),_xlfn.IFNA(VLOOKUP(CONCATENATE("F",RIGHT(B:B,5),C:C),'F &amp; N Factors'!C:M,11,FALSE),1))</f>
        <v>3.1494730152275052E-2</v>
      </c>
      <c r="M3061" t="str">
        <f t="shared" si="382"/>
        <v>N24019</v>
      </c>
      <c r="N3061" t="str">
        <f t="shared" si="378"/>
        <v>EL0_5590_0000</v>
      </c>
      <c r="O3061">
        <f t="shared" si="383"/>
        <v>1.0000000079999996</v>
      </c>
      <c r="P3061" t="str">
        <f t="shared" si="384"/>
        <v/>
      </c>
    </row>
    <row r="3062" spans="1:16" x14ac:dyDescent="0.25">
      <c r="A3062">
        <v>8297</v>
      </c>
      <c r="B3062" t="s">
        <v>457</v>
      </c>
      <c r="C3062" t="s">
        <v>154</v>
      </c>
      <c r="D3062">
        <v>5.5555555999999999E-2</v>
      </c>
      <c r="G3062">
        <f t="shared" si="377"/>
        <v>8297</v>
      </c>
      <c r="H3062" t="str">
        <f t="shared" si="379"/>
        <v>N24019</v>
      </c>
      <c r="I3062" t="str">
        <f t="shared" si="380"/>
        <v>EL0_5590_0000</v>
      </c>
      <c r="J3062">
        <f t="shared" si="381"/>
        <v>1.7497072446796052E-3</v>
      </c>
      <c r="K3062">
        <f>IF(LEFT(B3062,1)="F",_xlfn.IFNA(VLOOKUP(CONCATENATE("F",RIGHT(B:B,5),C:C),'F &amp; N Factors'!C:M,10,FALSE),1),_xlfn.IFNA(VLOOKUP(CONCATENATE("F",RIGHT(B:B,5),C:C),'F &amp; N Factors'!C:M,11,FALSE),1))</f>
        <v>3.1494730152275052E-2</v>
      </c>
      <c r="M3062" t="str">
        <f t="shared" si="382"/>
        <v>N24019</v>
      </c>
      <c r="N3062" t="str">
        <f t="shared" si="378"/>
        <v>EL0_5590_0000</v>
      </c>
      <c r="O3062">
        <f t="shared" si="383"/>
        <v>1.0000000079999996</v>
      </c>
      <c r="P3062" t="str">
        <f t="shared" si="384"/>
        <v/>
      </c>
    </row>
    <row r="3063" spans="1:16" x14ac:dyDescent="0.25">
      <c r="A3063">
        <v>8298</v>
      </c>
      <c r="B3063" t="s">
        <v>457</v>
      </c>
      <c r="C3063" t="s">
        <v>154</v>
      </c>
      <c r="D3063">
        <v>5.5555555999999999E-2</v>
      </c>
      <c r="G3063">
        <f t="shared" si="377"/>
        <v>8298</v>
      </c>
      <c r="H3063" t="str">
        <f t="shared" si="379"/>
        <v>N24019</v>
      </c>
      <c r="I3063" t="str">
        <f t="shared" si="380"/>
        <v>EL0_5590_0000</v>
      </c>
      <c r="J3063">
        <f t="shared" si="381"/>
        <v>1.7497072446796052E-3</v>
      </c>
      <c r="K3063">
        <f>IF(LEFT(B3063,1)="F",_xlfn.IFNA(VLOOKUP(CONCATENATE("F",RIGHT(B:B,5),C:C),'F &amp; N Factors'!C:M,10,FALSE),1),_xlfn.IFNA(VLOOKUP(CONCATENATE("F",RIGHT(B:B,5),C:C),'F &amp; N Factors'!C:M,11,FALSE),1))</f>
        <v>3.1494730152275052E-2</v>
      </c>
      <c r="M3063" t="str">
        <f t="shared" si="382"/>
        <v>N24019</v>
      </c>
      <c r="N3063" t="str">
        <f t="shared" si="378"/>
        <v>EL0_5590_0000</v>
      </c>
      <c r="O3063">
        <f t="shared" si="383"/>
        <v>1.0000000079999996</v>
      </c>
      <c r="P3063" t="str">
        <f t="shared" si="384"/>
        <v/>
      </c>
    </row>
    <row r="3064" spans="1:16" x14ac:dyDescent="0.25">
      <c r="A3064">
        <v>8319</v>
      </c>
      <c r="B3064" t="s">
        <v>457</v>
      </c>
      <c r="C3064" t="s">
        <v>154</v>
      </c>
      <c r="D3064">
        <v>5.5555555999999999E-2</v>
      </c>
      <c r="G3064">
        <f t="shared" si="377"/>
        <v>8319</v>
      </c>
      <c r="H3064" t="str">
        <f t="shared" si="379"/>
        <v>N24019</v>
      </c>
      <c r="I3064" t="str">
        <f t="shared" si="380"/>
        <v>EL0_5590_0000</v>
      </c>
      <c r="J3064">
        <f t="shared" si="381"/>
        <v>1.7497072446796052E-3</v>
      </c>
      <c r="K3064">
        <f>IF(LEFT(B3064,1)="F",_xlfn.IFNA(VLOOKUP(CONCATENATE("F",RIGHT(B:B,5),C:C),'F &amp; N Factors'!C:M,10,FALSE),1),_xlfn.IFNA(VLOOKUP(CONCATENATE("F",RIGHT(B:B,5),C:C),'F &amp; N Factors'!C:M,11,FALSE),1))</f>
        <v>3.1494730152275052E-2</v>
      </c>
      <c r="M3064" t="str">
        <f t="shared" si="382"/>
        <v>N24019</v>
      </c>
      <c r="N3064" t="str">
        <f t="shared" si="378"/>
        <v>EL0_5590_0000</v>
      </c>
      <c r="O3064">
        <f t="shared" si="383"/>
        <v>1.0000000079999996</v>
      </c>
      <c r="P3064" t="str">
        <f t="shared" si="384"/>
        <v/>
      </c>
    </row>
    <row r="3065" spans="1:16" x14ac:dyDescent="0.25">
      <c r="A3065">
        <v>8339</v>
      </c>
      <c r="B3065" t="s">
        <v>457</v>
      </c>
      <c r="C3065" t="s">
        <v>154</v>
      </c>
      <c r="D3065">
        <v>5.5555555999999999E-2</v>
      </c>
      <c r="G3065">
        <f t="shared" si="377"/>
        <v>8339</v>
      </c>
      <c r="H3065" t="str">
        <f t="shared" si="379"/>
        <v>N24019</v>
      </c>
      <c r="I3065" t="str">
        <f t="shared" si="380"/>
        <v>EL0_5590_0000</v>
      </c>
      <c r="J3065">
        <f t="shared" si="381"/>
        <v>1.7497072446796052E-3</v>
      </c>
      <c r="K3065">
        <f>IF(LEFT(B3065,1)="F",_xlfn.IFNA(VLOOKUP(CONCATENATE("F",RIGHT(B:B,5),C:C),'F &amp; N Factors'!C:M,10,FALSE),1),_xlfn.IFNA(VLOOKUP(CONCATENATE("F",RIGHT(B:B,5),C:C),'F &amp; N Factors'!C:M,11,FALSE),1))</f>
        <v>3.1494730152275052E-2</v>
      </c>
      <c r="M3065" t="str">
        <f t="shared" si="382"/>
        <v>N24019</v>
      </c>
      <c r="N3065" t="str">
        <f t="shared" si="378"/>
        <v>EL0_5590_0000</v>
      </c>
      <c r="O3065">
        <f t="shared" si="383"/>
        <v>1.0000000079999996</v>
      </c>
      <c r="P3065" t="str">
        <f t="shared" si="384"/>
        <v/>
      </c>
    </row>
    <row r="3066" spans="1:16" x14ac:dyDescent="0.25">
      <c r="A3066">
        <v>8359</v>
      </c>
      <c r="B3066" t="s">
        <v>457</v>
      </c>
      <c r="C3066" t="s">
        <v>154</v>
      </c>
      <c r="D3066">
        <v>5.5555555999999999E-2</v>
      </c>
      <c r="G3066">
        <f t="shared" si="377"/>
        <v>8359</v>
      </c>
      <c r="H3066" t="str">
        <f t="shared" si="379"/>
        <v>N24019</v>
      </c>
      <c r="I3066" t="str">
        <f t="shared" si="380"/>
        <v>EL0_5590_0000</v>
      </c>
      <c r="J3066">
        <f t="shared" si="381"/>
        <v>1.7497072446796052E-3</v>
      </c>
      <c r="K3066">
        <f>IF(LEFT(B3066,1)="F",_xlfn.IFNA(VLOOKUP(CONCATENATE("F",RIGHT(B:B,5),C:C),'F &amp; N Factors'!C:M,10,FALSE),1),_xlfn.IFNA(VLOOKUP(CONCATENATE("F",RIGHT(B:B,5),C:C),'F &amp; N Factors'!C:M,11,FALSE),1))</f>
        <v>3.1494730152275052E-2</v>
      </c>
      <c r="M3066" t="str">
        <f t="shared" si="382"/>
        <v>N24019</v>
      </c>
      <c r="N3066" t="str">
        <f t="shared" si="378"/>
        <v>EL0_5590_0000</v>
      </c>
      <c r="O3066">
        <f t="shared" si="383"/>
        <v>1.0000000079999996</v>
      </c>
      <c r="P3066" t="str">
        <f t="shared" si="384"/>
        <v/>
      </c>
    </row>
    <row r="3067" spans="1:16" x14ac:dyDescent="0.25">
      <c r="A3067">
        <v>7228</v>
      </c>
      <c r="B3067" t="s">
        <v>457</v>
      </c>
      <c r="C3067" t="s">
        <v>156</v>
      </c>
      <c r="D3067">
        <v>4.7619047999999997E-2</v>
      </c>
      <c r="G3067">
        <f t="shared" si="377"/>
        <v>7228</v>
      </c>
      <c r="H3067" t="str">
        <f t="shared" si="379"/>
        <v>N24019</v>
      </c>
      <c r="I3067" t="str">
        <f t="shared" si="380"/>
        <v>EL0_5890_0000</v>
      </c>
      <c r="J3067">
        <f t="shared" si="381"/>
        <v>0</v>
      </c>
      <c r="K3067">
        <f>IF(LEFT(B3067,1)="F",_xlfn.IFNA(VLOOKUP(CONCATENATE("F",RIGHT(B:B,5),C:C),'F &amp; N Factors'!C:M,10,FALSE),1),_xlfn.IFNA(VLOOKUP(CONCATENATE("F",RIGHT(B:B,5),C:C),'F &amp; N Factors'!C:M,11,FALSE),1))</f>
        <v>0</v>
      </c>
      <c r="M3067" t="str">
        <f t="shared" si="382"/>
        <v>N24019</v>
      </c>
      <c r="N3067" t="str">
        <f t="shared" si="378"/>
        <v>EL0_5890_0000</v>
      </c>
      <c r="O3067">
        <f t="shared" si="383"/>
        <v>1.0000000080000004</v>
      </c>
      <c r="P3067" t="str">
        <f t="shared" si="384"/>
        <v/>
      </c>
    </row>
    <row r="3068" spans="1:16" x14ac:dyDescent="0.25">
      <c r="A3068">
        <v>7269</v>
      </c>
      <c r="B3068" t="s">
        <v>457</v>
      </c>
      <c r="C3068" t="s">
        <v>156</v>
      </c>
      <c r="D3068">
        <v>4.7619047999999997E-2</v>
      </c>
      <c r="G3068">
        <f t="shared" si="377"/>
        <v>7269</v>
      </c>
      <c r="H3068" t="str">
        <f t="shared" si="379"/>
        <v>N24019</v>
      </c>
      <c r="I3068" t="str">
        <f t="shared" si="380"/>
        <v>EL0_5890_0000</v>
      </c>
      <c r="J3068">
        <f t="shared" si="381"/>
        <v>0</v>
      </c>
      <c r="K3068">
        <f>IF(LEFT(B3068,1)="F",_xlfn.IFNA(VLOOKUP(CONCATENATE("F",RIGHT(B:B,5),C:C),'F &amp; N Factors'!C:M,10,FALSE),1),_xlfn.IFNA(VLOOKUP(CONCATENATE("F",RIGHT(B:B,5),C:C),'F &amp; N Factors'!C:M,11,FALSE),1))</f>
        <v>0</v>
      </c>
      <c r="M3068" t="str">
        <f t="shared" si="382"/>
        <v>N24019</v>
      </c>
      <c r="N3068" t="str">
        <f t="shared" si="378"/>
        <v>EL0_5890_0000</v>
      </c>
      <c r="O3068">
        <f t="shared" si="383"/>
        <v>1.0000000080000004</v>
      </c>
      <c r="P3068" t="str">
        <f t="shared" si="384"/>
        <v/>
      </c>
    </row>
    <row r="3069" spans="1:16" x14ac:dyDescent="0.25">
      <c r="A3069">
        <v>7270</v>
      </c>
      <c r="B3069" t="s">
        <v>457</v>
      </c>
      <c r="C3069" t="s">
        <v>156</v>
      </c>
      <c r="D3069">
        <v>4.7619047999999997E-2</v>
      </c>
      <c r="G3069">
        <f t="shared" si="377"/>
        <v>7270</v>
      </c>
      <c r="H3069" t="str">
        <f t="shared" si="379"/>
        <v>N24019</v>
      </c>
      <c r="I3069" t="str">
        <f t="shared" si="380"/>
        <v>EL0_5890_0000</v>
      </c>
      <c r="J3069">
        <f t="shared" si="381"/>
        <v>0</v>
      </c>
      <c r="K3069">
        <f>IF(LEFT(B3069,1)="F",_xlfn.IFNA(VLOOKUP(CONCATENATE("F",RIGHT(B:B,5),C:C),'F &amp; N Factors'!C:M,10,FALSE),1),_xlfn.IFNA(VLOOKUP(CONCATENATE("F",RIGHT(B:B,5),C:C),'F &amp; N Factors'!C:M,11,FALSE),1))</f>
        <v>0</v>
      </c>
      <c r="M3069" t="str">
        <f t="shared" si="382"/>
        <v>N24019</v>
      </c>
      <c r="N3069" t="str">
        <f t="shared" si="378"/>
        <v>EL0_5890_0000</v>
      </c>
      <c r="O3069">
        <f t="shared" si="383"/>
        <v>1.0000000080000004</v>
      </c>
      <c r="P3069" t="str">
        <f t="shared" si="384"/>
        <v/>
      </c>
    </row>
    <row r="3070" spans="1:16" x14ac:dyDescent="0.25">
      <c r="A3070">
        <v>7272</v>
      </c>
      <c r="B3070" t="s">
        <v>457</v>
      </c>
      <c r="C3070" t="s">
        <v>156</v>
      </c>
      <c r="D3070">
        <v>4.7619047999999997E-2</v>
      </c>
      <c r="G3070">
        <f t="shared" si="377"/>
        <v>7272</v>
      </c>
      <c r="H3070" t="str">
        <f t="shared" si="379"/>
        <v>N24019</v>
      </c>
      <c r="I3070" t="str">
        <f t="shared" si="380"/>
        <v>EL0_5890_0000</v>
      </c>
      <c r="J3070">
        <f t="shared" si="381"/>
        <v>0</v>
      </c>
      <c r="K3070">
        <f>IF(LEFT(B3070,1)="F",_xlfn.IFNA(VLOOKUP(CONCATENATE("F",RIGHT(B:B,5),C:C),'F &amp; N Factors'!C:M,10,FALSE),1),_xlfn.IFNA(VLOOKUP(CONCATENATE("F",RIGHT(B:B,5),C:C),'F &amp; N Factors'!C:M,11,FALSE),1))</f>
        <v>0</v>
      </c>
      <c r="M3070" t="str">
        <f t="shared" si="382"/>
        <v>N24019</v>
      </c>
      <c r="N3070" t="str">
        <f t="shared" si="378"/>
        <v>EL0_5890_0000</v>
      </c>
      <c r="O3070">
        <f t="shared" si="383"/>
        <v>1.0000000080000004</v>
      </c>
      <c r="P3070" t="str">
        <f t="shared" si="384"/>
        <v/>
      </c>
    </row>
    <row r="3071" spans="1:16" x14ac:dyDescent="0.25">
      <c r="A3071">
        <v>7310</v>
      </c>
      <c r="B3071" t="s">
        <v>457</v>
      </c>
      <c r="C3071" t="s">
        <v>156</v>
      </c>
      <c r="D3071">
        <v>4.7619047999999997E-2</v>
      </c>
      <c r="G3071">
        <f t="shared" si="377"/>
        <v>7310</v>
      </c>
      <c r="H3071" t="str">
        <f t="shared" si="379"/>
        <v>N24019</v>
      </c>
      <c r="I3071" t="str">
        <f t="shared" si="380"/>
        <v>EL0_5890_0000</v>
      </c>
      <c r="J3071">
        <f t="shared" si="381"/>
        <v>0</v>
      </c>
      <c r="K3071">
        <f>IF(LEFT(B3071,1)="F",_xlfn.IFNA(VLOOKUP(CONCATENATE("F",RIGHT(B:B,5),C:C),'F &amp; N Factors'!C:M,10,FALSE),1),_xlfn.IFNA(VLOOKUP(CONCATENATE("F",RIGHT(B:B,5),C:C),'F &amp; N Factors'!C:M,11,FALSE),1))</f>
        <v>0</v>
      </c>
      <c r="M3071" t="str">
        <f t="shared" si="382"/>
        <v>N24019</v>
      </c>
      <c r="N3071" t="str">
        <f t="shared" si="378"/>
        <v>EL0_5890_0000</v>
      </c>
      <c r="O3071">
        <f t="shared" si="383"/>
        <v>1.0000000080000004</v>
      </c>
      <c r="P3071" t="str">
        <f t="shared" si="384"/>
        <v/>
      </c>
    </row>
    <row r="3072" spans="1:16" x14ac:dyDescent="0.25">
      <c r="A3072">
        <v>7311</v>
      </c>
      <c r="B3072" t="s">
        <v>457</v>
      </c>
      <c r="C3072" t="s">
        <v>156</v>
      </c>
      <c r="D3072">
        <v>4.7619047999999997E-2</v>
      </c>
      <c r="G3072">
        <f t="shared" si="377"/>
        <v>7311</v>
      </c>
      <c r="H3072" t="str">
        <f t="shared" si="379"/>
        <v>N24019</v>
      </c>
      <c r="I3072" t="str">
        <f t="shared" si="380"/>
        <v>EL0_5890_0000</v>
      </c>
      <c r="J3072">
        <f t="shared" si="381"/>
        <v>0</v>
      </c>
      <c r="K3072">
        <f>IF(LEFT(B3072,1)="F",_xlfn.IFNA(VLOOKUP(CONCATENATE("F",RIGHT(B:B,5),C:C),'F &amp; N Factors'!C:M,10,FALSE),1),_xlfn.IFNA(VLOOKUP(CONCATENATE("F",RIGHT(B:B,5),C:C),'F &amp; N Factors'!C:M,11,FALSE),1))</f>
        <v>0</v>
      </c>
      <c r="M3072" t="str">
        <f t="shared" si="382"/>
        <v>N24019</v>
      </c>
      <c r="N3072" t="str">
        <f t="shared" si="378"/>
        <v>EL0_5890_0000</v>
      </c>
      <c r="O3072">
        <f t="shared" si="383"/>
        <v>1.0000000080000004</v>
      </c>
      <c r="P3072" t="str">
        <f t="shared" si="384"/>
        <v/>
      </c>
    </row>
    <row r="3073" spans="1:16" x14ac:dyDescent="0.25">
      <c r="A3073">
        <v>7312</v>
      </c>
      <c r="B3073" t="s">
        <v>457</v>
      </c>
      <c r="C3073" t="s">
        <v>156</v>
      </c>
      <c r="D3073">
        <v>4.7619047999999997E-2</v>
      </c>
      <c r="G3073">
        <f t="shared" si="377"/>
        <v>7312</v>
      </c>
      <c r="H3073" t="str">
        <f t="shared" si="379"/>
        <v>N24019</v>
      </c>
      <c r="I3073" t="str">
        <f t="shared" si="380"/>
        <v>EL0_5890_0000</v>
      </c>
      <c r="J3073">
        <f t="shared" si="381"/>
        <v>0</v>
      </c>
      <c r="K3073">
        <f>IF(LEFT(B3073,1)="F",_xlfn.IFNA(VLOOKUP(CONCATENATE("F",RIGHT(B:B,5),C:C),'F &amp; N Factors'!C:M,10,FALSE),1),_xlfn.IFNA(VLOOKUP(CONCATENATE("F",RIGHT(B:B,5),C:C),'F &amp; N Factors'!C:M,11,FALSE),1))</f>
        <v>0</v>
      </c>
      <c r="M3073" t="str">
        <f t="shared" si="382"/>
        <v>N24019</v>
      </c>
      <c r="N3073" t="str">
        <f t="shared" si="378"/>
        <v>EL0_5890_0000</v>
      </c>
      <c r="O3073">
        <f t="shared" si="383"/>
        <v>1.0000000080000004</v>
      </c>
      <c r="P3073" t="str">
        <f t="shared" si="384"/>
        <v/>
      </c>
    </row>
    <row r="3074" spans="1:16" x14ac:dyDescent="0.25">
      <c r="A3074">
        <v>7313</v>
      </c>
      <c r="B3074" t="s">
        <v>457</v>
      </c>
      <c r="C3074" t="s">
        <v>156</v>
      </c>
      <c r="D3074">
        <v>4.7619047999999997E-2</v>
      </c>
      <c r="G3074">
        <f t="shared" ref="G3074:G3137" si="385">A3074</f>
        <v>7313</v>
      </c>
      <c r="H3074" t="str">
        <f t="shared" si="379"/>
        <v>N24019</v>
      </c>
      <c r="I3074" t="str">
        <f t="shared" si="380"/>
        <v>EL0_5890_0000</v>
      </c>
      <c r="J3074">
        <f t="shared" si="381"/>
        <v>0</v>
      </c>
      <c r="K3074">
        <f>IF(LEFT(B3074,1)="F",_xlfn.IFNA(VLOOKUP(CONCATENATE("F",RIGHT(B:B,5),C:C),'F &amp; N Factors'!C:M,10,FALSE),1),_xlfn.IFNA(VLOOKUP(CONCATENATE("F",RIGHT(B:B,5),C:C),'F &amp; N Factors'!C:M,11,FALSE),1))</f>
        <v>0</v>
      </c>
      <c r="M3074" t="str">
        <f t="shared" si="382"/>
        <v>N24019</v>
      </c>
      <c r="N3074" t="str">
        <f t="shared" ref="N3074:N3137" si="386">I3074</f>
        <v>EL0_5890_0000</v>
      </c>
      <c r="O3074">
        <f t="shared" si="383"/>
        <v>1.0000000080000004</v>
      </c>
      <c r="P3074" t="str">
        <f t="shared" si="384"/>
        <v/>
      </c>
    </row>
    <row r="3075" spans="1:16" x14ac:dyDescent="0.25">
      <c r="A3075">
        <v>7359</v>
      </c>
      <c r="B3075" t="s">
        <v>457</v>
      </c>
      <c r="C3075" t="s">
        <v>156</v>
      </c>
      <c r="D3075">
        <v>4.7619047999999997E-2</v>
      </c>
      <c r="G3075">
        <f t="shared" si="385"/>
        <v>7359</v>
      </c>
      <c r="H3075" t="str">
        <f t="shared" ref="H3075:H3138" si="387">CONCATENATE("N",RIGHT(B3075,5))</f>
        <v>N24019</v>
      </c>
      <c r="I3075" t="str">
        <f t="shared" ref="I3075:I3138" si="388">C3075</f>
        <v>EL0_5890_0000</v>
      </c>
      <c r="J3075">
        <f t="shared" ref="J3075:J3138" si="389">D3075*K3075</f>
        <v>0</v>
      </c>
      <c r="K3075">
        <f>IF(LEFT(B3075,1)="F",_xlfn.IFNA(VLOOKUP(CONCATENATE("F",RIGHT(B:B,5),C:C),'F &amp; N Factors'!C:M,10,FALSE),1),_xlfn.IFNA(VLOOKUP(CONCATENATE("F",RIGHT(B:B,5),C:C),'F &amp; N Factors'!C:M,11,FALSE),1))</f>
        <v>0</v>
      </c>
      <c r="M3075" t="str">
        <f t="shared" ref="M3075:M3138" si="390">CONCATENATE("N",RIGHT(H3075,5))</f>
        <v>N24019</v>
      </c>
      <c r="N3075" t="str">
        <f t="shared" si="386"/>
        <v>EL0_5890_0000</v>
      </c>
      <c r="O3075">
        <f t="shared" ref="O3075:O3138" si="391">SUMIFS(J:J,H:H,M:M,I:I,N:N)</f>
        <v>1.0000000080000004</v>
      </c>
      <c r="P3075" t="str">
        <f t="shared" ref="P3075:P3138" si="392">IF(ABS(O3075-1)&gt;0.01,1,"")</f>
        <v/>
      </c>
    </row>
    <row r="3076" spans="1:16" x14ac:dyDescent="0.25">
      <c r="A3076">
        <v>7360</v>
      </c>
      <c r="B3076" t="s">
        <v>457</v>
      </c>
      <c r="C3076" t="s">
        <v>156</v>
      </c>
      <c r="D3076">
        <v>4.7619047999999997E-2</v>
      </c>
      <c r="G3076">
        <f t="shared" si="385"/>
        <v>7360</v>
      </c>
      <c r="H3076" t="str">
        <f t="shared" si="387"/>
        <v>N24019</v>
      </c>
      <c r="I3076" t="str">
        <f t="shared" si="388"/>
        <v>EL0_5890_0000</v>
      </c>
      <c r="J3076">
        <f t="shared" si="389"/>
        <v>0</v>
      </c>
      <c r="K3076">
        <f>IF(LEFT(B3076,1)="F",_xlfn.IFNA(VLOOKUP(CONCATENATE("F",RIGHT(B:B,5),C:C),'F &amp; N Factors'!C:M,10,FALSE),1),_xlfn.IFNA(VLOOKUP(CONCATENATE("F",RIGHT(B:B,5),C:C),'F &amp; N Factors'!C:M,11,FALSE),1))</f>
        <v>0</v>
      </c>
      <c r="M3076" t="str">
        <f t="shared" si="390"/>
        <v>N24019</v>
      </c>
      <c r="N3076" t="str">
        <f t="shared" si="386"/>
        <v>EL0_5890_0000</v>
      </c>
      <c r="O3076">
        <f t="shared" si="391"/>
        <v>1.0000000080000004</v>
      </c>
      <c r="P3076" t="str">
        <f t="shared" si="392"/>
        <v/>
      </c>
    </row>
    <row r="3077" spans="1:16" x14ac:dyDescent="0.25">
      <c r="A3077">
        <v>7361</v>
      </c>
      <c r="B3077" t="s">
        <v>457</v>
      </c>
      <c r="C3077" t="s">
        <v>156</v>
      </c>
      <c r="D3077">
        <v>4.7619047999999997E-2</v>
      </c>
      <c r="G3077">
        <f t="shared" si="385"/>
        <v>7361</v>
      </c>
      <c r="H3077" t="str">
        <f t="shared" si="387"/>
        <v>N24019</v>
      </c>
      <c r="I3077" t="str">
        <f t="shared" si="388"/>
        <v>EL0_5890_0000</v>
      </c>
      <c r="J3077">
        <f t="shared" si="389"/>
        <v>0</v>
      </c>
      <c r="K3077">
        <f>IF(LEFT(B3077,1)="F",_xlfn.IFNA(VLOOKUP(CONCATENATE("F",RIGHT(B:B,5),C:C),'F &amp; N Factors'!C:M,10,FALSE),1),_xlfn.IFNA(VLOOKUP(CONCATENATE("F",RIGHT(B:B,5),C:C),'F &amp; N Factors'!C:M,11,FALSE),1))</f>
        <v>0</v>
      </c>
      <c r="M3077" t="str">
        <f t="shared" si="390"/>
        <v>N24019</v>
      </c>
      <c r="N3077" t="str">
        <f t="shared" si="386"/>
        <v>EL0_5890_0000</v>
      </c>
      <c r="O3077">
        <f t="shared" si="391"/>
        <v>1.0000000080000004</v>
      </c>
      <c r="P3077" t="str">
        <f t="shared" si="392"/>
        <v/>
      </c>
    </row>
    <row r="3078" spans="1:16" x14ac:dyDescent="0.25">
      <c r="A3078">
        <v>7362</v>
      </c>
      <c r="B3078" t="s">
        <v>457</v>
      </c>
      <c r="C3078" t="s">
        <v>156</v>
      </c>
      <c r="D3078">
        <v>4.7619047999999997E-2</v>
      </c>
      <c r="G3078">
        <f t="shared" si="385"/>
        <v>7362</v>
      </c>
      <c r="H3078" t="str">
        <f t="shared" si="387"/>
        <v>N24019</v>
      </c>
      <c r="I3078" t="str">
        <f t="shared" si="388"/>
        <v>EL0_5890_0000</v>
      </c>
      <c r="J3078">
        <f t="shared" si="389"/>
        <v>0</v>
      </c>
      <c r="K3078">
        <f>IF(LEFT(B3078,1)="F",_xlfn.IFNA(VLOOKUP(CONCATENATE("F",RIGHT(B:B,5),C:C),'F &amp; N Factors'!C:M,10,FALSE),1),_xlfn.IFNA(VLOOKUP(CONCATENATE("F",RIGHT(B:B,5),C:C),'F &amp; N Factors'!C:M,11,FALSE),1))</f>
        <v>0</v>
      </c>
      <c r="M3078" t="str">
        <f t="shared" si="390"/>
        <v>N24019</v>
      </c>
      <c r="N3078" t="str">
        <f t="shared" si="386"/>
        <v>EL0_5890_0000</v>
      </c>
      <c r="O3078">
        <f t="shared" si="391"/>
        <v>1.0000000080000004</v>
      </c>
      <c r="P3078" t="str">
        <f t="shared" si="392"/>
        <v/>
      </c>
    </row>
    <row r="3079" spans="1:16" x14ac:dyDescent="0.25">
      <c r="A3079">
        <v>7407</v>
      </c>
      <c r="B3079" t="s">
        <v>457</v>
      </c>
      <c r="C3079" t="s">
        <v>156</v>
      </c>
      <c r="D3079">
        <v>4.7619047999999997E-2</v>
      </c>
      <c r="G3079">
        <f t="shared" si="385"/>
        <v>7407</v>
      </c>
      <c r="H3079" t="str">
        <f t="shared" si="387"/>
        <v>N24019</v>
      </c>
      <c r="I3079" t="str">
        <f t="shared" si="388"/>
        <v>EL0_5890_0000</v>
      </c>
      <c r="J3079">
        <f t="shared" si="389"/>
        <v>0</v>
      </c>
      <c r="K3079">
        <f>IF(LEFT(B3079,1)="F",_xlfn.IFNA(VLOOKUP(CONCATENATE("F",RIGHT(B:B,5),C:C),'F &amp; N Factors'!C:M,10,FALSE),1),_xlfn.IFNA(VLOOKUP(CONCATENATE("F",RIGHT(B:B,5),C:C),'F &amp; N Factors'!C:M,11,FALSE),1))</f>
        <v>0</v>
      </c>
      <c r="M3079" t="str">
        <f t="shared" si="390"/>
        <v>N24019</v>
      </c>
      <c r="N3079" t="str">
        <f t="shared" si="386"/>
        <v>EL0_5890_0000</v>
      </c>
      <c r="O3079">
        <f t="shared" si="391"/>
        <v>1.0000000080000004</v>
      </c>
      <c r="P3079" t="str">
        <f t="shared" si="392"/>
        <v/>
      </c>
    </row>
    <row r="3080" spans="1:16" x14ac:dyDescent="0.25">
      <c r="A3080">
        <v>7408</v>
      </c>
      <c r="B3080" t="s">
        <v>457</v>
      </c>
      <c r="C3080" t="s">
        <v>156</v>
      </c>
      <c r="D3080">
        <v>4.7619047999999997E-2</v>
      </c>
      <c r="G3080">
        <f t="shared" si="385"/>
        <v>7408</v>
      </c>
      <c r="H3080" t="str">
        <f t="shared" si="387"/>
        <v>N24019</v>
      </c>
      <c r="I3080" t="str">
        <f t="shared" si="388"/>
        <v>EL0_5890_0000</v>
      </c>
      <c r="J3080">
        <f t="shared" si="389"/>
        <v>0</v>
      </c>
      <c r="K3080">
        <f>IF(LEFT(B3080,1)="F",_xlfn.IFNA(VLOOKUP(CONCATENATE("F",RIGHT(B:B,5),C:C),'F &amp; N Factors'!C:M,10,FALSE),1),_xlfn.IFNA(VLOOKUP(CONCATENATE("F",RIGHT(B:B,5),C:C),'F &amp; N Factors'!C:M,11,FALSE),1))</f>
        <v>0</v>
      </c>
      <c r="M3080" t="str">
        <f t="shared" si="390"/>
        <v>N24019</v>
      </c>
      <c r="N3080" t="str">
        <f t="shared" si="386"/>
        <v>EL0_5890_0000</v>
      </c>
      <c r="O3080">
        <f t="shared" si="391"/>
        <v>1.0000000080000004</v>
      </c>
      <c r="P3080" t="str">
        <f t="shared" si="392"/>
        <v/>
      </c>
    </row>
    <row r="3081" spans="1:16" x14ac:dyDescent="0.25">
      <c r="A3081">
        <v>7409</v>
      </c>
      <c r="B3081" t="s">
        <v>457</v>
      </c>
      <c r="C3081" t="s">
        <v>156</v>
      </c>
      <c r="D3081">
        <v>4.7619047999999997E-2</v>
      </c>
      <c r="G3081">
        <f t="shared" si="385"/>
        <v>7409</v>
      </c>
      <c r="H3081" t="str">
        <f t="shared" si="387"/>
        <v>N24019</v>
      </c>
      <c r="I3081" t="str">
        <f t="shared" si="388"/>
        <v>EL0_5890_0000</v>
      </c>
      <c r="J3081">
        <f t="shared" si="389"/>
        <v>0</v>
      </c>
      <c r="K3081">
        <f>IF(LEFT(B3081,1)="F",_xlfn.IFNA(VLOOKUP(CONCATENATE("F",RIGHT(B:B,5),C:C),'F &amp; N Factors'!C:M,10,FALSE),1),_xlfn.IFNA(VLOOKUP(CONCATENATE("F",RIGHT(B:B,5),C:C),'F &amp; N Factors'!C:M,11,FALSE),1))</f>
        <v>0</v>
      </c>
      <c r="M3081" t="str">
        <f t="shared" si="390"/>
        <v>N24019</v>
      </c>
      <c r="N3081" t="str">
        <f t="shared" si="386"/>
        <v>EL0_5890_0000</v>
      </c>
      <c r="O3081">
        <f t="shared" si="391"/>
        <v>1.0000000080000004</v>
      </c>
      <c r="P3081" t="str">
        <f t="shared" si="392"/>
        <v/>
      </c>
    </row>
    <row r="3082" spans="1:16" x14ac:dyDescent="0.25">
      <c r="A3082">
        <v>7455</v>
      </c>
      <c r="B3082" t="s">
        <v>457</v>
      </c>
      <c r="C3082" t="s">
        <v>156</v>
      </c>
      <c r="D3082">
        <v>4.7619047999999997E-2</v>
      </c>
      <c r="G3082">
        <f t="shared" si="385"/>
        <v>7455</v>
      </c>
      <c r="H3082" t="str">
        <f t="shared" si="387"/>
        <v>N24019</v>
      </c>
      <c r="I3082" t="str">
        <f t="shared" si="388"/>
        <v>EL0_5890_0000</v>
      </c>
      <c r="J3082">
        <f t="shared" si="389"/>
        <v>0</v>
      </c>
      <c r="K3082">
        <f>IF(LEFT(B3082,1)="F",_xlfn.IFNA(VLOOKUP(CONCATENATE("F",RIGHT(B:B,5),C:C),'F &amp; N Factors'!C:M,10,FALSE),1),_xlfn.IFNA(VLOOKUP(CONCATENATE("F",RIGHT(B:B,5),C:C),'F &amp; N Factors'!C:M,11,FALSE),1))</f>
        <v>0</v>
      </c>
      <c r="M3082" t="str">
        <f t="shared" si="390"/>
        <v>N24019</v>
      </c>
      <c r="N3082" t="str">
        <f t="shared" si="386"/>
        <v>EL0_5890_0000</v>
      </c>
      <c r="O3082">
        <f t="shared" si="391"/>
        <v>1.0000000080000004</v>
      </c>
      <c r="P3082" t="str">
        <f t="shared" si="392"/>
        <v/>
      </c>
    </row>
    <row r="3083" spans="1:16" x14ac:dyDescent="0.25">
      <c r="A3083">
        <v>7456</v>
      </c>
      <c r="B3083" t="s">
        <v>457</v>
      </c>
      <c r="C3083" t="s">
        <v>156</v>
      </c>
      <c r="D3083">
        <v>4.7619047999999997E-2</v>
      </c>
      <c r="G3083">
        <f t="shared" si="385"/>
        <v>7456</v>
      </c>
      <c r="H3083" t="str">
        <f t="shared" si="387"/>
        <v>N24019</v>
      </c>
      <c r="I3083" t="str">
        <f t="shared" si="388"/>
        <v>EL0_5890_0000</v>
      </c>
      <c r="J3083">
        <f t="shared" si="389"/>
        <v>0</v>
      </c>
      <c r="K3083">
        <f>IF(LEFT(B3083,1)="F",_xlfn.IFNA(VLOOKUP(CONCATENATE("F",RIGHT(B:B,5),C:C),'F &amp; N Factors'!C:M,10,FALSE),1),_xlfn.IFNA(VLOOKUP(CONCATENATE("F",RIGHT(B:B,5),C:C),'F &amp; N Factors'!C:M,11,FALSE),1))</f>
        <v>0</v>
      </c>
      <c r="M3083" t="str">
        <f t="shared" si="390"/>
        <v>N24019</v>
      </c>
      <c r="N3083" t="str">
        <f t="shared" si="386"/>
        <v>EL0_5890_0000</v>
      </c>
      <c r="O3083">
        <f t="shared" si="391"/>
        <v>1.0000000080000004</v>
      </c>
      <c r="P3083" t="str">
        <f t="shared" si="392"/>
        <v/>
      </c>
    </row>
    <row r="3084" spans="1:16" x14ac:dyDescent="0.25">
      <c r="A3084">
        <v>7503</v>
      </c>
      <c r="B3084" t="s">
        <v>457</v>
      </c>
      <c r="C3084" t="s">
        <v>156</v>
      </c>
      <c r="D3084">
        <v>4.7619047999999997E-2</v>
      </c>
      <c r="G3084">
        <f t="shared" si="385"/>
        <v>7503</v>
      </c>
      <c r="H3084" t="str">
        <f t="shared" si="387"/>
        <v>N24019</v>
      </c>
      <c r="I3084" t="str">
        <f t="shared" si="388"/>
        <v>EL0_5890_0000</v>
      </c>
      <c r="J3084">
        <f t="shared" si="389"/>
        <v>0</v>
      </c>
      <c r="K3084">
        <f>IF(LEFT(B3084,1)="F",_xlfn.IFNA(VLOOKUP(CONCATENATE("F",RIGHT(B:B,5),C:C),'F &amp; N Factors'!C:M,10,FALSE),1),_xlfn.IFNA(VLOOKUP(CONCATENATE("F",RIGHT(B:B,5),C:C),'F &amp; N Factors'!C:M,11,FALSE),1))</f>
        <v>0</v>
      </c>
      <c r="M3084" t="str">
        <f t="shared" si="390"/>
        <v>N24019</v>
      </c>
      <c r="N3084" t="str">
        <f t="shared" si="386"/>
        <v>EL0_5890_0000</v>
      </c>
      <c r="O3084">
        <f t="shared" si="391"/>
        <v>1.0000000080000004</v>
      </c>
      <c r="P3084" t="str">
        <f t="shared" si="392"/>
        <v/>
      </c>
    </row>
    <row r="3085" spans="1:16" x14ac:dyDescent="0.25">
      <c r="A3085">
        <v>7504</v>
      </c>
      <c r="B3085" t="s">
        <v>457</v>
      </c>
      <c r="C3085" t="s">
        <v>156</v>
      </c>
      <c r="D3085">
        <v>4.7619047999999997E-2</v>
      </c>
      <c r="G3085">
        <f t="shared" si="385"/>
        <v>7504</v>
      </c>
      <c r="H3085" t="str">
        <f t="shared" si="387"/>
        <v>N24019</v>
      </c>
      <c r="I3085" t="str">
        <f t="shared" si="388"/>
        <v>EL0_5890_0000</v>
      </c>
      <c r="J3085">
        <f t="shared" si="389"/>
        <v>0</v>
      </c>
      <c r="K3085">
        <f>IF(LEFT(B3085,1)="F",_xlfn.IFNA(VLOOKUP(CONCATENATE("F",RIGHT(B:B,5),C:C),'F &amp; N Factors'!C:M,10,FALSE),1),_xlfn.IFNA(VLOOKUP(CONCATENATE("F",RIGHT(B:B,5),C:C),'F &amp; N Factors'!C:M,11,FALSE),1))</f>
        <v>0</v>
      </c>
      <c r="M3085" t="str">
        <f t="shared" si="390"/>
        <v>N24019</v>
      </c>
      <c r="N3085" t="str">
        <f t="shared" si="386"/>
        <v>EL0_5890_0000</v>
      </c>
      <c r="O3085">
        <f t="shared" si="391"/>
        <v>1.0000000080000004</v>
      </c>
      <c r="P3085" t="str">
        <f t="shared" si="392"/>
        <v/>
      </c>
    </row>
    <row r="3086" spans="1:16" x14ac:dyDescent="0.25">
      <c r="A3086">
        <v>7505</v>
      </c>
      <c r="B3086" t="s">
        <v>457</v>
      </c>
      <c r="C3086" t="s">
        <v>156</v>
      </c>
      <c r="D3086">
        <v>4.7619047999999997E-2</v>
      </c>
      <c r="G3086">
        <f t="shared" si="385"/>
        <v>7505</v>
      </c>
      <c r="H3086" t="str">
        <f t="shared" si="387"/>
        <v>N24019</v>
      </c>
      <c r="I3086" t="str">
        <f t="shared" si="388"/>
        <v>EL0_5890_0000</v>
      </c>
      <c r="J3086">
        <f t="shared" si="389"/>
        <v>0</v>
      </c>
      <c r="K3086">
        <f>IF(LEFT(B3086,1)="F",_xlfn.IFNA(VLOOKUP(CONCATENATE("F",RIGHT(B:B,5),C:C),'F &amp; N Factors'!C:M,10,FALSE),1),_xlfn.IFNA(VLOOKUP(CONCATENATE("F",RIGHT(B:B,5),C:C),'F &amp; N Factors'!C:M,11,FALSE),1))</f>
        <v>0</v>
      </c>
      <c r="M3086" t="str">
        <f t="shared" si="390"/>
        <v>N24019</v>
      </c>
      <c r="N3086" t="str">
        <f t="shared" si="386"/>
        <v>EL0_5890_0000</v>
      </c>
      <c r="O3086">
        <f t="shared" si="391"/>
        <v>1.0000000080000004</v>
      </c>
      <c r="P3086" t="str">
        <f t="shared" si="392"/>
        <v/>
      </c>
    </row>
    <row r="3087" spans="1:16" x14ac:dyDescent="0.25">
      <c r="A3087">
        <v>7553</v>
      </c>
      <c r="B3087" t="s">
        <v>457</v>
      </c>
      <c r="C3087" t="s">
        <v>156</v>
      </c>
      <c r="D3087">
        <v>4.7619047999999997E-2</v>
      </c>
      <c r="G3087">
        <f t="shared" si="385"/>
        <v>7553</v>
      </c>
      <c r="H3087" t="str">
        <f t="shared" si="387"/>
        <v>N24019</v>
      </c>
      <c r="I3087" t="str">
        <f t="shared" si="388"/>
        <v>EL0_5890_0000</v>
      </c>
      <c r="J3087">
        <f t="shared" si="389"/>
        <v>0</v>
      </c>
      <c r="K3087">
        <f>IF(LEFT(B3087,1)="F",_xlfn.IFNA(VLOOKUP(CONCATENATE("F",RIGHT(B:B,5),C:C),'F &amp; N Factors'!C:M,10,FALSE),1),_xlfn.IFNA(VLOOKUP(CONCATENATE("F",RIGHT(B:B,5),C:C),'F &amp; N Factors'!C:M,11,FALSE),1))</f>
        <v>0</v>
      </c>
      <c r="M3087" t="str">
        <f t="shared" si="390"/>
        <v>N24019</v>
      </c>
      <c r="N3087" t="str">
        <f t="shared" si="386"/>
        <v>EL0_5890_0000</v>
      </c>
      <c r="O3087">
        <f t="shared" si="391"/>
        <v>1.0000000080000004</v>
      </c>
      <c r="P3087" t="str">
        <f t="shared" si="392"/>
        <v/>
      </c>
    </row>
    <row r="3088" spans="1:16" x14ac:dyDescent="0.25">
      <c r="A3088">
        <v>8595</v>
      </c>
      <c r="B3088" t="s">
        <v>457</v>
      </c>
      <c r="C3088" t="s">
        <v>162</v>
      </c>
      <c r="D3088">
        <v>1</v>
      </c>
      <c r="G3088">
        <f t="shared" si="385"/>
        <v>8595</v>
      </c>
      <c r="H3088" t="str">
        <f t="shared" si="387"/>
        <v>N24019</v>
      </c>
      <c r="I3088" t="str">
        <f t="shared" si="388"/>
        <v>EM0_4886_0000</v>
      </c>
      <c r="J3088">
        <f t="shared" si="389"/>
        <v>0.30490771831094982</v>
      </c>
      <c r="K3088">
        <f>IF(LEFT(B3088,1)="F",_xlfn.IFNA(VLOOKUP(CONCATENATE("F",RIGHT(B:B,5),C:C),'F &amp; N Factors'!C:M,10,FALSE),1),_xlfn.IFNA(VLOOKUP(CONCATENATE("F",RIGHT(B:B,5),C:C),'F &amp; N Factors'!C:M,11,FALSE),1))</f>
        <v>0.30490771831094982</v>
      </c>
      <c r="M3088" t="str">
        <f t="shared" si="390"/>
        <v>N24019</v>
      </c>
      <c r="N3088" t="str">
        <f t="shared" si="386"/>
        <v>EM0_4886_0000</v>
      </c>
      <c r="O3088">
        <f t="shared" si="391"/>
        <v>1</v>
      </c>
      <c r="P3088" t="str">
        <f t="shared" si="392"/>
        <v/>
      </c>
    </row>
    <row r="3089" spans="1:16" x14ac:dyDescent="0.25">
      <c r="A3089">
        <v>8522</v>
      </c>
      <c r="B3089" t="s">
        <v>457</v>
      </c>
      <c r="C3089" t="s">
        <v>168</v>
      </c>
      <c r="D3089">
        <v>6.6666666999999999E-2</v>
      </c>
      <c r="G3089">
        <f t="shared" si="385"/>
        <v>8522</v>
      </c>
      <c r="H3089" t="str">
        <f t="shared" si="387"/>
        <v>N24019</v>
      </c>
      <c r="I3089" t="str">
        <f t="shared" si="388"/>
        <v>EM0_5260_0000</v>
      </c>
      <c r="J3089">
        <f t="shared" si="389"/>
        <v>6.6609312501135359E-3</v>
      </c>
      <c r="K3089">
        <f>IF(LEFT(B3089,1)="F",_xlfn.IFNA(VLOOKUP(CONCATENATE("F",RIGHT(B:B,5),C:C),'F &amp; N Factors'!C:M,10,FALSE),1),_xlfn.IFNA(VLOOKUP(CONCATENATE("F",RIGHT(B:B,5),C:C),'F &amp; N Factors'!C:M,11,FALSE),1))</f>
        <v>9.9913968252133195E-2</v>
      </c>
      <c r="M3089" t="str">
        <f t="shared" si="390"/>
        <v>N24019</v>
      </c>
      <c r="N3089" t="str">
        <f t="shared" si="386"/>
        <v>EM0_5260_0000</v>
      </c>
      <c r="O3089">
        <f t="shared" si="391"/>
        <v>1.0000000050000002</v>
      </c>
      <c r="P3089" t="str">
        <f t="shared" si="392"/>
        <v/>
      </c>
    </row>
    <row r="3090" spans="1:16" x14ac:dyDescent="0.25">
      <c r="A3090">
        <v>8543</v>
      </c>
      <c r="B3090" t="s">
        <v>457</v>
      </c>
      <c r="C3090" t="s">
        <v>168</v>
      </c>
      <c r="D3090">
        <v>6.6666666999999999E-2</v>
      </c>
      <c r="G3090">
        <f t="shared" si="385"/>
        <v>8543</v>
      </c>
      <c r="H3090" t="str">
        <f t="shared" si="387"/>
        <v>N24019</v>
      </c>
      <c r="I3090" t="str">
        <f t="shared" si="388"/>
        <v>EM0_5260_0000</v>
      </c>
      <c r="J3090">
        <f t="shared" si="389"/>
        <v>6.6609312501135359E-3</v>
      </c>
      <c r="K3090">
        <f>IF(LEFT(B3090,1)="F",_xlfn.IFNA(VLOOKUP(CONCATENATE("F",RIGHT(B:B,5),C:C),'F &amp; N Factors'!C:M,10,FALSE),1),_xlfn.IFNA(VLOOKUP(CONCATENATE("F",RIGHT(B:B,5),C:C),'F &amp; N Factors'!C:M,11,FALSE),1))</f>
        <v>9.9913968252133195E-2</v>
      </c>
      <c r="M3090" t="str">
        <f t="shared" si="390"/>
        <v>N24019</v>
      </c>
      <c r="N3090" t="str">
        <f t="shared" si="386"/>
        <v>EM0_5260_0000</v>
      </c>
      <c r="O3090">
        <f t="shared" si="391"/>
        <v>1.0000000050000002</v>
      </c>
      <c r="P3090" t="str">
        <f t="shared" si="392"/>
        <v/>
      </c>
    </row>
    <row r="3091" spans="1:16" x14ac:dyDescent="0.25">
      <c r="A3091">
        <v>8544</v>
      </c>
      <c r="B3091" t="s">
        <v>457</v>
      </c>
      <c r="C3091" t="s">
        <v>168</v>
      </c>
      <c r="D3091">
        <v>6.6666666999999999E-2</v>
      </c>
      <c r="G3091">
        <f t="shared" si="385"/>
        <v>8544</v>
      </c>
      <c r="H3091" t="str">
        <f t="shared" si="387"/>
        <v>N24019</v>
      </c>
      <c r="I3091" t="str">
        <f t="shared" si="388"/>
        <v>EM0_5260_0000</v>
      </c>
      <c r="J3091">
        <f t="shared" si="389"/>
        <v>6.6609312501135359E-3</v>
      </c>
      <c r="K3091">
        <f>IF(LEFT(B3091,1)="F",_xlfn.IFNA(VLOOKUP(CONCATENATE("F",RIGHT(B:B,5),C:C),'F &amp; N Factors'!C:M,10,FALSE),1),_xlfn.IFNA(VLOOKUP(CONCATENATE("F",RIGHT(B:B,5),C:C),'F &amp; N Factors'!C:M,11,FALSE),1))</f>
        <v>9.9913968252133195E-2</v>
      </c>
      <c r="M3091" t="str">
        <f t="shared" si="390"/>
        <v>N24019</v>
      </c>
      <c r="N3091" t="str">
        <f t="shared" si="386"/>
        <v>EM0_5260_0000</v>
      </c>
      <c r="O3091">
        <f t="shared" si="391"/>
        <v>1.0000000050000002</v>
      </c>
      <c r="P3091" t="str">
        <f t="shared" si="392"/>
        <v/>
      </c>
    </row>
    <row r="3092" spans="1:16" x14ac:dyDescent="0.25">
      <c r="A3092">
        <v>8566</v>
      </c>
      <c r="B3092" t="s">
        <v>457</v>
      </c>
      <c r="C3092" t="s">
        <v>168</v>
      </c>
      <c r="D3092">
        <v>6.6666666999999999E-2</v>
      </c>
      <c r="G3092">
        <f t="shared" si="385"/>
        <v>8566</v>
      </c>
      <c r="H3092" t="str">
        <f t="shared" si="387"/>
        <v>N24019</v>
      </c>
      <c r="I3092" t="str">
        <f t="shared" si="388"/>
        <v>EM0_5260_0000</v>
      </c>
      <c r="J3092">
        <f t="shared" si="389"/>
        <v>6.6609312501135359E-3</v>
      </c>
      <c r="K3092">
        <f>IF(LEFT(B3092,1)="F",_xlfn.IFNA(VLOOKUP(CONCATENATE("F",RIGHT(B:B,5),C:C),'F &amp; N Factors'!C:M,10,FALSE),1),_xlfn.IFNA(VLOOKUP(CONCATENATE("F",RIGHT(B:B,5),C:C),'F &amp; N Factors'!C:M,11,FALSE),1))</f>
        <v>9.9913968252133195E-2</v>
      </c>
      <c r="M3092" t="str">
        <f t="shared" si="390"/>
        <v>N24019</v>
      </c>
      <c r="N3092" t="str">
        <f t="shared" si="386"/>
        <v>EM0_5260_0000</v>
      </c>
      <c r="O3092">
        <f t="shared" si="391"/>
        <v>1.0000000050000002</v>
      </c>
      <c r="P3092" t="str">
        <f t="shared" si="392"/>
        <v/>
      </c>
    </row>
    <row r="3093" spans="1:16" x14ac:dyDescent="0.25">
      <c r="A3093">
        <v>8567</v>
      </c>
      <c r="B3093" t="s">
        <v>457</v>
      </c>
      <c r="C3093" t="s">
        <v>168</v>
      </c>
      <c r="D3093">
        <v>6.6666666999999999E-2</v>
      </c>
      <c r="G3093">
        <f t="shared" si="385"/>
        <v>8567</v>
      </c>
      <c r="H3093" t="str">
        <f t="shared" si="387"/>
        <v>N24019</v>
      </c>
      <c r="I3093" t="str">
        <f t="shared" si="388"/>
        <v>EM0_5260_0000</v>
      </c>
      <c r="J3093">
        <f t="shared" si="389"/>
        <v>6.6609312501135359E-3</v>
      </c>
      <c r="K3093">
        <f>IF(LEFT(B3093,1)="F",_xlfn.IFNA(VLOOKUP(CONCATENATE("F",RIGHT(B:B,5),C:C),'F &amp; N Factors'!C:M,10,FALSE),1),_xlfn.IFNA(VLOOKUP(CONCATENATE("F",RIGHT(B:B,5),C:C),'F &amp; N Factors'!C:M,11,FALSE),1))</f>
        <v>9.9913968252133195E-2</v>
      </c>
      <c r="M3093" t="str">
        <f t="shared" si="390"/>
        <v>N24019</v>
      </c>
      <c r="N3093" t="str">
        <f t="shared" si="386"/>
        <v>EM0_5260_0000</v>
      </c>
      <c r="O3093">
        <f t="shared" si="391"/>
        <v>1.0000000050000002</v>
      </c>
      <c r="P3093" t="str">
        <f t="shared" si="392"/>
        <v/>
      </c>
    </row>
    <row r="3094" spans="1:16" x14ac:dyDescent="0.25">
      <c r="A3094">
        <v>8568</v>
      </c>
      <c r="B3094" t="s">
        <v>457</v>
      </c>
      <c r="C3094" t="s">
        <v>168</v>
      </c>
      <c r="D3094">
        <v>6.6666666999999999E-2</v>
      </c>
      <c r="G3094">
        <f t="shared" si="385"/>
        <v>8568</v>
      </c>
      <c r="H3094" t="str">
        <f t="shared" si="387"/>
        <v>N24019</v>
      </c>
      <c r="I3094" t="str">
        <f t="shared" si="388"/>
        <v>EM0_5260_0000</v>
      </c>
      <c r="J3094">
        <f t="shared" si="389"/>
        <v>6.6609312501135359E-3</v>
      </c>
      <c r="K3094">
        <f>IF(LEFT(B3094,1)="F",_xlfn.IFNA(VLOOKUP(CONCATENATE("F",RIGHT(B:B,5),C:C),'F &amp; N Factors'!C:M,10,FALSE),1),_xlfn.IFNA(VLOOKUP(CONCATENATE("F",RIGHT(B:B,5),C:C),'F &amp; N Factors'!C:M,11,FALSE),1))</f>
        <v>9.9913968252133195E-2</v>
      </c>
      <c r="M3094" t="str">
        <f t="shared" si="390"/>
        <v>N24019</v>
      </c>
      <c r="N3094" t="str">
        <f t="shared" si="386"/>
        <v>EM0_5260_0000</v>
      </c>
      <c r="O3094">
        <f t="shared" si="391"/>
        <v>1.0000000050000002</v>
      </c>
      <c r="P3094" t="str">
        <f t="shared" si="392"/>
        <v/>
      </c>
    </row>
    <row r="3095" spans="1:16" x14ac:dyDescent="0.25">
      <c r="A3095">
        <v>8592</v>
      </c>
      <c r="B3095" t="s">
        <v>457</v>
      </c>
      <c r="C3095" t="s">
        <v>168</v>
      </c>
      <c r="D3095">
        <v>6.6666666999999999E-2</v>
      </c>
      <c r="G3095">
        <f t="shared" si="385"/>
        <v>8592</v>
      </c>
      <c r="H3095" t="str">
        <f t="shared" si="387"/>
        <v>N24019</v>
      </c>
      <c r="I3095" t="str">
        <f t="shared" si="388"/>
        <v>EM0_5260_0000</v>
      </c>
      <c r="J3095">
        <f t="shared" si="389"/>
        <v>6.6609312501135359E-3</v>
      </c>
      <c r="K3095">
        <f>IF(LEFT(B3095,1)="F",_xlfn.IFNA(VLOOKUP(CONCATENATE("F",RIGHT(B:B,5),C:C),'F &amp; N Factors'!C:M,10,FALSE),1),_xlfn.IFNA(VLOOKUP(CONCATENATE("F",RIGHT(B:B,5),C:C),'F &amp; N Factors'!C:M,11,FALSE),1))</f>
        <v>9.9913968252133195E-2</v>
      </c>
      <c r="M3095" t="str">
        <f t="shared" si="390"/>
        <v>N24019</v>
      </c>
      <c r="N3095" t="str">
        <f t="shared" si="386"/>
        <v>EM0_5260_0000</v>
      </c>
      <c r="O3095">
        <f t="shared" si="391"/>
        <v>1.0000000050000002</v>
      </c>
      <c r="P3095" t="str">
        <f t="shared" si="392"/>
        <v/>
      </c>
    </row>
    <row r="3096" spans="1:16" x14ac:dyDescent="0.25">
      <c r="A3096">
        <v>8593</v>
      </c>
      <c r="B3096" t="s">
        <v>457</v>
      </c>
      <c r="C3096" t="s">
        <v>168</v>
      </c>
      <c r="D3096">
        <v>6.6666666999999999E-2</v>
      </c>
      <c r="G3096">
        <f t="shared" si="385"/>
        <v>8593</v>
      </c>
      <c r="H3096" t="str">
        <f t="shared" si="387"/>
        <v>N24019</v>
      </c>
      <c r="I3096" t="str">
        <f t="shared" si="388"/>
        <v>EM0_5260_0000</v>
      </c>
      <c r="J3096">
        <f t="shared" si="389"/>
        <v>6.6609312501135359E-3</v>
      </c>
      <c r="K3096">
        <f>IF(LEFT(B3096,1)="F",_xlfn.IFNA(VLOOKUP(CONCATENATE("F",RIGHT(B:B,5),C:C),'F &amp; N Factors'!C:M,10,FALSE),1),_xlfn.IFNA(VLOOKUP(CONCATENATE("F",RIGHT(B:B,5),C:C),'F &amp; N Factors'!C:M,11,FALSE),1))</f>
        <v>9.9913968252133195E-2</v>
      </c>
      <c r="M3096" t="str">
        <f t="shared" si="390"/>
        <v>N24019</v>
      </c>
      <c r="N3096" t="str">
        <f t="shared" si="386"/>
        <v>EM0_5260_0000</v>
      </c>
      <c r="O3096">
        <f t="shared" si="391"/>
        <v>1.0000000050000002</v>
      </c>
      <c r="P3096" t="str">
        <f t="shared" si="392"/>
        <v/>
      </c>
    </row>
    <row r="3097" spans="1:16" x14ac:dyDescent="0.25">
      <c r="A3097">
        <v>8595</v>
      </c>
      <c r="B3097" t="s">
        <v>457</v>
      </c>
      <c r="C3097" t="s">
        <v>168</v>
      </c>
      <c r="D3097">
        <v>6.6666666999999999E-2</v>
      </c>
      <c r="G3097">
        <f t="shared" si="385"/>
        <v>8595</v>
      </c>
      <c r="H3097" t="str">
        <f t="shared" si="387"/>
        <v>N24019</v>
      </c>
      <c r="I3097" t="str">
        <f t="shared" si="388"/>
        <v>EM0_5260_0000</v>
      </c>
      <c r="J3097">
        <f t="shared" si="389"/>
        <v>6.6609312501135359E-3</v>
      </c>
      <c r="K3097">
        <f>IF(LEFT(B3097,1)="F",_xlfn.IFNA(VLOOKUP(CONCATENATE("F",RIGHT(B:B,5),C:C),'F &amp; N Factors'!C:M,10,FALSE),1),_xlfn.IFNA(VLOOKUP(CONCATENATE("F",RIGHT(B:B,5),C:C),'F &amp; N Factors'!C:M,11,FALSE),1))</f>
        <v>9.9913968252133195E-2</v>
      </c>
      <c r="M3097" t="str">
        <f t="shared" si="390"/>
        <v>N24019</v>
      </c>
      <c r="N3097" t="str">
        <f t="shared" si="386"/>
        <v>EM0_5260_0000</v>
      </c>
      <c r="O3097">
        <f t="shared" si="391"/>
        <v>1.0000000050000002</v>
      </c>
      <c r="P3097" t="str">
        <f t="shared" si="392"/>
        <v/>
      </c>
    </row>
    <row r="3098" spans="1:16" x14ac:dyDescent="0.25">
      <c r="A3098">
        <v>8624</v>
      </c>
      <c r="B3098" t="s">
        <v>457</v>
      </c>
      <c r="C3098" t="s">
        <v>168</v>
      </c>
      <c r="D3098">
        <v>6.6666666999999999E-2</v>
      </c>
      <c r="G3098">
        <f t="shared" si="385"/>
        <v>8624</v>
      </c>
      <c r="H3098" t="str">
        <f t="shared" si="387"/>
        <v>N24019</v>
      </c>
      <c r="I3098" t="str">
        <f t="shared" si="388"/>
        <v>EM0_5260_0000</v>
      </c>
      <c r="J3098">
        <f t="shared" si="389"/>
        <v>6.6609312501135359E-3</v>
      </c>
      <c r="K3098">
        <f>IF(LEFT(B3098,1)="F",_xlfn.IFNA(VLOOKUP(CONCATENATE("F",RIGHT(B:B,5),C:C),'F &amp; N Factors'!C:M,10,FALSE),1),_xlfn.IFNA(VLOOKUP(CONCATENATE("F",RIGHT(B:B,5),C:C),'F &amp; N Factors'!C:M,11,FALSE),1))</f>
        <v>9.9913968252133195E-2</v>
      </c>
      <c r="M3098" t="str">
        <f t="shared" si="390"/>
        <v>N24019</v>
      </c>
      <c r="N3098" t="str">
        <f t="shared" si="386"/>
        <v>EM0_5260_0000</v>
      </c>
      <c r="O3098">
        <f t="shared" si="391"/>
        <v>1.0000000050000002</v>
      </c>
      <c r="P3098" t="str">
        <f t="shared" si="392"/>
        <v/>
      </c>
    </row>
    <row r="3099" spans="1:16" x14ac:dyDescent="0.25">
      <c r="A3099">
        <v>8625</v>
      </c>
      <c r="B3099" t="s">
        <v>457</v>
      </c>
      <c r="C3099" t="s">
        <v>168</v>
      </c>
      <c r="D3099">
        <v>6.6666666999999999E-2</v>
      </c>
      <c r="G3099">
        <f t="shared" si="385"/>
        <v>8625</v>
      </c>
      <c r="H3099" t="str">
        <f t="shared" si="387"/>
        <v>N24019</v>
      </c>
      <c r="I3099" t="str">
        <f t="shared" si="388"/>
        <v>EM0_5260_0000</v>
      </c>
      <c r="J3099">
        <f t="shared" si="389"/>
        <v>6.6609312501135359E-3</v>
      </c>
      <c r="K3099">
        <f>IF(LEFT(B3099,1)="F",_xlfn.IFNA(VLOOKUP(CONCATENATE("F",RIGHT(B:B,5),C:C),'F &amp; N Factors'!C:M,10,FALSE),1),_xlfn.IFNA(VLOOKUP(CONCATENATE("F",RIGHT(B:B,5),C:C),'F &amp; N Factors'!C:M,11,FALSE),1))</f>
        <v>9.9913968252133195E-2</v>
      </c>
      <c r="M3099" t="str">
        <f t="shared" si="390"/>
        <v>N24019</v>
      </c>
      <c r="N3099" t="str">
        <f t="shared" si="386"/>
        <v>EM0_5260_0000</v>
      </c>
      <c r="O3099">
        <f t="shared" si="391"/>
        <v>1.0000000050000002</v>
      </c>
      <c r="P3099" t="str">
        <f t="shared" si="392"/>
        <v/>
      </c>
    </row>
    <row r="3100" spans="1:16" x14ac:dyDescent="0.25">
      <c r="A3100">
        <v>8655</v>
      </c>
      <c r="B3100" t="s">
        <v>457</v>
      </c>
      <c r="C3100" t="s">
        <v>168</v>
      </c>
      <c r="D3100">
        <v>6.6666666999999999E-2</v>
      </c>
      <c r="G3100">
        <f t="shared" si="385"/>
        <v>8655</v>
      </c>
      <c r="H3100" t="str">
        <f t="shared" si="387"/>
        <v>N24019</v>
      </c>
      <c r="I3100" t="str">
        <f t="shared" si="388"/>
        <v>EM0_5260_0000</v>
      </c>
      <c r="J3100">
        <f t="shared" si="389"/>
        <v>6.6609312501135359E-3</v>
      </c>
      <c r="K3100">
        <f>IF(LEFT(B3100,1)="F",_xlfn.IFNA(VLOOKUP(CONCATENATE("F",RIGHT(B:B,5),C:C),'F &amp; N Factors'!C:M,10,FALSE),1),_xlfn.IFNA(VLOOKUP(CONCATENATE("F",RIGHT(B:B,5),C:C),'F &amp; N Factors'!C:M,11,FALSE),1))</f>
        <v>9.9913968252133195E-2</v>
      </c>
      <c r="M3100" t="str">
        <f t="shared" si="390"/>
        <v>N24019</v>
      </c>
      <c r="N3100" t="str">
        <f t="shared" si="386"/>
        <v>EM0_5260_0000</v>
      </c>
      <c r="O3100">
        <f t="shared" si="391"/>
        <v>1.0000000050000002</v>
      </c>
      <c r="P3100" t="str">
        <f t="shared" si="392"/>
        <v/>
      </c>
    </row>
    <row r="3101" spans="1:16" x14ac:dyDescent="0.25">
      <c r="A3101">
        <v>8656</v>
      </c>
      <c r="B3101" t="s">
        <v>457</v>
      </c>
      <c r="C3101" t="s">
        <v>168</v>
      </c>
      <c r="D3101">
        <v>6.6666666999999999E-2</v>
      </c>
      <c r="G3101">
        <f t="shared" si="385"/>
        <v>8656</v>
      </c>
      <c r="H3101" t="str">
        <f t="shared" si="387"/>
        <v>N24019</v>
      </c>
      <c r="I3101" t="str">
        <f t="shared" si="388"/>
        <v>EM0_5260_0000</v>
      </c>
      <c r="J3101">
        <f t="shared" si="389"/>
        <v>6.6609312501135359E-3</v>
      </c>
      <c r="K3101">
        <f>IF(LEFT(B3101,1)="F",_xlfn.IFNA(VLOOKUP(CONCATENATE("F",RIGHT(B:B,5),C:C),'F &amp; N Factors'!C:M,10,FALSE),1),_xlfn.IFNA(VLOOKUP(CONCATENATE("F",RIGHT(B:B,5),C:C),'F &amp; N Factors'!C:M,11,FALSE),1))</f>
        <v>9.9913968252133195E-2</v>
      </c>
      <c r="M3101" t="str">
        <f t="shared" si="390"/>
        <v>N24019</v>
      </c>
      <c r="N3101" t="str">
        <f t="shared" si="386"/>
        <v>EM0_5260_0000</v>
      </c>
      <c r="O3101">
        <f t="shared" si="391"/>
        <v>1.0000000050000002</v>
      </c>
      <c r="P3101" t="str">
        <f t="shared" si="392"/>
        <v/>
      </c>
    </row>
    <row r="3102" spans="1:16" x14ac:dyDescent="0.25">
      <c r="A3102">
        <v>8657</v>
      </c>
      <c r="B3102" t="s">
        <v>457</v>
      </c>
      <c r="C3102" t="s">
        <v>168</v>
      </c>
      <c r="D3102">
        <v>6.6666666999999999E-2</v>
      </c>
      <c r="G3102">
        <f t="shared" si="385"/>
        <v>8657</v>
      </c>
      <c r="H3102" t="str">
        <f t="shared" si="387"/>
        <v>N24019</v>
      </c>
      <c r="I3102" t="str">
        <f t="shared" si="388"/>
        <v>EM0_5260_0000</v>
      </c>
      <c r="J3102">
        <f t="shared" si="389"/>
        <v>6.6609312501135359E-3</v>
      </c>
      <c r="K3102">
        <f>IF(LEFT(B3102,1)="F",_xlfn.IFNA(VLOOKUP(CONCATENATE("F",RIGHT(B:B,5),C:C),'F &amp; N Factors'!C:M,10,FALSE),1),_xlfn.IFNA(VLOOKUP(CONCATENATE("F",RIGHT(B:B,5),C:C),'F &amp; N Factors'!C:M,11,FALSE),1))</f>
        <v>9.9913968252133195E-2</v>
      </c>
      <c r="M3102" t="str">
        <f t="shared" si="390"/>
        <v>N24019</v>
      </c>
      <c r="N3102" t="str">
        <f t="shared" si="386"/>
        <v>EM0_5260_0000</v>
      </c>
      <c r="O3102">
        <f t="shared" si="391"/>
        <v>1.0000000050000002</v>
      </c>
      <c r="P3102" t="str">
        <f t="shared" si="392"/>
        <v/>
      </c>
    </row>
    <row r="3103" spans="1:16" x14ac:dyDescent="0.25">
      <c r="A3103">
        <v>8690</v>
      </c>
      <c r="B3103" t="s">
        <v>457</v>
      </c>
      <c r="C3103" t="s">
        <v>168</v>
      </c>
      <c r="D3103">
        <v>6.6666666999999999E-2</v>
      </c>
      <c r="G3103">
        <f t="shared" si="385"/>
        <v>8690</v>
      </c>
      <c r="H3103" t="str">
        <f t="shared" si="387"/>
        <v>N24019</v>
      </c>
      <c r="I3103" t="str">
        <f t="shared" si="388"/>
        <v>EM0_5260_0000</v>
      </c>
      <c r="J3103">
        <f t="shared" si="389"/>
        <v>6.6609312501135359E-3</v>
      </c>
      <c r="K3103">
        <f>IF(LEFT(B3103,1)="F",_xlfn.IFNA(VLOOKUP(CONCATENATE("F",RIGHT(B:B,5),C:C),'F &amp; N Factors'!C:M,10,FALSE),1),_xlfn.IFNA(VLOOKUP(CONCATENATE("F",RIGHT(B:B,5),C:C),'F &amp; N Factors'!C:M,11,FALSE),1))</f>
        <v>9.9913968252133195E-2</v>
      </c>
      <c r="M3103" t="str">
        <f t="shared" si="390"/>
        <v>N24019</v>
      </c>
      <c r="N3103" t="str">
        <f t="shared" si="386"/>
        <v>EM0_5260_0000</v>
      </c>
      <c r="O3103">
        <f t="shared" si="391"/>
        <v>1.0000000050000002</v>
      </c>
      <c r="P3103" t="str">
        <f t="shared" si="392"/>
        <v/>
      </c>
    </row>
    <row r="3104" spans="1:16" x14ac:dyDescent="0.25">
      <c r="A3104">
        <v>8401</v>
      </c>
      <c r="B3104" t="s">
        <v>457</v>
      </c>
      <c r="C3104" t="s">
        <v>169</v>
      </c>
      <c r="D3104">
        <v>0.5</v>
      </c>
      <c r="G3104">
        <f t="shared" si="385"/>
        <v>8401</v>
      </c>
      <c r="H3104" t="str">
        <f t="shared" si="387"/>
        <v>N24019</v>
      </c>
      <c r="I3104" t="str">
        <f t="shared" si="388"/>
        <v>EM0_5261_0000</v>
      </c>
      <c r="J3104">
        <f t="shared" si="389"/>
        <v>0.24732980787552042</v>
      </c>
      <c r="K3104">
        <f>IF(LEFT(B3104,1)="F",_xlfn.IFNA(VLOOKUP(CONCATENATE("F",RIGHT(B:B,5),C:C),'F &amp; N Factors'!C:M,10,FALSE),1),_xlfn.IFNA(VLOOKUP(CONCATENATE("F",RIGHT(B:B,5),C:C),'F &amp; N Factors'!C:M,11,FALSE),1))</f>
        <v>0.49465961575104084</v>
      </c>
      <c r="M3104" t="str">
        <f t="shared" si="390"/>
        <v>N24019</v>
      </c>
      <c r="N3104" t="str">
        <f t="shared" si="386"/>
        <v>EM0_5261_0000</v>
      </c>
      <c r="O3104">
        <f t="shared" si="391"/>
        <v>1</v>
      </c>
      <c r="P3104" t="str">
        <f t="shared" si="392"/>
        <v/>
      </c>
    </row>
    <row r="3105" spans="1:16" x14ac:dyDescent="0.25">
      <c r="A3105">
        <v>8421</v>
      </c>
      <c r="B3105" t="s">
        <v>457</v>
      </c>
      <c r="C3105" t="s">
        <v>169</v>
      </c>
      <c r="D3105">
        <v>0.5</v>
      </c>
      <c r="G3105">
        <f t="shared" si="385"/>
        <v>8421</v>
      </c>
      <c r="H3105" t="str">
        <f t="shared" si="387"/>
        <v>N24019</v>
      </c>
      <c r="I3105" t="str">
        <f t="shared" si="388"/>
        <v>EM0_5261_0000</v>
      </c>
      <c r="J3105">
        <f t="shared" si="389"/>
        <v>0.24732980787552042</v>
      </c>
      <c r="K3105">
        <f>IF(LEFT(B3105,1)="F",_xlfn.IFNA(VLOOKUP(CONCATENATE("F",RIGHT(B:B,5),C:C),'F &amp; N Factors'!C:M,10,FALSE),1),_xlfn.IFNA(VLOOKUP(CONCATENATE("F",RIGHT(B:B,5),C:C),'F &amp; N Factors'!C:M,11,FALSE),1))</f>
        <v>0.49465961575104084</v>
      </c>
      <c r="M3105" t="str">
        <f t="shared" si="390"/>
        <v>N24019</v>
      </c>
      <c r="N3105" t="str">
        <f t="shared" si="386"/>
        <v>EM0_5261_0000</v>
      </c>
      <c r="O3105">
        <f t="shared" si="391"/>
        <v>1</v>
      </c>
      <c r="P3105" t="str">
        <f t="shared" si="392"/>
        <v/>
      </c>
    </row>
    <row r="3106" spans="1:16" x14ac:dyDescent="0.25">
      <c r="A3106">
        <v>10851</v>
      </c>
      <c r="B3106" t="s">
        <v>458</v>
      </c>
      <c r="C3106" t="s">
        <v>118</v>
      </c>
      <c r="D3106">
        <v>0.14285714299999999</v>
      </c>
      <c r="G3106">
        <f t="shared" si="385"/>
        <v>10851</v>
      </c>
      <c r="H3106" t="str">
        <f t="shared" si="387"/>
        <v>N24025</v>
      </c>
      <c r="I3106" t="str">
        <f t="shared" si="388"/>
        <v>SL9_2970_0000</v>
      </c>
      <c r="J3106">
        <f t="shared" si="389"/>
        <v>3.8463436334147329E-5</v>
      </c>
      <c r="K3106">
        <f>IF(LEFT(B3106,1)="F",_xlfn.IFNA(VLOOKUP(CONCATENATE("F",RIGHT(B:B,5),C:C),'F &amp; N Factors'!C:M,10,FALSE),1),_xlfn.IFNA(VLOOKUP(CONCATENATE("F",RIGHT(B:B,5),C:C),'F &amp; N Factors'!C:M,11,FALSE),1))</f>
        <v>2.6924405406978725E-4</v>
      </c>
      <c r="M3106" t="str">
        <f t="shared" si="390"/>
        <v>N24025</v>
      </c>
      <c r="N3106" t="str">
        <f t="shared" si="386"/>
        <v>SL9_2970_0000</v>
      </c>
      <c r="O3106">
        <f t="shared" si="391"/>
        <v>1.0000000010000003</v>
      </c>
      <c r="P3106" t="str">
        <f t="shared" si="392"/>
        <v/>
      </c>
    </row>
    <row r="3107" spans="1:16" x14ac:dyDescent="0.25">
      <c r="A3107">
        <v>10852</v>
      </c>
      <c r="B3107" t="s">
        <v>458</v>
      </c>
      <c r="C3107" t="s">
        <v>118</v>
      </c>
      <c r="D3107">
        <v>0.14285714299999999</v>
      </c>
      <c r="G3107">
        <f t="shared" si="385"/>
        <v>10852</v>
      </c>
      <c r="H3107" t="str">
        <f t="shared" si="387"/>
        <v>N24025</v>
      </c>
      <c r="I3107" t="str">
        <f t="shared" si="388"/>
        <v>SL9_2970_0000</v>
      </c>
      <c r="J3107">
        <f t="shared" si="389"/>
        <v>3.8463436334147329E-5</v>
      </c>
      <c r="K3107">
        <f>IF(LEFT(B3107,1)="F",_xlfn.IFNA(VLOOKUP(CONCATENATE("F",RIGHT(B:B,5),C:C),'F &amp; N Factors'!C:M,10,FALSE),1),_xlfn.IFNA(VLOOKUP(CONCATENATE("F",RIGHT(B:B,5),C:C),'F &amp; N Factors'!C:M,11,FALSE),1))</f>
        <v>2.6924405406978725E-4</v>
      </c>
      <c r="M3107" t="str">
        <f t="shared" si="390"/>
        <v>N24025</v>
      </c>
      <c r="N3107" t="str">
        <f t="shared" si="386"/>
        <v>SL9_2970_0000</v>
      </c>
      <c r="O3107">
        <f t="shared" si="391"/>
        <v>1.0000000010000003</v>
      </c>
      <c r="P3107" t="str">
        <f t="shared" si="392"/>
        <v/>
      </c>
    </row>
    <row r="3108" spans="1:16" x14ac:dyDescent="0.25">
      <c r="A3108">
        <v>10853</v>
      </c>
      <c r="B3108" t="s">
        <v>458</v>
      </c>
      <c r="C3108" t="s">
        <v>118</v>
      </c>
      <c r="D3108">
        <v>0.14285714299999999</v>
      </c>
      <c r="G3108">
        <f t="shared" si="385"/>
        <v>10853</v>
      </c>
      <c r="H3108" t="str">
        <f t="shared" si="387"/>
        <v>N24025</v>
      </c>
      <c r="I3108" t="str">
        <f t="shared" si="388"/>
        <v>SL9_2970_0000</v>
      </c>
      <c r="J3108">
        <f t="shared" si="389"/>
        <v>3.8463436334147329E-5</v>
      </c>
      <c r="K3108">
        <f>IF(LEFT(B3108,1)="F",_xlfn.IFNA(VLOOKUP(CONCATENATE("F",RIGHT(B:B,5),C:C),'F &amp; N Factors'!C:M,10,FALSE),1),_xlfn.IFNA(VLOOKUP(CONCATENATE("F",RIGHT(B:B,5),C:C),'F &amp; N Factors'!C:M,11,FALSE),1))</f>
        <v>2.6924405406978725E-4</v>
      </c>
      <c r="M3108" t="str">
        <f t="shared" si="390"/>
        <v>N24025</v>
      </c>
      <c r="N3108" t="str">
        <f t="shared" si="386"/>
        <v>SL9_2970_0000</v>
      </c>
      <c r="O3108">
        <f t="shared" si="391"/>
        <v>1.0000000010000003</v>
      </c>
      <c r="P3108" t="str">
        <f t="shared" si="392"/>
        <v/>
      </c>
    </row>
    <row r="3109" spans="1:16" x14ac:dyDescent="0.25">
      <c r="A3109">
        <v>10854</v>
      </c>
      <c r="B3109" t="s">
        <v>458</v>
      </c>
      <c r="C3109" t="s">
        <v>118</v>
      </c>
      <c r="D3109">
        <v>0.14285714299999999</v>
      </c>
      <c r="G3109">
        <f t="shared" si="385"/>
        <v>10854</v>
      </c>
      <c r="H3109" t="str">
        <f t="shared" si="387"/>
        <v>N24025</v>
      </c>
      <c r="I3109" t="str">
        <f t="shared" si="388"/>
        <v>SL9_2970_0000</v>
      </c>
      <c r="J3109">
        <f t="shared" si="389"/>
        <v>3.8463436334147329E-5</v>
      </c>
      <c r="K3109">
        <f>IF(LEFT(B3109,1)="F",_xlfn.IFNA(VLOOKUP(CONCATENATE("F",RIGHT(B:B,5),C:C),'F &amp; N Factors'!C:M,10,FALSE),1),_xlfn.IFNA(VLOOKUP(CONCATENATE("F",RIGHT(B:B,5),C:C),'F &amp; N Factors'!C:M,11,FALSE),1))</f>
        <v>2.6924405406978725E-4</v>
      </c>
      <c r="M3109" t="str">
        <f t="shared" si="390"/>
        <v>N24025</v>
      </c>
      <c r="N3109" t="str">
        <f t="shared" si="386"/>
        <v>SL9_2970_0000</v>
      </c>
      <c r="O3109">
        <f t="shared" si="391"/>
        <v>1.0000000010000003</v>
      </c>
      <c r="P3109" t="str">
        <f t="shared" si="392"/>
        <v/>
      </c>
    </row>
    <row r="3110" spans="1:16" x14ac:dyDescent="0.25">
      <c r="A3110">
        <v>10855</v>
      </c>
      <c r="B3110" t="s">
        <v>458</v>
      </c>
      <c r="C3110" t="s">
        <v>118</v>
      </c>
      <c r="D3110">
        <v>0.14285714299999999</v>
      </c>
      <c r="G3110">
        <f t="shared" si="385"/>
        <v>10855</v>
      </c>
      <c r="H3110" t="str">
        <f t="shared" si="387"/>
        <v>N24025</v>
      </c>
      <c r="I3110" t="str">
        <f t="shared" si="388"/>
        <v>SL9_2970_0000</v>
      </c>
      <c r="J3110">
        <f t="shared" si="389"/>
        <v>3.8463436334147329E-5</v>
      </c>
      <c r="K3110">
        <f>IF(LEFT(B3110,1)="F",_xlfn.IFNA(VLOOKUP(CONCATENATE("F",RIGHT(B:B,5),C:C),'F &amp; N Factors'!C:M,10,FALSE),1),_xlfn.IFNA(VLOOKUP(CONCATENATE("F",RIGHT(B:B,5),C:C),'F &amp; N Factors'!C:M,11,FALSE),1))</f>
        <v>2.6924405406978725E-4</v>
      </c>
      <c r="M3110" t="str">
        <f t="shared" si="390"/>
        <v>N24025</v>
      </c>
      <c r="N3110" t="str">
        <f t="shared" si="386"/>
        <v>SL9_2970_0000</v>
      </c>
      <c r="O3110">
        <f t="shared" si="391"/>
        <v>1.0000000010000003</v>
      </c>
      <c r="P3110" t="str">
        <f t="shared" si="392"/>
        <v/>
      </c>
    </row>
    <row r="3111" spans="1:16" x14ac:dyDescent="0.25">
      <c r="A3111">
        <v>10856</v>
      </c>
      <c r="B3111" t="s">
        <v>458</v>
      </c>
      <c r="C3111" t="s">
        <v>118</v>
      </c>
      <c r="D3111">
        <v>0.14285714299999999</v>
      </c>
      <c r="G3111">
        <f t="shared" si="385"/>
        <v>10856</v>
      </c>
      <c r="H3111" t="str">
        <f t="shared" si="387"/>
        <v>N24025</v>
      </c>
      <c r="I3111" t="str">
        <f t="shared" si="388"/>
        <v>SL9_2970_0000</v>
      </c>
      <c r="J3111">
        <f t="shared" si="389"/>
        <v>3.8463436334147329E-5</v>
      </c>
      <c r="K3111">
        <f>IF(LEFT(B3111,1)="F",_xlfn.IFNA(VLOOKUP(CONCATENATE("F",RIGHT(B:B,5),C:C),'F &amp; N Factors'!C:M,10,FALSE),1),_xlfn.IFNA(VLOOKUP(CONCATENATE("F",RIGHT(B:B,5),C:C),'F &amp; N Factors'!C:M,11,FALSE),1))</f>
        <v>2.6924405406978725E-4</v>
      </c>
      <c r="M3111" t="str">
        <f t="shared" si="390"/>
        <v>N24025</v>
      </c>
      <c r="N3111" t="str">
        <f t="shared" si="386"/>
        <v>SL9_2970_0000</v>
      </c>
      <c r="O3111">
        <f t="shared" si="391"/>
        <v>1.0000000010000003</v>
      </c>
      <c r="P3111" t="str">
        <f t="shared" si="392"/>
        <v/>
      </c>
    </row>
    <row r="3112" spans="1:16" x14ac:dyDescent="0.25">
      <c r="A3112">
        <v>10857</v>
      </c>
      <c r="B3112" t="s">
        <v>458</v>
      </c>
      <c r="C3112" t="s">
        <v>118</v>
      </c>
      <c r="D3112">
        <v>0.14285714299999999</v>
      </c>
      <c r="G3112">
        <f t="shared" si="385"/>
        <v>10857</v>
      </c>
      <c r="H3112" t="str">
        <f t="shared" si="387"/>
        <v>N24025</v>
      </c>
      <c r="I3112" t="str">
        <f t="shared" si="388"/>
        <v>SL9_2970_0000</v>
      </c>
      <c r="J3112">
        <f t="shared" si="389"/>
        <v>3.8463436334147329E-5</v>
      </c>
      <c r="K3112">
        <f>IF(LEFT(B3112,1)="F",_xlfn.IFNA(VLOOKUP(CONCATENATE("F",RIGHT(B:B,5),C:C),'F &amp; N Factors'!C:M,10,FALSE),1),_xlfn.IFNA(VLOOKUP(CONCATENATE("F",RIGHT(B:B,5),C:C),'F &amp; N Factors'!C:M,11,FALSE),1))</f>
        <v>2.6924405406978725E-4</v>
      </c>
      <c r="M3112" t="str">
        <f t="shared" si="390"/>
        <v>N24025</v>
      </c>
      <c r="N3112" t="str">
        <f t="shared" si="386"/>
        <v>SL9_2970_0000</v>
      </c>
      <c r="O3112">
        <f t="shared" si="391"/>
        <v>1.0000000010000003</v>
      </c>
      <c r="P3112" t="str">
        <f t="shared" si="392"/>
        <v/>
      </c>
    </row>
    <row r="3113" spans="1:16" x14ac:dyDescent="0.25">
      <c r="A3113">
        <v>10659</v>
      </c>
      <c r="B3113" t="s">
        <v>458</v>
      </c>
      <c r="C3113" t="s">
        <v>172</v>
      </c>
      <c r="D3113">
        <v>1</v>
      </c>
      <c r="G3113">
        <f t="shared" si="385"/>
        <v>10659</v>
      </c>
      <c r="H3113" t="str">
        <f t="shared" si="387"/>
        <v>N24025</v>
      </c>
      <c r="I3113" t="str">
        <f t="shared" si="388"/>
        <v>WU0_3160_0000</v>
      </c>
      <c r="J3113">
        <f t="shared" si="389"/>
        <v>0.92150069270436197</v>
      </c>
      <c r="K3113">
        <f>IF(LEFT(B3113,1)="F",_xlfn.IFNA(VLOOKUP(CONCATENATE("F",RIGHT(B:B,5),C:C),'F &amp; N Factors'!C:M,10,FALSE),1),_xlfn.IFNA(VLOOKUP(CONCATENATE("F",RIGHT(B:B,5),C:C),'F &amp; N Factors'!C:M,11,FALSE),1))</f>
        <v>0.92150069270436197</v>
      </c>
      <c r="M3113" t="str">
        <f t="shared" si="390"/>
        <v>N24025</v>
      </c>
      <c r="N3113" t="str">
        <f t="shared" si="386"/>
        <v>WU0_3160_0000</v>
      </c>
      <c r="O3113">
        <f t="shared" si="391"/>
        <v>1</v>
      </c>
      <c r="P3113" t="str">
        <f t="shared" si="392"/>
        <v/>
      </c>
    </row>
    <row r="3114" spans="1:16" x14ac:dyDescent="0.25">
      <c r="A3114">
        <v>10746</v>
      </c>
      <c r="B3114" t="s">
        <v>458</v>
      </c>
      <c r="C3114" t="s">
        <v>173</v>
      </c>
      <c r="D3114">
        <v>0.9</v>
      </c>
      <c r="G3114">
        <f t="shared" si="385"/>
        <v>10746</v>
      </c>
      <c r="H3114" t="str">
        <f t="shared" si="387"/>
        <v>N24025</v>
      </c>
      <c r="I3114" t="str">
        <f t="shared" si="388"/>
        <v>WU0_3161_0000</v>
      </c>
      <c r="J3114">
        <f t="shared" si="389"/>
        <v>2.7602970864674781E-2</v>
      </c>
      <c r="K3114">
        <f>IF(LEFT(B3114,1)="F",_xlfn.IFNA(VLOOKUP(CONCATENATE("F",RIGHT(B:B,5),C:C),'F &amp; N Factors'!C:M,10,FALSE),1),_xlfn.IFNA(VLOOKUP(CONCATENATE("F",RIGHT(B:B,5),C:C),'F &amp; N Factors'!C:M,11,FALSE),1))</f>
        <v>3.0669967627416424E-2</v>
      </c>
      <c r="M3114" t="str">
        <f t="shared" si="390"/>
        <v>N24025</v>
      </c>
      <c r="N3114" t="str">
        <f t="shared" si="386"/>
        <v>WU0_3161_0000</v>
      </c>
      <c r="O3114">
        <f t="shared" si="391"/>
        <v>1</v>
      </c>
      <c r="P3114" t="str">
        <f t="shared" si="392"/>
        <v/>
      </c>
    </row>
    <row r="3115" spans="1:16" x14ac:dyDescent="0.25">
      <c r="A3115">
        <v>10758</v>
      </c>
      <c r="B3115" t="s">
        <v>458</v>
      </c>
      <c r="C3115" t="s">
        <v>173</v>
      </c>
      <c r="D3115">
        <v>0.02</v>
      </c>
      <c r="G3115">
        <f t="shared" si="385"/>
        <v>10758</v>
      </c>
      <c r="H3115" t="str">
        <f t="shared" si="387"/>
        <v>N24025</v>
      </c>
      <c r="I3115" t="str">
        <f t="shared" si="388"/>
        <v>WU0_3161_0000</v>
      </c>
      <c r="J3115">
        <f t="shared" si="389"/>
        <v>6.1339935254832846E-4</v>
      </c>
      <c r="K3115">
        <f>IF(LEFT(B3115,1)="F",_xlfn.IFNA(VLOOKUP(CONCATENATE("F",RIGHT(B:B,5),C:C),'F &amp; N Factors'!C:M,10,FALSE),1),_xlfn.IFNA(VLOOKUP(CONCATENATE("F",RIGHT(B:B,5),C:C),'F &amp; N Factors'!C:M,11,FALSE),1))</f>
        <v>3.0669967627416424E-2</v>
      </c>
      <c r="M3115" t="str">
        <f t="shared" si="390"/>
        <v>N24025</v>
      </c>
      <c r="N3115" t="str">
        <f t="shared" si="386"/>
        <v>WU0_3161_0000</v>
      </c>
      <c r="O3115">
        <f t="shared" si="391"/>
        <v>1</v>
      </c>
      <c r="P3115" t="str">
        <f t="shared" si="392"/>
        <v/>
      </c>
    </row>
    <row r="3116" spans="1:16" x14ac:dyDescent="0.25">
      <c r="A3116">
        <v>10771</v>
      </c>
      <c r="B3116" t="s">
        <v>458</v>
      </c>
      <c r="C3116" t="s">
        <v>173</v>
      </c>
      <c r="D3116">
        <v>0.02</v>
      </c>
      <c r="G3116">
        <f t="shared" si="385"/>
        <v>10771</v>
      </c>
      <c r="H3116" t="str">
        <f t="shared" si="387"/>
        <v>N24025</v>
      </c>
      <c r="I3116" t="str">
        <f t="shared" si="388"/>
        <v>WU0_3161_0000</v>
      </c>
      <c r="J3116">
        <f t="shared" si="389"/>
        <v>6.1339935254832846E-4</v>
      </c>
      <c r="K3116">
        <f>IF(LEFT(B3116,1)="F",_xlfn.IFNA(VLOOKUP(CONCATENATE("F",RIGHT(B:B,5),C:C),'F &amp; N Factors'!C:M,10,FALSE),1),_xlfn.IFNA(VLOOKUP(CONCATENATE("F",RIGHT(B:B,5),C:C),'F &amp; N Factors'!C:M,11,FALSE),1))</f>
        <v>3.0669967627416424E-2</v>
      </c>
      <c r="M3116" t="str">
        <f t="shared" si="390"/>
        <v>N24025</v>
      </c>
      <c r="N3116" t="str">
        <f t="shared" si="386"/>
        <v>WU0_3161_0000</v>
      </c>
      <c r="O3116">
        <f t="shared" si="391"/>
        <v>1</v>
      </c>
      <c r="P3116" t="str">
        <f t="shared" si="392"/>
        <v/>
      </c>
    </row>
    <row r="3117" spans="1:16" x14ac:dyDescent="0.25">
      <c r="A3117">
        <v>10792</v>
      </c>
      <c r="B3117" t="s">
        <v>458</v>
      </c>
      <c r="C3117" t="s">
        <v>173</v>
      </c>
      <c r="D3117">
        <v>0.02</v>
      </c>
      <c r="G3117">
        <f t="shared" si="385"/>
        <v>10792</v>
      </c>
      <c r="H3117" t="str">
        <f t="shared" si="387"/>
        <v>N24025</v>
      </c>
      <c r="I3117" t="str">
        <f t="shared" si="388"/>
        <v>WU0_3161_0000</v>
      </c>
      <c r="J3117">
        <f t="shared" si="389"/>
        <v>6.1339935254832846E-4</v>
      </c>
      <c r="K3117">
        <f>IF(LEFT(B3117,1)="F",_xlfn.IFNA(VLOOKUP(CONCATENATE("F",RIGHT(B:B,5),C:C),'F &amp; N Factors'!C:M,10,FALSE),1),_xlfn.IFNA(VLOOKUP(CONCATENATE("F",RIGHT(B:B,5),C:C),'F &amp; N Factors'!C:M,11,FALSE),1))</f>
        <v>3.0669967627416424E-2</v>
      </c>
      <c r="M3117" t="str">
        <f t="shared" si="390"/>
        <v>N24025</v>
      </c>
      <c r="N3117" t="str">
        <f t="shared" si="386"/>
        <v>WU0_3161_0000</v>
      </c>
      <c r="O3117">
        <f t="shared" si="391"/>
        <v>1</v>
      </c>
      <c r="P3117" t="str">
        <f t="shared" si="392"/>
        <v/>
      </c>
    </row>
    <row r="3118" spans="1:16" x14ac:dyDescent="0.25">
      <c r="A3118">
        <v>10808</v>
      </c>
      <c r="B3118" t="s">
        <v>458</v>
      </c>
      <c r="C3118" t="s">
        <v>173</v>
      </c>
      <c r="D3118">
        <v>0.02</v>
      </c>
      <c r="G3118">
        <f t="shared" si="385"/>
        <v>10808</v>
      </c>
      <c r="H3118" t="str">
        <f t="shared" si="387"/>
        <v>N24025</v>
      </c>
      <c r="I3118" t="str">
        <f t="shared" si="388"/>
        <v>WU0_3161_0000</v>
      </c>
      <c r="J3118">
        <f t="shared" si="389"/>
        <v>6.1339935254832846E-4</v>
      </c>
      <c r="K3118">
        <f>IF(LEFT(B3118,1)="F",_xlfn.IFNA(VLOOKUP(CONCATENATE("F",RIGHT(B:B,5),C:C),'F &amp; N Factors'!C:M,10,FALSE),1),_xlfn.IFNA(VLOOKUP(CONCATENATE("F",RIGHT(B:B,5),C:C),'F &amp; N Factors'!C:M,11,FALSE),1))</f>
        <v>3.0669967627416424E-2</v>
      </c>
      <c r="M3118" t="str">
        <f t="shared" si="390"/>
        <v>N24025</v>
      </c>
      <c r="N3118" t="str">
        <f t="shared" si="386"/>
        <v>WU0_3161_0000</v>
      </c>
      <c r="O3118">
        <f t="shared" si="391"/>
        <v>1</v>
      </c>
      <c r="P3118" t="str">
        <f t="shared" si="392"/>
        <v/>
      </c>
    </row>
    <row r="3119" spans="1:16" x14ac:dyDescent="0.25">
      <c r="A3119">
        <v>10830</v>
      </c>
      <c r="B3119" t="s">
        <v>458</v>
      </c>
      <c r="C3119" t="s">
        <v>173</v>
      </c>
      <c r="D3119">
        <v>0.02</v>
      </c>
      <c r="G3119">
        <f t="shared" si="385"/>
        <v>10830</v>
      </c>
      <c r="H3119" t="str">
        <f t="shared" si="387"/>
        <v>N24025</v>
      </c>
      <c r="I3119" t="str">
        <f t="shared" si="388"/>
        <v>WU0_3161_0000</v>
      </c>
      <c r="J3119">
        <f t="shared" si="389"/>
        <v>6.1339935254832846E-4</v>
      </c>
      <c r="K3119">
        <f>IF(LEFT(B3119,1)="F",_xlfn.IFNA(VLOOKUP(CONCATENATE("F",RIGHT(B:B,5),C:C),'F &amp; N Factors'!C:M,10,FALSE),1),_xlfn.IFNA(VLOOKUP(CONCATENATE("F",RIGHT(B:B,5),C:C),'F &amp; N Factors'!C:M,11,FALSE),1))</f>
        <v>3.0669967627416424E-2</v>
      </c>
      <c r="M3119" t="str">
        <f t="shared" si="390"/>
        <v>N24025</v>
      </c>
      <c r="N3119" t="str">
        <f t="shared" si="386"/>
        <v>WU0_3161_0000</v>
      </c>
      <c r="O3119">
        <f t="shared" si="391"/>
        <v>1</v>
      </c>
      <c r="P3119" t="str">
        <f t="shared" si="392"/>
        <v/>
      </c>
    </row>
    <row r="3120" spans="1:16" x14ac:dyDescent="0.25">
      <c r="A3120">
        <v>10747</v>
      </c>
      <c r="B3120" t="s">
        <v>458</v>
      </c>
      <c r="C3120" t="s">
        <v>174</v>
      </c>
      <c r="D3120">
        <v>3.3333333E-2</v>
      </c>
      <c r="G3120">
        <f t="shared" si="385"/>
        <v>10747</v>
      </c>
      <c r="H3120" t="str">
        <f t="shared" si="387"/>
        <v>N24025</v>
      </c>
      <c r="I3120" t="str">
        <f t="shared" si="388"/>
        <v>WU0_3162_0000</v>
      </c>
      <c r="J3120">
        <f t="shared" si="389"/>
        <v>0</v>
      </c>
      <c r="K3120">
        <f>IF(LEFT(B3120,1)="F",_xlfn.IFNA(VLOOKUP(CONCATENATE("F",RIGHT(B:B,5),C:C),'F &amp; N Factors'!C:M,10,FALSE),1),_xlfn.IFNA(VLOOKUP(CONCATENATE("F",RIGHT(B:B,5),C:C),'F &amp; N Factors'!C:M,11,FALSE),1))</f>
        <v>0</v>
      </c>
      <c r="M3120" t="str">
        <f t="shared" si="390"/>
        <v>N24025</v>
      </c>
      <c r="N3120" t="str">
        <f t="shared" si="386"/>
        <v>WU0_3162_0000</v>
      </c>
      <c r="O3120">
        <f t="shared" si="391"/>
        <v>0.9999999949999997</v>
      </c>
      <c r="P3120" t="str">
        <f t="shared" si="392"/>
        <v/>
      </c>
    </row>
    <row r="3121" spans="1:16" x14ac:dyDescent="0.25">
      <c r="A3121">
        <v>10759</v>
      </c>
      <c r="B3121" t="s">
        <v>458</v>
      </c>
      <c r="C3121" t="s">
        <v>174</v>
      </c>
      <c r="D3121">
        <v>3.3333333E-2</v>
      </c>
      <c r="G3121">
        <f t="shared" si="385"/>
        <v>10759</v>
      </c>
      <c r="H3121" t="str">
        <f t="shared" si="387"/>
        <v>N24025</v>
      </c>
      <c r="I3121" t="str">
        <f t="shared" si="388"/>
        <v>WU0_3162_0000</v>
      </c>
      <c r="J3121">
        <f t="shared" si="389"/>
        <v>0</v>
      </c>
      <c r="K3121">
        <f>IF(LEFT(B3121,1)="F",_xlfn.IFNA(VLOOKUP(CONCATENATE("F",RIGHT(B:B,5),C:C),'F &amp; N Factors'!C:M,10,FALSE),1),_xlfn.IFNA(VLOOKUP(CONCATENATE("F",RIGHT(B:B,5),C:C),'F &amp; N Factors'!C:M,11,FALSE),1))</f>
        <v>0</v>
      </c>
      <c r="M3121" t="str">
        <f t="shared" si="390"/>
        <v>N24025</v>
      </c>
      <c r="N3121" t="str">
        <f t="shared" si="386"/>
        <v>WU0_3162_0000</v>
      </c>
      <c r="O3121">
        <f t="shared" si="391"/>
        <v>0.9999999949999997</v>
      </c>
      <c r="P3121" t="str">
        <f t="shared" si="392"/>
        <v/>
      </c>
    </row>
    <row r="3122" spans="1:16" x14ac:dyDescent="0.25">
      <c r="A3122">
        <v>10760</v>
      </c>
      <c r="B3122" t="s">
        <v>458</v>
      </c>
      <c r="C3122" t="s">
        <v>174</v>
      </c>
      <c r="D3122">
        <v>3.3333333E-2</v>
      </c>
      <c r="G3122">
        <f t="shared" si="385"/>
        <v>10760</v>
      </c>
      <c r="H3122" t="str">
        <f t="shared" si="387"/>
        <v>N24025</v>
      </c>
      <c r="I3122" t="str">
        <f t="shared" si="388"/>
        <v>WU0_3162_0000</v>
      </c>
      <c r="J3122">
        <f t="shared" si="389"/>
        <v>0</v>
      </c>
      <c r="K3122">
        <f>IF(LEFT(B3122,1)="F",_xlfn.IFNA(VLOOKUP(CONCATENATE("F",RIGHT(B:B,5),C:C),'F &amp; N Factors'!C:M,10,FALSE),1),_xlfn.IFNA(VLOOKUP(CONCATENATE("F",RIGHT(B:B,5),C:C),'F &amp; N Factors'!C:M,11,FALSE),1))</f>
        <v>0</v>
      </c>
      <c r="M3122" t="str">
        <f t="shared" si="390"/>
        <v>N24025</v>
      </c>
      <c r="N3122" t="str">
        <f t="shared" si="386"/>
        <v>WU0_3162_0000</v>
      </c>
      <c r="O3122">
        <f t="shared" si="391"/>
        <v>0.9999999949999997</v>
      </c>
      <c r="P3122" t="str">
        <f t="shared" si="392"/>
        <v/>
      </c>
    </row>
    <row r="3123" spans="1:16" x14ac:dyDescent="0.25">
      <c r="A3123">
        <v>10774</v>
      </c>
      <c r="B3123" t="s">
        <v>458</v>
      </c>
      <c r="C3123" t="s">
        <v>174</v>
      </c>
      <c r="D3123">
        <v>3.3333333E-2</v>
      </c>
      <c r="G3123">
        <f t="shared" si="385"/>
        <v>10774</v>
      </c>
      <c r="H3123" t="str">
        <f t="shared" si="387"/>
        <v>N24025</v>
      </c>
      <c r="I3123" t="str">
        <f t="shared" si="388"/>
        <v>WU0_3162_0000</v>
      </c>
      <c r="J3123">
        <f t="shared" si="389"/>
        <v>0</v>
      </c>
      <c r="K3123">
        <f>IF(LEFT(B3123,1)="F",_xlfn.IFNA(VLOOKUP(CONCATENATE("F",RIGHT(B:B,5),C:C),'F &amp; N Factors'!C:M,10,FALSE),1),_xlfn.IFNA(VLOOKUP(CONCATENATE("F",RIGHT(B:B,5),C:C),'F &amp; N Factors'!C:M,11,FALSE),1))</f>
        <v>0</v>
      </c>
      <c r="M3123" t="str">
        <f t="shared" si="390"/>
        <v>N24025</v>
      </c>
      <c r="N3123" t="str">
        <f t="shared" si="386"/>
        <v>WU0_3162_0000</v>
      </c>
      <c r="O3123">
        <f t="shared" si="391"/>
        <v>0.9999999949999997</v>
      </c>
      <c r="P3123" t="str">
        <f t="shared" si="392"/>
        <v/>
      </c>
    </row>
    <row r="3124" spans="1:16" x14ac:dyDescent="0.25">
      <c r="A3124">
        <v>10775</v>
      </c>
      <c r="B3124" t="s">
        <v>458</v>
      </c>
      <c r="C3124" t="s">
        <v>174</v>
      </c>
      <c r="D3124">
        <v>3.3333333E-2</v>
      </c>
      <c r="G3124">
        <f t="shared" si="385"/>
        <v>10775</v>
      </c>
      <c r="H3124" t="str">
        <f t="shared" si="387"/>
        <v>N24025</v>
      </c>
      <c r="I3124" t="str">
        <f t="shared" si="388"/>
        <v>WU0_3162_0000</v>
      </c>
      <c r="J3124">
        <f t="shared" si="389"/>
        <v>0</v>
      </c>
      <c r="K3124">
        <f>IF(LEFT(B3124,1)="F",_xlfn.IFNA(VLOOKUP(CONCATENATE("F",RIGHT(B:B,5),C:C),'F &amp; N Factors'!C:M,10,FALSE),1),_xlfn.IFNA(VLOOKUP(CONCATENATE("F",RIGHT(B:B,5),C:C),'F &amp; N Factors'!C:M,11,FALSE),1))</f>
        <v>0</v>
      </c>
      <c r="M3124" t="str">
        <f t="shared" si="390"/>
        <v>N24025</v>
      </c>
      <c r="N3124" t="str">
        <f t="shared" si="386"/>
        <v>WU0_3162_0000</v>
      </c>
      <c r="O3124">
        <f t="shared" si="391"/>
        <v>0.9999999949999997</v>
      </c>
      <c r="P3124" t="str">
        <f t="shared" si="392"/>
        <v/>
      </c>
    </row>
    <row r="3125" spans="1:16" x14ac:dyDescent="0.25">
      <c r="A3125">
        <v>10776</v>
      </c>
      <c r="B3125" t="s">
        <v>458</v>
      </c>
      <c r="C3125" t="s">
        <v>174</v>
      </c>
      <c r="D3125">
        <v>3.3333333E-2</v>
      </c>
      <c r="G3125">
        <f t="shared" si="385"/>
        <v>10776</v>
      </c>
      <c r="H3125" t="str">
        <f t="shared" si="387"/>
        <v>N24025</v>
      </c>
      <c r="I3125" t="str">
        <f t="shared" si="388"/>
        <v>WU0_3162_0000</v>
      </c>
      <c r="J3125">
        <f t="shared" si="389"/>
        <v>0</v>
      </c>
      <c r="K3125">
        <f>IF(LEFT(B3125,1)="F",_xlfn.IFNA(VLOOKUP(CONCATENATE("F",RIGHT(B:B,5),C:C),'F &amp; N Factors'!C:M,10,FALSE),1),_xlfn.IFNA(VLOOKUP(CONCATENATE("F",RIGHT(B:B,5),C:C),'F &amp; N Factors'!C:M,11,FALSE),1))</f>
        <v>0</v>
      </c>
      <c r="M3125" t="str">
        <f t="shared" si="390"/>
        <v>N24025</v>
      </c>
      <c r="N3125" t="str">
        <f t="shared" si="386"/>
        <v>WU0_3162_0000</v>
      </c>
      <c r="O3125">
        <f t="shared" si="391"/>
        <v>0.9999999949999997</v>
      </c>
      <c r="P3125" t="str">
        <f t="shared" si="392"/>
        <v/>
      </c>
    </row>
    <row r="3126" spans="1:16" x14ac:dyDescent="0.25">
      <c r="A3126">
        <v>10777</v>
      </c>
      <c r="B3126" t="s">
        <v>458</v>
      </c>
      <c r="C3126" t="s">
        <v>174</v>
      </c>
      <c r="D3126">
        <v>3.3333333E-2</v>
      </c>
      <c r="G3126">
        <f t="shared" si="385"/>
        <v>10777</v>
      </c>
      <c r="H3126" t="str">
        <f t="shared" si="387"/>
        <v>N24025</v>
      </c>
      <c r="I3126" t="str">
        <f t="shared" si="388"/>
        <v>WU0_3162_0000</v>
      </c>
      <c r="J3126">
        <f t="shared" si="389"/>
        <v>0</v>
      </c>
      <c r="K3126">
        <f>IF(LEFT(B3126,1)="F",_xlfn.IFNA(VLOOKUP(CONCATENATE("F",RIGHT(B:B,5),C:C),'F &amp; N Factors'!C:M,10,FALSE),1),_xlfn.IFNA(VLOOKUP(CONCATENATE("F",RIGHT(B:B,5),C:C),'F &amp; N Factors'!C:M,11,FALSE),1))</f>
        <v>0</v>
      </c>
      <c r="M3126" t="str">
        <f t="shared" si="390"/>
        <v>N24025</v>
      </c>
      <c r="N3126" t="str">
        <f t="shared" si="386"/>
        <v>WU0_3162_0000</v>
      </c>
      <c r="O3126">
        <f t="shared" si="391"/>
        <v>0.9999999949999997</v>
      </c>
      <c r="P3126" t="str">
        <f t="shared" si="392"/>
        <v/>
      </c>
    </row>
    <row r="3127" spans="1:16" x14ac:dyDescent="0.25">
      <c r="A3127">
        <v>10778</v>
      </c>
      <c r="B3127" t="s">
        <v>458</v>
      </c>
      <c r="C3127" t="s">
        <v>174</v>
      </c>
      <c r="D3127">
        <v>0.25</v>
      </c>
      <c r="G3127">
        <f t="shared" si="385"/>
        <v>10778</v>
      </c>
      <c r="H3127" t="str">
        <f t="shared" si="387"/>
        <v>N24025</v>
      </c>
      <c r="I3127" t="str">
        <f t="shared" si="388"/>
        <v>WU0_3162_0000</v>
      </c>
      <c r="J3127">
        <f t="shared" si="389"/>
        <v>0</v>
      </c>
      <c r="K3127">
        <f>IF(LEFT(B3127,1)="F",_xlfn.IFNA(VLOOKUP(CONCATENATE("F",RIGHT(B:B,5),C:C),'F &amp; N Factors'!C:M,10,FALSE),1),_xlfn.IFNA(VLOOKUP(CONCATENATE("F",RIGHT(B:B,5),C:C),'F &amp; N Factors'!C:M,11,FALSE),1))</f>
        <v>0</v>
      </c>
      <c r="M3127" t="str">
        <f t="shared" si="390"/>
        <v>N24025</v>
      </c>
      <c r="N3127" t="str">
        <f t="shared" si="386"/>
        <v>WU0_3162_0000</v>
      </c>
      <c r="O3127">
        <f t="shared" si="391"/>
        <v>0.9999999949999997</v>
      </c>
      <c r="P3127" t="str">
        <f t="shared" si="392"/>
        <v/>
      </c>
    </row>
    <row r="3128" spans="1:16" x14ac:dyDescent="0.25">
      <c r="A3128">
        <v>10779</v>
      </c>
      <c r="B3128" t="s">
        <v>458</v>
      </c>
      <c r="C3128" t="s">
        <v>174</v>
      </c>
      <c r="D3128">
        <v>0.25</v>
      </c>
      <c r="G3128">
        <f t="shared" si="385"/>
        <v>10779</v>
      </c>
      <c r="H3128" t="str">
        <f t="shared" si="387"/>
        <v>N24025</v>
      </c>
      <c r="I3128" t="str">
        <f t="shared" si="388"/>
        <v>WU0_3162_0000</v>
      </c>
      <c r="J3128">
        <f t="shared" si="389"/>
        <v>0</v>
      </c>
      <c r="K3128">
        <f>IF(LEFT(B3128,1)="F",_xlfn.IFNA(VLOOKUP(CONCATENATE("F",RIGHT(B:B,5),C:C),'F &amp; N Factors'!C:M,10,FALSE),1),_xlfn.IFNA(VLOOKUP(CONCATENATE("F",RIGHT(B:B,5),C:C),'F &amp; N Factors'!C:M,11,FALSE),1))</f>
        <v>0</v>
      </c>
      <c r="M3128" t="str">
        <f t="shared" si="390"/>
        <v>N24025</v>
      </c>
      <c r="N3128" t="str">
        <f t="shared" si="386"/>
        <v>WU0_3162_0000</v>
      </c>
      <c r="O3128">
        <f t="shared" si="391"/>
        <v>0.9999999949999997</v>
      </c>
      <c r="P3128" t="str">
        <f t="shared" si="392"/>
        <v/>
      </c>
    </row>
    <row r="3129" spans="1:16" x14ac:dyDescent="0.25">
      <c r="A3129">
        <v>10780</v>
      </c>
      <c r="B3129" t="s">
        <v>458</v>
      </c>
      <c r="C3129" t="s">
        <v>174</v>
      </c>
      <c r="D3129">
        <v>3.3333333E-2</v>
      </c>
      <c r="G3129">
        <f t="shared" si="385"/>
        <v>10780</v>
      </c>
      <c r="H3129" t="str">
        <f t="shared" si="387"/>
        <v>N24025</v>
      </c>
      <c r="I3129" t="str">
        <f t="shared" si="388"/>
        <v>WU0_3162_0000</v>
      </c>
      <c r="J3129">
        <f t="shared" si="389"/>
        <v>0</v>
      </c>
      <c r="K3129">
        <f>IF(LEFT(B3129,1)="F",_xlfn.IFNA(VLOOKUP(CONCATENATE("F",RIGHT(B:B,5),C:C),'F &amp; N Factors'!C:M,10,FALSE),1),_xlfn.IFNA(VLOOKUP(CONCATENATE("F",RIGHT(B:B,5),C:C),'F &amp; N Factors'!C:M,11,FALSE),1))</f>
        <v>0</v>
      </c>
      <c r="M3129" t="str">
        <f t="shared" si="390"/>
        <v>N24025</v>
      </c>
      <c r="N3129" t="str">
        <f t="shared" si="386"/>
        <v>WU0_3162_0000</v>
      </c>
      <c r="O3129">
        <f t="shared" si="391"/>
        <v>0.9999999949999997</v>
      </c>
      <c r="P3129" t="str">
        <f t="shared" si="392"/>
        <v/>
      </c>
    </row>
    <row r="3130" spans="1:16" x14ac:dyDescent="0.25">
      <c r="A3130">
        <v>10797</v>
      </c>
      <c r="B3130" t="s">
        <v>458</v>
      </c>
      <c r="C3130" t="s">
        <v>174</v>
      </c>
      <c r="D3130">
        <v>3.3333333E-2</v>
      </c>
      <c r="G3130">
        <f t="shared" si="385"/>
        <v>10797</v>
      </c>
      <c r="H3130" t="str">
        <f t="shared" si="387"/>
        <v>N24025</v>
      </c>
      <c r="I3130" t="str">
        <f t="shared" si="388"/>
        <v>WU0_3162_0000</v>
      </c>
      <c r="J3130">
        <f t="shared" si="389"/>
        <v>0</v>
      </c>
      <c r="K3130">
        <f>IF(LEFT(B3130,1)="F",_xlfn.IFNA(VLOOKUP(CONCATENATE("F",RIGHT(B:B,5),C:C),'F &amp; N Factors'!C:M,10,FALSE),1),_xlfn.IFNA(VLOOKUP(CONCATENATE("F",RIGHT(B:B,5),C:C),'F &amp; N Factors'!C:M,11,FALSE),1))</f>
        <v>0</v>
      </c>
      <c r="M3130" t="str">
        <f t="shared" si="390"/>
        <v>N24025</v>
      </c>
      <c r="N3130" t="str">
        <f t="shared" si="386"/>
        <v>WU0_3162_0000</v>
      </c>
      <c r="O3130">
        <f t="shared" si="391"/>
        <v>0.9999999949999997</v>
      </c>
      <c r="P3130" t="str">
        <f t="shared" si="392"/>
        <v/>
      </c>
    </row>
    <row r="3131" spans="1:16" x14ac:dyDescent="0.25">
      <c r="A3131">
        <v>10798</v>
      </c>
      <c r="B3131" t="s">
        <v>458</v>
      </c>
      <c r="C3131" t="s">
        <v>174</v>
      </c>
      <c r="D3131">
        <v>3.3333333E-2</v>
      </c>
      <c r="G3131">
        <f t="shared" si="385"/>
        <v>10798</v>
      </c>
      <c r="H3131" t="str">
        <f t="shared" si="387"/>
        <v>N24025</v>
      </c>
      <c r="I3131" t="str">
        <f t="shared" si="388"/>
        <v>WU0_3162_0000</v>
      </c>
      <c r="J3131">
        <f t="shared" si="389"/>
        <v>0</v>
      </c>
      <c r="K3131">
        <f>IF(LEFT(B3131,1)="F",_xlfn.IFNA(VLOOKUP(CONCATENATE("F",RIGHT(B:B,5),C:C),'F &amp; N Factors'!C:M,10,FALSE),1),_xlfn.IFNA(VLOOKUP(CONCATENATE("F",RIGHT(B:B,5),C:C),'F &amp; N Factors'!C:M,11,FALSE),1))</f>
        <v>0</v>
      </c>
      <c r="M3131" t="str">
        <f t="shared" si="390"/>
        <v>N24025</v>
      </c>
      <c r="N3131" t="str">
        <f t="shared" si="386"/>
        <v>WU0_3162_0000</v>
      </c>
      <c r="O3131">
        <f t="shared" si="391"/>
        <v>0.9999999949999997</v>
      </c>
      <c r="P3131" t="str">
        <f t="shared" si="392"/>
        <v/>
      </c>
    </row>
    <row r="3132" spans="1:16" x14ac:dyDescent="0.25">
      <c r="A3132">
        <v>10815</v>
      </c>
      <c r="B3132" t="s">
        <v>458</v>
      </c>
      <c r="C3132" t="s">
        <v>174</v>
      </c>
      <c r="D3132">
        <v>3.3333333E-2</v>
      </c>
      <c r="G3132">
        <f t="shared" si="385"/>
        <v>10815</v>
      </c>
      <c r="H3132" t="str">
        <f t="shared" si="387"/>
        <v>N24025</v>
      </c>
      <c r="I3132" t="str">
        <f t="shared" si="388"/>
        <v>WU0_3162_0000</v>
      </c>
      <c r="J3132">
        <f t="shared" si="389"/>
        <v>0</v>
      </c>
      <c r="K3132">
        <f>IF(LEFT(B3132,1)="F",_xlfn.IFNA(VLOOKUP(CONCATENATE("F",RIGHT(B:B,5),C:C),'F &amp; N Factors'!C:M,10,FALSE),1),_xlfn.IFNA(VLOOKUP(CONCATENATE("F",RIGHT(B:B,5),C:C),'F &amp; N Factors'!C:M,11,FALSE),1))</f>
        <v>0</v>
      </c>
      <c r="M3132" t="str">
        <f t="shared" si="390"/>
        <v>N24025</v>
      </c>
      <c r="N3132" t="str">
        <f t="shared" si="386"/>
        <v>WU0_3162_0000</v>
      </c>
      <c r="O3132">
        <f t="shared" si="391"/>
        <v>0.9999999949999997</v>
      </c>
      <c r="P3132" t="str">
        <f t="shared" si="392"/>
        <v/>
      </c>
    </row>
    <row r="3133" spans="1:16" x14ac:dyDescent="0.25">
      <c r="A3133">
        <v>10816</v>
      </c>
      <c r="B3133" t="s">
        <v>458</v>
      </c>
      <c r="C3133" t="s">
        <v>174</v>
      </c>
      <c r="D3133">
        <v>3.3333333E-2</v>
      </c>
      <c r="G3133">
        <f t="shared" si="385"/>
        <v>10816</v>
      </c>
      <c r="H3133" t="str">
        <f t="shared" si="387"/>
        <v>N24025</v>
      </c>
      <c r="I3133" t="str">
        <f t="shared" si="388"/>
        <v>WU0_3162_0000</v>
      </c>
      <c r="J3133">
        <f t="shared" si="389"/>
        <v>0</v>
      </c>
      <c r="K3133">
        <f>IF(LEFT(B3133,1)="F",_xlfn.IFNA(VLOOKUP(CONCATENATE("F",RIGHT(B:B,5),C:C),'F &amp; N Factors'!C:M,10,FALSE),1),_xlfn.IFNA(VLOOKUP(CONCATENATE("F",RIGHT(B:B,5),C:C),'F &amp; N Factors'!C:M,11,FALSE),1))</f>
        <v>0</v>
      </c>
      <c r="M3133" t="str">
        <f t="shared" si="390"/>
        <v>N24025</v>
      </c>
      <c r="N3133" t="str">
        <f t="shared" si="386"/>
        <v>WU0_3162_0000</v>
      </c>
      <c r="O3133">
        <f t="shared" si="391"/>
        <v>0.9999999949999997</v>
      </c>
      <c r="P3133" t="str">
        <f t="shared" si="392"/>
        <v/>
      </c>
    </row>
    <row r="3134" spans="1:16" x14ac:dyDescent="0.25">
      <c r="A3134">
        <v>10817</v>
      </c>
      <c r="B3134" t="s">
        <v>458</v>
      </c>
      <c r="C3134" t="s">
        <v>174</v>
      </c>
      <c r="D3134">
        <v>3.3333333E-2</v>
      </c>
      <c r="G3134">
        <f t="shared" si="385"/>
        <v>10817</v>
      </c>
      <c r="H3134" t="str">
        <f t="shared" si="387"/>
        <v>N24025</v>
      </c>
      <c r="I3134" t="str">
        <f t="shared" si="388"/>
        <v>WU0_3162_0000</v>
      </c>
      <c r="J3134">
        <f t="shared" si="389"/>
        <v>0</v>
      </c>
      <c r="K3134">
        <f>IF(LEFT(B3134,1)="F",_xlfn.IFNA(VLOOKUP(CONCATENATE("F",RIGHT(B:B,5),C:C),'F &amp; N Factors'!C:M,10,FALSE),1),_xlfn.IFNA(VLOOKUP(CONCATENATE("F",RIGHT(B:B,5),C:C),'F &amp; N Factors'!C:M,11,FALSE),1))</f>
        <v>0</v>
      </c>
      <c r="M3134" t="str">
        <f t="shared" si="390"/>
        <v>N24025</v>
      </c>
      <c r="N3134" t="str">
        <f t="shared" si="386"/>
        <v>WU0_3162_0000</v>
      </c>
      <c r="O3134">
        <f t="shared" si="391"/>
        <v>0.9999999949999997</v>
      </c>
      <c r="P3134" t="str">
        <f t="shared" si="392"/>
        <v/>
      </c>
    </row>
    <row r="3135" spans="1:16" x14ac:dyDescent="0.25">
      <c r="A3135">
        <v>10818</v>
      </c>
      <c r="B3135" t="s">
        <v>458</v>
      </c>
      <c r="C3135" t="s">
        <v>174</v>
      </c>
      <c r="D3135">
        <v>3.3333333E-2</v>
      </c>
      <c r="G3135">
        <f t="shared" si="385"/>
        <v>10818</v>
      </c>
      <c r="H3135" t="str">
        <f t="shared" si="387"/>
        <v>N24025</v>
      </c>
      <c r="I3135" t="str">
        <f t="shared" si="388"/>
        <v>WU0_3162_0000</v>
      </c>
      <c r="J3135">
        <f t="shared" si="389"/>
        <v>0</v>
      </c>
      <c r="K3135">
        <f>IF(LEFT(B3135,1)="F",_xlfn.IFNA(VLOOKUP(CONCATENATE("F",RIGHT(B:B,5),C:C),'F &amp; N Factors'!C:M,10,FALSE),1),_xlfn.IFNA(VLOOKUP(CONCATENATE("F",RIGHT(B:B,5),C:C),'F &amp; N Factors'!C:M,11,FALSE),1))</f>
        <v>0</v>
      </c>
      <c r="M3135" t="str">
        <f t="shared" si="390"/>
        <v>N24025</v>
      </c>
      <c r="N3135" t="str">
        <f t="shared" si="386"/>
        <v>WU0_3162_0000</v>
      </c>
      <c r="O3135">
        <f t="shared" si="391"/>
        <v>0.9999999949999997</v>
      </c>
      <c r="P3135" t="str">
        <f t="shared" si="392"/>
        <v/>
      </c>
    </row>
    <row r="3136" spans="1:16" x14ac:dyDescent="0.25">
      <c r="A3136">
        <v>10819</v>
      </c>
      <c r="B3136" t="s">
        <v>458</v>
      </c>
      <c r="C3136" t="s">
        <v>174</v>
      </c>
      <c r="D3136">
        <v>3.3333333E-2</v>
      </c>
      <c r="G3136">
        <f t="shared" si="385"/>
        <v>10819</v>
      </c>
      <c r="H3136" t="str">
        <f t="shared" si="387"/>
        <v>N24025</v>
      </c>
      <c r="I3136" t="str">
        <f t="shared" si="388"/>
        <v>WU0_3162_0000</v>
      </c>
      <c r="J3136">
        <f t="shared" si="389"/>
        <v>0</v>
      </c>
      <c r="K3136">
        <f>IF(LEFT(B3136,1)="F",_xlfn.IFNA(VLOOKUP(CONCATENATE("F",RIGHT(B:B,5),C:C),'F &amp; N Factors'!C:M,10,FALSE),1),_xlfn.IFNA(VLOOKUP(CONCATENATE("F",RIGHT(B:B,5),C:C),'F &amp; N Factors'!C:M,11,FALSE),1))</f>
        <v>0</v>
      </c>
      <c r="M3136" t="str">
        <f t="shared" si="390"/>
        <v>N24025</v>
      </c>
      <c r="N3136" t="str">
        <f t="shared" si="386"/>
        <v>WU0_3162_0000</v>
      </c>
      <c r="O3136">
        <f t="shared" si="391"/>
        <v>0.9999999949999997</v>
      </c>
      <c r="P3136" t="str">
        <f t="shared" si="392"/>
        <v/>
      </c>
    </row>
    <row r="3137" spans="1:16" x14ac:dyDescent="0.25">
      <c r="A3137">
        <v>10693</v>
      </c>
      <c r="B3137" t="s">
        <v>458</v>
      </c>
      <c r="C3137" t="s">
        <v>459</v>
      </c>
      <c r="D3137">
        <v>0.5</v>
      </c>
      <c r="G3137">
        <f t="shared" si="385"/>
        <v>10693</v>
      </c>
      <c r="H3137" t="str">
        <f t="shared" si="387"/>
        <v>N24025</v>
      </c>
      <c r="I3137" t="str">
        <f t="shared" si="388"/>
        <v>WU0_3163_0000</v>
      </c>
      <c r="J3137">
        <f t="shared" si="389"/>
        <v>0</v>
      </c>
      <c r="K3137">
        <f>IF(LEFT(B3137,1)="F",_xlfn.IFNA(VLOOKUP(CONCATENATE("F",RIGHT(B:B,5),C:C),'F &amp; N Factors'!C:M,10,FALSE),1),_xlfn.IFNA(VLOOKUP(CONCATENATE("F",RIGHT(B:B,5),C:C),'F &amp; N Factors'!C:M,11,FALSE),1))</f>
        <v>0</v>
      </c>
      <c r="M3137" t="str">
        <f t="shared" si="390"/>
        <v>N24025</v>
      </c>
      <c r="N3137" t="str">
        <f t="shared" si="386"/>
        <v>WU0_3163_0000</v>
      </c>
      <c r="O3137">
        <f t="shared" si="391"/>
        <v>0</v>
      </c>
      <c r="P3137">
        <f t="shared" si="392"/>
        <v>1</v>
      </c>
    </row>
    <row r="3138" spans="1:16" x14ac:dyDescent="0.25">
      <c r="A3138">
        <v>10710</v>
      </c>
      <c r="B3138" t="s">
        <v>458</v>
      </c>
      <c r="C3138" t="s">
        <v>459</v>
      </c>
      <c r="D3138">
        <v>0.25</v>
      </c>
      <c r="G3138">
        <f t="shared" ref="G3138:G3201" si="393">A3138</f>
        <v>10710</v>
      </c>
      <c r="H3138" t="str">
        <f t="shared" si="387"/>
        <v>N24025</v>
      </c>
      <c r="I3138" t="str">
        <f t="shared" si="388"/>
        <v>WU0_3163_0000</v>
      </c>
      <c r="J3138">
        <f t="shared" si="389"/>
        <v>0</v>
      </c>
      <c r="K3138">
        <f>IF(LEFT(B3138,1)="F",_xlfn.IFNA(VLOOKUP(CONCATENATE("F",RIGHT(B:B,5),C:C),'F &amp; N Factors'!C:M,10,FALSE),1),_xlfn.IFNA(VLOOKUP(CONCATENATE("F",RIGHT(B:B,5),C:C),'F &amp; N Factors'!C:M,11,FALSE),1))</f>
        <v>0</v>
      </c>
      <c r="M3138" t="str">
        <f t="shared" si="390"/>
        <v>N24025</v>
      </c>
      <c r="N3138" t="str">
        <f t="shared" ref="N3138:N3201" si="394">I3138</f>
        <v>WU0_3163_0000</v>
      </c>
      <c r="O3138">
        <f t="shared" si="391"/>
        <v>0</v>
      </c>
      <c r="P3138">
        <f t="shared" si="392"/>
        <v>1</v>
      </c>
    </row>
    <row r="3139" spans="1:16" x14ac:dyDescent="0.25">
      <c r="A3139">
        <v>10734</v>
      </c>
      <c r="B3139" t="s">
        <v>458</v>
      </c>
      <c r="C3139" t="s">
        <v>459</v>
      </c>
      <c r="D3139">
        <v>0.25</v>
      </c>
      <c r="G3139">
        <f t="shared" si="393"/>
        <v>10734</v>
      </c>
      <c r="H3139" t="str">
        <f t="shared" ref="H3139:H3202" si="395">CONCATENATE("N",RIGHT(B3139,5))</f>
        <v>N24025</v>
      </c>
      <c r="I3139" t="str">
        <f t="shared" ref="I3139:I3202" si="396">C3139</f>
        <v>WU0_3163_0000</v>
      </c>
      <c r="J3139">
        <f t="shared" ref="J3139:J3202" si="397">D3139*K3139</f>
        <v>0</v>
      </c>
      <c r="K3139">
        <f>IF(LEFT(B3139,1)="F",_xlfn.IFNA(VLOOKUP(CONCATENATE("F",RIGHT(B:B,5),C:C),'F &amp; N Factors'!C:M,10,FALSE),1),_xlfn.IFNA(VLOOKUP(CONCATENATE("F",RIGHT(B:B,5),C:C),'F &amp; N Factors'!C:M,11,FALSE),1))</f>
        <v>0</v>
      </c>
      <c r="M3139" t="str">
        <f t="shared" ref="M3139:M3202" si="398">CONCATENATE("N",RIGHT(H3139,5))</f>
        <v>N24025</v>
      </c>
      <c r="N3139" t="str">
        <f t="shared" si="394"/>
        <v>WU0_3163_0000</v>
      </c>
      <c r="O3139">
        <f t="shared" ref="O3139:O3202" si="399">SUMIFS(J:J,H:H,M:M,I:I,N:N)</f>
        <v>0</v>
      </c>
      <c r="P3139">
        <f t="shared" ref="P3139:P3202" si="400">IF(ABS(O3139-1)&gt;0.01,1,"")</f>
        <v>1</v>
      </c>
    </row>
    <row r="3140" spans="1:16" x14ac:dyDescent="0.25">
      <c r="A3140">
        <v>10640</v>
      </c>
      <c r="B3140" t="s">
        <v>458</v>
      </c>
      <c r="C3140" t="s">
        <v>460</v>
      </c>
      <c r="D3140">
        <v>5.5555555999999999E-2</v>
      </c>
      <c r="G3140">
        <f t="shared" si="393"/>
        <v>10640</v>
      </c>
      <c r="H3140" t="str">
        <f t="shared" si="395"/>
        <v>N24025</v>
      </c>
      <c r="I3140" t="str">
        <f t="shared" si="396"/>
        <v>WU0_3164_0000</v>
      </c>
      <c r="J3140">
        <f t="shared" si="397"/>
        <v>0</v>
      </c>
      <c r="K3140">
        <f>IF(LEFT(B3140,1)="F",_xlfn.IFNA(VLOOKUP(CONCATENATE("F",RIGHT(B:B,5),C:C),'F &amp; N Factors'!C:M,10,FALSE),1),_xlfn.IFNA(VLOOKUP(CONCATENATE("F",RIGHT(B:B,5),C:C),'F &amp; N Factors'!C:M,11,FALSE),1))</f>
        <v>0</v>
      </c>
      <c r="M3140" t="str">
        <f t="shared" si="398"/>
        <v>N24025</v>
      </c>
      <c r="N3140" t="str">
        <f t="shared" si="394"/>
        <v>WU0_3164_0000</v>
      </c>
      <c r="O3140">
        <f t="shared" si="399"/>
        <v>0</v>
      </c>
      <c r="P3140">
        <f t="shared" si="400"/>
        <v>1</v>
      </c>
    </row>
    <row r="3141" spans="1:16" x14ac:dyDescent="0.25">
      <c r="A3141">
        <v>10650</v>
      </c>
      <c r="B3141" t="s">
        <v>458</v>
      </c>
      <c r="C3141" t="s">
        <v>460</v>
      </c>
      <c r="D3141">
        <v>0.111111111</v>
      </c>
      <c r="G3141">
        <f t="shared" si="393"/>
        <v>10650</v>
      </c>
      <c r="H3141" t="str">
        <f t="shared" si="395"/>
        <v>N24025</v>
      </c>
      <c r="I3141" t="str">
        <f t="shared" si="396"/>
        <v>WU0_3164_0000</v>
      </c>
      <c r="J3141">
        <f t="shared" si="397"/>
        <v>0</v>
      </c>
      <c r="K3141">
        <f>IF(LEFT(B3141,1)="F",_xlfn.IFNA(VLOOKUP(CONCATENATE("F",RIGHT(B:B,5),C:C),'F &amp; N Factors'!C:M,10,FALSE),1),_xlfn.IFNA(VLOOKUP(CONCATENATE("F",RIGHT(B:B,5),C:C),'F &amp; N Factors'!C:M,11,FALSE),1))</f>
        <v>0</v>
      </c>
      <c r="M3141" t="str">
        <f t="shared" si="398"/>
        <v>N24025</v>
      </c>
      <c r="N3141" t="str">
        <f t="shared" si="394"/>
        <v>WU0_3164_0000</v>
      </c>
      <c r="O3141">
        <f t="shared" si="399"/>
        <v>0</v>
      </c>
      <c r="P3141">
        <f t="shared" si="400"/>
        <v>1</v>
      </c>
    </row>
    <row r="3142" spans="1:16" x14ac:dyDescent="0.25">
      <c r="A3142">
        <v>10659</v>
      </c>
      <c r="B3142" t="s">
        <v>458</v>
      </c>
      <c r="C3142" t="s">
        <v>460</v>
      </c>
      <c r="D3142">
        <v>0.222222222</v>
      </c>
      <c r="G3142">
        <f t="shared" si="393"/>
        <v>10659</v>
      </c>
      <c r="H3142" t="str">
        <f t="shared" si="395"/>
        <v>N24025</v>
      </c>
      <c r="I3142" t="str">
        <f t="shared" si="396"/>
        <v>WU0_3164_0000</v>
      </c>
      <c r="J3142">
        <f t="shared" si="397"/>
        <v>0</v>
      </c>
      <c r="K3142">
        <f>IF(LEFT(B3142,1)="F",_xlfn.IFNA(VLOOKUP(CONCATENATE("F",RIGHT(B:B,5),C:C),'F &amp; N Factors'!C:M,10,FALSE),1),_xlfn.IFNA(VLOOKUP(CONCATENATE("F",RIGHT(B:B,5),C:C),'F &amp; N Factors'!C:M,11,FALSE),1))</f>
        <v>0</v>
      </c>
      <c r="M3142" t="str">
        <f t="shared" si="398"/>
        <v>N24025</v>
      </c>
      <c r="N3142" t="str">
        <f t="shared" si="394"/>
        <v>WU0_3164_0000</v>
      </c>
      <c r="O3142">
        <f t="shared" si="399"/>
        <v>0</v>
      </c>
      <c r="P3142">
        <f t="shared" si="400"/>
        <v>1</v>
      </c>
    </row>
    <row r="3143" spans="1:16" x14ac:dyDescent="0.25">
      <c r="A3143">
        <v>10660</v>
      </c>
      <c r="B3143" t="s">
        <v>458</v>
      </c>
      <c r="C3143" t="s">
        <v>460</v>
      </c>
      <c r="D3143">
        <v>0.111111111</v>
      </c>
      <c r="G3143">
        <f t="shared" si="393"/>
        <v>10660</v>
      </c>
      <c r="H3143" t="str">
        <f t="shared" si="395"/>
        <v>N24025</v>
      </c>
      <c r="I3143" t="str">
        <f t="shared" si="396"/>
        <v>WU0_3164_0000</v>
      </c>
      <c r="J3143">
        <f t="shared" si="397"/>
        <v>0</v>
      </c>
      <c r="K3143">
        <f>IF(LEFT(B3143,1)="F",_xlfn.IFNA(VLOOKUP(CONCATENATE("F",RIGHT(B:B,5),C:C),'F &amp; N Factors'!C:M,10,FALSE),1),_xlfn.IFNA(VLOOKUP(CONCATENATE("F",RIGHT(B:B,5),C:C),'F &amp; N Factors'!C:M,11,FALSE),1))</f>
        <v>0</v>
      </c>
      <c r="M3143" t="str">
        <f t="shared" si="398"/>
        <v>N24025</v>
      </c>
      <c r="N3143" t="str">
        <f t="shared" si="394"/>
        <v>WU0_3164_0000</v>
      </c>
      <c r="O3143">
        <f t="shared" si="399"/>
        <v>0</v>
      </c>
      <c r="P3143">
        <f t="shared" si="400"/>
        <v>1</v>
      </c>
    </row>
    <row r="3144" spans="1:16" x14ac:dyDescent="0.25">
      <c r="A3144">
        <v>10661</v>
      </c>
      <c r="B3144" t="s">
        <v>458</v>
      </c>
      <c r="C3144" t="s">
        <v>460</v>
      </c>
      <c r="D3144">
        <v>0.111111111</v>
      </c>
      <c r="G3144">
        <f t="shared" si="393"/>
        <v>10661</v>
      </c>
      <c r="H3144" t="str">
        <f t="shared" si="395"/>
        <v>N24025</v>
      </c>
      <c r="I3144" t="str">
        <f t="shared" si="396"/>
        <v>WU0_3164_0000</v>
      </c>
      <c r="J3144">
        <f t="shared" si="397"/>
        <v>0</v>
      </c>
      <c r="K3144">
        <f>IF(LEFT(B3144,1)="F",_xlfn.IFNA(VLOOKUP(CONCATENATE("F",RIGHT(B:B,5),C:C),'F &amp; N Factors'!C:M,10,FALSE),1),_xlfn.IFNA(VLOOKUP(CONCATENATE("F",RIGHT(B:B,5),C:C),'F &amp; N Factors'!C:M,11,FALSE),1))</f>
        <v>0</v>
      </c>
      <c r="M3144" t="str">
        <f t="shared" si="398"/>
        <v>N24025</v>
      </c>
      <c r="N3144" t="str">
        <f t="shared" si="394"/>
        <v>WU0_3164_0000</v>
      </c>
      <c r="O3144">
        <f t="shared" si="399"/>
        <v>0</v>
      </c>
      <c r="P3144">
        <f t="shared" si="400"/>
        <v>1</v>
      </c>
    </row>
    <row r="3145" spans="1:16" x14ac:dyDescent="0.25">
      <c r="A3145">
        <v>10662</v>
      </c>
      <c r="B3145" t="s">
        <v>458</v>
      </c>
      <c r="C3145" t="s">
        <v>460</v>
      </c>
      <c r="D3145">
        <v>0.111111111</v>
      </c>
      <c r="G3145">
        <f t="shared" si="393"/>
        <v>10662</v>
      </c>
      <c r="H3145" t="str">
        <f t="shared" si="395"/>
        <v>N24025</v>
      </c>
      <c r="I3145" t="str">
        <f t="shared" si="396"/>
        <v>WU0_3164_0000</v>
      </c>
      <c r="J3145">
        <f t="shared" si="397"/>
        <v>0</v>
      </c>
      <c r="K3145">
        <f>IF(LEFT(B3145,1)="F",_xlfn.IFNA(VLOOKUP(CONCATENATE("F",RIGHT(B:B,5),C:C),'F &amp; N Factors'!C:M,10,FALSE),1),_xlfn.IFNA(VLOOKUP(CONCATENATE("F",RIGHT(B:B,5),C:C),'F &amp; N Factors'!C:M,11,FALSE),1))</f>
        <v>0</v>
      </c>
      <c r="M3145" t="str">
        <f t="shared" si="398"/>
        <v>N24025</v>
      </c>
      <c r="N3145" t="str">
        <f t="shared" si="394"/>
        <v>WU0_3164_0000</v>
      </c>
      <c r="O3145">
        <f t="shared" si="399"/>
        <v>0</v>
      </c>
      <c r="P3145">
        <f t="shared" si="400"/>
        <v>1</v>
      </c>
    </row>
    <row r="3146" spans="1:16" x14ac:dyDescent="0.25">
      <c r="A3146">
        <v>10672</v>
      </c>
      <c r="B3146" t="s">
        <v>458</v>
      </c>
      <c r="C3146" t="s">
        <v>460</v>
      </c>
      <c r="D3146">
        <v>0.111111111</v>
      </c>
      <c r="G3146">
        <f t="shared" si="393"/>
        <v>10672</v>
      </c>
      <c r="H3146" t="str">
        <f t="shared" si="395"/>
        <v>N24025</v>
      </c>
      <c r="I3146" t="str">
        <f t="shared" si="396"/>
        <v>WU0_3164_0000</v>
      </c>
      <c r="J3146">
        <f t="shared" si="397"/>
        <v>0</v>
      </c>
      <c r="K3146">
        <f>IF(LEFT(B3146,1)="F",_xlfn.IFNA(VLOOKUP(CONCATENATE("F",RIGHT(B:B,5),C:C),'F &amp; N Factors'!C:M,10,FALSE),1),_xlfn.IFNA(VLOOKUP(CONCATENATE("F",RIGHT(B:B,5),C:C),'F &amp; N Factors'!C:M,11,FALSE),1))</f>
        <v>0</v>
      </c>
      <c r="M3146" t="str">
        <f t="shared" si="398"/>
        <v>N24025</v>
      </c>
      <c r="N3146" t="str">
        <f t="shared" si="394"/>
        <v>WU0_3164_0000</v>
      </c>
      <c r="O3146">
        <f t="shared" si="399"/>
        <v>0</v>
      </c>
      <c r="P3146">
        <f t="shared" si="400"/>
        <v>1</v>
      </c>
    </row>
    <row r="3147" spans="1:16" x14ac:dyDescent="0.25">
      <c r="A3147">
        <v>10682</v>
      </c>
      <c r="B3147" t="s">
        <v>458</v>
      </c>
      <c r="C3147" t="s">
        <v>460</v>
      </c>
      <c r="D3147">
        <v>0.111111111</v>
      </c>
      <c r="G3147">
        <f t="shared" si="393"/>
        <v>10682</v>
      </c>
      <c r="H3147" t="str">
        <f t="shared" si="395"/>
        <v>N24025</v>
      </c>
      <c r="I3147" t="str">
        <f t="shared" si="396"/>
        <v>WU0_3164_0000</v>
      </c>
      <c r="J3147">
        <f t="shared" si="397"/>
        <v>0</v>
      </c>
      <c r="K3147">
        <f>IF(LEFT(B3147,1)="F",_xlfn.IFNA(VLOOKUP(CONCATENATE("F",RIGHT(B:B,5),C:C),'F &amp; N Factors'!C:M,10,FALSE),1),_xlfn.IFNA(VLOOKUP(CONCATENATE("F",RIGHT(B:B,5),C:C),'F &amp; N Factors'!C:M,11,FALSE),1))</f>
        <v>0</v>
      </c>
      <c r="M3147" t="str">
        <f t="shared" si="398"/>
        <v>N24025</v>
      </c>
      <c r="N3147" t="str">
        <f t="shared" si="394"/>
        <v>WU0_3164_0000</v>
      </c>
      <c r="O3147">
        <f t="shared" si="399"/>
        <v>0</v>
      </c>
      <c r="P3147">
        <f t="shared" si="400"/>
        <v>1</v>
      </c>
    </row>
    <row r="3148" spans="1:16" x14ac:dyDescent="0.25">
      <c r="A3148">
        <v>10693</v>
      </c>
      <c r="B3148" t="s">
        <v>458</v>
      </c>
      <c r="C3148" t="s">
        <v>460</v>
      </c>
      <c r="D3148">
        <v>5.5555555999999999E-2</v>
      </c>
      <c r="G3148">
        <f t="shared" si="393"/>
        <v>10693</v>
      </c>
      <c r="H3148" t="str">
        <f t="shared" si="395"/>
        <v>N24025</v>
      </c>
      <c r="I3148" t="str">
        <f t="shared" si="396"/>
        <v>WU0_3164_0000</v>
      </c>
      <c r="J3148">
        <f t="shared" si="397"/>
        <v>0</v>
      </c>
      <c r="K3148">
        <f>IF(LEFT(B3148,1)="F",_xlfn.IFNA(VLOOKUP(CONCATENATE("F",RIGHT(B:B,5),C:C),'F &amp; N Factors'!C:M,10,FALSE),1),_xlfn.IFNA(VLOOKUP(CONCATENATE("F",RIGHT(B:B,5),C:C),'F &amp; N Factors'!C:M,11,FALSE),1))</f>
        <v>0</v>
      </c>
      <c r="M3148" t="str">
        <f t="shared" si="398"/>
        <v>N24025</v>
      </c>
      <c r="N3148" t="str">
        <f t="shared" si="394"/>
        <v>WU0_3164_0000</v>
      </c>
      <c r="O3148">
        <f t="shared" si="399"/>
        <v>0</v>
      </c>
      <c r="P3148">
        <f t="shared" si="400"/>
        <v>1</v>
      </c>
    </row>
    <row r="3149" spans="1:16" x14ac:dyDescent="0.25">
      <c r="A3149">
        <v>10595</v>
      </c>
      <c r="B3149" t="s">
        <v>458</v>
      </c>
      <c r="C3149" t="s">
        <v>175</v>
      </c>
      <c r="D3149">
        <v>0.2</v>
      </c>
      <c r="G3149">
        <f t="shared" si="393"/>
        <v>10595</v>
      </c>
      <c r="H3149" t="str">
        <f t="shared" si="395"/>
        <v>N24025</v>
      </c>
      <c r="I3149" t="str">
        <f t="shared" si="396"/>
        <v>WU0_3251_0000</v>
      </c>
      <c r="J3149">
        <f t="shared" si="397"/>
        <v>0.16676081792402406</v>
      </c>
      <c r="K3149">
        <f>IF(LEFT(B3149,1)="F",_xlfn.IFNA(VLOOKUP(CONCATENATE("F",RIGHT(B:B,5),C:C),'F &amp; N Factors'!C:M,10,FALSE),1),_xlfn.IFNA(VLOOKUP(CONCATENATE("F",RIGHT(B:B,5),C:C),'F &amp; N Factors'!C:M,11,FALSE),1))</f>
        <v>0.8338040896201202</v>
      </c>
      <c r="M3149" t="str">
        <f t="shared" si="398"/>
        <v>N24025</v>
      </c>
      <c r="N3149" t="str">
        <f t="shared" si="394"/>
        <v>WU0_3251_0000</v>
      </c>
      <c r="O3149">
        <f t="shared" si="399"/>
        <v>1</v>
      </c>
      <c r="P3149" t="str">
        <f t="shared" si="400"/>
        <v/>
      </c>
    </row>
    <row r="3150" spans="1:16" x14ac:dyDescent="0.25">
      <c r="A3150">
        <v>10604</v>
      </c>
      <c r="B3150" t="s">
        <v>458</v>
      </c>
      <c r="C3150" t="s">
        <v>175</v>
      </c>
      <c r="D3150">
        <v>0.2</v>
      </c>
      <c r="G3150">
        <f t="shared" si="393"/>
        <v>10604</v>
      </c>
      <c r="H3150" t="str">
        <f t="shared" si="395"/>
        <v>N24025</v>
      </c>
      <c r="I3150" t="str">
        <f t="shared" si="396"/>
        <v>WU0_3251_0000</v>
      </c>
      <c r="J3150">
        <f t="shared" si="397"/>
        <v>0.16676081792402406</v>
      </c>
      <c r="K3150">
        <f>IF(LEFT(B3150,1)="F",_xlfn.IFNA(VLOOKUP(CONCATENATE("F",RIGHT(B:B,5),C:C),'F &amp; N Factors'!C:M,10,FALSE),1),_xlfn.IFNA(VLOOKUP(CONCATENATE("F",RIGHT(B:B,5),C:C),'F &amp; N Factors'!C:M,11,FALSE),1))</f>
        <v>0.8338040896201202</v>
      </c>
      <c r="M3150" t="str">
        <f t="shared" si="398"/>
        <v>N24025</v>
      </c>
      <c r="N3150" t="str">
        <f t="shared" si="394"/>
        <v>WU0_3251_0000</v>
      </c>
      <c r="O3150">
        <f t="shared" si="399"/>
        <v>1</v>
      </c>
      <c r="P3150" t="str">
        <f t="shared" si="400"/>
        <v/>
      </c>
    </row>
    <row r="3151" spans="1:16" x14ac:dyDescent="0.25">
      <c r="A3151">
        <v>10605</v>
      </c>
      <c r="B3151" t="s">
        <v>458</v>
      </c>
      <c r="C3151" t="s">
        <v>175</v>
      </c>
      <c r="D3151">
        <v>6.25E-2</v>
      </c>
      <c r="G3151">
        <f t="shared" si="393"/>
        <v>10605</v>
      </c>
      <c r="H3151" t="str">
        <f t="shared" si="395"/>
        <v>N24025</v>
      </c>
      <c r="I3151" t="str">
        <f t="shared" si="396"/>
        <v>WU0_3251_0000</v>
      </c>
      <c r="J3151">
        <f t="shared" si="397"/>
        <v>5.2112755601257513E-2</v>
      </c>
      <c r="K3151">
        <f>IF(LEFT(B3151,1)="F",_xlfn.IFNA(VLOOKUP(CONCATENATE("F",RIGHT(B:B,5),C:C),'F &amp; N Factors'!C:M,10,FALSE),1),_xlfn.IFNA(VLOOKUP(CONCATENATE("F",RIGHT(B:B,5),C:C),'F &amp; N Factors'!C:M,11,FALSE),1))</f>
        <v>0.8338040896201202</v>
      </c>
      <c r="M3151" t="str">
        <f t="shared" si="398"/>
        <v>N24025</v>
      </c>
      <c r="N3151" t="str">
        <f t="shared" si="394"/>
        <v>WU0_3251_0000</v>
      </c>
      <c r="O3151">
        <f t="shared" si="399"/>
        <v>1</v>
      </c>
      <c r="P3151" t="str">
        <f t="shared" si="400"/>
        <v/>
      </c>
    </row>
    <row r="3152" spans="1:16" x14ac:dyDescent="0.25">
      <c r="A3152">
        <v>10606</v>
      </c>
      <c r="B3152" t="s">
        <v>458</v>
      </c>
      <c r="C3152" t="s">
        <v>175</v>
      </c>
      <c r="D3152">
        <v>6.25E-2</v>
      </c>
      <c r="G3152">
        <f t="shared" si="393"/>
        <v>10606</v>
      </c>
      <c r="H3152" t="str">
        <f t="shared" si="395"/>
        <v>N24025</v>
      </c>
      <c r="I3152" t="str">
        <f t="shared" si="396"/>
        <v>WU0_3251_0000</v>
      </c>
      <c r="J3152">
        <f t="shared" si="397"/>
        <v>5.2112755601257513E-2</v>
      </c>
      <c r="K3152">
        <f>IF(LEFT(B3152,1)="F",_xlfn.IFNA(VLOOKUP(CONCATENATE("F",RIGHT(B:B,5),C:C),'F &amp; N Factors'!C:M,10,FALSE),1),_xlfn.IFNA(VLOOKUP(CONCATENATE("F",RIGHT(B:B,5),C:C),'F &amp; N Factors'!C:M,11,FALSE),1))</f>
        <v>0.8338040896201202</v>
      </c>
      <c r="M3152" t="str">
        <f t="shared" si="398"/>
        <v>N24025</v>
      </c>
      <c r="N3152" t="str">
        <f t="shared" si="394"/>
        <v>WU0_3251_0000</v>
      </c>
      <c r="O3152">
        <f t="shared" si="399"/>
        <v>1</v>
      </c>
      <c r="P3152" t="str">
        <f t="shared" si="400"/>
        <v/>
      </c>
    </row>
    <row r="3153" spans="1:16" x14ac:dyDescent="0.25">
      <c r="A3153">
        <v>10607</v>
      </c>
      <c r="B3153" t="s">
        <v>458</v>
      </c>
      <c r="C3153" t="s">
        <v>175</v>
      </c>
      <c r="D3153">
        <v>6.25E-2</v>
      </c>
      <c r="G3153">
        <f t="shared" si="393"/>
        <v>10607</v>
      </c>
      <c r="H3153" t="str">
        <f t="shared" si="395"/>
        <v>N24025</v>
      </c>
      <c r="I3153" t="str">
        <f t="shared" si="396"/>
        <v>WU0_3251_0000</v>
      </c>
      <c r="J3153">
        <f t="shared" si="397"/>
        <v>5.2112755601257513E-2</v>
      </c>
      <c r="K3153">
        <f>IF(LEFT(B3153,1)="F",_xlfn.IFNA(VLOOKUP(CONCATENATE("F",RIGHT(B:B,5),C:C),'F &amp; N Factors'!C:M,10,FALSE),1),_xlfn.IFNA(VLOOKUP(CONCATENATE("F",RIGHT(B:B,5),C:C),'F &amp; N Factors'!C:M,11,FALSE),1))</f>
        <v>0.8338040896201202</v>
      </c>
      <c r="M3153" t="str">
        <f t="shared" si="398"/>
        <v>N24025</v>
      </c>
      <c r="N3153" t="str">
        <f t="shared" si="394"/>
        <v>WU0_3251_0000</v>
      </c>
      <c r="O3153">
        <f t="shared" si="399"/>
        <v>1</v>
      </c>
      <c r="P3153" t="str">
        <f t="shared" si="400"/>
        <v/>
      </c>
    </row>
    <row r="3154" spans="1:16" x14ac:dyDescent="0.25">
      <c r="A3154">
        <v>10608</v>
      </c>
      <c r="B3154" t="s">
        <v>458</v>
      </c>
      <c r="C3154" t="s">
        <v>175</v>
      </c>
      <c r="D3154">
        <v>6.25E-2</v>
      </c>
      <c r="G3154">
        <f t="shared" si="393"/>
        <v>10608</v>
      </c>
      <c r="H3154" t="str">
        <f t="shared" si="395"/>
        <v>N24025</v>
      </c>
      <c r="I3154" t="str">
        <f t="shared" si="396"/>
        <v>WU0_3251_0000</v>
      </c>
      <c r="J3154">
        <f t="shared" si="397"/>
        <v>5.2112755601257513E-2</v>
      </c>
      <c r="K3154">
        <f>IF(LEFT(B3154,1)="F",_xlfn.IFNA(VLOOKUP(CONCATENATE("F",RIGHT(B:B,5),C:C),'F &amp; N Factors'!C:M,10,FALSE),1),_xlfn.IFNA(VLOOKUP(CONCATENATE("F",RIGHT(B:B,5),C:C),'F &amp; N Factors'!C:M,11,FALSE),1))</f>
        <v>0.8338040896201202</v>
      </c>
      <c r="M3154" t="str">
        <f t="shared" si="398"/>
        <v>N24025</v>
      </c>
      <c r="N3154" t="str">
        <f t="shared" si="394"/>
        <v>WU0_3251_0000</v>
      </c>
      <c r="O3154">
        <f t="shared" si="399"/>
        <v>1</v>
      </c>
      <c r="P3154" t="str">
        <f t="shared" si="400"/>
        <v/>
      </c>
    </row>
    <row r="3155" spans="1:16" x14ac:dyDescent="0.25">
      <c r="A3155">
        <v>10609</v>
      </c>
      <c r="B3155" t="s">
        <v>458</v>
      </c>
      <c r="C3155" t="s">
        <v>175</v>
      </c>
      <c r="D3155">
        <v>6.25E-2</v>
      </c>
      <c r="G3155">
        <f t="shared" si="393"/>
        <v>10609</v>
      </c>
      <c r="H3155" t="str">
        <f t="shared" si="395"/>
        <v>N24025</v>
      </c>
      <c r="I3155" t="str">
        <f t="shared" si="396"/>
        <v>WU0_3251_0000</v>
      </c>
      <c r="J3155">
        <f t="shared" si="397"/>
        <v>5.2112755601257513E-2</v>
      </c>
      <c r="K3155">
        <f>IF(LEFT(B3155,1)="F",_xlfn.IFNA(VLOOKUP(CONCATENATE("F",RIGHT(B:B,5),C:C),'F &amp; N Factors'!C:M,10,FALSE),1),_xlfn.IFNA(VLOOKUP(CONCATENATE("F",RIGHT(B:B,5),C:C),'F &amp; N Factors'!C:M,11,FALSE),1))</f>
        <v>0.8338040896201202</v>
      </c>
      <c r="M3155" t="str">
        <f t="shared" si="398"/>
        <v>N24025</v>
      </c>
      <c r="N3155" t="str">
        <f t="shared" si="394"/>
        <v>WU0_3251_0000</v>
      </c>
      <c r="O3155">
        <f t="shared" si="399"/>
        <v>1</v>
      </c>
      <c r="P3155" t="str">
        <f t="shared" si="400"/>
        <v/>
      </c>
    </row>
    <row r="3156" spans="1:16" x14ac:dyDescent="0.25">
      <c r="A3156">
        <v>10610</v>
      </c>
      <c r="B3156" t="s">
        <v>458</v>
      </c>
      <c r="C3156" t="s">
        <v>175</v>
      </c>
      <c r="D3156">
        <v>6.25E-2</v>
      </c>
      <c r="G3156">
        <f t="shared" si="393"/>
        <v>10610</v>
      </c>
      <c r="H3156" t="str">
        <f t="shared" si="395"/>
        <v>N24025</v>
      </c>
      <c r="I3156" t="str">
        <f t="shared" si="396"/>
        <v>WU0_3251_0000</v>
      </c>
      <c r="J3156">
        <f t="shared" si="397"/>
        <v>5.2112755601257513E-2</v>
      </c>
      <c r="K3156">
        <f>IF(LEFT(B3156,1)="F",_xlfn.IFNA(VLOOKUP(CONCATENATE("F",RIGHT(B:B,5),C:C),'F &amp; N Factors'!C:M,10,FALSE),1),_xlfn.IFNA(VLOOKUP(CONCATENATE("F",RIGHT(B:B,5),C:C),'F &amp; N Factors'!C:M,11,FALSE),1))</f>
        <v>0.8338040896201202</v>
      </c>
      <c r="M3156" t="str">
        <f t="shared" si="398"/>
        <v>N24025</v>
      </c>
      <c r="N3156" t="str">
        <f t="shared" si="394"/>
        <v>WU0_3251_0000</v>
      </c>
      <c r="O3156">
        <f t="shared" si="399"/>
        <v>1</v>
      </c>
      <c r="P3156" t="str">
        <f t="shared" si="400"/>
        <v/>
      </c>
    </row>
    <row r="3157" spans="1:16" x14ac:dyDescent="0.25">
      <c r="A3157">
        <v>10621</v>
      </c>
      <c r="B3157" t="s">
        <v>458</v>
      </c>
      <c r="C3157" t="s">
        <v>175</v>
      </c>
      <c r="D3157">
        <v>6.25E-2</v>
      </c>
      <c r="G3157">
        <f t="shared" si="393"/>
        <v>10621</v>
      </c>
      <c r="H3157" t="str">
        <f t="shared" si="395"/>
        <v>N24025</v>
      </c>
      <c r="I3157" t="str">
        <f t="shared" si="396"/>
        <v>WU0_3251_0000</v>
      </c>
      <c r="J3157">
        <f t="shared" si="397"/>
        <v>5.2112755601257513E-2</v>
      </c>
      <c r="K3157">
        <f>IF(LEFT(B3157,1)="F",_xlfn.IFNA(VLOOKUP(CONCATENATE("F",RIGHT(B:B,5),C:C),'F &amp; N Factors'!C:M,10,FALSE),1),_xlfn.IFNA(VLOOKUP(CONCATENATE("F",RIGHT(B:B,5),C:C),'F &amp; N Factors'!C:M,11,FALSE),1))</f>
        <v>0.8338040896201202</v>
      </c>
      <c r="M3157" t="str">
        <f t="shared" si="398"/>
        <v>N24025</v>
      </c>
      <c r="N3157" t="str">
        <f t="shared" si="394"/>
        <v>WU0_3251_0000</v>
      </c>
      <c r="O3157">
        <f t="shared" si="399"/>
        <v>1</v>
      </c>
      <c r="P3157" t="str">
        <f t="shared" si="400"/>
        <v/>
      </c>
    </row>
    <row r="3158" spans="1:16" x14ac:dyDescent="0.25">
      <c r="A3158">
        <v>10622</v>
      </c>
      <c r="B3158" t="s">
        <v>458</v>
      </c>
      <c r="C3158" t="s">
        <v>175</v>
      </c>
      <c r="D3158">
        <v>0.1</v>
      </c>
      <c r="G3158">
        <f t="shared" si="393"/>
        <v>10622</v>
      </c>
      <c r="H3158" t="str">
        <f t="shared" si="395"/>
        <v>N24025</v>
      </c>
      <c r="I3158" t="str">
        <f t="shared" si="396"/>
        <v>WU0_3251_0000</v>
      </c>
      <c r="J3158">
        <f t="shared" si="397"/>
        <v>8.3380408962012029E-2</v>
      </c>
      <c r="K3158">
        <f>IF(LEFT(B3158,1)="F",_xlfn.IFNA(VLOOKUP(CONCATENATE("F",RIGHT(B:B,5),C:C),'F &amp; N Factors'!C:M,10,FALSE),1),_xlfn.IFNA(VLOOKUP(CONCATENATE("F",RIGHT(B:B,5),C:C),'F &amp; N Factors'!C:M,11,FALSE),1))</f>
        <v>0.8338040896201202</v>
      </c>
      <c r="M3158" t="str">
        <f t="shared" si="398"/>
        <v>N24025</v>
      </c>
      <c r="N3158" t="str">
        <f t="shared" si="394"/>
        <v>WU0_3251_0000</v>
      </c>
      <c r="O3158">
        <f t="shared" si="399"/>
        <v>1</v>
      </c>
      <c r="P3158" t="str">
        <f t="shared" si="400"/>
        <v/>
      </c>
    </row>
    <row r="3159" spans="1:16" x14ac:dyDescent="0.25">
      <c r="A3159">
        <v>10623</v>
      </c>
      <c r="B3159" t="s">
        <v>458</v>
      </c>
      <c r="C3159" t="s">
        <v>175</v>
      </c>
      <c r="D3159">
        <v>6.25E-2</v>
      </c>
      <c r="G3159">
        <f t="shared" si="393"/>
        <v>10623</v>
      </c>
      <c r="H3159" t="str">
        <f t="shared" si="395"/>
        <v>N24025</v>
      </c>
      <c r="I3159" t="str">
        <f t="shared" si="396"/>
        <v>WU0_3251_0000</v>
      </c>
      <c r="J3159">
        <f t="shared" si="397"/>
        <v>5.2112755601257513E-2</v>
      </c>
      <c r="K3159">
        <f>IF(LEFT(B3159,1)="F",_xlfn.IFNA(VLOOKUP(CONCATENATE("F",RIGHT(B:B,5),C:C),'F &amp; N Factors'!C:M,10,FALSE),1),_xlfn.IFNA(VLOOKUP(CONCATENATE("F",RIGHT(B:B,5),C:C),'F &amp; N Factors'!C:M,11,FALSE),1))</f>
        <v>0.8338040896201202</v>
      </c>
      <c r="M3159" t="str">
        <f t="shared" si="398"/>
        <v>N24025</v>
      </c>
      <c r="N3159" t="str">
        <f t="shared" si="394"/>
        <v>WU0_3251_0000</v>
      </c>
      <c r="O3159">
        <f t="shared" si="399"/>
        <v>1</v>
      </c>
      <c r="P3159" t="str">
        <f t="shared" si="400"/>
        <v/>
      </c>
    </row>
    <row r="3160" spans="1:16" x14ac:dyDescent="0.25">
      <c r="A3160">
        <v>10620</v>
      </c>
      <c r="B3160" t="s">
        <v>458</v>
      </c>
      <c r="C3160" t="s">
        <v>176</v>
      </c>
      <c r="D3160">
        <v>0.111111111</v>
      </c>
      <c r="G3160">
        <f t="shared" si="393"/>
        <v>10620</v>
      </c>
      <c r="H3160" t="str">
        <f t="shared" si="395"/>
        <v>N24025</v>
      </c>
      <c r="I3160" t="str">
        <f t="shared" si="396"/>
        <v>WU0_3252_0000</v>
      </c>
      <c r="J3160">
        <f t="shared" si="397"/>
        <v>8.0393623531165317E-2</v>
      </c>
      <c r="K3160">
        <f>IF(LEFT(B3160,1)="F",_xlfn.IFNA(VLOOKUP(CONCATENATE("F",RIGHT(B:B,5),C:C),'F &amp; N Factors'!C:M,10,FALSE),1),_xlfn.IFNA(VLOOKUP(CONCATENATE("F",RIGHT(B:B,5),C:C),'F &amp; N Factors'!C:M,11,FALSE),1))</f>
        <v>0.72354261250403051</v>
      </c>
      <c r="M3160" t="str">
        <f t="shared" si="398"/>
        <v>N24025</v>
      </c>
      <c r="N3160" t="str">
        <f t="shared" si="394"/>
        <v>WU0_3252_0000</v>
      </c>
      <c r="O3160">
        <f t="shared" si="399"/>
        <v>0.99999999899999981</v>
      </c>
      <c r="P3160" t="str">
        <f t="shared" si="400"/>
        <v/>
      </c>
    </row>
    <row r="3161" spans="1:16" x14ac:dyDescent="0.25">
      <c r="A3161">
        <v>10621</v>
      </c>
      <c r="B3161" t="s">
        <v>458</v>
      </c>
      <c r="C3161" t="s">
        <v>176</v>
      </c>
      <c r="D3161">
        <v>0.111111111</v>
      </c>
      <c r="G3161">
        <f t="shared" si="393"/>
        <v>10621</v>
      </c>
      <c r="H3161" t="str">
        <f t="shared" si="395"/>
        <v>N24025</v>
      </c>
      <c r="I3161" t="str">
        <f t="shared" si="396"/>
        <v>WU0_3252_0000</v>
      </c>
      <c r="J3161">
        <f t="shared" si="397"/>
        <v>8.0393623531165317E-2</v>
      </c>
      <c r="K3161">
        <f>IF(LEFT(B3161,1)="F",_xlfn.IFNA(VLOOKUP(CONCATENATE("F",RIGHT(B:B,5),C:C),'F &amp; N Factors'!C:M,10,FALSE),1),_xlfn.IFNA(VLOOKUP(CONCATENATE("F",RIGHT(B:B,5),C:C),'F &amp; N Factors'!C:M,11,FALSE),1))</f>
        <v>0.72354261250403051</v>
      </c>
      <c r="M3161" t="str">
        <f t="shared" si="398"/>
        <v>N24025</v>
      </c>
      <c r="N3161" t="str">
        <f t="shared" si="394"/>
        <v>WU0_3252_0000</v>
      </c>
      <c r="O3161">
        <f t="shared" si="399"/>
        <v>0.99999999899999981</v>
      </c>
      <c r="P3161" t="str">
        <f t="shared" si="400"/>
        <v/>
      </c>
    </row>
    <row r="3162" spans="1:16" x14ac:dyDescent="0.25">
      <c r="A3162">
        <v>10622</v>
      </c>
      <c r="B3162" t="s">
        <v>458</v>
      </c>
      <c r="C3162" t="s">
        <v>176</v>
      </c>
      <c r="D3162">
        <v>0.111111111</v>
      </c>
      <c r="G3162">
        <f t="shared" si="393"/>
        <v>10622</v>
      </c>
      <c r="H3162" t="str">
        <f t="shared" si="395"/>
        <v>N24025</v>
      </c>
      <c r="I3162" t="str">
        <f t="shared" si="396"/>
        <v>WU0_3252_0000</v>
      </c>
      <c r="J3162">
        <f t="shared" si="397"/>
        <v>8.0393623531165317E-2</v>
      </c>
      <c r="K3162">
        <f>IF(LEFT(B3162,1)="F",_xlfn.IFNA(VLOOKUP(CONCATENATE("F",RIGHT(B:B,5),C:C),'F &amp; N Factors'!C:M,10,FALSE),1),_xlfn.IFNA(VLOOKUP(CONCATENATE("F",RIGHT(B:B,5),C:C),'F &amp; N Factors'!C:M,11,FALSE),1))</f>
        <v>0.72354261250403051</v>
      </c>
      <c r="M3162" t="str">
        <f t="shared" si="398"/>
        <v>N24025</v>
      </c>
      <c r="N3162" t="str">
        <f t="shared" si="394"/>
        <v>WU0_3252_0000</v>
      </c>
      <c r="O3162">
        <f t="shared" si="399"/>
        <v>0.99999999899999981</v>
      </c>
      <c r="P3162" t="str">
        <f t="shared" si="400"/>
        <v/>
      </c>
    </row>
    <row r="3163" spans="1:16" x14ac:dyDescent="0.25">
      <c r="A3163">
        <v>10623</v>
      </c>
      <c r="B3163" t="s">
        <v>458</v>
      </c>
      <c r="C3163" t="s">
        <v>176</v>
      </c>
      <c r="D3163">
        <v>0.111111111</v>
      </c>
      <c r="G3163">
        <f t="shared" si="393"/>
        <v>10623</v>
      </c>
      <c r="H3163" t="str">
        <f t="shared" si="395"/>
        <v>N24025</v>
      </c>
      <c r="I3163" t="str">
        <f t="shared" si="396"/>
        <v>WU0_3252_0000</v>
      </c>
      <c r="J3163">
        <f t="shared" si="397"/>
        <v>8.0393623531165317E-2</v>
      </c>
      <c r="K3163">
        <f>IF(LEFT(B3163,1)="F",_xlfn.IFNA(VLOOKUP(CONCATENATE("F",RIGHT(B:B,5),C:C),'F &amp; N Factors'!C:M,10,FALSE),1),_xlfn.IFNA(VLOOKUP(CONCATENATE("F",RIGHT(B:B,5),C:C),'F &amp; N Factors'!C:M,11,FALSE),1))</f>
        <v>0.72354261250403051</v>
      </c>
      <c r="M3163" t="str">
        <f t="shared" si="398"/>
        <v>N24025</v>
      </c>
      <c r="N3163" t="str">
        <f t="shared" si="394"/>
        <v>WU0_3252_0000</v>
      </c>
      <c r="O3163">
        <f t="shared" si="399"/>
        <v>0.99999999899999981</v>
      </c>
      <c r="P3163" t="str">
        <f t="shared" si="400"/>
        <v/>
      </c>
    </row>
    <row r="3164" spans="1:16" x14ac:dyDescent="0.25">
      <c r="A3164">
        <v>10624</v>
      </c>
      <c r="B3164" t="s">
        <v>458</v>
      </c>
      <c r="C3164" t="s">
        <v>176</v>
      </c>
      <c r="D3164">
        <v>0.111111111</v>
      </c>
      <c r="G3164">
        <f t="shared" si="393"/>
        <v>10624</v>
      </c>
      <c r="H3164" t="str">
        <f t="shared" si="395"/>
        <v>N24025</v>
      </c>
      <c r="I3164" t="str">
        <f t="shared" si="396"/>
        <v>WU0_3252_0000</v>
      </c>
      <c r="J3164">
        <f t="shared" si="397"/>
        <v>8.0393623531165317E-2</v>
      </c>
      <c r="K3164">
        <f>IF(LEFT(B3164,1)="F",_xlfn.IFNA(VLOOKUP(CONCATENATE("F",RIGHT(B:B,5),C:C),'F &amp; N Factors'!C:M,10,FALSE),1),_xlfn.IFNA(VLOOKUP(CONCATENATE("F",RIGHT(B:B,5),C:C),'F &amp; N Factors'!C:M,11,FALSE),1))</f>
        <v>0.72354261250403051</v>
      </c>
      <c r="M3164" t="str">
        <f t="shared" si="398"/>
        <v>N24025</v>
      </c>
      <c r="N3164" t="str">
        <f t="shared" si="394"/>
        <v>WU0_3252_0000</v>
      </c>
      <c r="O3164">
        <f t="shared" si="399"/>
        <v>0.99999999899999981</v>
      </c>
      <c r="P3164" t="str">
        <f t="shared" si="400"/>
        <v/>
      </c>
    </row>
    <row r="3165" spans="1:16" x14ac:dyDescent="0.25">
      <c r="A3165">
        <v>10625</v>
      </c>
      <c r="B3165" t="s">
        <v>458</v>
      </c>
      <c r="C3165" t="s">
        <v>176</v>
      </c>
      <c r="D3165">
        <v>0.111111111</v>
      </c>
      <c r="G3165">
        <f t="shared" si="393"/>
        <v>10625</v>
      </c>
      <c r="H3165" t="str">
        <f t="shared" si="395"/>
        <v>N24025</v>
      </c>
      <c r="I3165" t="str">
        <f t="shared" si="396"/>
        <v>WU0_3252_0000</v>
      </c>
      <c r="J3165">
        <f t="shared" si="397"/>
        <v>8.0393623531165317E-2</v>
      </c>
      <c r="K3165">
        <f>IF(LEFT(B3165,1)="F",_xlfn.IFNA(VLOOKUP(CONCATENATE("F",RIGHT(B:B,5),C:C),'F &amp; N Factors'!C:M,10,FALSE),1),_xlfn.IFNA(VLOOKUP(CONCATENATE("F",RIGHT(B:B,5),C:C),'F &amp; N Factors'!C:M,11,FALSE),1))</f>
        <v>0.72354261250403051</v>
      </c>
      <c r="M3165" t="str">
        <f t="shared" si="398"/>
        <v>N24025</v>
      </c>
      <c r="N3165" t="str">
        <f t="shared" si="394"/>
        <v>WU0_3252_0000</v>
      </c>
      <c r="O3165">
        <f t="shared" si="399"/>
        <v>0.99999999899999981</v>
      </c>
      <c r="P3165" t="str">
        <f t="shared" si="400"/>
        <v/>
      </c>
    </row>
    <row r="3166" spans="1:16" x14ac:dyDescent="0.25">
      <c r="A3166">
        <v>10626</v>
      </c>
      <c r="B3166" t="s">
        <v>458</v>
      </c>
      <c r="C3166" t="s">
        <v>176</v>
      </c>
      <c r="D3166">
        <v>0.111111111</v>
      </c>
      <c r="G3166">
        <f t="shared" si="393"/>
        <v>10626</v>
      </c>
      <c r="H3166" t="str">
        <f t="shared" si="395"/>
        <v>N24025</v>
      </c>
      <c r="I3166" t="str">
        <f t="shared" si="396"/>
        <v>WU0_3252_0000</v>
      </c>
      <c r="J3166">
        <f t="shared" si="397"/>
        <v>8.0393623531165317E-2</v>
      </c>
      <c r="K3166">
        <f>IF(LEFT(B3166,1)="F",_xlfn.IFNA(VLOOKUP(CONCATENATE("F",RIGHT(B:B,5),C:C),'F &amp; N Factors'!C:M,10,FALSE),1),_xlfn.IFNA(VLOOKUP(CONCATENATE("F",RIGHT(B:B,5),C:C),'F &amp; N Factors'!C:M,11,FALSE),1))</f>
        <v>0.72354261250403051</v>
      </c>
      <c r="M3166" t="str">
        <f t="shared" si="398"/>
        <v>N24025</v>
      </c>
      <c r="N3166" t="str">
        <f t="shared" si="394"/>
        <v>WU0_3252_0000</v>
      </c>
      <c r="O3166">
        <f t="shared" si="399"/>
        <v>0.99999999899999981</v>
      </c>
      <c r="P3166" t="str">
        <f t="shared" si="400"/>
        <v/>
      </c>
    </row>
    <row r="3167" spans="1:16" x14ac:dyDescent="0.25">
      <c r="A3167">
        <v>10627</v>
      </c>
      <c r="B3167" t="s">
        <v>458</v>
      </c>
      <c r="C3167" t="s">
        <v>176</v>
      </c>
      <c r="D3167">
        <v>0.111111111</v>
      </c>
      <c r="G3167">
        <f t="shared" si="393"/>
        <v>10627</v>
      </c>
      <c r="H3167" t="str">
        <f t="shared" si="395"/>
        <v>N24025</v>
      </c>
      <c r="I3167" t="str">
        <f t="shared" si="396"/>
        <v>WU0_3252_0000</v>
      </c>
      <c r="J3167">
        <f t="shared" si="397"/>
        <v>8.0393623531165317E-2</v>
      </c>
      <c r="K3167">
        <f>IF(LEFT(B3167,1)="F",_xlfn.IFNA(VLOOKUP(CONCATENATE("F",RIGHT(B:B,5),C:C),'F &amp; N Factors'!C:M,10,FALSE),1),_xlfn.IFNA(VLOOKUP(CONCATENATE("F",RIGHT(B:B,5),C:C),'F &amp; N Factors'!C:M,11,FALSE),1))</f>
        <v>0.72354261250403051</v>
      </c>
      <c r="M3167" t="str">
        <f t="shared" si="398"/>
        <v>N24025</v>
      </c>
      <c r="N3167" t="str">
        <f t="shared" si="394"/>
        <v>WU0_3252_0000</v>
      </c>
      <c r="O3167">
        <f t="shared" si="399"/>
        <v>0.99999999899999981</v>
      </c>
      <c r="P3167" t="str">
        <f t="shared" si="400"/>
        <v/>
      </c>
    </row>
    <row r="3168" spans="1:16" x14ac:dyDescent="0.25">
      <c r="A3168">
        <v>10628</v>
      </c>
      <c r="B3168" t="s">
        <v>458</v>
      </c>
      <c r="C3168" t="s">
        <v>176</v>
      </c>
      <c r="D3168">
        <v>0.111111111</v>
      </c>
      <c r="G3168">
        <f t="shared" si="393"/>
        <v>10628</v>
      </c>
      <c r="H3168" t="str">
        <f t="shared" si="395"/>
        <v>N24025</v>
      </c>
      <c r="I3168" t="str">
        <f t="shared" si="396"/>
        <v>WU0_3252_0000</v>
      </c>
      <c r="J3168">
        <f t="shared" si="397"/>
        <v>8.0393623531165317E-2</v>
      </c>
      <c r="K3168">
        <f>IF(LEFT(B3168,1)="F",_xlfn.IFNA(VLOOKUP(CONCATENATE("F",RIGHT(B:B,5),C:C),'F &amp; N Factors'!C:M,10,FALSE),1),_xlfn.IFNA(VLOOKUP(CONCATENATE("F",RIGHT(B:B,5),C:C),'F &amp; N Factors'!C:M,11,FALSE),1))</f>
        <v>0.72354261250403051</v>
      </c>
      <c r="M3168" t="str">
        <f t="shared" si="398"/>
        <v>N24025</v>
      </c>
      <c r="N3168" t="str">
        <f t="shared" si="394"/>
        <v>WU0_3252_0000</v>
      </c>
      <c r="O3168">
        <f t="shared" si="399"/>
        <v>0.99999999899999981</v>
      </c>
      <c r="P3168" t="str">
        <f t="shared" si="400"/>
        <v/>
      </c>
    </row>
    <row r="3169" spans="1:16" x14ac:dyDescent="0.25">
      <c r="A3169">
        <v>10619</v>
      </c>
      <c r="B3169" t="s">
        <v>458</v>
      </c>
      <c r="C3169" t="s">
        <v>177</v>
      </c>
      <c r="D3169">
        <v>0.8</v>
      </c>
      <c r="G3169">
        <f t="shared" si="393"/>
        <v>10619</v>
      </c>
      <c r="H3169" t="str">
        <f t="shared" si="395"/>
        <v>N24025</v>
      </c>
      <c r="I3169" t="str">
        <f t="shared" si="396"/>
        <v>WU0_3253_0000</v>
      </c>
      <c r="J3169">
        <f t="shared" si="397"/>
        <v>4.3406129926195211E-3</v>
      </c>
      <c r="K3169">
        <f>IF(LEFT(B3169,1)="F",_xlfn.IFNA(VLOOKUP(CONCATENATE("F",RIGHT(B:B,5),C:C),'F &amp; N Factors'!C:M,10,FALSE),1),_xlfn.IFNA(VLOOKUP(CONCATENATE("F",RIGHT(B:B,5),C:C),'F &amp; N Factors'!C:M,11,FALSE),1))</f>
        <v>5.4257662407744007E-3</v>
      </c>
      <c r="M3169" t="str">
        <f t="shared" si="398"/>
        <v>N24025</v>
      </c>
      <c r="N3169" t="str">
        <f t="shared" si="394"/>
        <v>WU0_3253_0000</v>
      </c>
      <c r="O3169">
        <f t="shared" si="399"/>
        <v>1</v>
      </c>
      <c r="P3169" t="str">
        <f t="shared" si="400"/>
        <v/>
      </c>
    </row>
    <row r="3170" spans="1:16" x14ac:dyDescent="0.25">
      <c r="A3170">
        <v>10620</v>
      </c>
      <c r="B3170" t="s">
        <v>458</v>
      </c>
      <c r="C3170" t="s">
        <v>177</v>
      </c>
      <c r="D3170">
        <v>0.2</v>
      </c>
      <c r="G3170">
        <f t="shared" si="393"/>
        <v>10620</v>
      </c>
      <c r="H3170" t="str">
        <f t="shared" si="395"/>
        <v>N24025</v>
      </c>
      <c r="I3170" t="str">
        <f t="shared" si="396"/>
        <v>WU0_3253_0000</v>
      </c>
      <c r="J3170">
        <f t="shared" si="397"/>
        <v>1.0851532481548803E-3</v>
      </c>
      <c r="K3170">
        <f>IF(LEFT(B3170,1)="F",_xlfn.IFNA(VLOOKUP(CONCATENATE("F",RIGHT(B:B,5),C:C),'F &amp; N Factors'!C:M,10,FALSE),1),_xlfn.IFNA(VLOOKUP(CONCATENATE("F",RIGHT(B:B,5),C:C),'F &amp; N Factors'!C:M,11,FALSE),1))</f>
        <v>5.4257662407744007E-3</v>
      </c>
      <c r="M3170" t="str">
        <f t="shared" si="398"/>
        <v>N24025</v>
      </c>
      <c r="N3170" t="str">
        <f t="shared" si="394"/>
        <v>WU0_3253_0000</v>
      </c>
      <c r="O3170">
        <f t="shared" si="399"/>
        <v>1</v>
      </c>
      <c r="P3170" t="str">
        <f t="shared" si="400"/>
        <v/>
      </c>
    </row>
    <row r="3171" spans="1:16" x14ac:dyDescent="0.25">
      <c r="A3171">
        <v>10436</v>
      </c>
      <c r="B3171" t="s">
        <v>458</v>
      </c>
      <c r="C3171" t="s">
        <v>461</v>
      </c>
      <c r="D3171">
        <v>7.1428570999999996E-2</v>
      </c>
      <c r="G3171">
        <f t="shared" si="393"/>
        <v>10436</v>
      </c>
      <c r="H3171" t="str">
        <f t="shared" si="395"/>
        <v>N24025</v>
      </c>
      <c r="I3171" t="str">
        <f t="shared" si="396"/>
        <v>WU0_3255_0000</v>
      </c>
      <c r="J3171">
        <f t="shared" si="397"/>
        <v>0</v>
      </c>
      <c r="K3171">
        <f>IF(LEFT(B3171,1)="F",_xlfn.IFNA(VLOOKUP(CONCATENATE("F",RIGHT(B:B,5),C:C),'F &amp; N Factors'!C:M,10,FALSE),1),_xlfn.IFNA(VLOOKUP(CONCATENATE("F",RIGHT(B:B,5),C:C),'F &amp; N Factors'!C:M,11,FALSE),1))</f>
        <v>0</v>
      </c>
      <c r="M3171" t="str">
        <f t="shared" si="398"/>
        <v>N24025</v>
      </c>
      <c r="N3171" t="str">
        <f t="shared" si="394"/>
        <v>WU0_3255_0000</v>
      </c>
      <c r="O3171">
        <f t="shared" si="399"/>
        <v>0</v>
      </c>
      <c r="P3171">
        <f t="shared" si="400"/>
        <v>1</v>
      </c>
    </row>
    <row r="3172" spans="1:16" x14ac:dyDescent="0.25">
      <c r="A3172">
        <v>10461</v>
      </c>
      <c r="B3172" t="s">
        <v>458</v>
      </c>
      <c r="C3172" t="s">
        <v>461</v>
      </c>
      <c r="D3172">
        <v>7.1428570999999996E-2</v>
      </c>
      <c r="G3172">
        <f t="shared" si="393"/>
        <v>10461</v>
      </c>
      <c r="H3172" t="str">
        <f t="shared" si="395"/>
        <v>N24025</v>
      </c>
      <c r="I3172" t="str">
        <f t="shared" si="396"/>
        <v>WU0_3255_0000</v>
      </c>
      <c r="J3172">
        <f t="shared" si="397"/>
        <v>0</v>
      </c>
      <c r="K3172">
        <f>IF(LEFT(B3172,1)="F",_xlfn.IFNA(VLOOKUP(CONCATENATE("F",RIGHT(B:B,5),C:C),'F &amp; N Factors'!C:M,10,FALSE),1),_xlfn.IFNA(VLOOKUP(CONCATENATE("F",RIGHT(B:B,5),C:C),'F &amp; N Factors'!C:M,11,FALSE),1))</f>
        <v>0</v>
      </c>
      <c r="M3172" t="str">
        <f t="shared" si="398"/>
        <v>N24025</v>
      </c>
      <c r="N3172" t="str">
        <f t="shared" si="394"/>
        <v>WU0_3255_0000</v>
      </c>
      <c r="O3172">
        <f t="shared" si="399"/>
        <v>0</v>
      </c>
      <c r="P3172">
        <f t="shared" si="400"/>
        <v>1</v>
      </c>
    </row>
    <row r="3173" spans="1:16" x14ac:dyDescent="0.25">
      <c r="A3173">
        <v>10462</v>
      </c>
      <c r="B3173" t="s">
        <v>458</v>
      </c>
      <c r="C3173" t="s">
        <v>461</v>
      </c>
      <c r="D3173">
        <v>7.1428570999999996E-2</v>
      </c>
      <c r="G3173">
        <f t="shared" si="393"/>
        <v>10462</v>
      </c>
      <c r="H3173" t="str">
        <f t="shared" si="395"/>
        <v>N24025</v>
      </c>
      <c r="I3173" t="str">
        <f t="shared" si="396"/>
        <v>WU0_3255_0000</v>
      </c>
      <c r="J3173">
        <f t="shared" si="397"/>
        <v>0</v>
      </c>
      <c r="K3173">
        <f>IF(LEFT(B3173,1)="F",_xlfn.IFNA(VLOOKUP(CONCATENATE("F",RIGHT(B:B,5),C:C),'F &amp; N Factors'!C:M,10,FALSE),1),_xlfn.IFNA(VLOOKUP(CONCATENATE("F",RIGHT(B:B,5),C:C),'F &amp; N Factors'!C:M,11,FALSE),1))</f>
        <v>0</v>
      </c>
      <c r="M3173" t="str">
        <f t="shared" si="398"/>
        <v>N24025</v>
      </c>
      <c r="N3173" t="str">
        <f t="shared" si="394"/>
        <v>WU0_3255_0000</v>
      </c>
      <c r="O3173">
        <f t="shared" si="399"/>
        <v>0</v>
      </c>
      <c r="P3173">
        <f t="shared" si="400"/>
        <v>1</v>
      </c>
    </row>
    <row r="3174" spans="1:16" x14ac:dyDescent="0.25">
      <c r="A3174">
        <v>10479</v>
      </c>
      <c r="B3174" t="s">
        <v>458</v>
      </c>
      <c r="C3174" t="s">
        <v>461</v>
      </c>
      <c r="D3174">
        <v>7.1428570999999996E-2</v>
      </c>
      <c r="G3174">
        <f t="shared" si="393"/>
        <v>10479</v>
      </c>
      <c r="H3174" t="str">
        <f t="shared" si="395"/>
        <v>N24025</v>
      </c>
      <c r="I3174" t="str">
        <f t="shared" si="396"/>
        <v>WU0_3255_0000</v>
      </c>
      <c r="J3174">
        <f t="shared" si="397"/>
        <v>0</v>
      </c>
      <c r="K3174">
        <f>IF(LEFT(B3174,1)="F",_xlfn.IFNA(VLOOKUP(CONCATENATE("F",RIGHT(B:B,5),C:C),'F &amp; N Factors'!C:M,10,FALSE),1),_xlfn.IFNA(VLOOKUP(CONCATENATE("F",RIGHT(B:B,5),C:C),'F &amp; N Factors'!C:M,11,FALSE),1))</f>
        <v>0</v>
      </c>
      <c r="M3174" t="str">
        <f t="shared" si="398"/>
        <v>N24025</v>
      </c>
      <c r="N3174" t="str">
        <f t="shared" si="394"/>
        <v>WU0_3255_0000</v>
      </c>
      <c r="O3174">
        <f t="shared" si="399"/>
        <v>0</v>
      </c>
      <c r="P3174">
        <f t="shared" si="400"/>
        <v>1</v>
      </c>
    </row>
    <row r="3175" spans="1:16" x14ac:dyDescent="0.25">
      <c r="A3175">
        <v>10480</v>
      </c>
      <c r="B3175" t="s">
        <v>458</v>
      </c>
      <c r="C3175" t="s">
        <v>461</v>
      </c>
      <c r="D3175">
        <v>7.1428570999999996E-2</v>
      </c>
      <c r="G3175">
        <f t="shared" si="393"/>
        <v>10480</v>
      </c>
      <c r="H3175" t="str">
        <f t="shared" si="395"/>
        <v>N24025</v>
      </c>
      <c r="I3175" t="str">
        <f t="shared" si="396"/>
        <v>WU0_3255_0000</v>
      </c>
      <c r="J3175">
        <f t="shared" si="397"/>
        <v>0</v>
      </c>
      <c r="K3175">
        <f>IF(LEFT(B3175,1)="F",_xlfn.IFNA(VLOOKUP(CONCATENATE("F",RIGHT(B:B,5),C:C),'F &amp; N Factors'!C:M,10,FALSE),1),_xlfn.IFNA(VLOOKUP(CONCATENATE("F",RIGHT(B:B,5),C:C),'F &amp; N Factors'!C:M,11,FALSE),1))</f>
        <v>0</v>
      </c>
      <c r="M3175" t="str">
        <f t="shared" si="398"/>
        <v>N24025</v>
      </c>
      <c r="N3175" t="str">
        <f t="shared" si="394"/>
        <v>WU0_3255_0000</v>
      </c>
      <c r="O3175">
        <f t="shared" si="399"/>
        <v>0</v>
      </c>
      <c r="P3175">
        <f t="shared" si="400"/>
        <v>1</v>
      </c>
    </row>
    <row r="3176" spans="1:16" x14ac:dyDescent="0.25">
      <c r="A3176">
        <v>10484</v>
      </c>
      <c r="B3176" t="s">
        <v>458</v>
      </c>
      <c r="C3176" t="s">
        <v>461</v>
      </c>
      <c r="D3176">
        <v>7.1428570999999996E-2</v>
      </c>
      <c r="G3176">
        <f t="shared" si="393"/>
        <v>10484</v>
      </c>
      <c r="H3176" t="str">
        <f t="shared" si="395"/>
        <v>N24025</v>
      </c>
      <c r="I3176" t="str">
        <f t="shared" si="396"/>
        <v>WU0_3255_0000</v>
      </c>
      <c r="J3176">
        <f t="shared" si="397"/>
        <v>0</v>
      </c>
      <c r="K3176">
        <f>IF(LEFT(B3176,1)="F",_xlfn.IFNA(VLOOKUP(CONCATENATE("F",RIGHT(B:B,5),C:C),'F &amp; N Factors'!C:M,10,FALSE),1),_xlfn.IFNA(VLOOKUP(CONCATENATE("F",RIGHT(B:B,5),C:C),'F &amp; N Factors'!C:M,11,FALSE),1))</f>
        <v>0</v>
      </c>
      <c r="M3176" t="str">
        <f t="shared" si="398"/>
        <v>N24025</v>
      </c>
      <c r="N3176" t="str">
        <f t="shared" si="394"/>
        <v>WU0_3255_0000</v>
      </c>
      <c r="O3176">
        <f t="shared" si="399"/>
        <v>0</v>
      </c>
      <c r="P3176">
        <f t="shared" si="400"/>
        <v>1</v>
      </c>
    </row>
    <row r="3177" spans="1:16" x14ac:dyDescent="0.25">
      <c r="A3177">
        <v>10498</v>
      </c>
      <c r="B3177" t="s">
        <v>458</v>
      </c>
      <c r="C3177" t="s">
        <v>461</v>
      </c>
      <c r="D3177">
        <v>7.1428570999999996E-2</v>
      </c>
      <c r="G3177">
        <f t="shared" si="393"/>
        <v>10498</v>
      </c>
      <c r="H3177" t="str">
        <f t="shared" si="395"/>
        <v>N24025</v>
      </c>
      <c r="I3177" t="str">
        <f t="shared" si="396"/>
        <v>WU0_3255_0000</v>
      </c>
      <c r="J3177">
        <f t="shared" si="397"/>
        <v>0</v>
      </c>
      <c r="K3177">
        <f>IF(LEFT(B3177,1)="F",_xlfn.IFNA(VLOOKUP(CONCATENATE("F",RIGHT(B:B,5),C:C),'F &amp; N Factors'!C:M,10,FALSE),1),_xlfn.IFNA(VLOOKUP(CONCATENATE("F",RIGHT(B:B,5),C:C),'F &amp; N Factors'!C:M,11,FALSE),1))</f>
        <v>0</v>
      </c>
      <c r="M3177" t="str">
        <f t="shared" si="398"/>
        <v>N24025</v>
      </c>
      <c r="N3177" t="str">
        <f t="shared" si="394"/>
        <v>WU0_3255_0000</v>
      </c>
      <c r="O3177">
        <f t="shared" si="399"/>
        <v>0</v>
      </c>
      <c r="P3177">
        <f t="shared" si="400"/>
        <v>1</v>
      </c>
    </row>
    <row r="3178" spans="1:16" x14ac:dyDescent="0.25">
      <c r="A3178">
        <v>10518</v>
      </c>
      <c r="B3178" t="s">
        <v>458</v>
      </c>
      <c r="C3178" t="s">
        <v>461</v>
      </c>
      <c r="D3178">
        <v>7.1428570999999996E-2</v>
      </c>
      <c r="G3178">
        <f t="shared" si="393"/>
        <v>10518</v>
      </c>
      <c r="H3178" t="str">
        <f t="shared" si="395"/>
        <v>N24025</v>
      </c>
      <c r="I3178" t="str">
        <f t="shared" si="396"/>
        <v>WU0_3255_0000</v>
      </c>
      <c r="J3178">
        <f t="shared" si="397"/>
        <v>0</v>
      </c>
      <c r="K3178">
        <f>IF(LEFT(B3178,1)="F",_xlfn.IFNA(VLOOKUP(CONCATENATE("F",RIGHT(B:B,5),C:C),'F &amp; N Factors'!C:M,10,FALSE),1),_xlfn.IFNA(VLOOKUP(CONCATENATE("F",RIGHT(B:B,5),C:C),'F &amp; N Factors'!C:M,11,FALSE),1))</f>
        <v>0</v>
      </c>
      <c r="M3178" t="str">
        <f t="shared" si="398"/>
        <v>N24025</v>
      </c>
      <c r="N3178" t="str">
        <f t="shared" si="394"/>
        <v>WU0_3255_0000</v>
      </c>
      <c r="O3178">
        <f t="shared" si="399"/>
        <v>0</v>
      </c>
      <c r="P3178">
        <f t="shared" si="400"/>
        <v>1</v>
      </c>
    </row>
    <row r="3179" spans="1:16" x14ac:dyDescent="0.25">
      <c r="A3179">
        <v>10536</v>
      </c>
      <c r="B3179" t="s">
        <v>458</v>
      </c>
      <c r="C3179" t="s">
        <v>461</v>
      </c>
      <c r="D3179">
        <v>7.1428570999999996E-2</v>
      </c>
      <c r="G3179">
        <f t="shared" si="393"/>
        <v>10536</v>
      </c>
      <c r="H3179" t="str">
        <f t="shared" si="395"/>
        <v>N24025</v>
      </c>
      <c r="I3179" t="str">
        <f t="shared" si="396"/>
        <v>WU0_3255_0000</v>
      </c>
      <c r="J3179">
        <f t="shared" si="397"/>
        <v>0</v>
      </c>
      <c r="K3179">
        <f>IF(LEFT(B3179,1)="F",_xlfn.IFNA(VLOOKUP(CONCATENATE("F",RIGHT(B:B,5),C:C),'F &amp; N Factors'!C:M,10,FALSE),1),_xlfn.IFNA(VLOOKUP(CONCATENATE("F",RIGHT(B:B,5),C:C),'F &amp; N Factors'!C:M,11,FALSE),1))</f>
        <v>0</v>
      </c>
      <c r="M3179" t="str">
        <f t="shared" si="398"/>
        <v>N24025</v>
      </c>
      <c r="N3179" t="str">
        <f t="shared" si="394"/>
        <v>WU0_3255_0000</v>
      </c>
      <c r="O3179">
        <f t="shared" si="399"/>
        <v>0</v>
      </c>
      <c r="P3179">
        <f t="shared" si="400"/>
        <v>1</v>
      </c>
    </row>
    <row r="3180" spans="1:16" x14ac:dyDescent="0.25">
      <c r="A3180">
        <v>10551</v>
      </c>
      <c r="B3180" t="s">
        <v>458</v>
      </c>
      <c r="C3180" t="s">
        <v>461</v>
      </c>
      <c r="D3180">
        <v>7.1428570999999996E-2</v>
      </c>
      <c r="G3180">
        <f t="shared" si="393"/>
        <v>10551</v>
      </c>
      <c r="H3180" t="str">
        <f t="shared" si="395"/>
        <v>N24025</v>
      </c>
      <c r="I3180" t="str">
        <f t="shared" si="396"/>
        <v>WU0_3255_0000</v>
      </c>
      <c r="J3180">
        <f t="shared" si="397"/>
        <v>0</v>
      </c>
      <c r="K3180">
        <f>IF(LEFT(B3180,1)="F",_xlfn.IFNA(VLOOKUP(CONCATENATE("F",RIGHT(B:B,5),C:C),'F &amp; N Factors'!C:M,10,FALSE),1),_xlfn.IFNA(VLOOKUP(CONCATENATE("F",RIGHT(B:B,5),C:C),'F &amp; N Factors'!C:M,11,FALSE),1))</f>
        <v>0</v>
      </c>
      <c r="M3180" t="str">
        <f t="shared" si="398"/>
        <v>N24025</v>
      </c>
      <c r="N3180" t="str">
        <f t="shared" si="394"/>
        <v>WU0_3255_0000</v>
      </c>
      <c r="O3180">
        <f t="shared" si="399"/>
        <v>0</v>
      </c>
      <c r="P3180">
        <f t="shared" si="400"/>
        <v>1</v>
      </c>
    </row>
    <row r="3181" spans="1:16" x14ac:dyDescent="0.25">
      <c r="A3181">
        <v>10565</v>
      </c>
      <c r="B3181" t="s">
        <v>458</v>
      </c>
      <c r="C3181" t="s">
        <v>461</v>
      </c>
      <c r="D3181">
        <v>7.1428570999999996E-2</v>
      </c>
      <c r="G3181">
        <f t="shared" si="393"/>
        <v>10565</v>
      </c>
      <c r="H3181" t="str">
        <f t="shared" si="395"/>
        <v>N24025</v>
      </c>
      <c r="I3181" t="str">
        <f t="shared" si="396"/>
        <v>WU0_3255_0000</v>
      </c>
      <c r="J3181">
        <f t="shared" si="397"/>
        <v>0</v>
      </c>
      <c r="K3181">
        <f>IF(LEFT(B3181,1)="F",_xlfn.IFNA(VLOOKUP(CONCATENATE("F",RIGHT(B:B,5),C:C),'F &amp; N Factors'!C:M,10,FALSE),1),_xlfn.IFNA(VLOOKUP(CONCATENATE("F",RIGHT(B:B,5),C:C),'F &amp; N Factors'!C:M,11,FALSE),1))</f>
        <v>0</v>
      </c>
      <c r="M3181" t="str">
        <f t="shared" si="398"/>
        <v>N24025</v>
      </c>
      <c r="N3181" t="str">
        <f t="shared" si="394"/>
        <v>WU0_3255_0000</v>
      </c>
      <c r="O3181">
        <f t="shared" si="399"/>
        <v>0</v>
      </c>
      <c r="P3181">
        <f t="shared" si="400"/>
        <v>1</v>
      </c>
    </row>
    <row r="3182" spans="1:16" x14ac:dyDescent="0.25">
      <c r="A3182">
        <v>10579</v>
      </c>
      <c r="B3182" t="s">
        <v>458</v>
      </c>
      <c r="C3182" t="s">
        <v>461</v>
      </c>
      <c r="D3182">
        <v>7.1428570999999996E-2</v>
      </c>
      <c r="G3182">
        <f t="shared" si="393"/>
        <v>10579</v>
      </c>
      <c r="H3182" t="str">
        <f t="shared" si="395"/>
        <v>N24025</v>
      </c>
      <c r="I3182" t="str">
        <f t="shared" si="396"/>
        <v>WU0_3255_0000</v>
      </c>
      <c r="J3182">
        <f t="shared" si="397"/>
        <v>0</v>
      </c>
      <c r="K3182">
        <f>IF(LEFT(B3182,1)="F",_xlfn.IFNA(VLOOKUP(CONCATENATE("F",RIGHT(B:B,5),C:C),'F &amp; N Factors'!C:M,10,FALSE),1),_xlfn.IFNA(VLOOKUP(CONCATENATE("F",RIGHT(B:B,5),C:C),'F &amp; N Factors'!C:M,11,FALSE),1))</f>
        <v>0</v>
      </c>
      <c r="M3182" t="str">
        <f t="shared" si="398"/>
        <v>N24025</v>
      </c>
      <c r="N3182" t="str">
        <f t="shared" si="394"/>
        <v>WU0_3255_0000</v>
      </c>
      <c r="O3182">
        <f t="shared" si="399"/>
        <v>0</v>
      </c>
      <c r="P3182">
        <f t="shared" si="400"/>
        <v>1</v>
      </c>
    </row>
    <row r="3183" spans="1:16" x14ac:dyDescent="0.25">
      <c r="A3183">
        <v>10587</v>
      </c>
      <c r="B3183" t="s">
        <v>458</v>
      </c>
      <c r="C3183" t="s">
        <v>461</v>
      </c>
      <c r="D3183">
        <v>7.1428570999999996E-2</v>
      </c>
      <c r="G3183">
        <f t="shared" si="393"/>
        <v>10587</v>
      </c>
      <c r="H3183" t="str">
        <f t="shared" si="395"/>
        <v>N24025</v>
      </c>
      <c r="I3183" t="str">
        <f t="shared" si="396"/>
        <v>WU0_3255_0000</v>
      </c>
      <c r="J3183">
        <f t="shared" si="397"/>
        <v>0</v>
      </c>
      <c r="K3183">
        <f>IF(LEFT(B3183,1)="F",_xlfn.IFNA(VLOOKUP(CONCATENATE("F",RIGHT(B:B,5),C:C),'F &amp; N Factors'!C:M,10,FALSE),1),_xlfn.IFNA(VLOOKUP(CONCATENATE("F",RIGHT(B:B,5),C:C),'F &amp; N Factors'!C:M,11,FALSE),1))</f>
        <v>0</v>
      </c>
      <c r="M3183" t="str">
        <f t="shared" si="398"/>
        <v>N24025</v>
      </c>
      <c r="N3183" t="str">
        <f t="shared" si="394"/>
        <v>WU0_3255_0000</v>
      </c>
      <c r="O3183">
        <f t="shared" si="399"/>
        <v>0</v>
      </c>
      <c r="P3183">
        <f t="shared" si="400"/>
        <v>1</v>
      </c>
    </row>
    <row r="3184" spans="1:16" x14ac:dyDescent="0.25">
      <c r="A3184">
        <v>10596</v>
      </c>
      <c r="B3184" t="s">
        <v>458</v>
      </c>
      <c r="C3184" t="s">
        <v>461</v>
      </c>
      <c r="D3184">
        <v>7.1428570999999996E-2</v>
      </c>
      <c r="G3184">
        <f t="shared" si="393"/>
        <v>10596</v>
      </c>
      <c r="H3184" t="str">
        <f t="shared" si="395"/>
        <v>N24025</v>
      </c>
      <c r="I3184" t="str">
        <f t="shared" si="396"/>
        <v>WU0_3255_0000</v>
      </c>
      <c r="J3184">
        <f t="shared" si="397"/>
        <v>0</v>
      </c>
      <c r="K3184">
        <f>IF(LEFT(B3184,1)="F",_xlfn.IFNA(VLOOKUP(CONCATENATE("F",RIGHT(B:B,5),C:C),'F &amp; N Factors'!C:M,10,FALSE),1),_xlfn.IFNA(VLOOKUP(CONCATENATE("F",RIGHT(B:B,5),C:C),'F &amp; N Factors'!C:M,11,FALSE),1))</f>
        <v>0</v>
      </c>
      <c r="M3184" t="str">
        <f t="shared" si="398"/>
        <v>N24025</v>
      </c>
      <c r="N3184" t="str">
        <f t="shared" si="394"/>
        <v>WU0_3255_0000</v>
      </c>
      <c r="O3184">
        <f t="shared" si="399"/>
        <v>0</v>
      </c>
      <c r="P3184">
        <f t="shared" si="400"/>
        <v>1</v>
      </c>
    </row>
    <row r="3185" spans="1:16" x14ac:dyDescent="0.25">
      <c r="A3185">
        <v>10497</v>
      </c>
      <c r="B3185" t="s">
        <v>458</v>
      </c>
      <c r="C3185" t="s">
        <v>67</v>
      </c>
      <c r="D3185">
        <v>5.5555555999999999E-2</v>
      </c>
      <c r="G3185">
        <f t="shared" si="393"/>
        <v>10497</v>
      </c>
      <c r="H3185" t="str">
        <f t="shared" si="395"/>
        <v>N24025</v>
      </c>
      <c r="I3185" t="str">
        <f t="shared" si="396"/>
        <v>WU0_3540_0000</v>
      </c>
      <c r="J3185">
        <f t="shared" si="397"/>
        <v>3.5255959088363167E-2</v>
      </c>
      <c r="K3185">
        <f>IF(LEFT(B3185,1)="F",_xlfn.IFNA(VLOOKUP(CONCATENATE("F",RIGHT(B:B,5),C:C),'F &amp; N Factors'!C:M,10,FALSE),1),_xlfn.IFNA(VLOOKUP(CONCATENATE("F",RIGHT(B:B,5),C:C),'F &amp; N Factors'!C:M,11,FALSE),1))</f>
        <v>0.63460725851367894</v>
      </c>
      <c r="M3185" t="str">
        <f t="shared" si="398"/>
        <v>N24025</v>
      </c>
      <c r="N3185" t="str">
        <f t="shared" si="394"/>
        <v>WU0_3540_0000</v>
      </c>
      <c r="O3185">
        <f t="shared" si="399"/>
        <v>0.99999999999999989</v>
      </c>
      <c r="P3185" t="str">
        <f t="shared" si="400"/>
        <v/>
      </c>
    </row>
    <row r="3186" spans="1:16" x14ac:dyDescent="0.25">
      <c r="A3186">
        <v>10517</v>
      </c>
      <c r="B3186" t="s">
        <v>458</v>
      </c>
      <c r="C3186" t="s">
        <v>67</v>
      </c>
      <c r="D3186">
        <v>5.5555555999999999E-2</v>
      </c>
      <c r="G3186">
        <f t="shared" si="393"/>
        <v>10517</v>
      </c>
      <c r="H3186" t="str">
        <f t="shared" si="395"/>
        <v>N24025</v>
      </c>
      <c r="I3186" t="str">
        <f t="shared" si="396"/>
        <v>WU0_3540_0000</v>
      </c>
      <c r="J3186">
        <f t="shared" si="397"/>
        <v>3.5255959088363167E-2</v>
      </c>
      <c r="K3186">
        <f>IF(LEFT(B3186,1)="F",_xlfn.IFNA(VLOOKUP(CONCATENATE("F",RIGHT(B:B,5),C:C),'F &amp; N Factors'!C:M,10,FALSE),1),_xlfn.IFNA(VLOOKUP(CONCATENATE("F",RIGHT(B:B,5),C:C),'F &amp; N Factors'!C:M,11,FALSE),1))</f>
        <v>0.63460725851367894</v>
      </c>
      <c r="M3186" t="str">
        <f t="shared" si="398"/>
        <v>N24025</v>
      </c>
      <c r="N3186" t="str">
        <f t="shared" si="394"/>
        <v>WU0_3540_0000</v>
      </c>
      <c r="O3186">
        <f t="shared" si="399"/>
        <v>0.99999999999999989</v>
      </c>
      <c r="P3186" t="str">
        <f t="shared" si="400"/>
        <v/>
      </c>
    </row>
    <row r="3187" spans="1:16" x14ac:dyDescent="0.25">
      <c r="A3187">
        <v>10535</v>
      </c>
      <c r="B3187" t="s">
        <v>458</v>
      </c>
      <c r="C3187" t="s">
        <v>67</v>
      </c>
      <c r="D3187">
        <v>0.111111111</v>
      </c>
      <c r="G3187">
        <f t="shared" si="393"/>
        <v>10535</v>
      </c>
      <c r="H3187" t="str">
        <f t="shared" si="395"/>
        <v>N24025</v>
      </c>
      <c r="I3187" t="str">
        <f t="shared" si="396"/>
        <v>WU0_3540_0000</v>
      </c>
      <c r="J3187">
        <f t="shared" si="397"/>
        <v>7.0511917542119079E-2</v>
      </c>
      <c r="K3187">
        <f>IF(LEFT(B3187,1)="F",_xlfn.IFNA(VLOOKUP(CONCATENATE("F",RIGHT(B:B,5),C:C),'F &amp; N Factors'!C:M,10,FALSE),1),_xlfn.IFNA(VLOOKUP(CONCATENATE("F",RIGHT(B:B,5),C:C),'F &amp; N Factors'!C:M,11,FALSE),1))</f>
        <v>0.63460725851367894</v>
      </c>
      <c r="M3187" t="str">
        <f t="shared" si="398"/>
        <v>N24025</v>
      </c>
      <c r="N3187" t="str">
        <f t="shared" si="394"/>
        <v>WU0_3540_0000</v>
      </c>
      <c r="O3187">
        <f t="shared" si="399"/>
        <v>0.99999999999999989</v>
      </c>
      <c r="P3187" t="str">
        <f t="shared" si="400"/>
        <v/>
      </c>
    </row>
    <row r="3188" spans="1:16" x14ac:dyDescent="0.25">
      <c r="A3188">
        <v>10550</v>
      </c>
      <c r="B3188" t="s">
        <v>458</v>
      </c>
      <c r="C3188" t="s">
        <v>67</v>
      </c>
      <c r="D3188">
        <v>0.111111111</v>
      </c>
      <c r="G3188">
        <f t="shared" si="393"/>
        <v>10550</v>
      </c>
      <c r="H3188" t="str">
        <f t="shared" si="395"/>
        <v>N24025</v>
      </c>
      <c r="I3188" t="str">
        <f t="shared" si="396"/>
        <v>WU0_3540_0000</v>
      </c>
      <c r="J3188">
        <f t="shared" si="397"/>
        <v>7.0511917542119079E-2</v>
      </c>
      <c r="K3188">
        <f>IF(LEFT(B3188,1)="F",_xlfn.IFNA(VLOOKUP(CONCATENATE("F",RIGHT(B:B,5),C:C),'F &amp; N Factors'!C:M,10,FALSE),1),_xlfn.IFNA(VLOOKUP(CONCATENATE("F",RIGHT(B:B,5),C:C),'F &amp; N Factors'!C:M,11,FALSE),1))</f>
        <v>0.63460725851367894</v>
      </c>
      <c r="M3188" t="str">
        <f t="shared" si="398"/>
        <v>N24025</v>
      </c>
      <c r="N3188" t="str">
        <f t="shared" si="394"/>
        <v>WU0_3540_0000</v>
      </c>
      <c r="O3188">
        <f t="shared" si="399"/>
        <v>0.99999999999999989</v>
      </c>
      <c r="P3188" t="str">
        <f t="shared" si="400"/>
        <v/>
      </c>
    </row>
    <row r="3189" spans="1:16" x14ac:dyDescent="0.25">
      <c r="A3189">
        <v>10564</v>
      </c>
      <c r="B3189" t="s">
        <v>458</v>
      </c>
      <c r="C3189" t="s">
        <v>67</v>
      </c>
      <c r="D3189">
        <v>0.111111111</v>
      </c>
      <c r="G3189">
        <f t="shared" si="393"/>
        <v>10564</v>
      </c>
      <c r="H3189" t="str">
        <f t="shared" si="395"/>
        <v>N24025</v>
      </c>
      <c r="I3189" t="str">
        <f t="shared" si="396"/>
        <v>WU0_3540_0000</v>
      </c>
      <c r="J3189">
        <f t="shared" si="397"/>
        <v>7.0511917542119079E-2</v>
      </c>
      <c r="K3189">
        <f>IF(LEFT(B3189,1)="F",_xlfn.IFNA(VLOOKUP(CONCATENATE("F",RIGHT(B:B,5),C:C),'F &amp; N Factors'!C:M,10,FALSE),1),_xlfn.IFNA(VLOOKUP(CONCATENATE("F",RIGHT(B:B,5),C:C),'F &amp; N Factors'!C:M,11,FALSE),1))</f>
        <v>0.63460725851367894</v>
      </c>
      <c r="M3189" t="str">
        <f t="shared" si="398"/>
        <v>N24025</v>
      </c>
      <c r="N3189" t="str">
        <f t="shared" si="394"/>
        <v>WU0_3540_0000</v>
      </c>
      <c r="O3189">
        <f t="shared" si="399"/>
        <v>0.99999999999999989</v>
      </c>
      <c r="P3189" t="str">
        <f t="shared" si="400"/>
        <v/>
      </c>
    </row>
    <row r="3190" spans="1:16" x14ac:dyDescent="0.25">
      <c r="A3190">
        <v>10575</v>
      </c>
      <c r="B3190" t="s">
        <v>458</v>
      </c>
      <c r="C3190" t="s">
        <v>67</v>
      </c>
      <c r="D3190">
        <v>0.222222222</v>
      </c>
      <c r="G3190">
        <f t="shared" si="393"/>
        <v>10575</v>
      </c>
      <c r="H3190" t="str">
        <f t="shared" si="395"/>
        <v>N24025</v>
      </c>
      <c r="I3190" t="str">
        <f t="shared" si="396"/>
        <v>WU0_3540_0000</v>
      </c>
      <c r="J3190">
        <f t="shared" si="397"/>
        <v>0.14102383508423816</v>
      </c>
      <c r="K3190">
        <f>IF(LEFT(B3190,1)="F",_xlfn.IFNA(VLOOKUP(CONCATENATE("F",RIGHT(B:B,5),C:C),'F &amp; N Factors'!C:M,10,FALSE),1),_xlfn.IFNA(VLOOKUP(CONCATENATE("F",RIGHT(B:B,5),C:C),'F &amp; N Factors'!C:M,11,FALSE),1))</f>
        <v>0.63460725851367894</v>
      </c>
      <c r="M3190" t="str">
        <f t="shared" si="398"/>
        <v>N24025</v>
      </c>
      <c r="N3190" t="str">
        <f t="shared" si="394"/>
        <v>WU0_3540_0000</v>
      </c>
      <c r="O3190">
        <f t="shared" si="399"/>
        <v>0.99999999999999989</v>
      </c>
      <c r="P3190" t="str">
        <f t="shared" si="400"/>
        <v/>
      </c>
    </row>
    <row r="3191" spans="1:16" x14ac:dyDescent="0.25">
      <c r="A3191">
        <v>10576</v>
      </c>
      <c r="B3191" t="s">
        <v>458</v>
      </c>
      <c r="C3191" t="s">
        <v>67</v>
      </c>
      <c r="D3191">
        <v>0.111111111</v>
      </c>
      <c r="G3191">
        <f t="shared" si="393"/>
        <v>10576</v>
      </c>
      <c r="H3191" t="str">
        <f t="shared" si="395"/>
        <v>N24025</v>
      </c>
      <c r="I3191" t="str">
        <f t="shared" si="396"/>
        <v>WU0_3540_0000</v>
      </c>
      <c r="J3191">
        <f t="shared" si="397"/>
        <v>7.0511917542119079E-2</v>
      </c>
      <c r="K3191">
        <f>IF(LEFT(B3191,1)="F",_xlfn.IFNA(VLOOKUP(CONCATENATE("F",RIGHT(B:B,5),C:C),'F &amp; N Factors'!C:M,10,FALSE),1),_xlfn.IFNA(VLOOKUP(CONCATENATE("F",RIGHT(B:B,5),C:C),'F &amp; N Factors'!C:M,11,FALSE),1))</f>
        <v>0.63460725851367894</v>
      </c>
      <c r="M3191" t="str">
        <f t="shared" si="398"/>
        <v>N24025</v>
      </c>
      <c r="N3191" t="str">
        <f t="shared" si="394"/>
        <v>WU0_3540_0000</v>
      </c>
      <c r="O3191">
        <f t="shared" si="399"/>
        <v>0.99999999999999989</v>
      </c>
      <c r="P3191" t="str">
        <f t="shared" si="400"/>
        <v/>
      </c>
    </row>
    <row r="3192" spans="1:16" x14ac:dyDescent="0.25">
      <c r="A3192">
        <v>10577</v>
      </c>
      <c r="B3192" t="s">
        <v>458</v>
      </c>
      <c r="C3192" t="s">
        <v>67</v>
      </c>
      <c r="D3192">
        <v>0.111111111</v>
      </c>
      <c r="G3192">
        <f t="shared" si="393"/>
        <v>10577</v>
      </c>
      <c r="H3192" t="str">
        <f t="shared" si="395"/>
        <v>N24025</v>
      </c>
      <c r="I3192" t="str">
        <f t="shared" si="396"/>
        <v>WU0_3540_0000</v>
      </c>
      <c r="J3192">
        <f t="shared" si="397"/>
        <v>7.0511917542119079E-2</v>
      </c>
      <c r="K3192">
        <f>IF(LEFT(B3192,1)="F",_xlfn.IFNA(VLOOKUP(CONCATENATE("F",RIGHT(B:B,5),C:C),'F &amp; N Factors'!C:M,10,FALSE),1),_xlfn.IFNA(VLOOKUP(CONCATENATE("F",RIGHT(B:B,5),C:C),'F &amp; N Factors'!C:M,11,FALSE),1))</f>
        <v>0.63460725851367894</v>
      </c>
      <c r="M3192" t="str">
        <f t="shared" si="398"/>
        <v>N24025</v>
      </c>
      <c r="N3192" t="str">
        <f t="shared" si="394"/>
        <v>WU0_3540_0000</v>
      </c>
      <c r="O3192">
        <f t="shared" si="399"/>
        <v>0.99999999999999989</v>
      </c>
      <c r="P3192" t="str">
        <f t="shared" si="400"/>
        <v/>
      </c>
    </row>
    <row r="3193" spans="1:16" x14ac:dyDescent="0.25">
      <c r="A3193">
        <v>10578</v>
      </c>
      <c r="B3193" t="s">
        <v>458</v>
      </c>
      <c r="C3193" t="s">
        <v>67</v>
      </c>
      <c r="D3193">
        <v>0.111111111</v>
      </c>
      <c r="G3193">
        <f t="shared" si="393"/>
        <v>10578</v>
      </c>
      <c r="H3193" t="str">
        <f t="shared" si="395"/>
        <v>N24025</v>
      </c>
      <c r="I3193" t="str">
        <f t="shared" si="396"/>
        <v>WU0_3540_0000</v>
      </c>
      <c r="J3193">
        <f t="shared" si="397"/>
        <v>7.0511917542119079E-2</v>
      </c>
      <c r="K3193">
        <f>IF(LEFT(B3193,1)="F",_xlfn.IFNA(VLOOKUP(CONCATENATE("F",RIGHT(B:B,5),C:C),'F &amp; N Factors'!C:M,10,FALSE),1),_xlfn.IFNA(VLOOKUP(CONCATENATE("F",RIGHT(B:B,5),C:C),'F &amp; N Factors'!C:M,11,FALSE),1))</f>
        <v>0.63460725851367894</v>
      </c>
      <c r="M3193" t="str">
        <f t="shared" si="398"/>
        <v>N24025</v>
      </c>
      <c r="N3193" t="str">
        <f t="shared" si="394"/>
        <v>WU0_3540_0000</v>
      </c>
      <c r="O3193">
        <f t="shared" si="399"/>
        <v>0.99999999999999989</v>
      </c>
      <c r="P3193" t="str">
        <f t="shared" si="400"/>
        <v/>
      </c>
    </row>
    <row r="3194" spans="1:16" x14ac:dyDescent="0.25">
      <c r="A3194">
        <v>10638</v>
      </c>
      <c r="B3194" t="s">
        <v>462</v>
      </c>
      <c r="C3194" t="s">
        <v>180</v>
      </c>
      <c r="D3194">
        <v>1.2500000000000001E-2</v>
      </c>
      <c r="G3194">
        <f t="shared" si="393"/>
        <v>10638</v>
      </c>
      <c r="H3194" t="str">
        <f t="shared" si="395"/>
        <v>N24029</v>
      </c>
      <c r="I3194" t="str">
        <f t="shared" si="396"/>
        <v>EU0_3570_0000</v>
      </c>
      <c r="J3194">
        <f t="shared" si="397"/>
        <v>4.4624291764730643E-6</v>
      </c>
      <c r="K3194">
        <f>IF(LEFT(B3194,1)="F",_xlfn.IFNA(VLOOKUP(CONCATENATE("F",RIGHT(B:B,5),C:C),'F &amp; N Factors'!C:M,10,FALSE),1),_xlfn.IFNA(VLOOKUP(CONCATENATE("F",RIGHT(B:B,5),C:C),'F &amp; N Factors'!C:M,11,FALSE),1))</f>
        <v>3.5699433411784512E-4</v>
      </c>
      <c r="M3194" t="str">
        <f t="shared" si="398"/>
        <v>N24029</v>
      </c>
      <c r="N3194" t="str">
        <f t="shared" si="394"/>
        <v>EU0_3570_0000</v>
      </c>
      <c r="O3194">
        <f t="shared" si="399"/>
        <v>1.0000000000000002</v>
      </c>
      <c r="P3194" t="str">
        <f t="shared" si="400"/>
        <v/>
      </c>
    </row>
    <row r="3195" spans="1:16" x14ac:dyDescent="0.25">
      <c r="A3195">
        <v>10639</v>
      </c>
      <c r="B3195" t="s">
        <v>462</v>
      </c>
      <c r="C3195" t="s">
        <v>180</v>
      </c>
      <c r="D3195">
        <v>0.75</v>
      </c>
      <c r="G3195">
        <f t="shared" si="393"/>
        <v>10639</v>
      </c>
      <c r="H3195" t="str">
        <f t="shared" si="395"/>
        <v>N24029</v>
      </c>
      <c r="I3195" t="str">
        <f t="shared" si="396"/>
        <v>EU0_3570_0000</v>
      </c>
      <c r="J3195">
        <f t="shared" si="397"/>
        <v>2.6774575058838382E-4</v>
      </c>
      <c r="K3195">
        <f>IF(LEFT(B3195,1)="F",_xlfn.IFNA(VLOOKUP(CONCATENATE("F",RIGHT(B:B,5),C:C),'F &amp; N Factors'!C:M,10,FALSE),1),_xlfn.IFNA(VLOOKUP(CONCATENATE("F",RIGHT(B:B,5),C:C),'F &amp; N Factors'!C:M,11,FALSE),1))</f>
        <v>3.5699433411784512E-4</v>
      </c>
      <c r="M3195" t="str">
        <f t="shared" si="398"/>
        <v>N24029</v>
      </c>
      <c r="N3195" t="str">
        <f t="shared" si="394"/>
        <v>EU0_3570_0000</v>
      </c>
      <c r="O3195">
        <f t="shared" si="399"/>
        <v>1.0000000000000002</v>
      </c>
      <c r="P3195" t="str">
        <f t="shared" si="400"/>
        <v/>
      </c>
    </row>
    <row r="3196" spans="1:16" x14ac:dyDescent="0.25">
      <c r="A3196">
        <v>10649</v>
      </c>
      <c r="B3196" t="s">
        <v>462</v>
      </c>
      <c r="C3196" t="s">
        <v>180</v>
      </c>
      <c r="D3196">
        <v>1.2500000000000001E-2</v>
      </c>
      <c r="G3196">
        <f t="shared" si="393"/>
        <v>10649</v>
      </c>
      <c r="H3196" t="str">
        <f t="shared" si="395"/>
        <v>N24029</v>
      </c>
      <c r="I3196" t="str">
        <f t="shared" si="396"/>
        <v>EU0_3570_0000</v>
      </c>
      <c r="J3196">
        <f t="shared" si="397"/>
        <v>4.4624291764730643E-6</v>
      </c>
      <c r="K3196">
        <f>IF(LEFT(B3196,1)="F",_xlfn.IFNA(VLOOKUP(CONCATENATE("F",RIGHT(B:B,5),C:C),'F &amp; N Factors'!C:M,10,FALSE),1),_xlfn.IFNA(VLOOKUP(CONCATENATE("F",RIGHT(B:B,5),C:C),'F &amp; N Factors'!C:M,11,FALSE),1))</f>
        <v>3.5699433411784512E-4</v>
      </c>
      <c r="M3196" t="str">
        <f t="shared" si="398"/>
        <v>N24029</v>
      </c>
      <c r="N3196" t="str">
        <f t="shared" si="394"/>
        <v>EU0_3570_0000</v>
      </c>
      <c r="O3196">
        <f t="shared" si="399"/>
        <v>1.0000000000000002</v>
      </c>
      <c r="P3196" t="str">
        <f t="shared" si="400"/>
        <v/>
      </c>
    </row>
    <row r="3197" spans="1:16" x14ac:dyDescent="0.25">
      <c r="A3197">
        <v>10658</v>
      </c>
      <c r="B3197" t="s">
        <v>462</v>
      </c>
      <c r="C3197" t="s">
        <v>180</v>
      </c>
      <c r="D3197">
        <v>1.2500000000000001E-2</v>
      </c>
      <c r="G3197">
        <f t="shared" si="393"/>
        <v>10658</v>
      </c>
      <c r="H3197" t="str">
        <f t="shared" si="395"/>
        <v>N24029</v>
      </c>
      <c r="I3197" t="str">
        <f t="shared" si="396"/>
        <v>EU0_3570_0000</v>
      </c>
      <c r="J3197">
        <f t="shared" si="397"/>
        <v>4.4624291764730643E-6</v>
      </c>
      <c r="K3197">
        <f>IF(LEFT(B3197,1)="F",_xlfn.IFNA(VLOOKUP(CONCATENATE("F",RIGHT(B:B,5),C:C),'F &amp; N Factors'!C:M,10,FALSE),1),_xlfn.IFNA(VLOOKUP(CONCATENATE("F",RIGHT(B:B,5),C:C),'F &amp; N Factors'!C:M,11,FALSE),1))</f>
        <v>3.5699433411784512E-4</v>
      </c>
      <c r="M3197" t="str">
        <f t="shared" si="398"/>
        <v>N24029</v>
      </c>
      <c r="N3197" t="str">
        <f t="shared" si="394"/>
        <v>EU0_3570_0000</v>
      </c>
      <c r="O3197">
        <f t="shared" si="399"/>
        <v>1.0000000000000002</v>
      </c>
      <c r="P3197" t="str">
        <f t="shared" si="400"/>
        <v/>
      </c>
    </row>
    <row r="3198" spans="1:16" x14ac:dyDescent="0.25">
      <c r="A3198">
        <v>10671</v>
      </c>
      <c r="B3198" t="s">
        <v>462</v>
      </c>
      <c r="C3198" t="s">
        <v>180</v>
      </c>
      <c r="D3198">
        <v>0.2</v>
      </c>
      <c r="G3198">
        <f t="shared" si="393"/>
        <v>10671</v>
      </c>
      <c r="H3198" t="str">
        <f t="shared" si="395"/>
        <v>N24029</v>
      </c>
      <c r="I3198" t="str">
        <f t="shared" si="396"/>
        <v>EU0_3570_0000</v>
      </c>
      <c r="J3198">
        <f t="shared" si="397"/>
        <v>7.1398866823569029E-5</v>
      </c>
      <c r="K3198">
        <f>IF(LEFT(B3198,1)="F",_xlfn.IFNA(VLOOKUP(CONCATENATE("F",RIGHT(B:B,5),C:C),'F &amp; N Factors'!C:M,10,FALSE),1),_xlfn.IFNA(VLOOKUP(CONCATENATE("F",RIGHT(B:B,5),C:C),'F &amp; N Factors'!C:M,11,FALSE),1))</f>
        <v>3.5699433411784512E-4</v>
      </c>
      <c r="M3198" t="str">
        <f t="shared" si="398"/>
        <v>N24029</v>
      </c>
      <c r="N3198" t="str">
        <f t="shared" si="394"/>
        <v>EU0_3570_0000</v>
      </c>
      <c r="O3198">
        <f t="shared" si="399"/>
        <v>1.0000000000000002</v>
      </c>
      <c r="P3198" t="str">
        <f t="shared" si="400"/>
        <v/>
      </c>
    </row>
    <row r="3199" spans="1:16" x14ac:dyDescent="0.25">
      <c r="A3199">
        <v>10681</v>
      </c>
      <c r="B3199" t="s">
        <v>462</v>
      </c>
      <c r="C3199" t="s">
        <v>180</v>
      </c>
      <c r="D3199">
        <v>1.2500000000000001E-2</v>
      </c>
      <c r="G3199">
        <f t="shared" si="393"/>
        <v>10681</v>
      </c>
      <c r="H3199" t="str">
        <f t="shared" si="395"/>
        <v>N24029</v>
      </c>
      <c r="I3199" t="str">
        <f t="shared" si="396"/>
        <v>EU0_3570_0000</v>
      </c>
      <c r="J3199">
        <f t="shared" si="397"/>
        <v>4.4624291764730643E-6</v>
      </c>
      <c r="K3199">
        <f>IF(LEFT(B3199,1)="F",_xlfn.IFNA(VLOOKUP(CONCATENATE("F",RIGHT(B:B,5),C:C),'F &amp; N Factors'!C:M,10,FALSE),1),_xlfn.IFNA(VLOOKUP(CONCATENATE("F",RIGHT(B:B,5),C:C),'F &amp; N Factors'!C:M,11,FALSE),1))</f>
        <v>3.5699433411784512E-4</v>
      </c>
      <c r="M3199" t="str">
        <f t="shared" si="398"/>
        <v>N24029</v>
      </c>
      <c r="N3199" t="str">
        <f t="shared" si="394"/>
        <v>EU0_3570_0000</v>
      </c>
      <c r="O3199">
        <f t="shared" si="399"/>
        <v>1.0000000000000002</v>
      </c>
      <c r="P3199" t="str">
        <f t="shared" si="400"/>
        <v/>
      </c>
    </row>
    <row r="3200" spans="1:16" x14ac:dyDescent="0.25">
      <c r="A3200">
        <v>10469</v>
      </c>
      <c r="B3200" t="s">
        <v>462</v>
      </c>
      <c r="C3200" t="s">
        <v>181</v>
      </c>
      <c r="D3200">
        <v>1.6666667E-2</v>
      </c>
      <c r="G3200">
        <f t="shared" si="393"/>
        <v>10469</v>
      </c>
      <c r="H3200" t="str">
        <f t="shared" si="395"/>
        <v>N24029</v>
      </c>
      <c r="I3200" t="str">
        <f t="shared" si="396"/>
        <v>EU0_3571_0000</v>
      </c>
      <c r="J3200">
        <f t="shared" si="397"/>
        <v>2.4973919289066568E-6</v>
      </c>
      <c r="K3200">
        <f>IF(LEFT(B3200,1)="F",_xlfn.IFNA(VLOOKUP(CONCATENATE("F",RIGHT(B:B,5),C:C),'F &amp; N Factors'!C:M,10,FALSE),1),_xlfn.IFNA(VLOOKUP(CONCATENATE("F",RIGHT(B:B,5),C:C),'F &amp; N Factors'!C:M,11,FALSE),1))</f>
        <v>1.4984351273752915E-4</v>
      </c>
      <c r="M3200" t="str">
        <f t="shared" si="398"/>
        <v>N24029</v>
      </c>
      <c r="N3200" t="str">
        <f t="shared" si="394"/>
        <v>EU0_3571_0000</v>
      </c>
      <c r="O3200">
        <f t="shared" si="399"/>
        <v>1.0000000039999997</v>
      </c>
      <c r="P3200" t="str">
        <f t="shared" si="400"/>
        <v/>
      </c>
    </row>
    <row r="3201" spans="1:16" x14ac:dyDescent="0.25">
      <c r="A3201">
        <v>10492</v>
      </c>
      <c r="B3201" t="s">
        <v>462</v>
      </c>
      <c r="C3201" t="s">
        <v>181</v>
      </c>
      <c r="D3201">
        <v>1.6666667E-2</v>
      </c>
      <c r="G3201">
        <f t="shared" si="393"/>
        <v>10492</v>
      </c>
      <c r="H3201" t="str">
        <f t="shared" si="395"/>
        <v>N24029</v>
      </c>
      <c r="I3201" t="str">
        <f t="shared" si="396"/>
        <v>EU0_3571_0000</v>
      </c>
      <c r="J3201">
        <f t="shared" si="397"/>
        <v>2.4973919289066568E-6</v>
      </c>
      <c r="K3201">
        <f>IF(LEFT(B3201,1)="F",_xlfn.IFNA(VLOOKUP(CONCATENATE("F",RIGHT(B:B,5),C:C),'F &amp; N Factors'!C:M,10,FALSE),1),_xlfn.IFNA(VLOOKUP(CONCATENATE("F",RIGHT(B:B,5),C:C),'F &amp; N Factors'!C:M,11,FALSE),1))</f>
        <v>1.4984351273752915E-4</v>
      </c>
      <c r="M3201" t="str">
        <f t="shared" si="398"/>
        <v>N24029</v>
      </c>
      <c r="N3201" t="str">
        <f t="shared" si="394"/>
        <v>EU0_3571_0000</v>
      </c>
      <c r="O3201">
        <f t="shared" si="399"/>
        <v>1.0000000039999997</v>
      </c>
      <c r="P3201" t="str">
        <f t="shared" si="400"/>
        <v/>
      </c>
    </row>
    <row r="3202" spans="1:16" x14ac:dyDescent="0.25">
      <c r="A3202">
        <v>10509</v>
      </c>
      <c r="B3202" t="s">
        <v>462</v>
      </c>
      <c r="C3202" t="s">
        <v>181</v>
      </c>
      <c r="D3202">
        <v>1.6666667E-2</v>
      </c>
      <c r="G3202">
        <f t="shared" ref="G3202:G3265" si="401">A3202</f>
        <v>10509</v>
      </c>
      <c r="H3202" t="str">
        <f t="shared" si="395"/>
        <v>N24029</v>
      </c>
      <c r="I3202" t="str">
        <f t="shared" si="396"/>
        <v>EU0_3571_0000</v>
      </c>
      <c r="J3202">
        <f t="shared" si="397"/>
        <v>2.4973919289066568E-6</v>
      </c>
      <c r="K3202">
        <f>IF(LEFT(B3202,1)="F",_xlfn.IFNA(VLOOKUP(CONCATENATE("F",RIGHT(B:B,5),C:C),'F &amp; N Factors'!C:M,10,FALSE),1),_xlfn.IFNA(VLOOKUP(CONCATENATE("F",RIGHT(B:B,5),C:C),'F &amp; N Factors'!C:M,11,FALSE),1))</f>
        <v>1.4984351273752915E-4</v>
      </c>
      <c r="M3202" t="str">
        <f t="shared" si="398"/>
        <v>N24029</v>
      </c>
      <c r="N3202" t="str">
        <f t="shared" ref="N3202:N3265" si="402">I3202</f>
        <v>EU0_3571_0000</v>
      </c>
      <c r="O3202">
        <f t="shared" si="399"/>
        <v>1.0000000039999997</v>
      </c>
      <c r="P3202" t="str">
        <f t="shared" si="400"/>
        <v/>
      </c>
    </row>
    <row r="3203" spans="1:16" x14ac:dyDescent="0.25">
      <c r="A3203">
        <v>10529</v>
      </c>
      <c r="B3203" t="s">
        <v>462</v>
      </c>
      <c r="C3203" t="s">
        <v>181</v>
      </c>
      <c r="D3203">
        <v>1.6666667E-2</v>
      </c>
      <c r="G3203">
        <f t="shared" si="401"/>
        <v>10529</v>
      </c>
      <c r="H3203" t="str">
        <f t="shared" ref="H3203:H3266" si="403">CONCATENATE("N",RIGHT(B3203,5))</f>
        <v>N24029</v>
      </c>
      <c r="I3203" t="str">
        <f t="shared" ref="I3203:I3266" si="404">C3203</f>
        <v>EU0_3571_0000</v>
      </c>
      <c r="J3203">
        <f t="shared" ref="J3203:J3266" si="405">D3203*K3203</f>
        <v>2.4973919289066568E-6</v>
      </c>
      <c r="K3203">
        <f>IF(LEFT(B3203,1)="F",_xlfn.IFNA(VLOOKUP(CONCATENATE("F",RIGHT(B:B,5),C:C),'F &amp; N Factors'!C:M,10,FALSE),1),_xlfn.IFNA(VLOOKUP(CONCATENATE("F",RIGHT(B:B,5),C:C),'F &amp; N Factors'!C:M,11,FALSE),1))</f>
        <v>1.4984351273752915E-4</v>
      </c>
      <c r="M3203" t="str">
        <f t="shared" ref="M3203:M3266" si="406">CONCATENATE("N",RIGHT(H3203,5))</f>
        <v>N24029</v>
      </c>
      <c r="N3203" t="str">
        <f t="shared" si="402"/>
        <v>EU0_3571_0000</v>
      </c>
      <c r="O3203">
        <f t="shared" ref="O3203:O3266" si="407">SUMIFS(J:J,H:H,M:M,I:I,N:N)</f>
        <v>1.0000000039999997</v>
      </c>
      <c r="P3203" t="str">
        <f t="shared" ref="P3203:P3266" si="408">IF(ABS(O3203-1)&gt;0.01,1,"")</f>
        <v/>
      </c>
    </row>
    <row r="3204" spans="1:16" x14ac:dyDescent="0.25">
      <c r="A3204">
        <v>10530</v>
      </c>
      <c r="B3204" t="s">
        <v>462</v>
      </c>
      <c r="C3204" t="s">
        <v>181</v>
      </c>
      <c r="D3204">
        <v>0.3</v>
      </c>
      <c r="G3204">
        <f t="shared" si="401"/>
        <v>10530</v>
      </c>
      <c r="H3204" t="str">
        <f t="shared" si="403"/>
        <v>N24029</v>
      </c>
      <c r="I3204" t="str">
        <f t="shared" si="404"/>
        <v>EU0_3571_0000</v>
      </c>
      <c r="J3204">
        <f t="shared" si="405"/>
        <v>4.4953053821258744E-5</v>
      </c>
      <c r="K3204">
        <f>IF(LEFT(B3204,1)="F",_xlfn.IFNA(VLOOKUP(CONCATENATE("F",RIGHT(B:B,5),C:C),'F &amp; N Factors'!C:M,10,FALSE),1),_xlfn.IFNA(VLOOKUP(CONCATENATE("F",RIGHT(B:B,5),C:C),'F &amp; N Factors'!C:M,11,FALSE),1))</f>
        <v>1.4984351273752915E-4</v>
      </c>
      <c r="M3204" t="str">
        <f t="shared" si="406"/>
        <v>N24029</v>
      </c>
      <c r="N3204" t="str">
        <f t="shared" si="402"/>
        <v>EU0_3571_0000</v>
      </c>
      <c r="O3204">
        <f t="shared" si="407"/>
        <v>1.0000000039999997</v>
      </c>
      <c r="P3204" t="str">
        <f t="shared" si="408"/>
        <v/>
      </c>
    </row>
    <row r="3205" spans="1:16" x14ac:dyDescent="0.25">
      <c r="A3205">
        <v>10531</v>
      </c>
      <c r="B3205" t="s">
        <v>462</v>
      </c>
      <c r="C3205" t="s">
        <v>181</v>
      </c>
      <c r="D3205">
        <v>0.35</v>
      </c>
      <c r="G3205">
        <f t="shared" si="401"/>
        <v>10531</v>
      </c>
      <c r="H3205" t="str">
        <f t="shared" si="403"/>
        <v>N24029</v>
      </c>
      <c r="I3205" t="str">
        <f t="shared" si="404"/>
        <v>EU0_3571_0000</v>
      </c>
      <c r="J3205">
        <f t="shared" si="405"/>
        <v>5.2445229458135201E-5</v>
      </c>
      <c r="K3205">
        <f>IF(LEFT(B3205,1)="F",_xlfn.IFNA(VLOOKUP(CONCATENATE("F",RIGHT(B:B,5),C:C),'F &amp; N Factors'!C:M,10,FALSE),1),_xlfn.IFNA(VLOOKUP(CONCATENATE("F",RIGHT(B:B,5),C:C),'F &amp; N Factors'!C:M,11,FALSE),1))</f>
        <v>1.4984351273752915E-4</v>
      </c>
      <c r="M3205" t="str">
        <f t="shared" si="406"/>
        <v>N24029</v>
      </c>
      <c r="N3205" t="str">
        <f t="shared" si="402"/>
        <v>EU0_3571_0000</v>
      </c>
      <c r="O3205">
        <f t="shared" si="407"/>
        <v>1.0000000039999997</v>
      </c>
      <c r="P3205" t="str">
        <f t="shared" si="408"/>
        <v/>
      </c>
    </row>
    <row r="3206" spans="1:16" x14ac:dyDescent="0.25">
      <c r="A3206">
        <v>10546</v>
      </c>
      <c r="B3206" t="s">
        <v>462</v>
      </c>
      <c r="C3206" t="s">
        <v>181</v>
      </c>
      <c r="D3206">
        <v>1.6666667E-2</v>
      </c>
      <c r="G3206">
        <f t="shared" si="401"/>
        <v>10546</v>
      </c>
      <c r="H3206" t="str">
        <f t="shared" si="403"/>
        <v>N24029</v>
      </c>
      <c r="I3206" t="str">
        <f t="shared" si="404"/>
        <v>EU0_3571_0000</v>
      </c>
      <c r="J3206">
        <f t="shared" si="405"/>
        <v>2.4973919289066568E-6</v>
      </c>
      <c r="K3206">
        <f>IF(LEFT(B3206,1)="F",_xlfn.IFNA(VLOOKUP(CONCATENATE("F",RIGHT(B:B,5),C:C),'F &amp; N Factors'!C:M,10,FALSE),1),_xlfn.IFNA(VLOOKUP(CONCATENATE("F",RIGHT(B:B,5),C:C),'F &amp; N Factors'!C:M,11,FALSE),1))</f>
        <v>1.4984351273752915E-4</v>
      </c>
      <c r="M3206" t="str">
        <f t="shared" si="406"/>
        <v>N24029</v>
      </c>
      <c r="N3206" t="str">
        <f t="shared" si="402"/>
        <v>EU0_3571_0000</v>
      </c>
      <c r="O3206">
        <f t="shared" si="407"/>
        <v>1.0000000039999997</v>
      </c>
      <c r="P3206" t="str">
        <f t="shared" si="408"/>
        <v/>
      </c>
    </row>
    <row r="3207" spans="1:16" x14ac:dyDescent="0.25">
      <c r="A3207">
        <v>10559</v>
      </c>
      <c r="B3207" t="s">
        <v>462</v>
      </c>
      <c r="C3207" t="s">
        <v>181</v>
      </c>
      <c r="D3207">
        <v>1.6666667E-2</v>
      </c>
      <c r="G3207">
        <f t="shared" si="401"/>
        <v>10559</v>
      </c>
      <c r="H3207" t="str">
        <f t="shared" si="403"/>
        <v>N24029</v>
      </c>
      <c r="I3207" t="str">
        <f t="shared" si="404"/>
        <v>EU0_3571_0000</v>
      </c>
      <c r="J3207">
        <f t="shared" si="405"/>
        <v>2.4973919289066568E-6</v>
      </c>
      <c r="K3207">
        <f>IF(LEFT(B3207,1)="F",_xlfn.IFNA(VLOOKUP(CONCATENATE("F",RIGHT(B:B,5),C:C),'F &amp; N Factors'!C:M,10,FALSE),1),_xlfn.IFNA(VLOOKUP(CONCATENATE("F",RIGHT(B:B,5),C:C),'F &amp; N Factors'!C:M,11,FALSE),1))</f>
        <v>1.4984351273752915E-4</v>
      </c>
      <c r="M3207" t="str">
        <f t="shared" si="406"/>
        <v>N24029</v>
      </c>
      <c r="N3207" t="str">
        <f t="shared" si="402"/>
        <v>EU0_3571_0000</v>
      </c>
      <c r="O3207">
        <f t="shared" si="407"/>
        <v>1.0000000039999997</v>
      </c>
      <c r="P3207" t="str">
        <f t="shared" si="408"/>
        <v/>
      </c>
    </row>
    <row r="3208" spans="1:16" x14ac:dyDescent="0.25">
      <c r="A3208">
        <v>10560</v>
      </c>
      <c r="B3208" t="s">
        <v>462</v>
      </c>
      <c r="C3208" t="s">
        <v>181</v>
      </c>
      <c r="D3208">
        <v>1.6666667E-2</v>
      </c>
      <c r="G3208">
        <f t="shared" si="401"/>
        <v>10560</v>
      </c>
      <c r="H3208" t="str">
        <f t="shared" si="403"/>
        <v>N24029</v>
      </c>
      <c r="I3208" t="str">
        <f t="shared" si="404"/>
        <v>EU0_3571_0000</v>
      </c>
      <c r="J3208">
        <f t="shared" si="405"/>
        <v>2.4973919289066568E-6</v>
      </c>
      <c r="K3208">
        <f>IF(LEFT(B3208,1)="F",_xlfn.IFNA(VLOOKUP(CONCATENATE("F",RIGHT(B:B,5),C:C),'F &amp; N Factors'!C:M,10,FALSE),1),_xlfn.IFNA(VLOOKUP(CONCATENATE("F",RIGHT(B:B,5),C:C),'F &amp; N Factors'!C:M,11,FALSE),1))</f>
        <v>1.4984351273752915E-4</v>
      </c>
      <c r="M3208" t="str">
        <f t="shared" si="406"/>
        <v>N24029</v>
      </c>
      <c r="N3208" t="str">
        <f t="shared" si="402"/>
        <v>EU0_3571_0000</v>
      </c>
      <c r="O3208">
        <f t="shared" si="407"/>
        <v>1.0000000039999997</v>
      </c>
      <c r="P3208" t="str">
        <f t="shared" si="408"/>
        <v/>
      </c>
    </row>
    <row r="3209" spans="1:16" x14ac:dyDescent="0.25">
      <c r="A3209">
        <v>10561</v>
      </c>
      <c r="B3209" t="s">
        <v>462</v>
      </c>
      <c r="C3209" t="s">
        <v>181</v>
      </c>
      <c r="D3209">
        <v>0.15</v>
      </c>
      <c r="G3209">
        <f t="shared" si="401"/>
        <v>10561</v>
      </c>
      <c r="H3209" t="str">
        <f t="shared" si="403"/>
        <v>N24029</v>
      </c>
      <c r="I3209" t="str">
        <f t="shared" si="404"/>
        <v>EU0_3571_0000</v>
      </c>
      <c r="J3209">
        <f t="shared" si="405"/>
        <v>2.2476526910629372E-5</v>
      </c>
      <c r="K3209">
        <f>IF(LEFT(B3209,1)="F",_xlfn.IFNA(VLOOKUP(CONCATENATE("F",RIGHT(B:B,5),C:C),'F &amp; N Factors'!C:M,10,FALSE),1),_xlfn.IFNA(VLOOKUP(CONCATENATE("F",RIGHT(B:B,5),C:C),'F &amp; N Factors'!C:M,11,FALSE),1))</f>
        <v>1.4984351273752915E-4</v>
      </c>
      <c r="M3209" t="str">
        <f t="shared" si="406"/>
        <v>N24029</v>
      </c>
      <c r="N3209" t="str">
        <f t="shared" si="402"/>
        <v>EU0_3571_0000</v>
      </c>
      <c r="O3209">
        <f t="shared" si="407"/>
        <v>1.0000000039999997</v>
      </c>
      <c r="P3209" t="str">
        <f t="shared" si="408"/>
        <v/>
      </c>
    </row>
    <row r="3210" spans="1:16" x14ac:dyDescent="0.25">
      <c r="A3210">
        <v>10572</v>
      </c>
      <c r="B3210" t="s">
        <v>462</v>
      </c>
      <c r="C3210" t="s">
        <v>181</v>
      </c>
      <c r="D3210">
        <v>1.6666667E-2</v>
      </c>
      <c r="G3210">
        <f t="shared" si="401"/>
        <v>10572</v>
      </c>
      <c r="H3210" t="str">
        <f t="shared" si="403"/>
        <v>N24029</v>
      </c>
      <c r="I3210" t="str">
        <f t="shared" si="404"/>
        <v>EU0_3571_0000</v>
      </c>
      <c r="J3210">
        <f t="shared" si="405"/>
        <v>2.4973919289066568E-6</v>
      </c>
      <c r="K3210">
        <f>IF(LEFT(B3210,1)="F",_xlfn.IFNA(VLOOKUP(CONCATENATE("F",RIGHT(B:B,5),C:C),'F &amp; N Factors'!C:M,10,FALSE),1),_xlfn.IFNA(VLOOKUP(CONCATENATE("F",RIGHT(B:B,5),C:C),'F &amp; N Factors'!C:M,11,FALSE),1))</f>
        <v>1.4984351273752915E-4</v>
      </c>
      <c r="M3210" t="str">
        <f t="shared" si="406"/>
        <v>N24029</v>
      </c>
      <c r="N3210" t="str">
        <f t="shared" si="402"/>
        <v>EU0_3571_0000</v>
      </c>
      <c r="O3210">
        <f t="shared" si="407"/>
        <v>1.0000000039999997</v>
      </c>
      <c r="P3210" t="str">
        <f t="shared" si="408"/>
        <v/>
      </c>
    </row>
    <row r="3211" spans="1:16" x14ac:dyDescent="0.25">
      <c r="A3211">
        <v>10586</v>
      </c>
      <c r="B3211" t="s">
        <v>462</v>
      </c>
      <c r="C3211" t="s">
        <v>181</v>
      </c>
      <c r="D3211">
        <v>1.6666667E-2</v>
      </c>
      <c r="G3211">
        <f t="shared" si="401"/>
        <v>10586</v>
      </c>
      <c r="H3211" t="str">
        <f t="shared" si="403"/>
        <v>N24029</v>
      </c>
      <c r="I3211" t="str">
        <f t="shared" si="404"/>
        <v>EU0_3571_0000</v>
      </c>
      <c r="J3211">
        <f t="shared" si="405"/>
        <v>2.4973919289066568E-6</v>
      </c>
      <c r="K3211">
        <f>IF(LEFT(B3211,1)="F",_xlfn.IFNA(VLOOKUP(CONCATENATE("F",RIGHT(B:B,5),C:C),'F &amp; N Factors'!C:M,10,FALSE),1),_xlfn.IFNA(VLOOKUP(CONCATENATE("F",RIGHT(B:B,5),C:C),'F &amp; N Factors'!C:M,11,FALSE),1))</f>
        <v>1.4984351273752915E-4</v>
      </c>
      <c r="M3211" t="str">
        <f t="shared" si="406"/>
        <v>N24029</v>
      </c>
      <c r="N3211" t="str">
        <f t="shared" si="402"/>
        <v>EU0_3571_0000</v>
      </c>
      <c r="O3211">
        <f t="shared" si="407"/>
        <v>1.0000000039999997</v>
      </c>
      <c r="P3211" t="str">
        <f t="shared" si="408"/>
        <v/>
      </c>
    </row>
    <row r="3212" spans="1:16" x14ac:dyDescent="0.25">
      <c r="A3212">
        <v>10594</v>
      </c>
      <c r="B3212" t="s">
        <v>462</v>
      </c>
      <c r="C3212" t="s">
        <v>181</v>
      </c>
      <c r="D3212">
        <v>1.6666667E-2</v>
      </c>
      <c r="G3212">
        <f t="shared" si="401"/>
        <v>10594</v>
      </c>
      <c r="H3212" t="str">
        <f t="shared" si="403"/>
        <v>N24029</v>
      </c>
      <c r="I3212" t="str">
        <f t="shared" si="404"/>
        <v>EU0_3571_0000</v>
      </c>
      <c r="J3212">
        <f t="shared" si="405"/>
        <v>2.4973919289066568E-6</v>
      </c>
      <c r="K3212">
        <f>IF(LEFT(B3212,1)="F",_xlfn.IFNA(VLOOKUP(CONCATENATE("F",RIGHT(B:B,5),C:C),'F &amp; N Factors'!C:M,10,FALSE),1),_xlfn.IFNA(VLOOKUP(CONCATENATE("F",RIGHT(B:B,5),C:C),'F &amp; N Factors'!C:M,11,FALSE),1))</f>
        <v>1.4984351273752915E-4</v>
      </c>
      <c r="M3212" t="str">
        <f t="shared" si="406"/>
        <v>N24029</v>
      </c>
      <c r="N3212" t="str">
        <f t="shared" si="402"/>
        <v>EU0_3571_0000</v>
      </c>
      <c r="O3212">
        <f t="shared" si="407"/>
        <v>1.0000000039999997</v>
      </c>
      <c r="P3212" t="str">
        <f t="shared" si="408"/>
        <v/>
      </c>
    </row>
    <row r="3213" spans="1:16" x14ac:dyDescent="0.25">
      <c r="A3213">
        <v>10603</v>
      </c>
      <c r="B3213" t="s">
        <v>462</v>
      </c>
      <c r="C3213" t="s">
        <v>181</v>
      </c>
      <c r="D3213">
        <v>1.6666667E-2</v>
      </c>
      <c r="G3213">
        <f t="shared" si="401"/>
        <v>10603</v>
      </c>
      <c r="H3213" t="str">
        <f t="shared" si="403"/>
        <v>N24029</v>
      </c>
      <c r="I3213" t="str">
        <f t="shared" si="404"/>
        <v>EU0_3571_0000</v>
      </c>
      <c r="J3213">
        <f t="shared" si="405"/>
        <v>2.4973919289066568E-6</v>
      </c>
      <c r="K3213">
        <f>IF(LEFT(B3213,1)="F",_xlfn.IFNA(VLOOKUP(CONCATENATE("F",RIGHT(B:B,5),C:C),'F &amp; N Factors'!C:M,10,FALSE),1),_xlfn.IFNA(VLOOKUP(CONCATENATE("F",RIGHT(B:B,5),C:C),'F &amp; N Factors'!C:M,11,FALSE),1))</f>
        <v>1.4984351273752915E-4</v>
      </c>
      <c r="M3213" t="str">
        <f t="shared" si="406"/>
        <v>N24029</v>
      </c>
      <c r="N3213" t="str">
        <f t="shared" si="402"/>
        <v>EU0_3571_0000</v>
      </c>
      <c r="O3213">
        <f t="shared" si="407"/>
        <v>1.0000000039999997</v>
      </c>
      <c r="P3213" t="str">
        <f t="shared" si="408"/>
        <v/>
      </c>
    </row>
    <row r="3214" spans="1:16" x14ac:dyDescent="0.25">
      <c r="A3214">
        <v>10618</v>
      </c>
      <c r="B3214" t="s">
        <v>462</v>
      </c>
      <c r="C3214" t="s">
        <v>181</v>
      </c>
      <c r="D3214">
        <v>1.6666667E-2</v>
      </c>
      <c r="G3214">
        <f t="shared" si="401"/>
        <v>10618</v>
      </c>
      <c r="H3214" t="str">
        <f t="shared" si="403"/>
        <v>N24029</v>
      </c>
      <c r="I3214" t="str">
        <f t="shared" si="404"/>
        <v>EU0_3571_0000</v>
      </c>
      <c r="J3214">
        <f t="shared" si="405"/>
        <v>2.4973919289066568E-6</v>
      </c>
      <c r="K3214">
        <f>IF(LEFT(B3214,1)="F",_xlfn.IFNA(VLOOKUP(CONCATENATE("F",RIGHT(B:B,5),C:C),'F &amp; N Factors'!C:M,10,FALSE),1),_xlfn.IFNA(VLOOKUP(CONCATENATE("F",RIGHT(B:B,5),C:C),'F &amp; N Factors'!C:M,11,FALSE),1))</f>
        <v>1.4984351273752915E-4</v>
      </c>
      <c r="M3214" t="str">
        <f t="shared" si="406"/>
        <v>N24029</v>
      </c>
      <c r="N3214" t="str">
        <f t="shared" si="402"/>
        <v>EU0_3571_0000</v>
      </c>
      <c r="O3214">
        <f t="shared" si="407"/>
        <v>1.0000000039999997</v>
      </c>
      <c r="P3214" t="str">
        <f t="shared" si="408"/>
        <v/>
      </c>
    </row>
    <row r="3215" spans="1:16" x14ac:dyDescent="0.25">
      <c r="A3215">
        <v>9858</v>
      </c>
      <c r="B3215" t="s">
        <v>462</v>
      </c>
      <c r="C3215" t="s">
        <v>187</v>
      </c>
      <c r="D3215">
        <v>1</v>
      </c>
      <c r="G3215">
        <f t="shared" si="401"/>
        <v>9858</v>
      </c>
      <c r="H3215" t="str">
        <f t="shared" si="403"/>
        <v>N24029</v>
      </c>
      <c r="I3215" t="str">
        <f t="shared" si="404"/>
        <v>EU0_3725_0000</v>
      </c>
      <c r="J3215">
        <f t="shared" si="405"/>
        <v>4.7751499514050517E-4</v>
      </c>
      <c r="K3215">
        <f>IF(LEFT(B3215,1)="F",_xlfn.IFNA(VLOOKUP(CONCATENATE("F",RIGHT(B:B,5),C:C),'F &amp; N Factors'!C:M,10,FALSE),1),_xlfn.IFNA(VLOOKUP(CONCATENATE("F",RIGHT(B:B,5),C:C),'F &amp; N Factors'!C:M,11,FALSE),1))</f>
        <v>4.7751499514050517E-4</v>
      </c>
      <c r="M3215" t="str">
        <f t="shared" si="406"/>
        <v>N24029</v>
      </c>
      <c r="N3215" t="str">
        <f t="shared" si="402"/>
        <v>EU0_3725_0000</v>
      </c>
      <c r="O3215">
        <f t="shared" si="407"/>
        <v>1</v>
      </c>
      <c r="P3215" t="str">
        <f t="shared" si="408"/>
        <v/>
      </c>
    </row>
    <row r="3216" spans="1:16" x14ac:dyDescent="0.25">
      <c r="A3216">
        <v>9850</v>
      </c>
      <c r="B3216" t="s">
        <v>462</v>
      </c>
      <c r="C3216" t="s">
        <v>196</v>
      </c>
      <c r="D3216">
        <v>4.1176470999999999E-2</v>
      </c>
      <c r="G3216">
        <f t="shared" si="401"/>
        <v>9850</v>
      </c>
      <c r="H3216" t="str">
        <f t="shared" si="403"/>
        <v>N24029</v>
      </c>
      <c r="I3216" t="str">
        <f t="shared" si="404"/>
        <v>EU0_4122_0000</v>
      </c>
      <c r="J3216">
        <f t="shared" si="405"/>
        <v>6.6844795793486568E-3</v>
      </c>
      <c r="K3216">
        <f>IF(LEFT(B3216,1)="F",_xlfn.IFNA(VLOOKUP(CONCATENATE("F",RIGHT(B:B,5),C:C),'F &amp; N Factors'!C:M,10,FALSE),1),_xlfn.IFNA(VLOOKUP(CONCATENATE("F",RIGHT(B:B,5),C:C),'F &amp; N Factors'!C:M,11,FALSE),1))</f>
        <v>0.1623373595893795</v>
      </c>
      <c r="M3216" t="str">
        <f t="shared" si="406"/>
        <v>N24029</v>
      </c>
      <c r="N3216" t="str">
        <f t="shared" si="402"/>
        <v>EU0_4122_0000</v>
      </c>
      <c r="O3216">
        <f t="shared" si="407"/>
        <v>1.0000000070000006</v>
      </c>
      <c r="P3216" t="str">
        <f t="shared" si="408"/>
        <v/>
      </c>
    </row>
    <row r="3217" spans="1:16" x14ac:dyDescent="0.25">
      <c r="A3217">
        <v>9851</v>
      </c>
      <c r="B3217" t="s">
        <v>462</v>
      </c>
      <c r="C3217" t="s">
        <v>196</v>
      </c>
      <c r="D3217">
        <v>4.1176470999999999E-2</v>
      </c>
      <c r="G3217">
        <f t="shared" si="401"/>
        <v>9851</v>
      </c>
      <c r="H3217" t="str">
        <f t="shared" si="403"/>
        <v>N24029</v>
      </c>
      <c r="I3217" t="str">
        <f t="shared" si="404"/>
        <v>EU0_4122_0000</v>
      </c>
      <c r="J3217">
        <f t="shared" si="405"/>
        <v>6.6844795793486568E-3</v>
      </c>
      <c r="K3217">
        <f>IF(LEFT(B3217,1)="F",_xlfn.IFNA(VLOOKUP(CONCATENATE("F",RIGHT(B:B,5),C:C),'F &amp; N Factors'!C:M,10,FALSE),1),_xlfn.IFNA(VLOOKUP(CONCATENATE("F",RIGHT(B:B,5),C:C),'F &amp; N Factors'!C:M,11,FALSE),1))</f>
        <v>0.1623373595893795</v>
      </c>
      <c r="M3217" t="str">
        <f t="shared" si="406"/>
        <v>N24029</v>
      </c>
      <c r="N3217" t="str">
        <f t="shared" si="402"/>
        <v>EU0_4122_0000</v>
      </c>
      <c r="O3217">
        <f t="shared" si="407"/>
        <v>1.0000000070000006</v>
      </c>
      <c r="P3217" t="str">
        <f t="shared" si="408"/>
        <v/>
      </c>
    </row>
    <row r="3218" spans="1:16" x14ac:dyDescent="0.25">
      <c r="A3218">
        <v>9852</v>
      </c>
      <c r="B3218" t="s">
        <v>462</v>
      </c>
      <c r="C3218" t="s">
        <v>196</v>
      </c>
      <c r="D3218">
        <v>4.1176470999999999E-2</v>
      </c>
      <c r="G3218">
        <f t="shared" si="401"/>
        <v>9852</v>
      </c>
      <c r="H3218" t="str">
        <f t="shared" si="403"/>
        <v>N24029</v>
      </c>
      <c r="I3218" t="str">
        <f t="shared" si="404"/>
        <v>EU0_4122_0000</v>
      </c>
      <c r="J3218">
        <f t="shared" si="405"/>
        <v>6.6844795793486568E-3</v>
      </c>
      <c r="K3218">
        <f>IF(LEFT(B3218,1)="F",_xlfn.IFNA(VLOOKUP(CONCATENATE("F",RIGHT(B:B,5),C:C),'F &amp; N Factors'!C:M,10,FALSE),1),_xlfn.IFNA(VLOOKUP(CONCATENATE("F",RIGHT(B:B,5),C:C),'F &amp; N Factors'!C:M,11,FALSE),1))</f>
        <v>0.1623373595893795</v>
      </c>
      <c r="M3218" t="str">
        <f t="shared" si="406"/>
        <v>N24029</v>
      </c>
      <c r="N3218" t="str">
        <f t="shared" si="402"/>
        <v>EU0_4122_0000</v>
      </c>
      <c r="O3218">
        <f t="shared" si="407"/>
        <v>1.0000000070000006</v>
      </c>
      <c r="P3218" t="str">
        <f t="shared" si="408"/>
        <v/>
      </c>
    </row>
    <row r="3219" spans="1:16" x14ac:dyDescent="0.25">
      <c r="A3219">
        <v>9894</v>
      </c>
      <c r="B3219" t="s">
        <v>462</v>
      </c>
      <c r="C3219" t="s">
        <v>196</v>
      </c>
      <c r="D3219">
        <v>4.1176470999999999E-2</v>
      </c>
      <c r="G3219">
        <f t="shared" si="401"/>
        <v>9894</v>
      </c>
      <c r="H3219" t="str">
        <f t="shared" si="403"/>
        <v>N24029</v>
      </c>
      <c r="I3219" t="str">
        <f t="shared" si="404"/>
        <v>EU0_4122_0000</v>
      </c>
      <c r="J3219">
        <f t="shared" si="405"/>
        <v>6.6844795793486568E-3</v>
      </c>
      <c r="K3219">
        <f>IF(LEFT(B3219,1)="F",_xlfn.IFNA(VLOOKUP(CONCATENATE("F",RIGHT(B:B,5),C:C),'F &amp; N Factors'!C:M,10,FALSE),1),_xlfn.IFNA(VLOOKUP(CONCATENATE("F",RIGHT(B:B,5),C:C),'F &amp; N Factors'!C:M,11,FALSE),1))</f>
        <v>0.1623373595893795</v>
      </c>
      <c r="M3219" t="str">
        <f t="shared" si="406"/>
        <v>N24029</v>
      </c>
      <c r="N3219" t="str">
        <f t="shared" si="402"/>
        <v>EU0_4122_0000</v>
      </c>
      <c r="O3219">
        <f t="shared" si="407"/>
        <v>1.0000000070000006</v>
      </c>
      <c r="P3219" t="str">
        <f t="shared" si="408"/>
        <v/>
      </c>
    </row>
    <row r="3220" spans="1:16" x14ac:dyDescent="0.25">
      <c r="A3220">
        <v>9895</v>
      </c>
      <c r="B3220" t="s">
        <v>462</v>
      </c>
      <c r="C3220" t="s">
        <v>196</v>
      </c>
      <c r="D3220">
        <v>4.1176470999999999E-2</v>
      </c>
      <c r="G3220">
        <f t="shared" si="401"/>
        <v>9895</v>
      </c>
      <c r="H3220" t="str">
        <f t="shared" si="403"/>
        <v>N24029</v>
      </c>
      <c r="I3220" t="str">
        <f t="shared" si="404"/>
        <v>EU0_4122_0000</v>
      </c>
      <c r="J3220">
        <f t="shared" si="405"/>
        <v>6.6844795793486568E-3</v>
      </c>
      <c r="K3220">
        <f>IF(LEFT(B3220,1)="F",_xlfn.IFNA(VLOOKUP(CONCATENATE("F",RIGHT(B:B,5),C:C),'F &amp; N Factors'!C:M,10,FALSE),1),_xlfn.IFNA(VLOOKUP(CONCATENATE("F",RIGHT(B:B,5),C:C),'F &amp; N Factors'!C:M,11,FALSE),1))</f>
        <v>0.1623373595893795</v>
      </c>
      <c r="M3220" t="str">
        <f t="shared" si="406"/>
        <v>N24029</v>
      </c>
      <c r="N3220" t="str">
        <f t="shared" si="402"/>
        <v>EU0_4122_0000</v>
      </c>
      <c r="O3220">
        <f t="shared" si="407"/>
        <v>1.0000000070000006</v>
      </c>
      <c r="P3220" t="str">
        <f t="shared" si="408"/>
        <v/>
      </c>
    </row>
    <row r="3221" spans="1:16" x14ac:dyDescent="0.25">
      <c r="A3221">
        <v>9896</v>
      </c>
      <c r="B3221" t="s">
        <v>462</v>
      </c>
      <c r="C3221" t="s">
        <v>196</v>
      </c>
      <c r="D3221">
        <v>4.1176470999999999E-2</v>
      </c>
      <c r="G3221">
        <f t="shared" si="401"/>
        <v>9896</v>
      </c>
      <c r="H3221" t="str">
        <f t="shared" si="403"/>
        <v>N24029</v>
      </c>
      <c r="I3221" t="str">
        <f t="shared" si="404"/>
        <v>EU0_4122_0000</v>
      </c>
      <c r="J3221">
        <f t="shared" si="405"/>
        <v>6.6844795793486568E-3</v>
      </c>
      <c r="K3221">
        <f>IF(LEFT(B3221,1)="F",_xlfn.IFNA(VLOOKUP(CONCATENATE("F",RIGHT(B:B,5),C:C),'F &amp; N Factors'!C:M,10,FALSE),1),_xlfn.IFNA(VLOOKUP(CONCATENATE("F",RIGHT(B:B,5),C:C),'F &amp; N Factors'!C:M,11,FALSE),1))</f>
        <v>0.1623373595893795</v>
      </c>
      <c r="M3221" t="str">
        <f t="shared" si="406"/>
        <v>N24029</v>
      </c>
      <c r="N3221" t="str">
        <f t="shared" si="402"/>
        <v>EU0_4122_0000</v>
      </c>
      <c r="O3221">
        <f t="shared" si="407"/>
        <v>1.0000000070000006</v>
      </c>
      <c r="P3221" t="str">
        <f t="shared" si="408"/>
        <v/>
      </c>
    </row>
    <row r="3222" spans="1:16" x14ac:dyDescent="0.25">
      <c r="A3222">
        <v>9897</v>
      </c>
      <c r="B3222" t="s">
        <v>462</v>
      </c>
      <c r="C3222" t="s">
        <v>196</v>
      </c>
      <c r="D3222">
        <v>4.1176470999999999E-2</v>
      </c>
      <c r="G3222">
        <f t="shared" si="401"/>
        <v>9897</v>
      </c>
      <c r="H3222" t="str">
        <f t="shared" si="403"/>
        <v>N24029</v>
      </c>
      <c r="I3222" t="str">
        <f t="shared" si="404"/>
        <v>EU0_4122_0000</v>
      </c>
      <c r="J3222">
        <f t="shared" si="405"/>
        <v>6.6844795793486568E-3</v>
      </c>
      <c r="K3222">
        <f>IF(LEFT(B3222,1)="F",_xlfn.IFNA(VLOOKUP(CONCATENATE("F",RIGHT(B:B,5),C:C),'F &amp; N Factors'!C:M,10,FALSE),1),_xlfn.IFNA(VLOOKUP(CONCATENATE("F",RIGHT(B:B,5),C:C),'F &amp; N Factors'!C:M,11,FALSE),1))</f>
        <v>0.1623373595893795</v>
      </c>
      <c r="M3222" t="str">
        <f t="shared" si="406"/>
        <v>N24029</v>
      </c>
      <c r="N3222" t="str">
        <f t="shared" si="402"/>
        <v>EU0_4122_0000</v>
      </c>
      <c r="O3222">
        <f t="shared" si="407"/>
        <v>1.0000000070000006</v>
      </c>
      <c r="P3222" t="str">
        <f t="shared" si="408"/>
        <v/>
      </c>
    </row>
    <row r="3223" spans="1:16" x14ac:dyDescent="0.25">
      <c r="A3223">
        <v>9916</v>
      </c>
      <c r="B3223" t="s">
        <v>462</v>
      </c>
      <c r="C3223" t="s">
        <v>196</v>
      </c>
      <c r="D3223">
        <v>4.1176470999999999E-2</v>
      </c>
      <c r="G3223">
        <f t="shared" si="401"/>
        <v>9916</v>
      </c>
      <c r="H3223" t="str">
        <f t="shared" si="403"/>
        <v>N24029</v>
      </c>
      <c r="I3223" t="str">
        <f t="shared" si="404"/>
        <v>EU0_4122_0000</v>
      </c>
      <c r="J3223">
        <f t="shared" si="405"/>
        <v>6.6844795793486568E-3</v>
      </c>
      <c r="K3223">
        <f>IF(LEFT(B3223,1)="F",_xlfn.IFNA(VLOOKUP(CONCATENATE("F",RIGHT(B:B,5),C:C),'F &amp; N Factors'!C:M,10,FALSE),1),_xlfn.IFNA(VLOOKUP(CONCATENATE("F",RIGHT(B:B,5),C:C),'F &amp; N Factors'!C:M,11,FALSE),1))</f>
        <v>0.1623373595893795</v>
      </c>
      <c r="M3223" t="str">
        <f t="shared" si="406"/>
        <v>N24029</v>
      </c>
      <c r="N3223" t="str">
        <f t="shared" si="402"/>
        <v>EU0_4122_0000</v>
      </c>
      <c r="O3223">
        <f t="shared" si="407"/>
        <v>1.0000000070000006</v>
      </c>
      <c r="P3223" t="str">
        <f t="shared" si="408"/>
        <v/>
      </c>
    </row>
    <row r="3224" spans="1:16" x14ac:dyDescent="0.25">
      <c r="A3224">
        <v>9917</v>
      </c>
      <c r="B3224" t="s">
        <v>462</v>
      </c>
      <c r="C3224" t="s">
        <v>196</v>
      </c>
      <c r="D3224">
        <v>4.1176470999999999E-2</v>
      </c>
      <c r="G3224">
        <f t="shared" si="401"/>
        <v>9917</v>
      </c>
      <c r="H3224" t="str">
        <f t="shared" si="403"/>
        <v>N24029</v>
      </c>
      <c r="I3224" t="str">
        <f t="shared" si="404"/>
        <v>EU0_4122_0000</v>
      </c>
      <c r="J3224">
        <f t="shared" si="405"/>
        <v>6.6844795793486568E-3</v>
      </c>
      <c r="K3224">
        <f>IF(LEFT(B3224,1)="F",_xlfn.IFNA(VLOOKUP(CONCATENATE("F",RIGHT(B:B,5),C:C),'F &amp; N Factors'!C:M,10,FALSE),1),_xlfn.IFNA(VLOOKUP(CONCATENATE("F",RIGHT(B:B,5),C:C),'F &amp; N Factors'!C:M,11,FALSE),1))</f>
        <v>0.1623373595893795</v>
      </c>
      <c r="M3224" t="str">
        <f t="shared" si="406"/>
        <v>N24029</v>
      </c>
      <c r="N3224" t="str">
        <f t="shared" si="402"/>
        <v>EU0_4122_0000</v>
      </c>
      <c r="O3224">
        <f t="shared" si="407"/>
        <v>1.0000000070000006</v>
      </c>
      <c r="P3224" t="str">
        <f t="shared" si="408"/>
        <v/>
      </c>
    </row>
    <row r="3225" spans="1:16" x14ac:dyDescent="0.25">
      <c r="A3225">
        <v>9918</v>
      </c>
      <c r="B3225" t="s">
        <v>462</v>
      </c>
      <c r="C3225" t="s">
        <v>196</v>
      </c>
      <c r="D3225">
        <v>4.1176470999999999E-2</v>
      </c>
      <c r="G3225">
        <f t="shared" si="401"/>
        <v>9918</v>
      </c>
      <c r="H3225" t="str">
        <f t="shared" si="403"/>
        <v>N24029</v>
      </c>
      <c r="I3225" t="str">
        <f t="shared" si="404"/>
        <v>EU0_4122_0000</v>
      </c>
      <c r="J3225">
        <f t="shared" si="405"/>
        <v>6.6844795793486568E-3</v>
      </c>
      <c r="K3225">
        <f>IF(LEFT(B3225,1)="F",_xlfn.IFNA(VLOOKUP(CONCATENATE("F",RIGHT(B:B,5),C:C),'F &amp; N Factors'!C:M,10,FALSE),1),_xlfn.IFNA(VLOOKUP(CONCATENATE("F",RIGHT(B:B,5),C:C),'F &amp; N Factors'!C:M,11,FALSE),1))</f>
        <v>0.1623373595893795</v>
      </c>
      <c r="M3225" t="str">
        <f t="shared" si="406"/>
        <v>N24029</v>
      </c>
      <c r="N3225" t="str">
        <f t="shared" si="402"/>
        <v>EU0_4122_0000</v>
      </c>
      <c r="O3225">
        <f t="shared" si="407"/>
        <v>1.0000000070000006</v>
      </c>
      <c r="P3225" t="str">
        <f t="shared" si="408"/>
        <v/>
      </c>
    </row>
    <row r="3226" spans="1:16" x14ac:dyDescent="0.25">
      <c r="A3226">
        <v>9919</v>
      </c>
      <c r="B3226" t="s">
        <v>462</v>
      </c>
      <c r="C3226" t="s">
        <v>196</v>
      </c>
      <c r="D3226">
        <v>4.1176470999999999E-2</v>
      </c>
      <c r="G3226">
        <f t="shared" si="401"/>
        <v>9919</v>
      </c>
      <c r="H3226" t="str">
        <f t="shared" si="403"/>
        <v>N24029</v>
      </c>
      <c r="I3226" t="str">
        <f t="shared" si="404"/>
        <v>EU0_4122_0000</v>
      </c>
      <c r="J3226">
        <f t="shared" si="405"/>
        <v>6.6844795793486568E-3</v>
      </c>
      <c r="K3226">
        <f>IF(LEFT(B3226,1)="F",_xlfn.IFNA(VLOOKUP(CONCATENATE("F",RIGHT(B:B,5),C:C),'F &amp; N Factors'!C:M,10,FALSE),1),_xlfn.IFNA(VLOOKUP(CONCATENATE("F",RIGHT(B:B,5),C:C),'F &amp; N Factors'!C:M,11,FALSE),1))</f>
        <v>0.1623373595893795</v>
      </c>
      <c r="M3226" t="str">
        <f t="shared" si="406"/>
        <v>N24029</v>
      </c>
      <c r="N3226" t="str">
        <f t="shared" si="402"/>
        <v>EU0_4122_0000</v>
      </c>
      <c r="O3226">
        <f t="shared" si="407"/>
        <v>1.0000000070000006</v>
      </c>
      <c r="P3226" t="str">
        <f t="shared" si="408"/>
        <v/>
      </c>
    </row>
    <row r="3227" spans="1:16" x14ac:dyDescent="0.25">
      <c r="A3227">
        <v>9920</v>
      </c>
      <c r="B3227" t="s">
        <v>462</v>
      </c>
      <c r="C3227" t="s">
        <v>196</v>
      </c>
      <c r="D3227">
        <v>4.1176470999999999E-2</v>
      </c>
      <c r="G3227">
        <f t="shared" si="401"/>
        <v>9920</v>
      </c>
      <c r="H3227" t="str">
        <f t="shared" si="403"/>
        <v>N24029</v>
      </c>
      <c r="I3227" t="str">
        <f t="shared" si="404"/>
        <v>EU0_4122_0000</v>
      </c>
      <c r="J3227">
        <f t="shared" si="405"/>
        <v>6.6844795793486568E-3</v>
      </c>
      <c r="K3227">
        <f>IF(LEFT(B3227,1)="F",_xlfn.IFNA(VLOOKUP(CONCATENATE("F",RIGHT(B:B,5),C:C),'F &amp; N Factors'!C:M,10,FALSE),1),_xlfn.IFNA(VLOOKUP(CONCATENATE("F",RIGHT(B:B,5),C:C),'F &amp; N Factors'!C:M,11,FALSE),1))</f>
        <v>0.1623373595893795</v>
      </c>
      <c r="M3227" t="str">
        <f t="shared" si="406"/>
        <v>N24029</v>
      </c>
      <c r="N3227" t="str">
        <f t="shared" si="402"/>
        <v>EU0_4122_0000</v>
      </c>
      <c r="O3227">
        <f t="shared" si="407"/>
        <v>1.0000000070000006</v>
      </c>
      <c r="P3227" t="str">
        <f t="shared" si="408"/>
        <v/>
      </c>
    </row>
    <row r="3228" spans="1:16" x14ac:dyDescent="0.25">
      <c r="A3228">
        <v>9921</v>
      </c>
      <c r="B3228" t="s">
        <v>462</v>
      </c>
      <c r="C3228" t="s">
        <v>196</v>
      </c>
      <c r="D3228">
        <v>4.1176470999999999E-2</v>
      </c>
      <c r="G3228">
        <f t="shared" si="401"/>
        <v>9921</v>
      </c>
      <c r="H3228" t="str">
        <f t="shared" si="403"/>
        <v>N24029</v>
      </c>
      <c r="I3228" t="str">
        <f t="shared" si="404"/>
        <v>EU0_4122_0000</v>
      </c>
      <c r="J3228">
        <f t="shared" si="405"/>
        <v>6.6844795793486568E-3</v>
      </c>
      <c r="K3228">
        <f>IF(LEFT(B3228,1)="F",_xlfn.IFNA(VLOOKUP(CONCATENATE("F",RIGHT(B:B,5),C:C),'F &amp; N Factors'!C:M,10,FALSE),1),_xlfn.IFNA(VLOOKUP(CONCATENATE("F",RIGHT(B:B,5),C:C),'F &amp; N Factors'!C:M,11,FALSE),1))</f>
        <v>0.1623373595893795</v>
      </c>
      <c r="M3228" t="str">
        <f t="shared" si="406"/>
        <v>N24029</v>
      </c>
      <c r="N3228" t="str">
        <f t="shared" si="402"/>
        <v>EU0_4122_0000</v>
      </c>
      <c r="O3228">
        <f t="shared" si="407"/>
        <v>1.0000000070000006</v>
      </c>
      <c r="P3228" t="str">
        <f t="shared" si="408"/>
        <v/>
      </c>
    </row>
    <row r="3229" spans="1:16" x14ac:dyDescent="0.25">
      <c r="A3229">
        <v>9922</v>
      </c>
      <c r="B3229" t="s">
        <v>462</v>
      </c>
      <c r="C3229" t="s">
        <v>196</v>
      </c>
      <c r="D3229">
        <v>4.1176470999999999E-2</v>
      </c>
      <c r="G3229">
        <f t="shared" si="401"/>
        <v>9922</v>
      </c>
      <c r="H3229" t="str">
        <f t="shared" si="403"/>
        <v>N24029</v>
      </c>
      <c r="I3229" t="str">
        <f t="shared" si="404"/>
        <v>EU0_4122_0000</v>
      </c>
      <c r="J3229">
        <f t="shared" si="405"/>
        <v>6.6844795793486568E-3</v>
      </c>
      <c r="K3229">
        <f>IF(LEFT(B3229,1)="F",_xlfn.IFNA(VLOOKUP(CONCATENATE("F",RIGHT(B:B,5),C:C),'F &amp; N Factors'!C:M,10,FALSE),1),_xlfn.IFNA(VLOOKUP(CONCATENATE("F",RIGHT(B:B,5),C:C),'F &amp; N Factors'!C:M,11,FALSE),1))</f>
        <v>0.1623373595893795</v>
      </c>
      <c r="M3229" t="str">
        <f t="shared" si="406"/>
        <v>N24029</v>
      </c>
      <c r="N3229" t="str">
        <f t="shared" si="402"/>
        <v>EU0_4122_0000</v>
      </c>
      <c r="O3229">
        <f t="shared" si="407"/>
        <v>1.0000000070000006</v>
      </c>
      <c r="P3229" t="str">
        <f t="shared" si="408"/>
        <v/>
      </c>
    </row>
    <row r="3230" spans="1:16" x14ac:dyDescent="0.25">
      <c r="A3230">
        <v>9923</v>
      </c>
      <c r="B3230" t="s">
        <v>462</v>
      </c>
      <c r="C3230" t="s">
        <v>196</v>
      </c>
      <c r="D3230">
        <v>4.1176470999999999E-2</v>
      </c>
      <c r="G3230">
        <f t="shared" si="401"/>
        <v>9923</v>
      </c>
      <c r="H3230" t="str">
        <f t="shared" si="403"/>
        <v>N24029</v>
      </c>
      <c r="I3230" t="str">
        <f t="shared" si="404"/>
        <v>EU0_4122_0000</v>
      </c>
      <c r="J3230">
        <f t="shared" si="405"/>
        <v>6.6844795793486568E-3</v>
      </c>
      <c r="K3230">
        <f>IF(LEFT(B3230,1)="F",_xlfn.IFNA(VLOOKUP(CONCATENATE("F",RIGHT(B:B,5),C:C),'F &amp; N Factors'!C:M,10,FALSE),1),_xlfn.IFNA(VLOOKUP(CONCATENATE("F",RIGHT(B:B,5),C:C),'F &amp; N Factors'!C:M,11,FALSE),1))</f>
        <v>0.1623373595893795</v>
      </c>
      <c r="M3230" t="str">
        <f t="shared" si="406"/>
        <v>N24029</v>
      </c>
      <c r="N3230" t="str">
        <f t="shared" si="402"/>
        <v>EU0_4122_0000</v>
      </c>
      <c r="O3230">
        <f t="shared" si="407"/>
        <v>1.0000000070000006</v>
      </c>
      <c r="P3230" t="str">
        <f t="shared" si="408"/>
        <v/>
      </c>
    </row>
    <row r="3231" spans="1:16" x14ac:dyDescent="0.25">
      <c r="A3231">
        <v>9924</v>
      </c>
      <c r="B3231" t="s">
        <v>462</v>
      </c>
      <c r="C3231" t="s">
        <v>196</v>
      </c>
      <c r="D3231">
        <v>4.1176470999999999E-2</v>
      </c>
      <c r="G3231">
        <f t="shared" si="401"/>
        <v>9924</v>
      </c>
      <c r="H3231" t="str">
        <f t="shared" si="403"/>
        <v>N24029</v>
      </c>
      <c r="I3231" t="str">
        <f t="shared" si="404"/>
        <v>EU0_4122_0000</v>
      </c>
      <c r="J3231">
        <f t="shared" si="405"/>
        <v>6.6844795793486568E-3</v>
      </c>
      <c r="K3231">
        <f>IF(LEFT(B3231,1)="F",_xlfn.IFNA(VLOOKUP(CONCATENATE("F",RIGHT(B:B,5),C:C),'F &amp; N Factors'!C:M,10,FALSE),1),_xlfn.IFNA(VLOOKUP(CONCATENATE("F",RIGHT(B:B,5),C:C),'F &amp; N Factors'!C:M,11,FALSE),1))</f>
        <v>0.1623373595893795</v>
      </c>
      <c r="M3231" t="str">
        <f t="shared" si="406"/>
        <v>N24029</v>
      </c>
      <c r="N3231" t="str">
        <f t="shared" si="402"/>
        <v>EU0_4122_0000</v>
      </c>
      <c r="O3231">
        <f t="shared" si="407"/>
        <v>1.0000000070000006</v>
      </c>
      <c r="P3231" t="str">
        <f t="shared" si="408"/>
        <v/>
      </c>
    </row>
    <row r="3232" spans="1:16" x14ac:dyDescent="0.25">
      <c r="A3232">
        <v>9928</v>
      </c>
      <c r="B3232" t="s">
        <v>462</v>
      </c>
      <c r="C3232" t="s">
        <v>196</v>
      </c>
      <c r="D3232">
        <v>4.1176470999999999E-2</v>
      </c>
      <c r="G3232">
        <f t="shared" si="401"/>
        <v>9928</v>
      </c>
      <c r="H3232" t="str">
        <f t="shared" si="403"/>
        <v>N24029</v>
      </c>
      <c r="I3232" t="str">
        <f t="shared" si="404"/>
        <v>EU0_4122_0000</v>
      </c>
      <c r="J3232">
        <f t="shared" si="405"/>
        <v>6.6844795793486568E-3</v>
      </c>
      <c r="K3232">
        <f>IF(LEFT(B3232,1)="F",_xlfn.IFNA(VLOOKUP(CONCATENATE("F",RIGHT(B:B,5),C:C),'F &amp; N Factors'!C:M,10,FALSE),1),_xlfn.IFNA(VLOOKUP(CONCATENATE("F",RIGHT(B:B,5),C:C),'F &amp; N Factors'!C:M,11,FALSE),1))</f>
        <v>0.1623373595893795</v>
      </c>
      <c r="M3232" t="str">
        <f t="shared" si="406"/>
        <v>N24029</v>
      </c>
      <c r="N3232" t="str">
        <f t="shared" si="402"/>
        <v>EU0_4122_0000</v>
      </c>
      <c r="O3232">
        <f t="shared" si="407"/>
        <v>1.0000000070000006</v>
      </c>
      <c r="P3232" t="str">
        <f t="shared" si="408"/>
        <v/>
      </c>
    </row>
    <row r="3233" spans="1:16" x14ac:dyDescent="0.25">
      <c r="A3233">
        <v>9953</v>
      </c>
      <c r="B3233" t="s">
        <v>462</v>
      </c>
      <c r="C3233" t="s">
        <v>196</v>
      </c>
      <c r="D3233">
        <v>0.1</v>
      </c>
      <c r="G3233">
        <f t="shared" si="401"/>
        <v>9953</v>
      </c>
      <c r="H3233" t="str">
        <f t="shared" si="403"/>
        <v>N24029</v>
      </c>
      <c r="I3233" t="str">
        <f t="shared" si="404"/>
        <v>EU0_4122_0000</v>
      </c>
      <c r="J3233">
        <f t="shared" si="405"/>
        <v>1.6233735958937952E-2</v>
      </c>
      <c r="K3233">
        <f>IF(LEFT(B3233,1)="F",_xlfn.IFNA(VLOOKUP(CONCATENATE("F",RIGHT(B:B,5),C:C),'F &amp; N Factors'!C:M,10,FALSE),1),_xlfn.IFNA(VLOOKUP(CONCATENATE("F",RIGHT(B:B,5),C:C),'F &amp; N Factors'!C:M,11,FALSE),1))</f>
        <v>0.1623373595893795</v>
      </c>
      <c r="M3233" t="str">
        <f t="shared" si="406"/>
        <v>N24029</v>
      </c>
      <c r="N3233" t="str">
        <f t="shared" si="402"/>
        <v>EU0_4122_0000</v>
      </c>
      <c r="O3233">
        <f t="shared" si="407"/>
        <v>1.0000000070000006</v>
      </c>
      <c r="P3233" t="str">
        <f t="shared" si="408"/>
        <v/>
      </c>
    </row>
    <row r="3234" spans="1:16" x14ac:dyDescent="0.25">
      <c r="A3234">
        <v>9975</v>
      </c>
      <c r="B3234" t="s">
        <v>462</v>
      </c>
      <c r="C3234" t="s">
        <v>196</v>
      </c>
      <c r="D3234">
        <v>0.2</v>
      </c>
      <c r="G3234">
        <f t="shared" si="401"/>
        <v>9975</v>
      </c>
      <c r="H3234" t="str">
        <f t="shared" si="403"/>
        <v>N24029</v>
      </c>
      <c r="I3234" t="str">
        <f t="shared" si="404"/>
        <v>EU0_4122_0000</v>
      </c>
      <c r="J3234">
        <f t="shared" si="405"/>
        <v>3.2467471917875905E-2</v>
      </c>
      <c r="K3234">
        <f>IF(LEFT(B3234,1)="F",_xlfn.IFNA(VLOOKUP(CONCATENATE("F",RIGHT(B:B,5),C:C),'F &amp; N Factors'!C:M,10,FALSE),1),_xlfn.IFNA(VLOOKUP(CONCATENATE("F",RIGHT(B:B,5),C:C),'F &amp; N Factors'!C:M,11,FALSE),1))</f>
        <v>0.1623373595893795</v>
      </c>
      <c r="M3234" t="str">
        <f t="shared" si="406"/>
        <v>N24029</v>
      </c>
      <c r="N3234" t="str">
        <f t="shared" si="402"/>
        <v>EU0_4122_0000</v>
      </c>
      <c r="O3234">
        <f t="shared" si="407"/>
        <v>1.0000000070000006</v>
      </c>
      <c r="P3234" t="str">
        <f t="shared" si="408"/>
        <v/>
      </c>
    </row>
    <row r="3235" spans="1:16" x14ac:dyDescent="0.25">
      <c r="A3235">
        <v>9952</v>
      </c>
      <c r="B3235" t="s">
        <v>462</v>
      </c>
      <c r="C3235" t="s">
        <v>197</v>
      </c>
      <c r="D3235">
        <v>0.33333333300000001</v>
      </c>
      <c r="G3235">
        <f t="shared" si="401"/>
        <v>9952</v>
      </c>
      <c r="H3235" t="str">
        <f t="shared" si="403"/>
        <v>N24029</v>
      </c>
      <c r="I3235" t="str">
        <f t="shared" si="404"/>
        <v>EU0_4123_0000</v>
      </c>
      <c r="J3235">
        <f t="shared" si="405"/>
        <v>0</v>
      </c>
      <c r="K3235">
        <f>IF(LEFT(B3235,1)="F",_xlfn.IFNA(VLOOKUP(CONCATENATE("F",RIGHT(B:B,5),C:C),'F &amp; N Factors'!C:M,10,FALSE),1),_xlfn.IFNA(VLOOKUP(CONCATENATE("F",RIGHT(B:B,5),C:C),'F &amp; N Factors'!C:M,11,FALSE),1))</f>
        <v>0</v>
      </c>
      <c r="M3235" t="str">
        <f t="shared" si="406"/>
        <v>N24029</v>
      </c>
      <c r="N3235" t="str">
        <f t="shared" si="402"/>
        <v>EU0_4123_0000</v>
      </c>
      <c r="O3235">
        <f t="shared" si="407"/>
        <v>0.99999999900000003</v>
      </c>
      <c r="P3235" t="str">
        <f t="shared" si="408"/>
        <v/>
      </c>
    </row>
    <row r="3236" spans="1:16" x14ac:dyDescent="0.25">
      <c r="A3236">
        <v>9974</v>
      </c>
      <c r="B3236" t="s">
        <v>462</v>
      </c>
      <c r="C3236" t="s">
        <v>197</v>
      </c>
      <c r="D3236">
        <v>0.33333333300000001</v>
      </c>
      <c r="G3236">
        <f t="shared" si="401"/>
        <v>9974</v>
      </c>
      <c r="H3236" t="str">
        <f t="shared" si="403"/>
        <v>N24029</v>
      </c>
      <c r="I3236" t="str">
        <f t="shared" si="404"/>
        <v>EU0_4123_0000</v>
      </c>
      <c r="J3236">
        <f t="shared" si="405"/>
        <v>0</v>
      </c>
      <c r="K3236">
        <f>IF(LEFT(B3236,1)="F",_xlfn.IFNA(VLOOKUP(CONCATENATE("F",RIGHT(B:B,5),C:C),'F &amp; N Factors'!C:M,10,FALSE),1),_xlfn.IFNA(VLOOKUP(CONCATENATE("F",RIGHT(B:B,5),C:C),'F &amp; N Factors'!C:M,11,FALSE),1))</f>
        <v>0</v>
      </c>
      <c r="M3236" t="str">
        <f t="shared" si="406"/>
        <v>N24029</v>
      </c>
      <c r="N3236" t="str">
        <f t="shared" si="402"/>
        <v>EU0_4123_0000</v>
      </c>
      <c r="O3236">
        <f t="shared" si="407"/>
        <v>0.99999999900000003</v>
      </c>
      <c r="P3236" t="str">
        <f t="shared" si="408"/>
        <v/>
      </c>
    </row>
    <row r="3237" spans="1:16" x14ac:dyDescent="0.25">
      <c r="A3237">
        <v>9995</v>
      </c>
      <c r="B3237" t="s">
        <v>462</v>
      </c>
      <c r="C3237" t="s">
        <v>197</v>
      </c>
      <c r="D3237">
        <v>0.33333333300000001</v>
      </c>
      <c r="G3237">
        <f t="shared" si="401"/>
        <v>9995</v>
      </c>
      <c r="H3237" t="str">
        <f t="shared" si="403"/>
        <v>N24029</v>
      </c>
      <c r="I3237" t="str">
        <f t="shared" si="404"/>
        <v>EU0_4123_0000</v>
      </c>
      <c r="J3237">
        <f t="shared" si="405"/>
        <v>0</v>
      </c>
      <c r="K3237">
        <f>IF(LEFT(B3237,1)="F",_xlfn.IFNA(VLOOKUP(CONCATENATE("F",RIGHT(B:B,5),C:C),'F &amp; N Factors'!C:M,10,FALSE),1),_xlfn.IFNA(VLOOKUP(CONCATENATE("F",RIGHT(B:B,5),C:C),'F &amp; N Factors'!C:M,11,FALSE),1))</f>
        <v>0</v>
      </c>
      <c r="M3237" t="str">
        <f t="shared" si="406"/>
        <v>N24029</v>
      </c>
      <c r="N3237" t="str">
        <f t="shared" si="402"/>
        <v>EU0_4123_0000</v>
      </c>
      <c r="O3237">
        <f t="shared" si="407"/>
        <v>0.99999999900000003</v>
      </c>
      <c r="P3237" t="str">
        <f t="shared" si="408"/>
        <v/>
      </c>
    </row>
    <row r="3238" spans="1:16" x14ac:dyDescent="0.25">
      <c r="A3238">
        <v>6607</v>
      </c>
      <c r="B3238" t="s">
        <v>463</v>
      </c>
      <c r="C3238" t="s">
        <v>200</v>
      </c>
      <c r="D3238">
        <v>1</v>
      </c>
      <c r="G3238">
        <f t="shared" si="401"/>
        <v>6607</v>
      </c>
      <c r="H3238" t="str">
        <f t="shared" si="403"/>
        <v>N24033</v>
      </c>
      <c r="I3238" t="str">
        <f t="shared" si="404"/>
        <v>PL0_4961_0000</v>
      </c>
      <c r="J3238">
        <f t="shared" si="405"/>
        <v>4.9103650001414992E-2</v>
      </c>
      <c r="K3238">
        <f>IF(LEFT(B3238,1)="F",_xlfn.IFNA(VLOOKUP(CONCATENATE("F",RIGHT(B:B,5),C:C),'F &amp; N Factors'!C:M,10,FALSE),1),_xlfn.IFNA(VLOOKUP(CONCATENATE("F",RIGHT(B:B,5),C:C),'F &amp; N Factors'!C:M,11,FALSE),1))</f>
        <v>4.9103650001414992E-2</v>
      </c>
      <c r="M3238" t="str">
        <f t="shared" si="406"/>
        <v>N24033</v>
      </c>
      <c r="N3238" t="str">
        <f t="shared" si="402"/>
        <v>PL0_4961_0000</v>
      </c>
      <c r="O3238">
        <f t="shared" si="407"/>
        <v>1</v>
      </c>
      <c r="P3238" t="str">
        <f t="shared" si="408"/>
        <v/>
      </c>
    </row>
    <row r="3239" spans="1:16" x14ac:dyDescent="0.25">
      <c r="A3239">
        <v>6468</v>
      </c>
      <c r="B3239" t="s">
        <v>463</v>
      </c>
      <c r="C3239" t="s">
        <v>121</v>
      </c>
      <c r="D3239">
        <v>0.9375</v>
      </c>
      <c r="G3239">
        <f t="shared" si="401"/>
        <v>6468</v>
      </c>
      <c r="H3239" t="str">
        <f t="shared" si="403"/>
        <v>N24033</v>
      </c>
      <c r="I3239" t="str">
        <f t="shared" si="404"/>
        <v>PL0_5290_0000</v>
      </c>
      <c r="J3239">
        <f t="shared" si="405"/>
        <v>0.59001151343900571</v>
      </c>
      <c r="K3239">
        <f>IF(LEFT(B3239,1)="F",_xlfn.IFNA(VLOOKUP(CONCATENATE("F",RIGHT(B:B,5),C:C),'F &amp; N Factors'!C:M,10,FALSE),1),_xlfn.IFNA(VLOOKUP(CONCATENATE("F",RIGHT(B:B,5),C:C),'F &amp; N Factors'!C:M,11,FALSE),1))</f>
        <v>0.62934561433493941</v>
      </c>
      <c r="M3239" t="str">
        <f t="shared" si="406"/>
        <v>N24033</v>
      </c>
      <c r="N3239" t="str">
        <f t="shared" si="402"/>
        <v>PL0_5290_0000</v>
      </c>
      <c r="O3239">
        <f t="shared" si="407"/>
        <v>1</v>
      </c>
      <c r="P3239" t="str">
        <f t="shared" si="408"/>
        <v/>
      </c>
    </row>
    <row r="3240" spans="1:16" x14ac:dyDescent="0.25">
      <c r="A3240">
        <v>6469</v>
      </c>
      <c r="B3240" t="s">
        <v>463</v>
      </c>
      <c r="C3240" t="s">
        <v>121</v>
      </c>
      <c r="D3240">
        <v>6.25E-2</v>
      </c>
      <c r="G3240">
        <f t="shared" si="401"/>
        <v>6469</v>
      </c>
      <c r="H3240" t="str">
        <f t="shared" si="403"/>
        <v>N24033</v>
      </c>
      <c r="I3240" t="str">
        <f t="shared" si="404"/>
        <v>PL0_5290_0000</v>
      </c>
      <c r="J3240">
        <f t="shared" si="405"/>
        <v>3.9334100895933713E-2</v>
      </c>
      <c r="K3240">
        <f>IF(LEFT(B3240,1)="F",_xlfn.IFNA(VLOOKUP(CONCATENATE("F",RIGHT(B:B,5),C:C),'F &amp; N Factors'!C:M,10,FALSE),1),_xlfn.IFNA(VLOOKUP(CONCATENATE("F",RIGHT(B:B,5),C:C),'F &amp; N Factors'!C:M,11,FALSE),1))</f>
        <v>0.62934561433493941</v>
      </c>
      <c r="M3240" t="str">
        <f t="shared" si="406"/>
        <v>N24033</v>
      </c>
      <c r="N3240" t="str">
        <f t="shared" si="402"/>
        <v>PL0_5290_0000</v>
      </c>
      <c r="O3240">
        <f t="shared" si="407"/>
        <v>1</v>
      </c>
      <c r="P3240" t="str">
        <f t="shared" si="408"/>
        <v/>
      </c>
    </row>
    <row r="3241" spans="1:16" x14ac:dyDescent="0.25">
      <c r="A3241">
        <v>6473</v>
      </c>
      <c r="B3241" t="s">
        <v>463</v>
      </c>
      <c r="C3241" t="s">
        <v>122</v>
      </c>
      <c r="D3241">
        <v>1</v>
      </c>
      <c r="G3241">
        <f t="shared" si="401"/>
        <v>6473</v>
      </c>
      <c r="H3241" t="str">
        <f t="shared" si="403"/>
        <v>N24033</v>
      </c>
      <c r="I3241" t="str">
        <f t="shared" si="404"/>
        <v>PL0_5390_0000</v>
      </c>
      <c r="J3241">
        <f t="shared" si="405"/>
        <v>0.11448804916560075</v>
      </c>
      <c r="K3241">
        <f>IF(LEFT(B3241,1)="F",_xlfn.IFNA(VLOOKUP(CONCATENATE("F",RIGHT(B:B,5),C:C),'F &amp; N Factors'!C:M,10,FALSE),1),_xlfn.IFNA(VLOOKUP(CONCATENATE("F",RIGHT(B:B,5),C:C),'F &amp; N Factors'!C:M,11,FALSE),1))</f>
        <v>0.11448804916560075</v>
      </c>
      <c r="M3241" t="str">
        <f t="shared" si="406"/>
        <v>N24033</v>
      </c>
      <c r="N3241" t="str">
        <f t="shared" si="402"/>
        <v>PL0_5390_0000</v>
      </c>
      <c r="O3241">
        <f t="shared" si="407"/>
        <v>1</v>
      </c>
      <c r="P3241" t="str">
        <f t="shared" si="408"/>
        <v/>
      </c>
    </row>
    <row r="3242" spans="1:16" x14ac:dyDescent="0.25">
      <c r="A3242">
        <v>6785</v>
      </c>
      <c r="B3242" t="s">
        <v>463</v>
      </c>
      <c r="C3242" t="s">
        <v>201</v>
      </c>
      <c r="D3242">
        <v>1</v>
      </c>
      <c r="G3242">
        <f t="shared" si="401"/>
        <v>6785</v>
      </c>
      <c r="H3242" t="str">
        <f t="shared" si="403"/>
        <v>N24033</v>
      </c>
      <c r="I3242" t="str">
        <f t="shared" si="404"/>
        <v>PL1_5060_0000</v>
      </c>
      <c r="J3242">
        <f t="shared" si="405"/>
        <v>0.13895966477912597</v>
      </c>
      <c r="K3242">
        <f>IF(LEFT(B3242,1)="F",_xlfn.IFNA(VLOOKUP(CONCATENATE("F",RIGHT(B:B,5),C:C),'F &amp; N Factors'!C:M,10,FALSE),1),_xlfn.IFNA(VLOOKUP(CONCATENATE("F",RIGHT(B:B,5),C:C),'F &amp; N Factors'!C:M,11,FALSE),1))</f>
        <v>0.13895966477912597</v>
      </c>
      <c r="M3242" t="str">
        <f t="shared" si="406"/>
        <v>N24033</v>
      </c>
      <c r="N3242" t="str">
        <f t="shared" si="402"/>
        <v>PL1_5060_0000</v>
      </c>
      <c r="O3242">
        <f t="shared" si="407"/>
        <v>1</v>
      </c>
      <c r="P3242" t="str">
        <f t="shared" si="408"/>
        <v/>
      </c>
    </row>
    <row r="3243" spans="1:16" x14ac:dyDescent="0.25">
      <c r="A3243">
        <v>6466</v>
      </c>
      <c r="B3243" t="s">
        <v>463</v>
      </c>
      <c r="C3243" t="s">
        <v>202</v>
      </c>
      <c r="D3243">
        <v>0.05</v>
      </c>
      <c r="G3243">
        <f t="shared" si="401"/>
        <v>6466</v>
      </c>
      <c r="H3243" t="str">
        <f t="shared" si="403"/>
        <v>N24033</v>
      </c>
      <c r="I3243" t="str">
        <f t="shared" si="404"/>
        <v>PL1_5061_0000</v>
      </c>
      <c r="J3243">
        <f t="shared" si="405"/>
        <v>1.8642479425829413E-2</v>
      </c>
      <c r="K3243">
        <f>IF(LEFT(B3243,1)="F",_xlfn.IFNA(VLOOKUP(CONCATENATE("F",RIGHT(B:B,5),C:C),'F &amp; N Factors'!C:M,10,FALSE),1),_xlfn.IFNA(VLOOKUP(CONCATENATE("F",RIGHT(B:B,5),C:C),'F &amp; N Factors'!C:M,11,FALSE),1))</f>
        <v>0.37284958851658823</v>
      </c>
      <c r="M3243" t="str">
        <f t="shared" si="406"/>
        <v>N24033</v>
      </c>
      <c r="N3243" t="str">
        <f t="shared" si="402"/>
        <v>PL1_5061_0000</v>
      </c>
      <c r="O3243">
        <f t="shared" si="407"/>
        <v>1.0000000000000002</v>
      </c>
      <c r="P3243" t="str">
        <f t="shared" si="408"/>
        <v/>
      </c>
    </row>
    <row r="3244" spans="1:16" x14ac:dyDescent="0.25">
      <c r="A3244">
        <v>6608</v>
      </c>
      <c r="B3244" t="s">
        <v>463</v>
      </c>
      <c r="C3244" t="s">
        <v>202</v>
      </c>
      <c r="D3244">
        <v>0.2</v>
      </c>
      <c r="G3244">
        <f t="shared" si="401"/>
        <v>6608</v>
      </c>
      <c r="H3244" t="str">
        <f t="shared" si="403"/>
        <v>N24033</v>
      </c>
      <c r="I3244" t="str">
        <f t="shared" si="404"/>
        <v>PL1_5061_0000</v>
      </c>
      <c r="J3244">
        <f t="shared" si="405"/>
        <v>7.4569917703317654E-2</v>
      </c>
      <c r="K3244">
        <f>IF(LEFT(B3244,1)="F",_xlfn.IFNA(VLOOKUP(CONCATENATE("F",RIGHT(B:B,5),C:C),'F &amp; N Factors'!C:M,10,FALSE),1),_xlfn.IFNA(VLOOKUP(CONCATENATE("F",RIGHT(B:B,5),C:C),'F &amp; N Factors'!C:M,11,FALSE),1))</f>
        <v>0.37284958851658823</v>
      </c>
      <c r="M3244" t="str">
        <f t="shared" si="406"/>
        <v>N24033</v>
      </c>
      <c r="N3244" t="str">
        <f t="shared" si="402"/>
        <v>PL1_5061_0000</v>
      </c>
      <c r="O3244">
        <f t="shared" si="407"/>
        <v>1.0000000000000002</v>
      </c>
      <c r="P3244" t="str">
        <f t="shared" si="408"/>
        <v/>
      </c>
    </row>
    <row r="3245" spans="1:16" x14ac:dyDescent="0.25">
      <c r="A3245">
        <v>6709</v>
      </c>
      <c r="B3245" t="s">
        <v>463</v>
      </c>
      <c r="C3245" t="s">
        <v>202</v>
      </c>
      <c r="D3245">
        <v>0.2</v>
      </c>
      <c r="G3245">
        <f t="shared" si="401"/>
        <v>6709</v>
      </c>
      <c r="H3245" t="str">
        <f t="shared" si="403"/>
        <v>N24033</v>
      </c>
      <c r="I3245" t="str">
        <f t="shared" si="404"/>
        <v>PL1_5061_0000</v>
      </c>
      <c r="J3245">
        <f t="shared" si="405"/>
        <v>7.4569917703317654E-2</v>
      </c>
      <c r="K3245">
        <f>IF(LEFT(B3245,1)="F",_xlfn.IFNA(VLOOKUP(CONCATENATE("F",RIGHT(B:B,5),C:C),'F &amp; N Factors'!C:M,10,FALSE),1),_xlfn.IFNA(VLOOKUP(CONCATENATE("F",RIGHT(B:B,5),C:C),'F &amp; N Factors'!C:M,11,FALSE),1))</f>
        <v>0.37284958851658823</v>
      </c>
      <c r="M3245" t="str">
        <f t="shared" si="406"/>
        <v>N24033</v>
      </c>
      <c r="N3245" t="str">
        <f t="shared" si="402"/>
        <v>PL1_5061_0000</v>
      </c>
      <c r="O3245">
        <f t="shared" si="407"/>
        <v>1.0000000000000002</v>
      </c>
      <c r="P3245" t="str">
        <f t="shared" si="408"/>
        <v/>
      </c>
    </row>
    <row r="3246" spans="1:16" x14ac:dyDescent="0.25">
      <c r="A3246">
        <v>6785</v>
      </c>
      <c r="B3246" t="s">
        <v>463</v>
      </c>
      <c r="C3246" t="s">
        <v>202</v>
      </c>
      <c r="D3246">
        <v>0.55000000000000004</v>
      </c>
      <c r="G3246">
        <f t="shared" si="401"/>
        <v>6785</v>
      </c>
      <c r="H3246" t="str">
        <f t="shared" si="403"/>
        <v>N24033</v>
      </c>
      <c r="I3246" t="str">
        <f t="shared" si="404"/>
        <v>PL1_5061_0000</v>
      </c>
      <c r="J3246">
        <f t="shared" si="405"/>
        <v>0.20506727368412353</v>
      </c>
      <c r="K3246">
        <f>IF(LEFT(B3246,1)="F",_xlfn.IFNA(VLOOKUP(CONCATENATE("F",RIGHT(B:B,5),C:C),'F &amp; N Factors'!C:M,10,FALSE),1),_xlfn.IFNA(VLOOKUP(CONCATENATE("F",RIGHT(B:B,5),C:C),'F &amp; N Factors'!C:M,11,FALSE),1))</f>
        <v>0.37284958851658823</v>
      </c>
      <c r="M3246" t="str">
        <f t="shared" si="406"/>
        <v>N24033</v>
      </c>
      <c r="N3246" t="str">
        <f t="shared" si="402"/>
        <v>PL1_5061_0000</v>
      </c>
      <c r="O3246">
        <f t="shared" si="407"/>
        <v>1.0000000000000002</v>
      </c>
      <c r="P3246" t="str">
        <f t="shared" si="408"/>
        <v/>
      </c>
    </row>
    <row r="3247" spans="1:16" x14ac:dyDescent="0.25">
      <c r="A3247">
        <v>6444</v>
      </c>
      <c r="B3247" t="s">
        <v>463</v>
      </c>
      <c r="C3247" t="s">
        <v>24</v>
      </c>
      <c r="D3247">
        <v>0.25</v>
      </c>
      <c r="G3247">
        <f t="shared" si="401"/>
        <v>6444</v>
      </c>
      <c r="H3247" t="str">
        <f t="shared" si="403"/>
        <v>N24033</v>
      </c>
      <c r="I3247" t="str">
        <f t="shared" si="404"/>
        <v>PL2_4810_0000</v>
      </c>
      <c r="J3247">
        <f t="shared" si="405"/>
        <v>7.0216850869820073E-4</v>
      </c>
      <c r="K3247">
        <f>IF(LEFT(B3247,1)="F",_xlfn.IFNA(VLOOKUP(CONCATENATE("F",RIGHT(B:B,5),C:C),'F &amp; N Factors'!C:M,10,FALSE),1),_xlfn.IFNA(VLOOKUP(CONCATENATE("F",RIGHT(B:B,5),C:C),'F &amp; N Factors'!C:M,11,FALSE),1))</f>
        <v>2.8086740347928029E-3</v>
      </c>
      <c r="M3247" t="str">
        <f t="shared" si="406"/>
        <v>N24033</v>
      </c>
      <c r="N3247" t="str">
        <f t="shared" si="402"/>
        <v>PL2_4810_0000</v>
      </c>
      <c r="O3247">
        <f t="shared" si="407"/>
        <v>1</v>
      </c>
      <c r="P3247" t="str">
        <f t="shared" si="408"/>
        <v/>
      </c>
    </row>
    <row r="3248" spans="1:16" x14ac:dyDescent="0.25">
      <c r="A3248">
        <v>6445</v>
      </c>
      <c r="B3248" t="s">
        <v>463</v>
      </c>
      <c r="C3248" t="s">
        <v>24</v>
      </c>
      <c r="D3248">
        <v>0.25</v>
      </c>
      <c r="G3248">
        <f t="shared" si="401"/>
        <v>6445</v>
      </c>
      <c r="H3248" t="str">
        <f t="shared" si="403"/>
        <v>N24033</v>
      </c>
      <c r="I3248" t="str">
        <f t="shared" si="404"/>
        <v>PL2_4810_0000</v>
      </c>
      <c r="J3248">
        <f t="shared" si="405"/>
        <v>7.0216850869820073E-4</v>
      </c>
      <c r="K3248">
        <f>IF(LEFT(B3248,1)="F",_xlfn.IFNA(VLOOKUP(CONCATENATE("F",RIGHT(B:B,5),C:C),'F &amp; N Factors'!C:M,10,FALSE),1),_xlfn.IFNA(VLOOKUP(CONCATENATE("F",RIGHT(B:B,5),C:C),'F &amp; N Factors'!C:M,11,FALSE),1))</f>
        <v>2.8086740347928029E-3</v>
      </c>
      <c r="M3248" t="str">
        <f t="shared" si="406"/>
        <v>N24033</v>
      </c>
      <c r="N3248" t="str">
        <f t="shared" si="402"/>
        <v>PL2_4810_0000</v>
      </c>
      <c r="O3248">
        <f t="shared" si="407"/>
        <v>1</v>
      </c>
      <c r="P3248" t="str">
        <f t="shared" si="408"/>
        <v/>
      </c>
    </row>
    <row r="3249" spans="1:16" x14ac:dyDescent="0.25">
      <c r="A3249">
        <v>6446</v>
      </c>
      <c r="B3249" t="s">
        <v>463</v>
      </c>
      <c r="C3249" t="s">
        <v>24</v>
      </c>
      <c r="D3249">
        <v>0.25</v>
      </c>
      <c r="G3249">
        <f t="shared" si="401"/>
        <v>6446</v>
      </c>
      <c r="H3249" t="str">
        <f t="shared" si="403"/>
        <v>N24033</v>
      </c>
      <c r="I3249" t="str">
        <f t="shared" si="404"/>
        <v>PL2_4810_0000</v>
      </c>
      <c r="J3249">
        <f t="shared" si="405"/>
        <v>7.0216850869820073E-4</v>
      </c>
      <c r="K3249">
        <f>IF(LEFT(B3249,1)="F",_xlfn.IFNA(VLOOKUP(CONCATENATE("F",RIGHT(B:B,5),C:C),'F &amp; N Factors'!C:M,10,FALSE),1),_xlfn.IFNA(VLOOKUP(CONCATENATE("F",RIGHT(B:B,5),C:C),'F &amp; N Factors'!C:M,11,FALSE),1))</f>
        <v>2.8086740347928029E-3</v>
      </c>
      <c r="M3249" t="str">
        <f t="shared" si="406"/>
        <v>N24033</v>
      </c>
      <c r="N3249" t="str">
        <f t="shared" si="402"/>
        <v>PL2_4810_0000</v>
      </c>
      <c r="O3249">
        <f t="shared" si="407"/>
        <v>1</v>
      </c>
      <c r="P3249" t="str">
        <f t="shared" si="408"/>
        <v/>
      </c>
    </row>
    <row r="3250" spans="1:16" x14ac:dyDescent="0.25">
      <c r="A3250">
        <v>6447</v>
      </c>
      <c r="B3250" t="s">
        <v>463</v>
      </c>
      <c r="C3250" t="s">
        <v>24</v>
      </c>
      <c r="D3250">
        <v>0.25</v>
      </c>
      <c r="G3250">
        <f t="shared" si="401"/>
        <v>6447</v>
      </c>
      <c r="H3250" t="str">
        <f t="shared" si="403"/>
        <v>N24033</v>
      </c>
      <c r="I3250" t="str">
        <f t="shared" si="404"/>
        <v>PL2_4810_0000</v>
      </c>
      <c r="J3250">
        <f t="shared" si="405"/>
        <v>7.0216850869820073E-4</v>
      </c>
      <c r="K3250">
        <f>IF(LEFT(B3250,1)="F",_xlfn.IFNA(VLOOKUP(CONCATENATE("F",RIGHT(B:B,5),C:C),'F &amp; N Factors'!C:M,10,FALSE),1),_xlfn.IFNA(VLOOKUP(CONCATENATE("F",RIGHT(B:B,5),C:C),'F &amp; N Factors'!C:M,11,FALSE),1))</f>
        <v>2.8086740347928029E-3</v>
      </c>
      <c r="M3250" t="str">
        <f t="shared" si="406"/>
        <v>N24033</v>
      </c>
      <c r="N3250" t="str">
        <f t="shared" si="402"/>
        <v>PL2_4810_0000</v>
      </c>
      <c r="O3250">
        <f t="shared" si="407"/>
        <v>1</v>
      </c>
      <c r="P3250" t="str">
        <f t="shared" si="408"/>
        <v/>
      </c>
    </row>
    <row r="3251" spans="1:16" x14ac:dyDescent="0.25">
      <c r="A3251">
        <v>6443</v>
      </c>
      <c r="B3251" t="s">
        <v>463</v>
      </c>
      <c r="C3251" t="s">
        <v>25</v>
      </c>
      <c r="D3251">
        <v>0.5</v>
      </c>
      <c r="G3251">
        <f t="shared" si="401"/>
        <v>6443</v>
      </c>
      <c r="H3251" t="str">
        <f t="shared" si="403"/>
        <v>N24033</v>
      </c>
      <c r="I3251" t="str">
        <f t="shared" si="404"/>
        <v>PL2_4811_0000</v>
      </c>
      <c r="J3251">
        <f t="shared" si="405"/>
        <v>4.7955448334999315E-4</v>
      </c>
      <c r="K3251">
        <f>IF(LEFT(B3251,1)="F",_xlfn.IFNA(VLOOKUP(CONCATENATE("F",RIGHT(B:B,5),C:C),'F &amp; N Factors'!C:M,10,FALSE),1),_xlfn.IFNA(VLOOKUP(CONCATENATE("F",RIGHT(B:B,5),C:C),'F &amp; N Factors'!C:M,11,FALSE),1))</f>
        <v>9.591089666999863E-4</v>
      </c>
      <c r="M3251" t="str">
        <f t="shared" si="406"/>
        <v>N24033</v>
      </c>
      <c r="N3251" t="str">
        <f t="shared" si="402"/>
        <v>PL2_4811_0000</v>
      </c>
      <c r="O3251">
        <f t="shared" si="407"/>
        <v>1</v>
      </c>
      <c r="P3251" t="str">
        <f t="shared" si="408"/>
        <v/>
      </c>
    </row>
    <row r="3252" spans="1:16" x14ac:dyDescent="0.25">
      <c r="A3252">
        <v>6444</v>
      </c>
      <c r="B3252" t="s">
        <v>463</v>
      </c>
      <c r="C3252" t="s">
        <v>25</v>
      </c>
      <c r="D3252">
        <v>0.5</v>
      </c>
      <c r="G3252">
        <f t="shared" si="401"/>
        <v>6444</v>
      </c>
      <c r="H3252" t="str">
        <f t="shared" si="403"/>
        <v>N24033</v>
      </c>
      <c r="I3252" t="str">
        <f t="shared" si="404"/>
        <v>PL2_4811_0000</v>
      </c>
      <c r="J3252">
        <f t="shared" si="405"/>
        <v>4.7955448334999315E-4</v>
      </c>
      <c r="K3252">
        <f>IF(LEFT(B3252,1)="F",_xlfn.IFNA(VLOOKUP(CONCATENATE("F",RIGHT(B:B,5),C:C),'F &amp; N Factors'!C:M,10,FALSE),1),_xlfn.IFNA(VLOOKUP(CONCATENATE("F",RIGHT(B:B,5),C:C),'F &amp; N Factors'!C:M,11,FALSE),1))</f>
        <v>9.591089666999863E-4</v>
      </c>
      <c r="M3252" t="str">
        <f t="shared" si="406"/>
        <v>N24033</v>
      </c>
      <c r="N3252" t="str">
        <f t="shared" si="402"/>
        <v>PL2_4811_0000</v>
      </c>
      <c r="O3252">
        <f t="shared" si="407"/>
        <v>1</v>
      </c>
      <c r="P3252" t="str">
        <f t="shared" si="408"/>
        <v/>
      </c>
    </row>
    <row r="3253" spans="1:16" x14ac:dyDescent="0.25">
      <c r="A3253">
        <v>6604</v>
      </c>
      <c r="B3253" t="s">
        <v>463</v>
      </c>
      <c r="C3253" t="s">
        <v>30</v>
      </c>
      <c r="D3253">
        <v>0.5</v>
      </c>
      <c r="G3253">
        <f t="shared" si="401"/>
        <v>6604</v>
      </c>
      <c r="H3253" t="str">
        <f t="shared" si="403"/>
        <v>N24033</v>
      </c>
      <c r="I3253" t="str">
        <f t="shared" si="404"/>
        <v>PL7_4960_0000</v>
      </c>
      <c r="J3253">
        <f t="shared" si="405"/>
        <v>6.9846390583998913E-2</v>
      </c>
      <c r="K3253">
        <f>IF(LEFT(B3253,1)="F",_xlfn.IFNA(VLOOKUP(CONCATENATE("F",RIGHT(B:B,5),C:C),'F &amp; N Factors'!C:M,10,FALSE),1),_xlfn.IFNA(VLOOKUP(CONCATENATE("F",RIGHT(B:B,5),C:C),'F &amp; N Factors'!C:M,11,FALSE),1))</f>
        <v>0.13969278116799783</v>
      </c>
      <c r="M3253" t="str">
        <f t="shared" si="406"/>
        <v>N24033</v>
      </c>
      <c r="N3253" t="str">
        <f t="shared" si="402"/>
        <v>PL7_4960_0000</v>
      </c>
      <c r="O3253">
        <f t="shared" si="407"/>
        <v>1</v>
      </c>
      <c r="P3253" t="str">
        <f t="shared" si="408"/>
        <v/>
      </c>
    </row>
    <row r="3254" spans="1:16" x14ac:dyDescent="0.25">
      <c r="A3254">
        <v>6708</v>
      </c>
      <c r="B3254" t="s">
        <v>463</v>
      </c>
      <c r="C3254" t="s">
        <v>30</v>
      </c>
      <c r="D3254">
        <v>0.5</v>
      </c>
      <c r="G3254">
        <f t="shared" si="401"/>
        <v>6708</v>
      </c>
      <c r="H3254" t="str">
        <f t="shared" si="403"/>
        <v>N24033</v>
      </c>
      <c r="I3254" t="str">
        <f t="shared" si="404"/>
        <v>PL7_4960_0000</v>
      </c>
      <c r="J3254">
        <f t="shared" si="405"/>
        <v>6.9846390583998913E-2</v>
      </c>
      <c r="K3254">
        <f>IF(LEFT(B3254,1)="F",_xlfn.IFNA(VLOOKUP(CONCATENATE("F",RIGHT(B:B,5),C:C),'F &amp; N Factors'!C:M,10,FALSE),1),_xlfn.IFNA(VLOOKUP(CONCATENATE("F",RIGHT(B:B,5),C:C),'F &amp; N Factors'!C:M,11,FALSE),1))</f>
        <v>0.13969278116799783</v>
      </c>
      <c r="M3254" t="str">
        <f t="shared" si="406"/>
        <v>N24033</v>
      </c>
      <c r="N3254" t="str">
        <f t="shared" si="402"/>
        <v>PL7_4960_0000</v>
      </c>
      <c r="O3254">
        <f t="shared" si="407"/>
        <v>1</v>
      </c>
      <c r="P3254" t="str">
        <f t="shared" si="408"/>
        <v/>
      </c>
    </row>
    <row r="3255" spans="1:16" x14ac:dyDescent="0.25">
      <c r="A3255">
        <v>6458</v>
      </c>
      <c r="B3255" t="s">
        <v>463</v>
      </c>
      <c r="C3255" t="s">
        <v>203</v>
      </c>
      <c r="D3255">
        <v>0.125</v>
      </c>
      <c r="G3255">
        <f t="shared" si="401"/>
        <v>6458</v>
      </c>
      <c r="H3255" t="str">
        <f t="shared" si="403"/>
        <v>N24033</v>
      </c>
      <c r="I3255" t="str">
        <f t="shared" si="404"/>
        <v>PL7_4980_0000</v>
      </c>
      <c r="J3255">
        <f t="shared" si="405"/>
        <v>8.553012257668224E-3</v>
      </c>
      <c r="K3255">
        <f>IF(LEFT(B3255,1)="F",_xlfn.IFNA(VLOOKUP(CONCATENATE("F",RIGHT(B:B,5),C:C),'F &amp; N Factors'!C:M,10,FALSE),1),_xlfn.IFNA(VLOOKUP(CONCATENATE("F",RIGHT(B:B,5),C:C),'F &amp; N Factors'!C:M,11,FALSE),1))</f>
        <v>6.8424098061345792E-2</v>
      </c>
      <c r="M3255" t="str">
        <f t="shared" si="406"/>
        <v>N24033</v>
      </c>
      <c r="N3255" t="str">
        <f t="shared" si="402"/>
        <v>PL7_4980_0000</v>
      </c>
      <c r="O3255">
        <f t="shared" si="407"/>
        <v>1</v>
      </c>
      <c r="P3255" t="str">
        <f t="shared" si="408"/>
        <v/>
      </c>
    </row>
    <row r="3256" spans="1:16" x14ac:dyDescent="0.25">
      <c r="A3256">
        <v>6461</v>
      </c>
      <c r="B3256" t="s">
        <v>463</v>
      </c>
      <c r="C3256" t="s">
        <v>203</v>
      </c>
      <c r="D3256">
        <v>0.125</v>
      </c>
      <c r="G3256">
        <f t="shared" si="401"/>
        <v>6461</v>
      </c>
      <c r="H3256" t="str">
        <f t="shared" si="403"/>
        <v>N24033</v>
      </c>
      <c r="I3256" t="str">
        <f t="shared" si="404"/>
        <v>PL7_4980_0000</v>
      </c>
      <c r="J3256">
        <f t="shared" si="405"/>
        <v>8.553012257668224E-3</v>
      </c>
      <c r="K3256">
        <f>IF(LEFT(B3256,1)="F",_xlfn.IFNA(VLOOKUP(CONCATENATE("F",RIGHT(B:B,5),C:C),'F &amp; N Factors'!C:M,10,FALSE),1),_xlfn.IFNA(VLOOKUP(CONCATENATE("F",RIGHT(B:B,5),C:C),'F &amp; N Factors'!C:M,11,FALSE),1))</f>
        <v>6.8424098061345792E-2</v>
      </c>
      <c r="M3256" t="str">
        <f t="shared" si="406"/>
        <v>N24033</v>
      </c>
      <c r="N3256" t="str">
        <f t="shared" si="402"/>
        <v>PL7_4980_0000</v>
      </c>
      <c r="O3256">
        <f t="shared" si="407"/>
        <v>1</v>
      </c>
      <c r="P3256" t="str">
        <f t="shared" si="408"/>
        <v/>
      </c>
    </row>
    <row r="3257" spans="1:16" x14ac:dyDescent="0.25">
      <c r="A3257">
        <v>6462</v>
      </c>
      <c r="B3257" t="s">
        <v>463</v>
      </c>
      <c r="C3257" t="s">
        <v>203</v>
      </c>
      <c r="D3257">
        <v>0.125</v>
      </c>
      <c r="G3257">
        <f t="shared" si="401"/>
        <v>6462</v>
      </c>
      <c r="H3257" t="str">
        <f t="shared" si="403"/>
        <v>N24033</v>
      </c>
      <c r="I3257" t="str">
        <f t="shared" si="404"/>
        <v>PL7_4980_0000</v>
      </c>
      <c r="J3257">
        <f t="shared" si="405"/>
        <v>8.553012257668224E-3</v>
      </c>
      <c r="K3257">
        <f>IF(LEFT(B3257,1)="F",_xlfn.IFNA(VLOOKUP(CONCATENATE("F",RIGHT(B:B,5),C:C),'F &amp; N Factors'!C:M,10,FALSE),1),_xlfn.IFNA(VLOOKUP(CONCATENATE("F",RIGHT(B:B,5),C:C),'F &amp; N Factors'!C:M,11,FALSE),1))</f>
        <v>6.8424098061345792E-2</v>
      </c>
      <c r="M3257" t="str">
        <f t="shared" si="406"/>
        <v>N24033</v>
      </c>
      <c r="N3257" t="str">
        <f t="shared" si="402"/>
        <v>PL7_4980_0000</v>
      </c>
      <c r="O3257">
        <f t="shared" si="407"/>
        <v>1</v>
      </c>
      <c r="P3257" t="str">
        <f t="shared" si="408"/>
        <v/>
      </c>
    </row>
    <row r="3258" spans="1:16" x14ac:dyDescent="0.25">
      <c r="A3258">
        <v>6464</v>
      </c>
      <c r="B3258" t="s">
        <v>463</v>
      </c>
      <c r="C3258" t="s">
        <v>203</v>
      </c>
      <c r="D3258">
        <v>0.125</v>
      </c>
      <c r="G3258">
        <f t="shared" si="401"/>
        <v>6464</v>
      </c>
      <c r="H3258" t="str">
        <f t="shared" si="403"/>
        <v>N24033</v>
      </c>
      <c r="I3258" t="str">
        <f t="shared" si="404"/>
        <v>PL7_4980_0000</v>
      </c>
      <c r="J3258">
        <f t="shared" si="405"/>
        <v>8.553012257668224E-3</v>
      </c>
      <c r="K3258">
        <f>IF(LEFT(B3258,1)="F",_xlfn.IFNA(VLOOKUP(CONCATENATE("F",RIGHT(B:B,5),C:C),'F &amp; N Factors'!C:M,10,FALSE),1),_xlfn.IFNA(VLOOKUP(CONCATENATE("F",RIGHT(B:B,5),C:C),'F &amp; N Factors'!C:M,11,FALSE),1))</f>
        <v>6.8424098061345792E-2</v>
      </c>
      <c r="M3258" t="str">
        <f t="shared" si="406"/>
        <v>N24033</v>
      </c>
      <c r="N3258" t="str">
        <f t="shared" si="402"/>
        <v>PL7_4980_0000</v>
      </c>
      <c r="O3258">
        <f t="shared" si="407"/>
        <v>1</v>
      </c>
      <c r="P3258" t="str">
        <f t="shared" si="408"/>
        <v/>
      </c>
    </row>
    <row r="3259" spans="1:16" x14ac:dyDescent="0.25">
      <c r="A3259">
        <v>6465</v>
      </c>
      <c r="B3259" t="s">
        <v>463</v>
      </c>
      <c r="C3259" t="s">
        <v>203</v>
      </c>
      <c r="D3259">
        <v>0.125</v>
      </c>
      <c r="G3259">
        <f t="shared" si="401"/>
        <v>6465</v>
      </c>
      <c r="H3259" t="str">
        <f t="shared" si="403"/>
        <v>N24033</v>
      </c>
      <c r="I3259" t="str">
        <f t="shared" si="404"/>
        <v>PL7_4980_0000</v>
      </c>
      <c r="J3259">
        <f t="shared" si="405"/>
        <v>8.553012257668224E-3</v>
      </c>
      <c r="K3259">
        <f>IF(LEFT(B3259,1)="F",_xlfn.IFNA(VLOOKUP(CONCATENATE("F",RIGHT(B:B,5),C:C),'F &amp; N Factors'!C:M,10,FALSE),1),_xlfn.IFNA(VLOOKUP(CONCATENATE("F",RIGHT(B:B,5),C:C),'F &amp; N Factors'!C:M,11,FALSE),1))</f>
        <v>6.8424098061345792E-2</v>
      </c>
      <c r="M3259" t="str">
        <f t="shared" si="406"/>
        <v>N24033</v>
      </c>
      <c r="N3259" t="str">
        <f t="shared" si="402"/>
        <v>PL7_4980_0000</v>
      </c>
      <c r="O3259">
        <f t="shared" si="407"/>
        <v>1</v>
      </c>
      <c r="P3259" t="str">
        <f t="shared" si="408"/>
        <v/>
      </c>
    </row>
    <row r="3260" spans="1:16" x14ac:dyDescent="0.25">
      <c r="A3260">
        <v>6605</v>
      </c>
      <c r="B3260" t="s">
        <v>463</v>
      </c>
      <c r="C3260" t="s">
        <v>203</v>
      </c>
      <c r="D3260">
        <v>0.125</v>
      </c>
      <c r="G3260">
        <f t="shared" si="401"/>
        <v>6605</v>
      </c>
      <c r="H3260" t="str">
        <f t="shared" si="403"/>
        <v>N24033</v>
      </c>
      <c r="I3260" t="str">
        <f t="shared" si="404"/>
        <v>PL7_4980_0000</v>
      </c>
      <c r="J3260">
        <f t="shared" si="405"/>
        <v>8.553012257668224E-3</v>
      </c>
      <c r="K3260">
        <f>IF(LEFT(B3260,1)="F",_xlfn.IFNA(VLOOKUP(CONCATENATE("F",RIGHT(B:B,5),C:C),'F &amp; N Factors'!C:M,10,FALSE),1),_xlfn.IFNA(VLOOKUP(CONCATENATE("F",RIGHT(B:B,5),C:C),'F &amp; N Factors'!C:M,11,FALSE),1))</f>
        <v>6.8424098061345792E-2</v>
      </c>
      <c r="M3260" t="str">
        <f t="shared" si="406"/>
        <v>N24033</v>
      </c>
      <c r="N3260" t="str">
        <f t="shared" si="402"/>
        <v>PL7_4980_0000</v>
      </c>
      <c r="O3260">
        <f t="shared" si="407"/>
        <v>1</v>
      </c>
      <c r="P3260" t="str">
        <f t="shared" si="408"/>
        <v/>
      </c>
    </row>
    <row r="3261" spans="1:16" x14ac:dyDescent="0.25">
      <c r="A3261">
        <v>6606</v>
      </c>
      <c r="B3261" t="s">
        <v>463</v>
      </c>
      <c r="C3261" t="s">
        <v>203</v>
      </c>
      <c r="D3261">
        <v>0.125</v>
      </c>
      <c r="G3261">
        <f t="shared" si="401"/>
        <v>6606</v>
      </c>
      <c r="H3261" t="str">
        <f t="shared" si="403"/>
        <v>N24033</v>
      </c>
      <c r="I3261" t="str">
        <f t="shared" si="404"/>
        <v>PL7_4980_0000</v>
      </c>
      <c r="J3261">
        <f t="shared" si="405"/>
        <v>8.553012257668224E-3</v>
      </c>
      <c r="K3261">
        <f>IF(LEFT(B3261,1)="F",_xlfn.IFNA(VLOOKUP(CONCATENATE("F",RIGHT(B:B,5),C:C),'F &amp; N Factors'!C:M,10,FALSE),1),_xlfn.IFNA(VLOOKUP(CONCATENATE("F",RIGHT(B:B,5),C:C),'F &amp; N Factors'!C:M,11,FALSE),1))</f>
        <v>6.8424098061345792E-2</v>
      </c>
      <c r="M3261" t="str">
        <f t="shared" si="406"/>
        <v>N24033</v>
      </c>
      <c r="N3261" t="str">
        <f t="shared" si="402"/>
        <v>PL7_4980_0000</v>
      </c>
      <c r="O3261">
        <f t="shared" si="407"/>
        <v>1</v>
      </c>
      <c r="P3261" t="str">
        <f t="shared" si="408"/>
        <v/>
      </c>
    </row>
    <row r="3262" spans="1:16" x14ac:dyDescent="0.25">
      <c r="A3262">
        <v>6607</v>
      </c>
      <c r="B3262" t="s">
        <v>463</v>
      </c>
      <c r="C3262" t="s">
        <v>203</v>
      </c>
      <c r="D3262">
        <v>0.125</v>
      </c>
      <c r="G3262">
        <f t="shared" si="401"/>
        <v>6607</v>
      </c>
      <c r="H3262" t="str">
        <f t="shared" si="403"/>
        <v>N24033</v>
      </c>
      <c r="I3262" t="str">
        <f t="shared" si="404"/>
        <v>PL7_4980_0000</v>
      </c>
      <c r="J3262">
        <f t="shared" si="405"/>
        <v>8.553012257668224E-3</v>
      </c>
      <c r="K3262">
        <f>IF(LEFT(B3262,1)="F",_xlfn.IFNA(VLOOKUP(CONCATENATE("F",RIGHT(B:B,5),C:C),'F &amp; N Factors'!C:M,10,FALSE),1),_xlfn.IFNA(VLOOKUP(CONCATENATE("F",RIGHT(B:B,5),C:C),'F &amp; N Factors'!C:M,11,FALSE),1))</f>
        <v>6.8424098061345792E-2</v>
      </c>
      <c r="M3262" t="str">
        <f t="shared" si="406"/>
        <v>N24033</v>
      </c>
      <c r="N3262" t="str">
        <f t="shared" si="402"/>
        <v>PL7_4980_0000</v>
      </c>
      <c r="O3262">
        <f t="shared" si="407"/>
        <v>1</v>
      </c>
      <c r="P3262" t="str">
        <f t="shared" si="408"/>
        <v/>
      </c>
    </row>
    <row r="3263" spans="1:16" x14ac:dyDescent="0.25">
      <c r="A3263">
        <v>7969</v>
      </c>
      <c r="B3263" t="s">
        <v>463</v>
      </c>
      <c r="C3263" t="s">
        <v>204</v>
      </c>
      <c r="D3263">
        <v>1</v>
      </c>
      <c r="G3263">
        <f t="shared" si="401"/>
        <v>7969</v>
      </c>
      <c r="H3263" t="str">
        <f t="shared" si="403"/>
        <v>N24033</v>
      </c>
      <c r="I3263" t="str">
        <f t="shared" si="404"/>
        <v>XL1_4691_0000</v>
      </c>
      <c r="J3263">
        <f t="shared" si="405"/>
        <v>9.779333605034423E-3</v>
      </c>
      <c r="K3263">
        <f>IF(LEFT(B3263,1)="F",_xlfn.IFNA(VLOOKUP(CONCATENATE("F",RIGHT(B:B,5),C:C),'F &amp; N Factors'!C:M,10,FALSE),1),_xlfn.IFNA(VLOOKUP(CONCATENATE("F",RIGHT(B:B,5),C:C),'F &amp; N Factors'!C:M,11,FALSE),1))</f>
        <v>9.779333605034423E-3</v>
      </c>
      <c r="M3263" t="str">
        <f t="shared" si="406"/>
        <v>N24033</v>
      </c>
      <c r="N3263" t="str">
        <f t="shared" si="402"/>
        <v>XL1_4691_0000</v>
      </c>
      <c r="O3263">
        <f t="shared" si="407"/>
        <v>1</v>
      </c>
      <c r="P3263" t="str">
        <f t="shared" si="408"/>
        <v/>
      </c>
    </row>
    <row r="3264" spans="1:16" x14ac:dyDescent="0.25">
      <c r="A3264">
        <v>9046</v>
      </c>
      <c r="B3264" t="s">
        <v>464</v>
      </c>
      <c r="C3264" t="s">
        <v>93</v>
      </c>
      <c r="D3264">
        <v>1</v>
      </c>
      <c r="G3264">
        <f t="shared" si="401"/>
        <v>9046</v>
      </c>
      <c r="H3264" t="str">
        <f t="shared" si="403"/>
        <v>N24035</v>
      </c>
      <c r="I3264" t="str">
        <f t="shared" si="404"/>
        <v>EM2_4101_0000</v>
      </c>
      <c r="J3264">
        <f t="shared" si="405"/>
        <v>3.3456212609408492E-3</v>
      </c>
      <c r="K3264">
        <f>IF(LEFT(B3264,1)="F",_xlfn.IFNA(VLOOKUP(CONCATENATE("F",RIGHT(B:B,5),C:C),'F &amp; N Factors'!C:M,10,FALSE),1),_xlfn.IFNA(VLOOKUP(CONCATENATE("F",RIGHT(B:B,5),C:C),'F &amp; N Factors'!C:M,11,FALSE),1))</f>
        <v>3.3456212609408492E-3</v>
      </c>
      <c r="M3264" t="str">
        <f t="shared" si="406"/>
        <v>N24035</v>
      </c>
      <c r="N3264" t="str">
        <f t="shared" si="402"/>
        <v>EM2_4101_0000</v>
      </c>
      <c r="O3264">
        <f t="shared" si="407"/>
        <v>1</v>
      </c>
      <c r="P3264" t="str">
        <f t="shared" si="408"/>
        <v/>
      </c>
    </row>
    <row r="3265" spans="1:16" x14ac:dyDescent="0.25">
      <c r="A3265">
        <v>9448</v>
      </c>
      <c r="B3265" t="s">
        <v>464</v>
      </c>
      <c r="C3265" t="s">
        <v>221</v>
      </c>
      <c r="D3265">
        <v>4.3478260999999997E-2</v>
      </c>
      <c r="G3265">
        <f t="shared" si="401"/>
        <v>9448</v>
      </c>
      <c r="H3265" t="str">
        <f t="shared" si="403"/>
        <v>N24035</v>
      </c>
      <c r="I3265" t="str">
        <f t="shared" si="404"/>
        <v>EU0_4872_0000</v>
      </c>
      <c r="J3265">
        <f t="shared" si="405"/>
        <v>5.8668923190269707E-4</v>
      </c>
      <c r="K3265">
        <f>IF(LEFT(B3265,1)="F",_xlfn.IFNA(VLOOKUP(CONCATENATE("F",RIGHT(B:B,5),C:C),'F &amp; N Factors'!C:M,10,FALSE),1),_xlfn.IFNA(VLOOKUP(CONCATENATE("F",RIGHT(B:B,5),C:C),'F &amp; N Factors'!C:M,11,FALSE),1))</f>
        <v>1.3493852293280477E-2</v>
      </c>
      <c r="M3265" t="str">
        <f t="shared" si="406"/>
        <v>N24035</v>
      </c>
      <c r="N3265" t="str">
        <f t="shared" si="402"/>
        <v>EU0_4872_0000</v>
      </c>
      <c r="O3265">
        <f t="shared" si="407"/>
        <v>1.0000000030000014</v>
      </c>
      <c r="P3265" t="str">
        <f t="shared" si="408"/>
        <v/>
      </c>
    </row>
    <row r="3266" spans="1:16" x14ac:dyDescent="0.25">
      <c r="A3266">
        <v>9469</v>
      </c>
      <c r="B3266" t="s">
        <v>464</v>
      </c>
      <c r="C3266" t="s">
        <v>221</v>
      </c>
      <c r="D3266">
        <v>4.3478260999999997E-2</v>
      </c>
      <c r="G3266">
        <f t="shared" ref="G3266:G3329" si="409">A3266</f>
        <v>9469</v>
      </c>
      <c r="H3266" t="str">
        <f t="shared" si="403"/>
        <v>N24035</v>
      </c>
      <c r="I3266" t="str">
        <f t="shared" si="404"/>
        <v>EU0_4872_0000</v>
      </c>
      <c r="J3266">
        <f t="shared" si="405"/>
        <v>5.8668923190269707E-4</v>
      </c>
      <c r="K3266">
        <f>IF(LEFT(B3266,1)="F",_xlfn.IFNA(VLOOKUP(CONCATENATE("F",RIGHT(B:B,5),C:C),'F &amp; N Factors'!C:M,10,FALSE),1),_xlfn.IFNA(VLOOKUP(CONCATENATE("F",RIGHT(B:B,5),C:C),'F &amp; N Factors'!C:M,11,FALSE),1))</f>
        <v>1.3493852293280477E-2</v>
      </c>
      <c r="M3266" t="str">
        <f t="shared" si="406"/>
        <v>N24035</v>
      </c>
      <c r="N3266" t="str">
        <f t="shared" ref="N3266:N3329" si="410">I3266</f>
        <v>EU0_4872_0000</v>
      </c>
      <c r="O3266">
        <f t="shared" si="407"/>
        <v>1.0000000030000014</v>
      </c>
      <c r="P3266" t="str">
        <f t="shared" si="408"/>
        <v/>
      </c>
    </row>
    <row r="3267" spans="1:16" x14ac:dyDescent="0.25">
      <c r="A3267">
        <v>9498</v>
      </c>
      <c r="B3267" t="s">
        <v>464</v>
      </c>
      <c r="C3267" t="s">
        <v>221</v>
      </c>
      <c r="D3267">
        <v>4.3478260999999997E-2</v>
      </c>
      <c r="G3267">
        <f t="shared" si="409"/>
        <v>9498</v>
      </c>
      <c r="H3267" t="str">
        <f t="shared" ref="H3267:H3330" si="411">CONCATENATE("N",RIGHT(B3267,5))</f>
        <v>N24035</v>
      </c>
      <c r="I3267" t="str">
        <f t="shared" ref="I3267:I3330" si="412">C3267</f>
        <v>EU0_4872_0000</v>
      </c>
      <c r="J3267">
        <f t="shared" ref="J3267:J3330" si="413">D3267*K3267</f>
        <v>5.8668923190269707E-4</v>
      </c>
      <c r="K3267">
        <f>IF(LEFT(B3267,1)="F",_xlfn.IFNA(VLOOKUP(CONCATENATE("F",RIGHT(B:B,5),C:C),'F &amp; N Factors'!C:M,10,FALSE),1),_xlfn.IFNA(VLOOKUP(CONCATENATE("F",RIGHT(B:B,5),C:C),'F &amp; N Factors'!C:M,11,FALSE),1))</f>
        <v>1.3493852293280477E-2</v>
      </c>
      <c r="M3267" t="str">
        <f t="shared" ref="M3267:M3330" si="414">CONCATENATE("N",RIGHT(H3267,5))</f>
        <v>N24035</v>
      </c>
      <c r="N3267" t="str">
        <f t="shared" si="410"/>
        <v>EU0_4872_0000</v>
      </c>
      <c r="O3267">
        <f t="shared" ref="O3267:O3330" si="415">SUMIFS(J:J,H:H,M:M,I:I,N:N)</f>
        <v>1.0000000030000014</v>
      </c>
      <c r="P3267" t="str">
        <f t="shared" ref="P3267:P3330" si="416">IF(ABS(O3267-1)&gt;0.01,1,"")</f>
        <v/>
      </c>
    </row>
    <row r="3268" spans="1:16" x14ac:dyDescent="0.25">
      <c r="A3268">
        <v>9525</v>
      </c>
      <c r="B3268" t="s">
        <v>464</v>
      </c>
      <c r="C3268" t="s">
        <v>221</v>
      </c>
      <c r="D3268">
        <v>4.3478260999999997E-2</v>
      </c>
      <c r="G3268">
        <f t="shared" si="409"/>
        <v>9525</v>
      </c>
      <c r="H3268" t="str">
        <f t="shared" si="411"/>
        <v>N24035</v>
      </c>
      <c r="I3268" t="str">
        <f t="shared" si="412"/>
        <v>EU0_4872_0000</v>
      </c>
      <c r="J3268">
        <f t="shared" si="413"/>
        <v>5.8668923190269707E-4</v>
      </c>
      <c r="K3268">
        <f>IF(LEFT(B3268,1)="F",_xlfn.IFNA(VLOOKUP(CONCATENATE("F",RIGHT(B:B,5),C:C),'F &amp; N Factors'!C:M,10,FALSE),1),_xlfn.IFNA(VLOOKUP(CONCATENATE("F",RIGHT(B:B,5),C:C),'F &amp; N Factors'!C:M,11,FALSE),1))</f>
        <v>1.3493852293280477E-2</v>
      </c>
      <c r="M3268" t="str">
        <f t="shared" si="414"/>
        <v>N24035</v>
      </c>
      <c r="N3268" t="str">
        <f t="shared" si="410"/>
        <v>EU0_4872_0000</v>
      </c>
      <c r="O3268">
        <f t="shared" si="415"/>
        <v>1.0000000030000014</v>
      </c>
      <c r="P3268" t="str">
        <f t="shared" si="416"/>
        <v/>
      </c>
    </row>
    <row r="3269" spans="1:16" x14ac:dyDescent="0.25">
      <c r="A3269">
        <v>9551</v>
      </c>
      <c r="B3269" t="s">
        <v>464</v>
      </c>
      <c r="C3269" t="s">
        <v>221</v>
      </c>
      <c r="D3269">
        <v>4.3478260999999997E-2</v>
      </c>
      <c r="G3269">
        <f t="shared" si="409"/>
        <v>9551</v>
      </c>
      <c r="H3269" t="str">
        <f t="shared" si="411"/>
        <v>N24035</v>
      </c>
      <c r="I3269" t="str">
        <f t="shared" si="412"/>
        <v>EU0_4872_0000</v>
      </c>
      <c r="J3269">
        <f t="shared" si="413"/>
        <v>5.8668923190269707E-4</v>
      </c>
      <c r="K3269">
        <f>IF(LEFT(B3269,1)="F",_xlfn.IFNA(VLOOKUP(CONCATENATE("F",RIGHT(B:B,5),C:C),'F &amp; N Factors'!C:M,10,FALSE),1),_xlfn.IFNA(VLOOKUP(CONCATENATE("F",RIGHT(B:B,5),C:C),'F &amp; N Factors'!C:M,11,FALSE),1))</f>
        <v>1.3493852293280477E-2</v>
      </c>
      <c r="M3269" t="str">
        <f t="shared" si="414"/>
        <v>N24035</v>
      </c>
      <c r="N3269" t="str">
        <f t="shared" si="410"/>
        <v>EU0_4872_0000</v>
      </c>
      <c r="O3269">
        <f t="shared" si="415"/>
        <v>1.0000000030000014</v>
      </c>
      <c r="P3269" t="str">
        <f t="shared" si="416"/>
        <v/>
      </c>
    </row>
    <row r="3270" spans="1:16" x14ac:dyDescent="0.25">
      <c r="A3270">
        <v>9578</v>
      </c>
      <c r="B3270" t="s">
        <v>464</v>
      </c>
      <c r="C3270" t="s">
        <v>221</v>
      </c>
      <c r="D3270">
        <v>4.3478260999999997E-2</v>
      </c>
      <c r="G3270">
        <f t="shared" si="409"/>
        <v>9578</v>
      </c>
      <c r="H3270" t="str">
        <f t="shared" si="411"/>
        <v>N24035</v>
      </c>
      <c r="I3270" t="str">
        <f t="shared" si="412"/>
        <v>EU0_4872_0000</v>
      </c>
      <c r="J3270">
        <f t="shared" si="413"/>
        <v>5.8668923190269707E-4</v>
      </c>
      <c r="K3270">
        <f>IF(LEFT(B3270,1)="F",_xlfn.IFNA(VLOOKUP(CONCATENATE("F",RIGHT(B:B,5),C:C),'F &amp; N Factors'!C:M,10,FALSE),1),_xlfn.IFNA(VLOOKUP(CONCATENATE("F",RIGHT(B:B,5),C:C),'F &amp; N Factors'!C:M,11,FALSE),1))</f>
        <v>1.3493852293280477E-2</v>
      </c>
      <c r="M3270" t="str">
        <f t="shared" si="414"/>
        <v>N24035</v>
      </c>
      <c r="N3270" t="str">
        <f t="shared" si="410"/>
        <v>EU0_4872_0000</v>
      </c>
      <c r="O3270">
        <f t="shared" si="415"/>
        <v>1.0000000030000014</v>
      </c>
      <c r="P3270" t="str">
        <f t="shared" si="416"/>
        <v/>
      </c>
    </row>
    <row r="3271" spans="1:16" x14ac:dyDescent="0.25">
      <c r="A3271">
        <v>9588</v>
      </c>
      <c r="B3271" t="s">
        <v>464</v>
      </c>
      <c r="C3271" t="s">
        <v>221</v>
      </c>
      <c r="D3271">
        <v>4.3478260999999997E-2</v>
      </c>
      <c r="G3271">
        <f t="shared" si="409"/>
        <v>9588</v>
      </c>
      <c r="H3271" t="str">
        <f t="shared" si="411"/>
        <v>N24035</v>
      </c>
      <c r="I3271" t="str">
        <f t="shared" si="412"/>
        <v>EU0_4872_0000</v>
      </c>
      <c r="J3271">
        <f t="shared" si="413"/>
        <v>5.8668923190269707E-4</v>
      </c>
      <c r="K3271">
        <f>IF(LEFT(B3271,1)="F",_xlfn.IFNA(VLOOKUP(CONCATENATE("F",RIGHT(B:B,5),C:C),'F &amp; N Factors'!C:M,10,FALSE),1),_xlfn.IFNA(VLOOKUP(CONCATENATE("F",RIGHT(B:B,5),C:C),'F &amp; N Factors'!C:M,11,FALSE),1))</f>
        <v>1.3493852293280477E-2</v>
      </c>
      <c r="M3271" t="str">
        <f t="shared" si="414"/>
        <v>N24035</v>
      </c>
      <c r="N3271" t="str">
        <f t="shared" si="410"/>
        <v>EU0_4872_0000</v>
      </c>
      <c r="O3271">
        <f t="shared" si="415"/>
        <v>1.0000000030000014</v>
      </c>
      <c r="P3271" t="str">
        <f t="shared" si="416"/>
        <v/>
      </c>
    </row>
    <row r="3272" spans="1:16" x14ac:dyDescent="0.25">
      <c r="A3272">
        <v>9609</v>
      </c>
      <c r="B3272" t="s">
        <v>464</v>
      </c>
      <c r="C3272" t="s">
        <v>221</v>
      </c>
      <c r="D3272">
        <v>4.3478260999999997E-2</v>
      </c>
      <c r="G3272">
        <f t="shared" si="409"/>
        <v>9609</v>
      </c>
      <c r="H3272" t="str">
        <f t="shared" si="411"/>
        <v>N24035</v>
      </c>
      <c r="I3272" t="str">
        <f t="shared" si="412"/>
        <v>EU0_4872_0000</v>
      </c>
      <c r="J3272">
        <f t="shared" si="413"/>
        <v>5.8668923190269707E-4</v>
      </c>
      <c r="K3272">
        <f>IF(LEFT(B3272,1)="F",_xlfn.IFNA(VLOOKUP(CONCATENATE("F",RIGHT(B:B,5),C:C),'F &amp; N Factors'!C:M,10,FALSE),1),_xlfn.IFNA(VLOOKUP(CONCATENATE("F",RIGHT(B:B,5),C:C),'F &amp; N Factors'!C:M,11,FALSE),1))</f>
        <v>1.3493852293280477E-2</v>
      </c>
      <c r="M3272" t="str">
        <f t="shared" si="414"/>
        <v>N24035</v>
      </c>
      <c r="N3272" t="str">
        <f t="shared" si="410"/>
        <v>EU0_4872_0000</v>
      </c>
      <c r="O3272">
        <f t="shared" si="415"/>
        <v>1.0000000030000014</v>
      </c>
      <c r="P3272" t="str">
        <f t="shared" si="416"/>
        <v/>
      </c>
    </row>
    <row r="3273" spans="1:16" x14ac:dyDescent="0.25">
      <c r="A3273">
        <v>9619</v>
      </c>
      <c r="B3273" t="s">
        <v>464</v>
      </c>
      <c r="C3273" t="s">
        <v>221</v>
      </c>
      <c r="D3273">
        <v>4.3478260999999997E-2</v>
      </c>
      <c r="G3273">
        <f t="shared" si="409"/>
        <v>9619</v>
      </c>
      <c r="H3273" t="str">
        <f t="shared" si="411"/>
        <v>N24035</v>
      </c>
      <c r="I3273" t="str">
        <f t="shared" si="412"/>
        <v>EU0_4872_0000</v>
      </c>
      <c r="J3273">
        <f t="shared" si="413"/>
        <v>5.8668923190269707E-4</v>
      </c>
      <c r="K3273">
        <f>IF(LEFT(B3273,1)="F",_xlfn.IFNA(VLOOKUP(CONCATENATE("F",RIGHT(B:B,5),C:C),'F &amp; N Factors'!C:M,10,FALSE),1),_xlfn.IFNA(VLOOKUP(CONCATENATE("F",RIGHT(B:B,5),C:C),'F &amp; N Factors'!C:M,11,FALSE),1))</f>
        <v>1.3493852293280477E-2</v>
      </c>
      <c r="M3273" t="str">
        <f t="shared" si="414"/>
        <v>N24035</v>
      </c>
      <c r="N3273" t="str">
        <f t="shared" si="410"/>
        <v>EU0_4872_0000</v>
      </c>
      <c r="O3273">
        <f t="shared" si="415"/>
        <v>1.0000000030000014</v>
      </c>
      <c r="P3273" t="str">
        <f t="shared" si="416"/>
        <v/>
      </c>
    </row>
    <row r="3274" spans="1:16" x14ac:dyDescent="0.25">
      <c r="A3274">
        <v>9638</v>
      </c>
      <c r="B3274" t="s">
        <v>464</v>
      </c>
      <c r="C3274" t="s">
        <v>221</v>
      </c>
      <c r="D3274">
        <v>4.3478260999999997E-2</v>
      </c>
      <c r="G3274">
        <f t="shared" si="409"/>
        <v>9638</v>
      </c>
      <c r="H3274" t="str">
        <f t="shared" si="411"/>
        <v>N24035</v>
      </c>
      <c r="I3274" t="str">
        <f t="shared" si="412"/>
        <v>EU0_4872_0000</v>
      </c>
      <c r="J3274">
        <f t="shared" si="413"/>
        <v>5.8668923190269707E-4</v>
      </c>
      <c r="K3274">
        <f>IF(LEFT(B3274,1)="F",_xlfn.IFNA(VLOOKUP(CONCATENATE("F",RIGHT(B:B,5),C:C),'F &amp; N Factors'!C:M,10,FALSE),1),_xlfn.IFNA(VLOOKUP(CONCATENATE("F",RIGHT(B:B,5),C:C),'F &amp; N Factors'!C:M,11,FALSE),1))</f>
        <v>1.3493852293280477E-2</v>
      </c>
      <c r="M3274" t="str">
        <f t="shared" si="414"/>
        <v>N24035</v>
      </c>
      <c r="N3274" t="str">
        <f t="shared" si="410"/>
        <v>EU0_4872_0000</v>
      </c>
      <c r="O3274">
        <f t="shared" si="415"/>
        <v>1.0000000030000014</v>
      </c>
      <c r="P3274" t="str">
        <f t="shared" si="416"/>
        <v/>
      </c>
    </row>
    <row r="3275" spans="1:16" x14ac:dyDescent="0.25">
      <c r="A3275">
        <v>9639</v>
      </c>
      <c r="B3275" t="s">
        <v>464</v>
      </c>
      <c r="C3275" t="s">
        <v>221</v>
      </c>
      <c r="D3275">
        <v>4.3478260999999997E-2</v>
      </c>
      <c r="G3275">
        <f t="shared" si="409"/>
        <v>9639</v>
      </c>
      <c r="H3275" t="str">
        <f t="shared" si="411"/>
        <v>N24035</v>
      </c>
      <c r="I3275" t="str">
        <f t="shared" si="412"/>
        <v>EU0_4872_0000</v>
      </c>
      <c r="J3275">
        <f t="shared" si="413"/>
        <v>5.8668923190269707E-4</v>
      </c>
      <c r="K3275">
        <f>IF(LEFT(B3275,1)="F",_xlfn.IFNA(VLOOKUP(CONCATENATE("F",RIGHT(B:B,5),C:C),'F &amp; N Factors'!C:M,10,FALSE),1),_xlfn.IFNA(VLOOKUP(CONCATENATE("F",RIGHT(B:B,5),C:C),'F &amp; N Factors'!C:M,11,FALSE),1))</f>
        <v>1.3493852293280477E-2</v>
      </c>
      <c r="M3275" t="str">
        <f t="shared" si="414"/>
        <v>N24035</v>
      </c>
      <c r="N3275" t="str">
        <f t="shared" si="410"/>
        <v>EU0_4872_0000</v>
      </c>
      <c r="O3275">
        <f t="shared" si="415"/>
        <v>1.0000000030000014</v>
      </c>
      <c r="P3275" t="str">
        <f t="shared" si="416"/>
        <v/>
      </c>
    </row>
    <row r="3276" spans="1:16" x14ac:dyDescent="0.25">
      <c r="A3276">
        <v>9641</v>
      </c>
      <c r="B3276" t="s">
        <v>464</v>
      </c>
      <c r="C3276" t="s">
        <v>221</v>
      </c>
      <c r="D3276">
        <v>4.3478260999999997E-2</v>
      </c>
      <c r="G3276">
        <f t="shared" si="409"/>
        <v>9641</v>
      </c>
      <c r="H3276" t="str">
        <f t="shared" si="411"/>
        <v>N24035</v>
      </c>
      <c r="I3276" t="str">
        <f t="shared" si="412"/>
        <v>EU0_4872_0000</v>
      </c>
      <c r="J3276">
        <f t="shared" si="413"/>
        <v>5.8668923190269707E-4</v>
      </c>
      <c r="K3276">
        <f>IF(LEFT(B3276,1)="F",_xlfn.IFNA(VLOOKUP(CONCATENATE("F",RIGHT(B:B,5),C:C),'F &amp; N Factors'!C:M,10,FALSE),1),_xlfn.IFNA(VLOOKUP(CONCATENATE("F",RIGHT(B:B,5),C:C),'F &amp; N Factors'!C:M,11,FALSE),1))</f>
        <v>1.3493852293280477E-2</v>
      </c>
      <c r="M3276" t="str">
        <f t="shared" si="414"/>
        <v>N24035</v>
      </c>
      <c r="N3276" t="str">
        <f t="shared" si="410"/>
        <v>EU0_4872_0000</v>
      </c>
      <c r="O3276">
        <f t="shared" si="415"/>
        <v>1.0000000030000014</v>
      </c>
      <c r="P3276" t="str">
        <f t="shared" si="416"/>
        <v/>
      </c>
    </row>
    <row r="3277" spans="1:16" x14ac:dyDescent="0.25">
      <c r="A3277">
        <v>9649</v>
      </c>
      <c r="B3277" t="s">
        <v>464</v>
      </c>
      <c r="C3277" t="s">
        <v>221</v>
      </c>
      <c r="D3277">
        <v>4.3478260999999997E-2</v>
      </c>
      <c r="G3277">
        <f t="shared" si="409"/>
        <v>9649</v>
      </c>
      <c r="H3277" t="str">
        <f t="shared" si="411"/>
        <v>N24035</v>
      </c>
      <c r="I3277" t="str">
        <f t="shared" si="412"/>
        <v>EU0_4872_0000</v>
      </c>
      <c r="J3277">
        <f t="shared" si="413"/>
        <v>5.8668923190269707E-4</v>
      </c>
      <c r="K3277">
        <f>IF(LEFT(B3277,1)="F",_xlfn.IFNA(VLOOKUP(CONCATENATE("F",RIGHT(B:B,5),C:C),'F &amp; N Factors'!C:M,10,FALSE),1),_xlfn.IFNA(VLOOKUP(CONCATENATE("F",RIGHT(B:B,5),C:C),'F &amp; N Factors'!C:M,11,FALSE),1))</f>
        <v>1.3493852293280477E-2</v>
      </c>
      <c r="M3277" t="str">
        <f t="shared" si="414"/>
        <v>N24035</v>
      </c>
      <c r="N3277" t="str">
        <f t="shared" si="410"/>
        <v>EU0_4872_0000</v>
      </c>
      <c r="O3277">
        <f t="shared" si="415"/>
        <v>1.0000000030000014</v>
      </c>
      <c r="P3277" t="str">
        <f t="shared" si="416"/>
        <v/>
      </c>
    </row>
    <row r="3278" spans="1:16" x14ac:dyDescent="0.25">
      <c r="A3278">
        <v>9662</v>
      </c>
      <c r="B3278" t="s">
        <v>464</v>
      </c>
      <c r="C3278" t="s">
        <v>221</v>
      </c>
      <c r="D3278">
        <v>4.3478260999999997E-2</v>
      </c>
      <c r="G3278">
        <f t="shared" si="409"/>
        <v>9662</v>
      </c>
      <c r="H3278" t="str">
        <f t="shared" si="411"/>
        <v>N24035</v>
      </c>
      <c r="I3278" t="str">
        <f t="shared" si="412"/>
        <v>EU0_4872_0000</v>
      </c>
      <c r="J3278">
        <f t="shared" si="413"/>
        <v>5.8668923190269707E-4</v>
      </c>
      <c r="K3278">
        <f>IF(LEFT(B3278,1)="F",_xlfn.IFNA(VLOOKUP(CONCATENATE("F",RIGHT(B:B,5),C:C),'F &amp; N Factors'!C:M,10,FALSE),1),_xlfn.IFNA(VLOOKUP(CONCATENATE("F",RIGHT(B:B,5),C:C),'F &amp; N Factors'!C:M,11,FALSE),1))</f>
        <v>1.3493852293280477E-2</v>
      </c>
      <c r="M3278" t="str">
        <f t="shared" si="414"/>
        <v>N24035</v>
      </c>
      <c r="N3278" t="str">
        <f t="shared" si="410"/>
        <v>EU0_4872_0000</v>
      </c>
      <c r="O3278">
        <f t="shared" si="415"/>
        <v>1.0000000030000014</v>
      </c>
      <c r="P3278" t="str">
        <f t="shared" si="416"/>
        <v/>
      </c>
    </row>
    <row r="3279" spans="1:16" x14ac:dyDescent="0.25">
      <c r="A3279">
        <v>9663</v>
      </c>
      <c r="B3279" t="s">
        <v>464</v>
      </c>
      <c r="C3279" t="s">
        <v>221</v>
      </c>
      <c r="D3279">
        <v>4.3478260999999997E-2</v>
      </c>
      <c r="G3279">
        <f t="shared" si="409"/>
        <v>9663</v>
      </c>
      <c r="H3279" t="str">
        <f t="shared" si="411"/>
        <v>N24035</v>
      </c>
      <c r="I3279" t="str">
        <f t="shared" si="412"/>
        <v>EU0_4872_0000</v>
      </c>
      <c r="J3279">
        <f t="shared" si="413"/>
        <v>5.8668923190269707E-4</v>
      </c>
      <c r="K3279">
        <f>IF(LEFT(B3279,1)="F",_xlfn.IFNA(VLOOKUP(CONCATENATE("F",RIGHT(B:B,5),C:C),'F &amp; N Factors'!C:M,10,FALSE),1),_xlfn.IFNA(VLOOKUP(CONCATENATE("F",RIGHT(B:B,5),C:C),'F &amp; N Factors'!C:M,11,FALSE),1))</f>
        <v>1.3493852293280477E-2</v>
      </c>
      <c r="M3279" t="str">
        <f t="shared" si="414"/>
        <v>N24035</v>
      </c>
      <c r="N3279" t="str">
        <f t="shared" si="410"/>
        <v>EU0_4872_0000</v>
      </c>
      <c r="O3279">
        <f t="shared" si="415"/>
        <v>1.0000000030000014</v>
      </c>
      <c r="P3279" t="str">
        <f t="shared" si="416"/>
        <v/>
      </c>
    </row>
    <row r="3280" spans="1:16" x14ac:dyDescent="0.25">
      <c r="A3280">
        <v>9687</v>
      </c>
      <c r="B3280" t="s">
        <v>464</v>
      </c>
      <c r="C3280" t="s">
        <v>221</v>
      </c>
      <c r="D3280">
        <v>4.3478260999999997E-2</v>
      </c>
      <c r="G3280">
        <f t="shared" si="409"/>
        <v>9687</v>
      </c>
      <c r="H3280" t="str">
        <f t="shared" si="411"/>
        <v>N24035</v>
      </c>
      <c r="I3280" t="str">
        <f t="shared" si="412"/>
        <v>EU0_4872_0000</v>
      </c>
      <c r="J3280">
        <f t="shared" si="413"/>
        <v>5.8668923190269707E-4</v>
      </c>
      <c r="K3280">
        <f>IF(LEFT(B3280,1)="F",_xlfn.IFNA(VLOOKUP(CONCATENATE("F",RIGHT(B:B,5),C:C),'F &amp; N Factors'!C:M,10,FALSE),1),_xlfn.IFNA(VLOOKUP(CONCATENATE("F",RIGHT(B:B,5),C:C),'F &amp; N Factors'!C:M,11,FALSE),1))</f>
        <v>1.3493852293280477E-2</v>
      </c>
      <c r="M3280" t="str">
        <f t="shared" si="414"/>
        <v>N24035</v>
      </c>
      <c r="N3280" t="str">
        <f t="shared" si="410"/>
        <v>EU0_4872_0000</v>
      </c>
      <c r="O3280">
        <f t="shared" si="415"/>
        <v>1.0000000030000014</v>
      </c>
      <c r="P3280" t="str">
        <f t="shared" si="416"/>
        <v/>
      </c>
    </row>
    <row r="3281" spans="1:16" x14ac:dyDescent="0.25">
      <c r="A3281">
        <v>9688</v>
      </c>
      <c r="B3281" t="s">
        <v>464</v>
      </c>
      <c r="C3281" t="s">
        <v>221</v>
      </c>
      <c r="D3281">
        <v>4.3478260999999997E-2</v>
      </c>
      <c r="G3281">
        <f t="shared" si="409"/>
        <v>9688</v>
      </c>
      <c r="H3281" t="str">
        <f t="shared" si="411"/>
        <v>N24035</v>
      </c>
      <c r="I3281" t="str">
        <f t="shared" si="412"/>
        <v>EU0_4872_0000</v>
      </c>
      <c r="J3281">
        <f t="shared" si="413"/>
        <v>5.8668923190269707E-4</v>
      </c>
      <c r="K3281">
        <f>IF(LEFT(B3281,1)="F",_xlfn.IFNA(VLOOKUP(CONCATENATE("F",RIGHT(B:B,5),C:C),'F &amp; N Factors'!C:M,10,FALSE),1),_xlfn.IFNA(VLOOKUP(CONCATENATE("F",RIGHT(B:B,5),C:C),'F &amp; N Factors'!C:M,11,FALSE),1))</f>
        <v>1.3493852293280477E-2</v>
      </c>
      <c r="M3281" t="str">
        <f t="shared" si="414"/>
        <v>N24035</v>
      </c>
      <c r="N3281" t="str">
        <f t="shared" si="410"/>
        <v>EU0_4872_0000</v>
      </c>
      <c r="O3281">
        <f t="shared" si="415"/>
        <v>1.0000000030000014</v>
      </c>
      <c r="P3281" t="str">
        <f t="shared" si="416"/>
        <v/>
      </c>
    </row>
    <row r="3282" spans="1:16" x14ac:dyDescent="0.25">
      <c r="A3282">
        <v>9689</v>
      </c>
      <c r="B3282" t="s">
        <v>464</v>
      </c>
      <c r="C3282" t="s">
        <v>221</v>
      </c>
      <c r="D3282">
        <v>4.3478260999999997E-2</v>
      </c>
      <c r="G3282">
        <f t="shared" si="409"/>
        <v>9689</v>
      </c>
      <c r="H3282" t="str">
        <f t="shared" si="411"/>
        <v>N24035</v>
      </c>
      <c r="I3282" t="str">
        <f t="shared" si="412"/>
        <v>EU0_4872_0000</v>
      </c>
      <c r="J3282">
        <f t="shared" si="413"/>
        <v>5.8668923190269707E-4</v>
      </c>
      <c r="K3282">
        <f>IF(LEFT(B3282,1)="F",_xlfn.IFNA(VLOOKUP(CONCATENATE("F",RIGHT(B:B,5),C:C),'F &amp; N Factors'!C:M,10,FALSE),1),_xlfn.IFNA(VLOOKUP(CONCATENATE("F",RIGHT(B:B,5),C:C),'F &amp; N Factors'!C:M,11,FALSE),1))</f>
        <v>1.3493852293280477E-2</v>
      </c>
      <c r="M3282" t="str">
        <f t="shared" si="414"/>
        <v>N24035</v>
      </c>
      <c r="N3282" t="str">
        <f t="shared" si="410"/>
        <v>EU0_4872_0000</v>
      </c>
      <c r="O3282">
        <f t="shared" si="415"/>
        <v>1.0000000030000014</v>
      </c>
      <c r="P3282" t="str">
        <f t="shared" si="416"/>
        <v/>
      </c>
    </row>
    <row r="3283" spans="1:16" x14ac:dyDescent="0.25">
      <c r="A3283">
        <v>9710</v>
      </c>
      <c r="B3283" t="s">
        <v>464</v>
      </c>
      <c r="C3283" t="s">
        <v>221</v>
      </c>
      <c r="D3283">
        <v>4.3478260999999997E-2</v>
      </c>
      <c r="G3283">
        <f t="shared" si="409"/>
        <v>9710</v>
      </c>
      <c r="H3283" t="str">
        <f t="shared" si="411"/>
        <v>N24035</v>
      </c>
      <c r="I3283" t="str">
        <f t="shared" si="412"/>
        <v>EU0_4872_0000</v>
      </c>
      <c r="J3283">
        <f t="shared" si="413"/>
        <v>5.8668923190269707E-4</v>
      </c>
      <c r="K3283">
        <f>IF(LEFT(B3283,1)="F",_xlfn.IFNA(VLOOKUP(CONCATENATE("F",RIGHT(B:B,5),C:C),'F &amp; N Factors'!C:M,10,FALSE),1),_xlfn.IFNA(VLOOKUP(CONCATENATE("F",RIGHT(B:B,5),C:C),'F &amp; N Factors'!C:M,11,FALSE),1))</f>
        <v>1.3493852293280477E-2</v>
      </c>
      <c r="M3283" t="str">
        <f t="shared" si="414"/>
        <v>N24035</v>
      </c>
      <c r="N3283" t="str">
        <f t="shared" si="410"/>
        <v>EU0_4872_0000</v>
      </c>
      <c r="O3283">
        <f t="shared" si="415"/>
        <v>1.0000000030000014</v>
      </c>
      <c r="P3283" t="str">
        <f t="shared" si="416"/>
        <v/>
      </c>
    </row>
    <row r="3284" spans="1:16" x14ac:dyDescent="0.25">
      <c r="A3284">
        <v>9711</v>
      </c>
      <c r="B3284" t="s">
        <v>464</v>
      </c>
      <c r="C3284" t="s">
        <v>221</v>
      </c>
      <c r="D3284">
        <v>4.3478260999999997E-2</v>
      </c>
      <c r="G3284">
        <f t="shared" si="409"/>
        <v>9711</v>
      </c>
      <c r="H3284" t="str">
        <f t="shared" si="411"/>
        <v>N24035</v>
      </c>
      <c r="I3284" t="str">
        <f t="shared" si="412"/>
        <v>EU0_4872_0000</v>
      </c>
      <c r="J3284">
        <f t="shared" si="413"/>
        <v>5.8668923190269707E-4</v>
      </c>
      <c r="K3284">
        <f>IF(LEFT(B3284,1)="F",_xlfn.IFNA(VLOOKUP(CONCATENATE("F",RIGHT(B:B,5),C:C),'F &amp; N Factors'!C:M,10,FALSE),1),_xlfn.IFNA(VLOOKUP(CONCATENATE("F",RIGHT(B:B,5),C:C),'F &amp; N Factors'!C:M,11,FALSE),1))</f>
        <v>1.3493852293280477E-2</v>
      </c>
      <c r="M3284" t="str">
        <f t="shared" si="414"/>
        <v>N24035</v>
      </c>
      <c r="N3284" t="str">
        <f t="shared" si="410"/>
        <v>EU0_4872_0000</v>
      </c>
      <c r="O3284">
        <f t="shared" si="415"/>
        <v>1.0000000030000014</v>
      </c>
      <c r="P3284" t="str">
        <f t="shared" si="416"/>
        <v/>
      </c>
    </row>
    <row r="3285" spans="1:16" x14ac:dyDescent="0.25">
      <c r="A3285">
        <v>9712</v>
      </c>
      <c r="B3285" t="s">
        <v>464</v>
      </c>
      <c r="C3285" t="s">
        <v>221</v>
      </c>
      <c r="D3285">
        <v>4.3478260999999997E-2</v>
      </c>
      <c r="G3285">
        <f t="shared" si="409"/>
        <v>9712</v>
      </c>
      <c r="H3285" t="str">
        <f t="shared" si="411"/>
        <v>N24035</v>
      </c>
      <c r="I3285" t="str">
        <f t="shared" si="412"/>
        <v>EU0_4872_0000</v>
      </c>
      <c r="J3285">
        <f t="shared" si="413"/>
        <v>5.8668923190269707E-4</v>
      </c>
      <c r="K3285">
        <f>IF(LEFT(B3285,1)="F",_xlfn.IFNA(VLOOKUP(CONCATENATE("F",RIGHT(B:B,5),C:C),'F &amp; N Factors'!C:M,10,FALSE),1),_xlfn.IFNA(VLOOKUP(CONCATENATE("F",RIGHT(B:B,5),C:C),'F &amp; N Factors'!C:M,11,FALSE),1))</f>
        <v>1.3493852293280477E-2</v>
      </c>
      <c r="M3285" t="str">
        <f t="shared" si="414"/>
        <v>N24035</v>
      </c>
      <c r="N3285" t="str">
        <f t="shared" si="410"/>
        <v>EU0_4872_0000</v>
      </c>
      <c r="O3285">
        <f t="shared" si="415"/>
        <v>1.0000000030000014</v>
      </c>
      <c r="P3285" t="str">
        <f t="shared" si="416"/>
        <v/>
      </c>
    </row>
    <row r="3286" spans="1:16" x14ac:dyDescent="0.25">
      <c r="A3286">
        <v>9713</v>
      </c>
      <c r="B3286" t="s">
        <v>464</v>
      </c>
      <c r="C3286" t="s">
        <v>221</v>
      </c>
      <c r="D3286">
        <v>4.3478260999999997E-2</v>
      </c>
      <c r="G3286">
        <f t="shared" si="409"/>
        <v>9713</v>
      </c>
      <c r="H3286" t="str">
        <f t="shared" si="411"/>
        <v>N24035</v>
      </c>
      <c r="I3286" t="str">
        <f t="shared" si="412"/>
        <v>EU0_4872_0000</v>
      </c>
      <c r="J3286">
        <f t="shared" si="413"/>
        <v>5.8668923190269707E-4</v>
      </c>
      <c r="K3286">
        <f>IF(LEFT(B3286,1)="F",_xlfn.IFNA(VLOOKUP(CONCATENATE("F",RIGHT(B:B,5),C:C),'F &amp; N Factors'!C:M,10,FALSE),1),_xlfn.IFNA(VLOOKUP(CONCATENATE("F",RIGHT(B:B,5),C:C),'F &amp; N Factors'!C:M,11,FALSE),1))</f>
        <v>1.3493852293280477E-2</v>
      </c>
      <c r="M3286" t="str">
        <f t="shared" si="414"/>
        <v>N24035</v>
      </c>
      <c r="N3286" t="str">
        <f t="shared" si="410"/>
        <v>EU0_4872_0000</v>
      </c>
      <c r="O3286">
        <f t="shared" si="415"/>
        <v>1.0000000030000014</v>
      </c>
      <c r="P3286" t="str">
        <f t="shared" si="416"/>
        <v/>
      </c>
    </row>
    <row r="3287" spans="1:16" x14ac:dyDescent="0.25">
      <c r="A3287">
        <v>9738</v>
      </c>
      <c r="B3287" t="s">
        <v>464</v>
      </c>
      <c r="C3287" t="s">
        <v>221</v>
      </c>
      <c r="D3287">
        <v>4.3478260999999997E-2</v>
      </c>
      <c r="G3287">
        <f t="shared" si="409"/>
        <v>9738</v>
      </c>
      <c r="H3287" t="str">
        <f t="shared" si="411"/>
        <v>N24035</v>
      </c>
      <c r="I3287" t="str">
        <f t="shared" si="412"/>
        <v>EU0_4872_0000</v>
      </c>
      <c r="J3287">
        <f t="shared" si="413"/>
        <v>5.8668923190269707E-4</v>
      </c>
      <c r="K3287">
        <f>IF(LEFT(B3287,1)="F",_xlfn.IFNA(VLOOKUP(CONCATENATE("F",RIGHT(B:B,5),C:C),'F &amp; N Factors'!C:M,10,FALSE),1),_xlfn.IFNA(VLOOKUP(CONCATENATE("F",RIGHT(B:B,5),C:C),'F &amp; N Factors'!C:M,11,FALSE),1))</f>
        <v>1.3493852293280477E-2</v>
      </c>
      <c r="M3287" t="str">
        <f t="shared" si="414"/>
        <v>N24035</v>
      </c>
      <c r="N3287" t="str">
        <f t="shared" si="410"/>
        <v>EU0_4872_0000</v>
      </c>
      <c r="O3287">
        <f t="shared" si="415"/>
        <v>1.0000000030000014</v>
      </c>
      <c r="P3287" t="str">
        <f t="shared" si="416"/>
        <v/>
      </c>
    </row>
    <row r="3288" spans="1:16" x14ac:dyDescent="0.25">
      <c r="A3288">
        <v>6727</v>
      </c>
      <c r="B3288" t="s">
        <v>465</v>
      </c>
      <c r="C3288" t="s">
        <v>230</v>
      </c>
      <c r="D3288">
        <v>6.25E-2</v>
      </c>
      <c r="G3288">
        <f t="shared" si="409"/>
        <v>6727</v>
      </c>
      <c r="H3288" t="str">
        <f t="shared" si="411"/>
        <v>N24037</v>
      </c>
      <c r="I3288" t="str">
        <f t="shared" si="412"/>
        <v>PL0_5980_0000</v>
      </c>
      <c r="J3288">
        <f t="shared" si="413"/>
        <v>4.8689791353576876E-3</v>
      </c>
      <c r="K3288">
        <f>IF(LEFT(B3288,1)="F",_xlfn.IFNA(VLOOKUP(CONCATENATE("F",RIGHT(B:B,5),C:C),'F &amp; N Factors'!C:M,10,FALSE),1),_xlfn.IFNA(VLOOKUP(CONCATENATE("F",RIGHT(B:B,5),C:C),'F &amp; N Factors'!C:M,11,FALSE),1))</f>
        <v>7.7903666165723001E-2</v>
      </c>
      <c r="M3288" t="str">
        <f t="shared" si="414"/>
        <v>N24037</v>
      </c>
      <c r="N3288" t="str">
        <f t="shared" si="410"/>
        <v>PL0_5980_0000</v>
      </c>
      <c r="O3288">
        <f t="shared" si="415"/>
        <v>1.0000000000000002</v>
      </c>
      <c r="P3288" t="str">
        <f t="shared" si="416"/>
        <v/>
      </c>
    </row>
    <row r="3289" spans="1:16" x14ac:dyDescent="0.25">
      <c r="A3289">
        <v>6729</v>
      </c>
      <c r="B3289" t="s">
        <v>465</v>
      </c>
      <c r="C3289" t="s">
        <v>230</v>
      </c>
      <c r="D3289">
        <v>2.5000000000000001E-2</v>
      </c>
      <c r="G3289">
        <f t="shared" si="409"/>
        <v>6729</v>
      </c>
      <c r="H3289" t="str">
        <f t="shared" si="411"/>
        <v>N24037</v>
      </c>
      <c r="I3289" t="str">
        <f t="shared" si="412"/>
        <v>PL0_5980_0000</v>
      </c>
      <c r="J3289">
        <f t="shared" si="413"/>
        <v>1.947591654143075E-3</v>
      </c>
      <c r="K3289">
        <f>IF(LEFT(B3289,1)="F",_xlfn.IFNA(VLOOKUP(CONCATENATE("F",RIGHT(B:B,5),C:C),'F &amp; N Factors'!C:M,10,FALSE),1),_xlfn.IFNA(VLOOKUP(CONCATENATE("F",RIGHT(B:B,5),C:C),'F &amp; N Factors'!C:M,11,FALSE),1))</f>
        <v>7.7903666165723001E-2</v>
      </c>
      <c r="M3289" t="str">
        <f t="shared" si="414"/>
        <v>N24037</v>
      </c>
      <c r="N3289" t="str">
        <f t="shared" si="410"/>
        <v>PL0_5980_0000</v>
      </c>
      <c r="O3289">
        <f t="shared" si="415"/>
        <v>1.0000000000000002</v>
      </c>
      <c r="P3289" t="str">
        <f t="shared" si="416"/>
        <v/>
      </c>
    </row>
    <row r="3290" spans="1:16" x14ac:dyDescent="0.25">
      <c r="A3290">
        <v>6730</v>
      </c>
      <c r="B3290" t="s">
        <v>465</v>
      </c>
      <c r="C3290" t="s">
        <v>230</v>
      </c>
      <c r="D3290">
        <v>2.5000000000000001E-2</v>
      </c>
      <c r="G3290">
        <f t="shared" si="409"/>
        <v>6730</v>
      </c>
      <c r="H3290" t="str">
        <f t="shared" si="411"/>
        <v>N24037</v>
      </c>
      <c r="I3290" t="str">
        <f t="shared" si="412"/>
        <v>PL0_5980_0000</v>
      </c>
      <c r="J3290">
        <f t="shared" si="413"/>
        <v>1.947591654143075E-3</v>
      </c>
      <c r="K3290">
        <f>IF(LEFT(B3290,1)="F",_xlfn.IFNA(VLOOKUP(CONCATENATE("F",RIGHT(B:B,5),C:C),'F &amp; N Factors'!C:M,10,FALSE),1),_xlfn.IFNA(VLOOKUP(CONCATENATE("F",RIGHT(B:B,5),C:C),'F &amp; N Factors'!C:M,11,FALSE),1))</f>
        <v>7.7903666165723001E-2</v>
      </c>
      <c r="M3290" t="str">
        <f t="shared" si="414"/>
        <v>N24037</v>
      </c>
      <c r="N3290" t="str">
        <f t="shared" si="410"/>
        <v>PL0_5980_0000</v>
      </c>
      <c r="O3290">
        <f t="shared" si="415"/>
        <v>1.0000000000000002</v>
      </c>
      <c r="P3290" t="str">
        <f t="shared" si="416"/>
        <v/>
      </c>
    </row>
    <row r="3291" spans="1:16" x14ac:dyDescent="0.25">
      <c r="A3291">
        <v>6795</v>
      </c>
      <c r="B3291" t="s">
        <v>465</v>
      </c>
      <c r="C3291" t="s">
        <v>230</v>
      </c>
      <c r="D3291">
        <v>0.25</v>
      </c>
      <c r="G3291">
        <f t="shared" si="409"/>
        <v>6795</v>
      </c>
      <c r="H3291" t="str">
        <f t="shared" si="411"/>
        <v>N24037</v>
      </c>
      <c r="I3291" t="str">
        <f t="shared" si="412"/>
        <v>PL0_5980_0000</v>
      </c>
      <c r="J3291">
        <f t="shared" si="413"/>
        <v>1.947591654143075E-2</v>
      </c>
      <c r="K3291">
        <f>IF(LEFT(B3291,1)="F",_xlfn.IFNA(VLOOKUP(CONCATENATE("F",RIGHT(B:B,5),C:C),'F &amp; N Factors'!C:M,10,FALSE),1),_xlfn.IFNA(VLOOKUP(CONCATENATE("F",RIGHT(B:B,5),C:C),'F &amp; N Factors'!C:M,11,FALSE),1))</f>
        <v>7.7903666165723001E-2</v>
      </c>
      <c r="M3291" t="str">
        <f t="shared" si="414"/>
        <v>N24037</v>
      </c>
      <c r="N3291" t="str">
        <f t="shared" si="410"/>
        <v>PL0_5980_0000</v>
      </c>
      <c r="O3291">
        <f t="shared" si="415"/>
        <v>1.0000000000000002</v>
      </c>
      <c r="P3291" t="str">
        <f t="shared" si="416"/>
        <v/>
      </c>
    </row>
    <row r="3292" spans="1:16" x14ac:dyDescent="0.25">
      <c r="A3292">
        <v>6796</v>
      </c>
      <c r="B3292" t="s">
        <v>465</v>
      </c>
      <c r="C3292" t="s">
        <v>230</v>
      </c>
      <c r="D3292">
        <v>6.25E-2</v>
      </c>
      <c r="G3292">
        <f t="shared" si="409"/>
        <v>6796</v>
      </c>
      <c r="H3292" t="str">
        <f t="shared" si="411"/>
        <v>N24037</v>
      </c>
      <c r="I3292" t="str">
        <f t="shared" si="412"/>
        <v>PL0_5980_0000</v>
      </c>
      <c r="J3292">
        <f t="shared" si="413"/>
        <v>4.8689791353576876E-3</v>
      </c>
      <c r="K3292">
        <f>IF(LEFT(B3292,1)="F",_xlfn.IFNA(VLOOKUP(CONCATENATE("F",RIGHT(B:B,5),C:C),'F &amp; N Factors'!C:M,10,FALSE),1),_xlfn.IFNA(VLOOKUP(CONCATENATE("F",RIGHT(B:B,5),C:C),'F &amp; N Factors'!C:M,11,FALSE),1))</f>
        <v>7.7903666165723001E-2</v>
      </c>
      <c r="M3292" t="str">
        <f t="shared" si="414"/>
        <v>N24037</v>
      </c>
      <c r="N3292" t="str">
        <f t="shared" si="410"/>
        <v>PL0_5980_0000</v>
      </c>
      <c r="O3292">
        <f t="shared" si="415"/>
        <v>1.0000000000000002</v>
      </c>
      <c r="P3292" t="str">
        <f t="shared" si="416"/>
        <v/>
      </c>
    </row>
    <row r="3293" spans="1:16" x14ac:dyDescent="0.25">
      <c r="A3293">
        <v>6797</v>
      </c>
      <c r="B3293" t="s">
        <v>465</v>
      </c>
      <c r="C3293" t="s">
        <v>230</v>
      </c>
      <c r="D3293">
        <v>6.25E-2</v>
      </c>
      <c r="G3293">
        <f t="shared" si="409"/>
        <v>6797</v>
      </c>
      <c r="H3293" t="str">
        <f t="shared" si="411"/>
        <v>N24037</v>
      </c>
      <c r="I3293" t="str">
        <f t="shared" si="412"/>
        <v>PL0_5980_0000</v>
      </c>
      <c r="J3293">
        <f t="shared" si="413"/>
        <v>4.8689791353576876E-3</v>
      </c>
      <c r="K3293">
        <f>IF(LEFT(B3293,1)="F",_xlfn.IFNA(VLOOKUP(CONCATENATE("F",RIGHT(B:B,5),C:C),'F &amp; N Factors'!C:M,10,FALSE),1),_xlfn.IFNA(VLOOKUP(CONCATENATE("F",RIGHT(B:B,5),C:C),'F &amp; N Factors'!C:M,11,FALSE),1))</f>
        <v>7.7903666165723001E-2</v>
      </c>
      <c r="M3293" t="str">
        <f t="shared" si="414"/>
        <v>N24037</v>
      </c>
      <c r="N3293" t="str">
        <f t="shared" si="410"/>
        <v>PL0_5980_0000</v>
      </c>
      <c r="O3293">
        <f t="shared" si="415"/>
        <v>1.0000000000000002</v>
      </c>
      <c r="P3293" t="str">
        <f t="shared" si="416"/>
        <v/>
      </c>
    </row>
    <row r="3294" spans="1:16" x14ac:dyDescent="0.25">
      <c r="A3294">
        <v>6798</v>
      </c>
      <c r="B3294" t="s">
        <v>465</v>
      </c>
      <c r="C3294" t="s">
        <v>230</v>
      </c>
      <c r="D3294">
        <v>6.25E-2</v>
      </c>
      <c r="G3294">
        <f t="shared" si="409"/>
        <v>6798</v>
      </c>
      <c r="H3294" t="str">
        <f t="shared" si="411"/>
        <v>N24037</v>
      </c>
      <c r="I3294" t="str">
        <f t="shared" si="412"/>
        <v>PL0_5980_0000</v>
      </c>
      <c r="J3294">
        <f t="shared" si="413"/>
        <v>4.8689791353576876E-3</v>
      </c>
      <c r="K3294">
        <f>IF(LEFT(B3294,1)="F",_xlfn.IFNA(VLOOKUP(CONCATENATE("F",RIGHT(B:B,5),C:C),'F &amp; N Factors'!C:M,10,FALSE),1),_xlfn.IFNA(VLOOKUP(CONCATENATE("F",RIGHT(B:B,5),C:C),'F &amp; N Factors'!C:M,11,FALSE),1))</f>
        <v>7.7903666165723001E-2</v>
      </c>
      <c r="M3294" t="str">
        <f t="shared" si="414"/>
        <v>N24037</v>
      </c>
      <c r="N3294" t="str">
        <f t="shared" si="410"/>
        <v>PL0_5980_0000</v>
      </c>
      <c r="O3294">
        <f t="shared" si="415"/>
        <v>1.0000000000000002</v>
      </c>
      <c r="P3294" t="str">
        <f t="shared" si="416"/>
        <v/>
      </c>
    </row>
    <row r="3295" spans="1:16" x14ac:dyDescent="0.25">
      <c r="A3295">
        <v>6801</v>
      </c>
      <c r="B3295" t="s">
        <v>465</v>
      </c>
      <c r="C3295" t="s">
        <v>230</v>
      </c>
      <c r="D3295">
        <v>2.5000000000000001E-2</v>
      </c>
      <c r="G3295">
        <f t="shared" si="409"/>
        <v>6801</v>
      </c>
      <c r="H3295" t="str">
        <f t="shared" si="411"/>
        <v>N24037</v>
      </c>
      <c r="I3295" t="str">
        <f t="shared" si="412"/>
        <v>PL0_5980_0000</v>
      </c>
      <c r="J3295">
        <f t="shared" si="413"/>
        <v>1.947591654143075E-3</v>
      </c>
      <c r="K3295">
        <f>IF(LEFT(B3295,1)="F",_xlfn.IFNA(VLOOKUP(CONCATENATE("F",RIGHT(B:B,5),C:C),'F &amp; N Factors'!C:M,10,FALSE),1),_xlfn.IFNA(VLOOKUP(CONCATENATE("F",RIGHT(B:B,5),C:C),'F &amp; N Factors'!C:M,11,FALSE),1))</f>
        <v>7.7903666165723001E-2</v>
      </c>
      <c r="M3295" t="str">
        <f t="shared" si="414"/>
        <v>N24037</v>
      </c>
      <c r="N3295" t="str">
        <f t="shared" si="410"/>
        <v>PL0_5980_0000</v>
      </c>
      <c r="O3295">
        <f t="shared" si="415"/>
        <v>1.0000000000000002</v>
      </c>
      <c r="P3295" t="str">
        <f t="shared" si="416"/>
        <v/>
      </c>
    </row>
    <row r="3296" spans="1:16" x14ac:dyDescent="0.25">
      <c r="A3296">
        <v>6859</v>
      </c>
      <c r="B3296" t="s">
        <v>465</v>
      </c>
      <c r="C3296" t="s">
        <v>230</v>
      </c>
      <c r="D3296">
        <v>2.5000000000000001E-2</v>
      </c>
      <c r="G3296">
        <f t="shared" si="409"/>
        <v>6859</v>
      </c>
      <c r="H3296" t="str">
        <f t="shared" si="411"/>
        <v>N24037</v>
      </c>
      <c r="I3296" t="str">
        <f t="shared" si="412"/>
        <v>PL0_5980_0000</v>
      </c>
      <c r="J3296">
        <f t="shared" si="413"/>
        <v>1.947591654143075E-3</v>
      </c>
      <c r="K3296">
        <f>IF(LEFT(B3296,1)="F",_xlfn.IFNA(VLOOKUP(CONCATENATE("F",RIGHT(B:B,5),C:C),'F &amp; N Factors'!C:M,10,FALSE),1),_xlfn.IFNA(VLOOKUP(CONCATENATE("F",RIGHT(B:B,5),C:C),'F &amp; N Factors'!C:M,11,FALSE),1))</f>
        <v>7.7903666165723001E-2</v>
      </c>
      <c r="M3296" t="str">
        <f t="shared" si="414"/>
        <v>N24037</v>
      </c>
      <c r="N3296" t="str">
        <f t="shared" si="410"/>
        <v>PL0_5980_0000</v>
      </c>
      <c r="O3296">
        <f t="shared" si="415"/>
        <v>1.0000000000000002</v>
      </c>
      <c r="P3296" t="str">
        <f t="shared" si="416"/>
        <v/>
      </c>
    </row>
    <row r="3297" spans="1:16" x14ac:dyDescent="0.25">
      <c r="A3297">
        <v>6861</v>
      </c>
      <c r="B3297" t="s">
        <v>465</v>
      </c>
      <c r="C3297" t="s">
        <v>230</v>
      </c>
      <c r="D3297">
        <v>2.5000000000000001E-2</v>
      </c>
      <c r="G3297">
        <f t="shared" si="409"/>
        <v>6861</v>
      </c>
      <c r="H3297" t="str">
        <f t="shared" si="411"/>
        <v>N24037</v>
      </c>
      <c r="I3297" t="str">
        <f t="shared" si="412"/>
        <v>PL0_5980_0000</v>
      </c>
      <c r="J3297">
        <f t="shared" si="413"/>
        <v>1.947591654143075E-3</v>
      </c>
      <c r="K3297">
        <f>IF(LEFT(B3297,1)="F",_xlfn.IFNA(VLOOKUP(CONCATENATE("F",RIGHT(B:B,5),C:C),'F &amp; N Factors'!C:M,10,FALSE),1),_xlfn.IFNA(VLOOKUP(CONCATENATE("F",RIGHT(B:B,5),C:C),'F &amp; N Factors'!C:M,11,FALSE),1))</f>
        <v>7.7903666165723001E-2</v>
      </c>
      <c r="M3297" t="str">
        <f t="shared" si="414"/>
        <v>N24037</v>
      </c>
      <c r="N3297" t="str">
        <f t="shared" si="410"/>
        <v>PL0_5980_0000</v>
      </c>
      <c r="O3297">
        <f t="shared" si="415"/>
        <v>1.0000000000000002</v>
      </c>
      <c r="P3297" t="str">
        <f t="shared" si="416"/>
        <v/>
      </c>
    </row>
    <row r="3298" spans="1:16" x14ac:dyDescent="0.25">
      <c r="A3298">
        <v>6920</v>
      </c>
      <c r="B3298" t="s">
        <v>465</v>
      </c>
      <c r="C3298" t="s">
        <v>230</v>
      </c>
      <c r="D3298">
        <v>2.5000000000000001E-2</v>
      </c>
      <c r="G3298">
        <f t="shared" si="409"/>
        <v>6920</v>
      </c>
      <c r="H3298" t="str">
        <f t="shared" si="411"/>
        <v>N24037</v>
      </c>
      <c r="I3298" t="str">
        <f t="shared" si="412"/>
        <v>PL0_5980_0000</v>
      </c>
      <c r="J3298">
        <f t="shared" si="413"/>
        <v>1.947591654143075E-3</v>
      </c>
      <c r="K3298">
        <f>IF(LEFT(B3298,1)="F",_xlfn.IFNA(VLOOKUP(CONCATENATE("F",RIGHT(B:B,5),C:C),'F &amp; N Factors'!C:M,10,FALSE),1),_xlfn.IFNA(VLOOKUP(CONCATENATE("F",RIGHT(B:B,5),C:C),'F &amp; N Factors'!C:M,11,FALSE),1))</f>
        <v>7.7903666165723001E-2</v>
      </c>
      <c r="M3298" t="str">
        <f t="shared" si="414"/>
        <v>N24037</v>
      </c>
      <c r="N3298" t="str">
        <f t="shared" si="410"/>
        <v>PL0_5980_0000</v>
      </c>
      <c r="O3298">
        <f t="shared" si="415"/>
        <v>1.0000000000000002</v>
      </c>
      <c r="P3298" t="str">
        <f t="shared" si="416"/>
        <v/>
      </c>
    </row>
    <row r="3299" spans="1:16" x14ac:dyDescent="0.25">
      <c r="A3299">
        <v>6922</v>
      </c>
      <c r="B3299" t="s">
        <v>465</v>
      </c>
      <c r="C3299" t="s">
        <v>230</v>
      </c>
      <c r="D3299">
        <v>2.5000000000000001E-2</v>
      </c>
      <c r="G3299">
        <f t="shared" si="409"/>
        <v>6922</v>
      </c>
      <c r="H3299" t="str">
        <f t="shared" si="411"/>
        <v>N24037</v>
      </c>
      <c r="I3299" t="str">
        <f t="shared" si="412"/>
        <v>PL0_5980_0000</v>
      </c>
      <c r="J3299">
        <f t="shared" si="413"/>
        <v>1.947591654143075E-3</v>
      </c>
      <c r="K3299">
        <f>IF(LEFT(B3299,1)="F",_xlfn.IFNA(VLOOKUP(CONCATENATE("F",RIGHT(B:B,5),C:C),'F &amp; N Factors'!C:M,10,FALSE),1),_xlfn.IFNA(VLOOKUP(CONCATENATE("F",RIGHT(B:B,5),C:C),'F &amp; N Factors'!C:M,11,FALSE),1))</f>
        <v>7.7903666165723001E-2</v>
      </c>
      <c r="M3299" t="str">
        <f t="shared" si="414"/>
        <v>N24037</v>
      </c>
      <c r="N3299" t="str">
        <f t="shared" si="410"/>
        <v>PL0_5980_0000</v>
      </c>
      <c r="O3299">
        <f t="shared" si="415"/>
        <v>1.0000000000000002</v>
      </c>
      <c r="P3299" t="str">
        <f t="shared" si="416"/>
        <v/>
      </c>
    </row>
    <row r="3300" spans="1:16" x14ac:dyDescent="0.25">
      <c r="A3300">
        <v>6975</v>
      </c>
      <c r="B3300" t="s">
        <v>465</v>
      </c>
      <c r="C3300" t="s">
        <v>230</v>
      </c>
      <c r="D3300">
        <v>0.25</v>
      </c>
      <c r="G3300">
        <f t="shared" si="409"/>
        <v>6975</v>
      </c>
      <c r="H3300" t="str">
        <f t="shared" si="411"/>
        <v>N24037</v>
      </c>
      <c r="I3300" t="str">
        <f t="shared" si="412"/>
        <v>PL0_5980_0000</v>
      </c>
      <c r="J3300">
        <f t="shared" si="413"/>
        <v>1.947591654143075E-2</v>
      </c>
      <c r="K3300">
        <f>IF(LEFT(B3300,1)="F",_xlfn.IFNA(VLOOKUP(CONCATENATE("F",RIGHT(B:B,5),C:C),'F &amp; N Factors'!C:M,10,FALSE),1),_xlfn.IFNA(VLOOKUP(CONCATENATE("F",RIGHT(B:B,5),C:C),'F &amp; N Factors'!C:M,11,FALSE),1))</f>
        <v>7.7903666165723001E-2</v>
      </c>
      <c r="M3300" t="str">
        <f t="shared" si="414"/>
        <v>N24037</v>
      </c>
      <c r="N3300" t="str">
        <f t="shared" si="410"/>
        <v>PL0_5980_0000</v>
      </c>
      <c r="O3300">
        <f t="shared" si="415"/>
        <v>1.0000000000000002</v>
      </c>
      <c r="P3300" t="str">
        <f t="shared" si="416"/>
        <v/>
      </c>
    </row>
    <row r="3301" spans="1:16" x14ac:dyDescent="0.25">
      <c r="A3301">
        <v>6976</v>
      </c>
      <c r="B3301" t="s">
        <v>465</v>
      </c>
      <c r="C3301" t="s">
        <v>230</v>
      </c>
      <c r="D3301">
        <v>2.5000000000000001E-2</v>
      </c>
      <c r="G3301">
        <f t="shared" si="409"/>
        <v>6976</v>
      </c>
      <c r="H3301" t="str">
        <f t="shared" si="411"/>
        <v>N24037</v>
      </c>
      <c r="I3301" t="str">
        <f t="shared" si="412"/>
        <v>PL0_5980_0000</v>
      </c>
      <c r="J3301">
        <f t="shared" si="413"/>
        <v>1.947591654143075E-3</v>
      </c>
      <c r="K3301">
        <f>IF(LEFT(B3301,1)="F",_xlfn.IFNA(VLOOKUP(CONCATENATE("F",RIGHT(B:B,5),C:C),'F &amp; N Factors'!C:M,10,FALSE),1),_xlfn.IFNA(VLOOKUP(CONCATENATE("F",RIGHT(B:B,5),C:C),'F &amp; N Factors'!C:M,11,FALSE),1))</f>
        <v>7.7903666165723001E-2</v>
      </c>
      <c r="M3301" t="str">
        <f t="shared" si="414"/>
        <v>N24037</v>
      </c>
      <c r="N3301" t="str">
        <f t="shared" si="410"/>
        <v>PL0_5980_0000</v>
      </c>
      <c r="O3301">
        <f t="shared" si="415"/>
        <v>1.0000000000000002</v>
      </c>
      <c r="P3301" t="str">
        <f t="shared" si="416"/>
        <v/>
      </c>
    </row>
    <row r="3302" spans="1:16" x14ac:dyDescent="0.25">
      <c r="A3302">
        <v>6978</v>
      </c>
      <c r="B3302" t="s">
        <v>465</v>
      </c>
      <c r="C3302" t="s">
        <v>230</v>
      </c>
      <c r="D3302">
        <v>2.5000000000000001E-2</v>
      </c>
      <c r="G3302">
        <f t="shared" si="409"/>
        <v>6978</v>
      </c>
      <c r="H3302" t="str">
        <f t="shared" si="411"/>
        <v>N24037</v>
      </c>
      <c r="I3302" t="str">
        <f t="shared" si="412"/>
        <v>PL0_5980_0000</v>
      </c>
      <c r="J3302">
        <f t="shared" si="413"/>
        <v>1.947591654143075E-3</v>
      </c>
      <c r="K3302">
        <f>IF(LEFT(B3302,1)="F",_xlfn.IFNA(VLOOKUP(CONCATENATE("F",RIGHT(B:B,5),C:C),'F &amp; N Factors'!C:M,10,FALSE),1),_xlfn.IFNA(VLOOKUP(CONCATENATE("F",RIGHT(B:B,5),C:C),'F &amp; N Factors'!C:M,11,FALSE),1))</f>
        <v>7.7903666165723001E-2</v>
      </c>
      <c r="M3302" t="str">
        <f t="shared" si="414"/>
        <v>N24037</v>
      </c>
      <c r="N3302" t="str">
        <f t="shared" si="410"/>
        <v>PL0_5980_0000</v>
      </c>
      <c r="O3302">
        <f t="shared" si="415"/>
        <v>1.0000000000000002</v>
      </c>
      <c r="P3302" t="str">
        <f t="shared" si="416"/>
        <v/>
      </c>
    </row>
    <row r="3303" spans="1:16" x14ac:dyDescent="0.25">
      <c r="A3303">
        <v>7028</v>
      </c>
      <c r="B3303" t="s">
        <v>465</v>
      </c>
      <c r="C3303" t="s">
        <v>230</v>
      </c>
      <c r="D3303">
        <v>2.5000000000000001E-2</v>
      </c>
      <c r="G3303">
        <f t="shared" si="409"/>
        <v>7028</v>
      </c>
      <c r="H3303" t="str">
        <f t="shared" si="411"/>
        <v>N24037</v>
      </c>
      <c r="I3303" t="str">
        <f t="shared" si="412"/>
        <v>PL0_5980_0000</v>
      </c>
      <c r="J3303">
        <f t="shared" si="413"/>
        <v>1.947591654143075E-3</v>
      </c>
      <c r="K3303">
        <f>IF(LEFT(B3303,1)="F",_xlfn.IFNA(VLOOKUP(CONCATENATE("F",RIGHT(B:B,5),C:C),'F &amp; N Factors'!C:M,10,FALSE),1),_xlfn.IFNA(VLOOKUP(CONCATENATE("F",RIGHT(B:B,5),C:C),'F &amp; N Factors'!C:M,11,FALSE),1))</f>
        <v>7.7903666165723001E-2</v>
      </c>
      <c r="M3303" t="str">
        <f t="shared" si="414"/>
        <v>N24037</v>
      </c>
      <c r="N3303" t="str">
        <f t="shared" si="410"/>
        <v>PL0_5980_0000</v>
      </c>
      <c r="O3303">
        <f t="shared" si="415"/>
        <v>1.0000000000000002</v>
      </c>
      <c r="P3303" t="str">
        <f t="shared" si="416"/>
        <v/>
      </c>
    </row>
    <row r="3304" spans="1:16" x14ac:dyDescent="0.25">
      <c r="A3304">
        <v>7280</v>
      </c>
      <c r="B3304" t="s">
        <v>465</v>
      </c>
      <c r="C3304" t="s">
        <v>231</v>
      </c>
      <c r="D3304">
        <v>1</v>
      </c>
      <c r="G3304">
        <f t="shared" si="409"/>
        <v>7280</v>
      </c>
      <c r="H3304" t="str">
        <f t="shared" si="411"/>
        <v>N24037</v>
      </c>
      <c r="I3304" t="str">
        <f t="shared" si="412"/>
        <v>PL0_5981_0000</v>
      </c>
      <c r="J3304">
        <f t="shared" si="413"/>
        <v>1.0204097634185247E-3</v>
      </c>
      <c r="K3304">
        <f>IF(LEFT(B3304,1)="F",_xlfn.IFNA(VLOOKUP(CONCATENATE("F",RIGHT(B:B,5),C:C),'F &amp; N Factors'!C:M,10,FALSE),1),_xlfn.IFNA(VLOOKUP(CONCATENATE("F",RIGHT(B:B,5),C:C),'F &amp; N Factors'!C:M,11,FALSE),1))</f>
        <v>1.0204097634185247E-3</v>
      </c>
      <c r="M3304" t="str">
        <f t="shared" si="414"/>
        <v>N24037</v>
      </c>
      <c r="N3304" t="str">
        <f t="shared" si="410"/>
        <v>PL0_5981_0000</v>
      </c>
      <c r="O3304">
        <f t="shared" si="415"/>
        <v>1</v>
      </c>
      <c r="P3304" t="str">
        <f t="shared" si="416"/>
        <v/>
      </c>
    </row>
    <row r="3305" spans="1:16" x14ac:dyDescent="0.25">
      <c r="A3305">
        <v>7030</v>
      </c>
      <c r="B3305" t="s">
        <v>465</v>
      </c>
      <c r="C3305" t="s">
        <v>232</v>
      </c>
      <c r="D3305">
        <v>0.4</v>
      </c>
      <c r="G3305">
        <f t="shared" si="409"/>
        <v>7030</v>
      </c>
      <c r="H3305" t="str">
        <f t="shared" si="411"/>
        <v>N24037</v>
      </c>
      <c r="I3305" t="str">
        <f t="shared" si="412"/>
        <v>PL0_5982_0000</v>
      </c>
      <c r="J3305">
        <f t="shared" si="413"/>
        <v>1.0447351820768259E-2</v>
      </c>
      <c r="K3305">
        <f>IF(LEFT(B3305,1)="F",_xlfn.IFNA(VLOOKUP(CONCATENATE("F",RIGHT(B:B,5),C:C),'F &amp; N Factors'!C:M,10,FALSE),1),_xlfn.IFNA(VLOOKUP(CONCATENATE("F",RIGHT(B:B,5),C:C),'F &amp; N Factors'!C:M,11,FALSE),1))</f>
        <v>2.6118379551920649E-2</v>
      </c>
      <c r="M3305" t="str">
        <f t="shared" si="414"/>
        <v>N24037</v>
      </c>
      <c r="N3305" t="str">
        <f t="shared" si="410"/>
        <v>PL0_5982_0000</v>
      </c>
      <c r="O3305">
        <f t="shared" si="415"/>
        <v>0.99999999899999992</v>
      </c>
      <c r="P3305" t="str">
        <f t="shared" si="416"/>
        <v/>
      </c>
    </row>
    <row r="3306" spans="1:16" x14ac:dyDescent="0.25">
      <c r="A3306">
        <v>7074</v>
      </c>
      <c r="B3306" t="s">
        <v>465</v>
      </c>
      <c r="C3306" t="s">
        <v>232</v>
      </c>
      <c r="D3306">
        <v>3.3333333E-2</v>
      </c>
      <c r="G3306">
        <f t="shared" si="409"/>
        <v>7074</v>
      </c>
      <c r="H3306" t="str">
        <f t="shared" si="411"/>
        <v>N24037</v>
      </c>
      <c r="I3306" t="str">
        <f t="shared" si="412"/>
        <v>PL0_5982_0000</v>
      </c>
      <c r="J3306">
        <f t="shared" si="413"/>
        <v>8.7061264302456176E-4</v>
      </c>
      <c r="K3306">
        <f>IF(LEFT(B3306,1)="F",_xlfn.IFNA(VLOOKUP(CONCATENATE("F",RIGHT(B:B,5),C:C),'F &amp; N Factors'!C:M,10,FALSE),1),_xlfn.IFNA(VLOOKUP(CONCATENATE("F",RIGHT(B:B,5),C:C),'F &amp; N Factors'!C:M,11,FALSE),1))</f>
        <v>2.6118379551920649E-2</v>
      </c>
      <c r="M3306" t="str">
        <f t="shared" si="414"/>
        <v>N24037</v>
      </c>
      <c r="N3306" t="str">
        <f t="shared" si="410"/>
        <v>PL0_5982_0000</v>
      </c>
      <c r="O3306">
        <f t="shared" si="415"/>
        <v>0.99999999899999992</v>
      </c>
      <c r="P3306" t="str">
        <f t="shared" si="416"/>
        <v/>
      </c>
    </row>
    <row r="3307" spans="1:16" x14ac:dyDescent="0.25">
      <c r="A3307">
        <v>7120</v>
      </c>
      <c r="B3307" t="s">
        <v>465</v>
      </c>
      <c r="C3307" t="s">
        <v>232</v>
      </c>
      <c r="D3307">
        <v>3.3333333E-2</v>
      </c>
      <c r="G3307">
        <f t="shared" si="409"/>
        <v>7120</v>
      </c>
      <c r="H3307" t="str">
        <f t="shared" si="411"/>
        <v>N24037</v>
      </c>
      <c r="I3307" t="str">
        <f t="shared" si="412"/>
        <v>PL0_5982_0000</v>
      </c>
      <c r="J3307">
        <f t="shared" si="413"/>
        <v>8.7061264302456176E-4</v>
      </c>
      <c r="K3307">
        <f>IF(LEFT(B3307,1)="F",_xlfn.IFNA(VLOOKUP(CONCATENATE("F",RIGHT(B:B,5),C:C),'F &amp; N Factors'!C:M,10,FALSE),1),_xlfn.IFNA(VLOOKUP(CONCATENATE("F",RIGHT(B:B,5),C:C),'F &amp; N Factors'!C:M,11,FALSE),1))</f>
        <v>2.6118379551920649E-2</v>
      </c>
      <c r="M3307" t="str">
        <f t="shared" si="414"/>
        <v>N24037</v>
      </c>
      <c r="N3307" t="str">
        <f t="shared" si="410"/>
        <v>PL0_5982_0000</v>
      </c>
      <c r="O3307">
        <f t="shared" si="415"/>
        <v>0.99999999899999992</v>
      </c>
      <c r="P3307" t="str">
        <f t="shared" si="416"/>
        <v/>
      </c>
    </row>
    <row r="3308" spans="1:16" x14ac:dyDescent="0.25">
      <c r="A3308">
        <v>7160</v>
      </c>
      <c r="B3308" t="s">
        <v>465</v>
      </c>
      <c r="C3308" t="s">
        <v>232</v>
      </c>
      <c r="D3308">
        <v>0.2</v>
      </c>
      <c r="G3308">
        <f t="shared" si="409"/>
        <v>7160</v>
      </c>
      <c r="H3308" t="str">
        <f t="shared" si="411"/>
        <v>N24037</v>
      </c>
      <c r="I3308" t="str">
        <f t="shared" si="412"/>
        <v>PL0_5982_0000</v>
      </c>
      <c r="J3308">
        <f t="shared" si="413"/>
        <v>5.2236759103841297E-3</v>
      </c>
      <c r="K3308">
        <f>IF(LEFT(B3308,1)="F",_xlfn.IFNA(VLOOKUP(CONCATENATE("F",RIGHT(B:B,5),C:C),'F &amp; N Factors'!C:M,10,FALSE),1),_xlfn.IFNA(VLOOKUP(CONCATENATE("F",RIGHT(B:B,5),C:C),'F &amp; N Factors'!C:M,11,FALSE),1))</f>
        <v>2.6118379551920649E-2</v>
      </c>
      <c r="M3308" t="str">
        <f t="shared" si="414"/>
        <v>N24037</v>
      </c>
      <c r="N3308" t="str">
        <f t="shared" si="410"/>
        <v>PL0_5982_0000</v>
      </c>
      <c r="O3308">
        <f t="shared" si="415"/>
        <v>0.99999999899999992</v>
      </c>
      <c r="P3308" t="str">
        <f t="shared" si="416"/>
        <v/>
      </c>
    </row>
    <row r="3309" spans="1:16" x14ac:dyDescent="0.25">
      <c r="A3309">
        <v>7198</v>
      </c>
      <c r="B3309" t="s">
        <v>465</v>
      </c>
      <c r="C3309" t="s">
        <v>232</v>
      </c>
      <c r="D3309">
        <v>0.2</v>
      </c>
      <c r="G3309">
        <f t="shared" si="409"/>
        <v>7198</v>
      </c>
      <c r="H3309" t="str">
        <f t="shared" si="411"/>
        <v>N24037</v>
      </c>
      <c r="I3309" t="str">
        <f t="shared" si="412"/>
        <v>PL0_5982_0000</v>
      </c>
      <c r="J3309">
        <f t="shared" si="413"/>
        <v>5.2236759103841297E-3</v>
      </c>
      <c r="K3309">
        <f>IF(LEFT(B3309,1)="F",_xlfn.IFNA(VLOOKUP(CONCATENATE("F",RIGHT(B:B,5),C:C),'F &amp; N Factors'!C:M,10,FALSE),1),_xlfn.IFNA(VLOOKUP(CONCATENATE("F",RIGHT(B:B,5),C:C),'F &amp; N Factors'!C:M,11,FALSE),1))</f>
        <v>2.6118379551920649E-2</v>
      </c>
      <c r="M3309" t="str">
        <f t="shared" si="414"/>
        <v>N24037</v>
      </c>
      <c r="N3309" t="str">
        <f t="shared" si="410"/>
        <v>PL0_5982_0000</v>
      </c>
      <c r="O3309">
        <f t="shared" si="415"/>
        <v>0.99999999899999992</v>
      </c>
      <c r="P3309" t="str">
        <f t="shared" si="416"/>
        <v/>
      </c>
    </row>
    <row r="3310" spans="1:16" x14ac:dyDescent="0.25">
      <c r="A3310">
        <v>7239</v>
      </c>
      <c r="B3310" t="s">
        <v>465</v>
      </c>
      <c r="C3310" t="s">
        <v>232</v>
      </c>
      <c r="D3310">
        <v>3.3333333E-2</v>
      </c>
      <c r="G3310">
        <f t="shared" si="409"/>
        <v>7239</v>
      </c>
      <c r="H3310" t="str">
        <f t="shared" si="411"/>
        <v>N24037</v>
      </c>
      <c r="I3310" t="str">
        <f t="shared" si="412"/>
        <v>PL0_5982_0000</v>
      </c>
      <c r="J3310">
        <f t="shared" si="413"/>
        <v>8.7061264302456176E-4</v>
      </c>
      <c r="K3310">
        <f>IF(LEFT(B3310,1)="F",_xlfn.IFNA(VLOOKUP(CONCATENATE("F",RIGHT(B:B,5),C:C),'F &amp; N Factors'!C:M,10,FALSE),1),_xlfn.IFNA(VLOOKUP(CONCATENATE("F",RIGHT(B:B,5),C:C),'F &amp; N Factors'!C:M,11,FALSE),1))</f>
        <v>2.6118379551920649E-2</v>
      </c>
      <c r="M3310" t="str">
        <f t="shared" si="414"/>
        <v>N24037</v>
      </c>
      <c r="N3310" t="str">
        <f t="shared" si="410"/>
        <v>PL0_5982_0000</v>
      </c>
      <c r="O3310">
        <f t="shared" si="415"/>
        <v>0.99999999899999992</v>
      </c>
      <c r="P3310" t="str">
        <f t="shared" si="416"/>
        <v/>
      </c>
    </row>
    <row r="3311" spans="1:16" x14ac:dyDescent="0.25">
      <c r="A3311">
        <v>7280</v>
      </c>
      <c r="B3311" t="s">
        <v>465</v>
      </c>
      <c r="C3311" t="s">
        <v>232</v>
      </c>
      <c r="D3311">
        <v>0.1</v>
      </c>
      <c r="G3311">
        <f t="shared" si="409"/>
        <v>7280</v>
      </c>
      <c r="H3311" t="str">
        <f t="shared" si="411"/>
        <v>N24037</v>
      </c>
      <c r="I3311" t="str">
        <f t="shared" si="412"/>
        <v>PL0_5982_0000</v>
      </c>
      <c r="J3311">
        <f t="shared" si="413"/>
        <v>2.6118379551920649E-3</v>
      </c>
      <c r="K3311">
        <f>IF(LEFT(B3311,1)="F",_xlfn.IFNA(VLOOKUP(CONCATENATE("F",RIGHT(B:B,5),C:C),'F &amp; N Factors'!C:M,10,FALSE),1),_xlfn.IFNA(VLOOKUP(CONCATENATE("F",RIGHT(B:B,5),C:C),'F &amp; N Factors'!C:M,11,FALSE),1))</f>
        <v>2.6118379551920649E-2</v>
      </c>
      <c r="M3311" t="str">
        <f t="shared" si="414"/>
        <v>N24037</v>
      </c>
      <c r="N3311" t="str">
        <f t="shared" si="410"/>
        <v>PL0_5982_0000</v>
      </c>
      <c r="O3311">
        <f t="shared" si="415"/>
        <v>0.99999999899999992</v>
      </c>
      <c r="P3311" t="str">
        <f t="shared" si="416"/>
        <v/>
      </c>
    </row>
    <row r="3312" spans="1:16" x14ac:dyDescent="0.25">
      <c r="A3312">
        <v>6652</v>
      </c>
      <c r="B3312" t="s">
        <v>465</v>
      </c>
      <c r="C3312" t="s">
        <v>236</v>
      </c>
      <c r="D3312">
        <v>0.05</v>
      </c>
      <c r="G3312">
        <f t="shared" si="409"/>
        <v>6652</v>
      </c>
      <c r="H3312" t="str">
        <f t="shared" si="411"/>
        <v>N24037</v>
      </c>
      <c r="I3312" t="str">
        <f t="shared" si="412"/>
        <v>PL0_6110_0000</v>
      </c>
      <c r="J3312">
        <f t="shared" si="413"/>
        <v>1.2805697932414244E-3</v>
      </c>
      <c r="K3312">
        <f>IF(LEFT(B3312,1)="F",_xlfn.IFNA(VLOOKUP(CONCATENATE("F",RIGHT(B:B,5),C:C),'F &amp; N Factors'!C:M,10,FALSE),1),_xlfn.IFNA(VLOOKUP(CONCATENATE("F",RIGHT(B:B,5),C:C),'F &amp; N Factors'!C:M,11,FALSE),1))</f>
        <v>2.5611395864828485E-2</v>
      </c>
      <c r="M3312" t="str">
        <f t="shared" si="414"/>
        <v>N24037</v>
      </c>
      <c r="N3312" t="str">
        <f t="shared" si="410"/>
        <v>PL0_6110_0000</v>
      </c>
      <c r="O3312">
        <f t="shared" si="415"/>
        <v>1</v>
      </c>
      <c r="P3312" t="str">
        <f t="shared" si="416"/>
        <v/>
      </c>
    </row>
    <row r="3313" spans="1:16" x14ac:dyDescent="0.25">
      <c r="A3313">
        <v>6653</v>
      </c>
      <c r="B3313" t="s">
        <v>465</v>
      </c>
      <c r="C3313" t="s">
        <v>236</v>
      </c>
      <c r="D3313">
        <v>0.05</v>
      </c>
      <c r="G3313">
        <f t="shared" si="409"/>
        <v>6653</v>
      </c>
      <c r="H3313" t="str">
        <f t="shared" si="411"/>
        <v>N24037</v>
      </c>
      <c r="I3313" t="str">
        <f t="shared" si="412"/>
        <v>PL0_6110_0000</v>
      </c>
      <c r="J3313">
        <f t="shared" si="413"/>
        <v>1.2805697932414244E-3</v>
      </c>
      <c r="K3313">
        <f>IF(LEFT(B3313,1)="F",_xlfn.IFNA(VLOOKUP(CONCATENATE("F",RIGHT(B:B,5),C:C),'F &amp; N Factors'!C:M,10,FALSE),1),_xlfn.IFNA(VLOOKUP(CONCATENATE("F",RIGHT(B:B,5),C:C),'F &amp; N Factors'!C:M,11,FALSE),1))</f>
        <v>2.5611395864828485E-2</v>
      </c>
      <c r="M3313" t="str">
        <f t="shared" si="414"/>
        <v>N24037</v>
      </c>
      <c r="N3313" t="str">
        <f t="shared" si="410"/>
        <v>PL0_6110_0000</v>
      </c>
      <c r="O3313">
        <f t="shared" si="415"/>
        <v>1</v>
      </c>
      <c r="P3313" t="str">
        <f t="shared" si="416"/>
        <v/>
      </c>
    </row>
    <row r="3314" spans="1:16" x14ac:dyDescent="0.25">
      <c r="A3314">
        <v>6654</v>
      </c>
      <c r="B3314" t="s">
        <v>465</v>
      </c>
      <c r="C3314" t="s">
        <v>236</v>
      </c>
      <c r="D3314">
        <v>0.05</v>
      </c>
      <c r="G3314">
        <f t="shared" si="409"/>
        <v>6654</v>
      </c>
      <c r="H3314" t="str">
        <f t="shared" si="411"/>
        <v>N24037</v>
      </c>
      <c r="I3314" t="str">
        <f t="shared" si="412"/>
        <v>PL0_6110_0000</v>
      </c>
      <c r="J3314">
        <f t="shared" si="413"/>
        <v>1.2805697932414244E-3</v>
      </c>
      <c r="K3314">
        <f>IF(LEFT(B3314,1)="F",_xlfn.IFNA(VLOOKUP(CONCATENATE("F",RIGHT(B:B,5),C:C),'F &amp; N Factors'!C:M,10,FALSE),1),_xlfn.IFNA(VLOOKUP(CONCATENATE("F",RIGHT(B:B,5),C:C),'F &amp; N Factors'!C:M,11,FALSE),1))</f>
        <v>2.5611395864828485E-2</v>
      </c>
      <c r="M3314" t="str">
        <f t="shared" si="414"/>
        <v>N24037</v>
      </c>
      <c r="N3314" t="str">
        <f t="shared" si="410"/>
        <v>PL0_6110_0000</v>
      </c>
      <c r="O3314">
        <f t="shared" si="415"/>
        <v>1</v>
      </c>
      <c r="P3314" t="str">
        <f t="shared" si="416"/>
        <v/>
      </c>
    </row>
    <row r="3315" spans="1:16" x14ac:dyDescent="0.25">
      <c r="A3315">
        <v>6732</v>
      </c>
      <c r="B3315" t="s">
        <v>465</v>
      </c>
      <c r="C3315" t="s">
        <v>236</v>
      </c>
      <c r="D3315">
        <v>0.05</v>
      </c>
      <c r="G3315">
        <f t="shared" si="409"/>
        <v>6732</v>
      </c>
      <c r="H3315" t="str">
        <f t="shared" si="411"/>
        <v>N24037</v>
      </c>
      <c r="I3315" t="str">
        <f t="shared" si="412"/>
        <v>PL0_6110_0000</v>
      </c>
      <c r="J3315">
        <f t="shared" si="413"/>
        <v>1.2805697932414244E-3</v>
      </c>
      <c r="K3315">
        <f>IF(LEFT(B3315,1)="F",_xlfn.IFNA(VLOOKUP(CONCATENATE("F",RIGHT(B:B,5),C:C),'F &amp; N Factors'!C:M,10,FALSE),1),_xlfn.IFNA(VLOOKUP(CONCATENATE("F",RIGHT(B:B,5),C:C),'F &amp; N Factors'!C:M,11,FALSE),1))</f>
        <v>2.5611395864828485E-2</v>
      </c>
      <c r="M3315" t="str">
        <f t="shared" si="414"/>
        <v>N24037</v>
      </c>
      <c r="N3315" t="str">
        <f t="shared" si="410"/>
        <v>PL0_6110_0000</v>
      </c>
      <c r="O3315">
        <f t="shared" si="415"/>
        <v>1</v>
      </c>
      <c r="P3315" t="str">
        <f t="shared" si="416"/>
        <v/>
      </c>
    </row>
    <row r="3316" spans="1:16" x14ac:dyDescent="0.25">
      <c r="A3316">
        <v>6733</v>
      </c>
      <c r="B3316" t="s">
        <v>465</v>
      </c>
      <c r="C3316" t="s">
        <v>236</v>
      </c>
      <c r="D3316">
        <v>0.05</v>
      </c>
      <c r="G3316">
        <f t="shared" si="409"/>
        <v>6733</v>
      </c>
      <c r="H3316" t="str">
        <f t="shared" si="411"/>
        <v>N24037</v>
      </c>
      <c r="I3316" t="str">
        <f t="shared" si="412"/>
        <v>PL0_6110_0000</v>
      </c>
      <c r="J3316">
        <f t="shared" si="413"/>
        <v>1.2805697932414244E-3</v>
      </c>
      <c r="K3316">
        <f>IF(LEFT(B3316,1)="F",_xlfn.IFNA(VLOOKUP(CONCATENATE("F",RIGHT(B:B,5),C:C),'F &amp; N Factors'!C:M,10,FALSE),1),_xlfn.IFNA(VLOOKUP(CONCATENATE("F",RIGHT(B:B,5),C:C),'F &amp; N Factors'!C:M,11,FALSE),1))</f>
        <v>2.5611395864828485E-2</v>
      </c>
      <c r="M3316" t="str">
        <f t="shared" si="414"/>
        <v>N24037</v>
      </c>
      <c r="N3316" t="str">
        <f t="shared" si="410"/>
        <v>PL0_6110_0000</v>
      </c>
      <c r="O3316">
        <f t="shared" si="415"/>
        <v>1</v>
      </c>
      <c r="P3316" t="str">
        <f t="shared" si="416"/>
        <v/>
      </c>
    </row>
    <row r="3317" spans="1:16" x14ac:dyDescent="0.25">
      <c r="A3317">
        <v>6734</v>
      </c>
      <c r="B3317" t="s">
        <v>465</v>
      </c>
      <c r="C3317" t="s">
        <v>236</v>
      </c>
      <c r="D3317">
        <v>0.05</v>
      </c>
      <c r="G3317">
        <f t="shared" si="409"/>
        <v>6734</v>
      </c>
      <c r="H3317" t="str">
        <f t="shared" si="411"/>
        <v>N24037</v>
      </c>
      <c r="I3317" t="str">
        <f t="shared" si="412"/>
        <v>PL0_6110_0000</v>
      </c>
      <c r="J3317">
        <f t="shared" si="413"/>
        <v>1.2805697932414244E-3</v>
      </c>
      <c r="K3317">
        <f>IF(LEFT(B3317,1)="F",_xlfn.IFNA(VLOOKUP(CONCATENATE("F",RIGHT(B:B,5),C:C),'F &amp; N Factors'!C:M,10,FALSE),1),_xlfn.IFNA(VLOOKUP(CONCATENATE("F",RIGHT(B:B,5),C:C),'F &amp; N Factors'!C:M,11,FALSE),1))</f>
        <v>2.5611395864828485E-2</v>
      </c>
      <c r="M3317" t="str">
        <f t="shared" si="414"/>
        <v>N24037</v>
      </c>
      <c r="N3317" t="str">
        <f t="shared" si="410"/>
        <v>PL0_6110_0000</v>
      </c>
      <c r="O3317">
        <f t="shared" si="415"/>
        <v>1</v>
      </c>
      <c r="P3317" t="str">
        <f t="shared" si="416"/>
        <v/>
      </c>
    </row>
    <row r="3318" spans="1:16" x14ac:dyDescent="0.25">
      <c r="A3318">
        <v>6735</v>
      </c>
      <c r="B3318" t="s">
        <v>465</v>
      </c>
      <c r="C3318" t="s">
        <v>236</v>
      </c>
      <c r="D3318">
        <v>0.05</v>
      </c>
      <c r="G3318">
        <f t="shared" si="409"/>
        <v>6735</v>
      </c>
      <c r="H3318" t="str">
        <f t="shared" si="411"/>
        <v>N24037</v>
      </c>
      <c r="I3318" t="str">
        <f t="shared" si="412"/>
        <v>PL0_6110_0000</v>
      </c>
      <c r="J3318">
        <f t="shared" si="413"/>
        <v>1.2805697932414244E-3</v>
      </c>
      <c r="K3318">
        <f>IF(LEFT(B3318,1)="F",_xlfn.IFNA(VLOOKUP(CONCATENATE("F",RIGHT(B:B,5),C:C),'F &amp; N Factors'!C:M,10,FALSE),1),_xlfn.IFNA(VLOOKUP(CONCATENATE("F",RIGHT(B:B,5),C:C),'F &amp; N Factors'!C:M,11,FALSE),1))</f>
        <v>2.5611395864828485E-2</v>
      </c>
      <c r="M3318" t="str">
        <f t="shared" si="414"/>
        <v>N24037</v>
      </c>
      <c r="N3318" t="str">
        <f t="shared" si="410"/>
        <v>PL0_6110_0000</v>
      </c>
      <c r="O3318">
        <f t="shared" si="415"/>
        <v>1</v>
      </c>
      <c r="P3318" t="str">
        <f t="shared" si="416"/>
        <v/>
      </c>
    </row>
    <row r="3319" spans="1:16" x14ac:dyDescent="0.25">
      <c r="A3319">
        <v>6736</v>
      </c>
      <c r="B3319" t="s">
        <v>465</v>
      </c>
      <c r="C3319" t="s">
        <v>236</v>
      </c>
      <c r="D3319">
        <v>0.05</v>
      </c>
      <c r="G3319">
        <f t="shared" si="409"/>
        <v>6736</v>
      </c>
      <c r="H3319" t="str">
        <f t="shared" si="411"/>
        <v>N24037</v>
      </c>
      <c r="I3319" t="str">
        <f t="shared" si="412"/>
        <v>PL0_6110_0000</v>
      </c>
      <c r="J3319">
        <f t="shared" si="413"/>
        <v>1.2805697932414244E-3</v>
      </c>
      <c r="K3319">
        <f>IF(LEFT(B3319,1)="F",_xlfn.IFNA(VLOOKUP(CONCATENATE("F",RIGHT(B:B,5),C:C),'F &amp; N Factors'!C:M,10,FALSE),1),_xlfn.IFNA(VLOOKUP(CONCATENATE("F",RIGHT(B:B,5),C:C),'F &amp; N Factors'!C:M,11,FALSE),1))</f>
        <v>2.5611395864828485E-2</v>
      </c>
      <c r="M3319" t="str">
        <f t="shared" si="414"/>
        <v>N24037</v>
      </c>
      <c r="N3319" t="str">
        <f t="shared" si="410"/>
        <v>PL0_6110_0000</v>
      </c>
      <c r="O3319">
        <f t="shared" si="415"/>
        <v>1</v>
      </c>
      <c r="P3319" t="str">
        <f t="shared" si="416"/>
        <v/>
      </c>
    </row>
    <row r="3320" spans="1:16" x14ac:dyDescent="0.25">
      <c r="A3320">
        <v>6802</v>
      </c>
      <c r="B3320" t="s">
        <v>465</v>
      </c>
      <c r="C3320" t="s">
        <v>236</v>
      </c>
      <c r="D3320">
        <v>0.05</v>
      </c>
      <c r="G3320">
        <f t="shared" si="409"/>
        <v>6802</v>
      </c>
      <c r="H3320" t="str">
        <f t="shared" si="411"/>
        <v>N24037</v>
      </c>
      <c r="I3320" t="str">
        <f t="shared" si="412"/>
        <v>PL0_6110_0000</v>
      </c>
      <c r="J3320">
        <f t="shared" si="413"/>
        <v>1.2805697932414244E-3</v>
      </c>
      <c r="K3320">
        <f>IF(LEFT(B3320,1)="F",_xlfn.IFNA(VLOOKUP(CONCATENATE("F",RIGHT(B:B,5),C:C),'F &amp; N Factors'!C:M,10,FALSE),1),_xlfn.IFNA(VLOOKUP(CONCATENATE("F",RIGHT(B:B,5),C:C),'F &amp; N Factors'!C:M,11,FALSE),1))</f>
        <v>2.5611395864828485E-2</v>
      </c>
      <c r="M3320" t="str">
        <f t="shared" si="414"/>
        <v>N24037</v>
      </c>
      <c r="N3320" t="str">
        <f t="shared" si="410"/>
        <v>PL0_6110_0000</v>
      </c>
      <c r="O3320">
        <f t="shared" si="415"/>
        <v>1</v>
      </c>
      <c r="P3320" t="str">
        <f t="shared" si="416"/>
        <v/>
      </c>
    </row>
    <row r="3321" spans="1:16" x14ac:dyDescent="0.25">
      <c r="A3321">
        <v>6862</v>
      </c>
      <c r="B3321" t="s">
        <v>465</v>
      </c>
      <c r="C3321" t="s">
        <v>236</v>
      </c>
      <c r="D3321">
        <v>0.05</v>
      </c>
      <c r="G3321">
        <f t="shared" si="409"/>
        <v>6862</v>
      </c>
      <c r="H3321" t="str">
        <f t="shared" si="411"/>
        <v>N24037</v>
      </c>
      <c r="I3321" t="str">
        <f t="shared" si="412"/>
        <v>PL0_6110_0000</v>
      </c>
      <c r="J3321">
        <f t="shared" si="413"/>
        <v>1.2805697932414244E-3</v>
      </c>
      <c r="K3321">
        <f>IF(LEFT(B3321,1)="F",_xlfn.IFNA(VLOOKUP(CONCATENATE("F",RIGHT(B:B,5),C:C),'F &amp; N Factors'!C:M,10,FALSE),1),_xlfn.IFNA(VLOOKUP(CONCATENATE("F",RIGHT(B:B,5),C:C),'F &amp; N Factors'!C:M,11,FALSE),1))</f>
        <v>2.5611395864828485E-2</v>
      </c>
      <c r="M3321" t="str">
        <f t="shared" si="414"/>
        <v>N24037</v>
      </c>
      <c r="N3321" t="str">
        <f t="shared" si="410"/>
        <v>PL0_6110_0000</v>
      </c>
      <c r="O3321">
        <f t="shared" si="415"/>
        <v>1</v>
      </c>
      <c r="P3321" t="str">
        <f t="shared" si="416"/>
        <v/>
      </c>
    </row>
    <row r="3322" spans="1:16" x14ac:dyDescent="0.25">
      <c r="A3322">
        <v>6863</v>
      </c>
      <c r="B3322" t="s">
        <v>465</v>
      </c>
      <c r="C3322" t="s">
        <v>236</v>
      </c>
      <c r="D3322">
        <v>0.33333333300000001</v>
      </c>
      <c r="G3322">
        <f t="shared" si="409"/>
        <v>6863</v>
      </c>
      <c r="H3322" t="str">
        <f t="shared" si="411"/>
        <v>N24037</v>
      </c>
      <c r="I3322" t="str">
        <f t="shared" si="412"/>
        <v>PL0_6110_0000</v>
      </c>
      <c r="J3322">
        <f t="shared" si="413"/>
        <v>8.5371319464056968E-3</v>
      </c>
      <c r="K3322">
        <f>IF(LEFT(B3322,1)="F",_xlfn.IFNA(VLOOKUP(CONCATENATE("F",RIGHT(B:B,5),C:C),'F &amp; N Factors'!C:M,10,FALSE),1),_xlfn.IFNA(VLOOKUP(CONCATENATE("F",RIGHT(B:B,5),C:C),'F &amp; N Factors'!C:M,11,FALSE),1))</f>
        <v>2.5611395864828485E-2</v>
      </c>
      <c r="M3322" t="str">
        <f t="shared" si="414"/>
        <v>N24037</v>
      </c>
      <c r="N3322" t="str">
        <f t="shared" si="410"/>
        <v>PL0_6110_0000</v>
      </c>
      <c r="O3322">
        <f t="shared" si="415"/>
        <v>1</v>
      </c>
      <c r="P3322" t="str">
        <f t="shared" si="416"/>
        <v/>
      </c>
    </row>
    <row r="3323" spans="1:16" x14ac:dyDescent="0.25">
      <c r="A3323">
        <v>6923</v>
      </c>
      <c r="B3323" t="s">
        <v>465</v>
      </c>
      <c r="C3323" t="s">
        <v>236</v>
      </c>
      <c r="D3323">
        <v>0.16666666699999999</v>
      </c>
      <c r="G3323">
        <f t="shared" si="409"/>
        <v>6923</v>
      </c>
      <c r="H3323" t="str">
        <f t="shared" si="411"/>
        <v>N24037</v>
      </c>
      <c r="I3323" t="str">
        <f t="shared" si="412"/>
        <v>PL0_6110_0000</v>
      </c>
      <c r="J3323">
        <f t="shared" si="413"/>
        <v>4.2685659860085459E-3</v>
      </c>
      <c r="K3323">
        <f>IF(LEFT(B3323,1)="F",_xlfn.IFNA(VLOOKUP(CONCATENATE("F",RIGHT(B:B,5),C:C),'F &amp; N Factors'!C:M,10,FALSE),1),_xlfn.IFNA(VLOOKUP(CONCATENATE("F",RIGHT(B:B,5),C:C),'F &amp; N Factors'!C:M,11,FALSE),1))</f>
        <v>2.5611395864828485E-2</v>
      </c>
      <c r="M3323" t="str">
        <f t="shared" si="414"/>
        <v>N24037</v>
      </c>
      <c r="N3323" t="str">
        <f t="shared" si="410"/>
        <v>PL0_6110_0000</v>
      </c>
      <c r="O3323">
        <f t="shared" si="415"/>
        <v>1</v>
      </c>
      <c r="P3323" t="str">
        <f t="shared" si="416"/>
        <v/>
      </c>
    </row>
    <row r="3324" spans="1:16" x14ac:dyDescent="0.25">
      <c r="A3324">
        <v>6736</v>
      </c>
      <c r="B3324" t="s">
        <v>465</v>
      </c>
      <c r="C3324" t="s">
        <v>239</v>
      </c>
      <c r="D3324">
        <v>0.125</v>
      </c>
      <c r="G3324">
        <f t="shared" si="409"/>
        <v>6736</v>
      </c>
      <c r="H3324" t="str">
        <f t="shared" si="411"/>
        <v>N24037</v>
      </c>
      <c r="I3324" t="str">
        <f t="shared" si="412"/>
        <v>WL0_5881_0000</v>
      </c>
      <c r="J3324">
        <f t="shared" si="413"/>
        <v>3.0664997785870751E-4</v>
      </c>
      <c r="K3324">
        <f>IF(LEFT(B3324,1)="F",_xlfn.IFNA(VLOOKUP(CONCATENATE("F",RIGHT(B:B,5),C:C),'F &amp; N Factors'!C:M,10,FALSE),1),_xlfn.IFNA(VLOOKUP(CONCATENATE("F",RIGHT(B:B,5),C:C),'F &amp; N Factors'!C:M,11,FALSE),1))</f>
        <v>2.4531998228696601E-3</v>
      </c>
      <c r="M3324" t="str">
        <f t="shared" si="414"/>
        <v>N24037</v>
      </c>
      <c r="N3324" t="str">
        <f t="shared" si="410"/>
        <v>WL0_5881_0000</v>
      </c>
      <c r="O3324">
        <f t="shared" si="415"/>
        <v>0.99999999999999989</v>
      </c>
      <c r="P3324" t="str">
        <f t="shared" si="416"/>
        <v/>
      </c>
    </row>
    <row r="3325" spans="1:16" x14ac:dyDescent="0.25">
      <c r="A3325">
        <v>6803</v>
      </c>
      <c r="B3325" t="s">
        <v>465</v>
      </c>
      <c r="C3325" t="s">
        <v>239</v>
      </c>
      <c r="D3325">
        <v>0.125</v>
      </c>
      <c r="G3325">
        <f t="shared" si="409"/>
        <v>6803</v>
      </c>
      <c r="H3325" t="str">
        <f t="shared" si="411"/>
        <v>N24037</v>
      </c>
      <c r="I3325" t="str">
        <f t="shared" si="412"/>
        <v>WL0_5881_0000</v>
      </c>
      <c r="J3325">
        <f t="shared" si="413"/>
        <v>3.0664997785870751E-4</v>
      </c>
      <c r="K3325">
        <f>IF(LEFT(B3325,1)="F",_xlfn.IFNA(VLOOKUP(CONCATENATE("F",RIGHT(B:B,5),C:C),'F &amp; N Factors'!C:M,10,FALSE),1),_xlfn.IFNA(VLOOKUP(CONCATENATE("F",RIGHT(B:B,5),C:C),'F &amp; N Factors'!C:M,11,FALSE),1))</f>
        <v>2.4531998228696601E-3</v>
      </c>
      <c r="M3325" t="str">
        <f t="shared" si="414"/>
        <v>N24037</v>
      </c>
      <c r="N3325" t="str">
        <f t="shared" si="410"/>
        <v>WL0_5881_0000</v>
      </c>
      <c r="O3325">
        <f t="shared" si="415"/>
        <v>0.99999999999999989</v>
      </c>
      <c r="P3325" t="str">
        <f t="shared" si="416"/>
        <v/>
      </c>
    </row>
    <row r="3326" spans="1:16" x14ac:dyDescent="0.25">
      <c r="A3326">
        <v>6864</v>
      </c>
      <c r="B3326" t="s">
        <v>465</v>
      </c>
      <c r="C3326" t="s">
        <v>239</v>
      </c>
      <c r="D3326">
        <v>0.125</v>
      </c>
      <c r="G3326">
        <f t="shared" si="409"/>
        <v>6864</v>
      </c>
      <c r="H3326" t="str">
        <f t="shared" si="411"/>
        <v>N24037</v>
      </c>
      <c r="I3326" t="str">
        <f t="shared" si="412"/>
        <v>WL0_5881_0000</v>
      </c>
      <c r="J3326">
        <f t="shared" si="413"/>
        <v>3.0664997785870751E-4</v>
      </c>
      <c r="K3326">
        <f>IF(LEFT(B3326,1)="F",_xlfn.IFNA(VLOOKUP(CONCATENATE("F",RIGHT(B:B,5),C:C),'F &amp; N Factors'!C:M,10,FALSE),1),_xlfn.IFNA(VLOOKUP(CONCATENATE("F",RIGHT(B:B,5),C:C),'F &amp; N Factors'!C:M,11,FALSE),1))</f>
        <v>2.4531998228696601E-3</v>
      </c>
      <c r="M3326" t="str">
        <f t="shared" si="414"/>
        <v>N24037</v>
      </c>
      <c r="N3326" t="str">
        <f t="shared" si="410"/>
        <v>WL0_5881_0000</v>
      </c>
      <c r="O3326">
        <f t="shared" si="415"/>
        <v>0.99999999999999989</v>
      </c>
      <c r="P3326" t="str">
        <f t="shared" si="416"/>
        <v/>
      </c>
    </row>
    <row r="3327" spans="1:16" x14ac:dyDescent="0.25">
      <c r="A3327">
        <v>6924</v>
      </c>
      <c r="B3327" t="s">
        <v>465</v>
      </c>
      <c r="C3327" t="s">
        <v>239</v>
      </c>
      <c r="D3327">
        <v>0.5</v>
      </c>
      <c r="G3327">
        <f t="shared" si="409"/>
        <v>6924</v>
      </c>
      <c r="H3327" t="str">
        <f t="shared" si="411"/>
        <v>N24037</v>
      </c>
      <c r="I3327" t="str">
        <f t="shared" si="412"/>
        <v>WL0_5881_0000</v>
      </c>
      <c r="J3327">
        <f t="shared" si="413"/>
        <v>1.22659991143483E-3</v>
      </c>
      <c r="K3327">
        <f>IF(LEFT(B3327,1)="F",_xlfn.IFNA(VLOOKUP(CONCATENATE("F",RIGHT(B:B,5),C:C),'F &amp; N Factors'!C:M,10,FALSE),1),_xlfn.IFNA(VLOOKUP(CONCATENATE("F",RIGHT(B:B,5),C:C),'F &amp; N Factors'!C:M,11,FALSE),1))</f>
        <v>2.4531998228696601E-3</v>
      </c>
      <c r="M3327" t="str">
        <f t="shared" si="414"/>
        <v>N24037</v>
      </c>
      <c r="N3327" t="str">
        <f t="shared" si="410"/>
        <v>WL0_5881_0000</v>
      </c>
      <c r="O3327">
        <f t="shared" si="415"/>
        <v>0.99999999999999989</v>
      </c>
      <c r="P3327" t="str">
        <f t="shared" si="416"/>
        <v/>
      </c>
    </row>
    <row r="3328" spans="1:16" x14ac:dyDescent="0.25">
      <c r="A3328">
        <v>6979</v>
      </c>
      <c r="B3328" t="s">
        <v>465</v>
      </c>
      <c r="C3328" t="s">
        <v>239</v>
      </c>
      <c r="D3328">
        <v>0.125</v>
      </c>
      <c r="G3328">
        <f t="shared" si="409"/>
        <v>6979</v>
      </c>
      <c r="H3328" t="str">
        <f t="shared" si="411"/>
        <v>N24037</v>
      </c>
      <c r="I3328" t="str">
        <f t="shared" si="412"/>
        <v>WL0_5881_0000</v>
      </c>
      <c r="J3328">
        <f t="shared" si="413"/>
        <v>3.0664997785870751E-4</v>
      </c>
      <c r="K3328">
        <f>IF(LEFT(B3328,1)="F",_xlfn.IFNA(VLOOKUP(CONCATENATE("F",RIGHT(B:B,5),C:C),'F &amp; N Factors'!C:M,10,FALSE),1),_xlfn.IFNA(VLOOKUP(CONCATENATE("F",RIGHT(B:B,5),C:C),'F &amp; N Factors'!C:M,11,FALSE),1))</f>
        <v>2.4531998228696601E-3</v>
      </c>
      <c r="M3328" t="str">
        <f t="shared" si="414"/>
        <v>N24037</v>
      </c>
      <c r="N3328" t="str">
        <f t="shared" si="410"/>
        <v>WL0_5881_0000</v>
      </c>
      <c r="O3328">
        <f t="shared" si="415"/>
        <v>0.99999999999999989</v>
      </c>
      <c r="P3328" t="str">
        <f t="shared" si="416"/>
        <v/>
      </c>
    </row>
    <row r="3329" spans="1:16" x14ac:dyDescent="0.25">
      <c r="A3329">
        <v>7783</v>
      </c>
      <c r="B3329" t="s">
        <v>465</v>
      </c>
      <c r="C3329" t="s">
        <v>241</v>
      </c>
      <c r="D3329">
        <v>0.1</v>
      </c>
      <c r="G3329">
        <f t="shared" si="409"/>
        <v>7783</v>
      </c>
      <c r="H3329" t="str">
        <f t="shared" si="411"/>
        <v>N24037</v>
      </c>
      <c r="I3329" t="str">
        <f t="shared" si="412"/>
        <v>XL0_4955_0000</v>
      </c>
      <c r="J3329">
        <f t="shared" si="413"/>
        <v>3.5291941963998409E-2</v>
      </c>
      <c r="K3329">
        <f>IF(LEFT(B3329,1)="F",_xlfn.IFNA(VLOOKUP(CONCATENATE("F",RIGHT(B:B,5),C:C),'F &amp; N Factors'!C:M,10,FALSE),1),_xlfn.IFNA(VLOOKUP(CONCATENATE("F",RIGHT(B:B,5),C:C),'F &amp; N Factors'!C:M,11,FALSE),1))</f>
        <v>0.35291941963998408</v>
      </c>
      <c r="M3329" t="str">
        <f t="shared" si="414"/>
        <v>N24037</v>
      </c>
      <c r="N3329" t="str">
        <f t="shared" si="410"/>
        <v>XL0_4955_0000</v>
      </c>
      <c r="O3329">
        <f t="shared" si="415"/>
        <v>1</v>
      </c>
      <c r="P3329" t="str">
        <f t="shared" si="416"/>
        <v/>
      </c>
    </row>
    <row r="3330" spans="1:16" x14ac:dyDescent="0.25">
      <c r="A3330">
        <v>7840</v>
      </c>
      <c r="B3330" t="s">
        <v>465</v>
      </c>
      <c r="C3330" t="s">
        <v>241</v>
      </c>
      <c r="D3330">
        <v>0.1</v>
      </c>
      <c r="G3330">
        <f t="shared" ref="G3330:G3393" si="417">A3330</f>
        <v>7840</v>
      </c>
      <c r="H3330" t="str">
        <f t="shared" si="411"/>
        <v>N24037</v>
      </c>
      <c r="I3330" t="str">
        <f t="shared" si="412"/>
        <v>XL0_4955_0000</v>
      </c>
      <c r="J3330">
        <f t="shared" si="413"/>
        <v>3.5291941963998409E-2</v>
      </c>
      <c r="K3330">
        <f>IF(LEFT(B3330,1)="F",_xlfn.IFNA(VLOOKUP(CONCATENATE("F",RIGHT(B:B,5),C:C),'F &amp; N Factors'!C:M,10,FALSE),1),_xlfn.IFNA(VLOOKUP(CONCATENATE("F",RIGHT(B:B,5),C:C),'F &amp; N Factors'!C:M,11,FALSE),1))</f>
        <v>0.35291941963998408</v>
      </c>
      <c r="M3330" t="str">
        <f t="shared" si="414"/>
        <v>N24037</v>
      </c>
      <c r="N3330" t="str">
        <f t="shared" ref="N3330:N3393" si="418">I3330</f>
        <v>XL0_4955_0000</v>
      </c>
      <c r="O3330">
        <f t="shared" si="415"/>
        <v>1</v>
      </c>
      <c r="P3330" t="str">
        <f t="shared" si="416"/>
        <v/>
      </c>
    </row>
    <row r="3331" spans="1:16" x14ac:dyDescent="0.25">
      <c r="A3331">
        <v>7841</v>
      </c>
      <c r="B3331" t="s">
        <v>465</v>
      </c>
      <c r="C3331" t="s">
        <v>241</v>
      </c>
      <c r="D3331">
        <v>0.1</v>
      </c>
      <c r="G3331">
        <f t="shared" si="417"/>
        <v>7841</v>
      </c>
      <c r="H3331" t="str">
        <f t="shared" ref="H3331:H3394" si="419">CONCATENATE("N",RIGHT(B3331,5))</f>
        <v>N24037</v>
      </c>
      <c r="I3331" t="str">
        <f t="shared" ref="I3331:I3394" si="420">C3331</f>
        <v>XL0_4955_0000</v>
      </c>
      <c r="J3331">
        <f t="shared" ref="J3331:J3394" si="421">D3331*K3331</f>
        <v>3.5291941963998409E-2</v>
      </c>
      <c r="K3331">
        <f>IF(LEFT(B3331,1)="F",_xlfn.IFNA(VLOOKUP(CONCATENATE("F",RIGHT(B:B,5),C:C),'F &amp; N Factors'!C:M,10,FALSE),1),_xlfn.IFNA(VLOOKUP(CONCATENATE("F",RIGHT(B:B,5),C:C),'F &amp; N Factors'!C:M,11,FALSE),1))</f>
        <v>0.35291941963998408</v>
      </c>
      <c r="M3331" t="str">
        <f t="shared" ref="M3331:M3394" si="422">CONCATENATE("N",RIGHT(H3331,5))</f>
        <v>N24037</v>
      </c>
      <c r="N3331" t="str">
        <f t="shared" si="418"/>
        <v>XL0_4955_0000</v>
      </c>
      <c r="O3331">
        <f t="shared" ref="O3331:O3394" si="423">SUMIFS(J:J,H:H,M:M,I:I,N:N)</f>
        <v>1</v>
      </c>
      <c r="P3331" t="str">
        <f t="shared" ref="P3331:P3394" si="424">IF(ABS(O3331-1)&gt;0.01,1,"")</f>
        <v/>
      </c>
    </row>
    <row r="3332" spans="1:16" x14ac:dyDescent="0.25">
      <c r="A3332">
        <v>7842</v>
      </c>
      <c r="B3332" t="s">
        <v>465</v>
      </c>
      <c r="C3332" t="s">
        <v>241</v>
      </c>
      <c r="D3332">
        <v>0.1</v>
      </c>
      <c r="G3332">
        <f t="shared" si="417"/>
        <v>7842</v>
      </c>
      <c r="H3332" t="str">
        <f t="shared" si="419"/>
        <v>N24037</v>
      </c>
      <c r="I3332" t="str">
        <f t="shared" si="420"/>
        <v>XL0_4955_0000</v>
      </c>
      <c r="J3332">
        <f t="shared" si="421"/>
        <v>3.5291941963998409E-2</v>
      </c>
      <c r="K3332">
        <f>IF(LEFT(B3332,1)="F",_xlfn.IFNA(VLOOKUP(CONCATENATE("F",RIGHT(B:B,5),C:C),'F &amp; N Factors'!C:M,10,FALSE),1),_xlfn.IFNA(VLOOKUP(CONCATENATE("F",RIGHT(B:B,5),C:C),'F &amp; N Factors'!C:M,11,FALSE),1))</f>
        <v>0.35291941963998408</v>
      </c>
      <c r="M3332" t="str">
        <f t="shared" si="422"/>
        <v>N24037</v>
      </c>
      <c r="N3332" t="str">
        <f t="shared" si="418"/>
        <v>XL0_4955_0000</v>
      </c>
      <c r="O3332">
        <f t="shared" si="423"/>
        <v>1</v>
      </c>
      <c r="P3332" t="str">
        <f t="shared" si="424"/>
        <v/>
      </c>
    </row>
    <row r="3333" spans="1:16" x14ac:dyDescent="0.25">
      <c r="A3333">
        <v>7843</v>
      </c>
      <c r="B3333" t="s">
        <v>465</v>
      </c>
      <c r="C3333" t="s">
        <v>241</v>
      </c>
      <c r="D3333">
        <v>0.1</v>
      </c>
      <c r="G3333">
        <f t="shared" si="417"/>
        <v>7843</v>
      </c>
      <c r="H3333" t="str">
        <f t="shared" si="419"/>
        <v>N24037</v>
      </c>
      <c r="I3333" t="str">
        <f t="shared" si="420"/>
        <v>XL0_4955_0000</v>
      </c>
      <c r="J3333">
        <f t="shared" si="421"/>
        <v>3.5291941963998409E-2</v>
      </c>
      <c r="K3333">
        <f>IF(LEFT(B3333,1)="F",_xlfn.IFNA(VLOOKUP(CONCATENATE("F",RIGHT(B:B,5),C:C),'F &amp; N Factors'!C:M,10,FALSE),1),_xlfn.IFNA(VLOOKUP(CONCATENATE("F",RIGHT(B:B,5),C:C),'F &amp; N Factors'!C:M,11,FALSE),1))</f>
        <v>0.35291941963998408</v>
      </c>
      <c r="M3333" t="str">
        <f t="shared" si="422"/>
        <v>N24037</v>
      </c>
      <c r="N3333" t="str">
        <f t="shared" si="418"/>
        <v>XL0_4955_0000</v>
      </c>
      <c r="O3333">
        <f t="shared" si="423"/>
        <v>1</v>
      </c>
      <c r="P3333" t="str">
        <f t="shared" si="424"/>
        <v/>
      </c>
    </row>
    <row r="3334" spans="1:16" x14ac:dyDescent="0.25">
      <c r="A3334">
        <v>7844</v>
      </c>
      <c r="B3334" t="s">
        <v>465</v>
      </c>
      <c r="C3334" t="s">
        <v>241</v>
      </c>
      <c r="D3334">
        <v>0.1</v>
      </c>
      <c r="G3334">
        <f t="shared" si="417"/>
        <v>7844</v>
      </c>
      <c r="H3334" t="str">
        <f t="shared" si="419"/>
        <v>N24037</v>
      </c>
      <c r="I3334" t="str">
        <f t="shared" si="420"/>
        <v>XL0_4955_0000</v>
      </c>
      <c r="J3334">
        <f t="shared" si="421"/>
        <v>3.5291941963998409E-2</v>
      </c>
      <c r="K3334">
        <f>IF(LEFT(B3334,1)="F",_xlfn.IFNA(VLOOKUP(CONCATENATE("F",RIGHT(B:B,5),C:C),'F &amp; N Factors'!C:M,10,FALSE),1),_xlfn.IFNA(VLOOKUP(CONCATENATE("F",RIGHT(B:B,5),C:C),'F &amp; N Factors'!C:M,11,FALSE),1))</f>
        <v>0.35291941963998408</v>
      </c>
      <c r="M3334" t="str">
        <f t="shared" si="422"/>
        <v>N24037</v>
      </c>
      <c r="N3334" t="str">
        <f t="shared" si="418"/>
        <v>XL0_4955_0000</v>
      </c>
      <c r="O3334">
        <f t="shared" si="423"/>
        <v>1</v>
      </c>
      <c r="P3334" t="str">
        <f t="shared" si="424"/>
        <v/>
      </c>
    </row>
    <row r="3335" spans="1:16" x14ac:dyDescent="0.25">
      <c r="A3335">
        <v>7845</v>
      </c>
      <c r="B3335" t="s">
        <v>465</v>
      </c>
      <c r="C3335" t="s">
        <v>241</v>
      </c>
      <c r="D3335">
        <v>0.1</v>
      </c>
      <c r="G3335">
        <f t="shared" si="417"/>
        <v>7845</v>
      </c>
      <c r="H3335" t="str">
        <f t="shared" si="419"/>
        <v>N24037</v>
      </c>
      <c r="I3335" t="str">
        <f t="shared" si="420"/>
        <v>XL0_4955_0000</v>
      </c>
      <c r="J3335">
        <f t="shared" si="421"/>
        <v>3.5291941963998409E-2</v>
      </c>
      <c r="K3335">
        <f>IF(LEFT(B3335,1)="F",_xlfn.IFNA(VLOOKUP(CONCATENATE("F",RIGHT(B:B,5),C:C),'F &amp; N Factors'!C:M,10,FALSE),1),_xlfn.IFNA(VLOOKUP(CONCATENATE("F",RIGHT(B:B,5),C:C),'F &amp; N Factors'!C:M,11,FALSE),1))</f>
        <v>0.35291941963998408</v>
      </c>
      <c r="M3335" t="str">
        <f t="shared" si="422"/>
        <v>N24037</v>
      </c>
      <c r="N3335" t="str">
        <f t="shared" si="418"/>
        <v>XL0_4955_0000</v>
      </c>
      <c r="O3335">
        <f t="shared" si="423"/>
        <v>1</v>
      </c>
      <c r="P3335" t="str">
        <f t="shared" si="424"/>
        <v/>
      </c>
    </row>
    <row r="3336" spans="1:16" x14ac:dyDescent="0.25">
      <c r="A3336">
        <v>7846</v>
      </c>
      <c r="B3336" t="s">
        <v>465</v>
      </c>
      <c r="C3336" t="s">
        <v>241</v>
      </c>
      <c r="D3336">
        <v>0.1</v>
      </c>
      <c r="G3336">
        <f t="shared" si="417"/>
        <v>7846</v>
      </c>
      <c r="H3336" t="str">
        <f t="shared" si="419"/>
        <v>N24037</v>
      </c>
      <c r="I3336" t="str">
        <f t="shared" si="420"/>
        <v>XL0_4955_0000</v>
      </c>
      <c r="J3336">
        <f t="shared" si="421"/>
        <v>3.5291941963998409E-2</v>
      </c>
      <c r="K3336">
        <f>IF(LEFT(B3336,1)="F",_xlfn.IFNA(VLOOKUP(CONCATENATE("F",RIGHT(B:B,5),C:C),'F &amp; N Factors'!C:M,10,FALSE),1),_xlfn.IFNA(VLOOKUP(CONCATENATE("F",RIGHT(B:B,5),C:C),'F &amp; N Factors'!C:M,11,FALSE),1))</f>
        <v>0.35291941963998408</v>
      </c>
      <c r="M3336" t="str">
        <f t="shared" si="422"/>
        <v>N24037</v>
      </c>
      <c r="N3336" t="str">
        <f t="shared" si="418"/>
        <v>XL0_4955_0000</v>
      </c>
      <c r="O3336">
        <f t="shared" si="423"/>
        <v>1</v>
      </c>
      <c r="P3336" t="str">
        <f t="shared" si="424"/>
        <v/>
      </c>
    </row>
    <row r="3337" spans="1:16" x14ac:dyDescent="0.25">
      <c r="A3337">
        <v>7847</v>
      </c>
      <c r="B3337" t="s">
        <v>465</v>
      </c>
      <c r="C3337" t="s">
        <v>241</v>
      </c>
      <c r="D3337">
        <v>0.1</v>
      </c>
      <c r="G3337">
        <f t="shared" si="417"/>
        <v>7847</v>
      </c>
      <c r="H3337" t="str">
        <f t="shared" si="419"/>
        <v>N24037</v>
      </c>
      <c r="I3337" t="str">
        <f t="shared" si="420"/>
        <v>XL0_4955_0000</v>
      </c>
      <c r="J3337">
        <f t="shared" si="421"/>
        <v>3.5291941963998409E-2</v>
      </c>
      <c r="K3337">
        <f>IF(LEFT(B3337,1)="F",_xlfn.IFNA(VLOOKUP(CONCATENATE("F",RIGHT(B:B,5),C:C),'F &amp; N Factors'!C:M,10,FALSE),1),_xlfn.IFNA(VLOOKUP(CONCATENATE("F",RIGHT(B:B,5),C:C),'F &amp; N Factors'!C:M,11,FALSE),1))</f>
        <v>0.35291941963998408</v>
      </c>
      <c r="M3337" t="str">
        <f t="shared" si="422"/>
        <v>N24037</v>
      </c>
      <c r="N3337" t="str">
        <f t="shared" si="418"/>
        <v>XL0_4955_0000</v>
      </c>
      <c r="O3337">
        <f t="shared" si="423"/>
        <v>1</v>
      </c>
      <c r="P3337" t="str">
        <f t="shared" si="424"/>
        <v/>
      </c>
    </row>
    <row r="3338" spans="1:16" x14ac:dyDescent="0.25">
      <c r="A3338">
        <v>7848</v>
      </c>
      <c r="B3338" t="s">
        <v>465</v>
      </c>
      <c r="C3338" t="s">
        <v>241</v>
      </c>
      <c r="D3338">
        <v>0.1</v>
      </c>
      <c r="G3338">
        <f t="shared" si="417"/>
        <v>7848</v>
      </c>
      <c r="H3338" t="str">
        <f t="shared" si="419"/>
        <v>N24037</v>
      </c>
      <c r="I3338" t="str">
        <f t="shared" si="420"/>
        <v>XL0_4955_0000</v>
      </c>
      <c r="J3338">
        <f t="shared" si="421"/>
        <v>3.5291941963998409E-2</v>
      </c>
      <c r="K3338">
        <f>IF(LEFT(B3338,1)="F",_xlfn.IFNA(VLOOKUP(CONCATENATE("F",RIGHT(B:B,5),C:C),'F &amp; N Factors'!C:M,10,FALSE),1),_xlfn.IFNA(VLOOKUP(CONCATENATE("F",RIGHT(B:B,5),C:C),'F &amp; N Factors'!C:M,11,FALSE),1))</f>
        <v>0.35291941963998408</v>
      </c>
      <c r="M3338" t="str">
        <f t="shared" si="422"/>
        <v>N24037</v>
      </c>
      <c r="N3338" t="str">
        <f t="shared" si="418"/>
        <v>XL0_4955_0000</v>
      </c>
      <c r="O3338">
        <f t="shared" si="423"/>
        <v>1</v>
      </c>
      <c r="P3338" t="str">
        <f t="shared" si="424"/>
        <v/>
      </c>
    </row>
    <row r="3339" spans="1:16" x14ac:dyDescent="0.25">
      <c r="A3339">
        <v>7703</v>
      </c>
      <c r="B3339" t="s">
        <v>465</v>
      </c>
      <c r="C3339" t="s">
        <v>242</v>
      </c>
      <c r="D3339">
        <v>0.5</v>
      </c>
      <c r="G3339">
        <f t="shared" si="417"/>
        <v>7703</v>
      </c>
      <c r="H3339" t="str">
        <f t="shared" si="419"/>
        <v>N24037</v>
      </c>
      <c r="I3339" t="str">
        <f t="shared" si="420"/>
        <v>XL0_4956_0000</v>
      </c>
      <c r="J3339">
        <f t="shared" si="421"/>
        <v>0.46838066449668558</v>
      </c>
      <c r="K3339">
        <f>IF(LEFT(B3339,1)="F",_xlfn.IFNA(VLOOKUP(CONCATENATE("F",RIGHT(B:B,5),C:C),'F &amp; N Factors'!C:M,10,FALSE),1),_xlfn.IFNA(VLOOKUP(CONCATENATE("F",RIGHT(B:B,5),C:C),'F &amp; N Factors'!C:M,11,FALSE),1))</f>
        <v>0.93676132899337117</v>
      </c>
      <c r="M3339" t="str">
        <f t="shared" si="422"/>
        <v>N24037</v>
      </c>
      <c r="N3339" t="str">
        <f t="shared" si="418"/>
        <v>XL0_4956_0000</v>
      </c>
      <c r="O3339">
        <f t="shared" si="423"/>
        <v>1.0000000000000002</v>
      </c>
      <c r="P3339" t="str">
        <f t="shared" si="424"/>
        <v/>
      </c>
    </row>
    <row r="3340" spans="1:16" x14ac:dyDescent="0.25">
      <c r="A3340">
        <v>7746</v>
      </c>
      <c r="B3340" t="s">
        <v>465</v>
      </c>
      <c r="C3340" t="s">
        <v>242</v>
      </c>
      <c r="D3340">
        <v>6.25E-2</v>
      </c>
      <c r="G3340">
        <f t="shared" si="417"/>
        <v>7746</v>
      </c>
      <c r="H3340" t="str">
        <f t="shared" si="419"/>
        <v>N24037</v>
      </c>
      <c r="I3340" t="str">
        <f t="shared" si="420"/>
        <v>XL0_4956_0000</v>
      </c>
      <c r="J3340">
        <f t="shared" si="421"/>
        <v>5.8547583062085698E-2</v>
      </c>
      <c r="K3340">
        <f>IF(LEFT(B3340,1)="F",_xlfn.IFNA(VLOOKUP(CONCATENATE("F",RIGHT(B:B,5),C:C),'F &amp; N Factors'!C:M,10,FALSE),1),_xlfn.IFNA(VLOOKUP(CONCATENATE("F",RIGHT(B:B,5),C:C),'F &amp; N Factors'!C:M,11,FALSE),1))</f>
        <v>0.93676132899337117</v>
      </c>
      <c r="M3340" t="str">
        <f t="shared" si="422"/>
        <v>N24037</v>
      </c>
      <c r="N3340" t="str">
        <f t="shared" si="418"/>
        <v>XL0_4956_0000</v>
      </c>
      <c r="O3340">
        <f t="shared" si="423"/>
        <v>1.0000000000000002</v>
      </c>
      <c r="P3340" t="str">
        <f t="shared" si="424"/>
        <v/>
      </c>
    </row>
    <row r="3341" spans="1:16" x14ac:dyDescent="0.25">
      <c r="A3341">
        <v>7747</v>
      </c>
      <c r="B3341" t="s">
        <v>465</v>
      </c>
      <c r="C3341" t="s">
        <v>242</v>
      </c>
      <c r="D3341">
        <v>6.25E-2</v>
      </c>
      <c r="G3341">
        <f t="shared" si="417"/>
        <v>7747</v>
      </c>
      <c r="H3341" t="str">
        <f t="shared" si="419"/>
        <v>N24037</v>
      </c>
      <c r="I3341" t="str">
        <f t="shared" si="420"/>
        <v>XL0_4956_0000</v>
      </c>
      <c r="J3341">
        <f t="shared" si="421"/>
        <v>5.8547583062085698E-2</v>
      </c>
      <c r="K3341">
        <f>IF(LEFT(B3341,1)="F",_xlfn.IFNA(VLOOKUP(CONCATENATE("F",RIGHT(B:B,5),C:C),'F &amp; N Factors'!C:M,10,FALSE),1),_xlfn.IFNA(VLOOKUP(CONCATENATE("F",RIGHT(B:B,5),C:C),'F &amp; N Factors'!C:M,11,FALSE),1))</f>
        <v>0.93676132899337117</v>
      </c>
      <c r="M3341" t="str">
        <f t="shared" si="422"/>
        <v>N24037</v>
      </c>
      <c r="N3341" t="str">
        <f t="shared" si="418"/>
        <v>XL0_4956_0000</v>
      </c>
      <c r="O3341">
        <f t="shared" si="423"/>
        <v>1.0000000000000002</v>
      </c>
      <c r="P3341" t="str">
        <f t="shared" si="424"/>
        <v/>
      </c>
    </row>
    <row r="3342" spans="1:16" x14ac:dyDescent="0.25">
      <c r="A3342">
        <v>7748</v>
      </c>
      <c r="B3342" t="s">
        <v>465</v>
      </c>
      <c r="C3342" t="s">
        <v>242</v>
      </c>
      <c r="D3342">
        <v>6.25E-2</v>
      </c>
      <c r="G3342">
        <f t="shared" si="417"/>
        <v>7748</v>
      </c>
      <c r="H3342" t="str">
        <f t="shared" si="419"/>
        <v>N24037</v>
      </c>
      <c r="I3342" t="str">
        <f t="shared" si="420"/>
        <v>XL0_4956_0000</v>
      </c>
      <c r="J3342">
        <f t="shared" si="421"/>
        <v>5.8547583062085698E-2</v>
      </c>
      <c r="K3342">
        <f>IF(LEFT(B3342,1)="F",_xlfn.IFNA(VLOOKUP(CONCATENATE("F",RIGHT(B:B,5),C:C),'F &amp; N Factors'!C:M,10,FALSE),1),_xlfn.IFNA(VLOOKUP(CONCATENATE("F",RIGHT(B:B,5),C:C),'F &amp; N Factors'!C:M,11,FALSE),1))</f>
        <v>0.93676132899337117</v>
      </c>
      <c r="M3342" t="str">
        <f t="shared" si="422"/>
        <v>N24037</v>
      </c>
      <c r="N3342" t="str">
        <f t="shared" si="418"/>
        <v>XL0_4956_0000</v>
      </c>
      <c r="O3342">
        <f t="shared" si="423"/>
        <v>1.0000000000000002</v>
      </c>
      <c r="P3342" t="str">
        <f t="shared" si="424"/>
        <v/>
      </c>
    </row>
    <row r="3343" spans="1:16" x14ac:dyDescent="0.25">
      <c r="A3343">
        <v>7784</v>
      </c>
      <c r="B3343" t="s">
        <v>465</v>
      </c>
      <c r="C3343" t="s">
        <v>242</v>
      </c>
      <c r="D3343">
        <v>6.25E-2</v>
      </c>
      <c r="G3343">
        <f t="shared" si="417"/>
        <v>7784</v>
      </c>
      <c r="H3343" t="str">
        <f t="shared" si="419"/>
        <v>N24037</v>
      </c>
      <c r="I3343" t="str">
        <f t="shared" si="420"/>
        <v>XL0_4956_0000</v>
      </c>
      <c r="J3343">
        <f t="shared" si="421"/>
        <v>5.8547583062085698E-2</v>
      </c>
      <c r="K3343">
        <f>IF(LEFT(B3343,1)="F",_xlfn.IFNA(VLOOKUP(CONCATENATE("F",RIGHT(B:B,5),C:C),'F &amp; N Factors'!C:M,10,FALSE),1),_xlfn.IFNA(VLOOKUP(CONCATENATE("F",RIGHT(B:B,5),C:C),'F &amp; N Factors'!C:M,11,FALSE),1))</f>
        <v>0.93676132899337117</v>
      </c>
      <c r="M3343" t="str">
        <f t="shared" si="422"/>
        <v>N24037</v>
      </c>
      <c r="N3343" t="str">
        <f t="shared" si="418"/>
        <v>XL0_4956_0000</v>
      </c>
      <c r="O3343">
        <f t="shared" si="423"/>
        <v>1.0000000000000002</v>
      </c>
      <c r="P3343" t="str">
        <f t="shared" si="424"/>
        <v/>
      </c>
    </row>
    <row r="3344" spans="1:16" x14ac:dyDescent="0.25">
      <c r="A3344">
        <v>7849</v>
      </c>
      <c r="B3344" t="s">
        <v>465</v>
      </c>
      <c r="C3344" t="s">
        <v>242</v>
      </c>
      <c r="D3344">
        <v>6.25E-2</v>
      </c>
      <c r="G3344">
        <f t="shared" si="417"/>
        <v>7849</v>
      </c>
      <c r="H3344" t="str">
        <f t="shared" si="419"/>
        <v>N24037</v>
      </c>
      <c r="I3344" t="str">
        <f t="shared" si="420"/>
        <v>XL0_4956_0000</v>
      </c>
      <c r="J3344">
        <f t="shared" si="421"/>
        <v>5.8547583062085698E-2</v>
      </c>
      <c r="K3344">
        <f>IF(LEFT(B3344,1)="F",_xlfn.IFNA(VLOOKUP(CONCATENATE("F",RIGHT(B:B,5),C:C),'F &amp; N Factors'!C:M,10,FALSE),1),_xlfn.IFNA(VLOOKUP(CONCATENATE("F",RIGHT(B:B,5),C:C),'F &amp; N Factors'!C:M,11,FALSE),1))</f>
        <v>0.93676132899337117</v>
      </c>
      <c r="M3344" t="str">
        <f t="shared" si="422"/>
        <v>N24037</v>
      </c>
      <c r="N3344" t="str">
        <f t="shared" si="418"/>
        <v>XL0_4956_0000</v>
      </c>
      <c r="O3344">
        <f t="shared" si="423"/>
        <v>1.0000000000000002</v>
      </c>
      <c r="P3344" t="str">
        <f t="shared" si="424"/>
        <v/>
      </c>
    </row>
    <row r="3345" spans="1:16" x14ac:dyDescent="0.25">
      <c r="A3345">
        <v>7850</v>
      </c>
      <c r="B3345" t="s">
        <v>465</v>
      </c>
      <c r="C3345" t="s">
        <v>242</v>
      </c>
      <c r="D3345">
        <v>6.25E-2</v>
      </c>
      <c r="G3345">
        <f t="shared" si="417"/>
        <v>7850</v>
      </c>
      <c r="H3345" t="str">
        <f t="shared" si="419"/>
        <v>N24037</v>
      </c>
      <c r="I3345" t="str">
        <f t="shared" si="420"/>
        <v>XL0_4956_0000</v>
      </c>
      <c r="J3345">
        <f t="shared" si="421"/>
        <v>5.8547583062085698E-2</v>
      </c>
      <c r="K3345">
        <f>IF(LEFT(B3345,1)="F",_xlfn.IFNA(VLOOKUP(CONCATENATE("F",RIGHT(B:B,5),C:C),'F &amp; N Factors'!C:M,10,FALSE),1),_xlfn.IFNA(VLOOKUP(CONCATENATE("F",RIGHT(B:B,5),C:C),'F &amp; N Factors'!C:M,11,FALSE),1))</f>
        <v>0.93676132899337117</v>
      </c>
      <c r="M3345" t="str">
        <f t="shared" si="422"/>
        <v>N24037</v>
      </c>
      <c r="N3345" t="str">
        <f t="shared" si="418"/>
        <v>XL0_4956_0000</v>
      </c>
      <c r="O3345">
        <f t="shared" si="423"/>
        <v>1.0000000000000002</v>
      </c>
      <c r="P3345" t="str">
        <f t="shared" si="424"/>
        <v/>
      </c>
    </row>
    <row r="3346" spans="1:16" x14ac:dyDescent="0.25">
      <c r="A3346">
        <v>7851</v>
      </c>
      <c r="B3346" t="s">
        <v>465</v>
      </c>
      <c r="C3346" t="s">
        <v>242</v>
      </c>
      <c r="D3346">
        <v>6.25E-2</v>
      </c>
      <c r="G3346">
        <f t="shared" si="417"/>
        <v>7851</v>
      </c>
      <c r="H3346" t="str">
        <f t="shared" si="419"/>
        <v>N24037</v>
      </c>
      <c r="I3346" t="str">
        <f t="shared" si="420"/>
        <v>XL0_4956_0000</v>
      </c>
      <c r="J3346">
        <f t="shared" si="421"/>
        <v>5.8547583062085698E-2</v>
      </c>
      <c r="K3346">
        <f>IF(LEFT(B3346,1)="F",_xlfn.IFNA(VLOOKUP(CONCATENATE("F",RIGHT(B:B,5),C:C),'F &amp; N Factors'!C:M,10,FALSE),1),_xlfn.IFNA(VLOOKUP(CONCATENATE("F",RIGHT(B:B,5),C:C),'F &amp; N Factors'!C:M,11,FALSE),1))</f>
        <v>0.93676132899337117</v>
      </c>
      <c r="M3346" t="str">
        <f t="shared" si="422"/>
        <v>N24037</v>
      </c>
      <c r="N3346" t="str">
        <f t="shared" si="418"/>
        <v>XL0_4956_0000</v>
      </c>
      <c r="O3346">
        <f t="shared" si="423"/>
        <v>1.0000000000000002</v>
      </c>
      <c r="P3346" t="str">
        <f t="shared" si="424"/>
        <v/>
      </c>
    </row>
    <row r="3347" spans="1:16" x14ac:dyDescent="0.25">
      <c r="A3347">
        <v>7852</v>
      </c>
      <c r="B3347" t="s">
        <v>465</v>
      </c>
      <c r="C3347" t="s">
        <v>242</v>
      </c>
      <c r="D3347">
        <v>6.25E-2</v>
      </c>
      <c r="G3347">
        <f t="shared" si="417"/>
        <v>7852</v>
      </c>
      <c r="H3347" t="str">
        <f t="shared" si="419"/>
        <v>N24037</v>
      </c>
      <c r="I3347" t="str">
        <f t="shared" si="420"/>
        <v>XL0_4956_0000</v>
      </c>
      <c r="J3347">
        <f t="shared" si="421"/>
        <v>5.8547583062085698E-2</v>
      </c>
      <c r="K3347">
        <f>IF(LEFT(B3347,1)="F",_xlfn.IFNA(VLOOKUP(CONCATENATE("F",RIGHT(B:B,5),C:C),'F &amp; N Factors'!C:M,10,FALSE),1),_xlfn.IFNA(VLOOKUP(CONCATENATE("F",RIGHT(B:B,5),C:C),'F &amp; N Factors'!C:M,11,FALSE),1))</f>
        <v>0.93676132899337117</v>
      </c>
      <c r="M3347" t="str">
        <f t="shared" si="422"/>
        <v>N24037</v>
      </c>
      <c r="N3347" t="str">
        <f t="shared" si="418"/>
        <v>XL0_4956_0000</v>
      </c>
      <c r="O3347">
        <f t="shared" si="423"/>
        <v>1.0000000000000002</v>
      </c>
      <c r="P3347" t="str">
        <f t="shared" si="424"/>
        <v/>
      </c>
    </row>
    <row r="3348" spans="1:16" x14ac:dyDescent="0.25">
      <c r="A3348">
        <v>5390</v>
      </c>
      <c r="B3348" t="s">
        <v>466</v>
      </c>
      <c r="C3348" t="s">
        <v>156</v>
      </c>
      <c r="D3348">
        <v>2.1739129999999999E-2</v>
      </c>
      <c r="G3348">
        <f t="shared" si="417"/>
        <v>5390</v>
      </c>
      <c r="H3348" t="str">
        <f t="shared" si="419"/>
        <v>N24039</v>
      </c>
      <c r="I3348" t="str">
        <f t="shared" si="420"/>
        <v>EL0_5890_0000</v>
      </c>
      <c r="J3348">
        <f t="shared" si="421"/>
        <v>0</v>
      </c>
      <c r="K3348">
        <f>IF(LEFT(B3348,1)="F",_xlfn.IFNA(VLOOKUP(CONCATENATE("F",RIGHT(B:B,5),C:C),'F &amp; N Factors'!C:M,10,FALSE),1),_xlfn.IFNA(VLOOKUP(CONCATENATE("F",RIGHT(B:B,5),C:C),'F &amp; N Factors'!C:M,11,FALSE),1))</f>
        <v>0</v>
      </c>
      <c r="M3348" t="str">
        <f t="shared" si="422"/>
        <v>N24039</v>
      </c>
      <c r="N3348" t="str">
        <f t="shared" si="418"/>
        <v>EL0_5890_0000</v>
      </c>
      <c r="O3348">
        <f t="shared" si="423"/>
        <v>0.99999998000000112</v>
      </c>
      <c r="P3348" t="str">
        <f t="shared" si="424"/>
        <v/>
      </c>
    </row>
    <row r="3349" spans="1:16" x14ac:dyDescent="0.25">
      <c r="A3349">
        <v>5519</v>
      </c>
      <c r="B3349" t="s">
        <v>466</v>
      </c>
      <c r="C3349" t="s">
        <v>156</v>
      </c>
      <c r="D3349">
        <v>2.1739129999999999E-2</v>
      </c>
      <c r="G3349">
        <f t="shared" si="417"/>
        <v>5519</v>
      </c>
      <c r="H3349" t="str">
        <f t="shared" si="419"/>
        <v>N24039</v>
      </c>
      <c r="I3349" t="str">
        <f t="shared" si="420"/>
        <v>EL0_5890_0000</v>
      </c>
      <c r="J3349">
        <f t="shared" si="421"/>
        <v>0</v>
      </c>
      <c r="K3349">
        <f>IF(LEFT(B3349,1)="F",_xlfn.IFNA(VLOOKUP(CONCATENATE("F",RIGHT(B:B,5),C:C),'F &amp; N Factors'!C:M,10,FALSE),1),_xlfn.IFNA(VLOOKUP(CONCATENATE("F",RIGHT(B:B,5),C:C),'F &amp; N Factors'!C:M,11,FALSE),1))</f>
        <v>0</v>
      </c>
      <c r="M3349" t="str">
        <f t="shared" si="422"/>
        <v>N24039</v>
      </c>
      <c r="N3349" t="str">
        <f t="shared" si="418"/>
        <v>EL0_5890_0000</v>
      </c>
      <c r="O3349">
        <f t="shared" si="423"/>
        <v>0.99999998000000112</v>
      </c>
      <c r="P3349" t="str">
        <f t="shared" si="424"/>
        <v/>
      </c>
    </row>
    <row r="3350" spans="1:16" x14ac:dyDescent="0.25">
      <c r="A3350">
        <v>5520</v>
      </c>
      <c r="B3350" t="s">
        <v>466</v>
      </c>
      <c r="C3350" t="s">
        <v>156</v>
      </c>
      <c r="D3350">
        <v>2.1739129999999999E-2</v>
      </c>
      <c r="G3350">
        <f t="shared" si="417"/>
        <v>5520</v>
      </c>
      <c r="H3350" t="str">
        <f t="shared" si="419"/>
        <v>N24039</v>
      </c>
      <c r="I3350" t="str">
        <f t="shared" si="420"/>
        <v>EL0_5890_0000</v>
      </c>
      <c r="J3350">
        <f t="shared" si="421"/>
        <v>0</v>
      </c>
      <c r="K3350">
        <f>IF(LEFT(B3350,1)="F",_xlfn.IFNA(VLOOKUP(CONCATENATE("F",RIGHT(B:B,5),C:C),'F &amp; N Factors'!C:M,10,FALSE),1),_xlfn.IFNA(VLOOKUP(CONCATENATE("F",RIGHT(B:B,5),C:C),'F &amp; N Factors'!C:M,11,FALSE),1))</f>
        <v>0</v>
      </c>
      <c r="M3350" t="str">
        <f t="shared" si="422"/>
        <v>N24039</v>
      </c>
      <c r="N3350" t="str">
        <f t="shared" si="418"/>
        <v>EL0_5890_0000</v>
      </c>
      <c r="O3350">
        <f t="shared" si="423"/>
        <v>0.99999998000000112</v>
      </c>
      <c r="P3350" t="str">
        <f t="shared" si="424"/>
        <v/>
      </c>
    </row>
    <row r="3351" spans="1:16" x14ac:dyDescent="0.25">
      <c r="A3351">
        <v>5655</v>
      </c>
      <c r="B3351" t="s">
        <v>466</v>
      </c>
      <c r="C3351" t="s">
        <v>156</v>
      </c>
      <c r="D3351">
        <v>2.1739129999999999E-2</v>
      </c>
      <c r="G3351">
        <f t="shared" si="417"/>
        <v>5655</v>
      </c>
      <c r="H3351" t="str">
        <f t="shared" si="419"/>
        <v>N24039</v>
      </c>
      <c r="I3351" t="str">
        <f t="shared" si="420"/>
        <v>EL0_5890_0000</v>
      </c>
      <c r="J3351">
        <f t="shared" si="421"/>
        <v>0</v>
      </c>
      <c r="K3351">
        <f>IF(LEFT(B3351,1)="F",_xlfn.IFNA(VLOOKUP(CONCATENATE("F",RIGHT(B:B,5),C:C),'F &amp; N Factors'!C:M,10,FALSE),1),_xlfn.IFNA(VLOOKUP(CONCATENATE("F",RIGHT(B:B,5),C:C),'F &amp; N Factors'!C:M,11,FALSE),1))</f>
        <v>0</v>
      </c>
      <c r="M3351" t="str">
        <f t="shared" si="422"/>
        <v>N24039</v>
      </c>
      <c r="N3351" t="str">
        <f t="shared" si="418"/>
        <v>EL0_5890_0000</v>
      </c>
      <c r="O3351">
        <f t="shared" si="423"/>
        <v>0.99999998000000112</v>
      </c>
      <c r="P3351" t="str">
        <f t="shared" si="424"/>
        <v/>
      </c>
    </row>
    <row r="3352" spans="1:16" x14ac:dyDescent="0.25">
      <c r="A3352">
        <v>5656</v>
      </c>
      <c r="B3352" t="s">
        <v>466</v>
      </c>
      <c r="C3352" t="s">
        <v>156</v>
      </c>
      <c r="D3352">
        <v>2.1739129999999999E-2</v>
      </c>
      <c r="G3352">
        <f t="shared" si="417"/>
        <v>5656</v>
      </c>
      <c r="H3352" t="str">
        <f t="shared" si="419"/>
        <v>N24039</v>
      </c>
      <c r="I3352" t="str">
        <f t="shared" si="420"/>
        <v>EL0_5890_0000</v>
      </c>
      <c r="J3352">
        <f t="shared" si="421"/>
        <v>0</v>
      </c>
      <c r="K3352">
        <f>IF(LEFT(B3352,1)="F",_xlfn.IFNA(VLOOKUP(CONCATENATE("F",RIGHT(B:B,5),C:C),'F &amp; N Factors'!C:M,10,FALSE),1),_xlfn.IFNA(VLOOKUP(CONCATENATE("F",RIGHT(B:B,5),C:C),'F &amp; N Factors'!C:M,11,FALSE),1))</f>
        <v>0</v>
      </c>
      <c r="M3352" t="str">
        <f t="shared" si="422"/>
        <v>N24039</v>
      </c>
      <c r="N3352" t="str">
        <f t="shared" si="418"/>
        <v>EL0_5890_0000</v>
      </c>
      <c r="O3352">
        <f t="shared" si="423"/>
        <v>0.99999998000000112</v>
      </c>
      <c r="P3352" t="str">
        <f t="shared" si="424"/>
        <v/>
      </c>
    </row>
    <row r="3353" spans="1:16" x14ac:dyDescent="0.25">
      <c r="A3353">
        <v>5657</v>
      </c>
      <c r="B3353" t="s">
        <v>466</v>
      </c>
      <c r="C3353" t="s">
        <v>156</v>
      </c>
      <c r="D3353">
        <v>2.1739129999999999E-2</v>
      </c>
      <c r="G3353">
        <f t="shared" si="417"/>
        <v>5657</v>
      </c>
      <c r="H3353" t="str">
        <f t="shared" si="419"/>
        <v>N24039</v>
      </c>
      <c r="I3353" t="str">
        <f t="shared" si="420"/>
        <v>EL0_5890_0000</v>
      </c>
      <c r="J3353">
        <f t="shared" si="421"/>
        <v>0</v>
      </c>
      <c r="K3353">
        <f>IF(LEFT(B3353,1)="F",_xlfn.IFNA(VLOOKUP(CONCATENATE("F",RIGHT(B:B,5),C:C),'F &amp; N Factors'!C:M,10,FALSE),1),_xlfn.IFNA(VLOOKUP(CONCATENATE("F",RIGHT(B:B,5),C:C),'F &amp; N Factors'!C:M,11,FALSE),1))</f>
        <v>0</v>
      </c>
      <c r="M3353" t="str">
        <f t="shared" si="422"/>
        <v>N24039</v>
      </c>
      <c r="N3353" t="str">
        <f t="shared" si="418"/>
        <v>EL0_5890_0000</v>
      </c>
      <c r="O3353">
        <f t="shared" si="423"/>
        <v>0.99999998000000112</v>
      </c>
      <c r="P3353" t="str">
        <f t="shared" si="424"/>
        <v/>
      </c>
    </row>
    <row r="3354" spans="1:16" x14ac:dyDescent="0.25">
      <c r="A3354">
        <v>5813</v>
      </c>
      <c r="B3354" t="s">
        <v>466</v>
      </c>
      <c r="C3354" t="s">
        <v>156</v>
      </c>
      <c r="D3354">
        <v>2.1739129999999999E-2</v>
      </c>
      <c r="G3354">
        <f t="shared" si="417"/>
        <v>5813</v>
      </c>
      <c r="H3354" t="str">
        <f t="shared" si="419"/>
        <v>N24039</v>
      </c>
      <c r="I3354" t="str">
        <f t="shared" si="420"/>
        <v>EL0_5890_0000</v>
      </c>
      <c r="J3354">
        <f t="shared" si="421"/>
        <v>0</v>
      </c>
      <c r="K3354">
        <f>IF(LEFT(B3354,1)="F",_xlfn.IFNA(VLOOKUP(CONCATENATE("F",RIGHT(B:B,5),C:C),'F &amp; N Factors'!C:M,10,FALSE),1),_xlfn.IFNA(VLOOKUP(CONCATENATE("F",RIGHT(B:B,5),C:C),'F &amp; N Factors'!C:M,11,FALSE),1))</f>
        <v>0</v>
      </c>
      <c r="M3354" t="str">
        <f t="shared" si="422"/>
        <v>N24039</v>
      </c>
      <c r="N3354" t="str">
        <f t="shared" si="418"/>
        <v>EL0_5890_0000</v>
      </c>
      <c r="O3354">
        <f t="shared" si="423"/>
        <v>0.99999998000000112</v>
      </c>
      <c r="P3354" t="str">
        <f t="shared" si="424"/>
        <v/>
      </c>
    </row>
    <row r="3355" spans="1:16" x14ac:dyDescent="0.25">
      <c r="A3355">
        <v>5814</v>
      </c>
      <c r="B3355" t="s">
        <v>466</v>
      </c>
      <c r="C3355" t="s">
        <v>156</v>
      </c>
      <c r="D3355">
        <v>2.1739129999999999E-2</v>
      </c>
      <c r="G3355">
        <f t="shared" si="417"/>
        <v>5814</v>
      </c>
      <c r="H3355" t="str">
        <f t="shared" si="419"/>
        <v>N24039</v>
      </c>
      <c r="I3355" t="str">
        <f t="shared" si="420"/>
        <v>EL0_5890_0000</v>
      </c>
      <c r="J3355">
        <f t="shared" si="421"/>
        <v>0</v>
      </c>
      <c r="K3355">
        <f>IF(LEFT(B3355,1)="F",_xlfn.IFNA(VLOOKUP(CONCATENATE("F",RIGHT(B:B,5),C:C),'F &amp; N Factors'!C:M,10,FALSE),1),_xlfn.IFNA(VLOOKUP(CONCATENATE("F",RIGHT(B:B,5),C:C),'F &amp; N Factors'!C:M,11,FALSE),1))</f>
        <v>0</v>
      </c>
      <c r="M3355" t="str">
        <f t="shared" si="422"/>
        <v>N24039</v>
      </c>
      <c r="N3355" t="str">
        <f t="shared" si="418"/>
        <v>EL0_5890_0000</v>
      </c>
      <c r="O3355">
        <f t="shared" si="423"/>
        <v>0.99999998000000112</v>
      </c>
      <c r="P3355" t="str">
        <f t="shared" si="424"/>
        <v/>
      </c>
    </row>
    <row r="3356" spans="1:16" x14ac:dyDescent="0.25">
      <c r="A3356">
        <v>5815</v>
      </c>
      <c r="B3356" t="s">
        <v>466</v>
      </c>
      <c r="C3356" t="s">
        <v>156</v>
      </c>
      <c r="D3356">
        <v>2.1739129999999999E-2</v>
      </c>
      <c r="G3356">
        <f t="shared" si="417"/>
        <v>5815</v>
      </c>
      <c r="H3356" t="str">
        <f t="shared" si="419"/>
        <v>N24039</v>
      </c>
      <c r="I3356" t="str">
        <f t="shared" si="420"/>
        <v>EL0_5890_0000</v>
      </c>
      <c r="J3356">
        <f t="shared" si="421"/>
        <v>0</v>
      </c>
      <c r="K3356">
        <f>IF(LEFT(B3356,1)="F",_xlfn.IFNA(VLOOKUP(CONCATENATE("F",RIGHT(B:B,5),C:C),'F &amp; N Factors'!C:M,10,FALSE),1),_xlfn.IFNA(VLOOKUP(CONCATENATE("F",RIGHT(B:B,5),C:C),'F &amp; N Factors'!C:M,11,FALSE),1))</f>
        <v>0</v>
      </c>
      <c r="M3356" t="str">
        <f t="shared" si="422"/>
        <v>N24039</v>
      </c>
      <c r="N3356" t="str">
        <f t="shared" si="418"/>
        <v>EL0_5890_0000</v>
      </c>
      <c r="O3356">
        <f t="shared" si="423"/>
        <v>0.99999998000000112</v>
      </c>
      <c r="P3356" t="str">
        <f t="shared" si="424"/>
        <v/>
      </c>
    </row>
    <row r="3357" spans="1:16" x14ac:dyDescent="0.25">
      <c r="A3357">
        <v>5816</v>
      </c>
      <c r="B3357" t="s">
        <v>466</v>
      </c>
      <c r="C3357" t="s">
        <v>156</v>
      </c>
      <c r="D3357">
        <v>2.1739129999999999E-2</v>
      </c>
      <c r="G3357">
        <f t="shared" si="417"/>
        <v>5816</v>
      </c>
      <c r="H3357" t="str">
        <f t="shared" si="419"/>
        <v>N24039</v>
      </c>
      <c r="I3357" t="str">
        <f t="shared" si="420"/>
        <v>EL0_5890_0000</v>
      </c>
      <c r="J3357">
        <f t="shared" si="421"/>
        <v>0</v>
      </c>
      <c r="K3357">
        <f>IF(LEFT(B3357,1)="F",_xlfn.IFNA(VLOOKUP(CONCATENATE("F",RIGHT(B:B,5),C:C),'F &amp; N Factors'!C:M,10,FALSE),1),_xlfn.IFNA(VLOOKUP(CONCATENATE("F",RIGHT(B:B,5),C:C),'F &amp; N Factors'!C:M,11,FALSE),1))</f>
        <v>0</v>
      </c>
      <c r="M3357" t="str">
        <f t="shared" si="422"/>
        <v>N24039</v>
      </c>
      <c r="N3357" t="str">
        <f t="shared" si="418"/>
        <v>EL0_5890_0000</v>
      </c>
      <c r="O3357">
        <f t="shared" si="423"/>
        <v>0.99999998000000112</v>
      </c>
      <c r="P3357" t="str">
        <f t="shared" si="424"/>
        <v/>
      </c>
    </row>
    <row r="3358" spans="1:16" x14ac:dyDescent="0.25">
      <c r="A3358">
        <v>5970</v>
      </c>
      <c r="B3358" t="s">
        <v>466</v>
      </c>
      <c r="C3358" t="s">
        <v>156</v>
      </c>
      <c r="D3358">
        <v>2.1739129999999999E-2</v>
      </c>
      <c r="G3358">
        <f t="shared" si="417"/>
        <v>5970</v>
      </c>
      <c r="H3358" t="str">
        <f t="shared" si="419"/>
        <v>N24039</v>
      </c>
      <c r="I3358" t="str">
        <f t="shared" si="420"/>
        <v>EL0_5890_0000</v>
      </c>
      <c r="J3358">
        <f t="shared" si="421"/>
        <v>0</v>
      </c>
      <c r="K3358">
        <f>IF(LEFT(B3358,1)="F",_xlfn.IFNA(VLOOKUP(CONCATENATE("F",RIGHT(B:B,5),C:C),'F &amp; N Factors'!C:M,10,FALSE),1),_xlfn.IFNA(VLOOKUP(CONCATENATE("F",RIGHT(B:B,5),C:C),'F &amp; N Factors'!C:M,11,FALSE),1))</f>
        <v>0</v>
      </c>
      <c r="M3358" t="str">
        <f t="shared" si="422"/>
        <v>N24039</v>
      </c>
      <c r="N3358" t="str">
        <f t="shared" si="418"/>
        <v>EL0_5890_0000</v>
      </c>
      <c r="O3358">
        <f t="shared" si="423"/>
        <v>0.99999998000000112</v>
      </c>
      <c r="P3358" t="str">
        <f t="shared" si="424"/>
        <v/>
      </c>
    </row>
    <row r="3359" spans="1:16" x14ac:dyDescent="0.25">
      <c r="A3359">
        <v>5971</v>
      </c>
      <c r="B3359" t="s">
        <v>466</v>
      </c>
      <c r="C3359" t="s">
        <v>156</v>
      </c>
      <c r="D3359">
        <v>2.1739129999999999E-2</v>
      </c>
      <c r="G3359">
        <f t="shared" si="417"/>
        <v>5971</v>
      </c>
      <c r="H3359" t="str">
        <f t="shared" si="419"/>
        <v>N24039</v>
      </c>
      <c r="I3359" t="str">
        <f t="shared" si="420"/>
        <v>EL0_5890_0000</v>
      </c>
      <c r="J3359">
        <f t="shared" si="421"/>
        <v>0</v>
      </c>
      <c r="K3359">
        <f>IF(LEFT(B3359,1)="F",_xlfn.IFNA(VLOOKUP(CONCATENATE("F",RIGHT(B:B,5),C:C),'F &amp; N Factors'!C:M,10,FALSE),1),_xlfn.IFNA(VLOOKUP(CONCATENATE("F",RIGHT(B:B,5),C:C),'F &amp; N Factors'!C:M,11,FALSE),1))</f>
        <v>0</v>
      </c>
      <c r="M3359" t="str">
        <f t="shared" si="422"/>
        <v>N24039</v>
      </c>
      <c r="N3359" t="str">
        <f t="shared" si="418"/>
        <v>EL0_5890_0000</v>
      </c>
      <c r="O3359">
        <f t="shared" si="423"/>
        <v>0.99999998000000112</v>
      </c>
      <c r="P3359" t="str">
        <f t="shared" si="424"/>
        <v/>
      </c>
    </row>
    <row r="3360" spans="1:16" x14ac:dyDescent="0.25">
      <c r="A3360">
        <v>6124</v>
      </c>
      <c r="B3360" t="s">
        <v>466</v>
      </c>
      <c r="C3360" t="s">
        <v>156</v>
      </c>
      <c r="D3360">
        <v>2.1739129999999999E-2</v>
      </c>
      <c r="G3360">
        <f t="shared" si="417"/>
        <v>6124</v>
      </c>
      <c r="H3360" t="str">
        <f t="shared" si="419"/>
        <v>N24039</v>
      </c>
      <c r="I3360" t="str">
        <f t="shared" si="420"/>
        <v>EL0_5890_0000</v>
      </c>
      <c r="J3360">
        <f t="shared" si="421"/>
        <v>0</v>
      </c>
      <c r="K3360">
        <f>IF(LEFT(B3360,1)="F",_xlfn.IFNA(VLOOKUP(CONCATENATE("F",RIGHT(B:B,5),C:C),'F &amp; N Factors'!C:M,10,FALSE),1),_xlfn.IFNA(VLOOKUP(CONCATENATE("F",RIGHT(B:B,5),C:C),'F &amp; N Factors'!C:M,11,FALSE),1))</f>
        <v>0</v>
      </c>
      <c r="M3360" t="str">
        <f t="shared" si="422"/>
        <v>N24039</v>
      </c>
      <c r="N3360" t="str">
        <f t="shared" si="418"/>
        <v>EL0_5890_0000</v>
      </c>
      <c r="O3360">
        <f t="shared" si="423"/>
        <v>0.99999998000000112</v>
      </c>
      <c r="P3360" t="str">
        <f t="shared" si="424"/>
        <v/>
      </c>
    </row>
    <row r="3361" spans="1:16" x14ac:dyDescent="0.25">
      <c r="A3361">
        <v>6125</v>
      </c>
      <c r="B3361" t="s">
        <v>466</v>
      </c>
      <c r="C3361" t="s">
        <v>156</v>
      </c>
      <c r="D3361">
        <v>2.1739129999999999E-2</v>
      </c>
      <c r="G3361">
        <f t="shared" si="417"/>
        <v>6125</v>
      </c>
      <c r="H3361" t="str">
        <f t="shared" si="419"/>
        <v>N24039</v>
      </c>
      <c r="I3361" t="str">
        <f t="shared" si="420"/>
        <v>EL0_5890_0000</v>
      </c>
      <c r="J3361">
        <f t="shared" si="421"/>
        <v>0</v>
      </c>
      <c r="K3361">
        <f>IF(LEFT(B3361,1)="F",_xlfn.IFNA(VLOOKUP(CONCATENATE("F",RIGHT(B:B,5),C:C),'F &amp; N Factors'!C:M,10,FALSE),1),_xlfn.IFNA(VLOOKUP(CONCATENATE("F",RIGHT(B:B,5),C:C),'F &amp; N Factors'!C:M,11,FALSE),1))</f>
        <v>0</v>
      </c>
      <c r="M3361" t="str">
        <f t="shared" si="422"/>
        <v>N24039</v>
      </c>
      <c r="N3361" t="str">
        <f t="shared" si="418"/>
        <v>EL0_5890_0000</v>
      </c>
      <c r="O3361">
        <f t="shared" si="423"/>
        <v>0.99999998000000112</v>
      </c>
      <c r="P3361" t="str">
        <f t="shared" si="424"/>
        <v/>
      </c>
    </row>
    <row r="3362" spans="1:16" x14ac:dyDescent="0.25">
      <c r="A3362">
        <v>6126</v>
      </c>
      <c r="B3362" t="s">
        <v>466</v>
      </c>
      <c r="C3362" t="s">
        <v>156</v>
      </c>
      <c r="D3362">
        <v>2.1739129999999999E-2</v>
      </c>
      <c r="G3362">
        <f t="shared" si="417"/>
        <v>6126</v>
      </c>
      <c r="H3362" t="str">
        <f t="shared" si="419"/>
        <v>N24039</v>
      </c>
      <c r="I3362" t="str">
        <f t="shared" si="420"/>
        <v>EL0_5890_0000</v>
      </c>
      <c r="J3362">
        <f t="shared" si="421"/>
        <v>0</v>
      </c>
      <c r="K3362">
        <f>IF(LEFT(B3362,1)="F",_xlfn.IFNA(VLOOKUP(CONCATENATE("F",RIGHT(B:B,5),C:C),'F &amp; N Factors'!C:M,10,FALSE),1),_xlfn.IFNA(VLOOKUP(CONCATENATE("F",RIGHT(B:B,5),C:C),'F &amp; N Factors'!C:M,11,FALSE),1))</f>
        <v>0</v>
      </c>
      <c r="M3362" t="str">
        <f t="shared" si="422"/>
        <v>N24039</v>
      </c>
      <c r="N3362" t="str">
        <f t="shared" si="418"/>
        <v>EL0_5890_0000</v>
      </c>
      <c r="O3362">
        <f t="shared" si="423"/>
        <v>0.99999998000000112</v>
      </c>
      <c r="P3362" t="str">
        <f t="shared" si="424"/>
        <v/>
      </c>
    </row>
    <row r="3363" spans="1:16" x14ac:dyDescent="0.25">
      <c r="A3363">
        <v>6127</v>
      </c>
      <c r="B3363" t="s">
        <v>466</v>
      </c>
      <c r="C3363" t="s">
        <v>156</v>
      </c>
      <c r="D3363">
        <v>2.1739129999999999E-2</v>
      </c>
      <c r="G3363">
        <f t="shared" si="417"/>
        <v>6127</v>
      </c>
      <c r="H3363" t="str">
        <f t="shared" si="419"/>
        <v>N24039</v>
      </c>
      <c r="I3363" t="str">
        <f t="shared" si="420"/>
        <v>EL0_5890_0000</v>
      </c>
      <c r="J3363">
        <f t="shared" si="421"/>
        <v>0</v>
      </c>
      <c r="K3363">
        <f>IF(LEFT(B3363,1)="F",_xlfn.IFNA(VLOOKUP(CONCATENATE("F",RIGHT(B:B,5),C:C),'F &amp; N Factors'!C:M,10,FALSE),1),_xlfn.IFNA(VLOOKUP(CONCATENATE("F",RIGHT(B:B,5),C:C),'F &amp; N Factors'!C:M,11,FALSE),1))</f>
        <v>0</v>
      </c>
      <c r="M3363" t="str">
        <f t="shared" si="422"/>
        <v>N24039</v>
      </c>
      <c r="N3363" t="str">
        <f t="shared" si="418"/>
        <v>EL0_5890_0000</v>
      </c>
      <c r="O3363">
        <f t="shared" si="423"/>
        <v>0.99999998000000112</v>
      </c>
      <c r="P3363" t="str">
        <f t="shared" si="424"/>
        <v/>
      </c>
    </row>
    <row r="3364" spans="1:16" x14ac:dyDescent="0.25">
      <c r="A3364">
        <v>6272</v>
      </c>
      <c r="B3364" t="s">
        <v>466</v>
      </c>
      <c r="C3364" t="s">
        <v>156</v>
      </c>
      <c r="D3364">
        <v>2.1739129999999999E-2</v>
      </c>
      <c r="G3364">
        <f t="shared" si="417"/>
        <v>6272</v>
      </c>
      <c r="H3364" t="str">
        <f t="shared" si="419"/>
        <v>N24039</v>
      </c>
      <c r="I3364" t="str">
        <f t="shared" si="420"/>
        <v>EL0_5890_0000</v>
      </c>
      <c r="J3364">
        <f t="shared" si="421"/>
        <v>0</v>
      </c>
      <c r="K3364">
        <f>IF(LEFT(B3364,1)="F",_xlfn.IFNA(VLOOKUP(CONCATENATE("F",RIGHT(B:B,5),C:C),'F &amp; N Factors'!C:M,10,FALSE),1),_xlfn.IFNA(VLOOKUP(CONCATENATE("F",RIGHT(B:B,5),C:C),'F &amp; N Factors'!C:M,11,FALSE),1))</f>
        <v>0</v>
      </c>
      <c r="M3364" t="str">
        <f t="shared" si="422"/>
        <v>N24039</v>
      </c>
      <c r="N3364" t="str">
        <f t="shared" si="418"/>
        <v>EL0_5890_0000</v>
      </c>
      <c r="O3364">
        <f t="shared" si="423"/>
        <v>0.99999998000000112</v>
      </c>
      <c r="P3364" t="str">
        <f t="shared" si="424"/>
        <v/>
      </c>
    </row>
    <row r="3365" spans="1:16" x14ac:dyDescent="0.25">
      <c r="A3365">
        <v>6273</v>
      </c>
      <c r="B3365" t="s">
        <v>466</v>
      </c>
      <c r="C3365" t="s">
        <v>156</v>
      </c>
      <c r="D3365">
        <v>2.1739129999999999E-2</v>
      </c>
      <c r="G3365">
        <f t="shared" si="417"/>
        <v>6273</v>
      </c>
      <c r="H3365" t="str">
        <f t="shared" si="419"/>
        <v>N24039</v>
      </c>
      <c r="I3365" t="str">
        <f t="shared" si="420"/>
        <v>EL0_5890_0000</v>
      </c>
      <c r="J3365">
        <f t="shared" si="421"/>
        <v>0</v>
      </c>
      <c r="K3365">
        <f>IF(LEFT(B3365,1)="F",_xlfn.IFNA(VLOOKUP(CONCATENATE("F",RIGHT(B:B,5),C:C),'F &amp; N Factors'!C:M,10,FALSE),1),_xlfn.IFNA(VLOOKUP(CONCATENATE("F",RIGHT(B:B,5),C:C),'F &amp; N Factors'!C:M,11,FALSE),1))</f>
        <v>0</v>
      </c>
      <c r="M3365" t="str">
        <f t="shared" si="422"/>
        <v>N24039</v>
      </c>
      <c r="N3365" t="str">
        <f t="shared" si="418"/>
        <v>EL0_5890_0000</v>
      </c>
      <c r="O3365">
        <f t="shared" si="423"/>
        <v>0.99999998000000112</v>
      </c>
      <c r="P3365" t="str">
        <f t="shared" si="424"/>
        <v/>
      </c>
    </row>
    <row r="3366" spans="1:16" x14ac:dyDescent="0.25">
      <c r="A3366">
        <v>6274</v>
      </c>
      <c r="B3366" t="s">
        <v>466</v>
      </c>
      <c r="C3366" t="s">
        <v>156</v>
      </c>
      <c r="D3366">
        <v>2.1739129999999999E-2</v>
      </c>
      <c r="G3366">
        <f t="shared" si="417"/>
        <v>6274</v>
      </c>
      <c r="H3366" t="str">
        <f t="shared" si="419"/>
        <v>N24039</v>
      </c>
      <c r="I3366" t="str">
        <f t="shared" si="420"/>
        <v>EL0_5890_0000</v>
      </c>
      <c r="J3366">
        <f t="shared" si="421"/>
        <v>0</v>
      </c>
      <c r="K3366">
        <f>IF(LEFT(B3366,1)="F",_xlfn.IFNA(VLOOKUP(CONCATENATE("F",RIGHT(B:B,5),C:C),'F &amp; N Factors'!C:M,10,FALSE),1),_xlfn.IFNA(VLOOKUP(CONCATENATE("F",RIGHT(B:B,5),C:C),'F &amp; N Factors'!C:M,11,FALSE),1))</f>
        <v>0</v>
      </c>
      <c r="M3366" t="str">
        <f t="shared" si="422"/>
        <v>N24039</v>
      </c>
      <c r="N3366" t="str">
        <f t="shared" si="418"/>
        <v>EL0_5890_0000</v>
      </c>
      <c r="O3366">
        <f t="shared" si="423"/>
        <v>0.99999998000000112</v>
      </c>
      <c r="P3366" t="str">
        <f t="shared" si="424"/>
        <v/>
      </c>
    </row>
    <row r="3367" spans="1:16" x14ac:dyDescent="0.25">
      <c r="A3367">
        <v>6421</v>
      </c>
      <c r="B3367" t="s">
        <v>466</v>
      </c>
      <c r="C3367" t="s">
        <v>156</v>
      </c>
      <c r="D3367">
        <v>2.1739129999999999E-2</v>
      </c>
      <c r="G3367">
        <f t="shared" si="417"/>
        <v>6421</v>
      </c>
      <c r="H3367" t="str">
        <f t="shared" si="419"/>
        <v>N24039</v>
      </c>
      <c r="I3367" t="str">
        <f t="shared" si="420"/>
        <v>EL0_5890_0000</v>
      </c>
      <c r="J3367">
        <f t="shared" si="421"/>
        <v>0</v>
      </c>
      <c r="K3367">
        <f>IF(LEFT(B3367,1)="F",_xlfn.IFNA(VLOOKUP(CONCATENATE("F",RIGHT(B:B,5),C:C),'F &amp; N Factors'!C:M,10,FALSE),1),_xlfn.IFNA(VLOOKUP(CONCATENATE("F",RIGHT(B:B,5),C:C),'F &amp; N Factors'!C:M,11,FALSE),1))</f>
        <v>0</v>
      </c>
      <c r="M3367" t="str">
        <f t="shared" si="422"/>
        <v>N24039</v>
      </c>
      <c r="N3367" t="str">
        <f t="shared" si="418"/>
        <v>EL0_5890_0000</v>
      </c>
      <c r="O3367">
        <f t="shared" si="423"/>
        <v>0.99999998000000112</v>
      </c>
      <c r="P3367" t="str">
        <f t="shared" si="424"/>
        <v/>
      </c>
    </row>
    <row r="3368" spans="1:16" x14ac:dyDescent="0.25">
      <c r="A3368">
        <v>6422</v>
      </c>
      <c r="B3368" t="s">
        <v>466</v>
      </c>
      <c r="C3368" t="s">
        <v>156</v>
      </c>
      <c r="D3368">
        <v>2.1739129999999999E-2</v>
      </c>
      <c r="G3368">
        <f t="shared" si="417"/>
        <v>6422</v>
      </c>
      <c r="H3368" t="str">
        <f t="shared" si="419"/>
        <v>N24039</v>
      </c>
      <c r="I3368" t="str">
        <f t="shared" si="420"/>
        <v>EL0_5890_0000</v>
      </c>
      <c r="J3368">
        <f t="shared" si="421"/>
        <v>0</v>
      </c>
      <c r="K3368">
        <f>IF(LEFT(B3368,1)="F",_xlfn.IFNA(VLOOKUP(CONCATENATE("F",RIGHT(B:B,5),C:C),'F &amp; N Factors'!C:M,10,FALSE),1),_xlfn.IFNA(VLOOKUP(CONCATENATE("F",RIGHT(B:B,5),C:C),'F &amp; N Factors'!C:M,11,FALSE),1))</f>
        <v>0</v>
      </c>
      <c r="M3368" t="str">
        <f t="shared" si="422"/>
        <v>N24039</v>
      </c>
      <c r="N3368" t="str">
        <f t="shared" si="418"/>
        <v>EL0_5890_0000</v>
      </c>
      <c r="O3368">
        <f t="shared" si="423"/>
        <v>0.99999998000000112</v>
      </c>
      <c r="P3368" t="str">
        <f t="shared" si="424"/>
        <v/>
      </c>
    </row>
    <row r="3369" spans="1:16" x14ac:dyDescent="0.25">
      <c r="A3369">
        <v>6423</v>
      </c>
      <c r="B3369" t="s">
        <v>466</v>
      </c>
      <c r="C3369" t="s">
        <v>156</v>
      </c>
      <c r="D3369">
        <v>2.1739129999999999E-2</v>
      </c>
      <c r="G3369">
        <f t="shared" si="417"/>
        <v>6423</v>
      </c>
      <c r="H3369" t="str">
        <f t="shared" si="419"/>
        <v>N24039</v>
      </c>
      <c r="I3369" t="str">
        <f t="shared" si="420"/>
        <v>EL0_5890_0000</v>
      </c>
      <c r="J3369">
        <f t="shared" si="421"/>
        <v>0</v>
      </c>
      <c r="K3369">
        <f>IF(LEFT(B3369,1)="F",_xlfn.IFNA(VLOOKUP(CONCATENATE("F",RIGHT(B:B,5),C:C),'F &amp; N Factors'!C:M,10,FALSE),1),_xlfn.IFNA(VLOOKUP(CONCATENATE("F",RIGHT(B:B,5),C:C),'F &amp; N Factors'!C:M,11,FALSE),1))</f>
        <v>0</v>
      </c>
      <c r="M3369" t="str">
        <f t="shared" si="422"/>
        <v>N24039</v>
      </c>
      <c r="N3369" t="str">
        <f t="shared" si="418"/>
        <v>EL0_5890_0000</v>
      </c>
      <c r="O3369">
        <f t="shared" si="423"/>
        <v>0.99999998000000112</v>
      </c>
      <c r="P3369" t="str">
        <f t="shared" si="424"/>
        <v/>
      </c>
    </row>
    <row r="3370" spans="1:16" x14ac:dyDescent="0.25">
      <c r="A3370">
        <v>6424</v>
      </c>
      <c r="B3370" t="s">
        <v>466</v>
      </c>
      <c r="C3370" t="s">
        <v>156</v>
      </c>
      <c r="D3370">
        <v>2.1739129999999999E-2</v>
      </c>
      <c r="G3370">
        <f t="shared" si="417"/>
        <v>6424</v>
      </c>
      <c r="H3370" t="str">
        <f t="shared" si="419"/>
        <v>N24039</v>
      </c>
      <c r="I3370" t="str">
        <f t="shared" si="420"/>
        <v>EL0_5890_0000</v>
      </c>
      <c r="J3370">
        <f t="shared" si="421"/>
        <v>0</v>
      </c>
      <c r="K3370">
        <f>IF(LEFT(B3370,1)="F",_xlfn.IFNA(VLOOKUP(CONCATENATE("F",RIGHT(B:B,5),C:C),'F &amp; N Factors'!C:M,10,FALSE),1),_xlfn.IFNA(VLOOKUP(CONCATENATE("F",RIGHT(B:B,5),C:C),'F &amp; N Factors'!C:M,11,FALSE),1))</f>
        <v>0</v>
      </c>
      <c r="M3370" t="str">
        <f t="shared" si="422"/>
        <v>N24039</v>
      </c>
      <c r="N3370" t="str">
        <f t="shared" si="418"/>
        <v>EL0_5890_0000</v>
      </c>
      <c r="O3370">
        <f t="shared" si="423"/>
        <v>0.99999998000000112</v>
      </c>
      <c r="P3370" t="str">
        <f t="shared" si="424"/>
        <v/>
      </c>
    </row>
    <row r="3371" spans="1:16" x14ac:dyDescent="0.25">
      <c r="A3371">
        <v>6585</v>
      </c>
      <c r="B3371" t="s">
        <v>466</v>
      </c>
      <c r="C3371" t="s">
        <v>156</v>
      </c>
      <c r="D3371">
        <v>2.1739129999999999E-2</v>
      </c>
      <c r="G3371">
        <f t="shared" si="417"/>
        <v>6585</v>
      </c>
      <c r="H3371" t="str">
        <f t="shared" si="419"/>
        <v>N24039</v>
      </c>
      <c r="I3371" t="str">
        <f t="shared" si="420"/>
        <v>EL0_5890_0000</v>
      </c>
      <c r="J3371">
        <f t="shared" si="421"/>
        <v>0</v>
      </c>
      <c r="K3371">
        <f>IF(LEFT(B3371,1)="F",_xlfn.IFNA(VLOOKUP(CONCATENATE("F",RIGHT(B:B,5),C:C),'F &amp; N Factors'!C:M,10,FALSE),1),_xlfn.IFNA(VLOOKUP(CONCATENATE("F",RIGHT(B:B,5),C:C),'F &amp; N Factors'!C:M,11,FALSE),1))</f>
        <v>0</v>
      </c>
      <c r="M3371" t="str">
        <f t="shared" si="422"/>
        <v>N24039</v>
      </c>
      <c r="N3371" t="str">
        <f t="shared" si="418"/>
        <v>EL0_5890_0000</v>
      </c>
      <c r="O3371">
        <f t="shared" si="423"/>
        <v>0.99999998000000112</v>
      </c>
      <c r="P3371" t="str">
        <f t="shared" si="424"/>
        <v/>
      </c>
    </row>
    <row r="3372" spans="1:16" x14ac:dyDescent="0.25">
      <c r="A3372">
        <v>6586</v>
      </c>
      <c r="B3372" t="s">
        <v>466</v>
      </c>
      <c r="C3372" t="s">
        <v>156</v>
      </c>
      <c r="D3372">
        <v>2.1739129999999999E-2</v>
      </c>
      <c r="G3372">
        <f t="shared" si="417"/>
        <v>6586</v>
      </c>
      <c r="H3372" t="str">
        <f t="shared" si="419"/>
        <v>N24039</v>
      </c>
      <c r="I3372" t="str">
        <f t="shared" si="420"/>
        <v>EL0_5890_0000</v>
      </c>
      <c r="J3372">
        <f t="shared" si="421"/>
        <v>0</v>
      </c>
      <c r="K3372">
        <f>IF(LEFT(B3372,1)="F",_xlfn.IFNA(VLOOKUP(CONCATENATE("F",RIGHT(B:B,5),C:C),'F &amp; N Factors'!C:M,10,FALSE),1),_xlfn.IFNA(VLOOKUP(CONCATENATE("F",RIGHT(B:B,5),C:C),'F &amp; N Factors'!C:M,11,FALSE),1))</f>
        <v>0</v>
      </c>
      <c r="M3372" t="str">
        <f t="shared" si="422"/>
        <v>N24039</v>
      </c>
      <c r="N3372" t="str">
        <f t="shared" si="418"/>
        <v>EL0_5890_0000</v>
      </c>
      <c r="O3372">
        <f t="shared" si="423"/>
        <v>0.99999998000000112</v>
      </c>
      <c r="P3372" t="str">
        <f t="shared" si="424"/>
        <v/>
      </c>
    </row>
    <row r="3373" spans="1:16" x14ac:dyDescent="0.25">
      <c r="A3373">
        <v>6687</v>
      </c>
      <c r="B3373" t="s">
        <v>466</v>
      </c>
      <c r="C3373" t="s">
        <v>156</v>
      </c>
      <c r="D3373">
        <v>2.1739129999999999E-2</v>
      </c>
      <c r="G3373">
        <f t="shared" si="417"/>
        <v>6687</v>
      </c>
      <c r="H3373" t="str">
        <f t="shared" si="419"/>
        <v>N24039</v>
      </c>
      <c r="I3373" t="str">
        <f t="shared" si="420"/>
        <v>EL0_5890_0000</v>
      </c>
      <c r="J3373">
        <f t="shared" si="421"/>
        <v>0</v>
      </c>
      <c r="K3373">
        <f>IF(LEFT(B3373,1)="F",_xlfn.IFNA(VLOOKUP(CONCATENATE("F",RIGHT(B:B,5),C:C),'F &amp; N Factors'!C:M,10,FALSE),1),_xlfn.IFNA(VLOOKUP(CONCATENATE("F",RIGHT(B:B,5),C:C),'F &amp; N Factors'!C:M,11,FALSE),1))</f>
        <v>0</v>
      </c>
      <c r="M3373" t="str">
        <f t="shared" si="422"/>
        <v>N24039</v>
      </c>
      <c r="N3373" t="str">
        <f t="shared" si="418"/>
        <v>EL0_5890_0000</v>
      </c>
      <c r="O3373">
        <f t="shared" si="423"/>
        <v>0.99999998000000112</v>
      </c>
      <c r="P3373" t="str">
        <f t="shared" si="424"/>
        <v/>
      </c>
    </row>
    <row r="3374" spans="1:16" x14ac:dyDescent="0.25">
      <c r="A3374">
        <v>6688</v>
      </c>
      <c r="B3374" t="s">
        <v>466</v>
      </c>
      <c r="C3374" t="s">
        <v>156</v>
      </c>
      <c r="D3374">
        <v>2.1739129999999999E-2</v>
      </c>
      <c r="G3374">
        <f t="shared" si="417"/>
        <v>6688</v>
      </c>
      <c r="H3374" t="str">
        <f t="shared" si="419"/>
        <v>N24039</v>
      </c>
      <c r="I3374" t="str">
        <f t="shared" si="420"/>
        <v>EL0_5890_0000</v>
      </c>
      <c r="J3374">
        <f t="shared" si="421"/>
        <v>0</v>
      </c>
      <c r="K3374">
        <f>IF(LEFT(B3374,1)="F",_xlfn.IFNA(VLOOKUP(CONCATENATE("F",RIGHT(B:B,5),C:C),'F &amp; N Factors'!C:M,10,FALSE),1),_xlfn.IFNA(VLOOKUP(CONCATENATE("F",RIGHT(B:B,5),C:C),'F &amp; N Factors'!C:M,11,FALSE),1))</f>
        <v>0</v>
      </c>
      <c r="M3374" t="str">
        <f t="shared" si="422"/>
        <v>N24039</v>
      </c>
      <c r="N3374" t="str">
        <f t="shared" si="418"/>
        <v>EL0_5890_0000</v>
      </c>
      <c r="O3374">
        <f t="shared" si="423"/>
        <v>0.99999998000000112</v>
      </c>
      <c r="P3374" t="str">
        <f t="shared" si="424"/>
        <v/>
      </c>
    </row>
    <row r="3375" spans="1:16" x14ac:dyDescent="0.25">
      <c r="A3375">
        <v>6768</v>
      </c>
      <c r="B3375" t="s">
        <v>466</v>
      </c>
      <c r="C3375" t="s">
        <v>156</v>
      </c>
      <c r="D3375">
        <v>2.1739129999999999E-2</v>
      </c>
      <c r="G3375">
        <f t="shared" si="417"/>
        <v>6768</v>
      </c>
      <c r="H3375" t="str">
        <f t="shared" si="419"/>
        <v>N24039</v>
      </c>
      <c r="I3375" t="str">
        <f t="shared" si="420"/>
        <v>EL0_5890_0000</v>
      </c>
      <c r="J3375">
        <f t="shared" si="421"/>
        <v>0</v>
      </c>
      <c r="K3375">
        <f>IF(LEFT(B3375,1)="F",_xlfn.IFNA(VLOOKUP(CONCATENATE("F",RIGHT(B:B,5),C:C),'F &amp; N Factors'!C:M,10,FALSE),1),_xlfn.IFNA(VLOOKUP(CONCATENATE("F",RIGHT(B:B,5),C:C),'F &amp; N Factors'!C:M,11,FALSE),1))</f>
        <v>0</v>
      </c>
      <c r="M3375" t="str">
        <f t="shared" si="422"/>
        <v>N24039</v>
      </c>
      <c r="N3375" t="str">
        <f t="shared" si="418"/>
        <v>EL0_5890_0000</v>
      </c>
      <c r="O3375">
        <f t="shared" si="423"/>
        <v>0.99999998000000112</v>
      </c>
      <c r="P3375" t="str">
        <f t="shared" si="424"/>
        <v/>
      </c>
    </row>
    <row r="3376" spans="1:16" x14ac:dyDescent="0.25">
      <c r="A3376">
        <v>6769</v>
      </c>
      <c r="B3376" t="s">
        <v>466</v>
      </c>
      <c r="C3376" t="s">
        <v>156</v>
      </c>
      <c r="D3376">
        <v>2.1739129999999999E-2</v>
      </c>
      <c r="G3376">
        <f t="shared" si="417"/>
        <v>6769</v>
      </c>
      <c r="H3376" t="str">
        <f t="shared" si="419"/>
        <v>N24039</v>
      </c>
      <c r="I3376" t="str">
        <f t="shared" si="420"/>
        <v>EL0_5890_0000</v>
      </c>
      <c r="J3376">
        <f t="shared" si="421"/>
        <v>0</v>
      </c>
      <c r="K3376">
        <f>IF(LEFT(B3376,1)="F",_xlfn.IFNA(VLOOKUP(CONCATENATE("F",RIGHT(B:B,5),C:C),'F &amp; N Factors'!C:M,10,FALSE),1),_xlfn.IFNA(VLOOKUP(CONCATENATE("F",RIGHT(B:B,5),C:C),'F &amp; N Factors'!C:M,11,FALSE),1))</f>
        <v>0</v>
      </c>
      <c r="M3376" t="str">
        <f t="shared" si="422"/>
        <v>N24039</v>
      </c>
      <c r="N3376" t="str">
        <f t="shared" si="418"/>
        <v>EL0_5890_0000</v>
      </c>
      <c r="O3376">
        <f t="shared" si="423"/>
        <v>0.99999998000000112</v>
      </c>
      <c r="P3376" t="str">
        <f t="shared" si="424"/>
        <v/>
      </c>
    </row>
    <row r="3377" spans="1:16" x14ac:dyDescent="0.25">
      <c r="A3377">
        <v>6836</v>
      </c>
      <c r="B3377" t="s">
        <v>466</v>
      </c>
      <c r="C3377" t="s">
        <v>156</v>
      </c>
      <c r="D3377">
        <v>2.1739129999999999E-2</v>
      </c>
      <c r="G3377">
        <f t="shared" si="417"/>
        <v>6836</v>
      </c>
      <c r="H3377" t="str">
        <f t="shared" si="419"/>
        <v>N24039</v>
      </c>
      <c r="I3377" t="str">
        <f t="shared" si="420"/>
        <v>EL0_5890_0000</v>
      </c>
      <c r="J3377">
        <f t="shared" si="421"/>
        <v>0</v>
      </c>
      <c r="K3377">
        <f>IF(LEFT(B3377,1)="F",_xlfn.IFNA(VLOOKUP(CONCATENATE("F",RIGHT(B:B,5),C:C),'F &amp; N Factors'!C:M,10,FALSE),1),_xlfn.IFNA(VLOOKUP(CONCATENATE("F",RIGHT(B:B,5),C:C),'F &amp; N Factors'!C:M,11,FALSE),1))</f>
        <v>0</v>
      </c>
      <c r="M3377" t="str">
        <f t="shared" si="422"/>
        <v>N24039</v>
      </c>
      <c r="N3377" t="str">
        <f t="shared" si="418"/>
        <v>EL0_5890_0000</v>
      </c>
      <c r="O3377">
        <f t="shared" si="423"/>
        <v>0.99999998000000112</v>
      </c>
      <c r="P3377" t="str">
        <f t="shared" si="424"/>
        <v/>
      </c>
    </row>
    <row r="3378" spans="1:16" x14ac:dyDescent="0.25">
      <c r="A3378">
        <v>6837</v>
      </c>
      <c r="B3378" t="s">
        <v>466</v>
      </c>
      <c r="C3378" t="s">
        <v>156</v>
      </c>
      <c r="D3378">
        <v>2.1739129999999999E-2</v>
      </c>
      <c r="G3378">
        <f t="shared" si="417"/>
        <v>6837</v>
      </c>
      <c r="H3378" t="str">
        <f t="shared" si="419"/>
        <v>N24039</v>
      </c>
      <c r="I3378" t="str">
        <f t="shared" si="420"/>
        <v>EL0_5890_0000</v>
      </c>
      <c r="J3378">
        <f t="shared" si="421"/>
        <v>0</v>
      </c>
      <c r="K3378">
        <f>IF(LEFT(B3378,1)="F",_xlfn.IFNA(VLOOKUP(CONCATENATE("F",RIGHT(B:B,5),C:C),'F &amp; N Factors'!C:M,10,FALSE),1),_xlfn.IFNA(VLOOKUP(CONCATENATE("F",RIGHT(B:B,5),C:C),'F &amp; N Factors'!C:M,11,FALSE),1))</f>
        <v>0</v>
      </c>
      <c r="M3378" t="str">
        <f t="shared" si="422"/>
        <v>N24039</v>
      </c>
      <c r="N3378" t="str">
        <f t="shared" si="418"/>
        <v>EL0_5890_0000</v>
      </c>
      <c r="O3378">
        <f t="shared" si="423"/>
        <v>0.99999998000000112</v>
      </c>
      <c r="P3378" t="str">
        <f t="shared" si="424"/>
        <v/>
      </c>
    </row>
    <row r="3379" spans="1:16" x14ac:dyDescent="0.25">
      <c r="A3379">
        <v>6959</v>
      </c>
      <c r="B3379" t="s">
        <v>466</v>
      </c>
      <c r="C3379" t="s">
        <v>156</v>
      </c>
      <c r="D3379">
        <v>2.1739129999999999E-2</v>
      </c>
      <c r="G3379">
        <f t="shared" si="417"/>
        <v>6959</v>
      </c>
      <c r="H3379" t="str">
        <f t="shared" si="419"/>
        <v>N24039</v>
      </c>
      <c r="I3379" t="str">
        <f t="shared" si="420"/>
        <v>EL0_5890_0000</v>
      </c>
      <c r="J3379">
        <f t="shared" si="421"/>
        <v>0</v>
      </c>
      <c r="K3379">
        <f>IF(LEFT(B3379,1)="F",_xlfn.IFNA(VLOOKUP(CONCATENATE("F",RIGHT(B:B,5),C:C),'F &amp; N Factors'!C:M,10,FALSE),1),_xlfn.IFNA(VLOOKUP(CONCATENATE("F",RIGHT(B:B,5),C:C),'F &amp; N Factors'!C:M,11,FALSE),1))</f>
        <v>0</v>
      </c>
      <c r="M3379" t="str">
        <f t="shared" si="422"/>
        <v>N24039</v>
      </c>
      <c r="N3379" t="str">
        <f t="shared" si="418"/>
        <v>EL0_5890_0000</v>
      </c>
      <c r="O3379">
        <f t="shared" si="423"/>
        <v>0.99999998000000112</v>
      </c>
      <c r="P3379" t="str">
        <f t="shared" si="424"/>
        <v/>
      </c>
    </row>
    <row r="3380" spans="1:16" x14ac:dyDescent="0.25">
      <c r="A3380">
        <v>7012</v>
      </c>
      <c r="B3380" t="s">
        <v>466</v>
      </c>
      <c r="C3380" t="s">
        <v>156</v>
      </c>
      <c r="D3380">
        <v>2.1739129999999999E-2</v>
      </c>
      <c r="G3380">
        <f t="shared" si="417"/>
        <v>7012</v>
      </c>
      <c r="H3380" t="str">
        <f t="shared" si="419"/>
        <v>N24039</v>
      </c>
      <c r="I3380" t="str">
        <f t="shared" si="420"/>
        <v>EL0_5890_0000</v>
      </c>
      <c r="J3380">
        <f t="shared" si="421"/>
        <v>0</v>
      </c>
      <c r="K3380">
        <f>IF(LEFT(B3380,1)="F",_xlfn.IFNA(VLOOKUP(CONCATENATE("F",RIGHT(B:B,5),C:C),'F &amp; N Factors'!C:M,10,FALSE),1),_xlfn.IFNA(VLOOKUP(CONCATENATE("F",RIGHT(B:B,5),C:C),'F &amp; N Factors'!C:M,11,FALSE),1))</f>
        <v>0</v>
      </c>
      <c r="M3380" t="str">
        <f t="shared" si="422"/>
        <v>N24039</v>
      </c>
      <c r="N3380" t="str">
        <f t="shared" si="418"/>
        <v>EL0_5890_0000</v>
      </c>
      <c r="O3380">
        <f t="shared" si="423"/>
        <v>0.99999998000000112</v>
      </c>
      <c r="P3380" t="str">
        <f t="shared" si="424"/>
        <v/>
      </c>
    </row>
    <row r="3381" spans="1:16" x14ac:dyDescent="0.25">
      <c r="A3381">
        <v>7013</v>
      </c>
      <c r="B3381" t="s">
        <v>466</v>
      </c>
      <c r="C3381" t="s">
        <v>156</v>
      </c>
      <c r="D3381">
        <v>2.1739129999999999E-2</v>
      </c>
      <c r="G3381">
        <f t="shared" si="417"/>
        <v>7013</v>
      </c>
      <c r="H3381" t="str">
        <f t="shared" si="419"/>
        <v>N24039</v>
      </c>
      <c r="I3381" t="str">
        <f t="shared" si="420"/>
        <v>EL0_5890_0000</v>
      </c>
      <c r="J3381">
        <f t="shared" si="421"/>
        <v>0</v>
      </c>
      <c r="K3381">
        <f>IF(LEFT(B3381,1)="F",_xlfn.IFNA(VLOOKUP(CONCATENATE("F",RIGHT(B:B,5),C:C),'F &amp; N Factors'!C:M,10,FALSE),1),_xlfn.IFNA(VLOOKUP(CONCATENATE("F",RIGHT(B:B,5),C:C),'F &amp; N Factors'!C:M,11,FALSE),1))</f>
        <v>0</v>
      </c>
      <c r="M3381" t="str">
        <f t="shared" si="422"/>
        <v>N24039</v>
      </c>
      <c r="N3381" t="str">
        <f t="shared" si="418"/>
        <v>EL0_5890_0000</v>
      </c>
      <c r="O3381">
        <f t="shared" si="423"/>
        <v>0.99999998000000112</v>
      </c>
      <c r="P3381" t="str">
        <f t="shared" si="424"/>
        <v/>
      </c>
    </row>
    <row r="3382" spans="1:16" x14ac:dyDescent="0.25">
      <c r="A3382">
        <v>7014</v>
      </c>
      <c r="B3382" t="s">
        <v>466</v>
      </c>
      <c r="C3382" t="s">
        <v>156</v>
      </c>
      <c r="D3382">
        <v>2.1739129999999999E-2</v>
      </c>
      <c r="G3382">
        <f t="shared" si="417"/>
        <v>7014</v>
      </c>
      <c r="H3382" t="str">
        <f t="shared" si="419"/>
        <v>N24039</v>
      </c>
      <c r="I3382" t="str">
        <f t="shared" si="420"/>
        <v>EL0_5890_0000</v>
      </c>
      <c r="J3382">
        <f t="shared" si="421"/>
        <v>0</v>
      </c>
      <c r="K3382">
        <f>IF(LEFT(B3382,1)="F",_xlfn.IFNA(VLOOKUP(CONCATENATE("F",RIGHT(B:B,5),C:C),'F &amp; N Factors'!C:M,10,FALSE),1),_xlfn.IFNA(VLOOKUP(CONCATENATE("F",RIGHT(B:B,5),C:C),'F &amp; N Factors'!C:M,11,FALSE),1))</f>
        <v>0</v>
      </c>
      <c r="M3382" t="str">
        <f t="shared" si="422"/>
        <v>N24039</v>
      </c>
      <c r="N3382" t="str">
        <f t="shared" si="418"/>
        <v>EL0_5890_0000</v>
      </c>
      <c r="O3382">
        <f t="shared" si="423"/>
        <v>0.99999998000000112</v>
      </c>
      <c r="P3382" t="str">
        <f t="shared" si="424"/>
        <v/>
      </c>
    </row>
    <row r="3383" spans="1:16" x14ac:dyDescent="0.25">
      <c r="A3383">
        <v>7064</v>
      </c>
      <c r="B3383" t="s">
        <v>466</v>
      </c>
      <c r="C3383" t="s">
        <v>156</v>
      </c>
      <c r="D3383">
        <v>2.1739129999999999E-2</v>
      </c>
      <c r="G3383">
        <f t="shared" si="417"/>
        <v>7064</v>
      </c>
      <c r="H3383" t="str">
        <f t="shared" si="419"/>
        <v>N24039</v>
      </c>
      <c r="I3383" t="str">
        <f t="shared" si="420"/>
        <v>EL0_5890_0000</v>
      </c>
      <c r="J3383">
        <f t="shared" si="421"/>
        <v>0</v>
      </c>
      <c r="K3383">
        <f>IF(LEFT(B3383,1)="F",_xlfn.IFNA(VLOOKUP(CONCATENATE("F",RIGHT(B:B,5),C:C),'F &amp; N Factors'!C:M,10,FALSE),1),_xlfn.IFNA(VLOOKUP(CONCATENATE("F",RIGHT(B:B,5),C:C),'F &amp; N Factors'!C:M,11,FALSE),1))</f>
        <v>0</v>
      </c>
      <c r="M3383" t="str">
        <f t="shared" si="422"/>
        <v>N24039</v>
      </c>
      <c r="N3383" t="str">
        <f t="shared" si="418"/>
        <v>EL0_5890_0000</v>
      </c>
      <c r="O3383">
        <f t="shared" si="423"/>
        <v>0.99999998000000112</v>
      </c>
      <c r="P3383" t="str">
        <f t="shared" si="424"/>
        <v/>
      </c>
    </row>
    <row r="3384" spans="1:16" x14ac:dyDescent="0.25">
      <c r="A3384">
        <v>7065</v>
      </c>
      <c r="B3384" t="s">
        <v>466</v>
      </c>
      <c r="C3384" t="s">
        <v>156</v>
      </c>
      <c r="D3384">
        <v>2.1739129999999999E-2</v>
      </c>
      <c r="G3384">
        <f t="shared" si="417"/>
        <v>7065</v>
      </c>
      <c r="H3384" t="str">
        <f t="shared" si="419"/>
        <v>N24039</v>
      </c>
      <c r="I3384" t="str">
        <f t="shared" si="420"/>
        <v>EL0_5890_0000</v>
      </c>
      <c r="J3384">
        <f t="shared" si="421"/>
        <v>0</v>
      </c>
      <c r="K3384">
        <f>IF(LEFT(B3384,1)="F",_xlfn.IFNA(VLOOKUP(CONCATENATE("F",RIGHT(B:B,5),C:C),'F &amp; N Factors'!C:M,10,FALSE),1),_xlfn.IFNA(VLOOKUP(CONCATENATE("F",RIGHT(B:B,5),C:C),'F &amp; N Factors'!C:M,11,FALSE),1))</f>
        <v>0</v>
      </c>
      <c r="M3384" t="str">
        <f t="shared" si="422"/>
        <v>N24039</v>
      </c>
      <c r="N3384" t="str">
        <f t="shared" si="418"/>
        <v>EL0_5890_0000</v>
      </c>
      <c r="O3384">
        <f t="shared" si="423"/>
        <v>0.99999998000000112</v>
      </c>
      <c r="P3384" t="str">
        <f t="shared" si="424"/>
        <v/>
      </c>
    </row>
    <row r="3385" spans="1:16" x14ac:dyDescent="0.25">
      <c r="A3385">
        <v>7110</v>
      </c>
      <c r="B3385" t="s">
        <v>466</v>
      </c>
      <c r="C3385" t="s">
        <v>156</v>
      </c>
      <c r="D3385">
        <v>2.1739129999999999E-2</v>
      </c>
      <c r="G3385">
        <f t="shared" si="417"/>
        <v>7110</v>
      </c>
      <c r="H3385" t="str">
        <f t="shared" si="419"/>
        <v>N24039</v>
      </c>
      <c r="I3385" t="str">
        <f t="shared" si="420"/>
        <v>EL0_5890_0000</v>
      </c>
      <c r="J3385">
        <f t="shared" si="421"/>
        <v>0</v>
      </c>
      <c r="K3385">
        <f>IF(LEFT(B3385,1)="F",_xlfn.IFNA(VLOOKUP(CONCATENATE("F",RIGHT(B:B,5),C:C),'F &amp; N Factors'!C:M,10,FALSE),1),_xlfn.IFNA(VLOOKUP(CONCATENATE("F",RIGHT(B:B,5),C:C),'F &amp; N Factors'!C:M,11,FALSE),1))</f>
        <v>0</v>
      </c>
      <c r="M3385" t="str">
        <f t="shared" si="422"/>
        <v>N24039</v>
      </c>
      <c r="N3385" t="str">
        <f t="shared" si="418"/>
        <v>EL0_5890_0000</v>
      </c>
      <c r="O3385">
        <f t="shared" si="423"/>
        <v>0.99999998000000112</v>
      </c>
      <c r="P3385" t="str">
        <f t="shared" si="424"/>
        <v/>
      </c>
    </row>
    <row r="3386" spans="1:16" x14ac:dyDescent="0.25">
      <c r="A3386">
        <v>7111</v>
      </c>
      <c r="B3386" t="s">
        <v>466</v>
      </c>
      <c r="C3386" t="s">
        <v>156</v>
      </c>
      <c r="D3386">
        <v>2.1739129999999999E-2</v>
      </c>
      <c r="G3386">
        <f t="shared" si="417"/>
        <v>7111</v>
      </c>
      <c r="H3386" t="str">
        <f t="shared" si="419"/>
        <v>N24039</v>
      </c>
      <c r="I3386" t="str">
        <f t="shared" si="420"/>
        <v>EL0_5890_0000</v>
      </c>
      <c r="J3386">
        <f t="shared" si="421"/>
        <v>0</v>
      </c>
      <c r="K3386">
        <f>IF(LEFT(B3386,1)="F",_xlfn.IFNA(VLOOKUP(CONCATENATE("F",RIGHT(B:B,5),C:C),'F &amp; N Factors'!C:M,10,FALSE),1),_xlfn.IFNA(VLOOKUP(CONCATENATE("F",RIGHT(B:B,5),C:C),'F &amp; N Factors'!C:M,11,FALSE),1))</f>
        <v>0</v>
      </c>
      <c r="M3386" t="str">
        <f t="shared" si="422"/>
        <v>N24039</v>
      </c>
      <c r="N3386" t="str">
        <f t="shared" si="418"/>
        <v>EL0_5890_0000</v>
      </c>
      <c r="O3386">
        <f t="shared" si="423"/>
        <v>0.99999998000000112</v>
      </c>
      <c r="P3386" t="str">
        <f t="shared" si="424"/>
        <v/>
      </c>
    </row>
    <row r="3387" spans="1:16" x14ac:dyDescent="0.25">
      <c r="A3387">
        <v>7153</v>
      </c>
      <c r="B3387" t="s">
        <v>466</v>
      </c>
      <c r="C3387" t="s">
        <v>156</v>
      </c>
      <c r="D3387">
        <v>2.1739129999999999E-2</v>
      </c>
      <c r="G3387">
        <f t="shared" si="417"/>
        <v>7153</v>
      </c>
      <c r="H3387" t="str">
        <f t="shared" si="419"/>
        <v>N24039</v>
      </c>
      <c r="I3387" t="str">
        <f t="shared" si="420"/>
        <v>EL0_5890_0000</v>
      </c>
      <c r="J3387">
        <f t="shared" si="421"/>
        <v>0</v>
      </c>
      <c r="K3387">
        <f>IF(LEFT(B3387,1)="F",_xlfn.IFNA(VLOOKUP(CONCATENATE("F",RIGHT(B:B,5),C:C),'F &amp; N Factors'!C:M,10,FALSE),1),_xlfn.IFNA(VLOOKUP(CONCATENATE("F",RIGHT(B:B,5),C:C),'F &amp; N Factors'!C:M,11,FALSE),1))</f>
        <v>0</v>
      </c>
      <c r="M3387" t="str">
        <f t="shared" si="422"/>
        <v>N24039</v>
      </c>
      <c r="N3387" t="str">
        <f t="shared" si="418"/>
        <v>EL0_5890_0000</v>
      </c>
      <c r="O3387">
        <f t="shared" si="423"/>
        <v>0.99999998000000112</v>
      </c>
      <c r="P3387" t="str">
        <f t="shared" si="424"/>
        <v/>
      </c>
    </row>
    <row r="3388" spans="1:16" x14ac:dyDescent="0.25">
      <c r="A3388">
        <v>7154</v>
      </c>
      <c r="B3388" t="s">
        <v>466</v>
      </c>
      <c r="C3388" t="s">
        <v>156</v>
      </c>
      <c r="D3388">
        <v>2.1739129999999999E-2</v>
      </c>
      <c r="G3388">
        <f t="shared" si="417"/>
        <v>7154</v>
      </c>
      <c r="H3388" t="str">
        <f t="shared" si="419"/>
        <v>N24039</v>
      </c>
      <c r="I3388" t="str">
        <f t="shared" si="420"/>
        <v>EL0_5890_0000</v>
      </c>
      <c r="J3388">
        <f t="shared" si="421"/>
        <v>0</v>
      </c>
      <c r="K3388">
        <f>IF(LEFT(B3388,1)="F",_xlfn.IFNA(VLOOKUP(CONCATENATE("F",RIGHT(B:B,5),C:C),'F &amp; N Factors'!C:M,10,FALSE),1),_xlfn.IFNA(VLOOKUP(CONCATENATE("F",RIGHT(B:B,5),C:C),'F &amp; N Factors'!C:M,11,FALSE),1))</f>
        <v>0</v>
      </c>
      <c r="M3388" t="str">
        <f t="shared" si="422"/>
        <v>N24039</v>
      </c>
      <c r="N3388" t="str">
        <f t="shared" si="418"/>
        <v>EL0_5890_0000</v>
      </c>
      <c r="O3388">
        <f t="shared" si="423"/>
        <v>0.99999998000000112</v>
      </c>
      <c r="P3388" t="str">
        <f t="shared" si="424"/>
        <v/>
      </c>
    </row>
    <row r="3389" spans="1:16" x14ac:dyDescent="0.25">
      <c r="A3389">
        <v>7192</v>
      </c>
      <c r="B3389" t="s">
        <v>466</v>
      </c>
      <c r="C3389" t="s">
        <v>156</v>
      </c>
      <c r="D3389">
        <v>2.1739129999999999E-2</v>
      </c>
      <c r="G3389">
        <f t="shared" si="417"/>
        <v>7192</v>
      </c>
      <c r="H3389" t="str">
        <f t="shared" si="419"/>
        <v>N24039</v>
      </c>
      <c r="I3389" t="str">
        <f t="shared" si="420"/>
        <v>EL0_5890_0000</v>
      </c>
      <c r="J3389">
        <f t="shared" si="421"/>
        <v>0</v>
      </c>
      <c r="K3389">
        <f>IF(LEFT(B3389,1)="F",_xlfn.IFNA(VLOOKUP(CONCATENATE("F",RIGHT(B:B,5),C:C),'F &amp; N Factors'!C:M,10,FALSE),1),_xlfn.IFNA(VLOOKUP(CONCATENATE("F",RIGHT(B:B,5),C:C),'F &amp; N Factors'!C:M,11,FALSE),1))</f>
        <v>0</v>
      </c>
      <c r="M3389" t="str">
        <f t="shared" si="422"/>
        <v>N24039</v>
      </c>
      <c r="N3389" t="str">
        <f t="shared" si="418"/>
        <v>EL0_5890_0000</v>
      </c>
      <c r="O3389">
        <f t="shared" si="423"/>
        <v>0.99999998000000112</v>
      </c>
      <c r="P3389" t="str">
        <f t="shared" si="424"/>
        <v/>
      </c>
    </row>
    <row r="3390" spans="1:16" x14ac:dyDescent="0.25">
      <c r="A3390">
        <v>7193</v>
      </c>
      <c r="B3390" t="s">
        <v>466</v>
      </c>
      <c r="C3390" t="s">
        <v>156</v>
      </c>
      <c r="D3390">
        <v>2.1739129999999999E-2</v>
      </c>
      <c r="G3390">
        <f t="shared" si="417"/>
        <v>7193</v>
      </c>
      <c r="H3390" t="str">
        <f t="shared" si="419"/>
        <v>N24039</v>
      </c>
      <c r="I3390" t="str">
        <f t="shared" si="420"/>
        <v>EL0_5890_0000</v>
      </c>
      <c r="J3390">
        <f t="shared" si="421"/>
        <v>0</v>
      </c>
      <c r="K3390">
        <f>IF(LEFT(B3390,1)="F",_xlfn.IFNA(VLOOKUP(CONCATENATE("F",RIGHT(B:B,5),C:C),'F &amp; N Factors'!C:M,10,FALSE),1),_xlfn.IFNA(VLOOKUP(CONCATENATE("F",RIGHT(B:B,5),C:C),'F &amp; N Factors'!C:M,11,FALSE),1))</f>
        <v>0</v>
      </c>
      <c r="M3390" t="str">
        <f t="shared" si="422"/>
        <v>N24039</v>
      </c>
      <c r="N3390" t="str">
        <f t="shared" si="418"/>
        <v>EL0_5890_0000</v>
      </c>
      <c r="O3390">
        <f t="shared" si="423"/>
        <v>0.99999998000000112</v>
      </c>
      <c r="P3390" t="str">
        <f t="shared" si="424"/>
        <v/>
      </c>
    </row>
    <row r="3391" spans="1:16" x14ac:dyDescent="0.25">
      <c r="A3391">
        <v>7231</v>
      </c>
      <c r="B3391" t="s">
        <v>466</v>
      </c>
      <c r="C3391" t="s">
        <v>156</v>
      </c>
      <c r="D3391">
        <v>2.1739129999999999E-2</v>
      </c>
      <c r="G3391">
        <f t="shared" si="417"/>
        <v>7231</v>
      </c>
      <c r="H3391" t="str">
        <f t="shared" si="419"/>
        <v>N24039</v>
      </c>
      <c r="I3391" t="str">
        <f t="shared" si="420"/>
        <v>EL0_5890_0000</v>
      </c>
      <c r="J3391">
        <f t="shared" si="421"/>
        <v>0</v>
      </c>
      <c r="K3391">
        <f>IF(LEFT(B3391,1)="F",_xlfn.IFNA(VLOOKUP(CONCATENATE("F",RIGHT(B:B,5),C:C),'F &amp; N Factors'!C:M,10,FALSE),1),_xlfn.IFNA(VLOOKUP(CONCATENATE("F",RIGHT(B:B,5),C:C),'F &amp; N Factors'!C:M,11,FALSE),1))</f>
        <v>0</v>
      </c>
      <c r="M3391" t="str">
        <f t="shared" si="422"/>
        <v>N24039</v>
      </c>
      <c r="N3391" t="str">
        <f t="shared" si="418"/>
        <v>EL0_5890_0000</v>
      </c>
      <c r="O3391">
        <f t="shared" si="423"/>
        <v>0.99999998000000112</v>
      </c>
      <c r="P3391" t="str">
        <f t="shared" si="424"/>
        <v/>
      </c>
    </row>
    <row r="3392" spans="1:16" x14ac:dyDescent="0.25">
      <c r="A3392">
        <v>7232</v>
      </c>
      <c r="B3392" t="s">
        <v>466</v>
      </c>
      <c r="C3392" t="s">
        <v>156</v>
      </c>
      <c r="D3392">
        <v>2.1739129999999999E-2</v>
      </c>
      <c r="G3392">
        <f t="shared" si="417"/>
        <v>7232</v>
      </c>
      <c r="H3392" t="str">
        <f t="shared" si="419"/>
        <v>N24039</v>
      </c>
      <c r="I3392" t="str">
        <f t="shared" si="420"/>
        <v>EL0_5890_0000</v>
      </c>
      <c r="J3392">
        <f t="shared" si="421"/>
        <v>0</v>
      </c>
      <c r="K3392">
        <f>IF(LEFT(B3392,1)="F",_xlfn.IFNA(VLOOKUP(CONCATENATE("F",RIGHT(B:B,5),C:C),'F &amp; N Factors'!C:M,10,FALSE),1),_xlfn.IFNA(VLOOKUP(CONCATENATE("F",RIGHT(B:B,5),C:C),'F &amp; N Factors'!C:M,11,FALSE),1))</f>
        <v>0</v>
      </c>
      <c r="M3392" t="str">
        <f t="shared" si="422"/>
        <v>N24039</v>
      </c>
      <c r="N3392" t="str">
        <f t="shared" si="418"/>
        <v>EL0_5890_0000</v>
      </c>
      <c r="O3392">
        <f t="shared" si="423"/>
        <v>0.99999998000000112</v>
      </c>
      <c r="P3392" t="str">
        <f t="shared" si="424"/>
        <v/>
      </c>
    </row>
    <row r="3393" spans="1:16" x14ac:dyDescent="0.25">
      <c r="A3393">
        <v>7233</v>
      </c>
      <c r="B3393" t="s">
        <v>466</v>
      </c>
      <c r="C3393" t="s">
        <v>156</v>
      </c>
      <c r="D3393">
        <v>2.1739129999999999E-2</v>
      </c>
      <c r="G3393">
        <f t="shared" si="417"/>
        <v>7233</v>
      </c>
      <c r="H3393" t="str">
        <f t="shared" si="419"/>
        <v>N24039</v>
      </c>
      <c r="I3393" t="str">
        <f t="shared" si="420"/>
        <v>EL0_5890_0000</v>
      </c>
      <c r="J3393">
        <f t="shared" si="421"/>
        <v>0</v>
      </c>
      <c r="K3393">
        <f>IF(LEFT(B3393,1)="F",_xlfn.IFNA(VLOOKUP(CONCATENATE("F",RIGHT(B:B,5),C:C),'F &amp; N Factors'!C:M,10,FALSE),1),_xlfn.IFNA(VLOOKUP(CONCATENATE("F",RIGHT(B:B,5),C:C),'F &amp; N Factors'!C:M,11,FALSE),1))</f>
        <v>0</v>
      </c>
      <c r="M3393" t="str">
        <f t="shared" si="422"/>
        <v>N24039</v>
      </c>
      <c r="N3393" t="str">
        <f t="shared" si="418"/>
        <v>EL0_5890_0000</v>
      </c>
      <c r="O3393">
        <f t="shared" si="423"/>
        <v>0.99999998000000112</v>
      </c>
      <c r="P3393" t="str">
        <f t="shared" si="424"/>
        <v/>
      </c>
    </row>
    <row r="3394" spans="1:16" x14ac:dyDescent="0.25">
      <c r="A3394">
        <v>7020</v>
      </c>
      <c r="B3394" t="s">
        <v>466</v>
      </c>
      <c r="C3394" t="s">
        <v>254</v>
      </c>
      <c r="D3394">
        <v>0.125</v>
      </c>
      <c r="G3394">
        <f t="shared" ref="G3394:G3457" si="425">A3394</f>
        <v>7020</v>
      </c>
      <c r="H3394" t="str">
        <f t="shared" si="419"/>
        <v>N24039</v>
      </c>
      <c r="I3394" t="str">
        <f t="shared" si="420"/>
        <v>EL0_5894_0000</v>
      </c>
      <c r="J3394">
        <f t="shared" si="421"/>
        <v>1.8807874521736725E-3</v>
      </c>
      <c r="K3394">
        <f>IF(LEFT(B3394,1)="F",_xlfn.IFNA(VLOOKUP(CONCATENATE("F",RIGHT(B:B,5),C:C),'F &amp; N Factors'!C:M,10,FALSE),1),_xlfn.IFNA(VLOOKUP(CONCATENATE("F",RIGHT(B:B,5),C:C),'F &amp; N Factors'!C:M,11,FALSE),1))</f>
        <v>1.504629961738938E-2</v>
      </c>
      <c r="M3394" t="str">
        <f t="shared" si="422"/>
        <v>N24039</v>
      </c>
      <c r="N3394" t="str">
        <f t="shared" ref="N3394:N3457" si="426">I3394</f>
        <v>EL0_5894_0000</v>
      </c>
      <c r="O3394">
        <f t="shared" si="423"/>
        <v>1</v>
      </c>
      <c r="P3394" t="str">
        <f t="shared" si="424"/>
        <v/>
      </c>
    </row>
    <row r="3395" spans="1:16" x14ac:dyDescent="0.25">
      <c r="A3395">
        <v>7070</v>
      </c>
      <c r="B3395" t="s">
        <v>466</v>
      </c>
      <c r="C3395" t="s">
        <v>254</v>
      </c>
      <c r="D3395">
        <v>0.125</v>
      </c>
      <c r="G3395">
        <f t="shared" si="425"/>
        <v>7070</v>
      </c>
      <c r="H3395" t="str">
        <f t="shared" ref="H3395:H3458" si="427">CONCATENATE("N",RIGHT(B3395,5))</f>
        <v>N24039</v>
      </c>
      <c r="I3395" t="str">
        <f t="shared" ref="I3395:I3458" si="428">C3395</f>
        <v>EL0_5894_0000</v>
      </c>
      <c r="J3395">
        <f t="shared" ref="J3395:J3458" si="429">D3395*K3395</f>
        <v>1.8807874521736725E-3</v>
      </c>
      <c r="K3395">
        <f>IF(LEFT(B3395,1)="F",_xlfn.IFNA(VLOOKUP(CONCATENATE("F",RIGHT(B:B,5),C:C),'F &amp; N Factors'!C:M,10,FALSE),1),_xlfn.IFNA(VLOOKUP(CONCATENATE("F",RIGHT(B:B,5),C:C),'F &amp; N Factors'!C:M,11,FALSE),1))</f>
        <v>1.504629961738938E-2</v>
      </c>
      <c r="M3395" t="str">
        <f t="shared" ref="M3395:M3458" si="430">CONCATENATE("N",RIGHT(H3395,5))</f>
        <v>N24039</v>
      </c>
      <c r="N3395" t="str">
        <f t="shared" si="426"/>
        <v>EL0_5894_0000</v>
      </c>
      <c r="O3395">
        <f t="shared" ref="O3395:O3458" si="431">SUMIFS(J:J,H:H,M:M,I:I,N:N)</f>
        <v>1</v>
      </c>
      <c r="P3395" t="str">
        <f t="shared" ref="P3395:P3458" si="432">IF(ABS(O3395-1)&gt;0.01,1,"")</f>
        <v/>
      </c>
    </row>
    <row r="3396" spans="1:16" x14ac:dyDescent="0.25">
      <c r="A3396">
        <v>7116</v>
      </c>
      <c r="B3396" t="s">
        <v>466</v>
      </c>
      <c r="C3396" t="s">
        <v>254</v>
      </c>
      <c r="D3396">
        <v>0.125</v>
      </c>
      <c r="G3396">
        <f t="shared" si="425"/>
        <v>7116</v>
      </c>
      <c r="H3396" t="str">
        <f t="shared" si="427"/>
        <v>N24039</v>
      </c>
      <c r="I3396" t="str">
        <f t="shared" si="428"/>
        <v>EL0_5894_0000</v>
      </c>
      <c r="J3396">
        <f t="shared" si="429"/>
        <v>1.8807874521736725E-3</v>
      </c>
      <c r="K3396">
        <f>IF(LEFT(B3396,1)="F",_xlfn.IFNA(VLOOKUP(CONCATENATE("F",RIGHT(B:B,5),C:C),'F &amp; N Factors'!C:M,10,FALSE),1),_xlfn.IFNA(VLOOKUP(CONCATENATE("F",RIGHT(B:B,5),C:C),'F &amp; N Factors'!C:M,11,FALSE),1))</f>
        <v>1.504629961738938E-2</v>
      </c>
      <c r="M3396" t="str">
        <f t="shared" si="430"/>
        <v>N24039</v>
      </c>
      <c r="N3396" t="str">
        <f t="shared" si="426"/>
        <v>EL0_5894_0000</v>
      </c>
      <c r="O3396">
        <f t="shared" si="431"/>
        <v>1</v>
      </c>
      <c r="P3396" t="str">
        <f t="shared" si="432"/>
        <v/>
      </c>
    </row>
    <row r="3397" spans="1:16" x14ac:dyDescent="0.25">
      <c r="A3397">
        <v>7159</v>
      </c>
      <c r="B3397" t="s">
        <v>466</v>
      </c>
      <c r="C3397" t="s">
        <v>254</v>
      </c>
      <c r="D3397">
        <v>0.125</v>
      </c>
      <c r="G3397">
        <f t="shared" si="425"/>
        <v>7159</v>
      </c>
      <c r="H3397" t="str">
        <f t="shared" si="427"/>
        <v>N24039</v>
      </c>
      <c r="I3397" t="str">
        <f t="shared" si="428"/>
        <v>EL0_5894_0000</v>
      </c>
      <c r="J3397">
        <f t="shared" si="429"/>
        <v>1.8807874521736725E-3</v>
      </c>
      <c r="K3397">
        <f>IF(LEFT(B3397,1)="F",_xlfn.IFNA(VLOOKUP(CONCATENATE("F",RIGHT(B:B,5),C:C),'F &amp; N Factors'!C:M,10,FALSE),1),_xlfn.IFNA(VLOOKUP(CONCATENATE("F",RIGHT(B:B,5),C:C),'F &amp; N Factors'!C:M,11,FALSE),1))</f>
        <v>1.504629961738938E-2</v>
      </c>
      <c r="M3397" t="str">
        <f t="shared" si="430"/>
        <v>N24039</v>
      </c>
      <c r="N3397" t="str">
        <f t="shared" si="426"/>
        <v>EL0_5894_0000</v>
      </c>
      <c r="O3397">
        <f t="shared" si="431"/>
        <v>1</v>
      </c>
      <c r="P3397" t="str">
        <f t="shared" si="432"/>
        <v/>
      </c>
    </row>
    <row r="3398" spans="1:16" x14ac:dyDescent="0.25">
      <c r="A3398">
        <v>7197</v>
      </c>
      <c r="B3398" t="s">
        <v>466</v>
      </c>
      <c r="C3398" t="s">
        <v>254</v>
      </c>
      <c r="D3398">
        <v>0.125</v>
      </c>
      <c r="G3398">
        <f t="shared" si="425"/>
        <v>7197</v>
      </c>
      <c r="H3398" t="str">
        <f t="shared" si="427"/>
        <v>N24039</v>
      </c>
      <c r="I3398" t="str">
        <f t="shared" si="428"/>
        <v>EL0_5894_0000</v>
      </c>
      <c r="J3398">
        <f t="shared" si="429"/>
        <v>1.8807874521736725E-3</v>
      </c>
      <c r="K3398">
        <f>IF(LEFT(B3398,1)="F",_xlfn.IFNA(VLOOKUP(CONCATENATE("F",RIGHT(B:B,5),C:C),'F &amp; N Factors'!C:M,10,FALSE),1),_xlfn.IFNA(VLOOKUP(CONCATENATE("F",RIGHT(B:B,5),C:C),'F &amp; N Factors'!C:M,11,FALSE),1))</f>
        <v>1.504629961738938E-2</v>
      </c>
      <c r="M3398" t="str">
        <f t="shared" si="430"/>
        <v>N24039</v>
      </c>
      <c r="N3398" t="str">
        <f t="shared" si="426"/>
        <v>EL0_5894_0000</v>
      </c>
      <c r="O3398">
        <f t="shared" si="431"/>
        <v>1</v>
      </c>
      <c r="P3398" t="str">
        <f t="shared" si="432"/>
        <v/>
      </c>
    </row>
    <row r="3399" spans="1:16" x14ac:dyDescent="0.25">
      <c r="A3399">
        <v>7238</v>
      </c>
      <c r="B3399" t="s">
        <v>466</v>
      </c>
      <c r="C3399" t="s">
        <v>254</v>
      </c>
      <c r="D3399">
        <v>0.125</v>
      </c>
      <c r="G3399">
        <f t="shared" si="425"/>
        <v>7238</v>
      </c>
      <c r="H3399" t="str">
        <f t="shared" si="427"/>
        <v>N24039</v>
      </c>
      <c r="I3399" t="str">
        <f t="shared" si="428"/>
        <v>EL0_5894_0000</v>
      </c>
      <c r="J3399">
        <f t="shared" si="429"/>
        <v>1.8807874521736725E-3</v>
      </c>
      <c r="K3399">
        <f>IF(LEFT(B3399,1)="F",_xlfn.IFNA(VLOOKUP(CONCATENATE("F",RIGHT(B:B,5),C:C),'F &amp; N Factors'!C:M,10,FALSE),1),_xlfn.IFNA(VLOOKUP(CONCATENATE("F",RIGHT(B:B,5),C:C),'F &amp; N Factors'!C:M,11,FALSE),1))</f>
        <v>1.504629961738938E-2</v>
      </c>
      <c r="M3399" t="str">
        <f t="shared" si="430"/>
        <v>N24039</v>
      </c>
      <c r="N3399" t="str">
        <f t="shared" si="426"/>
        <v>EL0_5894_0000</v>
      </c>
      <c r="O3399">
        <f t="shared" si="431"/>
        <v>1</v>
      </c>
      <c r="P3399" t="str">
        <f t="shared" si="432"/>
        <v/>
      </c>
    </row>
    <row r="3400" spans="1:16" x14ac:dyDescent="0.25">
      <c r="A3400">
        <v>7279</v>
      </c>
      <c r="B3400" t="s">
        <v>466</v>
      </c>
      <c r="C3400" t="s">
        <v>254</v>
      </c>
      <c r="D3400">
        <v>0.125</v>
      </c>
      <c r="G3400">
        <f t="shared" si="425"/>
        <v>7279</v>
      </c>
      <c r="H3400" t="str">
        <f t="shared" si="427"/>
        <v>N24039</v>
      </c>
      <c r="I3400" t="str">
        <f t="shared" si="428"/>
        <v>EL0_5894_0000</v>
      </c>
      <c r="J3400">
        <f t="shared" si="429"/>
        <v>1.8807874521736725E-3</v>
      </c>
      <c r="K3400">
        <f>IF(LEFT(B3400,1)="F",_xlfn.IFNA(VLOOKUP(CONCATENATE("F",RIGHT(B:B,5),C:C),'F &amp; N Factors'!C:M,10,FALSE),1),_xlfn.IFNA(VLOOKUP(CONCATENATE("F",RIGHT(B:B,5),C:C),'F &amp; N Factors'!C:M,11,FALSE),1))</f>
        <v>1.504629961738938E-2</v>
      </c>
      <c r="M3400" t="str">
        <f t="shared" si="430"/>
        <v>N24039</v>
      </c>
      <c r="N3400" t="str">
        <f t="shared" si="426"/>
        <v>EL0_5894_0000</v>
      </c>
      <c r="O3400">
        <f t="shared" si="431"/>
        <v>1</v>
      </c>
      <c r="P3400" t="str">
        <f t="shared" si="432"/>
        <v/>
      </c>
    </row>
    <row r="3401" spans="1:16" x14ac:dyDescent="0.25">
      <c r="A3401">
        <v>7320</v>
      </c>
      <c r="B3401" t="s">
        <v>466</v>
      </c>
      <c r="C3401" t="s">
        <v>254</v>
      </c>
      <c r="D3401">
        <v>0.125</v>
      </c>
      <c r="G3401">
        <f t="shared" si="425"/>
        <v>7320</v>
      </c>
      <c r="H3401" t="str">
        <f t="shared" si="427"/>
        <v>N24039</v>
      </c>
      <c r="I3401" t="str">
        <f t="shared" si="428"/>
        <v>EL0_5894_0000</v>
      </c>
      <c r="J3401">
        <f t="shared" si="429"/>
        <v>1.8807874521736725E-3</v>
      </c>
      <c r="K3401">
        <f>IF(LEFT(B3401,1)="F",_xlfn.IFNA(VLOOKUP(CONCATENATE("F",RIGHT(B:B,5),C:C),'F &amp; N Factors'!C:M,10,FALSE),1),_xlfn.IFNA(VLOOKUP(CONCATENATE("F",RIGHT(B:B,5),C:C),'F &amp; N Factors'!C:M,11,FALSE),1))</f>
        <v>1.504629961738938E-2</v>
      </c>
      <c r="M3401" t="str">
        <f t="shared" si="430"/>
        <v>N24039</v>
      </c>
      <c r="N3401" t="str">
        <f t="shared" si="426"/>
        <v>EL0_5894_0000</v>
      </c>
      <c r="O3401">
        <f t="shared" si="431"/>
        <v>1</v>
      </c>
      <c r="P3401" t="str">
        <f t="shared" si="432"/>
        <v/>
      </c>
    </row>
    <row r="3402" spans="1:16" x14ac:dyDescent="0.25">
      <c r="A3402">
        <v>4673</v>
      </c>
      <c r="B3402" t="s">
        <v>466</v>
      </c>
      <c r="C3402" t="s">
        <v>260</v>
      </c>
      <c r="D3402">
        <v>4.1666666999999998E-2</v>
      </c>
      <c r="G3402">
        <f t="shared" si="425"/>
        <v>4673</v>
      </c>
      <c r="H3402" t="str">
        <f t="shared" si="427"/>
        <v>N24039</v>
      </c>
      <c r="I3402" t="str">
        <f t="shared" si="428"/>
        <v>EL0_6011_0000</v>
      </c>
      <c r="J3402">
        <f t="shared" si="429"/>
        <v>2.2487442098542989E-5</v>
      </c>
      <c r="K3402">
        <f>IF(LEFT(B3402,1)="F",_xlfn.IFNA(VLOOKUP(CONCATENATE("F",RIGHT(B:B,5),C:C),'F &amp; N Factors'!C:M,10,FALSE),1),_xlfn.IFNA(VLOOKUP(CONCATENATE("F",RIGHT(B:B,5),C:C),'F &amp; N Factors'!C:M,11,FALSE),1))</f>
        <v>5.3969860604744294E-4</v>
      </c>
      <c r="M3402" t="str">
        <f t="shared" si="430"/>
        <v>N24039</v>
      </c>
      <c r="N3402" t="str">
        <f t="shared" si="426"/>
        <v>EL0_6011_0000</v>
      </c>
      <c r="O3402">
        <f t="shared" si="431"/>
        <v>1.0000000059999998</v>
      </c>
      <c r="P3402" t="str">
        <f t="shared" si="432"/>
        <v/>
      </c>
    </row>
    <row r="3403" spans="1:16" x14ac:dyDescent="0.25">
      <c r="A3403">
        <v>4674</v>
      </c>
      <c r="B3403" t="s">
        <v>466</v>
      </c>
      <c r="C3403" t="s">
        <v>260</v>
      </c>
      <c r="D3403">
        <v>4.1666666999999998E-2</v>
      </c>
      <c r="G3403">
        <f t="shared" si="425"/>
        <v>4674</v>
      </c>
      <c r="H3403" t="str">
        <f t="shared" si="427"/>
        <v>N24039</v>
      </c>
      <c r="I3403" t="str">
        <f t="shared" si="428"/>
        <v>EL0_6011_0000</v>
      </c>
      <c r="J3403">
        <f t="shared" si="429"/>
        <v>2.2487442098542989E-5</v>
      </c>
      <c r="K3403">
        <f>IF(LEFT(B3403,1)="F",_xlfn.IFNA(VLOOKUP(CONCATENATE("F",RIGHT(B:B,5),C:C),'F &amp; N Factors'!C:M,10,FALSE),1),_xlfn.IFNA(VLOOKUP(CONCATENATE("F",RIGHT(B:B,5),C:C),'F &amp; N Factors'!C:M,11,FALSE),1))</f>
        <v>5.3969860604744294E-4</v>
      </c>
      <c r="M3403" t="str">
        <f t="shared" si="430"/>
        <v>N24039</v>
      </c>
      <c r="N3403" t="str">
        <f t="shared" si="426"/>
        <v>EL0_6011_0000</v>
      </c>
      <c r="O3403">
        <f t="shared" si="431"/>
        <v>1.0000000059999998</v>
      </c>
      <c r="P3403" t="str">
        <f t="shared" si="432"/>
        <v/>
      </c>
    </row>
    <row r="3404" spans="1:16" x14ac:dyDescent="0.25">
      <c r="A3404">
        <v>4675</v>
      </c>
      <c r="B3404" t="s">
        <v>466</v>
      </c>
      <c r="C3404" t="s">
        <v>260</v>
      </c>
      <c r="D3404">
        <v>4.1666666999999998E-2</v>
      </c>
      <c r="G3404">
        <f t="shared" si="425"/>
        <v>4675</v>
      </c>
      <c r="H3404" t="str">
        <f t="shared" si="427"/>
        <v>N24039</v>
      </c>
      <c r="I3404" t="str">
        <f t="shared" si="428"/>
        <v>EL0_6011_0000</v>
      </c>
      <c r="J3404">
        <f t="shared" si="429"/>
        <v>2.2487442098542989E-5</v>
      </c>
      <c r="K3404">
        <f>IF(LEFT(B3404,1)="F",_xlfn.IFNA(VLOOKUP(CONCATENATE("F",RIGHT(B:B,5),C:C),'F &amp; N Factors'!C:M,10,FALSE),1),_xlfn.IFNA(VLOOKUP(CONCATENATE("F",RIGHT(B:B,5),C:C),'F &amp; N Factors'!C:M,11,FALSE),1))</f>
        <v>5.3969860604744294E-4</v>
      </c>
      <c r="M3404" t="str">
        <f t="shared" si="430"/>
        <v>N24039</v>
      </c>
      <c r="N3404" t="str">
        <f t="shared" si="426"/>
        <v>EL0_6011_0000</v>
      </c>
      <c r="O3404">
        <f t="shared" si="431"/>
        <v>1.0000000059999998</v>
      </c>
      <c r="P3404" t="str">
        <f t="shared" si="432"/>
        <v/>
      </c>
    </row>
    <row r="3405" spans="1:16" x14ac:dyDescent="0.25">
      <c r="A3405">
        <v>4714</v>
      </c>
      <c r="B3405" t="s">
        <v>466</v>
      </c>
      <c r="C3405" t="s">
        <v>260</v>
      </c>
      <c r="D3405">
        <v>4.1666666999999998E-2</v>
      </c>
      <c r="G3405">
        <f t="shared" si="425"/>
        <v>4714</v>
      </c>
      <c r="H3405" t="str">
        <f t="shared" si="427"/>
        <v>N24039</v>
      </c>
      <c r="I3405" t="str">
        <f t="shared" si="428"/>
        <v>EL0_6011_0000</v>
      </c>
      <c r="J3405">
        <f t="shared" si="429"/>
        <v>2.2487442098542989E-5</v>
      </c>
      <c r="K3405">
        <f>IF(LEFT(B3405,1)="F",_xlfn.IFNA(VLOOKUP(CONCATENATE("F",RIGHT(B:B,5),C:C),'F &amp; N Factors'!C:M,10,FALSE),1),_xlfn.IFNA(VLOOKUP(CONCATENATE("F",RIGHT(B:B,5),C:C),'F &amp; N Factors'!C:M,11,FALSE),1))</f>
        <v>5.3969860604744294E-4</v>
      </c>
      <c r="M3405" t="str">
        <f t="shared" si="430"/>
        <v>N24039</v>
      </c>
      <c r="N3405" t="str">
        <f t="shared" si="426"/>
        <v>EL0_6011_0000</v>
      </c>
      <c r="O3405">
        <f t="shared" si="431"/>
        <v>1.0000000059999998</v>
      </c>
      <c r="P3405" t="str">
        <f t="shared" si="432"/>
        <v/>
      </c>
    </row>
    <row r="3406" spans="1:16" x14ac:dyDescent="0.25">
      <c r="A3406">
        <v>4715</v>
      </c>
      <c r="B3406" t="s">
        <v>466</v>
      </c>
      <c r="C3406" t="s">
        <v>260</v>
      </c>
      <c r="D3406">
        <v>4.1666666999999998E-2</v>
      </c>
      <c r="G3406">
        <f t="shared" si="425"/>
        <v>4715</v>
      </c>
      <c r="H3406" t="str">
        <f t="shared" si="427"/>
        <v>N24039</v>
      </c>
      <c r="I3406" t="str">
        <f t="shared" si="428"/>
        <v>EL0_6011_0000</v>
      </c>
      <c r="J3406">
        <f t="shared" si="429"/>
        <v>2.2487442098542989E-5</v>
      </c>
      <c r="K3406">
        <f>IF(LEFT(B3406,1)="F",_xlfn.IFNA(VLOOKUP(CONCATENATE("F",RIGHT(B:B,5),C:C),'F &amp; N Factors'!C:M,10,FALSE),1),_xlfn.IFNA(VLOOKUP(CONCATENATE("F",RIGHT(B:B,5),C:C),'F &amp; N Factors'!C:M,11,FALSE),1))</f>
        <v>5.3969860604744294E-4</v>
      </c>
      <c r="M3406" t="str">
        <f t="shared" si="430"/>
        <v>N24039</v>
      </c>
      <c r="N3406" t="str">
        <f t="shared" si="426"/>
        <v>EL0_6011_0000</v>
      </c>
      <c r="O3406">
        <f t="shared" si="431"/>
        <v>1.0000000059999998</v>
      </c>
      <c r="P3406" t="str">
        <f t="shared" si="432"/>
        <v/>
      </c>
    </row>
    <row r="3407" spans="1:16" x14ac:dyDescent="0.25">
      <c r="A3407">
        <v>4759</v>
      </c>
      <c r="B3407" t="s">
        <v>466</v>
      </c>
      <c r="C3407" t="s">
        <v>260</v>
      </c>
      <c r="D3407">
        <v>4.1666666999999998E-2</v>
      </c>
      <c r="G3407">
        <f t="shared" si="425"/>
        <v>4759</v>
      </c>
      <c r="H3407" t="str">
        <f t="shared" si="427"/>
        <v>N24039</v>
      </c>
      <c r="I3407" t="str">
        <f t="shared" si="428"/>
        <v>EL0_6011_0000</v>
      </c>
      <c r="J3407">
        <f t="shared" si="429"/>
        <v>2.2487442098542989E-5</v>
      </c>
      <c r="K3407">
        <f>IF(LEFT(B3407,1)="F",_xlfn.IFNA(VLOOKUP(CONCATENATE("F",RIGHT(B:B,5),C:C),'F &amp; N Factors'!C:M,10,FALSE),1),_xlfn.IFNA(VLOOKUP(CONCATENATE("F",RIGHT(B:B,5),C:C),'F &amp; N Factors'!C:M,11,FALSE),1))</f>
        <v>5.3969860604744294E-4</v>
      </c>
      <c r="M3407" t="str">
        <f t="shared" si="430"/>
        <v>N24039</v>
      </c>
      <c r="N3407" t="str">
        <f t="shared" si="426"/>
        <v>EL0_6011_0000</v>
      </c>
      <c r="O3407">
        <f t="shared" si="431"/>
        <v>1.0000000059999998</v>
      </c>
      <c r="P3407" t="str">
        <f t="shared" si="432"/>
        <v/>
      </c>
    </row>
    <row r="3408" spans="1:16" x14ac:dyDescent="0.25">
      <c r="A3408">
        <v>4806</v>
      </c>
      <c r="B3408" t="s">
        <v>466</v>
      </c>
      <c r="C3408" t="s">
        <v>260</v>
      </c>
      <c r="D3408">
        <v>4.1666666999999998E-2</v>
      </c>
      <c r="G3408">
        <f t="shared" si="425"/>
        <v>4806</v>
      </c>
      <c r="H3408" t="str">
        <f t="shared" si="427"/>
        <v>N24039</v>
      </c>
      <c r="I3408" t="str">
        <f t="shared" si="428"/>
        <v>EL0_6011_0000</v>
      </c>
      <c r="J3408">
        <f t="shared" si="429"/>
        <v>2.2487442098542989E-5</v>
      </c>
      <c r="K3408">
        <f>IF(LEFT(B3408,1)="F",_xlfn.IFNA(VLOOKUP(CONCATENATE("F",RIGHT(B:B,5),C:C),'F &amp; N Factors'!C:M,10,FALSE),1),_xlfn.IFNA(VLOOKUP(CONCATENATE("F",RIGHT(B:B,5),C:C),'F &amp; N Factors'!C:M,11,FALSE),1))</f>
        <v>5.3969860604744294E-4</v>
      </c>
      <c r="M3408" t="str">
        <f t="shared" si="430"/>
        <v>N24039</v>
      </c>
      <c r="N3408" t="str">
        <f t="shared" si="426"/>
        <v>EL0_6011_0000</v>
      </c>
      <c r="O3408">
        <f t="shared" si="431"/>
        <v>1.0000000059999998</v>
      </c>
      <c r="P3408" t="str">
        <f t="shared" si="432"/>
        <v/>
      </c>
    </row>
    <row r="3409" spans="1:16" x14ac:dyDescent="0.25">
      <c r="A3409">
        <v>4860</v>
      </c>
      <c r="B3409" t="s">
        <v>466</v>
      </c>
      <c r="C3409" t="s">
        <v>260</v>
      </c>
      <c r="D3409">
        <v>4.1666666999999998E-2</v>
      </c>
      <c r="G3409">
        <f t="shared" si="425"/>
        <v>4860</v>
      </c>
      <c r="H3409" t="str">
        <f t="shared" si="427"/>
        <v>N24039</v>
      </c>
      <c r="I3409" t="str">
        <f t="shared" si="428"/>
        <v>EL0_6011_0000</v>
      </c>
      <c r="J3409">
        <f t="shared" si="429"/>
        <v>2.2487442098542989E-5</v>
      </c>
      <c r="K3409">
        <f>IF(LEFT(B3409,1)="F",_xlfn.IFNA(VLOOKUP(CONCATENATE("F",RIGHT(B:B,5),C:C),'F &amp; N Factors'!C:M,10,FALSE),1),_xlfn.IFNA(VLOOKUP(CONCATENATE("F",RIGHT(B:B,5),C:C),'F &amp; N Factors'!C:M,11,FALSE),1))</f>
        <v>5.3969860604744294E-4</v>
      </c>
      <c r="M3409" t="str">
        <f t="shared" si="430"/>
        <v>N24039</v>
      </c>
      <c r="N3409" t="str">
        <f t="shared" si="426"/>
        <v>EL0_6011_0000</v>
      </c>
      <c r="O3409">
        <f t="shared" si="431"/>
        <v>1.0000000059999998</v>
      </c>
      <c r="P3409" t="str">
        <f t="shared" si="432"/>
        <v/>
      </c>
    </row>
    <row r="3410" spans="1:16" x14ac:dyDescent="0.25">
      <c r="A3410">
        <v>4861</v>
      </c>
      <c r="B3410" t="s">
        <v>466</v>
      </c>
      <c r="C3410" t="s">
        <v>260</v>
      </c>
      <c r="D3410">
        <v>4.1666666999999998E-2</v>
      </c>
      <c r="G3410">
        <f t="shared" si="425"/>
        <v>4861</v>
      </c>
      <c r="H3410" t="str">
        <f t="shared" si="427"/>
        <v>N24039</v>
      </c>
      <c r="I3410" t="str">
        <f t="shared" si="428"/>
        <v>EL0_6011_0000</v>
      </c>
      <c r="J3410">
        <f t="shared" si="429"/>
        <v>2.2487442098542989E-5</v>
      </c>
      <c r="K3410">
        <f>IF(LEFT(B3410,1)="F",_xlfn.IFNA(VLOOKUP(CONCATENATE("F",RIGHT(B:B,5),C:C),'F &amp; N Factors'!C:M,10,FALSE),1),_xlfn.IFNA(VLOOKUP(CONCATENATE("F",RIGHT(B:B,5),C:C),'F &amp; N Factors'!C:M,11,FALSE),1))</f>
        <v>5.3969860604744294E-4</v>
      </c>
      <c r="M3410" t="str">
        <f t="shared" si="430"/>
        <v>N24039</v>
      </c>
      <c r="N3410" t="str">
        <f t="shared" si="426"/>
        <v>EL0_6011_0000</v>
      </c>
      <c r="O3410">
        <f t="shared" si="431"/>
        <v>1.0000000059999998</v>
      </c>
      <c r="P3410" t="str">
        <f t="shared" si="432"/>
        <v/>
      </c>
    </row>
    <row r="3411" spans="1:16" x14ac:dyDescent="0.25">
      <c r="A3411">
        <v>4862</v>
      </c>
      <c r="B3411" t="s">
        <v>466</v>
      </c>
      <c r="C3411" t="s">
        <v>260</v>
      </c>
      <c r="D3411">
        <v>4.1666666999999998E-2</v>
      </c>
      <c r="G3411">
        <f t="shared" si="425"/>
        <v>4862</v>
      </c>
      <c r="H3411" t="str">
        <f t="shared" si="427"/>
        <v>N24039</v>
      </c>
      <c r="I3411" t="str">
        <f t="shared" si="428"/>
        <v>EL0_6011_0000</v>
      </c>
      <c r="J3411">
        <f t="shared" si="429"/>
        <v>2.2487442098542989E-5</v>
      </c>
      <c r="K3411">
        <f>IF(LEFT(B3411,1)="F",_xlfn.IFNA(VLOOKUP(CONCATENATE("F",RIGHT(B:B,5),C:C),'F &amp; N Factors'!C:M,10,FALSE),1),_xlfn.IFNA(VLOOKUP(CONCATENATE("F",RIGHT(B:B,5),C:C),'F &amp; N Factors'!C:M,11,FALSE),1))</f>
        <v>5.3969860604744294E-4</v>
      </c>
      <c r="M3411" t="str">
        <f t="shared" si="430"/>
        <v>N24039</v>
      </c>
      <c r="N3411" t="str">
        <f t="shared" si="426"/>
        <v>EL0_6011_0000</v>
      </c>
      <c r="O3411">
        <f t="shared" si="431"/>
        <v>1.0000000059999998</v>
      </c>
      <c r="P3411" t="str">
        <f t="shared" si="432"/>
        <v/>
      </c>
    </row>
    <row r="3412" spans="1:16" x14ac:dyDescent="0.25">
      <c r="A3412">
        <v>4863</v>
      </c>
      <c r="B3412" t="s">
        <v>466</v>
      </c>
      <c r="C3412" t="s">
        <v>260</v>
      </c>
      <c r="D3412">
        <v>0.1</v>
      </c>
      <c r="G3412">
        <f t="shared" si="425"/>
        <v>4863</v>
      </c>
      <c r="H3412" t="str">
        <f t="shared" si="427"/>
        <v>N24039</v>
      </c>
      <c r="I3412" t="str">
        <f t="shared" si="428"/>
        <v>EL0_6011_0000</v>
      </c>
      <c r="J3412">
        <f t="shared" si="429"/>
        <v>5.3969860604744299E-5</v>
      </c>
      <c r="K3412">
        <f>IF(LEFT(B3412,1)="F",_xlfn.IFNA(VLOOKUP(CONCATENATE("F",RIGHT(B:B,5),C:C),'F &amp; N Factors'!C:M,10,FALSE),1),_xlfn.IFNA(VLOOKUP(CONCATENATE("F",RIGHT(B:B,5),C:C),'F &amp; N Factors'!C:M,11,FALSE),1))</f>
        <v>5.3969860604744294E-4</v>
      </c>
      <c r="M3412" t="str">
        <f t="shared" si="430"/>
        <v>N24039</v>
      </c>
      <c r="N3412" t="str">
        <f t="shared" si="426"/>
        <v>EL0_6011_0000</v>
      </c>
      <c r="O3412">
        <f t="shared" si="431"/>
        <v>1.0000000059999998</v>
      </c>
      <c r="P3412" t="str">
        <f t="shared" si="432"/>
        <v/>
      </c>
    </row>
    <row r="3413" spans="1:16" x14ac:dyDescent="0.25">
      <c r="A3413">
        <v>4937</v>
      </c>
      <c r="B3413" t="s">
        <v>466</v>
      </c>
      <c r="C3413" t="s">
        <v>260</v>
      </c>
      <c r="D3413">
        <v>4.1666666999999998E-2</v>
      </c>
      <c r="G3413">
        <f t="shared" si="425"/>
        <v>4937</v>
      </c>
      <c r="H3413" t="str">
        <f t="shared" si="427"/>
        <v>N24039</v>
      </c>
      <c r="I3413" t="str">
        <f t="shared" si="428"/>
        <v>EL0_6011_0000</v>
      </c>
      <c r="J3413">
        <f t="shared" si="429"/>
        <v>2.2487442098542989E-5</v>
      </c>
      <c r="K3413">
        <f>IF(LEFT(B3413,1)="F",_xlfn.IFNA(VLOOKUP(CONCATENATE("F",RIGHT(B:B,5),C:C),'F &amp; N Factors'!C:M,10,FALSE),1),_xlfn.IFNA(VLOOKUP(CONCATENATE("F",RIGHT(B:B,5),C:C),'F &amp; N Factors'!C:M,11,FALSE),1))</f>
        <v>5.3969860604744294E-4</v>
      </c>
      <c r="M3413" t="str">
        <f t="shared" si="430"/>
        <v>N24039</v>
      </c>
      <c r="N3413" t="str">
        <f t="shared" si="426"/>
        <v>EL0_6011_0000</v>
      </c>
      <c r="O3413">
        <f t="shared" si="431"/>
        <v>1.0000000059999998</v>
      </c>
      <c r="P3413" t="str">
        <f t="shared" si="432"/>
        <v/>
      </c>
    </row>
    <row r="3414" spans="1:16" x14ac:dyDescent="0.25">
      <c r="A3414">
        <v>4938</v>
      </c>
      <c r="B3414" t="s">
        <v>466</v>
      </c>
      <c r="C3414" t="s">
        <v>260</v>
      </c>
      <c r="D3414">
        <v>0.15</v>
      </c>
      <c r="G3414">
        <f t="shared" si="425"/>
        <v>4938</v>
      </c>
      <c r="H3414" t="str">
        <f t="shared" si="427"/>
        <v>N24039</v>
      </c>
      <c r="I3414" t="str">
        <f t="shared" si="428"/>
        <v>EL0_6011_0000</v>
      </c>
      <c r="J3414">
        <f t="shared" si="429"/>
        <v>8.0954790907116435E-5</v>
      </c>
      <c r="K3414">
        <f>IF(LEFT(B3414,1)="F",_xlfn.IFNA(VLOOKUP(CONCATENATE("F",RIGHT(B:B,5),C:C),'F &amp; N Factors'!C:M,10,FALSE),1),_xlfn.IFNA(VLOOKUP(CONCATENATE("F",RIGHT(B:B,5),C:C),'F &amp; N Factors'!C:M,11,FALSE),1))</f>
        <v>5.3969860604744294E-4</v>
      </c>
      <c r="M3414" t="str">
        <f t="shared" si="430"/>
        <v>N24039</v>
      </c>
      <c r="N3414" t="str">
        <f t="shared" si="426"/>
        <v>EL0_6011_0000</v>
      </c>
      <c r="O3414">
        <f t="shared" si="431"/>
        <v>1.0000000059999998</v>
      </c>
      <c r="P3414" t="str">
        <f t="shared" si="432"/>
        <v/>
      </c>
    </row>
    <row r="3415" spans="1:16" x14ac:dyDescent="0.25">
      <c r="A3415">
        <v>5030</v>
      </c>
      <c r="B3415" t="s">
        <v>466</v>
      </c>
      <c r="C3415" t="s">
        <v>260</v>
      </c>
      <c r="D3415">
        <v>4.1666666999999998E-2</v>
      </c>
      <c r="G3415">
        <f t="shared" si="425"/>
        <v>5030</v>
      </c>
      <c r="H3415" t="str">
        <f t="shared" si="427"/>
        <v>N24039</v>
      </c>
      <c r="I3415" t="str">
        <f t="shared" si="428"/>
        <v>EL0_6011_0000</v>
      </c>
      <c r="J3415">
        <f t="shared" si="429"/>
        <v>2.2487442098542989E-5</v>
      </c>
      <c r="K3415">
        <f>IF(LEFT(B3415,1)="F",_xlfn.IFNA(VLOOKUP(CONCATENATE("F",RIGHT(B:B,5),C:C),'F &amp; N Factors'!C:M,10,FALSE),1),_xlfn.IFNA(VLOOKUP(CONCATENATE("F",RIGHT(B:B,5),C:C),'F &amp; N Factors'!C:M,11,FALSE),1))</f>
        <v>5.3969860604744294E-4</v>
      </c>
      <c r="M3415" t="str">
        <f t="shared" si="430"/>
        <v>N24039</v>
      </c>
      <c r="N3415" t="str">
        <f t="shared" si="426"/>
        <v>EL0_6011_0000</v>
      </c>
      <c r="O3415">
        <f t="shared" si="431"/>
        <v>1.0000000059999998</v>
      </c>
      <c r="P3415" t="str">
        <f t="shared" si="432"/>
        <v/>
      </c>
    </row>
    <row r="3416" spans="1:16" x14ac:dyDescent="0.25">
      <c r="A3416">
        <v>5145</v>
      </c>
      <c r="B3416" t="s">
        <v>466</v>
      </c>
      <c r="C3416" t="s">
        <v>260</v>
      </c>
      <c r="D3416">
        <v>4.1666666999999998E-2</v>
      </c>
      <c r="G3416">
        <f t="shared" si="425"/>
        <v>5145</v>
      </c>
      <c r="H3416" t="str">
        <f t="shared" si="427"/>
        <v>N24039</v>
      </c>
      <c r="I3416" t="str">
        <f t="shared" si="428"/>
        <v>EL0_6011_0000</v>
      </c>
      <c r="J3416">
        <f t="shared" si="429"/>
        <v>2.2487442098542989E-5</v>
      </c>
      <c r="K3416">
        <f>IF(LEFT(B3416,1)="F",_xlfn.IFNA(VLOOKUP(CONCATENATE("F",RIGHT(B:B,5),C:C),'F &amp; N Factors'!C:M,10,FALSE),1),_xlfn.IFNA(VLOOKUP(CONCATENATE("F",RIGHT(B:B,5),C:C),'F &amp; N Factors'!C:M,11,FALSE),1))</f>
        <v>5.3969860604744294E-4</v>
      </c>
      <c r="M3416" t="str">
        <f t="shared" si="430"/>
        <v>N24039</v>
      </c>
      <c r="N3416" t="str">
        <f t="shared" si="426"/>
        <v>EL0_6011_0000</v>
      </c>
      <c r="O3416">
        <f t="shared" si="431"/>
        <v>1.0000000059999998</v>
      </c>
      <c r="P3416" t="str">
        <f t="shared" si="432"/>
        <v/>
      </c>
    </row>
    <row r="3417" spans="1:16" x14ac:dyDescent="0.25">
      <c r="A3417">
        <v>5268</v>
      </c>
      <c r="B3417" t="s">
        <v>466</v>
      </c>
      <c r="C3417" t="s">
        <v>260</v>
      </c>
      <c r="D3417">
        <v>4.1666666999999998E-2</v>
      </c>
      <c r="G3417">
        <f t="shared" si="425"/>
        <v>5268</v>
      </c>
      <c r="H3417" t="str">
        <f t="shared" si="427"/>
        <v>N24039</v>
      </c>
      <c r="I3417" t="str">
        <f t="shared" si="428"/>
        <v>EL0_6011_0000</v>
      </c>
      <c r="J3417">
        <f t="shared" si="429"/>
        <v>2.2487442098542989E-5</v>
      </c>
      <c r="K3417">
        <f>IF(LEFT(B3417,1)="F",_xlfn.IFNA(VLOOKUP(CONCATENATE("F",RIGHT(B:B,5),C:C),'F &amp; N Factors'!C:M,10,FALSE),1),_xlfn.IFNA(VLOOKUP(CONCATENATE("F",RIGHT(B:B,5),C:C),'F &amp; N Factors'!C:M,11,FALSE),1))</f>
        <v>5.3969860604744294E-4</v>
      </c>
      <c r="M3417" t="str">
        <f t="shared" si="430"/>
        <v>N24039</v>
      </c>
      <c r="N3417" t="str">
        <f t="shared" si="426"/>
        <v>EL0_6011_0000</v>
      </c>
      <c r="O3417">
        <f t="shared" si="431"/>
        <v>1.0000000059999998</v>
      </c>
      <c r="P3417" t="str">
        <f t="shared" si="432"/>
        <v/>
      </c>
    </row>
    <row r="3418" spans="1:16" x14ac:dyDescent="0.25">
      <c r="A3418">
        <v>5269</v>
      </c>
      <c r="B3418" t="s">
        <v>466</v>
      </c>
      <c r="C3418" t="s">
        <v>260</v>
      </c>
      <c r="D3418">
        <v>4.1666666999999998E-2</v>
      </c>
      <c r="G3418">
        <f t="shared" si="425"/>
        <v>5269</v>
      </c>
      <c r="H3418" t="str">
        <f t="shared" si="427"/>
        <v>N24039</v>
      </c>
      <c r="I3418" t="str">
        <f t="shared" si="428"/>
        <v>EL0_6011_0000</v>
      </c>
      <c r="J3418">
        <f t="shared" si="429"/>
        <v>2.2487442098542989E-5</v>
      </c>
      <c r="K3418">
        <f>IF(LEFT(B3418,1)="F",_xlfn.IFNA(VLOOKUP(CONCATENATE("F",RIGHT(B:B,5),C:C),'F &amp; N Factors'!C:M,10,FALSE),1),_xlfn.IFNA(VLOOKUP(CONCATENATE("F",RIGHT(B:B,5),C:C),'F &amp; N Factors'!C:M,11,FALSE),1))</f>
        <v>5.3969860604744294E-4</v>
      </c>
      <c r="M3418" t="str">
        <f t="shared" si="430"/>
        <v>N24039</v>
      </c>
      <c r="N3418" t="str">
        <f t="shared" si="426"/>
        <v>EL0_6011_0000</v>
      </c>
      <c r="O3418">
        <f t="shared" si="431"/>
        <v>1.0000000059999998</v>
      </c>
      <c r="P3418" t="str">
        <f t="shared" si="432"/>
        <v/>
      </c>
    </row>
    <row r="3419" spans="1:16" x14ac:dyDescent="0.25">
      <c r="A3419">
        <v>5270</v>
      </c>
      <c r="B3419" t="s">
        <v>466</v>
      </c>
      <c r="C3419" t="s">
        <v>260</v>
      </c>
      <c r="D3419">
        <v>4.1666666999999998E-2</v>
      </c>
      <c r="G3419">
        <f t="shared" si="425"/>
        <v>5270</v>
      </c>
      <c r="H3419" t="str">
        <f t="shared" si="427"/>
        <v>N24039</v>
      </c>
      <c r="I3419" t="str">
        <f t="shared" si="428"/>
        <v>EL0_6011_0000</v>
      </c>
      <c r="J3419">
        <f t="shared" si="429"/>
        <v>2.2487442098542989E-5</v>
      </c>
      <c r="K3419">
        <f>IF(LEFT(B3419,1)="F",_xlfn.IFNA(VLOOKUP(CONCATENATE("F",RIGHT(B:B,5),C:C),'F &amp; N Factors'!C:M,10,FALSE),1),_xlfn.IFNA(VLOOKUP(CONCATENATE("F",RIGHT(B:B,5),C:C),'F &amp; N Factors'!C:M,11,FALSE),1))</f>
        <v>5.3969860604744294E-4</v>
      </c>
      <c r="M3419" t="str">
        <f t="shared" si="430"/>
        <v>N24039</v>
      </c>
      <c r="N3419" t="str">
        <f t="shared" si="426"/>
        <v>EL0_6011_0000</v>
      </c>
      <c r="O3419">
        <f t="shared" si="431"/>
        <v>1.0000000059999998</v>
      </c>
      <c r="P3419" t="str">
        <f t="shared" si="432"/>
        <v/>
      </c>
    </row>
    <row r="3420" spans="1:16" x14ac:dyDescent="0.25">
      <c r="A3420">
        <v>5271</v>
      </c>
      <c r="B3420" t="s">
        <v>466</v>
      </c>
      <c r="C3420" t="s">
        <v>260</v>
      </c>
      <c r="D3420">
        <v>4.1666666999999998E-2</v>
      </c>
      <c r="G3420">
        <f t="shared" si="425"/>
        <v>5271</v>
      </c>
      <c r="H3420" t="str">
        <f t="shared" si="427"/>
        <v>N24039</v>
      </c>
      <c r="I3420" t="str">
        <f t="shared" si="428"/>
        <v>EL0_6011_0000</v>
      </c>
      <c r="J3420">
        <f t="shared" si="429"/>
        <v>2.2487442098542989E-5</v>
      </c>
      <c r="K3420">
        <f>IF(LEFT(B3420,1)="F",_xlfn.IFNA(VLOOKUP(CONCATENATE("F",RIGHT(B:B,5),C:C),'F &amp; N Factors'!C:M,10,FALSE),1),_xlfn.IFNA(VLOOKUP(CONCATENATE("F",RIGHT(B:B,5),C:C),'F &amp; N Factors'!C:M,11,FALSE),1))</f>
        <v>5.3969860604744294E-4</v>
      </c>
      <c r="M3420" t="str">
        <f t="shared" si="430"/>
        <v>N24039</v>
      </c>
      <c r="N3420" t="str">
        <f t="shared" si="426"/>
        <v>EL0_6011_0000</v>
      </c>
      <c r="O3420">
        <f t="shared" si="431"/>
        <v>1.0000000059999998</v>
      </c>
      <c r="P3420" t="str">
        <f t="shared" si="432"/>
        <v/>
      </c>
    </row>
    <row r="3421" spans="1:16" x14ac:dyDescent="0.25">
      <c r="A3421">
        <v>5272</v>
      </c>
      <c r="B3421" t="s">
        <v>466</v>
      </c>
      <c r="C3421" t="s">
        <v>260</v>
      </c>
      <c r="D3421">
        <v>4.1666666999999998E-2</v>
      </c>
      <c r="G3421">
        <f t="shared" si="425"/>
        <v>5272</v>
      </c>
      <c r="H3421" t="str">
        <f t="shared" si="427"/>
        <v>N24039</v>
      </c>
      <c r="I3421" t="str">
        <f t="shared" si="428"/>
        <v>EL0_6011_0000</v>
      </c>
      <c r="J3421">
        <f t="shared" si="429"/>
        <v>2.2487442098542989E-5</v>
      </c>
      <c r="K3421">
        <f>IF(LEFT(B3421,1)="F",_xlfn.IFNA(VLOOKUP(CONCATENATE("F",RIGHT(B:B,5),C:C),'F &amp; N Factors'!C:M,10,FALSE),1),_xlfn.IFNA(VLOOKUP(CONCATENATE("F",RIGHT(B:B,5),C:C),'F &amp; N Factors'!C:M,11,FALSE),1))</f>
        <v>5.3969860604744294E-4</v>
      </c>
      <c r="M3421" t="str">
        <f t="shared" si="430"/>
        <v>N24039</v>
      </c>
      <c r="N3421" t="str">
        <f t="shared" si="426"/>
        <v>EL0_6011_0000</v>
      </c>
      <c r="O3421">
        <f t="shared" si="431"/>
        <v>1.0000000059999998</v>
      </c>
      <c r="P3421" t="str">
        <f t="shared" si="432"/>
        <v/>
      </c>
    </row>
    <row r="3422" spans="1:16" x14ac:dyDescent="0.25">
      <c r="A3422">
        <v>9115</v>
      </c>
      <c r="B3422" t="s">
        <v>467</v>
      </c>
      <c r="C3422" t="s">
        <v>268</v>
      </c>
      <c r="D3422">
        <v>2.5000000000000001E-2</v>
      </c>
      <c r="G3422">
        <f t="shared" si="425"/>
        <v>9115</v>
      </c>
      <c r="H3422" t="str">
        <f t="shared" si="427"/>
        <v>N24041</v>
      </c>
      <c r="I3422" t="str">
        <f t="shared" si="428"/>
        <v>EM0_4874_0000</v>
      </c>
      <c r="J3422">
        <f t="shared" si="429"/>
        <v>1.3432096588228465E-5</v>
      </c>
      <c r="K3422">
        <f>IF(LEFT(B3422,1)="F",_xlfn.IFNA(VLOOKUP(CONCATENATE("F",RIGHT(B:B,5),C:C),'F &amp; N Factors'!C:M,10,FALSE),1),_xlfn.IFNA(VLOOKUP(CONCATENATE("F",RIGHT(B:B,5),C:C),'F &amp; N Factors'!C:M,11,FALSE),1))</f>
        <v>5.3728386352913855E-4</v>
      </c>
      <c r="M3422" t="str">
        <f t="shared" si="430"/>
        <v>N24041</v>
      </c>
      <c r="N3422" t="str">
        <f t="shared" si="426"/>
        <v>EM0_4874_0000</v>
      </c>
      <c r="O3422">
        <f t="shared" si="431"/>
        <v>1</v>
      </c>
      <c r="P3422" t="str">
        <f t="shared" si="432"/>
        <v/>
      </c>
    </row>
    <row r="3423" spans="1:16" x14ac:dyDescent="0.25">
      <c r="A3423">
        <v>9116</v>
      </c>
      <c r="B3423" t="s">
        <v>467</v>
      </c>
      <c r="C3423" t="s">
        <v>268</v>
      </c>
      <c r="D3423">
        <v>2.5000000000000001E-2</v>
      </c>
      <c r="G3423">
        <f t="shared" si="425"/>
        <v>9116</v>
      </c>
      <c r="H3423" t="str">
        <f t="shared" si="427"/>
        <v>N24041</v>
      </c>
      <c r="I3423" t="str">
        <f t="shared" si="428"/>
        <v>EM0_4874_0000</v>
      </c>
      <c r="J3423">
        <f t="shared" si="429"/>
        <v>1.3432096588228465E-5</v>
      </c>
      <c r="K3423">
        <f>IF(LEFT(B3423,1)="F",_xlfn.IFNA(VLOOKUP(CONCATENATE("F",RIGHT(B:B,5),C:C),'F &amp; N Factors'!C:M,10,FALSE),1),_xlfn.IFNA(VLOOKUP(CONCATENATE("F",RIGHT(B:B,5),C:C),'F &amp; N Factors'!C:M,11,FALSE),1))</f>
        <v>5.3728386352913855E-4</v>
      </c>
      <c r="M3423" t="str">
        <f t="shared" si="430"/>
        <v>N24041</v>
      </c>
      <c r="N3423" t="str">
        <f t="shared" si="426"/>
        <v>EM0_4874_0000</v>
      </c>
      <c r="O3423">
        <f t="shared" si="431"/>
        <v>1</v>
      </c>
      <c r="P3423" t="str">
        <f t="shared" si="432"/>
        <v/>
      </c>
    </row>
    <row r="3424" spans="1:16" x14ac:dyDescent="0.25">
      <c r="A3424">
        <v>9147</v>
      </c>
      <c r="B3424" t="s">
        <v>467</v>
      </c>
      <c r="C3424" t="s">
        <v>268</v>
      </c>
      <c r="D3424">
        <v>0.05</v>
      </c>
      <c r="G3424">
        <f t="shared" si="425"/>
        <v>9147</v>
      </c>
      <c r="H3424" t="str">
        <f t="shared" si="427"/>
        <v>N24041</v>
      </c>
      <c r="I3424" t="str">
        <f t="shared" si="428"/>
        <v>EM0_4874_0000</v>
      </c>
      <c r="J3424">
        <f t="shared" si="429"/>
        <v>2.6864193176456929E-5</v>
      </c>
      <c r="K3424">
        <f>IF(LEFT(B3424,1)="F",_xlfn.IFNA(VLOOKUP(CONCATENATE("F",RIGHT(B:B,5),C:C),'F &amp; N Factors'!C:M,10,FALSE),1),_xlfn.IFNA(VLOOKUP(CONCATENATE("F",RIGHT(B:B,5),C:C),'F &amp; N Factors'!C:M,11,FALSE),1))</f>
        <v>5.3728386352913855E-4</v>
      </c>
      <c r="M3424" t="str">
        <f t="shared" si="430"/>
        <v>N24041</v>
      </c>
      <c r="N3424" t="str">
        <f t="shared" si="426"/>
        <v>EM0_4874_0000</v>
      </c>
      <c r="O3424">
        <f t="shared" si="431"/>
        <v>1</v>
      </c>
      <c r="P3424" t="str">
        <f t="shared" si="432"/>
        <v/>
      </c>
    </row>
    <row r="3425" spans="1:16" x14ac:dyDescent="0.25">
      <c r="A3425">
        <v>9177</v>
      </c>
      <c r="B3425" t="s">
        <v>467</v>
      </c>
      <c r="C3425" t="s">
        <v>268</v>
      </c>
      <c r="D3425">
        <v>0.4</v>
      </c>
      <c r="G3425">
        <f t="shared" si="425"/>
        <v>9177</v>
      </c>
      <c r="H3425" t="str">
        <f t="shared" si="427"/>
        <v>N24041</v>
      </c>
      <c r="I3425" t="str">
        <f t="shared" si="428"/>
        <v>EM0_4874_0000</v>
      </c>
      <c r="J3425">
        <f t="shared" si="429"/>
        <v>2.1491354541165544E-4</v>
      </c>
      <c r="K3425">
        <f>IF(LEFT(B3425,1)="F",_xlfn.IFNA(VLOOKUP(CONCATENATE("F",RIGHT(B:B,5),C:C),'F &amp; N Factors'!C:M,10,FALSE),1),_xlfn.IFNA(VLOOKUP(CONCATENATE("F",RIGHT(B:B,5),C:C),'F &amp; N Factors'!C:M,11,FALSE),1))</f>
        <v>5.3728386352913855E-4</v>
      </c>
      <c r="M3425" t="str">
        <f t="shared" si="430"/>
        <v>N24041</v>
      </c>
      <c r="N3425" t="str">
        <f t="shared" si="426"/>
        <v>EM0_4874_0000</v>
      </c>
      <c r="O3425">
        <f t="shared" si="431"/>
        <v>1</v>
      </c>
      <c r="P3425" t="str">
        <f t="shared" si="432"/>
        <v/>
      </c>
    </row>
    <row r="3426" spans="1:16" x14ac:dyDescent="0.25">
      <c r="A3426">
        <v>9209</v>
      </c>
      <c r="B3426" t="s">
        <v>467</v>
      </c>
      <c r="C3426" t="s">
        <v>268</v>
      </c>
      <c r="D3426">
        <v>0.5</v>
      </c>
      <c r="G3426">
        <f t="shared" si="425"/>
        <v>9209</v>
      </c>
      <c r="H3426" t="str">
        <f t="shared" si="427"/>
        <v>N24041</v>
      </c>
      <c r="I3426" t="str">
        <f t="shared" si="428"/>
        <v>EM0_4874_0000</v>
      </c>
      <c r="J3426">
        <f t="shared" si="429"/>
        <v>2.6864193176456927E-4</v>
      </c>
      <c r="K3426">
        <f>IF(LEFT(B3426,1)="F",_xlfn.IFNA(VLOOKUP(CONCATENATE("F",RIGHT(B:B,5),C:C),'F &amp; N Factors'!C:M,10,FALSE),1),_xlfn.IFNA(VLOOKUP(CONCATENATE("F",RIGHT(B:B,5),C:C),'F &amp; N Factors'!C:M,11,FALSE),1))</f>
        <v>5.3728386352913855E-4</v>
      </c>
      <c r="M3426" t="str">
        <f t="shared" si="430"/>
        <v>N24041</v>
      </c>
      <c r="N3426" t="str">
        <f t="shared" si="426"/>
        <v>EM0_4874_0000</v>
      </c>
      <c r="O3426">
        <f t="shared" si="431"/>
        <v>1</v>
      </c>
      <c r="P3426" t="str">
        <f t="shared" si="432"/>
        <v/>
      </c>
    </row>
    <row r="3427" spans="1:16" x14ac:dyDescent="0.25">
      <c r="A3427">
        <v>9317</v>
      </c>
      <c r="B3427" t="s">
        <v>467</v>
      </c>
      <c r="C3427" t="s">
        <v>272</v>
      </c>
      <c r="D3427">
        <v>6.6666666999999999E-2</v>
      </c>
      <c r="G3427">
        <f t="shared" si="425"/>
        <v>9317</v>
      </c>
      <c r="H3427" t="str">
        <f t="shared" si="427"/>
        <v>N24041</v>
      </c>
      <c r="I3427" t="str">
        <f t="shared" si="428"/>
        <v>EU0_4550_0000</v>
      </c>
      <c r="J3427">
        <f t="shared" si="429"/>
        <v>4.6659023459141586E-5</v>
      </c>
      <c r="K3427">
        <f>IF(LEFT(B3427,1)="F",_xlfn.IFNA(VLOOKUP(CONCATENATE("F",RIGHT(B:B,5),C:C),'F &amp; N Factors'!C:M,10,FALSE),1),_xlfn.IFNA(VLOOKUP(CONCATENATE("F",RIGHT(B:B,5),C:C),'F &amp; N Factors'!C:M,11,FALSE),1))</f>
        <v>6.9988534838769708E-4</v>
      </c>
      <c r="M3427" t="str">
        <f t="shared" si="430"/>
        <v>N24041</v>
      </c>
      <c r="N3427" t="str">
        <f t="shared" si="426"/>
        <v>EU0_4550_0000</v>
      </c>
      <c r="O3427">
        <f t="shared" si="431"/>
        <v>1.0000000050000002</v>
      </c>
      <c r="P3427" t="str">
        <f t="shared" si="432"/>
        <v/>
      </c>
    </row>
    <row r="3428" spans="1:16" x14ac:dyDescent="0.25">
      <c r="A3428">
        <v>9341</v>
      </c>
      <c r="B3428" t="s">
        <v>467</v>
      </c>
      <c r="C3428" t="s">
        <v>272</v>
      </c>
      <c r="D3428">
        <v>6.6666666999999999E-2</v>
      </c>
      <c r="G3428">
        <f t="shared" si="425"/>
        <v>9341</v>
      </c>
      <c r="H3428" t="str">
        <f t="shared" si="427"/>
        <v>N24041</v>
      </c>
      <c r="I3428" t="str">
        <f t="shared" si="428"/>
        <v>EU0_4550_0000</v>
      </c>
      <c r="J3428">
        <f t="shared" si="429"/>
        <v>4.6659023459141586E-5</v>
      </c>
      <c r="K3428">
        <f>IF(LEFT(B3428,1)="F",_xlfn.IFNA(VLOOKUP(CONCATENATE("F",RIGHT(B:B,5),C:C),'F &amp; N Factors'!C:M,10,FALSE),1),_xlfn.IFNA(VLOOKUP(CONCATENATE("F",RIGHT(B:B,5),C:C),'F &amp; N Factors'!C:M,11,FALSE),1))</f>
        <v>6.9988534838769708E-4</v>
      </c>
      <c r="M3428" t="str">
        <f t="shared" si="430"/>
        <v>N24041</v>
      </c>
      <c r="N3428" t="str">
        <f t="shared" si="426"/>
        <v>EU0_4550_0000</v>
      </c>
      <c r="O3428">
        <f t="shared" si="431"/>
        <v>1.0000000050000002</v>
      </c>
      <c r="P3428" t="str">
        <f t="shared" si="432"/>
        <v/>
      </c>
    </row>
    <row r="3429" spans="1:16" x14ac:dyDescent="0.25">
      <c r="A3429">
        <v>9364</v>
      </c>
      <c r="B3429" t="s">
        <v>467</v>
      </c>
      <c r="C3429" t="s">
        <v>272</v>
      </c>
      <c r="D3429">
        <v>6.6666666999999999E-2</v>
      </c>
      <c r="G3429">
        <f t="shared" si="425"/>
        <v>9364</v>
      </c>
      <c r="H3429" t="str">
        <f t="shared" si="427"/>
        <v>N24041</v>
      </c>
      <c r="I3429" t="str">
        <f t="shared" si="428"/>
        <v>EU0_4550_0000</v>
      </c>
      <c r="J3429">
        <f t="shared" si="429"/>
        <v>4.6659023459141586E-5</v>
      </c>
      <c r="K3429">
        <f>IF(LEFT(B3429,1)="F",_xlfn.IFNA(VLOOKUP(CONCATENATE("F",RIGHT(B:B,5),C:C),'F &amp; N Factors'!C:M,10,FALSE),1),_xlfn.IFNA(VLOOKUP(CONCATENATE("F",RIGHT(B:B,5),C:C),'F &amp; N Factors'!C:M,11,FALSE),1))</f>
        <v>6.9988534838769708E-4</v>
      </c>
      <c r="M3429" t="str">
        <f t="shared" si="430"/>
        <v>N24041</v>
      </c>
      <c r="N3429" t="str">
        <f t="shared" si="426"/>
        <v>EU0_4550_0000</v>
      </c>
      <c r="O3429">
        <f t="shared" si="431"/>
        <v>1.0000000050000002</v>
      </c>
      <c r="P3429" t="str">
        <f t="shared" si="432"/>
        <v/>
      </c>
    </row>
    <row r="3430" spans="1:16" x14ac:dyDescent="0.25">
      <c r="A3430">
        <v>9385</v>
      </c>
      <c r="B3430" t="s">
        <v>467</v>
      </c>
      <c r="C3430" t="s">
        <v>272</v>
      </c>
      <c r="D3430">
        <v>6.6666666999999999E-2</v>
      </c>
      <c r="G3430">
        <f t="shared" si="425"/>
        <v>9385</v>
      </c>
      <c r="H3430" t="str">
        <f t="shared" si="427"/>
        <v>N24041</v>
      </c>
      <c r="I3430" t="str">
        <f t="shared" si="428"/>
        <v>EU0_4550_0000</v>
      </c>
      <c r="J3430">
        <f t="shared" si="429"/>
        <v>4.6659023459141586E-5</v>
      </c>
      <c r="K3430">
        <f>IF(LEFT(B3430,1)="F",_xlfn.IFNA(VLOOKUP(CONCATENATE("F",RIGHT(B:B,5),C:C),'F &amp; N Factors'!C:M,10,FALSE),1),_xlfn.IFNA(VLOOKUP(CONCATENATE("F",RIGHT(B:B,5),C:C),'F &amp; N Factors'!C:M,11,FALSE),1))</f>
        <v>6.9988534838769708E-4</v>
      </c>
      <c r="M3430" t="str">
        <f t="shared" si="430"/>
        <v>N24041</v>
      </c>
      <c r="N3430" t="str">
        <f t="shared" si="426"/>
        <v>EU0_4550_0000</v>
      </c>
      <c r="O3430">
        <f t="shared" si="431"/>
        <v>1.0000000050000002</v>
      </c>
      <c r="P3430" t="str">
        <f t="shared" si="432"/>
        <v/>
      </c>
    </row>
    <row r="3431" spans="1:16" x14ac:dyDescent="0.25">
      <c r="A3431">
        <v>9410</v>
      </c>
      <c r="B3431" t="s">
        <v>467</v>
      </c>
      <c r="C3431" t="s">
        <v>272</v>
      </c>
      <c r="D3431">
        <v>6.6666666999999999E-2</v>
      </c>
      <c r="G3431">
        <f t="shared" si="425"/>
        <v>9410</v>
      </c>
      <c r="H3431" t="str">
        <f t="shared" si="427"/>
        <v>N24041</v>
      </c>
      <c r="I3431" t="str">
        <f t="shared" si="428"/>
        <v>EU0_4550_0000</v>
      </c>
      <c r="J3431">
        <f t="shared" si="429"/>
        <v>4.6659023459141586E-5</v>
      </c>
      <c r="K3431">
        <f>IF(LEFT(B3431,1)="F",_xlfn.IFNA(VLOOKUP(CONCATENATE("F",RIGHT(B:B,5),C:C),'F &amp; N Factors'!C:M,10,FALSE),1),_xlfn.IFNA(VLOOKUP(CONCATENATE("F",RIGHT(B:B,5),C:C),'F &amp; N Factors'!C:M,11,FALSE),1))</f>
        <v>6.9988534838769708E-4</v>
      </c>
      <c r="M3431" t="str">
        <f t="shared" si="430"/>
        <v>N24041</v>
      </c>
      <c r="N3431" t="str">
        <f t="shared" si="426"/>
        <v>EU0_4550_0000</v>
      </c>
      <c r="O3431">
        <f t="shared" si="431"/>
        <v>1.0000000050000002</v>
      </c>
      <c r="P3431" t="str">
        <f t="shared" si="432"/>
        <v/>
      </c>
    </row>
    <row r="3432" spans="1:16" x14ac:dyDescent="0.25">
      <c r="A3432">
        <v>9432</v>
      </c>
      <c r="B3432" t="s">
        <v>467</v>
      </c>
      <c r="C3432" t="s">
        <v>272</v>
      </c>
      <c r="D3432">
        <v>6.6666666999999999E-2</v>
      </c>
      <c r="G3432">
        <f t="shared" si="425"/>
        <v>9432</v>
      </c>
      <c r="H3432" t="str">
        <f t="shared" si="427"/>
        <v>N24041</v>
      </c>
      <c r="I3432" t="str">
        <f t="shared" si="428"/>
        <v>EU0_4550_0000</v>
      </c>
      <c r="J3432">
        <f t="shared" si="429"/>
        <v>4.6659023459141586E-5</v>
      </c>
      <c r="K3432">
        <f>IF(LEFT(B3432,1)="F",_xlfn.IFNA(VLOOKUP(CONCATENATE("F",RIGHT(B:B,5),C:C),'F &amp; N Factors'!C:M,10,FALSE),1),_xlfn.IFNA(VLOOKUP(CONCATENATE("F",RIGHT(B:B,5),C:C),'F &amp; N Factors'!C:M,11,FALSE),1))</f>
        <v>6.9988534838769708E-4</v>
      </c>
      <c r="M3432" t="str">
        <f t="shared" si="430"/>
        <v>N24041</v>
      </c>
      <c r="N3432" t="str">
        <f t="shared" si="426"/>
        <v>EU0_4550_0000</v>
      </c>
      <c r="O3432">
        <f t="shared" si="431"/>
        <v>1.0000000050000002</v>
      </c>
      <c r="P3432" t="str">
        <f t="shared" si="432"/>
        <v/>
      </c>
    </row>
    <row r="3433" spans="1:16" x14ac:dyDescent="0.25">
      <c r="A3433">
        <v>9453</v>
      </c>
      <c r="B3433" t="s">
        <v>467</v>
      </c>
      <c r="C3433" t="s">
        <v>272</v>
      </c>
      <c r="D3433">
        <v>6.6666666999999999E-2</v>
      </c>
      <c r="G3433">
        <f t="shared" si="425"/>
        <v>9453</v>
      </c>
      <c r="H3433" t="str">
        <f t="shared" si="427"/>
        <v>N24041</v>
      </c>
      <c r="I3433" t="str">
        <f t="shared" si="428"/>
        <v>EU0_4550_0000</v>
      </c>
      <c r="J3433">
        <f t="shared" si="429"/>
        <v>4.6659023459141586E-5</v>
      </c>
      <c r="K3433">
        <f>IF(LEFT(B3433,1)="F",_xlfn.IFNA(VLOOKUP(CONCATENATE("F",RIGHT(B:B,5),C:C),'F &amp; N Factors'!C:M,10,FALSE),1),_xlfn.IFNA(VLOOKUP(CONCATENATE("F",RIGHT(B:B,5),C:C),'F &amp; N Factors'!C:M,11,FALSE),1))</f>
        <v>6.9988534838769708E-4</v>
      </c>
      <c r="M3433" t="str">
        <f t="shared" si="430"/>
        <v>N24041</v>
      </c>
      <c r="N3433" t="str">
        <f t="shared" si="426"/>
        <v>EU0_4550_0000</v>
      </c>
      <c r="O3433">
        <f t="shared" si="431"/>
        <v>1.0000000050000002</v>
      </c>
      <c r="P3433" t="str">
        <f t="shared" si="432"/>
        <v/>
      </c>
    </row>
    <row r="3434" spans="1:16" x14ac:dyDescent="0.25">
      <c r="A3434">
        <v>9474</v>
      </c>
      <c r="B3434" t="s">
        <v>467</v>
      </c>
      <c r="C3434" t="s">
        <v>272</v>
      </c>
      <c r="D3434">
        <v>6.6666666999999999E-2</v>
      </c>
      <c r="G3434">
        <f t="shared" si="425"/>
        <v>9474</v>
      </c>
      <c r="H3434" t="str">
        <f t="shared" si="427"/>
        <v>N24041</v>
      </c>
      <c r="I3434" t="str">
        <f t="shared" si="428"/>
        <v>EU0_4550_0000</v>
      </c>
      <c r="J3434">
        <f t="shared" si="429"/>
        <v>4.6659023459141586E-5</v>
      </c>
      <c r="K3434">
        <f>IF(LEFT(B3434,1)="F",_xlfn.IFNA(VLOOKUP(CONCATENATE("F",RIGHT(B:B,5),C:C),'F &amp; N Factors'!C:M,10,FALSE),1),_xlfn.IFNA(VLOOKUP(CONCATENATE("F",RIGHT(B:B,5),C:C),'F &amp; N Factors'!C:M,11,FALSE),1))</f>
        <v>6.9988534838769708E-4</v>
      </c>
      <c r="M3434" t="str">
        <f t="shared" si="430"/>
        <v>N24041</v>
      </c>
      <c r="N3434" t="str">
        <f t="shared" si="426"/>
        <v>EU0_4550_0000</v>
      </c>
      <c r="O3434">
        <f t="shared" si="431"/>
        <v>1.0000000050000002</v>
      </c>
      <c r="P3434" t="str">
        <f t="shared" si="432"/>
        <v/>
      </c>
    </row>
    <row r="3435" spans="1:16" x14ac:dyDescent="0.25">
      <c r="A3435">
        <v>9475</v>
      </c>
      <c r="B3435" t="s">
        <v>467</v>
      </c>
      <c r="C3435" t="s">
        <v>272</v>
      </c>
      <c r="D3435">
        <v>6.6666666999999999E-2</v>
      </c>
      <c r="G3435">
        <f t="shared" si="425"/>
        <v>9475</v>
      </c>
      <c r="H3435" t="str">
        <f t="shared" si="427"/>
        <v>N24041</v>
      </c>
      <c r="I3435" t="str">
        <f t="shared" si="428"/>
        <v>EU0_4550_0000</v>
      </c>
      <c r="J3435">
        <f t="shared" si="429"/>
        <v>4.6659023459141586E-5</v>
      </c>
      <c r="K3435">
        <f>IF(LEFT(B3435,1)="F",_xlfn.IFNA(VLOOKUP(CONCATENATE("F",RIGHT(B:B,5),C:C),'F &amp; N Factors'!C:M,10,FALSE),1),_xlfn.IFNA(VLOOKUP(CONCATENATE("F",RIGHT(B:B,5),C:C),'F &amp; N Factors'!C:M,11,FALSE),1))</f>
        <v>6.9988534838769708E-4</v>
      </c>
      <c r="M3435" t="str">
        <f t="shared" si="430"/>
        <v>N24041</v>
      </c>
      <c r="N3435" t="str">
        <f t="shared" si="426"/>
        <v>EU0_4550_0000</v>
      </c>
      <c r="O3435">
        <f t="shared" si="431"/>
        <v>1.0000000050000002</v>
      </c>
      <c r="P3435" t="str">
        <f t="shared" si="432"/>
        <v/>
      </c>
    </row>
    <row r="3436" spans="1:16" x14ac:dyDescent="0.25">
      <c r="A3436">
        <v>9476</v>
      </c>
      <c r="B3436" t="s">
        <v>467</v>
      </c>
      <c r="C3436" t="s">
        <v>272</v>
      </c>
      <c r="D3436">
        <v>6.6666666999999999E-2</v>
      </c>
      <c r="G3436">
        <f t="shared" si="425"/>
        <v>9476</v>
      </c>
      <c r="H3436" t="str">
        <f t="shared" si="427"/>
        <v>N24041</v>
      </c>
      <c r="I3436" t="str">
        <f t="shared" si="428"/>
        <v>EU0_4550_0000</v>
      </c>
      <c r="J3436">
        <f t="shared" si="429"/>
        <v>4.6659023459141586E-5</v>
      </c>
      <c r="K3436">
        <f>IF(LEFT(B3436,1)="F",_xlfn.IFNA(VLOOKUP(CONCATENATE("F",RIGHT(B:B,5),C:C),'F &amp; N Factors'!C:M,10,FALSE),1),_xlfn.IFNA(VLOOKUP(CONCATENATE("F",RIGHT(B:B,5),C:C),'F &amp; N Factors'!C:M,11,FALSE),1))</f>
        <v>6.9988534838769708E-4</v>
      </c>
      <c r="M3436" t="str">
        <f t="shared" si="430"/>
        <v>N24041</v>
      </c>
      <c r="N3436" t="str">
        <f t="shared" si="426"/>
        <v>EU0_4550_0000</v>
      </c>
      <c r="O3436">
        <f t="shared" si="431"/>
        <v>1.0000000050000002</v>
      </c>
      <c r="P3436" t="str">
        <f t="shared" si="432"/>
        <v/>
      </c>
    </row>
    <row r="3437" spans="1:16" x14ac:dyDescent="0.25">
      <c r="A3437">
        <v>9504</v>
      </c>
      <c r="B3437" t="s">
        <v>467</v>
      </c>
      <c r="C3437" t="s">
        <v>272</v>
      </c>
      <c r="D3437">
        <v>6.6666666999999999E-2</v>
      </c>
      <c r="G3437">
        <f t="shared" si="425"/>
        <v>9504</v>
      </c>
      <c r="H3437" t="str">
        <f t="shared" si="427"/>
        <v>N24041</v>
      </c>
      <c r="I3437" t="str">
        <f t="shared" si="428"/>
        <v>EU0_4550_0000</v>
      </c>
      <c r="J3437">
        <f t="shared" si="429"/>
        <v>4.6659023459141586E-5</v>
      </c>
      <c r="K3437">
        <f>IF(LEFT(B3437,1)="F",_xlfn.IFNA(VLOOKUP(CONCATENATE("F",RIGHT(B:B,5),C:C),'F &amp; N Factors'!C:M,10,FALSE),1),_xlfn.IFNA(VLOOKUP(CONCATENATE("F",RIGHT(B:B,5),C:C),'F &amp; N Factors'!C:M,11,FALSE),1))</f>
        <v>6.9988534838769708E-4</v>
      </c>
      <c r="M3437" t="str">
        <f t="shared" si="430"/>
        <v>N24041</v>
      </c>
      <c r="N3437" t="str">
        <f t="shared" si="426"/>
        <v>EU0_4550_0000</v>
      </c>
      <c r="O3437">
        <f t="shared" si="431"/>
        <v>1.0000000050000002</v>
      </c>
      <c r="P3437" t="str">
        <f t="shared" si="432"/>
        <v/>
      </c>
    </row>
    <row r="3438" spans="1:16" x14ac:dyDescent="0.25">
      <c r="A3438">
        <v>9505</v>
      </c>
      <c r="B3438" t="s">
        <v>467</v>
      </c>
      <c r="C3438" t="s">
        <v>272</v>
      </c>
      <c r="D3438">
        <v>6.6666666999999999E-2</v>
      </c>
      <c r="G3438">
        <f t="shared" si="425"/>
        <v>9505</v>
      </c>
      <c r="H3438" t="str">
        <f t="shared" si="427"/>
        <v>N24041</v>
      </c>
      <c r="I3438" t="str">
        <f t="shared" si="428"/>
        <v>EU0_4550_0000</v>
      </c>
      <c r="J3438">
        <f t="shared" si="429"/>
        <v>4.6659023459141586E-5</v>
      </c>
      <c r="K3438">
        <f>IF(LEFT(B3438,1)="F",_xlfn.IFNA(VLOOKUP(CONCATENATE("F",RIGHT(B:B,5),C:C),'F &amp; N Factors'!C:M,10,FALSE),1),_xlfn.IFNA(VLOOKUP(CONCATENATE("F",RIGHT(B:B,5),C:C),'F &amp; N Factors'!C:M,11,FALSE),1))</f>
        <v>6.9988534838769708E-4</v>
      </c>
      <c r="M3438" t="str">
        <f t="shared" si="430"/>
        <v>N24041</v>
      </c>
      <c r="N3438" t="str">
        <f t="shared" si="426"/>
        <v>EU0_4550_0000</v>
      </c>
      <c r="O3438">
        <f t="shared" si="431"/>
        <v>1.0000000050000002</v>
      </c>
      <c r="P3438" t="str">
        <f t="shared" si="432"/>
        <v/>
      </c>
    </row>
    <row r="3439" spans="1:16" x14ac:dyDescent="0.25">
      <c r="A3439">
        <v>9530</v>
      </c>
      <c r="B3439" t="s">
        <v>467</v>
      </c>
      <c r="C3439" t="s">
        <v>272</v>
      </c>
      <c r="D3439">
        <v>6.6666666999999999E-2</v>
      </c>
      <c r="G3439">
        <f t="shared" si="425"/>
        <v>9530</v>
      </c>
      <c r="H3439" t="str">
        <f t="shared" si="427"/>
        <v>N24041</v>
      </c>
      <c r="I3439" t="str">
        <f t="shared" si="428"/>
        <v>EU0_4550_0000</v>
      </c>
      <c r="J3439">
        <f t="shared" si="429"/>
        <v>4.6659023459141586E-5</v>
      </c>
      <c r="K3439">
        <f>IF(LEFT(B3439,1)="F",_xlfn.IFNA(VLOOKUP(CONCATENATE("F",RIGHT(B:B,5),C:C),'F &amp; N Factors'!C:M,10,FALSE),1),_xlfn.IFNA(VLOOKUP(CONCATENATE("F",RIGHT(B:B,5),C:C),'F &amp; N Factors'!C:M,11,FALSE),1))</f>
        <v>6.9988534838769708E-4</v>
      </c>
      <c r="M3439" t="str">
        <f t="shared" si="430"/>
        <v>N24041</v>
      </c>
      <c r="N3439" t="str">
        <f t="shared" si="426"/>
        <v>EU0_4550_0000</v>
      </c>
      <c r="O3439">
        <f t="shared" si="431"/>
        <v>1.0000000050000002</v>
      </c>
      <c r="P3439" t="str">
        <f t="shared" si="432"/>
        <v/>
      </c>
    </row>
    <row r="3440" spans="1:16" x14ac:dyDescent="0.25">
      <c r="A3440">
        <v>9531</v>
      </c>
      <c r="B3440" t="s">
        <v>467</v>
      </c>
      <c r="C3440" t="s">
        <v>272</v>
      </c>
      <c r="D3440">
        <v>6.6666666999999999E-2</v>
      </c>
      <c r="G3440">
        <f t="shared" si="425"/>
        <v>9531</v>
      </c>
      <c r="H3440" t="str">
        <f t="shared" si="427"/>
        <v>N24041</v>
      </c>
      <c r="I3440" t="str">
        <f t="shared" si="428"/>
        <v>EU0_4550_0000</v>
      </c>
      <c r="J3440">
        <f t="shared" si="429"/>
        <v>4.6659023459141586E-5</v>
      </c>
      <c r="K3440">
        <f>IF(LEFT(B3440,1)="F",_xlfn.IFNA(VLOOKUP(CONCATENATE("F",RIGHT(B:B,5),C:C),'F &amp; N Factors'!C:M,10,FALSE),1),_xlfn.IFNA(VLOOKUP(CONCATENATE("F",RIGHT(B:B,5),C:C),'F &amp; N Factors'!C:M,11,FALSE),1))</f>
        <v>6.9988534838769708E-4</v>
      </c>
      <c r="M3440" t="str">
        <f t="shared" si="430"/>
        <v>N24041</v>
      </c>
      <c r="N3440" t="str">
        <f t="shared" si="426"/>
        <v>EU0_4550_0000</v>
      </c>
      <c r="O3440">
        <f t="shared" si="431"/>
        <v>1.0000000050000002</v>
      </c>
      <c r="P3440" t="str">
        <f t="shared" si="432"/>
        <v/>
      </c>
    </row>
    <row r="3441" spans="1:16" x14ac:dyDescent="0.25">
      <c r="A3441">
        <v>9557</v>
      </c>
      <c r="B3441" t="s">
        <v>467</v>
      </c>
      <c r="C3441" t="s">
        <v>272</v>
      </c>
      <c r="D3441">
        <v>6.6666666999999999E-2</v>
      </c>
      <c r="G3441">
        <f t="shared" si="425"/>
        <v>9557</v>
      </c>
      <c r="H3441" t="str">
        <f t="shared" si="427"/>
        <v>N24041</v>
      </c>
      <c r="I3441" t="str">
        <f t="shared" si="428"/>
        <v>EU0_4550_0000</v>
      </c>
      <c r="J3441">
        <f t="shared" si="429"/>
        <v>4.6659023459141586E-5</v>
      </c>
      <c r="K3441">
        <f>IF(LEFT(B3441,1)="F",_xlfn.IFNA(VLOOKUP(CONCATENATE("F",RIGHT(B:B,5),C:C),'F &amp; N Factors'!C:M,10,FALSE),1),_xlfn.IFNA(VLOOKUP(CONCATENATE("F",RIGHT(B:B,5),C:C),'F &amp; N Factors'!C:M,11,FALSE),1))</f>
        <v>6.9988534838769708E-4</v>
      </c>
      <c r="M3441" t="str">
        <f t="shared" si="430"/>
        <v>N24041</v>
      </c>
      <c r="N3441" t="str">
        <f t="shared" si="426"/>
        <v>EU0_4550_0000</v>
      </c>
      <c r="O3441">
        <f t="shared" si="431"/>
        <v>1.0000000050000002</v>
      </c>
      <c r="P3441" t="str">
        <f t="shared" si="432"/>
        <v/>
      </c>
    </row>
    <row r="3442" spans="1:16" x14ac:dyDescent="0.25">
      <c r="A3442">
        <v>7782</v>
      </c>
      <c r="B3442" t="s">
        <v>468</v>
      </c>
      <c r="C3442" t="s">
        <v>279</v>
      </c>
      <c r="D3442">
        <v>1</v>
      </c>
      <c r="G3442">
        <f t="shared" si="425"/>
        <v>7782</v>
      </c>
      <c r="H3442" t="str">
        <f t="shared" si="427"/>
        <v>N24045</v>
      </c>
      <c r="I3442" t="str">
        <f t="shared" si="428"/>
        <v>EL0_5760_0000</v>
      </c>
      <c r="J3442">
        <f t="shared" si="429"/>
        <v>2.7098679230698307E-4</v>
      </c>
      <c r="K3442">
        <f>IF(LEFT(B3442,1)="F",_xlfn.IFNA(VLOOKUP(CONCATENATE("F",RIGHT(B:B,5),C:C),'F &amp; N Factors'!C:M,10,FALSE),1),_xlfn.IFNA(VLOOKUP(CONCATENATE("F",RIGHT(B:B,5),C:C),'F &amp; N Factors'!C:M,11,FALSE),1))</f>
        <v>2.7098679230698307E-4</v>
      </c>
      <c r="M3442" t="str">
        <f t="shared" si="430"/>
        <v>N24045</v>
      </c>
      <c r="N3442" t="str">
        <f t="shared" si="426"/>
        <v>EL0_5760_0000</v>
      </c>
      <c r="O3442">
        <f t="shared" si="431"/>
        <v>1</v>
      </c>
      <c r="P3442" t="str">
        <f t="shared" si="432"/>
        <v/>
      </c>
    </row>
    <row r="3443" spans="1:16" x14ac:dyDescent="0.25">
      <c r="A3443">
        <v>10156</v>
      </c>
      <c r="B3443" t="s">
        <v>469</v>
      </c>
      <c r="C3443" t="s">
        <v>287</v>
      </c>
      <c r="D3443">
        <v>0.05</v>
      </c>
      <c r="G3443">
        <f t="shared" si="425"/>
        <v>10156</v>
      </c>
      <c r="H3443" t="str">
        <f t="shared" si="427"/>
        <v>N24510</v>
      </c>
      <c r="I3443" t="str">
        <f t="shared" si="428"/>
        <v>WM0_3960_0000</v>
      </c>
      <c r="J3443">
        <f t="shared" si="429"/>
        <v>2.5750981870423662E-4</v>
      </c>
      <c r="K3443">
        <f>IF(LEFT(B3443,1)="F",_xlfn.IFNA(VLOOKUP(CONCATENATE("F",RIGHT(B:B,5),C:C),'F &amp; N Factors'!C:M,10,FALSE),1),_xlfn.IFNA(VLOOKUP(CONCATENATE("F",RIGHT(B:B,5),C:C),'F &amp; N Factors'!C:M,11,FALSE),1))</f>
        <v>5.1501963740847321E-3</v>
      </c>
      <c r="M3443" t="str">
        <f t="shared" si="430"/>
        <v>N24510</v>
      </c>
      <c r="N3443" t="str">
        <f t="shared" si="426"/>
        <v>WM0_3960_0000</v>
      </c>
      <c r="O3443">
        <f t="shared" si="431"/>
        <v>0.99999999999999978</v>
      </c>
      <c r="P3443" t="str">
        <f t="shared" si="432"/>
        <v/>
      </c>
    </row>
    <row r="3444" spans="1:16" x14ac:dyDescent="0.25">
      <c r="A3444">
        <v>10187</v>
      </c>
      <c r="B3444" t="s">
        <v>469</v>
      </c>
      <c r="C3444" t="s">
        <v>287</v>
      </c>
      <c r="D3444">
        <v>0.05</v>
      </c>
      <c r="G3444">
        <f t="shared" si="425"/>
        <v>10187</v>
      </c>
      <c r="H3444" t="str">
        <f t="shared" si="427"/>
        <v>N24510</v>
      </c>
      <c r="I3444" t="str">
        <f t="shared" si="428"/>
        <v>WM0_3960_0000</v>
      </c>
      <c r="J3444">
        <f t="shared" si="429"/>
        <v>2.5750981870423662E-4</v>
      </c>
      <c r="K3444">
        <f>IF(LEFT(B3444,1)="F",_xlfn.IFNA(VLOOKUP(CONCATENATE("F",RIGHT(B:B,5),C:C),'F &amp; N Factors'!C:M,10,FALSE),1),_xlfn.IFNA(VLOOKUP(CONCATENATE("F",RIGHT(B:B,5),C:C),'F &amp; N Factors'!C:M,11,FALSE),1))</f>
        <v>5.1501963740847321E-3</v>
      </c>
      <c r="M3444" t="str">
        <f t="shared" si="430"/>
        <v>N24510</v>
      </c>
      <c r="N3444" t="str">
        <f t="shared" si="426"/>
        <v>WM0_3960_0000</v>
      </c>
      <c r="O3444">
        <f t="shared" si="431"/>
        <v>0.99999999999999978</v>
      </c>
      <c r="P3444" t="str">
        <f t="shared" si="432"/>
        <v/>
      </c>
    </row>
    <row r="3445" spans="1:16" x14ac:dyDescent="0.25">
      <c r="A3445">
        <v>10189</v>
      </c>
      <c r="B3445" t="s">
        <v>469</v>
      </c>
      <c r="C3445" t="s">
        <v>287</v>
      </c>
      <c r="D3445">
        <v>0.05</v>
      </c>
      <c r="G3445">
        <f t="shared" si="425"/>
        <v>10189</v>
      </c>
      <c r="H3445" t="str">
        <f t="shared" si="427"/>
        <v>N24510</v>
      </c>
      <c r="I3445" t="str">
        <f t="shared" si="428"/>
        <v>WM0_3960_0000</v>
      </c>
      <c r="J3445">
        <f t="shared" si="429"/>
        <v>2.5750981870423662E-4</v>
      </c>
      <c r="K3445">
        <f>IF(LEFT(B3445,1)="F",_xlfn.IFNA(VLOOKUP(CONCATENATE("F",RIGHT(B:B,5),C:C),'F &amp; N Factors'!C:M,10,FALSE),1),_xlfn.IFNA(VLOOKUP(CONCATENATE("F",RIGHT(B:B,5),C:C),'F &amp; N Factors'!C:M,11,FALSE),1))</f>
        <v>5.1501963740847321E-3</v>
      </c>
      <c r="M3445" t="str">
        <f t="shared" si="430"/>
        <v>N24510</v>
      </c>
      <c r="N3445" t="str">
        <f t="shared" si="426"/>
        <v>WM0_3960_0000</v>
      </c>
      <c r="O3445">
        <f t="shared" si="431"/>
        <v>0.99999999999999978</v>
      </c>
      <c r="P3445" t="str">
        <f t="shared" si="432"/>
        <v/>
      </c>
    </row>
    <row r="3446" spans="1:16" x14ac:dyDescent="0.25">
      <c r="A3446">
        <v>10190</v>
      </c>
      <c r="B3446" t="s">
        <v>469</v>
      </c>
      <c r="C3446" t="s">
        <v>287</v>
      </c>
      <c r="D3446">
        <v>0.05</v>
      </c>
      <c r="G3446">
        <f t="shared" si="425"/>
        <v>10190</v>
      </c>
      <c r="H3446" t="str">
        <f t="shared" si="427"/>
        <v>N24510</v>
      </c>
      <c r="I3446" t="str">
        <f t="shared" si="428"/>
        <v>WM0_3960_0000</v>
      </c>
      <c r="J3446">
        <f t="shared" si="429"/>
        <v>2.5750981870423662E-4</v>
      </c>
      <c r="K3446">
        <f>IF(LEFT(B3446,1)="F",_xlfn.IFNA(VLOOKUP(CONCATENATE("F",RIGHT(B:B,5),C:C),'F &amp; N Factors'!C:M,10,FALSE),1),_xlfn.IFNA(VLOOKUP(CONCATENATE("F",RIGHT(B:B,5),C:C),'F &amp; N Factors'!C:M,11,FALSE),1))</f>
        <v>5.1501963740847321E-3</v>
      </c>
      <c r="M3446" t="str">
        <f t="shared" si="430"/>
        <v>N24510</v>
      </c>
      <c r="N3446" t="str">
        <f t="shared" si="426"/>
        <v>WM0_3960_0000</v>
      </c>
      <c r="O3446">
        <f t="shared" si="431"/>
        <v>0.99999999999999978</v>
      </c>
      <c r="P3446" t="str">
        <f t="shared" si="432"/>
        <v/>
      </c>
    </row>
    <row r="3447" spans="1:16" x14ac:dyDescent="0.25">
      <c r="A3447">
        <v>10222</v>
      </c>
      <c r="B3447" t="s">
        <v>469</v>
      </c>
      <c r="C3447" t="s">
        <v>287</v>
      </c>
      <c r="D3447">
        <v>0.05</v>
      </c>
      <c r="G3447">
        <f t="shared" si="425"/>
        <v>10222</v>
      </c>
      <c r="H3447" t="str">
        <f t="shared" si="427"/>
        <v>N24510</v>
      </c>
      <c r="I3447" t="str">
        <f t="shared" si="428"/>
        <v>WM0_3960_0000</v>
      </c>
      <c r="J3447">
        <f t="shared" si="429"/>
        <v>2.5750981870423662E-4</v>
      </c>
      <c r="K3447">
        <f>IF(LEFT(B3447,1)="F",_xlfn.IFNA(VLOOKUP(CONCATENATE("F",RIGHT(B:B,5),C:C),'F &amp; N Factors'!C:M,10,FALSE),1),_xlfn.IFNA(VLOOKUP(CONCATENATE("F",RIGHT(B:B,5),C:C),'F &amp; N Factors'!C:M,11,FALSE),1))</f>
        <v>5.1501963740847321E-3</v>
      </c>
      <c r="M3447" t="str">
        <f t="shared" si="430"/>
        <v>N24510</v>
      </c>
      <c r="N3447" t="str">
        <f t="shared" si="426"/>
        <v>WM0_3960_0000</v>
      </c>
      <c r="O3447">
        <f t="shared" si="431"/>
        <v>0.99999999999999978</v>
      </c>
      <c r="P3447" t="str">
        <f t="shared" si="432"/>
        <v/>
      </c>
    </row>
    <row r="3448" spans="1:16" x14ac:dyDescent="0.25">
      <c r="A3448">
        <v>10256</v>
      </c>
      <c r="B3448" t="s">
        <v>469</v>
      </c>
      <c r="C3448" t="s">
        <v>287</v>
      </c>
      <c r="D3448">
        <v>0.05</v>
      </c>
      <c r="G3448">
        <f t="shared" si="425"/>
        <v>10256</v>
      </c>
      <c r="H3448" t="str">
        <f t="shared" si="427"/>
        <v>N24510</v>
      </c>
      <c r="I3448" t="str">
        <f t="shared" si="428"/>
        <v>WM0_3960_0000</v>
      </c>
      <c r="J3448">
        <f t="shared" si="429"/>
        <v>2.5750981870423662E-4</v>
      </c>
      <c r="K3448">
        <f>IF(LEFT(B3448,1)="F",_xlfn.IFNA(VLOOKUP(CONCATENATE("F",RIGHT(B:B,5),C:C),'F &amp; N Factors'!C:M,10,FALSE),1),_xlfn.IFNA(VLOOKUP(CONCATENATE("F",RIGHT(B:B,5),C:C),'F &amp; N Factors'!C:M,11,FALSE),1))</f>
        <v>5.1501963740847321E-3</v>
      </c>
      <c r="M3448" t="str">
        <f t="shared" si="430"/>
        <v>N24510</v>
      </c>
      <c r="N3448" t="str">
        <f t="shared" si="426"/>
        <v>WM0_3960_0000</v>
      </c>
      <c r="O3448">
        <f t="shared" si="431"/>
        <v>0.99999999999999978</v>
      </c>
      <c r="P3448" t="str">
        <f t="shared" si="432"/>
        <v/>
      </c>
    </row>
    <row r="3449" spans="1:16" x14ac:dyDescent="0.25">
      <c r="A3449">
        <v>10289</v>
      </c>
      <c r="B3449" t="s">
        <v>469</v>
      </c>
      <c r="C3449" t="s">
        <v>287</v>
      </c>
      <c r="D3449">
        <v>0.5</v>
      </c>
      <c r="G3449">
        <f t="shared" si="425"/>
        <v>10289</v>
      </c>
      <c r="H3449" t="str">
        <f t="shared" si="427"/>
        <v>N24510</v>
      </c>
      <c r="I3449" t="str">
        <f t="shared" si="428"/>
        <v>WM0_3960_0000</v>
      </c>
      <c r="J3449">
        <f t="shared" si="429"/>
        <v>2.575098187042366E-3</v>
      </c>
      <c r="K3449">
        <f>IF(LEFT(B3449,1)="F",_xlfn.IFNA(VLOOKUP(CONCATENATE("F",RIGHT(B:B,5),C:C),'F &amp; N Factors'!C:M,10,FALSE),1),_xlfn.IFNA(VLOOKUP(CONCATENATE("F",RIGHT(B:B,5),C:C),'F &amp; N Factors'!C:M,11,FALSE),1))</f>
        <v>5.1501963740847321E-3</v>
      </c>
      <c r="M3449" t="str">
        <f t="shared" si="430"/>
        <v>N24510</v>
      </c>
      <c r="N3449" t="str">
        <f t="shared" si="426"/>
        <v>WM0_3960_0000</v>
      </c>
      <c r="O3449">
        <f t="shared" si="431"/>
        <v>0.99999999999999978</v>
      </c>
      <c r="P3449" t="str">
        <f t="shared" si="432"/>
        <v/>
      </c>
    </row>
    <row r="3450" spans="1:16" x14ac:dyDescent="0.25">
      <c r="A3450">
        <v>10290</v>
      </c>
      <c r="B3450" t="s">
        <v>469</v>
      </c>
      <c r="C3450" t="s">
        <v>287</v>
      </c>
      <c r="D3450">
        <v>0.1</v>
      </c>
      <c r="G3450">
        <f t="shared" si="425"/>
        <v>10290</v>
      </c>
      <c r="H3450" t="str">
        <f t="shared" si="427"/>
        <v>N24510</v>
      </c>
      <c r="I3450" t="str">
        <f t="shared" si="428"/>
        <v>WM0_3960_0000</v>
      </c>
      <c r="J3450">
        <f t="shared" si="429"/>
        <v>5.1501963740847325E-4</v>
      </c>
      <c r="K3450">
        <f>IF(LEFT(B3450,1)="F",_xlfn.IFNA(VLOOKUP(CONCATENATE("F",RIGHT(B:B,5),C:C),'F &amp; N Factors'!C:M,10,FALSE),1),_xlfn.IFNA(VLOOKUP(CONCATENATE("F",RIGHT(B:B,5),C:C),'F &amp; N Factors'!C:M,11,FALSE),1))</f>
        <v>5.1501963740847321E-3</v>
      </c>
      <c r="M3450" t="str">
        <f t="shared" si="430"/>
        <v>N24510</v>
      </c>
      <c r="N3450" t="str">
        <f t="shared" si="426"/>
        <v>WM0_3960_0000</v>
      </c>
      <c r="O3450">
        <f t="shared" si="431"/>
        <v>0.99999999999999978</v>
      </c>
      <c r="P3450" t="str">
        <f t="shared" si="432"/>
        <v/>
      </c>
    </row>
    <row r="3451" spans="1:16" x14ac:dyDescent="0.25">
      <c r="A3451">
        <v>10291</v>
      </c>
      <c r="B3451" t="s">
        <v>469</v>
      </c>
      <c r="C3451" t="s">
        <v>287</v>
      </c>
      <c r="D3451">
        <v>0.05</v>
      </c>
      <c r="G3451">
        <f t="shared" si="425"/>
        <v>10291</v>
      </c>
      <c r="H3451" t="str">
        <f t="shared" si="427"/>
        <v>N24510</v>
      </c>
      <c r="I3451" t="str">
        <f t="shared" si="428"/>
        <v>WM0_3960_0000</v>
      </c>
      <c r="J3451">
        <f t="shared" si="429"/>
        <v>2.5750981870423662E-4</v>
      </c>
      <c r="K3451">
        <f>IF(LEFT(B3451,1)="F",_xlfn.IFNA(VLOOKUP(CONCATENATE("F",RIGHT(B:B,5),C:C),'F &amp; N Factors'!C:M,10,FALSE),1),_xlfn.IFNA(VLOOKUP(CONCATENATE("F",RIGHT(B:B,5),C:C),'F &amp; N Factors'!C:M,11,FALSE),1))</f>
        <v>5.1501963740847321E-3</v>
      </c>
      <c r="M3451" t="str">
        <f t="shared" si="430"/>
        <v>N24510</v>
      </c>
      <c r="N3451" t="str">
        <f t="shared" si="426"/>
        <v>WM0_3960_0000</v>
      </c>
      <c r="O3451">
        <f t="shared" si="431"/>
        <v>0.99999999999999978</v>
      </c>
      <c r="P3451" t="str">
        <f t="shared" si="432"/>
        <v/>
      </c>
    </row>
    <row r="3452" spans="1:16" x14ac:dyDescent="0.25">
      <c r="A3452">
        <v>10292</v>
      </c>
      <c r="B3452" t="s">
        <v>469</v>
      </c>
      <c r="C3452" t="s">
        <v>287</v>
      </c>
      <c r="D3452">
        <v>0.05</v>
      </c>
      <c r="G3452">
        <f t="shared" si="425"/>
        <v>10292</v>
      </c>
      <c r="H3452" t="str">
        <f t="shared" si="427"/>
        <v>N24510</v>
      </c>
      <c r="I3452" t="str">
        <f t="shared" si="428"/>
        <v>WM0_3960_0000</v>
      </c>
      <c r="J3452">
        <f t="shared" si="429"/>
        <v>2.5750981870423662E-4</v>
      </c>
      <c r="K3452">
        <f>IF(LEFT(B3452,1)="F",_xlfn.IFNA(VLOOKUP(CONCATENATE("F",RIGHT(B:B,5),C:C),'F &amp; N Factors'!C:M,10,FALSE),1),_xlfn.IFNA(VLOOKUP(CONCATENATE("F",RIGHT(B:B,5),C:C),'F &amp; N Factors'!C:M,11,FALSE),1))</f>
        <v>5.1501963740847321E-3</v>
      </c>
      <c r="M3452" t="str">
        <f t="shared" si="430"/>
        <v>N24510</v>
      </c>
      <c r="N3452" t="str">
        <f t="shared" si="426"/>
        <v>WM0_3960_0000</v>
      </c>
      <c r="O3452">
        <f t="shared" si="431"/>
        <v>0.99999999999999978</v>
      </c>
      <c r="P3452" t="str">
        <f t="shared" si="432"/>
        <v/>
      </c>
    </row>
    <row r="3453" spans="1:16" x14ac:dyDescent="0.25">
      <c r="A3453">
        <v>10127</v>
      </c>
      <c r="B3453" t="s">
        <v>469</v>
      </c>
      <c r="C3453" t="s">
        <v>50</v>
      </c>
      <c r="D3453">
        <v>0.4</v>
      </c>
      <c r="G3453">
        <f t="shared" si="425"/>
        <v>10127</v>
      </c>
      <c r="H3453" t="str">
        <f t="shared" si="427"/>
        <v>N24510</v>
      </c>
      <c r="I3453" t="str">
        <f t="shared" si="428"/>
        <v>WM0_3961_0000</v>
      </c>
      <c r="J3453">
        <f t="shared" si="429"/>
        <v>1.3871370679781776E-3</v>
      </c>
      <c r="K3453">
        <f>IF(LEFT(B3453,1)="F",_xlfn.IFNA(VLOOKUP(CONCATENATE("F",RIGHT(B:B,5),C:C),'F &amp; N Factors'!C:M,10,FALSE),1),_xlfn.IFNA(VLOOKUP(CONCATENATE("F",RIGHT(B:B,5),C:C),'F &amp; N Factors'!C:M,11,FALSE),1))</f>
        <v>3.4678426699454438E-3</v>
      </c>
      <c r="M3453" t="str">
        <f t="shared" si="430"/>
        <v>N24510</v>
      </c>
      <c r="N3453" t="str">
        <f t="shared" si="426"/>
        <v>WM0_3961_0000</v>
      </c>
      <c r="O3453">
        <f t="shared" si="431"/>
        <v>1</v>
      </c>
      <c r="P3453" t="str">
        <f t="shared" si="432"/>
        <v/>
      </c>
    </row>
    <row r="3454" spans="1:16" x14ac:dyDescent="0.25">
      <c r="A3454">
        <v>10157</v>
      </c>
      <c r="B3454" t="s">
        <v>469</v>
      </c>
      <c r="C3454" t="s">
        <v>50</v>
      </c>
      <c r="D3454">
        <v>0.5</v>
      </c>
      <c r="G3454">
        <f t="shared" si="425"/>
        <v>10157</v>
      </c>
      <c r="H3454" t="str">
        <f t="shared" si="427"/>
        <v>N24510</v>
      </c>
      <c r="I3454" t="str">
        <f t="shared" si="428"/>
        <v>WM0_3961_0000</v>
      </c>
      <c r="J3454">
        <f t="shared" si="429"/>
        <v>1.7339213349727219E-3</v>
      </c>
      <c r="K3454">
        <f>IF(LEFT(B3454,1)="F",_xlfn.IFNA(VLOOKUP(CONCATENATE("F",RIGHT(B:B,5),C:C),'F &amp; N Factors'!C:M,10,FALSE),1),_xlfn.IFNA(VLOOKUP(CONCATENATE("F",RIGHT(B:B,5),C:C),'F &amp; N Factors'!C:M,11,FALSE),1))</f>
        <v>3.4678426699454438E-3</v>
      </c>
      <c r="M3454" t="str">
        <f t="shared" si="430"/>
        <v>N24510</v>
      </c>
      <c r="N3454" t="str">
        <f t="shared" si="426"/>
        <v>WM0_3961_0000</v>
      </c>
      <c r="O3454">
        <f t="shared" si="431"/>
        <v>1</v>
      </c>
      <c r="P3454" t="str">
        <f t="shared" si="432"/>
        <v/>
      </c>
    </row>
    <row r="3455" spans="1:16" x14ac:dyDescent="0.25">
      <c r="A3455">
        <v>10191</v>
      </c>
      <c r="B3455" t="s">
        <v>469</v>
      </c>
      <c r="C3455" t="s">
        <v>50</v>
      </c>
      <c r="D3455">
        <v>0.1</v>
      </c>
      <c r="G3455">
        <f t="shared" si="425"/>
        <v>10191</v>
      </c>
      <c r="H3455" t="str">
        <f t="shared" si="427"/>
        <v>N24510</v>
      </c>
      <c r="I3455" t="str">
        <f t="shared" si="428"/>
        <v>WM0_3961_0000</v>
      </c>
      <c r="J3455">
        <f t="shared" si="429"/>
        <v>3.4678426699454441E-4</v>
      </c>
      <c r="K3455">
        <f>IF(LEFT(B3455,1)="F",_xlfn.IFNA(VLOOKUP(CONCATENATE("F",RIGHT(B:B,5),C:C),'F &amp; N Factors'!C:M,10,FALSE),1),_xlfn.IFNA(VLOOKUP(CONCATENATE("F",RIGHT(B:B,5),C:C),'F &amp; N Factors'!C:M,11,FALSE),1))</f>
        <v>3.4678426699454438E-3</v>
      </c>
      <c r="M3455" t="str">
        <f t="shared" si="430"/>
        <v>N24510</v>
      </c>
      <c r="N3455" t="str">
        <f t="shared" si="426"/>
        <v>WM0_3961_0000</v>
      </c>
      <c r="O3455">
        <f t="shared" si="431"/>
        <v>1</v>
      </c>
      <c r="P3455" t="str">
        <f t="shared" si="432"/>
        <v/>
      </c>
    </row>
    <row r="3456" spans="1:16" x14ac:dyDescent="0.25">
      <c r="A3456">
        <v>4535</v>
      </c>
      <c r="B3456" t="s">
        <v>470</v>
      </c>
      <c r="C3456" t="s">
        <v>291</v>
      </c>
      <c r="D3456">
        <v>9.0909090999999997E-2</v>
      </c>
      <c r="G3456">
        <f t="shared" si="425"/>
        <v>4535</v>
      </c>
      <c r="H3456" t="str">
        <f t="shared" si="427"/>
        <v>N51001</v>
      </c>
      <c r="I3456" t="str">
        <f t="shared" si="428"/>
        <v>EL0_5896_0000</v>
      </c>
      <c r="J3456">
        <f t="shared" si="429"/>
        <v>2.0008956581594243E-2</v>
      </c>
      <c r="K3456">
        <f>IF(LEFT(B3456,1)="F",_xlfn.IFNA(VLOOKUP(CONCATENATE("F",RIGHT(B:B,5),C:C),'F &amp; N Factors'!C:M,10,FALSE),1),_xlfn.IFNA(VLOOKUP(CONCATENATE("F",RIGHT(B:B,5),C:C),'F &amp; N Factors'!C:M,11,FALSE),1))</f>
        <v>0.22009852217743817</v>
      </c>
      <c r="M3456" t="str">
        <f t="shared" si="430"/>
        <v>N51001</v>
      </c>
      <c r="N3456" t="str">
        <f t="shared" si="426"/>
        <v>EL0_5896_0000</v>
      </c>
      <c r="O3456">
        <f t="shared" si="431"/>
        <v>1.0000000010000003</v>
      </c>
      <c r="P3456" t="str">
        <f t="shared" si="432"/>
        <v/>
      </c>
    </row>
    <row r="3457" spans="1:16" x14ac:dyDescent="0.25">
      <c r="A3457">
        <v>4580</v>
      </c>
      <c r="B3457" t="s">
        <v>470</v>
      </c>
      <c r="C3457" t="s">
        <v>291</v>
      </c>
      <c r="D3457">
        <v>9.0909090999999997E-2</v>
      </c>
      <c r="G3457">
        <f t="shared" si="425"/>
        <v>4580</v>
      </c>
      <c r="H3457" t="str">
        <f t="shared" si="427"/>
        <v>N51001</v>
      </c>
      <c r="I3457" t="str">
        <f t="shared" si="428"/>
        <v>EL0_5896_0000</v>
      </c>
      <c r="J3457">
        <f t="shared" si="429"/>
        <v>2.0008956581594243E-2</v>
      </c>
      <c r="K3457">
        <f>IF(LEFT(B3457,1)="F",_xlfn.IFNA(VLOOKUP(CONCATENATE("F",RIGHT(B:B,5),C:C),'F &amp; N Factors'!C:M,10,FALSE),1),_xlfn.IFNA(VLOOKUP(CONCATENATE("F",RIGHT(B:B,5),C:C),'F &amp; N Factors'!C:M,11,FALSE),1))</f>
        <v>0.22009852217743817</v>
      </c>
      <c r="M3457" t="str">
        <f t="shared" si="430"/>
        <v>N51001</v>
      </c>
      <c r="N3457" t="str">
        <f t="shared" si="426"/>
        <v>EL0_5896_0000</v>
      </c>
      <c r="O3457">
        <f t="shared" si="431"/>
        <v>1.0000000010000003</v>
      </c>
      <c r="P3457" t="str">
        <f t="shared" si="432"/>
        <v/>
      </c>
    </row>
    <row r="3458" spans="1:16" x14ac:dyDescent="0.25">
      <c r="A3458">
        <v>4581</v>
      </c>
      <c r="B3458" t="s">
        <v>470</v>
      </c>
      <c r="C3458" t="s">
        <v>291</v>
      </c>
      <c r="D3458">
        <v>9.0909090999999997E-2</v>
      </c>
      <c r="G3458">
        <f t="shared" ref="G3458:G3521" si="433">A3458</f>
        <v>4581</v>
      </c>
      <c r="H3458" t="str">
        <f t="shared" si="427"/>
        <v>N51001</v>
      </c>
      <c r="I3458" t="str">
        <f t="shared" si="428"/>
        <v>EL0_5896_0000</v>
      </c>
      <c r="J3458">
        <f t="shared" si="429"/>
        <v>2.0008956581594243E-2</v>
      </c>
      <c r="K3458">
        <f>IF(LEFT(B3458,1)="F",_xlfn.IFNA(VLOOKUP(CONCATENATE("F",RIGHT(B:B,5),C:C),'F &amp; N Factors'!C:M,10,FALSE),1),_xlfn.IFNA(VLOOKUP(CONCATENATE("F",RIGHT(B:B,5),C:C),'F &amp; N Factors'!C:M,11,FALSE),1))</f>
        <v>0.22009852217743817</v>
      </c>
      <c r="M3458" t="str">
        <f t="shared" si="430"/>
        <v>N51001</v>
      </c>
      <c r="N3458" t="str">
        <f t="shared" ref="N3458:N3521" si="434">I3458</f>
        <v>EL0_5896_0000</v>
      </c>
      <c r="O3458">
        <f t="shared" si="431"/>
        <v>1.0000000010000003</v>
      </c>
      <c r="P3458" t="str">
        <f t="shared" si="432"/>
        <v/>
      </c>
    </row>
    <row r="3459" spans="1:16" x14ac:dyDescent="0.25">
      <c r="A3459">
        <v>4622</v>
      </c>
      <c r="B3459" t="s">
        <v>470</v>
      </c>
      <c r="C3459" t="s">
        <v>291</v>
      </c>
      <c r="D3459">
        <v>9.0909090999999997E-2</v>
      </c>
      <c r="G3459">
        <f t="shared" si="433"/>
        <v>4622</v>
      </c>
      <c r="H3459" t="str">
        <f t="shared" ref="H3459:H3522" si="435">CONCATENATE("N",RIGHT(B3459,5))</f>
        <v>N51001</v>
      </c>
      <c r="I3459" t="str">
        <f t="shared" ref="I3459:I3522" si="436">C3459</f>
        <v>EL0_5896_0000</v>
      </c>
      <c r="J3459">
        <f t="shared" ref="J3459:J3522" si="437">D3459*K3459</f>
        <v>2.0008956581594243E-2</v>
      </c>
      <c r="K3459">
        <f>IF(LEFT(B3459,1)="F",_xlfn.IFNA(VLOOKUP(CONCATENATE("F",RIGHT(B:B,5),C:C),'F &amp; N Factors'!C:M,10,FALSE),1),_xlfn.IFNA(VLOOKUP(CONCATENATE("F",RIGHT(B:B,5),C:C),'F &amp; N Factors'!C:M,11,FALSE),1))</f>
        <v>0.22009852217743817</v>
      </c>
      <c r="M3459" t="str">
        <f t="shared" ref="M3459:M3522" si="438">CONCATENATE("N",RIGHT(H3459,5))</f>
        <v>N51001</v>
      </c>
      <c r="N3459" t="str">
        <f t="shared" si="434"/>
        <v>EL0_5896_0000</v>
      </c>
      <c r="O3459">
        <f t="shared" ref="O3459:O3522" si="439">SUMIFS(J:J,H:H,M:M,I:I,N:N)</f>
        <v>1.0000000010000003</v>
      </c>
      <c r="P3459" t="str">
        <f t="shared" ref="P3459:P3522" si="440">IF(ABS(O3459-1)&gt;0.01,1,"")</f>
        <v/>
      </c>
    </row>
    <row r="3460" spans="1:16" x14ac:dyDescent="0.25">
      <c r="A3460">
        <v>4623</v>
      </c>
      <c r="B3460" t="s">
        <v>470</v>
      </c>
      <c r="C3460" t="s">
        <v>291</v>
      </c>
      <c r="D3460">
        <v>9.0909090999999997E-2</v>
      </c>
      <c r="G3460">
        <f t="shared" si="433"/>
        <v>4623</v>
      </c>
      <c r="H3460" t="str">
        <f t="shared" si="435"/>
        <v>N51001</v>
      </c>
      <c r="I3460" t="str">
        <f t="shared" si="436"/>
        <v>EL0_5896_0000</v>
      </c>
      <c r="J3460">
        <f t="shared" si="437"/>
        <v>2.0008956581594243E-2</v>
      </c>
      <c r="K3460">
        <f>IF(LEFT(B3460,1)="F",_xlfn.IFNA(VLOOKUP(CONCATENATE("F",RIGHT(B:B,5),C:C),'F &amp; N Factors'!C:M,10,FALSE),1),_xlfn.IFNA(VLOOKUP(CONCATENATE("F",RIGHT(B:B,5),C:C),'F &amp; N Factors'!C:M,11,FALSE),1))</f>
        <v>0.22009852217743817</v>
      </c>
      <c r="M3460" t="str">
        <f t="shared" si="438"/>
        <v>N51001</v>
      </c>
      <c r="N3460" t="str">
        <f t="shared" si="434"/>
        <v>EL0_5896_0000</v>
      </c>
      <c r="O3460">
        <f t="shared" si="439"/>
        <v>1.0000000010000003</v>
      </c>
      <c r="P3460" t="str">
        <f t="shared" si="440"/>
        <v/>
      </c>
    </row>
    <row r="3461" spans="1:16" x14ac:dyDescent="0.25">
      <c r="A3461">
        <v>4663</v>
      </c>
      <c r="B3461" t="s">
        <v>470</v>
      </c>
      <c r="C3461" t="s">
        <v>291</v>
      </c>
      <c r="D3461">
        <v>9.0909090999999997E-2</v>
      </c>
      <c r="G3461">
        <f t="shared" si="433"/>
        <v>4663</v>
      </c>
      <c r="H3461" t="str">
        <f t="shared" si="435"/>
        <v>N51001</v>
      </c>
      <c r="I3461" t="str">
        <f t="shared" si="436"/>
        <v>EL0_5896_0000</v>
      </c>
      <c r="J3461">
        <f t="shared" si="437"/>
        <v>2.0008956581594243E-2</v>
      </c>
      <c r="K3461">
        <f>IF(LEFT(B3461,1)="F",_xlfn.IFNA(VLOOKUP(CONCATENATE("F",RIGHT(B:B,5),C:C),'F &amp; N Factors'!C:M,10,FALSE),1),_xlfn.IFNA(VLOOKUP(CONCATENATE("F",RIGHT(B:B,5),C:C),'F &amp; N Factors'!C:M,11,FALSE),1))</f>
        <v>0.22009852217743817</v>
      </c>
      <c r="M3461" t="str">
        <f t="shared" si="438"/>
        <v>N51001</v>
      </c>
      <c r="N3461" t="str">
        <f t="shared" si="434"/>
        <v>EL0_5896_0000</v>
      </c>
      <c r="O3461">
        <f t="shared" si="439"/>
        <v>1.0000000010000003</v>
      </c>
      <c r="P3461" t="str">
        <f t="shared" si="440"/>
        <v/>
      </c>
    </row>
    <row r="3462" spans="1:16" x14ac:dyDescent="0.25">
      <c r="A3462">
        <v>4664</v>
      </c>
      <c r="B3462" t="s">
        <v>470</v>
      </c>
      <c r="C3462" t="s">
        <v>291</v>
      </c>
      <c r="D3462">
        <v>9.0909090999999997E-2</v>
      </c>
      <c r="G3462">
        <f t="shared" si="433"/>
        <v>4664</v>
      </c>
      <c r="H3462" t="str">
        <f t="shared" si="435"/>
        <v>N51001</v>
      </c>
      <c r="I3462" t="str">
        <f t="shared" si="436"/>
        <v>EL0_5896_0000</v>
      </c>
      <c r="J3462">
        <f t="shared" si="437"/>
        <v>2.0008956581594243E-2</v>
      </c>
      <c r="K3462">
        <f>IF(LEFT(B3462,1)="F",_xlfn.IFNA(VLOOKUP(CONCATENATE("F",RIGHT(B:B,5),C:C),'F &amp; N Factors'!C:M,10,FALSE),1),_xlfn.IFNA(VLOOKUP(CONCATENATE("F",RIGHT(B:B,5),C:C),'F &amp; N Factors'!C:M,11,FALSE),1))</f>
        <v>0.22009852217743817</v>
      </c>
      <c r="M3462" t="str">
        <f t="shared" si="438"/>
        <v>N51001</v>
      </c>
      <c r="N3462" t="str">
        <f t="shared" si="434"/>
        <v>EL0_5896_0000</v>
      </c>
      <c r="O3462">
        <f t="shared" si="439"/>
        <v>1.0000000010000003</v>
      </c>
      <c r="P3462" t="str">
        <f t="shared" si="440"/>
        <v/>
      </c>
    </row>
    <row r="3463" spans="1:16" x14ac:dyDescent="0.25">
      <c r="A3463">
        <v>4705</v>
      </c>
      <c r="B3463" t="s">
        <v>470</v>
      </c>
      <c r="C3463" t="s">
        <v>291</v>
      </c>
      <c r="D3463">
        <v>9.0909090999999997E-2</v>
      </c>
      <c r="G3463">
        <f t="shared" si="433"/>
        <v>4705</v>
      </c>
      <c r="H3463" t="str">
        <f t="shared" si="435"/>
        <v>N51001</v>
      </c>
      <c r="I3463" t="str">
        <f t="shared" si="436"/>
        <v>EL0_5896_0000</v>
      </c>
      <c r="J3463">
        <f t="shared" si="437"/>
        <v>2.0008956581594243E-2</v>
      </c>
      <c r="K3463">
        <f>IF(LEFT(B3463,1)="F",_xlfn.IFNA(VLOOKUP(CONCATENATE("F",RIGHT(B:B,5),C:C),'F &amp; N Factors'!C:M,10,FALSE),1),_xlfn.IFNA(VLOOKUP(CONCATENATE("F",RIGHT(B:B,5),C:C),'F &amp; N Factors'!C:M,11,FALSE),1))</f>
        <v>0.22009852217743817</v>
      </c>
      <c r="M3463" t="str">
        <f t="shared" si="438"/>
        <v>N51001</v>
      </c>
      <c r="N3463" t="str">
        <f t="shared" si="434"/>
        <v>EL0_5896_0000</v>
      </c>
      <c r="O3463">
        <f t="shared" si="439"/>
        <v>1.0000000010000003</v>
      </c>
      <c r="P3463" t="str">
        <f t="shared" si="440"/>
        <v/>
      </c>
    </row>
    <row r="3464" spans="1:16" x14ac:dyDescent="0.25">
      <c r="A3464">
        <v>4751</v>
      </c>
      <c r="B3464" t="s">
        <v>470</v>
      </c>
      <c r="C3464" t="s">
        <v>291</v>
      </c>
      <c r="D3464">
        <v>9.0909090999999997E-2</v>
      </c>
      <c r="G3464">
        <f t="shared" si="433"/>
        <v>4751</v>
      </c>
      <c r="H3464" t="str">
        <f t="shared" si="435"/>
        <v>N51001</v>
      </c>
      <c r="I3464" t="str">
        <f t="shared" si="436"/>
        <v>EL0_5896_0000</v>
      </c>
      <c r="J3464">
        <f t="shared" si="437"/>
        <v>2.0008956581594243E-2</v>
      </c>
      <c r="K3464">
        <f>IF(LEFT(B3464,1)="F",_xlfn.IFNA(VLOOKUP(CONCATENATE("F",RIGHT(B:B,5),C:C),'F &amp; N Factors'!C:M,10,FALSE),1),_xlfn.IFNA(VLOOKUP(CONCATENATE("F",RIGHT(B:B,5),C:C),'F &amp; N Factors'!C:M,11,FALSE),1))</f>
        <v>0.22009852217743817</v>
      </c>
      <c r="M3464" t="str">
        <f t="shared" si="438"/>
        <v>N51001</v>
      </c>
      <c r="N3464" t="str">
        <f t="shared" si="434"/>
        <v>EL0_5896_0000</v>
      </c>
      <c r="O3464">
        <f t="shared" si="439"/>
        <v>1.0000000010000003</v>
      </c>
      <c r="P3464" t="str">
        <f t="shared" si="440"/>
        <v/>
      </c>
    </row>
    <row r="3465" spans="1:16" x14ac:dyDescent="0.25">
      <c r="A3465">
        <v>4752</v>
      </c>
      <c r="B3465" t="s">
        <v>470</v>
      </c>
      <c r="C3465" t="s">
        <v>291</v>
      </c>
      <c r="D3465">
        <v>9.0909090999999997E-2</v>
      </c>
      <c r="G3465">
        <f t="shared" si="433"/>
        <v>4752</v>
      </c>
      <c r="H3465" t="str">
        <f t="shared" si="435"/>
        <v>N51001</v>
      </c>
      <c r="I3465" t="str">
        <f t="shared" si="436"/>
        <v>EL0_5896_0000</v>
      </c>
      <c r="J3465">
        <f t="shared" si="437"/>
        <v>2.0008956581594243E-2</v>
      </c>
      <c r="K3465">
        <f>IF(LEFT(B3465,1)="F",_xlfn.IFNA(VLOOKUP(CONCATENATE("F",RIGHT(B:B,5),C:C),'F &amp; N Factors'!C:M,10,FALSE),1),_xlfn.IFNA(VLOOKUP(CONCATENATE("F",RIGHT(B:B,5),C:C),'F &amp; N Factors'!C:M,11,FALSE),1))</f>
        <v>0.22009852217743817</v>
      </c>
      <c r="M3465" t="str">
        <f t="shared" si="438"/>
        <v>N51001</v>
      </c>
      <c r="N3465" t="str">
        <f t="shared" si="434"/>
        <v>EL0_5896_0000</v>
      </c>
      <c r="O3465">
        <f t="shared" si="439"/>
        <v>1.0000000010000003</v>
      </c>
      <c r="P3465" t="str">
        <f t="shared" si="440"/>
        <v/>
      </c>
    </row>
    <row r="3466" spans="1:16" x14ac:dyDescent="0.25">
      <c r="A3466">
        <v>4798</v>
      </c>
      <c r="B3466" t="s">
        <v>470</v>
      </c>
      <c r="C3466" t="s">
        <v>291</v>
      </c>
      <c r="D3466">
        <v>9.0909090999999997E-2</v>
      </c>
      <c r="G3466">
        <f t="shared" si="433"/>
        <v>4798</v>
      </c>
      <c r="H3466" t="str">
        <f t="shared" si="435"/>
        <v>N51001</v>
      </c>
      <c r="I3466" t="str">
        <f t="shared" si="436"/>
        <v>EL0_5896_0000</v>
      </c>
      <c r="J3466">
        <f t="shared" si="437"/>
        <v>2.0008956581594243E-2</v>
      </c>
      <c r="K3466">
        <f>IF(LEFT(B3466,1)="F",_xlfn.IFNA(VLOOKUP(CONCATENATE("F",RIGHT(B:B,5),C:C),'F &amp; N Factors'!C:M,10,FALSE),1),_xlfn.IFNA(VLOOKUP(CONCATENATE("F",RIGHT(B:B,5),C:C),'F &amp; N Factors'!C:M,11,FALSE),1))</f>
        <v>0.22009852217743817</v>
      </c>
      <c r="M3466" t="str">
        <f t="shared" si="438"/>
        <v>N51001</v>
      </c>
      <c r="N3466" t="str">
        <f t="shared" si="434"/>
        <v>EL0_5896_0000</v>
      </c>
      <c r="O3466">
        <f t="shared" si="439"/>
        <v>1.0000000010000003</v>
      </c>
      <c r="P3466" t="str">
        <f t="shared" si="440"/>
        <v/>
      </c>
    </row>
    <row r="3467" spans="1:16" x14ac:dyDescent="0.25">
      <c r="A3467">
        <v>3514</v>
      </c>
      <c r="B3467" t="s">
        <v>470</v>
      </c>
      <c r="C3467" t="s">
        <v>295</v>
      </c>
      <c r="D3467">
        <v>3.3333333E-2</v>
      </c>
      <c r="G3467">
        <f t="shared" si="433"/>
        <v>3514</v>
      </c>
      <c r="H3467" t="str">
        <f t="shared" si="435"/>
        <v>N51001</v>
      </c>
      <c r="I3467" t="str">
        <f t="shared" si="436"/>
        <v>EL0_6480_0000</v>
      </c>
      <c r="J3467">
        <f t="shared" si="437"/>
        <v>1.8582645451216311E-5</v>
      </c>
      <c r="K3467">
        <f>IF(LEFT(B3467,1)="F",_xlfn.IFNA(VLOOKUP(CONCATENATE("F",RIGHT(B:B,5),C:C),'F &amp; N Factors'!C:M,10,FALSE),1),_xlfn.IFNA(VLOOKUP(CONCATENATE("F",RIGHT(B:B,5),C:C),'F &amp; N Factors'!C:M,11,FALSE),1))</f>
        <v>5.5747936911128304E-4</v>
      </c>
      <c r="M3467" t="str">
        <f t="shared" si="438"/>
        <v>N51001</v>
      </c>
      <c r="N3467" t="str">
        <f t="shared" si="434"/>
        <v>EL0_6480_0000</v>
      </c>
      <c r="O3467">
        <f t="shared" si="439"/>
        <v>0.99999999599999978</v>
      </c>
      <c r="P3467" t="str">
        <f t="shared" si="440"/>
        <v/>
      </c>
    </row>
    <row r="3468" spans="1:16" x14ac:dyDescent="0.25">
      <c r="A3468">
        <v>3616</v>
      </c>
      <c r="B3468" t="s">
        <v>470</v>
      </c>
      <c r="C3468" t="s">
        <v>295</v>
      </c>
      <c r="D3468">
        <v>3.3333333E-2</v>
      </c>
      <c r="G3468">
        <f t="shared" si="433"/>
        <v>3616</v>
      </c>
      <c r="H3468" t="str">
        <f t="shared" si="435"/>
        <v>N51001</v>
      </c>
      <c r="I3468" t="str">
        <f t="shared" si="436"/>
        <v>EL0_6480_0000</v>
      </c>
      <c r="J3468">
        <f t="shared" si="437"/>
        <v>1.8582645451216311E-5</v>
      </c>
      <c r="K3468">
        <f>IF(LEFT(B3468,1)="F",_xlfn.IFNA(VLOOKUP(CONCATENATE("F",RIGHT(B:B,5),C:C),'F &amp; N Factors'!C:M,10,FALSE),1),_xlfn.IFNA(VLOOKUP(CONCATENATE("F",RIGHT(B:B,5),C:C),'F &amp; N Factors'!C:M,11,FALSE),1))</f>
        <v>5.5747936911128304E-4</v>
      </c>
      <c r="M3468" t="str">
        <f t="shared" si="438"/>
        <v>N51001</v>
      </c>
      <c r="N3468" t="str">
        <f t="shared" si="434"/>
        <v>EL0_6480_0000</v>
      </c>
      <c r="O3468">
        <f t="shared" si="439"/>
        <v>0.99999999599999978</v>
      </c>
      <c r="P3468" t="str">
        <f t="shared" si="440"/>
        <v/>
      </c>
    </row>
    <row r="3469" spans="1:16" x14ac:dyDescent="0.25">
      <c r="A3469">
        <v>3617</v>
      </c>
      <c r="B3469" t="s">
        <v>470</v>
      </c>
      <c r="C3469" t="s">
        <v>295</v>
      </c>
      <c r="D3469">
        <v>3.3333333E-2</v>
      </c>
      <c r="G3469">
        <f t="shared" si="433"/>
        <v>3617</v>
      </c>
      <c r="H3469" t="str">
        <f t="shared" si="435"/>
        <v>N51001</v>
      </c>
      <c r="I3469" t="str">
        <f t="shared" si="436"/>
        <v>EL0_6480_0000</v>
      </c>
      <c r="J3469">
        <f t="shared" si="437"/>
        <v>1.8582645451216311E-5</v>
      </c>
      <c r="K3469">
        <f>IF(LEFT(B3469,1)="F",_xlfn.IFNA(VLOOKUP(CONCATENATE("F",RIGHT(B:B,5),C:C),'F &amp; N Factors'!C:M,10,FALSE),1),_xlfn.IFNA(VLOOKUP(CONCATENATE("F",RIGHT(B:B,5),C:C),'F &amp; N Factors'!C:M,11,FALSE),1))</f>
        <v>5.5747936911128304E-4</v>
      </c>
      <c r="M3469" t="str">
        <f t="shared" si="438"/>
        <v>N51001</v>
      </c>
      <c r="N3469" t="str">
        <f t="shared" si="434"/>
        <v>EL0_6480_0000</v>
      </c>
      <c r="O3469">
        <f t="shared" si="439"/>
        <v>0.99999999599999978</v>
      </c>
      <c r="P3469" t="str">
        <f t="shared" si="440"/>
        <v/>
      </c>
    </row>
    <row r="3470" spans="1:16" x14ac:dyDescent="0.25">
      <c r="A3470">
        <v>3666</v>
      </c>
      <c r="B3470" t="s">
        <v>470</v>
      </c>
      <c r="C3470" t="s">
        <v>295</v>
      </c>
      <c r="D3470">
        <v>3.3333333E-2</v>
      </c>
      <c r="G3470">
        <f t="shared" si="433"/>
        <v>3666</v>
      </c>
      <c r="H3470" t="str">
        <f t="shared" si="435"/>
        <v>N51001</v>
      </c>
      <c r="I3470" t="str">
        <f t="shared" si="436"/>
        <v>EL0_6480_0000</v>
      </c>
      <c r="J3470">
        <f t="shared" si="437"/>
        <v>1.8582645451216311E-5</v>
      </c>
      <c r="K3470">
        <f>IF(LEFT(B3470,1)="F",_xlfn.IFNA(VLOOKUP(CONCATENATE("F",RIGHT(B:B,5),C:C),'F &amp; N Factors'!C:M,10,FALSE),1),_xlfn.IFNA(VLOOKUP(CONCATENATE("F",RIGHT(B:B,5),C:C),'F &amp; N Factors'!C:M,11,FALSE),1))</f>
        <v>5.5747936911128304E-4</v>
      </c>
      <c r="M3470" t="str">
        <f t="shared" si="438"/>
        <v>N51001</v>
      </c>
      <c r="N3470" t="str">
        <f t="shared" si="434"/>
        <v>EL0_6480_0000</v>
      </c>
      <c r="O3470">
        <f t="shared" si="439"/>
        <v>0.99999999599999978</v>
      </c>
      <c r="P3470" t="str">
        <f t="shared" si="440"/>
        <v/>
      </c>
    </row>
    <row r="3471" spans="1:16" x14ac:dyDescent="0.25">
      <c r="A3471">
        <v>3667</v>
      </c>
      <c r="B3471" t="s">
        <v>470</v>
      </c>
      <c r="C3471" t="s">
        <v>295</v>
      </c>
      <c r="D3471">
        <v>0.111111111</v>
      </c>
      <c r="G3471">
        <f t="shared" si="433"/>
        <v>3667</v>
      </c>
      <c r="H3471" t="str">
        <f t="shared" si="435"/>
        <v>N51001</v>
      </c>
      <c r="I3471" t="str">
        <f t="shared" si="436"/>
        <v>EL0_6480_0000</v>
      </c>
      <c r="J3471">
        <f t="shared" si="437"/>
        <v>6.1942152061533745E-5</v>
      </c>
      <c r="K3471">
        <f>IF(LEFT(B3471,1)="F",_xlfn.IFNA(VLOOKUP(CONCATENATE("F",RIGHT(B:B,5),C:C),'F &amp; N Factors'!C:M,10,FALSE),1),_xlfn.IFNA(VLOOKUP(CONCATENATE("F",RIGHT(B:B,5),C:C),'F &amp; N Factors'!C:M,11,FALSE),1))</f>
        <v>5.5747936911128304E-4</v>
      </c>
      <c r="M3471" t="str">
        <f t="shared" si="438"/>
        <v>N51001</v>
      </c>
      <c r="N3471" t="str">
        <f t="shared" si="434"/>
        <v>EL0_6480_0000</v>
      </c>
      <c r="O3471">
        <f t="shared" si="439"/>
        <v>0.99999999599999978</v>
      </c>
      <c r="P3471" t="str">
        <f t="shared" si="440"/>
        <v/>
      </c>
    </row>
    <row r="3472" spans="1:16" x14ac:dyDescent="0.25">
      <c r="A3472">
        <v>3668</v>
      </c>
      <c r="B3472" t="s">
        <v>470</v>
      </c>
      <c r="C3472" t="s">
        <v>295</v>
      </c>
      <c r="D3472">
        <v>0.111111111</v>
      </c>
      <c r="G3472">
        <f t="shared" si="433"/>
        <v>3668</v>
      </c>
      <c r="H3472" t="str">
        <f t="shared" si="435"/>
        <v>N51001</v>
      </c>
      <c r="I3472" t="str">
        <f t="shared" si="436"/>
        <v>EL0_6480_0000</v>
      </c>
      <c r="J3472">
        <f t="shared" si="437"/>
        <v>6.1942152061533745E-5</v>
      </c>
      <c r="K3472">
        <f>IF(LEFT(B3472,1)="F",_xlfn.IFNA(VLOOKUP(CONCATENATE("F",RIGHT(B:B,5),C:C),'F &amp; N Factors'!C:M,10,FALSE),1),_xlfn.IFNA(VLOOKUP(CONCATENATE("F",RIGHT(B:B,5),C:C),'F &amp; N Factors'!C:M,11,FALSE),1))</f>
        <v>5.5747936911128304E-4</v>
      </c>
      <c r="M3472" t="str">
        <f t="shared" si="438"/>
        <v>N51001</v>
      </c>
      <c r="N3472" t="str">
        <f t="shared" si="434"/>
        <v>EL0_6480_0000</v>
      </c>
      <c r="O3472">
        <f t="shared" si="439"/>
        <v>0.99999999599999978</v>
      </c>
      <c r="P3472" t="str">
        <f t="shared" si="440"/>
        <v/>
      </c>
    </row>
    <row r="3473" spans="1:16" x14ac:dyDescent="0.25">
      <c r="A3473">
        <v>3669</v>
      </c>
      <c r="B3473" t="s">
        <v>470</v>
      </c>
      <c r="C3473" t="s">
        <v>295</v>
      </c>
      <c r="D3473">
        <v>0.111111111</v>
      </c>
      <c r="G3473">
        <f t="shared" si="433"/>
        <v>3669</v>
      </c>
      <c r="H3473" t="str">
        <f t="shared" si="435"/>
        <v>N51001</v>
      </c>
      <c r="I3473" t="str">
        <f t="shared" si="436"/>
        <v>EL0_6480_0000</v>
      </c>
      <c r="J3473">
        <f t="shared" si="437"/>
        <v>6.1942152061533745E-5</v>
      </c>
      <c r="K3473">
        <f>IF(LEFT(B3473,1)="F",_xlfn.IFNA(VLOOKUP(CONCATENATE("F",RIGHT(B:B,5),C:C),'F &amp; N Factors'!C:M,10,FALSE),1),_xlfn.IFNA(VLOOKUP(CONCATENATE("F",RIGHT(B:B,5),C:C),'F &amp; N Factors'!C:M,11,FALSE),1))</f>
        <v>5.5747936911128304E-4</v>
      </c>
      <c r="M3473" t="str">
        <f t="shared" si="438"/>
        <v>N51001</v>
      </c>
      <c r="N3473" t="str">
        <f t="shared" si="434"/>
        <v>EL0_6480_0000</v>
      </c>
      <c r="O3473">
        <f t="shared" si="439"/>
        <v>0.99999999599999978</v>
      </c>
      <c r="P3473" t="str">
        <f t="shared" si="440"/>
        <v/>
      </c>
    </row>
    <row r="3474" spans="1:16" x14ac:dyDescent="0.25">
      <c r="A3474">
        <v>3670</v>
      </c>
      <c r="B3474" t="s">
        <v>470</v>
      </c>
      <c r="C3474" t="s">
        <v>295</v>
      </c>
      <c r="D3474">
        <v>0.222222222</v>
      </c>
      <c r="G3474">
        <f t="shared" si="433"/>
        <v>3670</v>
      </c>
      <c r="H3474" t="str">
        <f t="shared" si="435"/>
        <v>N51001</v>
      </c>
      <c r="I3474" t="str">
        <f t="shared" si="436"/>
        <v>EL0_6480_0000</v>
      </c>
      <c r="J3474">
        <f t="shared" si="437"/>
        <v>1.2388430412306749E-4</v>
      </c>
      <c r="K3474">
        <f>IF(LEFT(B3474,1)="F",_xlfn.IFNA(VLOOKUP(CONCATENATE("F",RIGHT(B:B,5),C:C),'F &amp; N Factors'!C:M,10,FALSE),1),_xlfn.IFNA(VLOOKUP(CONCATENATE("F",RIGHT(B:B,5),C:C),'F &amp; N Factors'!C:M,11,FALSE),1))</f>
        <v>5.5747936911128304E-4</v>
      </c>
      <c r="M3474" t="str">
        <f t="shared" si="438"/>
        <v>N51001</v>
      </c>
      <c r="N3474" t="str">
        <f t="shared" si="434"/>
        <v>EL0_6480_0000</v>
      </c>
      <c r="O3474">
        <f t="shared" si="439"/>
        <v>0.99999999599999978</v>
      </c>
      <c r="P3474" t="str">
        <f t="shared" si="440"/>
        <v/>
      </c>
    </row>
    <row r="3475" spans="1:16" x14ac:dyDescent="0.25">
      <c r="A3475">
        <v>3720</v>
      </c>
      <c r="B3475" t="s">
        <v>470</v>
      </c>
      <c r="C3475" t="s">
        <v>295</v>
      </c>
      <c r="D3475">
        <v>3.3333333E-2</v>
      </c>
      <c r="G3475">
        <f t="shared" si="433"/>
        <v>3720</v>
      </c>
      <c r="H3475" t="str">
        <f t="shared" si="435"/>
        <v>N51001</v>
      </c>
      <c r="I3475" t="str">
        <f t="shared" si="436"/>
        <v>EL0_6480_0000</v>
      </c>
      <c r="J3475">
        <f t="shared" si="437"/>
        <v>1.8582645451216311E-5</v>
      </c>
      <c r="K3475">
        <f>IF(LEFT(B3475,1)="F",_xlfn.IFNA(VLOOKUP(CONCATENATE("F",RIGHT(B:B,5),C:C),'F &amp; N Factors'!C:M,10,FALSE),1),_xlfn.IFNA(VLOOKUP(CONCATENATE("F",RIGHT(B:B,5),C:C),'F &amp; N Factors'!C:M,11,FALSE),1))</f>
        <v>5.5747936911128304E-4</v>
      </c>
      <c r="M3475" t="str">
        <f t="shared" si="438"/>
        <v>N51001</v>
      </c>
      <c r="N3475" t="str">
        <f t="shared" si="434"/>
        <v>EL0_6480_0000</v>
      </c>
      <c r="O3475">
        <f t="shared" si="439"/>
        <v>0.99999999599999978</v>
      </c>
      <c r="P3475" t="str">
        <f t="shared" si="440"/>
        <v/>
      </c>
    </row>
    <row r="3476" spans="1:16" x14ac:dyDescent="0.25">
      <c r="A3476">
        <v>3771</v>
      </c>
      <c r="B3476" t="s">
        <v>470</v>
      </c>
      <c r="C3476" t="s">
        <v>295</v>
      </c>
      <c r="D3476">
        <v>3.3333333E-2</v>
      </c>
      <c r="G3476">
        <f t="shared" si="433"/>
        <v>3771</v>
      </c>
      <c r="H3476" t="str">
        <f t="shared" si="435"/>
        <v>N51001</v>
      </c>
      <c r="I3476" t="str">
        <f t="shared" si="436"/>
        <v>EL0_6480_0000</v>
      </c>
      <c r="J3476">
        <f t="shared" si="437"/>
        <v>1.8582645451216311E-5</v>
      </c>
      <c r="K3476">
        <f>IF(LEFT(B3476,1)="F",_xlfn.IFNA(VLOOKUP(CONCATENATE("F",RIGHT(B:B,5),C:C),'F &amp; N Factors'!C:M,10,FALSE),1),_xlfn.IFNA(VLOOKUP(CONCATENATE("F",RIGHT(B:B,5),C:C),'F &amp; N Factors'!C:M,11,FALSE),1))</f>
        <v>5.5747936911128304E-4</v>
      </c>
      <c r="M3476" t="str">
        <f t="shared" si="438"/>
        <v>N51001</v>
      </c>
      <c r="N3476" t="str">
        <f t="shared" si="434"/>
        <v>EL0_6480_0000</v>
      </c>
      <c r="O3476">
        <f t="shared" si="439"/>
        <v>0.99999999599999978</v>
      </c>
      <c r="P3476" t="str">
        <f t="shared" si="440"/>
        <v/>
      </c>
    </row>
    <row r="3477" spans="1:16" x14ac:dyDescent="0.25">
      <c r="A3477">
        <v>3772</v>
      </c>
      <c r="B3477" t="s">
        <v>470</v>
      </c>
      <c r="C3477" t="s">
        <v>295</v>
      </c>
      <c r="D3477">
        <v>3.3333333E-2</v>
      </c>
      <c r="G3477">
        <f t="shared" si="433"/>
        <v>3772</v>
      </c>
      <c r="H3477" t="str">
        <f t="shared" si="435"/>
        <v>N51001</v>
      </c>
      <c r="I3477" t="str">
        <f t="shared" si="436"/>
        <v>EL0_6480_0000</v>
      </c>
      <c r="J3477">
        <f t="shared" si="437"/>
        <v>1.8582645451216311E-5</v>
      </c>
      <c r="K3477">
        <f>IF(LEFT(B3477,1)="F",_xlfn.IFNA(VLOOKUP(CONCATENATE("F",RIGHT(B:B,5),C:C),'F &amp; N Factors'!C:M,10,FALSE),1),_xlfn.IFNA(VLOOKUP(CONCATENATE("F",RIGHT(B:B,5),C:C),'F &amp; N Factors'!C:M,11,FALSE),1))</f>
        <v>5.5747936911128304E-4</v>
      </c>
      <c r="M3477" t="str">
        <f t="shared" si="438"/>
        <v>N51001</v>
      </c>
      <c r="N3477" t="str">
        <f t="shared" si="434"/>
        <v>EL0_6480_0000</v>
      </c>
      <c r="O3477">
        <f t="shared" si="439"/>
        <v>0.99999999599999978</v>
      </c>
      <c r="P3477" t="str">
        <f t="shared" si="440"/>
        <v/>
      </c>
    </row>
    <row r="3478" spans="1:16" x14ac:dyDescent="0.25">
      <c r="A3478">
        <v>3773</v>
      </c>
      <c r="B3478" t="s">
        <v>470</v>
      </c>
      <c r="C3478" t="s">
        <v>295</v>
      </c>
      <c r="D3478">
        <v>3.3333333E-2</v>
      </c>
      <c r="G3478">
        <f t="shared" si="433"/>
        <v>3773</v>
      </c>
      <c r="H3478" t="str">
        <f t="shared" si="435"/>
        <v>N51001</v>
      </c>
      <c r="I3478" t="str">
        <f t="shared" si="436"/>
        <v>EL0_6480_0000</v>
      </c>
      <c r="J3478">
        <f t="shared" si="437"/>
        <v>1.8582645451216311E-5</v>
      </c>
      <c r="K3478">
        <f>IF(LEFT(B3478,1)="F",_xlfn.IFNA(VLOOKUP(CONCATENATE("F",RIGHT(B:B,5),C:C),'F &amp; N Factors'!C:M,10,FALSE),1),_xlfn.IFNA(VLOOKUP(CONCATENATE("F",RIGHT(B:B,5),C:C),'F &amp; N Factors'!C:M,11,FALSE),1))</f>
        <v>5.5747936911128304E-4</v>
      </c>
      <c r="M3478" t="str">
        <f t="shared" si="438"/>
        <v>N51001</v>
      </c>
      <c r="N3478" t="str">
        <f t="shared" si="434"/>
        <v>EL0_6480_0000</v>
      </c>
      <c r="O3478">
        <f t="shared" si="439"/>
        <v>0.99999999599999978</v>
      </c>
      <c r="P3478" t="str">
        <f t="shared" si="440"/>
        <v/>
      </c>
    </row>
    <row r="3479" spans="1:16" x14ac:dyDescent="0.25">
      <c r="A3479">
        <v>3774</v>
      </c>
      <c r="B3479" t="s">
        <v>470</v>
      </c>
      <c r="C3479" t="s">
        <v>295</v>
      </c>
      <c r="D3479">
        <v>0.111111111</v>
      </c>
      <c r="G3479">
        <f t="shared" si="433"/>
        <v>3774</v>
      </c>
      <c r="H3479" t="str">
        <f t="shared" si="435"/>
        <v>N51001</v>
      </c>
      <c r="I3479" t="str">
        <f t="shared" si="436"/>
        <v>EL0_6480_0000</v>
      </c>
      <c r="J3479">
        <f t="shared" si="437"/>
        <v>6.1942152061533745E-5</v>
      </c>
      <c r="K3479">
        <f>IF(LEFT(B3479,1)="F",_xlfn.IFNA(VLOOKUP(CONCATENATE("F",RIGHT(B:B,5),C:C),'F &amp; N Factors'!C:M,10,FALSE),1),_xlfn.IFNA(VLOOKUP(CONCATENATE("F",RIGHT(B:B,5),C:C),'F &amp; N Factors'!C:M,11,FALSE),1))</f>
        <v>5.5747936911128304E-4</v>
      </c>
      <c r="M3479" t="str">
        <f t="shared" si="438"/>
        <v>N51001</v>
      </c>
      <c r="N3479" t="str">
        <f t="shared" si="434"/>
        <v>EL0_6480_0000</v>
      </c>
      <c r="O3479">
        <f t="shared" si="439"/>
        <v>0.99999999599999978</v>
      </c>
      <c r="P3479" t="str">
        <f t="shared" si="440"/>
        <v/>
      </c>
    </row>
    <row r="3480" spans="1:16" x14ac:dyDescent="0.25">
      <c r="A3480">
        <v>3826</v>
      </c>
      <c r="B3480" t="s">
        <v>470</v>
      </c>
      <c r="C3480" t="s">
        <v>295</v>
      </c>
      <c r="D3480">
        <v>3.3333333E-2</v>
      </c>
      <c r="G3480">
        <f t="shared" si="433"/>
        <v>3826</v>
      </c>
      <c r="H3480" t="str">
        <f t="shared" si="435"/>
        <v>N51001</v>
      </c>
      <c r="I3480" t="str">
        <f t="shared" si="436"/>
        <v>EL0_6480_0000</v>
      </c>
      <c r="J3480">
        <f t="shared" si="437"/>
        <v>1.8582645451216311E-5</v>
      </c>
      <c r="K3480">
        <f>IF(LEFT(B3480,1)="F",_xlfn.IFNA(VLOOKUP(CONCATENATE("F",RIGHT(B:B,5),C:C),'F &amp; N Factors'!C:M,10,FALSE),1),_xlfn.IFNA(VLOOKUP(CONCATENATE("F",RIGHT(B:B,5),C:C),'F &amp; N Factors'!C:M,11,FALSE),1))</f>
        <v>5.5747936911128304E-4</v>
      </c>
      <c r="M3480" t="str">
        <f t="shared" si="438"/>
        <v>N51001</v>
      </c>
      <c r="N3480" t="str">
        <f t="shared" si="434"/>
        <v>EL0_6480_0000</v>
      </c>
      <c r="O3480">
        <f t="shared" si="439"/>
        <v>0.99999999599999978</v>
      </c>
      <c r="P3480" t="str">
        <f t="shared" si="440"/>
        <v/>
      </c>
    </row>
    <row r="3481" spans="1:16" x14ac:dyDescent="0.25">
      <c r="A3481">
        <v>3877</v>
      </c>
      <c r="B3481" t="s">
        <v>470</v>
      </c>
      <c r="C3481" t="s">
        <v>295</v>
      </c>
      <c r="D3481">
        <v>3.3333333E-2</v>
      </c>
      <c r="G3481">
        <f t="shared" si="433"/>
        <v>3877</v>
      </c>
      <c r="H3481" t="str">
        <f t="shared" si="435"/>
        <v>N51001</v>
      </c>
      <c r="I3481" t="str">
        <f t="shared" si="436"/>
        <v>EL0_6480_0000</v>
      </c>
      <c r="J3481">
        <f t="shared" si="437"/>
        <v>1.8582645451216311E-5</v>
      </c>
      <c r="K3481">
        <f>IF(LEFT(B3481,1)="F",_xlfn.IFNA(VLOOKUP(CONCATENATE("F",RIGHT(B:B,5),C:C),'F &amp; N Factors'!C:M,10,FALSE),1),_xlfn.IFNA(VLOOKUP(CONCATENATE("F",RIGHT(B:B,5),C:C),'F &amp; N Factors'!C:M,11,FALSE),1))</f>
        <v>5.5747936911128304E-4</v>
      </c>
      <c r="M3481" t="str">
        <f t="shared" si="438"/>
        <v>N51001</v>
      </c>
      <c r="N3481" t="str">
        <f t="shared" si="434"/>
        <v>EL0_6480_0000</v>
      </c>
      <c r="O3481">
        <f t="shared" si="439"/>
        <v>0.99999999599999978</v>
      </c>
      <c r="P3481" t="str">
        <f t="shared" si="440"/>
        <v/>
      </c>
    </row>
    <row r="3482" spans="1:16" x14ac:dyDescent="0.25">
      <c r="A3482">
        <v>5671</v>
      </c>
      <c r="B3482" t="s">
        <v>471</v>
      </c>
      <c r="C3482" t="s">
        <v>299</v>
      </c>
      <c r="D3482">
        <v>0.2</v>
      </c>
      <c r="G3482">
        <f t="shared" si="433"/>
        <v>5671</v>
      </c>
      <c r="H3482" t="str">
        <f t="shared" si="435"/>
        <v>N51013</v>
      </c>
      <c r="I3482" t="str">
        <f t="shared" si="436"/>
        <v>PL7_4911_0000</v>
      </c>
      <c r="J3482">
        <f t="shared" si="437"/>
        <v>1.3114446765102953E-2</v>
      </c>
      <c r="K3482">
        <f>IF(LEFT(B3482,1)="F",_xlfn.IFNA(VLOOKUP(CONCATENATE("F",RIGHT(B:B,5),C:C),'F &amp; N Factors'!C:M,10,FALSE),1),_xlfn.IFNA(VLOOKUP(CONCATENATE("F",RIGHT(B:B,5),C:C),'F &amp; N Factors'!C:M,11,FALSE),1))</f>
        <v>6.5572233825514761E-2</v>
      </c>
      <c r="M3482" t="str">
        <f t="shared" si="438"/>
        <v>N51013</v>
      </c>
      <c r="N3482" t="str">
        <f t="shared" si="434"/>
        <v>PL7_4911_0000</v>
      </c>
      <c r="O3482">
        <f t="shared" si="439"/>
        <v>1.0000000000000002</v>
      </c>
      <c r="P3482" t="str">
        <f t="shared" si="440"/>
        <v/>
      </c>
    </row>
    <row r="3483" spans="1:16" x14ac:dyDescent="0.25">
      <c r="A3483">
        <v>5672</v>
      </c>
      <c r="B3483" t="s">
        <v>471</v>
      </c>
      <c r="C3483" t="s">
        <v>299</v>
      </c>
      <c r="D3483">
        <v>0.2</v>
      </c>
      <c r="G3483">
        <f t="shared" si="433"/>
        <v>5672</v>
      </c>
      <c r="H3483" t="str">
        <f t="shared" si="435"/>
        <v>N51013</v>
      </c>
      <c r="I3483" t="str">
        <f t="shared" si="436"/>
        <v>PL7_4911_0000</v>
      </c>
      <c r="J3483">
        <f t="shared" si="437"/>
        <v>1.3114446765102953E-2</v>
      </c>
      <c r="K3483">
        <f>IF(LEFT(B3483,1)="F",_xlfn.IFNA(VLOOKUP(CONCATENATE("F",RIGHT(B:B,5),C:C),'F &amp; N Factors'!C:M,10,FALSE),1),_xlfn.IFNA(VLOOKUP(CONCATENATE("F",RIGHT(B:B,5),C:C),'F &amp; N Factors'!C:M,11,FALSE),1))</f>
        <v>6.5572233825514761E-2</v>
      </c>
      <c r="M3483" t="str">
        <f t="shared" si="438"/>
        <v>N51013</v>
      </c>
      <c r="N3483" t="str">
        <f t="shared" si="434"/>
        <v>PL7_4911_0000</v>
      </c>
      <c r="O3483">
        <f t="shared" si="439"/>
        <v>1.0000000000000002</v>
      </c>
      <c r="P3483" t="str">
        <f t="shared" si="440"/>
        <v/>
      </c>
    </row>
    <row r="3484" spans="1:16" x14ac:dyDescent="0.25">
      <c r="A3484">
        <v>5673</v>
      </c>
      <c r="B3484" t="s">
        <v>471</v>
      </c>
      <c r="C3484" t="s">
        <v>299</v>
      </c>
      <c r="D3484">
        <v>0.2</v>
      </c>
      <c r="G3484">
        <f t="shared" si="433"/>
        <v>5673</v>
      </c>
      <c r="H3484" t="str">
        <f t="shared" si="435"/>
        <v>N51013</v>
      </c>
      <c r="I3484" t="str">
        <f t="shared" si="436"/>
        <v>PL7_4911_0000</v>
      </c>
      <c r="J3484">
        <f t="shared" si="437"/>
        <v>1.3114446765102953E-2</v>
      </c>
      <c r="K3484">
        <f>IF(LEFT(B3484,1)="F",_xlfn.IFNA(VLOOKUP(CONCATENATE("F",RIGHT(B:B,5),C:C),'F &amp; N Factors'!C:M,10,FALSE),1),_xlfn.IFNA(VLOOKUP(CONCATENATE("F",RIGHT(B:B,5),C:C),'F &amp; N Factors'!C:M,11,FALSE),1))</f>
        <v>6.5572233825514761E-2</v>
      </c>
      <c r="M3484" t="str">
        <f t="shared" si="438"/>
        <v>N51013</v>
      </c>
      <c r="N3484" t="str">
        <f t="shared" si="434"/>
        <v>PL7_4911_0000</v>
      </c>
      <c r="O3484">
        <f t="shared" si="439"/>
        <v>1.0000000000000002</v>
      </c>
      <c r="P3484" t="str">
        <f t="shared" si="440"/>
        <v/>
      </c>
    </row>
    <row r="3485" spans="1:16" x14ac:dyDescent="0.25">
      <c r="A3485">
        <v>5674</v>
      </c>
      <c r="B3485" t="s">
        <v>471</v>
      </c>
      <c r="C3485" t="s">
        <v>299</v>
      </c>
      <c r="D3485">
        <v>0.2</v>
      </c>
      <c r="G3485">
        <f t="shared" si="433"/>
        <v>5674</v>
      </c>
      <c r="H3485" t="str">
        <f t="shared" si="435"/>
        <v>N51013</v>
      </c>
      <c r="I3485" t="str">
        <f t="shared" si="436"/>
        <v>PL7_4911_0000</v>
      </c>
      <c r="J3485">
        <f t="shared" si="437"/>
        <v>1.3114446765102953E-2</v>
      </c>
      <c r="K3485">
        <f>IF(LEFT(B3485,1)="F",_xlfn.IFNA(VLOOKUP(CONCATENATE("F",RIGHT(B:B,5),C:C),'F &amp; N Factors'!C:M,10,FALSE),1),_xlfn.IFNA(VLOOKUP(CONCATENATE("F",RIGHT(B:B,5),C:C),'F &amp; N Factors'!C:M,11,FALSE),1))</f>
        <v>6.5572233825514761E-2</v>
      </c>
      <c r="M3485" t="str">
        <f t="shared" si="438"/>
        <v>N51013</v>
      </c>
      <c r="N3485" t="str">
        <f t="shared" si="434"/>
        <v>PL7_4911_0000</v>
      </c>
      <c r="O3485">
        <f t="shared" si="439"/>
        <v>1.0000000000000002</v>
      </c>
      <c r="P3485" t="str">
        <f t="shared" si="440"/>
        <v/>
      </c>
    </row>
    <row r="3486" spans="1:16" x14ac:dyDescent="0.25">
      <c r="A3486">
        <v>5675</v>
      </c>
      <c r="B3486" t="s">
        <v>471</v>
      </c>
      <c r="C3486" t="s">
        <v>299</v>
      </c>
      <c r="D3486">
        <v>0.2</v>
      </c>
      <c r="G3486">
        <f t="shared" si="433"/>
        <v>5675</v>
      </c>
      <c r="H3486" t="str">
        <f t="shared" si="435"/>
        <v>N51013</v>
      </c>
      <c r="I3486" t="str">
        <f t="shared" si="436"/>
        <v>PL7_4911_0000</v>
      </c>
      <c r="J3486">
        <f t="shared" si="437"/>
        <v>1.3114446765102953E-2</v>
      </c>
      <c r="K3486">
        <f>IF(LEFT(B3486,1)="F",_xlfn.IFNA(VLOOKUP(CONCATENATE("F",RIGHT(B:B,5),C:C),'F &amp; N Factors'!C:M,10,FALSE),1),_xlfn.IFNA(VLOOKUP(CONCATENATE("F",RIGHT(B:B,5),C:C),'F &amp; N Factors'!C:M,11,FALSE),1))</f>
        <v>6.5572233825514761E-2</v>
      </c>
      <c r="M3486" t="str">
        <f t="shared" si="438"/>
        <v>N51013</v>
      </c>
      <c r="N3486" t="str">
        <f t="shared" si="434"/>
        <v>PL7_4911_0000</v>
      </c>
      <c r="O3486">
        <f t="shared" si="439"/>
        <v>1.0000000000000002</v>
      </c>
      <c r="P3486" t="str">
        <f t="shared" si="440"/>
        <v/>
      </c>
    </row>
    <row r="3487" spans="1:16" x14ac:dyDescent="0.25">
      <c r="A3487">
        <v>5675</v>
      </c>
      <c r="B3487" t="s">
        <v>471</v>
      </c>
      <c r="C3487" t="s">
        <v>300</v>
      </c>
      <c r="D3487">
        <v>0.16666666699999999</v>
      </c>
      <c r="G3487">
        <f t="shared" si="433"/>
        <v>5675</v>
      </c>
      <c r="H3487" t="str">
        <f t="shared" si="435"/>
        <v>N51013</v>
      </c>
      <c r="I3487" t="str">
        <f t="shared" si="436"/>
        <v>PL7_4941_0000</v>
      </c>
      <c r="J3487">
        <f t="shared" si="437"/>
        <v>0.10288103849266614</v>
      </c>
      <c r="K3487">
        <f>IF(LEFT(B3487,1)="F",_xlfn.IFNA(VLOOKUP(CONCATENATE("F",RIGHT(B:B,5),C:C),'F &amp; N Factors'!C:M,10,FALSE),1),_xlfn.IFNA(VLOOKUP(CONCATENATE("F",RIGHT(B:B,5),C:C),'F &amp; N Factors'!C:M,11,FALSE),1))</f>
        <v>0.61728622972142444</v>
      </c>
      <c r="M3487" t="str">
        <f t="shared" si="438"/>
        <v>N51013</v>
      </c>
      <c r="N3487" t="str">
        <f t="shared" si="434"/>
        <v>PL7_4941_0000</v>
      </c>
      <c r="O3487">
        <f t="shared" si="439"/>
        <v>1.0000000019999999</v>
      </c>
      <c r="P3487" t="str">
        <f t="shared" si="440"/>
        <v/>
      </c>
    </row>
    <row r="3488" spans="1:16" x14ac:dyDescent="0.25">
      <c r="A3488">
        <v>5676</v>
      </c>
      <c r="B3488" t="s">
        <v>471</v>
      </c>
      <c r="C3488" t="s">
        <v>300</v>
      </c>
      <c r="D3488">
        <v>0.16666666699999999</v>
      </c>
      <c r="G3488">
        <f t="shared" si="433"/>
        <v>5676</v>
      </c>
      <c r="H3488" t="str">
        <f t="shared" si="435"/>
        <v>N51013</v>
      </c>
      <c r="I3488" t="str">
        <f t="shared" si="436"/>
        <v>PL7_4941_0000</v>
      </c>
      <c r="J3488">
        <f t="shared" si="437"/>
        <v>0.10288103849266614</v>
      </c>
      <c r="K3488">
        <f>IF(LEFT(B3488,1)="F",_xlfn.IFNA(VLOOKUP(CONCATENATE("F",RIGHT(B:B,5),C:C),'F &amp; N Factors'!C:M,10,FALSE),1),_xlfn.IFNA(VLOOKUP(CONCATENATE("F",RIGHT(B:B,5),C:C),'F &amp; N Factors'!C:M,11,FALSE),1))</f>
        <v>0.61728622972142444</v>
      </c>
      <c r="M3488" t="str">
        <f t="shared" si="438"/>
        <v>N51013</v>
      </c>
      <c r="N3488" t="str">
        <f t="shared" si="434"/>
        <v>PL7_4941_0000</v>
      </c>
      <c r="O3488">
        <f t="shared" si="439"/>
        <v>1.0000000019999999</v>
      </c>
      <c r="P3488" t="str">
        <f t="shared" si="440"/>
        <v/>
      </c>
    </row>
    <row r="3489" spans="1:16" x14ac:dyDescent="0.25">
      <c r="A3489">
        <v>5677</v>
      </c>
      <c r="B3489" t="s">
        <v>471</v>
      </c>
      <c r="C3489" t="s">
        <v>300</v>
      </c>
      <c r="D3489">
        <v>0.16666666699999999</v>
      </c>
      <c r="G3489">
        <f t="shared" si="433"/>
        <v>5677</v>
      </c>
      <c r="H3489" t="str">
        <f t="shared" si="435"/>
        <v>N51013</v>
      </c>
      <c r="I3489" t="str">
        <f t="shared" si="436"/>
        <v>PL7_4941_0000</v>
      </c>
      <c r="J3489">
        <f t="shared" si="437"/>
        <v>0.10288103849266614</v>
      </c>
      <c r="K3489">
        <f>IF(LEFT(B3489,1)="F",_xlfn.IFNA(VLOOKUP(CONCATENATE("F",RIGHT(B:B,5),C:C),'F &amp; N Factors'!C:M,10,FALSE),1),_xlfn.IFNA(VLOOKUP(CONCATENATE("F",RIGHT(B:B,5),C:C),'F &amp; N Factors'!C:M,11,FALSE),1))</f>
        <v>0.61728622972142444</v>
      </c>
      <c r="M3489" t="str">
        <f t="shared" si="438"/>
        <v>N51013</v>
      </c>
      <c r="N3489" t="str">
        <f t="shared" si="434"/>
        <v>PL7_4941_0000</v>
      </c>
      <c r="O3489">
        <f t="shared" si="439"/>
        <v>1.0000000019999999</v>
      </c>
      <c r="P3489" t="str">
        <f t="shared" si="440"/>
        <v/>
      </c>
    </row>
    <row r="3490" spans="1:16" x14ac:dyDescent="0.25">
      <c r="A3490">
        <v>5678</v>
      </c>
      <c r="B3490" t="s">
        <v>471</v>
      </c>
      <c r="C3490" t="s">
        <v>300</v>
      </c>
      <c r="D3490">
        <v>0.16666666699999999</v>
      </c>
      <c r="G3490">
        <f t="shared" si="433"/>
        <v>5678</v>
      </c>
      <c r="H3490" t="str">
        <f t="shared" si="435"/>
        <v>N51013</v>
      </c>
      <c r="I3490" t="str">
        <f t="shared" si="436"/>
        <v>PL7_4941_0000</v>
      </c>
      <c r="J3490">
        <f t="shared" si="437"/>
        <v>0.10288103849266614</v>
      </c>
      <c r="K3490">
        <f>IF(LEFT(B3490,1)="F",_xlfn.IFNA(VLOOKUP(CONCATENATE("F",RIGHT(B:B,5),C:C),'F &amp; N Factors'!C:M,10,FALSE),1),_xlfn.IFNA(VLOOKUP(CONCATENATE("F",RIGHT(B:B,5),C:C),'F &amp; N Factors'!C:M,11,FALSE),1))</f>
        <v>0.61728622972142444</v>
      </c>
      <c r="M3490" t="str">
        <f t="shared" si="438"/>
        <v>N51013</v>
      </c>
      <c r="N3490" t="str">
        <f t="shared" si="434"/>
        <v>PL7_4941_0000</v>
      </c>
      <c r="O3490">
        <f t="shared" si="439"/>
        <v>1.0000000019999999</v>
      </c>
      <c r="P3490" t="str">
        <f t="shared" si="440"/>
        <v/>
      </c>
    </row>
    <row r="3491" spans="1:16" x14ac:dyDescent="0.25">
      <c r="A3491">
        <v>5679</v>
      </c>
      <c r="B3491" t="s">
        <v>471</v>
      </c>
      <c r="C3491" t="s">
        <v>300</v>
      </c>
      <c r="D3491">
        <v>0.16666666699999999</v>
      </c>
      <c r="G3491">
        <f t="shared" si="433"/>
        <v>5679</v>
      </c>
      <c r="H3491" t="str">
        <f t="shared" si="435"/>
        <v>N51013</v>
      </c>
      <c r="I3491" t="str">
        <f t="shared" si="436"/>
        <v>PL7_4941_0000</v>
      </c>
      <c r="J3491">
        <f t="shared" si="437"/>
        <v>0.10288103849266614</v>
      </c>
      <c r="K3491">
        <f>IF(LEFT(B3491,1)="F",_xlfn.IFNA(VLOOKUP(CONCATENATE("F",RIGHT(B:B,5),C:C),'F &amp; N Factors'!C:M,10,FALSE),1),_xlfn.IFNA(VLOOKUP(CONCATENATE("F",RIGHT(B:B,5),C:C),'F &amp; N Factors'!C:M,11,FALSE),1))</f>
        <v>0.61728622972142444</v>
      </c>
      <c r="M3491" t="str">
        <f t="shared" si="438"/>
        <v>N51013</v>
      </c>
      <c r="N3491" t="str">
        <f t="shared" si="434"/>
        <v>PL7_4941_0000</v>
      </c>
      <c r="O3491">
        <f t="shared" si="439"/>
        <v>1.0000000019999999</v>
      </c>
      <c r="P3491" t="str">
        <f t="shared" si="440"/>
        <v/>
      </c>
    </row>
    <row r="3492" spans="1:16" x14ac:dyDescent="0.25">
      <c r="A3492">
        <v>5680</v>
      </c>
      <c r="B3492" t="s">
        <v>471</v>
      </c>
      <c r="C3492" t="s">
        <v>300</v>
      </c>
      <c r="D3492">
        <v>0.16666666699999999</v>
      </c>
      <c r="G3492">
        <f t="shared" si="433"/>
        <v>5680</v>
      </c>
      <c r="H3492" t="str">
        <f t="shared" si="435"/>
        <v>N51013</v>
      </c>
      <c r="I3492" t="str">
        <f t="shared" si="436"/>
        <v>PL7_4941_0000</v>
      </c>
      <c r="J3492">
        <f t="shared" si="437"/>
        <v>0.10288103849266614</v>
      </c>
      <c r="K3492">
        <f>IF(LEFT(B3492,1)="F",_xlfn.IFNA(VLOOKUP(CONCATENATE("F",RIGHT(B:B,5),C:C),'F &amp; N Factors'!C:M,10,FALSE),1),_xlfn.IFNA(VLOOKUP(CONCATENATE("F",RIGHT(B:B,5),C:C),'F &amp; N Factors'!C:M,11,FALSE),1))</f>
        <v>0.61728622972142444</v>
      </c>
      <c r="M3492" t="str">
        <f t="shared" si="438"/>
        <v>N51013</v>
      </c>
      <c r="N3492" t="str">
        <f t="shared" si="434"/>
        <v>PL7_4941_0000</v>
      </c>
      <c r="O3492">
        <f t="shared" si="439"/>
        <v>1.0000000019999999</v>
      </c>
      <c r="P3492" t="str">
        <f t="shared" si="440"/>
        <v/>
      </c>
    </row>
    <row r="3493" spans="1:16" x14ac:dyDescent="0.25">
      <c r="A3493">
        <v>5535</v>
      </c>
      <c r="B3493" t="s">
        <v>471</v>
      </c>
      <c r="C3493" t="s">
        <v>301</v>
      </c>
      <c r="D3493">
        <v>1</v>
      </c>
      <c r="G3493">
        <f t="shared" si="433"/>
        <v>5535</v>
      </c>
      <c r="H3493" t="str">
        <f t="shared" si="435"/>
        <v>N51013</v>
      </c>
      <c r="I3493" t="str">
        <f t="shared" si="436"/>
        <v>PL7_4962_0000</v>
      </c>
      <c r="J3493">
        <f t="shared" si="437"/>
        <v>6.5012933046965538E-2</v>
      </c>
      <c r="K3493">
        <f>IF(LEFT(B3493,1)="F",_xlfn.IFNA(VLOOKUP(CONCATENATE("F",RIGHT(B:B,5),C:C),'F &amp; N Factors'!C:M,10,FALSE),1),_xlfn.IFNA(VLOOKUP(CONCATENATE("F",RIGHT(B:B,5),C:C),'F &amp; N Factors'!C:M,11,FALSE),1))</f>
        <v>6.5012933046965538E-2</v>
      </c>
      <c r="M3493" t="str">
        <f t="shared" si="438"/>
        <v>N51013</v>
      </c>
      <c r="N3493" t="str">
        <f t="shared" si="434"/>
        <v>PL7_4962_0000</v>
      </c>
      <c r="O3493">
        <f t="shared" si="439"/>
        <v>1</v>
      </c>
      <c r="P3493" t="str">
        <f t="shared" si="440"/>
        <v/>
      </c>
    </row>
    <row r="3494" spans="1:16" x14ac:dyDescent="0.25">
      <c r="A3494">
        <v>5681</v>
      </c>
      <c r="B3494" t="s">
        <v>471</v>
      </c>
      <c r="C3494" t="s">
        <v>302</v>
      </c>
      <c r="D3494">
        <v>1</v>
      </c>
      <c r="G3494">
        <f t="shared" si="433"/>
        <v>5681</v>
      </c>
      <c r="H3494" t="str">
        <f t="shared" si="435"/>
        <v>N51013</v>
      </c>
      <c r="I3494" t="str">
        <f t="shared" si="436"/>
        <v>PL7_4964_0000</v>
      </c>
      <c r="J3494">
        <f t="shared" si="437"/>
        <v>0.46389047965834562</v>
      </c>
      <c r="K3494">
        <f>IF(LEFT(B3494,1)="F",_xlfn.IFNA(VLOOKUP(CONCATENATE("F",RIGHT(B:B,5),C:C),'F &amp; N Factors'!C:M,10,FALSE),1),_xlfn.IFNA(VLOOKUP(CONCATENATE("F",RIGHT(B:B,5),C:C),'F &amp; N Factors'!C:M,11,FALSE),1))</f>
        <v>0.46389047965834562</v>
      </c>
      <c r="M3494" t="str">
        <f t="shared" si="438"/>
        <v>N51013</v>
      </c>
      <c r="N3494" t="str">
        <f t="shared" si="434"/>
        <v>PL7_4964_0000</v>
      </c>
      <c r="O3494">
        <f t="shared" si="439"/>
        <v>1</v>
      </c>
      <c r="P3494" t="str">
        <f t="shared" si="440"/>
        <v/>
      </c>
    </row>
    <row r="3495" spans="1:16" x14ac:dyDescent="0.25">
      <c r="A3495">
        <v>3292</v>
      </c>
      <c r="B3495" t="s">
        <v>472</v>
      </c>
      <c r="C3495" t="s">
        <v>304</v>
      </c>
      <c r="D3495">
        <v>5.5555555999999999E-2</v>
      </c>
      <c r="G3495">
        <f t="shared" si="433"/>
        <v>3292</v>
      </c>
      <c r="H3495" t="str">
        <f t="shared" si="435"/>
        <v>N51033</v>
      </c>
      <c r="I3495" t="str">
        <f t="shared" si="436"/>
        <v>RL5_6070_0000</v>
      </c>
      <c r="J3495">
        <f t="shared" si="437"/>
        <v>3.7404021617590946E-2</v>
      </c>
      <c r="K3495">
        <f>IF(LEFT(B3495,1)="F",_xlfn.IFNA(VLOOKUP(CONCATENATE("F",RIGHT(B:B,5),C:C),'F &amp; N Factors'!C:M,10,FALSE),1),_xlfn.IFNA(VLOOKUP(CONCATENATE("F",RIGHT(B:B,5),C:C),'F &amp; N Factors'!C:M,11,FALSE),1))</f>
        <v>0.67327238373045795</v>
      </c>
      <c r="M3495" t="str">
        <f t="shared" si="438"/>
        <v>N51033</v>
      </c>
      <c r="N3495" t="str">
        <f t="shared" si="434"/>
        <v>RL5_6070_0000</v>
      </c>
      <c r="O3495">
        <f t="shared" si="439"/>
        <v>1.0000000079999998</v>
      </c>
      <c r="P3495" t="str">
        <f t="shared" si="440"/>
        <v/>
      </c>
    </row>
    <row r="3496" spans="1:16" x14ac:dyDescent="0.25">
      <c r="A3496">
        <v>3397</v>
      </c>
      <c r="B3496" t="s">
        <v>472</v>
      </c>
      <c r="C3496" t="s">
        <v>304</v>
      </c>
      <c r="D3496">
        <v>5.5555555999999999E-2</v>
      </c>
      <c r="G3496">
        <f t="shared" si="433"/>
        <v>3397</v>
      </c>
      <c r="H3496" t="str">
        <f t="shared" si="435"/>
        <v>N51033</v>
      </c>
      <c r="I3496" t="str">
        <f t="shared" si="436"/>
        <v>RL5_6070_0000</v>
      </c>
      <c r="J3496">
        <f t="shared" si="437"/>
        <v>3.7404021617590946E-2</v>
      </c>
      <c r="K3496">
        <f>IF(LEFT(B3496,1)="F",_xlfn.IFNA(VLOOKUP(CONCATENATE("F",RIGHT(B:B,5),C:C),'F &amp; N Factors'!C:M,10,FALSE),1),_xlfn.IFNA(VLOOKUP(CONCATENATE("F",RIGHT(B:B,5),C:C),'F &amp; N Factors'!C:M,11,FALSE),1))</f>
        <v>0.67327238373045795</v>
      </c>
      <c r="M3496" t="str">
        <f t="shared" si="438"/>
        <v>N51033</v>
      </c>
      <c r="N3496" t="str">
        <f t="shared" si="434"/>
        <v>RL5_6070_0000</v>
      </c>
      <c r="O3496">
        <f t="shared" si="439"/>
        <v>1.0000000079999998</v>
      </c>
      <c r="P3496" t="str">
        <f t="shared" si="440"/>
        <v/>
      </c>
    </row>
    <row r="3497" spans="1:16" x14ac:dyDescent="0.25">
      <c r="A3497">
        <v>3398</v>
      </c>
      <c r="B3497" t="s">
        <v>472</v>
      </c>
      <c r="C3497" t="s">
        <v>304</v>
      </c>
      <c r="D3497">
        <v>5.5555555999999999E-2</v>
      </c>
      <c r="G3497">
        <f t="shared" si="433"/>
        <v>3398</v>
      </c>
      <c r="H3497" t="str">
        <f t="shared" si="435"/>
        <v>N51033</v>
      </c>
      <c r="I3497" t="str">
        <f t="shared" si="436"/>
        <v>RL5_6070_0000</v>
      </c>
      <c r="J3497">
        <f t="shared" si="437"/>
        <v>3.7404021617590946E-2</v>
      </c>
      <c r="K3497">
        <f>IF(LEFT(B3497,1)="F",_xlfn.IFNA(VLOOKUP(CONCATENATE("F",RIGHT(B:B,5),C:C),'F &amp; N Factors'!C:M,10,FALSE),1),_xlfn.IFNA(VLOOKUP(CONCATENATE("F",RIGHT(B:B,5),C:C),'F &amp; N Factors'!C:M,11,FALSE),1))</f>
        <v>0.67327238373045795</v>
      </c>
      <c r="M3497" t="str">
        <f t="shared" si="438"/>
        <v>N51033</v>
      </c>
      <c r="N3497" t="str">
        <f t="shared" si="434"/>
        <v>RL5_6070_0000</v>
      </c>
      <c r="O3497">
        <f t="shared" si="439"/>
        <v>1.0000000079999998</v>
      </c>
      <c r="P3497" t="str">
        <f t="shared" si="440"/>
        <v/>
      </c>
    </row>
    <row r="3498" spans="1:16" x14ac:dyDescent="0.25">
      <c r="A3498">
        <v>3399</v>
      </c>
      <c r="B3498" t="s">
        <v>472</v>
      </c>
      <c r="C3498" t="s">
        <v>304</v>
      </c>
      <c r="D3498">
        <v>5.5555555999999999E-2</v>
      </c>
      <c r="G3498">
        <f t="shared" si="433"/>
        <v>3399</v>
      </c>
      <c r="H3498" t="str">
        <f t="shared" si="435"/>
        <v>N51033</v>
      </c>
      <c r="I3498" t="str">
        <f t="shared" si="436"/>
        <v>RL5_6070_0000</v>
      </c>
      <c r="J3498">
        <f t="shared" si="437"/>
        <v>3.7404021617590946E-2</v>
      </c>
      <c r="K3498">
        <f>IF(LEFT(B3498,1)="F",_xlfn.IFNA(VLOOKUP(CONCATENATE("F",RIGHT(B:B,5),C:C),'F &amp; N Factors'!C:M,10,FALSE),1),_xlfn.IFNA(VLOOKUP(CONCATENATE("F",RIGHT(B:B,5),C:C),'F &amp; N Factors'!C:M,11,FALSE),1))</f>
        <v>0.67327238373045795</v>
      </c>
      <c r="M3498" t="str">
        <f t="shared" si="438"/>
        <v>N51033</v>
      </c>
      <c r="N3498" t="str">
        <f t="shared" si="434"/>
        <v>RL5_6070_0000</v>
      </c>
      <c r="O3498">
        <f t="shared" si="439"/>
        <v>1.0000000079999998</v>
      </c>
      <c r="P3498" t="str">
        <f t="shared" si="440"/>
        <v/>
      </c>
    </row>
    <row r="3499" spans="1:16" x14ac:dyDescent="0.25">
      <c r="A3499">
        <v>3400</v>
      </c>
      <c r="B3499" t="s">
        <v>472</v>
      </c>
      <c r="C3499" t="s">
        <v>304</v>
      </c>
      <c r="D3499">
        <v>5.5555555999999999E-2</v>
      </c>
      <c r="G3499">
        <f t="shared" si="433"/>
        <v>3400</v>
      </c>
      <c r="H3499" t="str">
        <f t="shared" si="435"/>
        <v>N51033</v>
      </c>
      <c r="I3499" t="str">
        <f t="shared" si="436"/>
        <v>RL5_6070_0000</v>
      </c>
      <c r="J3499">
        <f t="shared" si="437"/>
        <v>3.7404021617590946E-2</v>
      </c>
      <c r="K3499">
        <f>IF(LEFT(B3499,1)="F",_xlfn.IFNA(VLOOKUP(CONCATENATE("F",RIGHT(B:B,5),C:C),'F &amp; N Factors'!C:M,10,FALSE),1),_xlfn.IFNA(VLOOKUP(CONCATENATE("F",RIGHT(B:B,5),C:C),'F &amp; N Factors'!C:M,11,FALSE),1))</f>
        <v>0.67327238373045795</v>
      </c>
      <c r="M3499" t="str">
        <f t="shared" si="438"/>
        <v>N51033</v>
      </c>
      <c r="N3499" t="str">
        <f t="shared" si="434"/>
        <v>RL5_6070_0000</v>
      </c>
      <c r="O3499">
        <f t="shared" si="439"/>
        <v>1.0000000079999998</v>
      </c>
      <c r="P3499" t="str">
        <f t="shared" si="440"/>
        <v/>
      </c>
    </row>
    <row r="3500" spans="1:16" x14ac:dyDescent="0.25">
      <c r="A3500">
        <v>3401</v>
      </c>
      <c r="B3500" t="s">
        <v>472</v>
      </c>
      <c r="C3500" t="s">
        <v>304</v>
      </c>
      <c r="D3500">
        <v>5.5555555999999999E-2</v>
      </c>
      <c r="G3500">
        <f t="shared" si="433"/>
        <v>3401</v>
      </c>
      <c r="H3500" t="str">
        <f t="shared" si="435"/>
        <v>N51033</v>
      </c>
      <c r="I3500" t="str">
        <f t="shared" si="436"/>
        <v>RL5_6070_0000</v>
      </c>
      <c r="J3500">
        <f t="shared" si="437"/>
        <v>3.7404021617590946E-2</v>
      </c>
      <c r="K3500">
        <f>IF(LEFT(B3500,1)="F",_xlfn.IFNA(VLOOKUP(CONCATENATE("F",RIGHT(B:B,5),C:C),'F &amp; N Factors'!C:M,10,FALSE),1),_xlfn.IFNA(VLOOKUP(CONCATENATE("F",RIGHT(B:B,5),C:C),'F &amp; N Factors'!C:M,11,FALSE),1))</f>
        <v>0.67327238373045795</v>
      </c>
      <c r="M3500" t="str">
        <f t="shared" si="438"/>
        <v>N51033</v>
      </c>
      <c r="N3500" t="str">
        <f t="shared" si="434"/>
        <v>RL5_6070_0000</v>
      </c>
      <c r="O3500">
        <f t="shared" si="439"/>
        <v>1.0000000079999998</v>
      </c>
      <c r="P3500" t="str">
        <f t="shared" si="440"/>
        <v/>
      </c>
    </row>
    <row r="3501" spans="1:16" x14ac:dyDescent="0.25">
      <c r="A3501">
        <v>3402</v>
      </c>
      <c r="B3501" t="s">
        <v>472</v>
      </c>
      <c r="C3501" t="s">
        <v>304</v>
      </c>
      <c r="D3501">
        <v>5.5555555999999999E-2</v>
      </c>
      <c r="G3501">
        <f t="shared" si="433"/>
        <v>3402</v>
      </c>
      <c r="H3501" t="str">
        <f t="shared" si="435"/>
        <v>N51033</v>
      </c>
      <c r="I3501" t="str">
        <f t="shared" si="436"/>
        <v>RL5_6070_0000</v>
      </c>
      <c r="J3501">
        <f t="shared" si="437"/>
        <v>3.7404021617590946E-2</v>
      </c>
      <c r="K3501">
        <f>IF(LEFT(B3501,1)="F",_xlfn.IFNA(VLOOKUP(CONCATENATE("F",RIGHT(B:B,5),C:C),'F &amp; N Factors'!C:M,10,FALSE),1),_xlfn.IFNA(VLOOKUP(CONCATENATE("F",RIGHT(B:B,5),C:C),'F &amp; N Factors'!C:M,11,FALSE),1))</f>
        <v>0.67327238373045795</v>
      </c>
      <c r="M3501" t="str">
        <f t="shared" si="438"/>
        <v>N51033</v>
      </c>
      <c r="N3501" t="str">
        <f t="shared" si="434"/>
        <v>RL5_6070_0000</v>
      </c>
      <c r="O3501">
        <f t="shared" si="439"/>
        <v>1.0000000079999998</v>
      </c>
      <c r="P3501" t="str">
        <f t="shared" si="440"/>
        <v/>
      </c>
    </row>
    <row r="3502" spans="1:16" x14ac:dyDescent="0.25">
      <c r="A3502">
        <v>3403</v>
      </c>
      <c r="B3502" t="s">
        <v>472</v>
      </c>
      <c r="C3502" t="s">
        <v>304</v>
      </c>
      <c r="D3502">
        <v>5.5555555999999999E-2</v>
      </c>
      <c r="G3502">
        <f t="shared" si="433"/>
        <v>3403</v>
      </c>
      <c r="H3502" t="str">
        <f t="shared" si="435"/>
        <v>N51033</v>
      </c>
      <c r="I3502" t="str">
        <f t="shared" si="436"/>
        <v>RL5_6070_0000</v>
      </c>
      <c r="J3502">
        <f t="shared" si="437"/>
        <v>3.7404021617590946E-2</v>
      </c>
      <c r="K3502">
        <f>IF(LEFT(B3502,1)="F",_xlfn.IFNA(VLOOKUP(CONCATENATE("F",RIGHT(B:B,5),C:C),'F &amp; N Factors'!C:M,10,FALSE),1),_xlfn.IFNA(VLOOKUP(CONCATENATE("F",RIGHT(B:B,5),C:C),'F &amp; N Factors'!C:M,11,FALSE),1))</f>
        <v>0.67327238373045795</v>
      </c>
      <c r="M3502" t="str">
        <f t="shared" si="438"/>
        <v>N51033</v>
      </c>
      <c r="N3502" t="str">
        <f t="shared" si="434"/>
        <v>RL5_6070_0000</v>
      </c>
      <c r="O3502">
        <f t="shared" si="439"/>
        <v>1.0000000079999998</v>
      </c>
      <c r="P3502" t="str">
        <f t="shared" si="440"/>
        <v/>
      </c>
    </row>
    <row r="3503" spans="1:16" x14ac:dyDescent="0.25">
      <c r="A3503">
        <v>3404</v>
      </c>
      <c r="B3503" t="s">
        <v>472</v>
      </c>
      <c r="C3503" t="s">
        <v>304</v>
      </c>
      <c r="D3503">
        <v>5.5555555999999999E-2</v>
      </c>
      <c r="G3503">
        <f t="shared" si="433"/>
        <v>3404</v>
      </c>
      <c r="H3503" t="str">
        <f t="shared" si="435"/>
        <v>N51033</v>
      </c>
      <c r="I3503" t="str">
        <f t="shared" si="436"/>
        <v>RL5_6070_0000</v>
      </c>
      <c r="J3503">
        <f t="shared" si="437"/>
        <v>3.7404021617590946E-2</v>
      </c>
      <c r="K3503">
        <f>IF(LEFT(B3503,1)="F",_xlfn.IFNA(VLOOKUP(CONCATENATE("F",RIGHT(B:B,5),C:C),'F &amp; N Factors'!C:M,10,FALSE),1),_xlfn.IFNA(VLOOKUP(CONCATENATE("F",RIGHT(B:B,5),C:C),'F &amp; N Factors'!C:M,11,FALSE),1))</f>
        <v>0.67327238373045795</v>
      </c>
      <c r="M3503" t="str">
        <f t="shared" si="438"/>
        <v>N51033</v>
      </c>
      <c r="N3503" t="str">
        <f t="shared" si="434"/>
        <v>RL5_6070_0000</v>
      </c>
      <c r="O3503">
        <f t="shared" si="439"/>
        <v>1.0000000079999998</v>
      </c>
      <c r="P3503" t="str">
        <f t="shared" si="440"/>
        <v/>
      </c>
    </row>
    <row r="3504" spans="1:16" x14ac:dyDescent="0.25">
      <c r="A3504">
        <v>3405</v>
      </c>
      <c r="B3504" t="s">
        <v>472</v>
      </c>
      <c r="C3504" t="s">
        <v>304</v>
      </c>
      <c r="D3504">
        <v>5.5555555999999999E-2</v>
      </c>
      <c r="G3504">
        <f t="shared" si="433"/>
        <v>3405</v>
      </c>
      <c r="H3504" t="str">
        <f t="shared" si="435"/>
        <v>N51033</v>
      </c>
      <c r="I3504" t="str">
        <f t="shared" si="436"/>
        <v>RL5_6070_0000</v>
      </c>
      <c r="J3504">
        <f t="shared" si="437"/>
        <v>3.7404021617590946E-2</v>
      </c>
      <c r="K3504">
        <f>IF(LEFT(B3504,1)="F",_xlfn.IFNA(VLOOKUP(CONCATENATE("F",RIGHT(B:B,5),C:C),'F &amp; N Factors'!C:M,10,FALSE),1),_xlfn.IFNA(VLOOKUP(CONCATENATE("F",RIGHT(B:B,5),C:C),'F &amp; N Factors'!C:M,11,FALSE),1))</f>
        <v>0.67327238373045795</v>
      </c>
      <c r="M3504" t="str">
        <f t="shared" si="438"/>
        <v>N51033</v>
      </c>
      <c r="N3504" t="str">
        <f t="shared" si="434"/>
        <v>RL5_6070_0000</v>
      </c>
      <c r="O3504">
        <f t="shared" si="439"/>
        <v>1.0000000079999998</v>
      </c>
      <c r="P3504" t="str">
        <f t="shared" si="440"/>
        <v/>
      </c>
    </row>
    <row r="3505" spans="1:16" x14ac:dyDescent="0.25">
      <c r="A3505">
        <v>3406</v>
      </c>
      <c r="B3505" t="s">
        <v>472</v>
      </c>
      <c r="C3505" t="s">
        <v>304</v>
      </c>
      <c r="D3505">
        <v>5.5555555999999999E-2</v>
      </c>
      <c r="G3505">
        <f t="shared" si="433"/>
        <v>3406</v>
      </c>
      <c r="H3505" t="str">
        <f t="shared" si="435"/>
        <v>N51033</v>
      </c>
      <c r="I3505" t="str">
        <f t="shared" si="436"/>
        <v>RL5_6070_0000</v>
      </c>
      <c r="J3505">
        <f t="shared" si="437"/>
        <v>3.7404021617590946E-2</v>
      </c>
      <c r="K3505">
        <f>IF(LEFT(B3505,1)="F",_xlfn.IFNA(VLOOKUP(CONCATENATE("F",RIGHT(B:B,5),C:C),'F &amp; N Factors'!C:M,10,FALSE),1),_xlfn.IFNA(VLOOKUP(CONCATENATE("F",RIGHT(B:B,5),C:C),'F &amp; N Factors'!C:M,11,FALSE),1))</f>
        <v>0.67327238373045795</v>
      </c>
      <c r="M3505" t="str">
        <f t="shared" si="438"/>
        <v>N51033</v>
      </c>
      <c r="N3505" t="str">
        <f t="shared" si="434"/>
        <v>RL5_6070_0000</v>
      </c>
      <c r="O3505">
        <f t="shared" si="439"/>
        <v>1.0000000079999998</v>
      </c>
      <c r="P3505" t="str">
        <f t="shared" si="440"/>
        <v/>
      </c>
    </row>
    <row r="3506" spans="1:16" x14ac:dyDescent="0.25">
      <c r="A3506">
        <v>3407</v>
      </c>
      <c r="B3506" t="s">
        <v>472</v>
      </c>
      <c r="C3506" t="s">
        <v>304</v>
      </c>
      <c r="D3506">
        <v>5.5555555999999999E-2</v>
      </c>
      <c r="G3506">
        <f t="shared" si="433"/>
        <v>3407</v>
      </c>
      <c r="H3506" t="str">
        <f t="shared" si="435"/>
        <v>N51033</v>
      </c>
      <c r="I3506" t="str">
        <f t="shared" si="436"/>
        <v>RL5_6070_0000</v>
      </c>
      <c r="J3506">
        <f t="shared" si="437"/>
        <v>3.7404021617590946E-2</v>
      </c>
      <c r="K3506">
        <f>IF(LEFT(B3506,1)="F",_xlfn.IFNA(VLOOKUP(CONCATENATE("F",RIGHT(B:B,5),C:C),'F &amp; N Factors'!C:M,10,FALSE),1),_xlfn.IFNA(VLOOKUP(CONCATENATE("F",RIGHT(B:B,5),C:C),'F &amp; N Factors'!C:M,11,FALSE),1))</f>
        <v>0.67327238373045795</v>
      </c>
      <c r="M3506" t="str">
        <f t="shared" si="438"/>
        <v>N51033</v>
      </c>
      <c r="N3506" t="str">
        <f t="shared" si="434"/>
        <v>RL5_6070_0000</v>
      </c>
      <c r="O3506">
        <f t="shared" si="439"/>
        <v>1.0000000079999998</v>
      </c>
      <c r="P3506" t="str">
        <f t="shared" si="440"/>
        <v/>
      </c>
    </row>
    <row r="3507" spans="1:16" x14ac:dyDescent="0.25">
      <c r="A3507">
        <v>3408</v>
      </c>
      <c r="B3507" t="s">
        <v>472</v>
      </c>
      <c r="C3507" t="s">
        <v>304</v>
      </c>
      <c r="D3507">
        <v>5.5555555999999999E-2</v>
      </c>
      <c r="G3507">
        <f t="shared" si="433"/>
        <v>3408</v>
      </c>
      <c r="H3507" t="str">
        <f t="shared" si="435"/>
        <v>N51033</v>
      </c>
      <c r="I3507" t="str">
        <f t="shared" si="436"/>
        <v>RL5_6070_0000</v>
      </c>
      <c r="J3507">
        <f t="shared" si="437"/>
        <v>3.7404021617590946E-2</v>
      </c>
      <c r="K3507">
        <f>IF(LEFT(B3507,1)="F",_xlfn.IFNA(VLOOKUP(CONCATENATE("F",RIGHT(B:B,5),C:C),'F &amp; N Factors'!C:M,10,FALSE),1),_xlfn.IFNA(VLOOKUP(CONCATENATE("F",RIGHT(B:B,5),C:C),'F &amp; N Factors'!C:M,11,FALSE),1))</f>
        <v>0.67327238373045795</v>
      </c>
      <c r="M3507" t="str">
        <f t="shared" si="438"/>
        <v>N51033</v>
      </c>
      <c r="N3507" t="str">
        <f t="shared" si="434"/>
        <v>RL5_6070_0000</v>
      </c>
      <c r="O3507">
        <f t="shared" si="439"/>
        <v>1.0000000079999998</v>
      </c>
      <c r="P3507" t="str">
        <f t="shared" si="440"/>
        <v/>
      </c>
    </row>
    <row r="3508" spans="1:16" x14ac:dyDescent="0.25">
      <c r="A3508">
        <v>3409</v>
      </c>
      <c r="B3508" t="s">
        <v>472</v>
      </c>
      <c r="C3508" t="s">
        <v>304</v>
      </c>
      <c r="D3508">
        <v>5.5555555999999999E-2</v>
      </c>
      <c r="G3508">
        <f t="shared" si="433"/>
        <v>3409</v>
      </c>
      <c r="H3508" t="str">
        <f t="shared" si="435"/>
        <v>N51033</v>
      </c>
      <c r="I3508" t="str">
        <f t="shared" si="436"/>
        <v>RL5_6070_0000</v>
      </c>
      <c r="J3508">
        <f t="shared" si="437"/>
        <v>3.7404021617590946E-2</v>
      </c>
      <c r="K3508">
        <f>IF(LEFT(B3508,1)="F",_xlfn.IFNA(VLOOKUP(CONCATENATE("F",RIGHT(B:B,5),C:C),'F &amp; N Factors'!C:M,10,FALSE),1),_xlfn.IFNA(VLOOKUP(CONCATENATE("F",RIGHT(B:B,5),C:C),'F &amp; N Factors'!C:M,11,FALSE),1))</f>
        <v>0.67327238373045795</v>
      </c>
      <c r="M3508" t="str">
        <f t="shared" si="438"/>
        <v>N51033</v>
      </c>
      <c r="N3508" t="str">
        <f t="shared" si="434"/>
        <v>RL5_6070_0000</v>
      </c>
      <c r="O3508">
        <f t="shared" si="439"/>
        <v>1.0000000079999998</v>
      </c>
      <c r="P3508" t="str">
        <f t="shared" si="440"/>
        <v/>
      </c>
    </row>
    <row r="3509" spans="1:16" x14ac:dyDescent="0.25">
      <c r="A3509">
        <v>3410</v>
      </c>
      <c r="B3509" t="s">
        <v>472</v>
      </c>
      <c r="C3509" t="s">
        <v>304</v>
      </c>
      <c r="D3509">
        <v>5.5555555999999999E-2</v>
      </c>
      <c r="G3509">
        <f t="shared" si="433"/>
        <v>3410</v>
      </c>
      <c r="H3509" t="str">
        <f t="shared" si="435"/>
        <v>N51033</v>
      </c>
      <c r="I3509" t="str">
        <f t="shared" si="436"/>
        <v>RL5_6070_0000</v>
      </c>
      <c r="J3509">
        <f t="shared" si="437"/>
        <v>3.7404021617590946E-2</v>
      </c>
      <c r="K3509">
        <f>IF(LEFT(B3509,1)="F",_xlfn.IFNA(VLOOKUP(CONCATENATE("F",RIGHT(B:B,5),C:C),'F &amp; N Factors'!C:M,10,FALSE),1),_xlfn.IFNA(VLOOKUP(CONCATENATE("F",RIGHT(B:B,5),C:C),'F &amp; N Factors'!C:M,11,FALSE),1))</f>
        <v>0.67327238373045795</v>
      </c>
      <c r="M3509" t="str">
        <f t="shared" si="438"/>
        <v>N51033</v>
      </c>
      <c r="N3509" t="str">
        <f t="shared" si="434"/>
        <v>RL5_6070_0000</v>
      </c>
      <c r="O3509">
        <f t="shared" si="439"/>
        <v>1.0000000079999998</v>
      </c>
      <c r="P3509" t="str">
        <f t="shared" si="440"/>
        <v/>
      </c>
    </row>
    <row r="3510" spans="1:16" x14ac:dyDescent="0.25">
      <c r="A3510">
        <v>3411</v>
      </c>
      <c r="B3510" t="s">
        <v>472</v>
      </c>
      <c r="C3510" t="s">
        <v>304</v>
      </c>
      <c r="D3510">
        <v>5.5555555999999999E-2</v>
      </c>
      <c r="G3510">
        <f t="shared" si="433"/>
        <v>3411</v>
      </c>
      <c r="H3510" t="str">
        <f t="shared" si="435"/>
        <v>N51033</v>
      </c>
      <c r="I3510" t="str">
        <f t="shared" si="436"/>
        <v>RL5_6070_0000</v>
      </c>
      <c r="J3510">
        <f t="shared" si="437"/>
        <v>3.7404021617590946E-2</v>
      </c>
      <c r="K3510">
        <f>IF(LEFT(B3510,1)="F",_xlfn.IFNA(VLOOKUP(CONCATENATE("F",RIGHT(B:B,5),C:C),'F &amp; N Factors'!C:M,10,FALSE),1),_xlfn.IFNA(VLOOKUP(CONCATENATE("F",RIGHT(B:B,5),C:C),'F &amp; N Factors'!C:M,11,FALSE),1))</f>
        <v>0.67327238373045795</v>
      </c>
      <c r="M3510" t="str">
        <f t="shared" si="438"/>
        <v>N51033</v>
      </c>
      <c r="N3510" t="str">
        <f t="shared" si="434"/>
        <v>RL5_6070_0000</v>
      </c>
      <c r="O3510">
        <f t="shared" si="439"/>
        <v>1.0000000079999998</v>
      </c>
      <c r="P3510" t="str">
        <f t="shared" si="440"/>
        <v/>
      </c>
    </row>
    <row r="3511" spans="1:16" x14ac:dyDescent="0.25">
      <c r="A3511">
        <v>3412</v>
      </c>
      <c r="B3511" t="s">
        <v>472</v>
      </c>
      <c r="C3511" t="s">
        <v>304</v>
      </c>
      <c r="D3511">
        <v>5.5555555999999999E-2</v>
      </c>
      <c r="G3511">
        <f t="shared" si="433"/>
        <v>3412</v>
      </c>
      <c r="H3511" t="str">
        <f t="shared" si="435"/>
        <v>N51033</v>
      </c>
      <c r="I3511" t="str">
        <f t="shared" si="436"/>
        <v>RL5_6070_0000</v>
      </c>
      <c r="J3511">
        <f t="shared" si="437"/>
        <v>3.7404021617590946E-2</v>
      </c>
      <c r="K3511">
        <f>IF(LEFT(B3511,1)="F",_xlfn.IFNA(VLOOKUP(CONCATENATE("F",RIGHT(B:B,5),C:C),'F &amp; N Factors'!C:M,10,FALSE),1),_xlfn.IFNA(VLOOKUP(CONCATENATE("F",RIGHT(B:B,5),C:C),'F &amp; N Factors'!C:M,11,FALSE),1))</f>
        <v>0.67327238373045795</v>
      </c>
      <c r="M3511" t="str">
        <f t="shared" si="438"/>
        <v>N51033</v>
      </c>
      <c r="N3511" t="str">
        <f t="shared" si="434"/>
        <v>RL5_6070_0000</v>
      </c>
      <c r="O3511">
        <f t="shared" si="439"/>
        <v>1.0000000079999998</v>
      </c>
      <c r="P3511" t="str">
        <f t="shared" si="440"/>
        <v/>
      </c>
    </row>
    <row r="3512" spans="1:16" x14ac:dyDescent="0.25">
      <c r="A3512">
        <v>3413</v>
      </c>
      <c r="B3512" t="s">
        <v>472</v>
      </c>
      <c r="C3512" t="s">
        <v>304</v>
      </c>
      <c r="D3512">
        <v>5.5555555999999999E-2</v>
      </c>
      <c r="G3512">
        <f t="shared" si="433"/>
        <v>3413</v>
      </c>
      <c r="H3512" t="str">
        <f t="shared" si="435"/>
        <v>N51033</v>
      </c>
      <c r="I3512" t="str">
        <f t="shared" si="436"/>
        <v>RL5_6070_0000</v>
      </c>
      <c r="J3512">
        <f t="shared" si="437"/>
        <v>3.7404021617590946E-2</v>
      </c>
      <c r="K3512">
        <f>IF(LEFT(B3512,1)="F",_xlfn.IFNA(VLOOKUP(CONCATENATE("F",RIGHT(B:B,5),C:C),'F &amp; N Factors'!C:M,10,FALSE),1),_xlfn.IFNA(VLOOKUP(CONCATENATE("F",RIGHT(B:B,5),C:C),'F &amp; N Factors'!C:M,11,FALSE),1))</f>
        <v>0.67327238373045795</v>
      </c>
      <c r="M3512" t="str">
        <f t="shared" si="438"/>
        <v>N51033</v>
      </c>
      <c r="N3512" t="str">
        <f t="shared" si="434"/>
        <v>RL5_6070_0000</v>
      </c>
      <c r="O3512">
        <f t="shared" si="439"/>
        <v>1.0000000079999998</v>
      </c>
      <c r="P3512" t="str">
        <f t="shared" si="440"/>
        <v/>
      </c>
    </row>
    <row r="3513" spans="1:16" x14ac:dyDescent="0.25">
      <c r="A3513">
        <v>1075</v>
      </c>
      <c r="B3513" t="s">
        <v>473</v>
      </c>
      <c r="C3513" t="s">
        <v>314</v>
      </c>
      <c r="D3513">
        <v>0.25</v>
      </c>
      <c r="G3513">
        <f t="shared" si="433"/>
        <v>1075</v>
      </c>
      <c r="H3513" t="str">
        <f t="shared" si="435"/>
        <v>N51041</v>
      </c>
      <c r="I3513" t="str">
        <f t="shared" si="436"/>
        <v>JB0_7071_0000</v>
      </c>
      <c r="J3513">
        <f t="shared" si="437"/>
        <v>2.7203198153559136E-3</v>
      </c>
      <c r="K3513">
        <f>IF(LEFT(B3513,1)="F",_xlfn.IFNA(VLOOKUP(CONCATENATE("F",RIGHT(B:B,5),C:C),'F &amp; N Factors'!C:M,10,FALSE),1),_xlfn.IFNA(VLOOKUP(CONCATENATE("F",RIGHT(B:B,5),C:C),'F &amp; N Factors'!C:M,11,FALSE),1))</f>
        <v>1.0881279261423654E-2</v>
      </c>
      <c r="M3513" t="str">
        <f t="shared" si="438"/>
        <v>N51041</v>
      </c>
      <c r="N3513" t="str">
        <f t="shared" si="434"/>
        <v>JB0_7071_0000</v>
      </c>
      <c r="O3513">
        <f t="shared" si="439"/>
        <v>1</v>
      </c>
      <c r="P3513" t="str">
        <f t="shared" si="440"/>
        <v/>
      </c>
    </row>
    <row r="3514" spans="1:16" x14ac:dyDescent="0.25">
      <c r="A3514">
        <v>1076</v>
      </c>
      <c r="B3514" t="s">
        <v>473</v>
      </c>
      <c r="C3514" t="s">
        <v>314</v>
      </c>
      <c r="D3514">
        <v>0.25</v>
      </c>
      <c r="G3514">
        <f t="shared" si="433"/>
        <v>1076</v>
      </c>
      <c r="H3514" t="str">
        <f t="shared" si="435"/>
        <v>N51041</v>
      </c>
      <c r="I3514" t="str">
        <f t="shared" si="436"/>
        <v>JB0_7071_0000</v>
      </c>
      <c r="J3514">
        <f t="shared" si="437"/>
        <v>2.7203198153559136E-3</v>
      </c>
      <c r="K3514">
        <f>IF(LEFT(B3514,1)="F",_xlfn.IFNA(VLOOKUP(CONCATENATE("F",RIGHT(B:B,5),C:C),'F &amp; N Factors'!C:M,10,FALSE),1),_xlfn.IFNA(VLOOKUP(CONCATENATE("F",RIGHT(B:B,5),C:C),'F &amp; N Factors'!C:M,11,FALSE),1))</f>
        <v>1.0881279261423654E-2</v>
      </c>
      <c r="M3514" t="str">
        <f t="shared" si="438"/>
        <v>N51041</v>
      </c>
      <c r="N3514" t="str">
        <f t="shared" si="434"/>
        <v>JB0_7071_0000</v>
      </c>
      <c r="O3514">
        <f t="shared" si="439"/>
        <v>1</v>
      </c>
      <c r="P3514" t="str">
        <f t="shared" si="440"/>
        <v/>
      </c>
    </row>
    <row r="3515" spans="1:16" x14ac:dyDescent="0.25">
      <c r="A3515">
        <v>1077</v>
      </c>
      <c r="B3515" t="s">
        <v>473</v>
      </c>
      <c r="C3515" t="s">
        <v>314</v>
      </c>
      <c r="D3515">
        <v>0.25</v>
      </c>
      <c r="G3515">
        <f t="shared" si="433"/>
        <v>1077</v>
      </c>
      <c r="H3515" t="str">
        <f t="shared" si="435"/>
        <v>N51041</v>
      </c>
      <c r="I3515" t="str">
        <f t="shared" si="436"/>
        <v>JB0_7071_0000</v>
      </c>
      <c r="J3515">
        <f t="shared" si="437"/>
        <v>2.7203198153559136E-3</v>
      </c>
      <c r="K3515">
        <f>IF(LEFT(B3515,1)="F",_xlfn.IFNA(VLOOKUP(CONCATENATE("F",RIGHT(B:B,5),C:C),'F &amp; N Factors'!C:M,10,FALSE),1),_xlfn.IFNA(VLOOKUP(CONCATENATE("F",RIGHT(B:B,5),C:C),'F &amp; N Factors'!C:M,11,FALSE),1))</f>
        <v>1.0881279261423654E-2</v>
      </c>
      <c r="M3515" t="str">
        <f t="shared" si="438"/>
        <v>N51041</v>
      </c>
      <c r="N3515" t="str">
        <f t="shared" si="434"/>
        <v>JB0_7071_0000</v>
      </c>
      <c r="O3515">
        <f t="shared" si="439"/>
        <v>1</v>
      </c>
      <c r="P3515" t="str">
        <f t="shared" si="440"/>
        <v/>
      </c>
    </row>
    <row r="3516" spans="1:16" x14ac:dyDescent="0.25">
      <c r="A3516">
        <v>1078</v>
      </c>
      <c r="B3516" t="s">
        <v>473</v>
      </c>
      <c r="C3516" t="s">
        <v>314</v>
      </c>
      <c r="D3516">
        <v>0.25</v>
      </c>
      <c r="G3516">
        <f t="shared" si="433"/>
        <v>1078</v>
      </c>
      <c r="H3516" t="str">
        <f t="shared" si="435"/>
        <v>N51041</v>
      </c>
      <c r="I3516" t="str">
        <f t="shared" si="436"/>
        <v>JB0_7071_0000</v>
      </c>
      <c r="J3516">
        <f t="shared" si="437"/>
        <v>2.7203198153559136E-3</v>
      </c>
      <c r="K3516">
        <f>IF(LEFT(B3516,1)="F",_xlfn.IFNA(VLOOKUP(CONCATENATE("F",RIGHT(B:B,5),C:C),'F &amp; N Factors'!C:M,10,FALSE),1),_xlfn.IFNA(VLOOKUP(CONCATENATE("F",RIGHT(B:B,5),C:C),'F &amp; N Factors'!C:M,11,FALSE),1))</f>
        <v>1.0881279261423654E-2</v>
      </c>
      <c r="M3516" t="str">
        <f t="shared" si="438"/>
        <v>N51041</v>
      </c>
      <c r="N3516" t="str">
        <f t="shared" si="434"/>
        <v>JB0_7071_0000</v>
      </c>
      <c r="O3516">
        <f t="shared" si="439"/>
        <v>1</v>
      </c>
      <c r="P3516" t="str">
        <f t="shared" si="440"/>
        <v/>
      </c>
    </row>
    <row r="3517" spans="1:16" x14ac:dyDescent="0.25">
      <c r="A3517">
        <v>1174</v>
      </c>
      <c r="B3517" t="s">
        <v>473</v>
      </c>
      <c r="C3517" t="s">
        <v>307</v>
      </c>
      <c r="D3517">
        <v>0.1</v>
      </c>
      <c r="G3517">
        <f t="shared" si="433"/>
        <v>1174</v>
      </c>
      <c r="H3517" t="str">
        <f t="shared" si="435"/>
        <v>N51041</v>
      </c>
      <c r="I3517" t="str">
        <f t="shared" si="436"/>
        <v>JB0_7073_0000</v>
      </c>
      <c r="J3517">
        <f t="shared" si="437"/>
        <v>1.8338420323028938E-2</v>
      </c>
      <c r="K3517">
        <f>IF(LEFT(B3517,1)="F",_xlfn.IFNA(VLOOKUP(CONCATENATE("F",RIGHT(B:B,5),C:C),'F &amp; N Factors'!C:M,10,FALSE),1),_xlfn.IFNA(VLOOKUP(CONCATENATE("F",RIGHT(B:B,5),C:C),'F &amp; N Factors'!C:M,11,FALSE),1))</f>
        <v>0.18338420323028937</v>
      </c>
      <c r="M3517" t="str">
        <f t="shared" si="438"/>
        <v>N51041</v>
      </c>
      <c r="N3517" t="str">
        <f t="shared" si="434"/>
        <v>JB0_7073_0000</v>
      </c>
      <c r="O3517">
        <f t="shared" si="439"/>
        <v>0.99999999999999978</v>
      </c>
      <c r="P3517" t="str">
        <f t="shared" si="440"/>
        <v/>
      </c>
    </row>
    <row r="3518" spans="1:16" x14ac:dyDescent="0.25">
      <c r="A3518">
        <v>1175</v>
      </c>
      <c r="B3518" t="s">
        <v>473</v>
      </c>
      <c r="C3518" t="s">
        <v>307</v>
      </c>
      <c r="D3518">
        <v>0.1</v>
      </c>
      <c r="G3518">
        <f t="shared" si="433"/>
        <v>1175</v>
      </c>
      <c r="H3518" t="str">
        <f t="shared" si="435"/>
        <v>N51041</v>
      </c>
      <c r="I3518" t="str">
        <f t="shared" si="436"/>
        <v>JB0_7073_0000</v>
      </c>
      <c r="J3518">
        <f t="shared" si="437"/>
        <v>1.8338420323028938E-2</v>
      </c>
      <c r="K3518">
        <f>IF(LEFT(B3518,1)="F",_xlfn.IFNA(VLOOKUP(CONCATENATE("F",RIGHT(B:B,5),C:C),'F &amp; N Factors'!C:M,10,FALSE),1),_xlfn.IFNA(VLOOKUP(CONCATENATE("F",RIGHT(B:B,5),C:C),'F &amp; N Factors'!C:M,11,FALSE),1))</f>
        <v>0.18338420323028937</v>
      </c>
      <c r="M3518" t="str">
        <f t="shared" si="438"/>
        <v>N51041</v>
      </c>
      <c r="N3518" t="str">
        <f t="shared" si="434"/>
        <v>JB0_7073_0000</v>
      </c>
      <c r="O3518">
        <f t="shared" si="439"/>
        <v>0.99999999999999978</v>
      </c>
      <c r="P3518" t="str">
        <f t="shared" si="440"/>
        <v/>
      </c>
    </row>
    <row r="3519" spans="1:16" x14ac:dyDescent="0.25">
      <c r="A3519">
        <v>1176</v>
      </c>
      <c r="B3519" t="s">
        <v>473</v>
      </c>
      <c r="C3519" t="s">
        <v>307</v>
      </c>
      <c r="D3519">
        <v>0.1</v>
      </c>
      <c r="G3519">
        <f t="shared" si="433"/>
        <v>1176</v>
      </c>
      <c r="H3519" t="str">
        <f t="shared" si="435"/>
        <v>N51041</v>
      </c>
      <c r="I3519" t="str">
        <f t="shared" si="436"/>
        <v>JB0_7073_0000</v>
      </c>
      <c r="J3519">
        <f t="shared" si="437"/>
        <v>1.8338420323028938E-2</v>
      </c>
      <c r="K3519">
        <f>IF(LEFT(B3519,1)="F",_xlfn.IFNA(VLOOKUP(CONCATENATE("F",RIGHT(B:B,5),C:C),'F &amp; N Factors'!C:M,10,FALSE),1),_xlfn.IFNA(VLOOKUP(CONCATENATE("F",RIGHT(B:B,5),C:C),'F &amp; N Factors'!C:M,11,FALSE),1))</f>
        <v>0.18338420323028937</v>
      </c>
      <c r="M3519" t="str">
        <f t="shared" si="438"/>
        <v>N51041</v>
      </c>
      <c r="N3519" t="str">
        <f t="shared" si="434"/>
        <v>JB0_7073_0000</v>
      </c>
      <c r="O3519">
        <f t="shared" si="439"/>
        <v>0.99999999999999978</v>
      </c>
      <c r="P3519" t="str">
        <f t="shared" si="440"/>
        <v/>
      </c>
    </row>
    <row r="3520" spans="1:16" x14ac:dyDescent="0.25">
      <c r="A3520">
        <v>1177</v>
      </c>
      <c r="B3520" t="s">
        <v>473</v>
      </c>
      <c r="C3520" t="s">
        <v>307</v>
      </c>
      <c r="D3520">
        <v>0.1</v>
      </c>
      <c r="G3520">
        <f t="shared" si="433"/>
        <v>1177</v>
      </c>
      <c r="H3520" t="str">
        <f t="shared" si="435"/>
        <v>N51041</v>
      </c>
      <c r="I3520" t="str">
        <f t="shared" si="436"/>
        <v>JB0_7073_0000</v>
      </c>
      <c r="J3520">
        <f t="shared" si="437"/>
        <v>1.8338420323028938E-2</v>
      </c>
      <c r="K3520">
        <f>IF(LEFT(B3520,1)="F",_xlfn.IFNA(VLOOKUP(CONCATENATE("F",RIGHT(B:B,5),C:C),'F &amp; N Factors'!C:M,10,FALSE),1),_xlfn.IFNA(VLOOKUP(CONCATENATE("F",RIGHT(B:B,5),C:C),'F &amp; N Factors'!C:M,11,FALSE),1))</f>
        <v>0.18338420323028937</v>
      </c>
      <c r="M3520" t="str">
        <f t="shared" si="438"/>
        <v>N51041</v>
      </c>
      <c r="N3520" t="str">
        <f t="shared" si="434"/>
        <v>JB0_7073_0000</v>
      </c>
      <c r="O3520">
        <f t="shared" si="439"/>
        <v>0.99999999999999978</v>
      </c>
      <c r="P3520" t="str">
        <f t="shared" si="440"/>
        <v/>
      </c>
    </row>
    <row r="3521" spans="1:16" x14ac:dyDescent="0.25">
      <c r="A3521">
        <v>1178</v>
      </c>
      <c r="B3521" t="s">
        <v>473</v>
      </c>
      <c r="C3521" t="s">
        <v>307</v>
      </c>
      <c r="D3521">
        <v>0.1</v>
      </c>
      <c r="G3521">
        <f t="shared" si="433"/>
        <v>1178</v>
      </c>
      <c r="H3521" t="str">
        <f t="shared" si="435"/>
        <v>N51041</v>
      </c>
      <c r="I3521" t="str">
        <f t="shared" si="436"/>
        <v>JB0_7073_0000</v>
      </c>
      <c r="J3521">
        <f t="shared" si="437"/>
        <v>1.8338420323028938E-2</v>
      </c>
      <c r="K3521">
        <f>IF(LEFT(B3521,1)="F",_xlfn.IFNA(VLOOKUP(CONCATENATE("F",RIGHT(B:B,5),C:C),'F &amp; N Factors'!C:M,10,FALSE),1),_xlfn.IFNA(VLOOKUP(CONCATENATE("F",RIGHT(B:B,5),C:C),'F &amp; N Factors'!C:M,11,FALSE),1))</f>
        <v>0.18338420323028937</v>
      </c>
      <c r="M3521" t="str">
        <f t="shared" si="438"/>
        <v>N51041</v>
      </c>
      <c r="N3521" t="str">
        <f t="shared" si="434"/>
        <v>JB0_7073_0000</v>
      </c>
      <c r="O3521">
        <f t="shared" si="439"/>
        <v>0.99999999999999978</v>
      </c>
      <c r="P3521" t="str">
        <f t="shared" si="440"/>
        <v/>
      </c>
    </row>
    <row r="3522" spans="1:16" x14ac:dyDescent="0.25">
      <c r="A3522">
        <v>976</v>
      </c>
      <c r="B3522" t="s">
        <v>473</v>
      </c>
      <c r="C3522" t="s">
        <v>307</v>
      </c>
      <c r="D3522">
        <v>0.1</v>
      </c>
      <c r="G3522">
        <f t="shared" ref="G3522:G3585" si="441">A3522</f>
        <v>976</v>
      </c>
      <c r="H3522" t="str">
        <f t="shared" si="435"/>
        <v>N51041</v>
      </c>
      <c r="I3522" t="str">
        <f t="shared" si="436"/>
        <v>JB0_7073_0000</v>
      </c>
      <c r="J3522">
        <f t="shared" si="437"/>
        <v>1.8338420323028938E-2</v>
      </c>
      <c r="K3522">
        <f>IF(LEFT(B3522,1)="F",_xlfn.IFNA(VLOOKUP(CONCATENATE("F",RIGHT(B:B,5),C:C),'F &amp; N Factors'!C:M,10,FALSE),1),_xlfn.IFNA(VLOOKUP(CONCATENATE("F",RIGHT(B:B,5),C:C),'F &amp; N Factors'!C:M,11,FALSE),1))</f>
        <v>0.18338420323028937</v>
      </c>
      <c r="M3522" t="str">
        <f t="shared" si="438"/>
        <v>N51041</v>
      </c>
      <c r="N3522" t="str">
        <f t="shared" ref="N3522:N3585" si="442">I3522</f>
        <v>JB0_7073_0000</v>
      </c>
      <c r="O3522">
        <f t="shared" si="439"/>
        <v>0.99999999999999978</v>
      </c>
      <c r="P3522" t="str">
        <f t="shared" si="440"/>
        <v/>
      </c>
    </row>
    <row r="3523" spans="1:16" x14ac:dyDescent="0.25">
      <c r="A3523">
        <v>977</v>
      </c>
      <c r="B3523" t="s">
        <v>473</v>
      </c>
      <c r="C3523" t="s">
        <v>307</v>
      </c>
      <c r="D3523">
        <v>0.1</v>
      </c>
      <c r="G3523">
        <f t="shared" si="441"/>
        <v>977</v>
      </c>
      <c r="H3523" t="str">
        <f t="shared" ref="H3523:H3586" si="443">CONCATENATE("N",RIGHT(B3523,5))</f>
        <v>N51041</v>
      </c>
      <c r="I3523" t="str">
        <f t="shared" ref="I3523:I3586" si="444">C3523</f>
        <v>JB0_7073_0000</v>
      </c>
      <c r="J3523">
        <f t="shared" ref="J3523:J3586" si="445">D3523*K3523</f>
        <v>1.8338420323028938E-2</v>
      </c>
      <c r="K3523">
        <f>IF(LEFT(B3523,1)="F",_xlfn.IFNA(VLOOKUP(CONCATENATE("F",RIGHT(B:B,5),C:C),'F &amp; N Factors'!C:M,10,FALSE),1),_xlfn.IFNA(VLOOKUP(CONCATENATE("F",RIGHT(B:B,5),C:C),'F &amp; N Factors'!C:M,11,FALSE),1))</f>
        <v>0.18338420323028937</v>
      </c>
      <c r="M3523" t="str">
        <f t="shared" ref="M3523:M3586" si="446">CONCATENATE("N",RIGHT(H3523,5))</f>
        <v>N51041</v>
      </c>
      <c r="N3523" t="str">
        <f t="shared" si="442"/>
        <v>JB0_7073_0000</v>
      </c>
      <c r="O3523">
        <f t="shared" ref="O3523:O3586" si="447">SUMIFS(J:J,H:H,M:M,I:I,N:N)</f>
        <v>0.99999999999999978</v>
      </c>
      <c r="P3523" t="str">
        <f t="shared" ref="P3523:P3586" si="448">IF(ABS(O3523-1)&gt;0.01,1,"")</f>
        <v/>
      </c>
    </row>
    <row r="3524" spans="1:16" x14ac:dyDescent="0.25">
      <c r="A3524">
        <v>978</v>
      </c>
      <c r="B3524" t="s">
        <v>473</v>
      </c>
      <c r="C3524" t="s">
        <v>307</v>
      </c>
      <c r="D3524">
        <v>0.1</v>
      </c>
      <c r="G3524">
        <f t="shared" si="441"/>
        <v>978</v>
      </c>
      <c r="H3524" t="str">
        <f t="shared" si="443"/>
        <v>N51041</v>
      </c>
      <c r="I3524" t="str">
        <f t="shared" si="444"/>
        <v>JB0_7073_0000</v>
      </c>
      <c r="J3524">
        <f t="shared" si="445"/>
        <v>1.8338420323028938E-2</v>
      </c>
      <c r="K3524">
        <f>IF(LEFT(B3524,1)="F",_xlfn.IFNA(VLOOKUP(CONCATENATE("F",RIGHT(B:B,5),C:C),'F &amp; N Factors'!C:M,10,FALSE),1),_xlfn.IFNA(VLOOKUP(CONCATENATE("F",RIGHT(B:B,5),C:C),'F &amp; N Factors'!C:M,11,FALSE),1))</f>
        <v>0.18338420323028937</v>
      </c>
      <c r="M3524" t="str">
        <f t="shared" si="446"/>
        <v>N51041</v>
      </c>
      <c r="N3524" t="str">
        <f t="shared" si="442"/>
        <v>JB0_7073_0000</v>
      </c>
      <c r="O3524">
        <f t="shared" si="447"/>
        <v>0.99999999999999978</v>
      </c>
      <c r="P3524" t="str">
        <f t="shared" si="448"/>
        <v/>
      </c>
    </row>
    <row r="3525" spans="1:16" x14ac:dyDescent="0.25">
      <c r="A3525">
        <v>979</v>
      </c>
      <c r="B3525" t="s">
        <v>473</v>
      </c>
      <c r="C3525" t="s">
        <v>307</v>
      </c>
      <c r="D3525">
        <v>0.1</v>
      </c>
      <c r="G3525">
        <f t="shared" si="441"/>
        <v>979</v>
      </c>
      <c r="H3525" t="str">
        <f t="shared" si="443"/>
        <v>N51041</v>
      </c>
      <c r="I3525" t="str">
        <f t="shared" si="444"/>
        <v>JB0_7073_0000</v>
      </c>
      <c r="J3525">
        <f t="shared" si="445"/>
        <v>1.8338420323028938E-2</v>
      </c>
      <c r="K3525">
        <f>IF(LEFT(B3525,1)="F",_xlfn.IFNA(VLOOKUP(CONCATENATE("F",RIGHT(B:B,5),C:C),'F &amp; N Factors'!C:M,10,FALSE),1),_xlfn.IFNA(VLOOKUP(CONCATENATE("F",RIGHT(B:B,5),C:C),'F &amp; N Factors'!C:M,11,FALSE),1))</f>
        <v>0.18338420323028937</v>
      </c>
      <c r="M3525" t="str">
        <f t="shared" si="446"/>
        <v>N51041</v>
      </c>
      <c r="N3525" t="str">
        <f t="shared" si="442"/>
        <v>JB0_7073_0000</v>
      </c>
      <c r="O3525">
        <f t="shared" si="447"/>
        <v>0.99999999999999978</v>
      </c>
      <c r="P3525" t="str">
        <f t="shared" si="448"/>
        <v/>
      </c>
    </row>
    <row r="3526" spans="1:16" x14ac:dyDescent="0.25">
      <c r="A3526">
        <v>980</v>
      </c>
      <c r="B3526" t="s">
        <v>473</v>
      </c>
      <c r="C3526" t="s">
        <v>307</v>
      </c>
      <c r="D3526">
        <v>0.1</v>
      </c>
      <c r="G3526">
        <f t="shared" si="441"/>
        <v>980</v>
      </c>
      <c r="H3526" t="str">
        <f t="shared" si="443"/>
        <v>N51041</v>
      </c>
      <c r="I3526" t="str">
        <f t="shared" si="444"/>
        <v>JB0_7073_0000</v>
      </c>
      <c r="J3526">
        <f t="shared" si="445"/>
        <v>1.8338420323028938E-2</v>
      </c>
      <c r="K3526">
        <f>IF(LEFT(B3526,1)="F",_xlfn.IFNA(VLOOKUP(CONCATENATE("F",RIGHT(B:B,5),C:C),'F &amp; N Factors'!C:M,10,FALSE),1),_xlfn.IFNA(VLOOKUP(CONCATENATE("F",RIGHT(B:B,5),C:C),'F &amp; N Factors'!C:M,11,FALSE),1))</f>
        <v>0.18338420323028937</v>
      </c>
      <c r="M3526" t="str">
        <f t="shared" si="446"/>
        <v>N51041</v>
      </c>
      <c r="N3526" t="str">
        <f t="shared" si="442"/>
        <v>JB0_7073_0000</v>
      </c>
      <c r="O3526">
        <f t="shared" si="447"/>
        <v>0.99999999999999978</v>
      </c>
      <c r="P3526" t="str">
        <f t="shared" si="448"/>
        <v/>
      </c>
    </row>
    <row r="3527" spans="1:16" x14ac:dyDescent="0.25">
      <c r="A3527">
        <v>790</v>
      </c>
      <c r="B3527" t="s">
        <v>474</v>
      </c>
      <c r="C3527" t="s">
        <v>313</v>
      </c>
      <c r="D3527">
        <v>1</v>
      </c>
      <c r="G3527">
        <f t="shared" si="441"/>
        <v>790</v>
      </c>
      <c r="H3527" t="str">
        <f t="shared" si="443"/>
        <v>N51053</v>
      </c>
      <c r="I3527" t="str">
        <f t="shared" si="444"/>
        <v>JA5_7520_0000</v>
      </c>
      <c r="J3527">
        <f t="shared" si="445"/>
        <v>6.833210020822893E-3</v>
      </c>
      <c r="K3527">
        <f>IF(LEFT(B3527,1)="F",_xlfn.IFNA(VLOOKUP(CONCATENATE("F",RIGHT(B:B,5),C:C),'F &amp; N Factors'!C:M,10,FALSE),1),_xlfn.IFNA(VLOOKUP(CONCATENATE("F",RIGHT(B:B,5),C:C),'F &amp; N Factors'!C:M,11,FALSE),1))</f>
        <v>6.833210020822893E-3</v>
      </c>
      <c r="M3527" t="str">
        <f t="shared" si="446"/>
        <v>N51053</v>
      </c>
      <c r="N3527" t="str">
        <f t="shared" si="442"/>
        <v>JA5_7520_0000</v>
      </c>
      <c r="O3527">
        <f t="shared" si="447"/>
        <v>1</v>
      </c>
      <c r="P3527" t="str">
        <f t="shared" si="448"/>
        <v/>
      </c>
    </row>
    <row r="3528" spans="1:16" x14ac:dyDescent="0.25">
      <c r="A3528">
        <v>3293</v>
      </c>
      <c r="B3528" t="s">
        <v>475</v>
      </c>
      <c r="C3528" t="s">
        <v>304</v>
      </c>
      <c r="D3528">
        <v>0.16666666699999999</v>
      </c>
      <c r="G3528">
        <f t="shared" si="441"/>
        <v>3293</v>
      </c>
      <c r="H3528" t="str">
        <f t="shared" si="443"/>
        <v>N51057</v>
      </c>
      <c r="I3528" t="str">
        <f t="shared" si="444"/>
        <v>RL5_6070_0000</v>
      </c>
      <c r="J3528">
        <f t="shared" si="445"/>
        <v>9.8627212820680417E-4</v>
      </c>
      <c r="K3528">
        <f>IF(LEFT(B3528,1)="F",_xlfn.IFNA(VLOOKUP(CONCATENATE("F",RIGHT(B:B,5),C:C),'F &amp; N Factors'!C:M,10,FALSE),1),_xlfn.IFNA(VLOOKUP(CONCATENATE("F",RIGHT(B:B,5),C:C),'F &amp; N Factors'!C:M,11,FALSE),1))</f>
        <v>5.9176327574055601E-3</v>
      </c>
      <c r="M3528" t="str">
        <f t="shared" si="446"/>
        <v>N51057</v>
      </c>
      <c r="N3528" t="str">
        <f t="shared" si="442"/>
        <v>RL5_6070_0000</v>
      </c>
      <c r="O3528">
        <f t="shared" si="447"/>
        <v>1.0000000019999999</v>
      </c>
      <c r="P3528" t="str">
        <f t="shared" si="448"/>
        <v/>
      </c>
    </row>
    <row r="3529" spans="1:16" x14ac:dyDescent="0.25">
      <c r="A3529">
        <v>3294</v>
      </c>
      <c r="B3529" t="s">
        <v>475</v>
      </c>
      <c r="C3529" t="s">
        <v>304</v>
      </c>
      <c r="D3529">
        <v>0.16666666699999999</v>
      </c>
      <c r="G3529">
        <f t="shared" si="441"/>
        <v>3294</v>
      </c>
      <c r="H3529" t="str">
        <f t="shared" si="443"/>
        <v>N51057</v>
      </c>
      <c r="I3529" t="str">
        <f t="shared" si="444"/>
        <v>RL5_6070_0000</v>
      </c>
      <c r="J3529">
        <f t="shared" si="445"/>
        <v>9.8627212820680417E-4</v>
      </c>
      <c r="K3529">
        <f>IF(LEFT(B3529,1)="F",_xlfn.IFNA(VLOOKUP(CONCATENATE("F",RIGHT(B:B,5),C:C),'F &amp; N Factors'!C:M,10,FALSE),1),_xlfn.IFNA(VLOOKUP(CONCATENATE("F",RIGHT(B:B,5),C:C),'F &amp; N Factors'!C:M,11,FALSE),1))</f>
        <v>5.9176327574055601E-3</v>
      </c>
      <c r="M3529" t="str">
        <f t="shared" si="446"/>
        <v>N51057</v>
      </c>
      <c r="N3529" t="str">
        <f t="shared" si="442"/>
        <v>RL5_6070_0000</v>
      </c>
      <c r="O3529">
        <f t="shared" si="447"/>
        <v>1.0000000019999999</v>
      </c>
      <c r="P3529" t="str">
        <f t="shared" si="448"/>
        <v/>
      </c>
    </row>
    <row r="3530" spans="1:16" x14ac:dyDescent="0.25">
      <c r="A3530">
        <v>3295</v>
      </c>
      <c r="B3530" t="s">
        <v>475</v>
      </c>
      <c r="C3530" t="s">
        <v>304</v>
      </c>
      <c r="D3530">
        <v>0.16666666699999999</v>
      </c>
      <c r="G3530">
        <f t="shared" si="441"/>
        <v>3295</v>
      </c>
      <c r="H3530" t="str">
        <f t="shared" si="443"/>
        <v>N51057</v>
      </c>
      <c r="I3530" t="str">
        <f t="shared" si="444"/>
        <v>RL5_6070_0000</v>
      </c>
      <c r="J3530">
        <f t="shared" si="445"/>
        <v>9.8627212820680417E-4</v>
      </c>
      <c r="K3530">
        <f>IF(LEFT(B3530,1)="F",_xlfn.IFNA(VLOOKUP(CONCATENATE("F",RIGHT(B:B,5),C:C),'F &amp; N Factors'!C:M,10,FALSE),1),_xlfn.IFNA(VLOOKUP(CONCATENATE("F",RIGHT(B:B,5),C:C),'F &amp; N Factors'!C:M,11,FALSE),1))</f>
        <v>5.9176327574055601E-3</v>
      </c>
      <c r="M3530" t="str">
        <f t="shared" si="446"/>
        <v>N51057</v>
      </c>
      <c r="N3530" t="str">
        <f t="shared" si="442"/>
        <v>RL5_6070_0000</v>
      </c>
      <c r="O3530">
        <f t="shared" si="447"/>
        <v>1.0000000019999999</v>
      </c>
      <c r="P3530" t="str">
        <f t="shared" si="448"/>
        <v/>
      </c>
    </row>
    <row r="3531" spans="1:16" x14ac:dyDescent="0.25">
      <c r="A3531">
        <v>3296</v>
      </c>
      <c r="B3531" t="s">
        <v>475</v>
      </c>
      <c r="C3531" t="s">
        <v>304</v>
      </c>
      <c r="D3531">
        <v>0.16666666699999999</v>
      </c>
      <c r="G3531">
        <f t="shared" si="441"/>
        <v>3296</v>
      </c>
      <c r="H3531" t="str">
        <f t="shared" si="443"/>
        <v>N51057</v>
      </c>
      <c r="I3531" t="str">
        <f t="shared" si="444"/>
        <v>RL5_6070_0000</v>
      </c>
      <c r="J3531">
        <f t="shared" si="445"/>
        <v>9.8627212820680417E-4</v>
      </c>
      <c r="K3531">
        <f>IF(LEFT(B3531,1)="F",_xlfn.IFNA(VLOOKUP(CONCATENATE("F",RIGHT(B:B,5),C:C),'F &amp; N Factors'!C:M,10,FALSE),1),_xlfn.IFNA(VLOOKUP(CONCATENATE("F",RIGHT(B:B,5),C:C),'F &amp; N Factors'!C:M,11,FALSE),1))</f>
        <v>5.9176327574055601E-3</v>
      </c>
      <c r="M3531" t="str">
        <f t="shared" si="446"/>
        <v>N51057</v>
      </c>
      <c r="N3531" t="str">
        <f t="shared" si="442"/>
        <v>RL5_6070_0000</v>
      </c>
      <c r="O3531">
        <f t="shared" si="447"/>
        <v>1.0000000019999999</v>
      </c>
      <c r="P3531" t="str">
        <f t="shared" si="448"/>
        <v/>
      </c>
    </row>
    <row r="3532" spans="1:16" x14ac:dyDescent="0.25">
      <c r="A3532">
        <v>3297</v>
      </c>
      <c r="B3532" t="s">
        <v>475</v>
      </c>
      <c r="C3532" t="s">
        <v>304</v>
      </c>
      <c r="D3532">
        <v>0.16666666699999999</v>
      </c>
      <c r="G3532">
        <f t="shared" si="441"/>
        <v>3297</v>
      </c>
      <c r="H3532" t="str">
        <f t="shared" si="443"/>
        <v>N51057</v>
      </c>
      <c r="I3532" t="str">
        <f t="shared" si="444"/>
        <v>RL5_6070_0000</v>
      </c>
      <c r="J3532">
        <f t="shared" si="445"/>
        <v>9.8627212820680417E-4</v>
      </c>
      <c r="K3532">
        <f>IF(LEFT(B3532,1)="F",_xlfn.IFNA(VLOOKUP(CONCATENATE("F",RIGHT(B:B,5),C:C),'F &amp; N Factors'!C:M,10,FALSE),1),_xlfn.IFNA(VLOOKUP(CONCATENATE("F",RIGHT(B:B,5),C:C),'F &amp; N Factors'!C:M,11,FALSE),1))</f>
        <v>5.9176327574055601E-3</v>
      </c>
      <c r="M3532" t="str">
        <f t="shared" si="446"/>
        <v>N51057</v>
      </c>
      <c r="N3532" t="str">
        <f t="shared" si="442"/>
        <v>RL5_6070_0000</v>
      </c>
      <c r="O3532">
        <f t="shared" si="447"/>
        <v>1.0000000019999999</v>
      </c>
      <c r="P3532" t="str">
        <f t="shared" si="448"/>
        <v/>
      </c>
    </row>
    <row r="3533" spans="1:16" x14ac:dyDescent="0.25">
      <c r="A3533">
        <v>3298</v>
      </c>
      <c r="B3533" t="s">
        <v>475</v>
      </c>
      <c r="C3533" t="s">
        <v>304</v>
      </c>
      <c r="D3533">
        <v>0.16666666699999999</v>
      </c>
      <c r="G3533">
        <f t="shared" si="441"/>
        <v>3298</v>
      </c>
      <c r="H3533" t="str">
        <f t="shared" si="443"/>
        <v>N51057</v>
      </c>
      <c r="I3533" t="str">
        <f t="shared" si="444"/>
        <v>RL5_6070_0000</v>
      </c>
      <c r="J3533">
        <f t="shared" si="445"/>
        <v>9.8627212820680417E-4</v>
      </c>
      <c r="K3533">
        <f>IF(LEFT(B3533,1)="F",_xlfn.IFNA(VLOOKUP(CONCATENATE("F",RIGHT(B:B,5),C:C),'F &amp; N Factors'!C:M,10,FALSE),1),_xlfn.IFNA(VLOOKUP(CONCATENATE("F",RIGHT(B:B,5),C:C),'F &amp; N Factors'!C:M,11,FALSE),1))</f>
        <v>5.9176327574055601E-3</v>
      </c>
      <c r="M3533" t="str">
        <f t="shared" si="446"/>
        <v>N51057</v>
      </c>
      <c r="N3533" t="str">
        <f t="shared" si="442"/>
        <v>RL5_6070_0000</v>
      </c>
      <c r="O3533">
        <f t="shared" si="447"/>
        <v>1.0000000019999999</v>
      </c>
      <c r="P3533" t="str">
        <f t="shared" si="448"/>
        <v/>
      </c>
    </row>
    <row r="3534" spans="1:16" x14ac:dyDescent="0.25">
      <c r="A3534">
        <v>2945</v>
      </c>
      <c r="B3534" t="s">
        <v>475</v>
      </c>
      <c r="C3534" t="s">
        <v>322</v>
      </c>
      <c r="D3534">
        <v>1</v>
      </c>
      <c r="G3534">
        <f t="shared" si="441"/>
        <v>2945</v>
      </c>
      <c r="H3534" t="str">
        <f t="shared" si="443"/>
        <v>N51057</v>
      </c>
      <c r="I3534" t="str">
        <f t="shared" si="444"/>
        <v>RL5_6320_0000</v>
      </c>
      <c r="J3534">
        <f t="shared" si="445"/>
        <v>1.4562414939490915E-2</v>
      </c>
      <c r="K3534">
        <f>IF(LEFT(B3534,1)="F",_xlfn.IFNA(VLOOKUP(CONCATENATE("F",RIGHT(B:B,5),C:C),'F &amp; N Factors'!C:M,10,FALSE),1),_xlfn.IFNA(VLOOKUP(CONCATENATE("F",RIGHT(B:B,5),C:C),'F &amp; N Factors'!C:M,11,FALSE),1))</f>
        <v>1.4562414939490915E-2</v>
      </c>
      <c r="M3534" t="str">
        <f t="shared" si="446"/>
        <v>N51057</v>
      </c>
      <c r="N3534" t="str">
        <f t="shared" si="442"/>
        <v>RL5_6320_0000</v>
      </c>
      <c r="O3534">
        <f t="shared" si="447"/>
        <v>1</v>
      </c>
      <c r="P3534" t="str">
        <f t="shared" si="448"/>
        <v/>
      </c>
    </row>
    <row r="3535" spans="1:16" x14ac:dyDescent="0.25">
      <c r="A3535">
        <v>2944</v>
      </c>
      <c r="B3535" t="s">
        <v>475</v>
      </c>
      <c r="C3535" t="s">
        <v>323</v>
      </c>
      <c r="D3535">
        <v>0.16666666699999999</v>
      </c>
      <c r="G3535">
        <f t="shared" si="441"/>
        <v>2944</v>
      </c>
      <c r="H3535" t="str">
        <f t="shared" si="443"/>
        <v>N51057</v>
      </c>
      <c r="I3535" t="str">
        <f t="shared" si="444"/>
        <v>RL5_6321_0000</v>
      </c>
      <c r="J3535">
        <f t="shared" si="445"/>
        <v>3.1519547742333456E-3</v>
      </c>
      <c r="K3535">
        <f>IF(LEFT(B3535,1)="F",_xlfn.IFNA(VLOOKUP(CONCATENATE("F",RIGHT(B:B,5),C:C),'F &amp; N Factors'!C:M,10,FALSE),1),_xlfn.IFNA(VLOOKUP(CONCATENATE("F",RIGHT(B:B,5),C:C),'F &amp; N Factors'!C:M,11,FALSE),1))</f>
        <v>1.8911728607576617E-2</v>
      </c>
      <c r="M3535" t="str">
        <f t="shared" si="446"/>
        <v>N51057</v>
      </c>
      <c r="N3535" t="str">
        <f t="shared" si="442"/>
        <v>RL5_6321_0000</v>
      </c>
      <c r="O3535">
        <f t="shared" si="447"/>
        <v>1.0000000019999999</v>
      </c>
      <c r="P3535" t="str">
        <f t="shared" si="448"/>
        <v/>
      </c>
    </row>
    <row r="3536" spans="1:16" x14ac:dyDescent="0.25">
      <c r="A3536">
        <v>2945</v>
      </c>
      <c r="B3536" t="s">
        <v>475</v>
      </c>
      <c r="C3536" t="s">
        <v>323</v>
      </c>
      <c r="D3536">
        <v>0.16666666699999999</v>
      </c>
      <c r="G3536">
        <f t="shared" si="441"/>
        <v>2945</v>
      </c>
      <c r="H3536" t="str">
        <f t="shared" si="443"/>
        <v>N51057</v>
      </c>
      <c r="I3536" t="str">
        <f t="shared" si="444"/>
        <v>RL5_6321_0000</v>
      </c>
      <c r="J3536">
        <f t="shared" si="445"/>
        <v>3.1519547742333456E-3</v>
      </c>
      <c r="K3536">
        <f>IF(LEFT(B3536,1)="F",_xlfn.IFNA(VLOOKUP(CONCATENATE("F",RIGHT(B:B,5),C:C),'F &amp; N Factors'!C:M,10,FALSE),1),_xlfn.IFNA(VLOOKUP(CONCATENATE("F",RIGHT(B:B,5),C:C),'F &amp; N Factors'!C:M,11,FALSE),1))</f>
        <v>1.8911728607576617E-2</v>
      </c>
      <c r="M3536" t="str">
        <f t="shared" si="446"/>
        <v>N51057</v>
      </c>
      <c r="N3536" t="str">
        <f t="shared" si="442"/>
        <v>RL5_6321_0000</v>
      </c>
      <c r="O3536">
        <f t="shared" si="447"/>
        <v>1.0000000019999999</v>
      </c>
      <c r="P3536" t="str">
        <f t="shared" si="448"/>
        <v/>
      </c>
    </row>
    <row r="3537" spans="1:16" x14ac:dyDescent="0.25">
      <c r="A3537">
        <v>2946</v>
      </c>
      <c r="B3537" t="s">
        <v>475</v>
      </c>
      <c r="C3537" t="s">
        <v>323</v>
      </c>
      <c r="D3537">
        <v>0.16666666699999999</v>
      </c>
      <c r="G3537">
        <f t="shared" si="441"/>
        <v>2946</v>
      </c>
      <c r="H3537" t="str">
        <f t="shared" si="443"/>
        <v>N51057</v>
      </c>
      <c r="I3537" t="str">
        <f t="shared" si="444"/>
        <v>RL5_6321_0000</v>
      </c>
      <c r="J3537">
        <f t="shared" si="445"/>
        <v>3.1519547742333456E-3</v>
      </c>
      <c r="K3537">
        <f>IF(LEFT(B3537,1)="F",_xlfn.IFNA(VLOOKUP(CONCATENATE("F",RIGHT(B:B,5),C:C),'F &amp; N Factors'!C:M,10,FALSE),1),_xlfn.IFNA(VLOOKUP(CONCATENATE("F",RIGHT(B:B,5),C:C),'F &amp; N Factors'!C:M,11,FALSE),1))</f>
        <v>1.8911728607576617E-2</v>
      </c>
      <c r="M3537" t="str">
        <f t="shared" si="446"/>
        <v>N51057</v>
      </c>
      <c r="N3537" t="str">
        <f t="shared" si="442"/>
        <v>RL5_6321_0000</v>
      </c>
      <c r="O3537">
        <f t="shared" si="447"/>
        <v>1.0000000019999999</v>
      </c>
      <c r="P3537" t="str">
        <f t="shared" si="448"/>
        <v/>
      </c>
    </row>
    <row r="3538" spans="1:16" x14ac:dyDescent="0.25">
      <c r="A3538">
        <v>2947</v>
      </c>
      <c r="B3538" t="s">
        <v>475</v>
      </c>
      <c r="C3538" t="s">
        <v>323</v>
      </c>
      <c r="D3538">
        <v>0.16666666699999999</v>
      </c>
      <c r="G3538">
        <f t="shared" si="441"/>
        <v>2947</v>
      </c>
      <c r="H3538" t="str">
        <f t="shared" si="443"/>
        <v>N51057</v>
      </c>
      <c r="I3538" t="str">
        <f t="shared" si="444"/>
        <v>RL5_6321_0000</v>
      </c>
      <c r="J3538">
        <f t="shared" si="445"/>
        <v>3.1519547742333456E-3</v>
      </c>
      <c r="K3538">
        <f>IF(LEFT(B3538,1)="F",_xlfn.IFNA(VLOOKUP(CONCATENATE("F",RIGHT(B:B,5),C:C),'F &amp; N Factors'!C:M,10,FALSE),1),_xlfn.IFNA(VLOOKUP(CONCATENATE("F",RIGHT(B:B,5),C:C),'F &amp; N Factors'!C:M,11,FALSE),1))</f>
        <v>1.8911728607576617E-2</v>
      </c>
      <c r="M3538" t="str">
        <f t="shared" si="446"/>
        <v>N51057</v>
      </c>
      <c r="N3538" t="str">
        <f t="shared" si="442"/>
        <v>RL5_6321_0000</v>
      </c>
      <c r="O3538">
        <f t="shared" si="447"/>
        <v>1.0000000019999999</v>
      </c>
      <c r="P3538" t="str">
        <f t="shared" si="448"/>
        <v/>
      </c>
    </row>
    <row r="3539" spans="1:16" x14ac:dyDescent="0.25">
      <c r="A3539">
        <v>3026</v>
      </c>
      <c r="B3539" t="s">
        <v>475</v>
      </c>
      <c r="C3539" t="s">
        <v>323</v>
      </c>
      <c r="D3539">
        <v>0.16666666699999999</v>
      </c>
      <c r="G3539">
        <f t="shared" si="441"/>
        <v>3026</v>
      </c>
      <c r="H3539" t="str">
        <f t="shared" si="443"/>
        <v>N51057</v>
      </c>
      <c r="I3539" t="str">
        <f t="shared" si="444"/>
        <v>RL5_6321_0000</v>
      </c>
      <c r="J3539">
        <f t="shared" si="445"/>
        <v>3.1519547742333456E-3</v>
      </c>
      <c r="K3539">
        <f>IF(LEFT(B3539,1)="F",_xlfn.IFNA(VLOOKUP(CONCATENATE("F",RIGHT(B:B,5),C:C),'F &amp; N Factors'!C:M,10,FALSE),1),_xlfn.IFNA(VLOOKUP(CONCATENATE("F",RIGHT(B:B,5),C:C),'F &amp; N Factors'!C:M,11,FALSE),1))</f>
        <v>1.8911728607576617E-2</v>
      </c>
      <c r="M3539" t="str">
        <f t="shared" si="446"/>
        <v>N51057</v>
      </c>
      <c r="N3539" t="str">
        <f t="shared" si="442"/>
        <v>RL5_6321_0000</v>
      </c>
      <c r="O3539">
        <f t="shared" si="447"/>
        <v>1.0000000019999999</v>
      </c>
      <c r="P3539" t="str">
        <f t="shared" si="448"/>
        <v/>
      </c>
    </row>
    <row r="3540" spans="1:16" x14ac:dyDescent="0.25">
      <c r="A3540">
        <v>3027</v>
      </c>
      <c r="B3540" t="s">
        <v>475</v>
      </c>
      <c r="C3540" t="s">
        <v>323</v>
      </c>
      <c r="D3540">
        <v>0.16666666699999999</v>
      </c>
      <c r="G3540">
        <f t="shared" si="441"/>
        <v>3027</v>
      </c>
      <c r="H3540" t="str">
        <f t="shared" si="443"/>
        <v>N51057</v>
      </c>
      <c r="I3540" t="str">
        <f t="shared" si="444"/>
        <v>RL5_6321_0000</v>
      </c>
      <c r="J3540">
        <f t="shared" si="445"/>
        <v>3.1519547742333456E-3</v>
      </c>
      <c r="K3540">
        <f>IF(LEFT(B3540,1)="F",_xlfn.IFNA(VLOOKUP(CONCATENATE("F",RIGHT(B:B,5),C:C),'F &amp; N Factors'!C:M,10,FALSE),1),_xlfn.IFNA(VLOOKUP(CONCATENATE("F",RIGHT(B:B,5),C:C),'F &amp; N Factors'!C:M,11,FALSE),1))</f>
        <v>1.8911728607576617E-2</v>
      </c>
      <c r="M3540" t="str">
        <f t="shared" si="446"/>
        <v>N51057</v>
      </c>
      <c r="N3540" t="str">
        <f t="shared" si="442"/>
        <v>RL5_6321_0000</v>
      </c>
      <c r="O3540">
        <f t="shared" si="447"/>
        <v>1.0000000019999999</v>
      </c>
      <c r="P3540" t="str">
        <f t="shared" si="448"/>
        <v/>
      </c>
    </row>
    <row r="3541" spans="1:16" x14ac:dyDescent="0.25">
      <c r="A3541">
        <v>5035</v>
      </c>
      <c r="B3541" t="s">
        <v>476</v>
      </c>
      <c r="C3541" t="s">
        <v>326</v>
      </c>
      <c r="D3541">
        <v>0.8</v>
      </c>
      <c r="G3541">
        <f t="shared" si="441"/>
        <v>5035</v>
      </c>
      <c r="H3541" t="str">
        <f t="shared" si="443"/>
        <v>N51059</v>
      </c>
      <c r="I3541" t="str">
        <f t="shared" si="444"/>
        <v>PL0_5131_0000</v>
      </c>
      <c r="J3541">
        <f t="shared" si="445"/>
        <v>9.2626774814300872E-2</v>
      </c>
      <c r="K3541">
        <f>IF(LEFT(B3541,1)="F",_xlfn.IFNA(VLOOKUP(CONCATENATE("F",RIGHT(B:B,5),C:C),'F &amp; N Factors'!C:M,10,FALSE),1),_xlfn.IFNA(VLOOKUP(CONCATENATE("F",RIGHT(B:B,5),C:C),'F &amp; N Factors'!C:M,11,FALSE),1))</f>
        <v>0.11578346851787608</v>
      </c>
      <c r="M3541" t="str">
        <f t="shared" si="446"/>
        <v>N51059</v>
      </c>
      <c r="N3541" t="str">
        <f t="shared" si="442"/>
        <v>PL0_5131_0000</v>
      </c>
      <c r="O3541">
        <f t="shared" si="447"/>
        <v>1.0000000000000002</v>
      </c>
      <c r="P3541" t="str">
        <f t="shared" si="448"/>
        <v/>
      </c>
    </row>
    <row r="3542" spans="1:16" x14ac:dyDescent="0.25">
      <c r="A3542">
        <v>5150</v>
      </c>
      <c r="B3542" t="s">
        <v>476</v>
      </c>
      <c r="C3542" t="s">
        <v>326</v>
      </c>
      <c r="D3542">
        <v>0.05</v>
      </c>
      <c r="G3542">
        <f t="shared" si="441"/>
        <v>5150</v>
      </c>
      <c r="H3542" t="str">
        <f t="shared" si="443"/>
        <v>N51059</v>
      </c>
      <c r="I3542" t="str">
        <f t="shared" si="444"/>
        <v>PL0_5131_0000</v>
      </c>
      <c r="J3542">
        <f t="shared" si="445"/>
        <v>5.7891734258938045E-3</v>
      </c>
      <c r="K3542">
        <f>IF(LEFT(B3542,1)="F",_xlfn.IFNA(VLOOKUP(CONCATENATE("F",RIGHT(B:B,5),C:C),'F &amp; N Factors'!C:M,10,FALSE),1),_xlfn.IFNA(VLOOKUP(CONCATENATE("F",RIGHT(B:B,5),C:C),'F &amp; N Factors'!C:M,11,FALSE),1))</f>
        <v>0.11578346851787608</v>
      </c>
      <c r="M3542" t="str">
        <f t="shared" si="446"/>
        <v>N51059</v>
      </c>
      <c r="N3542" t="str">
        <f t="shared" si="442"/>
        <v>PL0_5131_0000</v>
      </c>
      <c r="O3542">
        <f t="shared" si="447"/>
        <v>1.0000000000000002</v>
      </c>
      <c r="P3542" t="str">
        <f t="shared" si="448"/>
        <v/>
      </c>
    </row>
    <row r="3543" spans="1:16" x14ac:dyDescent="0.25">
      <c r="A3543">
        <v>5151</v>
      </c>
      <c r="B3543" t="s">
        <v>476</v>
      </c>
      <c r="C3543" t="s">
        <v>326</v>
      </c>
      <c r="D3543">
        <v>0.05</v>
      </c>
      <c r="G3543">
        <f t="shared" si="441"/>
        <v>5151</v>
      </c>
      <c r="H3543" t="str">
        <f t="shared" si="443"/>
        <v>N51059</v>
      </c>
      <c r="I3543" t="str">
        <f t="shared" si="444"/>
        <v>PL0_5131_0000</v>
      </c>
      <c r="J3543">
        <f t="shared" si="445"/>
        <v>5.7891734258938045E-3</v>
      </c>
      <c r="K3543">
        <f>IF(LEFT(B3543,1)="F",_xlfn.IFNA(VLOOKUP(CONCATENATE("F",RIGHT(B:B,5),C:C),'F &amp; N Factors'!C:M,10,FALSE),1),_xlfn.IFNA(VLOOKUP(CONCATENATE("F",RIGHT(B:B,5),C:C),'F &amp; N Factors'!C:M,11,FALSE),1))</f>
        <v>0.11578346851787608</v>
      </c>
      <c r="M3543" t="str">
        <f t="shared" si="446"/>
        <v>N51059</v>
      </c>
      <c r="N3543" t="str">
        <f t="shared" si="442"/>
        <v>PL0_5131_0000</v>
      </c>
      <c r="O3543">
        <f t="shared" si="447"/>
        <v>1.0000000000000002</v>
      </c>
      <c r="P3543" t="str">
        <f t="shared" si="448"/>
        <v/>
      </c>
    </row>
    <row r="3544" spans="1:16" x14ac:dyDescent="0.25">
      <c r="A3544">
        <v>5277</v>
      </c>
      <c r="B3544" t="s">
        <v>476</v>
      </c>
      <c r="C3544" t="s">
        <v>326</v>
      </c>
      <c r="D3544">
        <v>0.05</v>
      </c>
      <c r="G3544">
        <f t="shared" si="441"/>
        <v>5277</v>
      </c>
      <c r="H3544" t="str">
        <f t="shared" si="443"/>
        <v>N51059</v>
      </c>
      <c r="I3544" t="str">
        <f t="shared" si="444"/>
        <v>PL0_5131_0000</v>
      </c>
      <c r="J3544">
        <f t="shared" si="445"/>
        <v>5.7891734258938045E-3</v>
      </c>
      <c r="K3544">
        <f>IF(LEFT(B3544,1)="F",_xlfn.IFNA(VLOOKUP(CONCATENATE("F",RIGHT(B:B,5),C:C),'F &amp; N Factors'!C:M,10,FALSE),1),_xlfn.IFNA(VLOOKUP(CONCATENATE("F",RIGHT(B:B,5),C:C),'F &amp; N Factors'!C:M,11,FALSE),1))</f>
        <v>0.11578346851787608</v>
      </c>
      <c r="M3544" t="str">
        <f t="shared" si="446"/>
        <v>N51059</v>
      </c>
      <c r="N3544" t="str">
        <f t="shared" si="442"/>
        <v>PL0_5131_0000</v>
      </c>
      <c r="O3544">
        <f t="shared" si="447"/>
        <v>1.0000000000000002</v>
      </c>
      <c r="P3544" t="str">
        <f t="shared" si="448"/>
        <v/>
      </c>
    </row>
    <row r="3545" spans="1:16" x14ac:dyDescent="0.25">
      <c r="A3545">
        <v>5408</v>
      </c>
      <c r="B3545" t="s">
        <v>476</v>
      </c>
      <c r="C3545" t="s">
        <v>326</v>
      </c>
      <c r="D3545">
        <v>0.05</v>
      </c>
      <c r="G3545">
        <f t="shared" si="441"/>
        <v>5408</v>
      </c>
      <c r="H3545" t="str">
        <f t="shared" si="443"/>
        <v>N51059</v>
      </c>
      <c r="I3545" t="str">
        <f t="shared" si="444"/>
        <v>PL0_5131_0000</v>
      </c>
      <c r="J3545">
        <f t="shared" si="445"/>
        <v>5.7891734258938045E-3</v>
      </c>
      <c r="K3545">
        <f>IF(LEFT(B3545,1)="F",_xlfn.IFNA(VLOOKUP(CONCATENATE("F",RIGHT(B:B,5),C:C),'F &amp; N Factors'!C:M,10,FALSE),1),_xlfn.IFNA(VLOOKUP(CONCATENATE("F",RIGHT(B:B,5),C:C),'F &amp; N Factors'!C:M,11,FALSE),1))</f>
        <v>0.11578346851787608</v>
      </c>
      <c r="M3545" t="str">
        <f t="shared" si="446"/>
        <v>N51059</v>
      </c>
      <c r="N3545" t="str">
        <f t="shared" si="442"/>
        <v>PL0_5131_0000</v>
      </c>
      <c r="O3545">
        <f t="shared" si="447"/>
        <v>1.0000000000000002</v>
      </c>
      <c r="P3545" t="str">
        <f t="shared" si="448"/>
        <v/>
      </c>
    </row>
    <row r="3546" spans="1:16" x14ac:dyDescent="0.25">
      <c r="A3546">
        <v>4717</v>
      </c>
      <c r="B3546" t="s">
        <v>476</v>
      </c>
      <c r="C3546" t="s">
        <v>327</v>
      </c>
      <c r="D3546">
        <v>9.0909090999999997E-2</v>
      </c>
      <c r="G3546">
        <f t="shared" si="441"/>
        <v>4717</v>
      </c>
      <c r="H3546" t="str">
        <f t="shared" si="443"/>
        <v>N51059</v>
      </c>
      <c r="I3546" t="str">
        <f t="shared" si="444"/>
        <v>PL0_5251_0000</v>
      </c>
      <c r="J3546">
        <f t="shared" si="445"/>
        <v>2.0673966786176178E-2</v>
      </c>
      <c r="K3546">
        <f>IF(LEFT(B3546,1)="F",_xlfn.IFNA(VLOOKUP(CONCATENATE("F",RIGHT(B:B,5),C:C),'F &amp; N Factors'!C:M,10,FALSE),1),_xlfn.IFNA(VLOOKUP(CONCATENATE("F",RIGHT(B:B,5),C:C),'F &amp; N Factors'!C:M,11,FALSE),1))</f>
        <v>0.22741363442052431</v>
      </c>
      <c r="M3546" t="str">
        <f t="shared" si="446"/>
        <v>N51059</v>
      </c>
      <c r="N3546" t="str">
        <f t="shared" si="442"/>
        <v>PL0_5251_0000</v>
      </c>
      <c r="O3546">
        <f t="shared" si="447"/>
        <v>1.0000000009999999</v>
      </c>
      <c r="P3546" t="str">
        <f t="shared" si="448"/>
        <v/>
      </c>
    </row>
    <row r="3547" spans="1:16" x14ac:dyDescent="0.25">
      <c r="A3547">
        <v>4760</v>
      </c>
      <c r="B3547" t="s">
        <v>476</v>
      </c>
      <c r="C3547" t="s">
        <v>327</v>
      </c>
      <c r="D3547">
        <v>9.0909090999999997E-2</v>
      </c>
      <c r="G3547">
        <f t="shared" si="441"/>
        <v>4760</v>
      </c>
      <c r="H3547" t="str">
        <f t="shared" si="443"/>
        <v>N51059</v>
      </c>
      <c r="I3547" t="str">
        <f t="shared" si="444"/>
        <v>PL0_5251_0000</v>
      </c>
      <c r="J3547">
        <f t="shared" si="445"/>
        <v>2.0673966786176178E-2</v>
      </c>
      <c r="K3547">
        <f>IF(LEFT(B3547,1)="F",_xlfn.IFNA(VLOOKUP(CONCATENATE("F",RIGHT(B:B,5),C:C),'F &amp; N Factors'!C:M,10,FALSE),1),_xlfn.IFNA(VLOOKUP(CONCATENATE("F",RIGHT(B:B,5),C:C),'F &amp; N Factors'!C:M,11,FALSE),1))</f>
        <v>0.22741363442052431</v>
      </c>
      <c r="M3547" t="str">
        <f t="shared" si="446"/>
        <v>N51059</v>
      </c>
      <c r="N3547" t="str">
        <f t="shared" si="442"/>
        <v>PL0_5251_0000</v>
      </c>
      <c r="O3547">
        <f t="shared" si="447"/>
        <v>1.0000000009999999</v>
      </c>
      <c r="P3547" t="str">
        <f t="shared" si="448"/>
        <v/>
      </c>
    </row>
    <row r="3548" spans="1:16" x14ac:dyDescent="0.25">
      <c r="A3548">
        <v>4807</v>
      </c>
      <c r="B3548" t="s">
        <v>476</v>
      </c>
      <c r="C3548" t="s">
        <v>327</v>
      </c>
      <c r="D3548">
        <v>9.0909090999999997E-2</v>
      </c>
      <c r="G3548">
        <f t="shared" si="441"/>
        <v>4807</v>
      </c>
      <c r="H3548" t="str">
        <f t="shared" si="443"/>
        <v>N51059</v>
      </c>
      <c r="I3548" t="str">
        <f t="shared" si="444"/>
        <v>PL0_5251_0000</v>
      </c>
      <c r="J3548">
        <f t="shared" si="445"/>
        <v>2.0673966786176178E-2</v>
      </c>
      <c r="K3548">
        <f>IF(LEFT(B3548,1)="F",_xlfn.IFNA(VLOOKUP(CONCATENATE("F",RIGHT(B:B,5),C:C),'F &amp; N Factors'!C:M,10,FALSE),1),_xlfn.IFNA(VLOOKUP(CONCATENATE("F",RIGHT(B:B,5),C:C),'F &amp; N Factors'!C:M,11,FALSE),1))</f>
        <v>0.22741363442052431</v>
      </c>
      <c r="M3548" t="str">
        <f t="shared" si="446"/>
        <v>N51059</v>
      </c>
      <c r="N3548" t="str">
        <f t="shared" si="442"/>
        <v>PL0_5251_0000</v>
      </c>
      <c r="O3548">
        <f t="shared" si="447"/>
        <v>1.0000000009999999</v>
      </c>
      <c r="P3548" t="str">
        <f t="shared" si="448"/>
        <v/>
      </c>
    </row>
    <row r="3549" spans="1:16" x14ac:dyDescent="0.25">
      <c r="A3549">
        <v>4808</v>
      </c>
      <c r="B3549" t="s">
        <v>476</v>
      </c>
      <c r="C3549" t="s">
        <v>327</v>
      </c>
      <c r="D3549">
        <v>9.0909090999999997E-2</v>
      </c>
      <c r="G3549">
        <f t="shared" si="441"/>
        <v>4808</v>
      </c>
      <c r="H3549" t="str">
        <f t="shared" si="443"/>
        <v>N51059</v>
      </c>
      <c r="I3549" t="str">
        <f t="shared" si="444"/>
        <v>PL0_5251_0000</v>
      </c>
      <c r="J3549">
        <f t="shared" si="445"/>
        <v>2.0673966786176178E-2</v>
      </c>
      <c r="K3549">
        <f>IF(LEFT(B3549,1)="F",_xlfn.IFNA(VLOOKUP(CONCATENATE("F",RIGHT(B:B,5),C:C),'F &amp; N Factors'!C:M,10,FALSE),1),_xlfn.IFNA(VLOOKUP(CONCATENATE("F",RIGHT(B:B,5),C:C),'F &amp; N Factors'!C:M,11,FALSE),1))</f>
        <v>0.22741363442052431</v>
      </c>
      <c r="M3549" t="str">
        <f t="shared" si="446"/>
        <v>N51059</v>
      </c>
      <c r="N3549" t="str">
        <f t="shared" si="442"/>
        <v>PL0_5251_0000</v>
      </c>
      <c r="O3549">
        <f t="shared" si="447"/>
        <v>1.0000000009999999</v>
      </c>
      <c r="P3549" t="str">
        <f t="shared" si="448"/>
        <v/>
      </c>
    </row>
    <row r="3550" spans="1:16" x14ac:dyDescent="0.25">
      <c r="A3550">
        <v>4864</v>
      </c>
      <c r="B3550" t="s">
        <v>476</v>
      </c>
      <c r="C3550" t="s">
        <v>327</v>
      </c>
      <c r="D3550">
        <v>9.0909090999999997E-2</v>
      </c>
      <c r="G3550">
        <f t="shared" si="441"/>
        <v>4864</v>
      </c>
      <c r="H3550" t="str">
        <f t="shared" si="443"/>
        <v>N51059</v>
      </c>
      <c r="I3550" t="str">
        <f t="shared" si="444"/>
        <v>PL0_5251_0000</v>
      </c>
      <c r="J3550">
        <f t="shared" si="445"/>
        <v>2.0673966786176178E-2</v>
      </c>
      <c r="K3550">
        <f>IF(LEFT(B3550,1)="F",_xlfn.IFNA(VLOOKUP(CONCATENATE("F",RIGHT(B:B,5),C:C),'F &amp; N Factors'!C:M,10,FALSE),1),_xlfn.IFNA(VLOOKUP(CONCATENATE("F",RIGHT(B:B,5),C:C),'F &amp; N Factors'!C:M,11,FALSE),1))</f>
        <v>0.22741363442052431</v>
      </c>
      <c r="M3550" t="str">
        <f t="shared" si="446"/>
        <v>N51059</v>
      </c>
      <c r="N3550" t="str">
        <f t="shared" si="442"/>
        <v>PL0_5251_0000</v>
      </c>
      <c r="O3550">
        <f t="shared" si="447"/>
        <v>1.0000000009999999</v>
      </c>
      <c r="P3550" t="str">
        <f t="shared" si="448"/>
        <v/>
      </c>
    </row>
    <row r="3551" spans="1:16" x14ac:dyDescent="0.25">
      <c r="A3551">
        <v>4939</v>
      </c>
      <c r="B3551" t="s">
        <v>476</v>
      </c>
      <c r="C3551" t="s">
        <v>327</v>
      </c>
      <c r="D3551">
        <v>9.0909090999999997E-2</v>
      </c>
      <c r="G3551">
        <f t="shared" si="441"/>
        <v>4939</v>
      </c>
      <c r="H3551" t="str">
        <f t="shared" si="443"/>
        <v>N51059</v>
      </c>
      <c r="I3551" t="str">
        <f t="shared" si="444"/>
        <v>PL0_5251_0000</v>
      </c>
      <c r="J3551">
        <f t="shared" si="445"/>
        <v>2.0673966786176178E-2</v>
      </c>
      <c r="K3551">
        <f>IF(LEFT(B3551,1)="F",_xlfn.IFNA(VLOOKUP(CONCATENATE("F",RIGHT(B:B,5),C:C),'F &amp; N Factors'!C:M,10,FALSE),1),_xlfn.IFNA(VLOOKUP(CONCATENATE("F",RIGHT(B:B,5),C:C),'F &amp; N Factors'!C:M,11,FALSE),1))</f>
        <v>0.22741363442052431</v>
      </c>
      <c r="M3551" t="str">
        <f t="shared" si="446"/>
        <v>N51059</v>
      </c>
      <c r="N3551" t="str">
        <f t="shared" si="442"/>
        <v>PL0_5251_0000</v>
      </c>
      <c r="O3551">
        <f t="shared" si="447"/>
        <v>1.0000000009999999</v>
      </c>
      <c r="P3551" t="str">
        <f t="shared" si="448"/>
        <v/>
      </c>
    </row>
    <row r="3552" spans="1:16" x14ac:dyDescent="0.25">
      <c r="A3552">
        <v>5036</v>
      </c>
      <c r="B3552" t="s">
        <v>476</v>
      </c>
      <c r="C3552" t="s">
        <v>327</v>
      </c>
      <c r="D3552">
        <v>9.0909090999999997E-2</v>
      </c>
      <c r="G3552">
        <f t="shared" si="441"/>
        <v>5036</v>
      </c>
      <c r="H3552" t="str">
        <f t="shared" si="443"/>
        <v>N51059</v>
      </c>
      <c r="I3552" t="str">
        <f t="shared" si="444"/>
        <v>PL0_5251_0000</v>
      </c>
      <c r="J3552">
        <f t="shared" si="445"/>
        <v>2.0673966786176178E-2</v>
      </c>
      <c r="K3552">
        <f>IF(LEFT(B3552,1)="F",_xlfn.IFNA(VLOOKUP(CONCATENATE("F",RIGHT(B:B,5),C:C),'F &amp; N Factors'!C:M,10,FALSE),1),_xlfn.IFNA(VLOOKUP(CONCATENATE("F",RIGHT(B:B,5),C:C),'F &amp; N Factors'!C:M,11,FALSE),1))</f>
        <v>0.22741363442052431</v>
      </c>
      <c r="M3552" t="str">
        <f t="shared" si="446"/>
        <v>N51059</v>
      </c>
      <c r="N3552" t="str">
        <f t="shared" si="442"/>
        <v>PL0_5251_0000</v>
      </c>
      <c r="O3552">
        <f t="shared" si="447"/>
        <v>1.0000000009999999</v>
      </c>
      <c r="P3552" t="str">
        <f t="shared" si="448"/>
        <v/>
      </c>
    </row>
    <row r="3553" spans="1:16" x14ac:dyDescent="0.25">
      <c r="A3553">
        <v>5152</v>
      </c>
      <c r="B3553" t="s">
        <v>476</v>
      </c>
      <c r="C3553" t="s">
        <v>327</v>
      </c>
      <c r="D3553">
        <v>9.0909090999999997E-2</v>
      </c>
      <c r="G3553">
        <f t="shared" si="441"/>
        <v>5152</v>
      </c>
      <c r="H3553" t="str">
        <f t="shared" si="443"/>
        <v>N51059</v>
      </c>
      <c r="I3553" t="str">
        <f t="shared" si="444"/>
        <v>PL0_5251_0000</v>
      </c>
      <c r="J3553">
        <f t="shared" si="445"/>
        <v>2.0673966786176178E-2</v>
      </c>
      <c r="K3553">
        <f>IF(LEFT(B3553,1)="F",_xlfn.IFNA(VLOOKUP(CONCATENATE("F",RIGHT(B:B,5),C:C),'F &amp; N Factors'!C:M,10,FALSE),1),_xlfn.IFNA(VLOOKUP(CONCATENATE("F",RIGHT(B:B,5),C:C),'F &amp; N Factors'!C:M,11,FALSE),1))</f>
        <v>0.22741363442052431</v>
      </c>
      <c r="M3553" t="str">
        <f t="shared" si="446"/>
        <v>N51059</v>
      </c>
      <c r="N3553" t="str">
        <f t="shared" si="442"/>
        <v>PL0_5251_0000</v>
      </c>
      <c r="O3553">
        <f t="shared" si="447"/>
        <v>1.0000000009999999</v>
      </c>
      <c r="P3553" t="str">
        <f t="shared" si="448"/>
        <v/>
      </c>
    </row>
    <row r="3554" spans="1:16" x14ac:dyDescent="0.25">
      <c r="A3554">
        <v>5278</v>
      </c>
      <c r="B3554" t="s">
        <v>476</v>
      </c>
      <c r="C3554" t="s">
        <v>327</v>
      </c>
      <c r="D3554">
        <v>9.0909090999999997E-2</v>
      </c>
      <c r="G3554">
        <f t="shared" si="441"/>
        <v>5278</v>
      </c>
      <c r="H3554" t="str">
        <f t="shared" si="443"/>
        <v>N51059</v>
      </c>
      <c r="I3554" t="str">
        <f t="shared" si="444"/>
        <v>PL0_5251_0000</v>
      </c>
      <c r="J3554">
        <f t="shared" si="445"/>
        <v>2.0673966786176178E-2</v>
      </c>
      <c r="K3554">
        <f>IF(LEFT(B3554,1)="F",_xlfn.IFNA(VLOOKUP(CONCATENATE("F",RIGHT(B:B,5),C:C),'F &amp; N Factors'!C:M,10,FALSE),1),_xlfn.IFNA(VLOOKUP(CONCATENATE("F",RIGHT(B:B,5),C:C),'F &amp; N Factors'!C:M,11,FALSE),1))</f>
        <v>0.22741363442052431</v>
      </c>
      <c r="M3554" t="str">
        <f t="shared" si="446"/>
        <v>N51059</v>
      </c>
      <c r="N3554" t="str">
        <f t="shared" si="442"/>
        <v>PL0_5251_0000</v>
      </c>
      <c r="O3554">
        <f t="shared" si="447"/>
        <v>1.0000000009999999</v>
      </c>
      <c r="P3554" t="str">
        <f t="shared" si="448"/>
        <v/>
      </c>
    </row>
    <row r="3555" spans="1:16" x14ac:dyDescent="0.25">
      <c r="A3555">
        <v>5409</v>
      </c>
      <c r="B3555" t="s">
        <v>476</v>
      </c>
      <c r="C3555" t="s">
        <v>327</v>
      </c>
      <c r="D3555">
        <v>9.0909090999999997E-2</v>
      </c>
      <c r="G3555">
        <f t="shared" si="441"/>
        <v>5409</v>
      </c>
      <c r="H3555" t="str">
        <f t="shared" si="443"/>
        <v>N51059</v>
      </c>
      <c r="I3555" t="str">
        <f t="shared" si="444"/>
        <v>PL0_5251_0000</v>
      </c>
      <c r="J3555">
        <f t="shared" si="445"/>
        <v>2.0673966786176178E-2</v>
      </c>
      <c r="K3555">
        <f>IF(LEFT(B3555,1)="F",_xlfn.IFNA(VLOOKUP(CONCATENATE("F",RIGHT(B:B,5),C:C),'F &amp; N Factors'!C:M,10,FALSE),1),_xlfn.IFNA(VLOOKUP(CONCATENATE("F",RIGHT(B:B,5),C:C),'F &amp; N Factors'!C:M,11,FALSE),1))</f>
        <v>0.22741363442052431</v>
      </c>
      <c r="M3555" t="str">
        <f t="shared" si="446"/>
        <v>N51059</v>
      </c>
      <c r="N3555" t="str">
        <f t="shared" si="442"/>
        <v>PL0_5251_0000</v>
      </c>
      <c r="O3555">
        <f t="shared" si="447"/>
        <v>1.0000000009999999</v>
      </c>
      <c r="P3555" t="str">
        <f t="shared" si="448"/>
        <v/>
      </c>
    </row>
    <row r="3556" spans="1:16" x14ac:dyDescent="0.25">
      <c r="A3556">
        <v>5545</v>
      </c>
      <c r="B3556" t="s">
        <v>476</v>
      </c>
      <c r="C3556" t="s">
        <v>327</v>
      </c>
      <c r="D3556">
        <v>9.0909090999999997E-2</v>
      </c>
      <c r="G3556">
        <f t="shared" si="441"/>
        <v>5545</v>
      </c>
      <c r="H3556" t="str">
        <f t="shared" si="443"/>
        <v>N51059</v>
      </c>
      <c r="I3556" t="str">
        <f t="shared" si="444"/>
        <v>PL0_5251_0000</v>
      </c>
      <c r="J3556">
        <f t="shared" si="445"/>
        <v>2.0673966786176178E-2</v>
      </c>
      <c r="K3556">
        <f>IF(LEFT(B3556,1)="F",_xlfn.IFNA(VLOOKUP(CONCATENATE("F",RIGHT(B:B,5),C:C),'F &amp; N Factors'!C:M,10,FALSE),1),_xlfn.IFNA(VLOOKUP(CONCATENATE("F",RIGHT(B:B,5),C:C),'F &amp; N Factors'!C:M,11,FALSE),1))</f>
        <v>0.22741363442052431</v>
      </c>
      <c r="M3556" t="str">
        <f t="shared" si="446"/>
        <v>N51059</v>
      </c>
      <c r="N3556" t="str">
        <f t="shared" si="442"/>
        <v>PL0_5251_0000</v>
      </c>
      <c r="O3556">
        <f t="shared" si="447"/>
        <v>1.0000000009999999</v>
      </c>
      <c r="P3556" t="str">
        <f t="shared" si="448"/>
        <v/>
      </c>
    </row>
    <row r="3557" spans="1:16" x14ac:dyDescent="0.25">
      <c r="A3557">
        <v>5544</v>
      </c>
      <c r="B3557" t="s">
        <v>476</v>
      </c>
      <c r="C3557" t="s">
        <v>328</v>
      </c>
      <c r="D3557">
        <v>1</v>
      </c>
      <c r="G3557">
        <f t="shared" si="441"/>
        <v>5544</v>
      </c>
      <c r="H3557" t="str">
        <f t="shared" si="443"/>
        <v>N51059</v>
      </c>
      <c r="I3557" t="str">
        <f t="shared" si="444"/>
        <v>PL0_5252_0000</v>
      </c>
      <c r="J3557">
        <f t="shared" si="445"/>
        <v>4.6131795006539189E-2</v>
      </c>
      <c r="K3557">
        <f>IF(LEFT(B3557,1)="F",_xlfn.IFNA(VLOOKUP(CONCATENATE("F",RIGHT(B:B,5),C:C),'F &amp; N Factors'!C:M,10,FALSE),1),_xlfn.IFNA(VLOOKUP(CONCATENATE("F",RIGHT(B:B,5),C:C),'F &amp; N Factors'!C:M,11,FALSE),1))</f>
        <v>4.6131795006539189E-2</v>
      </c>
      <c r="M3557" t="str">
        <f t="shared" si="446"/>
        <v>N51059</v>
      </c>
      <c r="N3557" t="str">
        <f t="shared" si="442"/>
        <v>PL0_5252_0000</v>
      </c>
      <c r="O3557">
        <f t="shared" si="447"/>
        <v>1</v>
      </c>
      <c r="P3557" t="str">
        <f t="shared" si="448"/>
        <v/>
      </c>
    </row>
    <row r="3558" spans="1:16" x14ac:dyDescent="0.25">
      <c r="A3558">
        <v>5279</v>
      </c>
      <c r="B3558" t="s">
        <v>476</v>
      </c>
      <c r="C3558" t="s">
        <v>329</v>
      </c>
      <c r="D3558">
        <v>1</v>
      </c>
      <c r="G3558">
        <f t="shared" si="441"/>
        <v>5279</v>
      </c>
      <c r="H3558" t="str">
        <f t="shared" si="443"/>
        <v>N51059</v>
      </c>
      <c r="I3558" t="str">
        <f t="shared" si="444"/>
        <v>PL0_5253_0000</v>
      </c>
      <c r="J3558">
        <f t="shared" si="445"/>
        <v>0</v>
      </c>
      <c r="K3558">
        <f>IF(LEFT(B3558,1)="F",_xlfn.IFNA(VLOOKUP(CONCATENATE("F",RIGHT(B:B,5),C:C),'F &amp; N Factors'!C:M,10,FALSE),1),_xlfn.IFNA(VLOOKUP(CONCATENATE("F",RIGHT(B:B,5),C:C),'F &amp; N Factors'!C:M,11,FALSE),1))</f>
        <v>0</v>
      </c>
      <c r="M3558" t="str">
        <f t="shared" si="446"/>
        <v>N51059</v>
      </c>
      <c r="N3558" t="str">
        <f t="shared" si="442"/>
        <v>PL0_5253_0000</v>
      </c>
      <c r="O3558">
        <f t="shared" si="447"/>
        <v>1</v>
      </c>
      <c r="P3558" t="str">
        <f t="shared" si="448"/>
        <v/>
      </c>
    </row>
    <row r="3559" spans="1:16" x14ac:dyDescent="0.25">
      <c r="A3559">
        <v>5671</v>
      </c>
      <c r="B3559" t="s">
        <v>476</v>
      </c>
      <c r="C3559" t="s">
        <v>299</v>
      </c>
      <c r="D3559">
        <v>1</v>
      </c>
      <c r="G3559">
        <f t="shared" si="441"/>
        <v>5671</v>
      </c>
      <c r="H3559" t="str">
        <f t="shared" si="443"/>
        <v>N51059</v>
      </c>
      <c r="I3559" t="str">
        <f t="shared" si="444"/>
        <v>PL7_4911_0000</v>
      </c>
      <c r="J3559">
        <f t="shared" si="445"/>
        <v>1.6804558726908222E-2</v>
      </c>
      <c r="K3559">
        <f>IF(LEFT(B3559,1)="F",_xlfn.IFNA(VLOOKUP(CONCATENATE("F",RIGHT(B:B,5),C:C),'F &amp; N Factors'!C:M,10,FALSE),1),_xlfn.IFNA(VLOOKUP(CONCATENATE("F",RIGHT(B:B,5),C:C),'F &amp; N Factors'!C:M,11,FALSE),1))</f>
        <v>1.6804558726908222E-2</v>
      </c>
      <c r="M3559" t="str">
        <f t="shared" si="446"/>
        <v>N51059</v>
      </c>
      <c r="N3559" t="str">
        <f t="shared" si="442"/>
        <v>PL7_4911_0000</v>
      </c>
      <c r="O3559">
        <f t="shared" si="447"/>
        <v>1</v>
      </c>
      <c r="P3559" t="str">
        <f t="shared" si="448"/>
        <v/>
      </c>
    </row>
    <row r="3560" spans="1:16" x14ac:dyDescent="0.25">
      <c r="A3560">
        <v>5406</v>
      </c>
      <c r="B3560" t="s">
        <v>476</v>
      </c>
      <c r="C3560" t="s">
        <v>330</v>
      </c>
      <c r="D3560">
        <v>0.2</v>
      </c>
      <c r="G3560">
        <f t="shared" si="441"/>
        <v>5406</v>
      </c>
      <c r="H3560" t="str">
        <f t="shared" si="443"/>
        <v>N51059</v>
      </c>
      <c r="I3560" t="str">
        <f t="shared" si="444"/>
        <v>PL7_4981_0000</v>
      </c>
      <c r="J3560">
        <f t="shared" si="445"/>
        <v>3.357012487595324E-2</v>
      </c>
      <c r="K3560">
        <f>IF(LEFT(B3560,1)="F",_xlfn.IFNA(VLOOKUP(CONCATENATE("F",RIGHT(B:B,5),C:C),'F &amp; N Factors'!C:M,10,FALSE),1),_xlfn.IFNA(VLOOKUP(CONCATENATE("F",RIGHT(B:B,5),C:C),'F &amp; N Factors'!C:M,11,FALSE),1))</f>
        <v>0.16785062437976619</v>
      </c>
      <c r="M3560" t="str">
        <f t="shared" si="446"/>
        <v>N51059</v>
      </c>
      <c r="N3560" t="str">
        <f t="shared" si="442"/>
        <v>PL7_4981_0000</v>
      </c>
      <c r="O3560">
        <f t="shared" si="447"/>
        <v>0.99999999999999989</v>
      </c>
      <c r="P3560" t="str">
        <f t="shared" si="448"/>
        <v/>
      </c>
    </row>
    <row r="3561" spans="1:16" x14ac:dyDescent="0.25">
      <c r="A3561">
        <v>5407</v>
      </c>
      <c r="B3561" t="s">
        <v>476</v>
      </c>
      <c r="C3561" t="s">
        <v>330</v>
      </c>
      <c r="D3561">
        <v>0.3</v>
      </c>
      <c r="G3561">
        <f t="shared" si="441"/>
        <v>5407</v>
      </c>
      <c r="H3561" t="str">
        <f t="shared" si="443"/>
        <v>N51059</v>
      </c>
      <c r="I3561" t="str">
        <f t="shared" si="444"/>
        <v>PL7_4981_0000</v>
      </c>
      <c r="J3561">
        <f t="shared" si="445"/>
        <v>5.0355187313929857E-2</v>
      </c>
      <c r="K3561">
        <f>IF(LEFT(B3561,1)="F",_xlfn.IFNA(VLOOKUP(CONCATENATE("F",RIGHT(B:B,5),C:C),'F &amp; N Factors'!C:M,10,FALSE),1),_xlfn.IFNA(VLOOKUP(CONCATENATE("F",RIGHT(B:B,5),C:C),'F &amp; N Factors'!C:M,11,FALSE),1))</f>
        <v>0.16785062437976619</v>
      </c>
      <c r="M3561" t="str">
        <f t="shared" si="446"/>
        <v>N51059</v>
      </c>
      <c r="N3561" t="str">
        <f t="shared" si="442"/>
        <v>PL7_4981_0000</v>
      </c>
      <c r="O3561">
        <f t="shared" si="447"/>
        <v>0.99999999999999989</v>
      </c>
      <c r="P3561" t="str">
        <f t="shared" si="448"/>
        <v/>
      </c>
    </row>
    <row r="3562" spans="1:16" x14ac:dyDescent="0.25">
      <c r="A3562">
        <v>5536</v>
      </c>
      <c r="B3562" t="s">
        <v>476</v>
      </c>
      <c r="C3562" t="s">
        <v>330</v>
      </c>
      <c r="D3562">
        <v>0.1</v>
      </c>
      <c r="G3562">
        <f t="shared" si="441"/>
        <v>5536</v>
      </c>
      <c r="H3562" t="str">
        <f t="shared" si="443"/>
        <v>N51059</v>
      </c>
      <c r="I3562" t="str">
        <f t="shared" si="444"/>
        <v>PL7_4981_0000</v>
      </c>
      <c r="J3562">
        <f t="shared" si="445"/>
        <v>1.678506243797662E-2</v>
      </c>
      <c r="K3562">
        <f>IF(LEFT(B3562,1)="F",_xlfn.IFNA(VLOOKUP(CONCATENATE("F",RIGHT(B:B,5),C:C),'F &amp; N Factors'!C:M,10,FALSE),1),_xlfn.IFNA(VLOOKUP(CONCATENATE("F",RIGHT(B:B,5),C:C),'F &amp; N Factors'!C:M,11,FALSE),1))</f>
        <v>0.16785062437976619</v>
      </c>
      <c r="M3562" t="str">
        <f t="shared" si="446"/>
        <v>N51059</v>
      </c>
      <c r="N3562" t="str">
        <f t="shared" si="442"/>
        <v>PL7_4981_0000</v>
      </c>
      <c r="O3562">
        <f t="shared" si="447"/>
        <v>0.99999999999999989</v>
      </c>
      <c r="P3562" t="str">
        <f t="shared" si="448"/>
        <v/>
      </c>
    </row>
    <row r="3563" spans="1:16" x14ac:dyDescent="0.25">
      <c r="A3563">
        <v>5537</v>
      </c>
      <c r="B3563" t="s">
        <v>476</v>
      </c>
      <c r="C3563" t="s">
        <v>330</v>
      </c>
      <c r="D3563">
        <v>0.1</v>
      </c>
      <c r="G3563">
        <f t="shared" si="441"/>
        <v>5537</v>
      </c>
      <c r="H3563" t="str">
        <f t="shared" si="443"/>
        <v>N51059</v>
      </c>
      <c r="I3563" t="str">
        <f t="shared" si="444"/>
        <v>PL7_4981_0000</v>
      </c>
      <c r="J3563">
        <f t="shared" si="445"/>
        <v>1.678506243797662E-2</v>
      </c>
      <c r="K3563">
        <f>IF(LEFT(B3563,1)="F",_xlfn.IFNA(VLOOKUP(CONCATENATE("F",RIGHT(B:B,5),C:C),'F &amp; N Factors'!C:M,10,FALSE),1),_xlfn.IFNA(VLOOKUP(CONCATENATE("F",RIGHT(B:B,5),C:C),'F &amp; N Factors'!C:M,11,FALSE),1))</f>
        <v>0.16785062437976619</v>
      </c>
      <c r="M3563" t="str">
        <f t="shared" si="446"/>
        <v>N51059</v>
      </c>
      <c r="N3563" t="str">
        <f t="shared" si="442"/>
        <v>PL7_4981_0000</v>
      </c>
      <c r="O3563">
        <f t="shared" si="447"/>
        <v>0.99999999999999989</v>
      </c>
      <c r="P3563" t="str">
        <f t="shared" si="448"/>
        <v/>
      </c>
    </row>
    <row r="3564" spans="1:16" x14ac:dyDescent="0.25">
      <c r="A3564">
        <v>5689</v>
      </c>
      <c r="B3564" t="s">
        <v>476</v>
      </c>
      <c r="C3564" t="s">
        <v>330</v>
      </c>
      <c r="D3564">
        <v>0.1</v>
      </c>
      <c r="G3564">
        <f t="shared" si="441"/>
        <v>5689</v>
      </c>
      <c r="H3564" t="str">
        <f t="shared" si="443"/>
        <v>N51059</v>
      </c>
      <c r="I3564" t="str">
        <f t="shared" si="444"/>
        <v>PL7_4981_0000</v>
      </c>
      <c r="J3564">
        <f t="shared" si="445"/>
        <v>1.678506243797662E-2</v>
      </c>
      <c r="K3564">
        <f>IF(LEFT(B3564,1)="F",_xlfn.IFNA(VLOOKUP(CONCATENATE("F",RIGHT(B:B,5),C:C),'F &amp; N Factors'!C:M,10,FALSE),1),_xlfn.IFNA(VLOOKUP(CONCATENATE("F",RIGHT(B:B,5),C:C),'F &amp; N Factors'!C:M,11,FALSE),1))</f>
        <v>0.16785062437976619</v>
      </c>
      <c r="M3564" t="str">
        <f t="shared" si="446"/>
        <v>N51059</v>
      </c>
      <c r="N3564" t="str">
        <f t="shared" si="442"/>
        <v>PL7_4981_0000</v>
      </c>
      <c r="O3564">
        <f t="shared" si="447"/>
        <v>0.99999999999999989</v>
      </c>
      <c r="P3564" t="str">
        <f t="shared" si="448"/>
        <v/>
      </c>
    </row>
    <row r="3565" spans="1:16" x14ac:dyDescent="0.25">
      <c r="A3565">
        <v>5690</v>
      </c>
      <c r="B3565" t="s">
        <v>476</v>
      </c>
      <c r="C3565" t="s">
        <v>330</v>
      </c>
      <c r="D3565">
        <v>0.1</v>
      </c>
      <c r="G3565">
        <f t="shared" si="441"/>
        <v>5690</v>
      </c>
      <c r="H3565" t="str">
        <f t="shared" si="443"/>
        <v>N51059</v>
      </c>
      <c r="I3565" t="str">
        <f t="shared" si="444"/>
        <v>PL7_4981_0000</v>
      </c>
      <c r="J3565">
        <f t="shared" si="445"/>
        <v>1.678506243797662E-2</v>
      </c>
      <c r="K3565">
        <f>IF(LEFT(B3565,1)="F",_xlfn.IFNA(VLOOKUP(CONCATENATE("F",RIGHT(B:B,5),C:C),'F &amp; N Factors'!C:M,10,FALSE),1),_xlfn.IFNA(VLOOKUP(CONCATENATE("F",RIGHT(B:B,5),C:C),'F &amp; N Factors'!C:M,11,FALSE),1))</f>
        <v>0.16785062437976619</v>
      </c>
      <c r="M3565" t="str">
        <f t="shared" si="446"/>
        <v>N51059</v>
      </c>
      <c r="N3565" t="str">
        <f t="shared" si="442"/>
        <v>PL7_4981_0000</v>
      </c>
      <c r="O3565">
        <f t="shared" si="447"/>
        <v>0.99999999999999989</v>
      </c>
      <c r="P3565" t="str">
        <f t="shared" si="448"/>
        <v/>
      </c>
    </row>
    <row r="3566" spans="1:16" x14ac:dyDescent="0.25">
      <c r="A3566">
        <v>5691</v>
      </c>
      <c r="B3566" t="s">
        <v>476</v>
      </c>
      <c r="C3566" t="s">
        <v>330</v>
      </c>
      <c r="D3566">
        <v>0.1</v>
      </c>
      <c r="G3566">
        <f t="shared" si="441"/>
        <v>5691</v>
      </c>
      <c r="H3566" t="str">
        <f t="shared" si="443"/>
        <v>N51059</v>
      </c>
      <c r="I3566" t="str">
        <f t="shared" si="444"/>
        <v>PL7_4981_0000</v>
      </c>
      <c r="J3566">
        <f t="shared" si="445"/>
        <v>1.678506243797662E-2</v>
      </c>
      <c r="K3566">
        <f>IF(LEFT(B3566,1)="F",_xlfn.IFNA(VLOOKUP(CONCATENATE("F",RIGHT(B:B,5),C:C),'F &amp; N Factors'!C:M,10,FALSE),1),_xlfn.IFNA(VLOOKUP(CONCATENATE("F",RIGHT(B:B,5),C:C),'F &amp; N Factors'!C:M,11,FALSE),1))</f>
        <v>0.16785062437976619</v>
      </c>
      <c r="M3566" t="str">
        <f t="shared" si="446"/>
        <v>N51059</v>
      </c>
      <c r="N3566" t="str">
        <f t="shared" si="442"/>
        <v>PL7_4981_0000</v>
      </c>
      <c r="O3566">
        <f t="shared" si="447"/>
        <v>0.99999999999999989</v>
      </c>
      <c r="P3566" t="str">
        <f t="shared" si="448"/>
        <v/>
      </c>
    </row>
    <row r="3567" spans="1:16" x14ac:dyDescent="0.25">
      <c r="A3567">
        <v>5538</v>
      </c>
      <c r="B3567" t="s">
        <v>476</v>
      </c>
      <c r="C3567" t="s">
        <v>331</v>
      </c>
      <c r="D3567">
        <v>0.25</v>
      </c>
      <c r="G3567">
        <f t="shared" si="441"/>
        <v>5538</v>
      </c>
      <c r="H3567" t="str">
        <f t="shared" si="443"/>
        <v>N51059</v>
      </c>
      <c r="I3567" t="str">
        <f t="shared" si="444"/>
        <v>PL7_4982_0000</v>
      </c>
      <c r="J3567">
        <f t="shared" si="445"/>
        <v>0.1185758677800727</v>
      </c>
      <c r="K3567">
        <f>IF(LEFT(B3567,1)="F",_xlfn.IFNA(VLOOKUP(CONCATENATE("F",RIGHT(B:B,5),C:C),'F &amp; N Factors'!C:M,10,FALSE),1),_xlfn.IFNA(VLOOKUP(CONCATENATE("F",RIGHT(B:B,5),C:C),'F &amp; N Factors'!C:M,11,FALSE),1))</f>
        <v>0.47430347112029081</v>
      </c>
      <c r="M3567" t="str">
        <f t="shared" si="446"/>
        <v>N51059</v>
      </c>
      <c r="N3567" t="str">
        <f t="shared" si="442"/>
        <v>PL7_4982_0000</v>
      </c>
      <c r="O3567">
        <f t="shared" si="447"/>
        <v>0.99999999999999989</v>
      </c>
      <c r="P3567" t="str">
        <f t="shared" si="448"/>
        <v/>
      </c>
    </row>
    <row r="3568" spans="1:16" x14ac:dyDescent="0.25">
      <c r="A3568">
        <v>5692</v>
      </c>
      <c r="B3568" t="s">
        <v>476</v>
      </c>
      <c r="C3568" t="s">
        <v>331</v>
      </c>
      <c r="D3568">
        <v>0.25</v>
      </c>
      <c r="G3568">
        <f t="shared" si="441"/>
        <v>5692</v>
      </c>
      <c r="H3568" t="str">
        <f t="shared" si="443"/>
        <v>N51059</v>
      </c>
      <c r="I3568" t="str">
        <f t="shared" si="444"/>
        <v>PL7_4982_0000</v>
      </c>
      <c r="J3568">
        <f t="shared" si="445"/>
        <v>0.1185758677800727</v>
      </c>
      <c r="K3568">
        <f>IF(LEFT(B3568,1)="F",_xlfn.IFNA(VLOOKUP(CONCATENATE("F",RIGHT(B:B,5),C:C),'F &amp; N Factors'!C:M,10,FALSE),1),_xlfn.IFNA(VLOOKUP(CONCATENATE("F",RIGHT(B:B,5),C:C),'F &amp; N Factors'!C:M,11,FALSE),1))</f>
        <v>0.47430347112029081</v>
      </c>
      <c r="M3568" t="str">
        <f t="shared" si="446"/>
        <v>N51059</v>
      </c>
      <c r="N3568" t="str">
        <f t="shared" si="442"/>
        <v>PL7_4982_0000</v>
      </c>
      <c r="O3568">
        <f t="shared" si="447"/>
        <v>0.99999999999999989</v>
      </c>
      <c r="P3568" t="str">
        <f t="shared" si="448"/>
        <v/>
      </c>
    </row>
    <row r="3569" spans="1:16" x14ac:dyDescent="0.25">
      <c r="A3569">
        <v>5693</v>
      </c>
      <c r="B3569" t="s">
        <v>476</v>
      </c>
      <c r="C3569" t="s">
        <v>331</v>
      </c>
      <c r="D3569">
        <v>0.25</v>
      </c>
      <c r="G3569">
        <f t="shared" si="441"/>
        <v>5693</v>
      </c>
      <c r="H3569" t="str">
        <f t="shared" si="443"/>
        <v>N51059</v>
      </c>
      <c r="I3569" t="str">
        <f t="shared" si="444"/>
        <v>PL7_4982_0000</v>
      </c>
      <c r="J3569">
        <f t="shared" si="445"/>
        <v>0.1185758677800727</v>
      </c>
      <c r="K3569">
        <f>IF(LEFT(B3569,1)="F",_xlfn.IFNA(VLOOKUP(CONCATENATE("F",RIGHT(B:B,5),C:C),'F &amp; N Factors'!C:M,10,FALSE),1),_xlfn.IFNA(VLOOKUP(CONCATENATE("F",RIGHT(B:B,5),C:C),'F &amp; N Factors'!C:M,11,FALSE),1))</f>
        <v>0.47430347112029081</v>
      </c>
      <c r="M3569" t="str">
        <f t="shared" si="446"/>
        <v>N51059</v>
      </c>
      <c r="N3569" t="str">
        <f t="shared" si="442"/>
        <v>PL7_4982_0000</v>
      </c>
      <c r="O3569">
        <f t="shared" si="447"/>
        <v>0.99999999999999989</v>
      </c>
      <c r="P3569" t="str">
        <f t="shared" si="448"/>
        <v/>
      </c>
    </row>
    <row r="3570" spans="1:16" x14ac:dyDescent="0.25">
      <c r="A3570">
        <v>5694</v>
      </c>
      <c r="B3570" t="s">
        <v>476</v>
      </c>
      <c r="C3570" t="s">
        <v>331</v>
      </c>
      <c r="D3570">
        <v>0.25</v>
      </c>
      <c r="G3570">
        <f t="shared" si="441"/>
        <v>5694</v>
      </c>
      <c r="H3570" t="str">
        <f t="shared" si="443"/>
        <v>N51059</v>
      </c>
      <c r="I3570" t="str">
        <f t="shared" si="444"/>
        <v>PL7_4982_0000</v>
      </c>
      <c r="J3570">
        <f t="shared" si="445"/>
        <v>0.1185758677800727</v>
      </c>
      <c r="K3570">
        <f>IF(LEFT(B3570,1)="F",_xlfn.IFNA(VLOOKUP(CONCATENATE("F",RIGHT(B:B,5),C:C),'F &amp; N Factors'!C:M,10,FALSE),1),_xlfn.IFNA(VLOOKUP(CONCATENATE("F",RIGHT(B:B,5),C:C),'F &amp; N Factors'!C:M,11,FALSE),1))</f>
        <v>0.47430347112029081</v>
      </c>
      <c r="M3570" t="str">
        <f t="shared" si="446"/>
        <v>N51059</v>
      </c>
      <c r="N3570" t="str">
        <f t="shared" si="442"/>
        <v>PL7_4982_0000</v>
      </c>
      <c r="O3570">
        <f t="shared" si="447"/>
        <v>0.99999999999999989</v>
      </c>
      <c r="P3570" t="str">
        <f t="shared" si="448"/>
        <v/>
      </c>
    </row>
    <row r="3571" spans="1:16" x14ac:dyDescent="0.25">
      <c r="A3571">
        <v>5539</v>
      </c>
      <c r="B3571" t="s">
        <v>476</v>
      </c>
      <c r="C3571" t="s">
        <v>332</v>
      </c>
      <c r="D3571">
        <v>0.5</v>
      </c>
      <c r="G3571">
        <f t="shared" si="441"/>
        <v>5539</v>
      </c>
      <c r="H3571" t="str">
        <f t="shared" si="443"/>
        <v>N51059</v>
      </c>
      <c r="I3571" t="str">
        <f t="shared" si="444"/>
        <v>PL7_4983_0000</v>
      </c>
      <c r="J3571">
        <f t="shared" si="445"/>
        <v>2.3618009483896182E-2</v>
      </c>
      <c r="K3571">
        <f>IF(LEFT(B3571,1)="F",_xlfn.IFNA(VLOOKUP(CONCATENATE("F",RIGHT(B:B,5),C:C),'F &amp; N Factors'!C:M,10,FALSE),1),_xlfn.IFNA(VLOOKUP(CONCATENATE("F",RIGHT(B:B,5),C:C),'F &amp; N Factors'!C:M,11,FALSE),1))</f>
        <v>4.7236018967792365E-2</v>
      </c>
      <c r="M3571" t="str">
        <f t="shared" si="446"/>
        <v>N51059</v>
      </c>
      <c r="N3571" t="str">
        <f t="shared" si="442"/>
        <v>PL7_4983_0000</v>
      </c>
      <c r="O3571">
        <f t="shared" si="447"/>
        <v>0.99999999999999989</v>
      </c>
      <c r="P3571" t="str">
        <f t="shared" si="448"/>
        <v/>
      </c>
    </row>
    <row r="3572" spans="1:16" x14ac:dyDescent="0.25">
      <c r="A3572">
        <v>5540</v>
      </c>
      <c r="B3572" t="s">
        <v>476</v>
      </c>
      <c r="C3572" t="s">
        <v>332</v>
      </c>
      <c r="D3572">
        <v>0.5</v>
      </c>
      <c r="G3572">
        <f t="shared" si="441"/>
        <v>5540</v>
      </c>
      <c r="H3572" t="str">
        <f t="shared" si="443"/>
        <v>N51059</v>
      </c>
      <c r="I3572" t="str">
        <f t="shared" si="444"/>
        <v>PL7_4983_0000</v>
      </c>
      <c r="J3572">
        <f t="shared" si="445"/>
        <v>2.3618009483896182E-2</v>
      </c>
      <c r="K3572">
        <f>IF(LEFT(B3572,1)="F",_xlfn.IFNA(VLOOKUP(CONCATENATE("F",RIGHT(B:B,5),C:C),'F &amp; N Factors'!C:M,10,FALSE),1),_xlfn.IFNA(VLOOKUP(CONCATENATE("F",RIGHT(B:B,5),C:C),'F &amp; N Factors'!C:M,11,FALSE),1))</f>
        <v>4.7236018967792365E-2</v>
      </c>
      <c r="M3572" t="str">
        <f t="shared" si="446"/>
        <v>N51059</v>
      </c>
      <c r="N3572" t="str">
        <f t="shared" si="442"/>
        <v>PL7_4983_0000</v>
      </c>
      <c r="O3572">
        <f t="shared" si="447"/>
        <v>0.99999999999999989</v>
      </c>
      <c r="P3572" t="str">
        <f t="shared" si="448"/>
        <v/>
      </c>
    </row>
    <row r="3573" spans="1:16" x14ac:dyDescent="0.25">
      <c r="A3573">
        <v>5542</v>
      </c>
      <c r="B3573" t="s">
        <v>476</v>
      </c>
      <c r="C3573" t="s">
        <v>477</v>
      </c>
      <c r="D3573">
        <v>1</v>
      </c>
      <c r="G3573">
        <f t="shared" si="441"/>
        <v>5542</v>
      </c>
      <c r="H3573" t="str">
        <f t="shared" si="443"/>
        <v>N51059</v>
      </c>
      <c r="I3573" t="str">
        <f t="shared" si="444"/>
        <v>PL7_4984_0000</v>
      </c>
      <c r="J3573">
        <f t="shared" si="445"/>
        <v>0.99446414978717668</v>
      </c>
      <c r="K3573">
        <f>IF(LEFT(B3573,1)="F",_xlfn.IFNA(VLOOKUP(CONCATENATE("F",RIGHT(B:B,5),C:C),'F &amp; N Factors'!C:M,10,FALSE),1),_xlfn.IFNA(VLOOKUP(CONCATENATE("F",RIGHT(B:B,5),C:C),'F &amp; N Factors'!C:M,11,FALSE),1))</f>
        <v>0.99446414978717668</v>
      </c>
      <c r="M3573" t="str">
        <f t="shared" si="446"/>
        <v>N51059</v>
      </c>
      <c r="N3573" t="str">
        <f t="shared" si="442"/>
        <v>PL7_4984_0000</v>
      </c>
      <c r="O3573">
        <f t="shared" si="447"/>
        <v>0.99446414978717668</v>
      </c>
      <c r="P3573" t="str">
        <f t="shared" si="448"/>
        <v/>
      </c>
    </row>
    <row r="3574" spans="1:16" x14ac:dyDescent="0.25">
      <c r="A3574">
        <v>1072</v>
      </c>
      <c r="B3574" t="s">
        <v>478</v>
      </c>
      <c r="C3574" t="s">
        <v>314</v>
      </c>
      <c r="D3574">
        <v>0.14285714299999999</v>
      </c>
      <c r="G3574">
        <f t="shared" si="441"/>
        <v>1072</v>
      </c>
      <c r="H3574" t="str">
        <f t="shared" si="443"/>
        <v>N51087</v>
      </c>
      <c r="I3574" t="str">
        <f t="shared" si="444"/>
        <v>JB0_7071_0000</v>
      </c>
      <c r="J3574">
        <f t="shared" si="445"/>
        <v>1.2886008944882487E-3</v>
      </c>
      <c r="K3574">
        <f>IF(LEFT(B3574,1)="F",_xlfn.IFNA(VLOOKUP(CONCATENATE("F",RIGHT(B:B,5),C:C),'F &amp; N Factors'!C:M,10,FALSE),1),_xlfn.IFNA(VLOOKUP(CONCATENATE("F",RIGHT(B:B,5),C:C),'F &amp; N Factors'!C:M,11,FALSE),1))</f>
        <v>9.0202062523975345E-3</v>
      </c>
      <c r="M3574" t="str">
        <f t="shared" si="446"/>
        <v>N51087</v>
      </c>
      <c r="N3574" t="str">
        <f t="shared" si="442"/>
        <v>JB0_7071_0000</v>
      </c>
      <c r="O3574">
        <f t="shared" si="447"/>
        <v>1.0000000009999999</v>
      </c>
      <c r="P3574" t="str">
        <f t="shared" si="448"/>
        <v/>
      </c>
    </row>
    <row r="3575" spans="1:16" x14ac:dyDescent="0.25">
      <c r="A3575">
        <v>1073</v>
      </c>
      <c r="B3575" t="s">
        <v>478</v>
      </c>
      <c r="C3575" t="s">
        <v>314</v>
      </c>
      <c r="D3575">
        <v>0.14285714299999999</v>
      </c>
      <c r="G3575">
        <f t="shared" si="441"/>
        <v>1073</v>
      </c>
      <c r="H3575" t="str">
        <f t="shared" si="443"/>
        <v>N51087</v>
      </c>
      <c r="I3575" t="str">
        <f t="shared" si="444"/>
        <v>JB0_7071_0000</v>
      </c>
      <c r="J3575">
        <f t="shared" si="445"/>
        <v>1.2886008944882487E-3</v>
      </c>
      <c r="K3575">
        <f>IF(LEFT(B3575,1)="F",_xlfn.IFNA(VLOOKUP(CONCATENATE("F",RIGHT(B:B,5),C:C),'F &amp; N Factors'!C:M,10,FALSE),1),_xlfn.IFNA(VLOOKUP(CONCATENATE("F",RIGHT(B:B,5),C:C),'F &amp; N Factors'!C:M,11,FALSE),1))</f>
        <v>9.0202062523975345E-3</v>
      </c>
      <c r="M3575" t="str">
        <f t="shared" si="446"/>
        <v>N51087</v>
      </c>
      <c r="N3575" t="str">
        <f t="shared" si="442"/>
        <v>JB0_7071_0000</v>
      </c>
      <c r="O3575">
        <f t="shared" si="447"/>
        <v>1.0000000009999999</v>
      </c>
      <c r="P3575" t="str">
        <f t="shared" si="448"/>
        <v/>
      </c>
    </row>
    <row r="3576" spans="1:16" x14ac:dyDescent="0.25">
      <c r="A3576">
        <v>1074</v>
      </c>
      <c r="B3576" t="s">
        <v>478</v>
      </c>
      <c r="C3576" t="s">
        <v>314</v>
      </c>
      <c r="D3576">
        <v>0.14285714299999999</v>
      </c>
      <c r="G3576">
        <f t="shared" si="441"/>
        <v>1074</v>
      </c>
      <c r="H3576" t="str">
        <f t="shared" si="443"/>
        <v>N51087</v>
      </c>
      <c r="I3576" t="str">
        <f t="shared" si="444"/>
        <v>JB0_7071_0000</v>
      </c>
      <c r="J3576">
        <f t="shared" si="445"/>
        <v>1.2886008944882487E-3</v>
      </c>
      <c r="K3576">
        <f>IF(LEFT(B3576,1)="F",_xlfn.IFNA(VLOOKUP(CONCATENATE("F",RIGHT(B:B,5),C:C),'F &amp; N Factors'!C:M,10,FALSE),1),_xlfn.IFNA(VLOOKUP(CONCATENATE("F",RIGHT(B:B,5),C:C),'F &amp; N Factors'!C:M,11,FALSE),1))</f>
        <v>9.0202062523975345E-3</v>
      </c>
      <c r="M3576" t="str">
        <f t="shared" si="446"/>
        <v>N51087</v>
      </c>
      <c r="N3576" t="str">
        <f t="shared" si="442"/>
        <v>JB0_7071_0000</v>
      </c>
      <c r="O3576">
        <f t="shared" si="447"/>
        <v>1.0000000009999999</v>
      </c>
      <c r="P3576" t="str">
        <f t="shared" si="448"/>
        <v/>
      </c>
    </row>
    <row r="3577" spans="1:16" x14ac:dyDescent="0.25">
      <c r="A3577">
        <v>1075</v>
      </c>
      <c r="B3577" t="s">
        <v>478</v>
      </c>
      <c r="C3577" t="s">
        <v>314</v>
      </c>
      <c r="D3577">
        <v>0.14285714299999999</v>
      </c>
      <c r="G3577">
        <f t="shared" si="441"/>
        <v>1075</v>
      </c>
      <c r="H3577" t="str">
        <f t="shared" si="443"/>
        <v>N51087</v>
      </c>
      <c r="I3577" t="str">
        <f t="shared" si="444"/>
        <v>JB0_7071_0000</v>
      </c>
      <c r="J3577">
        <f t="shared" si="445"/>
        <v>1.2886008944882487E-3</v>
      </c>
      <c r="K3577">
        <f>IF(LEFT(B3577,1)="F",_xlfn.IFNA(VLOOKUP(CONCATENATE("F",RIGHT(B:B,5),C:C),'F &amp; N Factors'!C:M,10,FALSE),1),_xlfn.IFNA(VLOOKUP(CONCATENATE("F",RIGHT(B:B,5),C:C),'F &amp; N Factors'!C:M,11,FALSE),1))</f>
        <v>9.0202062523975345E-3</v>
      </c>
      <c r="M3577" t="str">
        <f t="shared" si="446"/>
        <v>N51087</v>
      </c>
      <c r="N3577" t="str">
        <f t="shared" si="442"/>
        <v>JB0_7071_0000</v>
      </c>
      <c r="O3577">
        <f t="shared" si="447"/>
        <v>1.0000000009999999</v>
      </c>
      <c r="P3577" t="str">
        <f t="shared" si="448"/>
        <v/>
      </c>
    </row>
    <row r="3578" spans="1:16" x14ac:dyDescent="0.25">
      <c r="A3578">
        <v>1076</v>
      </c>
      <c r="B3578" t="s">
        <v>478</v>
      </c>
      <c r="C3578" t="s">
        <v>314</v>
      </c>
      <c r="D3578">
        <v>0.14285714299999999</v>
      </c>
      <c r="G3578">
        <f t="shared" si="441"/>
        <v>1076</v>
      </c>
      <c r="H3578" t="str">
        <f t="shared" si="443"/>
        <v>N51087</v>
      </c>
      <c r="I3578" t="str">
        <f t="shared" si="444"/>
        <v>JB0_7071_0000</v>
      </c>
      <c r="J3578">
        <f t="shared" si="445"/>
        <v>1.2886008944882487E-3</v>
      </c>
      <c r="K3578">
        <f>IF(LEFT(B3578,1)="F",_xlfn.IFNA(VLOOKUP(CONCATENATE("F",RIGHT(B:B,5),C:C),'F &amp; N Factors'!C:M,10,FALSE),1),_xlfn.IFNA(VLOOKUP(CONCATENATE("F",RIGHT(B:B,5),C:C),'F &amp; N Factors'!C:M,11,FALSE),1))</f>
        <v>9.0202062523975345E-3</v>
      </c>
      <c r="M3578" t="str">
        <f t="shared" si="446"/>
        <v>N51087</v>
      </c>
      <c r="N3578" t="str">
        <f t="shared" si="442"/>
        <v>JB0_7071_0000</v>
      </c>
      <c r="O3578">
        <f t="shared" si="447"/>
        <v>1.0000000009999999</v>
      </c>
      <c r="P3578" t="str">
        <f t="shared" si="448"/>
        <v/>
      </c>
    </row>
    <row r="3579" spans="1:16" x14ac:dyDescent="0.25">
      <c r="A3579">
        <v>1077</v>
      </c>
      <c r="B3579" t="s">
        <v>478</v>
      </c>
      <c r="C3579" t="s">
        <v>314</v>
      </c>
      <c r="D3579">
        <v>0.14285714299999999</v>
      </c>
      <c r="G3579">
        <f t="shared" si="441"/>
        <v>1077</v>
      </c>
      <c r="H3579" t="str">
        <f t="shared" si="443"/>
        <v>N51087</v>
      </c>
      <c r="I3579" t="str">
        <f t="shared" si="444"/>
        <v>JB0_7071_0000</v>
      </c>
      <c r="J3579">
        <f t="shared" si="445"/>
        <v>1.2886008944882487E-3</v>
      </c>
      <c r="K3579">
        <f>IF(LEFT(B3579,1)="F",_xlfn.IFNA(VLOOKUP(CONCATENATE("F",RIGHT(B:B,5),C:C),'F &amp; N Factors'!C:M,10,FALSE),1),_xlfn.IFNA(VLOOKUP(CONCATENATE("F",RIGHT(B:B,5),C:C),'F &amp; N Factors'!C:M,11,FALSE),1))</f>
        <v>9.0202062523975345E-3</v>
      </c>
      <c r="M3579" t="str">
        <f t="shared" si="446"/>
        <v>N51087</v>
      </c>
      <c r="N3579" t="str">
        <f t="shared" si="442"/>
        <v>JB0_7071_0000</v>
      </c>
      <c r="O3579">
        <f t="shared" si="447"/>
        <v>1.0000000009999999</v>
      </c>
      <c r="P3579" t="str">
        <f t="shared" si="448"/>
        <v/>
      </c>
    </row>
    <row r="3580" spans="1:16" x14ac:dyDescent="0.25">
      <c r="A3580">
        <v>1078</v>
      </c>
      <c r="B3580" t="s">
        <v>478</v>
      </c>
      <c r="C3580" t="s">
        <v>314</v>
      </c>
      <c r="D3580">
        <v>0.14285714299999999</v>
      </c>
      <c r="G3580">
        <f t="shared" si="441"/>
        <v>1078</v>
      </c>
      <c r="H3580" t="str">
        <f t="shared" si="443"/>
        <v>N51087</v>
      </c>
      <c r="I3580" t="str">
        <f t="shared" si="444"/>
        <v>JB0_7071_0000</v>
      </c>
      <c r="J3580">
        <f t="shared" si="445"/>
        <v>1.2886008944882487E-3</v>
      </c>
      <c r="K3580">
        <f>IF(LEFT(B3580,1)="F",_xlfn.IFNA(VLOOKUP(CONCATENATE("F",RIGHT(B:B,5),C:C),'F &amp; N Factors'!C:M,10,FALSE),1),_xlfn.IFNA(VLOOKUP(CONCATENATE("F",RIGHT(B:B,5),C:C),'F &amp; N Factors'!C:M,11,FALSE),1))</f>
        <v>9.0202062523975345E-3</v>
      </c>
      <c r="M3580" t="str">
        <f t="shared" si="446"/>
        <v>N51087</v>
      </c>
      <c r="N3580" t="str">
        <f t="shared" si="442"/>
        <v>JB0_7071_0000</v>
      </c>
      <c r="O3580">
        <f t="shared" si="447"/>
        <v>1.0000000009999999</v>
      </c>
      <c r="P3580" t="str">
        <f t="shared" si="448"/>
        <v/>
      </c>
    </row>
    <row r="3581" spans="1:16" x14ac:dyDescent="0.25">
      <c r="A3581">
        <v>1174</v>
      </c>
      <c r="B3581" t="s">
        <v>478</v>
      </c>
      <c r="C3581" t="s">
        <v>307</v>
      </c>
      <c r="D3581">
        <v>0.25</v>
      </c>
      <c r="G3581">
        <f t="shared" si="441"/>
        <v>1174</v>
      </c>
      <c r="H3581" t="str">
        <f t="shared" si="443"/>
        <v>N51087</v>
      </c>
      <c r="I3581" t="str">
        <f t="shared" si="444"/>
        <v>JB0_7073_0000</v>
      </c>
      <c r="J3581">
        <f t="shared" si="445"/>
        <v>8.0352767933145348E-3</v>
      </c>
      <c r="K3581">
        <f>IF(LEFT(B3581,1)="F",_xlfn.IFNA(VLOOKUP(CONCATENATE("F",RIGHT(B:B,5),C:C),'F &amp; N Factors'!C:M,10,FALSE),1),_xlfn.IFNA(VLOOKUP(CONCATENATE("F",RIGHT(B:B,5),C:C),'F &amp; N Factors'!C:M,11,FALSE),1))</f>
        <v>3.2141107173258139E-2</v>
      </c>
      <c r="M3581" t="str">
        <f t="shared" si="446"/>
        <v>N51087</v>
      </c>
      <c r="N3581" t="str">
        <f t="shared" si="442"/>
        <v>JB0_7073_0000</v>
      </c>
      <c r="O3581">
        <f t="shared" si="447"/>
        <v>0.99999999999999989</v>
      </c>
      <c r="P3581" t="str">
        <f t="shared" si="448"/>
        <v/>
      </c>
    </row>
    <row r="3582" spans="1:16" x14ac:dyDescent="0.25">
      <c r="A3582">
        <v>1175</v>
      </c>
      <c r="B3582" t="s">
        <v>478</v>
      </c>
      <c r="C3582" t="s">
        <v>307</v>
      </c>
      <c r="D3582">
        <v>0.25</v>
      </c>
      <c r="G3582">
        <f t="shared" si="441"/>
        <v>1175</v>
      </c>
      <c r="H3582" t="str">
        <f t="shared" si="443"/>
        <v>N51087</v>
      </c>
      <c r="I3582" t="str">
        <f t="shared" si="444"/>
        <v>JB0_7073_0000</v>
      </c>
      <c r="J3582">
        <f t="shared" si="445"/>
        <v>8.0352767933145348E-3</v>
      </c>
      <c r="K3582">
        <f>IF(LEFT(B3582,1)="F",_xlfn.IFNA(VLOOKUP(CONCATENATE("F",RIGHT(B:B,5),C:C),'F &amp; N Factors'!C:M,10,FALSE),1),_xlfn.IFNA(VLOOKUP(CONCATENATE("F",RIGHT(B:B,5),C:C),'F &amp; N Factors'!C:M,11,FALSE),1))</f>
        <v>3.2141107173258139E-2</v>
      </c>
      <c r="M3582" t="str">
        <f t="shared" si="446"/>
        <v>N51087</v>
      </c>
      <c r="N3582" t="str">
        <f t="shared" si="442"/>
        <v>JB0_7073_0000</v>
      </c>
      <c r="O3582">
        <f t="shared" si="447"/>
        <v>0.99999999999999989</v>
      </c>
      <c r="P3582" t="str">
        <f t="shared" si="448"/>
        <v/>
      </c>
    </row>
    <row r="3583" spans="1:16" x14ac:dyDescent="0.25">
      <c r="A3583">
        <v>1176</v>
      </c>
      <c r="B3583" t="s">
        <v>478</v>
      </c>
      <c r="C3583" t="s">
        <v>307</v>
      </c>
      <c r="D3583">
        <v>0.25</v>
      </c>
      <c r="G3583">
        <f t="shared" si="441"/>
        <v>1176</v>
      </c>
      <c r="H3583" t="str">
        <f t="shared" si="443"/>
        <v>N51087</v>
      </c>
      <c r="I3583" t="str">
        <f t="shared" si="444"/>
        <v>JB0_7073_0000</v>
      </c>
      <c r="J3583">
        <f t="shared" si="445"/>
        <v>8.0352767933145348E-3</v>
      </c>
      <c r="K3583">
        <f>IF(LEFT(B3583,1)="F",_xlfn.IFNA(VLOOKUP(CONCATENATE("F",RIGHT(B:B,5),C:C),'F &amp; N Factors'!C:M,10,FALSE),1),_xlfn.IFNA(VLOOKUP(CONCATENATE("F",RIGHT(B:B,5),C:C),'F &amp; N Factors'!C:M,11,FALSE),1))</f>
        <v>3.2141107173258139E-2</v>
      </c>
      <c r="M3583" t="str">
        <f t="shared" si="446"/>
        <v>N51087</v>
      </c>
      <c r="N3583" t="str">
        <f t="shared" si="442"/>
        <v>JB0_7073_0000</v>
      </c>
      <c r="O3583">
        <f t="shared" si="447"/>
        <v>0.99999999999999989</v>
      </c>
      <c r="P3583" t="str">
        <f t="shared" si="448"/>
        <v/>
      </c>
    </row>
    <row r="3584" spans="1:16" x14ac:dyDescent="0.25">
      <c r="A3584">
        <v>1177</v>
      </c>
      <c r="B3584" t="s">
        <v>478</v>
      </c>
      <c r="C3584" t="s">
        <v>307</v>
      </c>
      <c r="D3584">
        <v>0.25</v>
      </c>
      <c r="G3584">
        <f t="shared" si="441"/>
        <v>1177</v>
      </c>
      <c r="H3584" t="str">
        <f t="shared" si="443"/>
        <v>N51087</v>
      </c>
      <c r="I3584" t="str">
        <f t="shared" si="444"/>
        <v>JB0_7073_0000</v>
      </c>
      <c r="J3584">
        <f t="shared" si="445"/>
        <v>8.0352767933145348E-3</v>
      </c>
      <c r="K3584">
        <f>IF(LEFT(B3584,1)="F",_xlfn.IFNA(VLOOKUP(CONCATENATE("F",RIGHT(B:B,5),C:C),'F &amp; N Factors'!C:M,10,FALSE),1),_xlfn.IFNA(VLOOKUP(CONCATENATE("F",RIGHT(B:B,5),C:C),'F &amp; N Factors'!C:M,11,FALSE),1))</f>
        <v>3.2141107173258139E-2</v>
      </c>
      <c r="M3584" t="str">
        <f t="shared" si="446"/>
        <v>N51087</v>
      </c>
      <c r="N3584" t="str">
        <f t="shared" si="442"/>
        <v>JB0_7073_0000</v>
      </c>
      <c r="O3584">
        <f t="shared" si="447"/>
        <v>0.99999999999999989</v>
      </c>
      <c r="P3584" t="str">
        <f t="shared" si="448"/>
        <v/>
      </c>
    </row>
    <row r="3585" spans="1:16" x14ac:dyDescent="0.25">
      <c r="A3585">
        <v>1103</v>
      </c>
      <c r="B3585" t="s">
        <v>479</v>
      </c>
      <c r="C3585" t="s">
        <v>346</v>
      </c>
      <c r="D3585">
        <v>9.0909090999999997E-2</v>
      </c>
      <c r="G3585">
        <f t="shared" si="441"/>
        <v>1103</v>
      </c>
      <c r="H3585" t="str">
        <f t="shared" si="443"/>
        <v>N51095</v>
      </c>
      <c r="I3585" t="str">
        <f t="shared" si="444"/>
        <v>JB0_7072_0000</v>
      </c>
      <c r="J3585">
        <f t="shared" si="445"/>
        <v>9.3828451047133013E-3</v>
      </c>
      <c r="K3585">
        <f>IF(LEFT(B3585,1)="F",_xlfn.IFNA(VLOOKUP(CONCATENATE("F",RIGHT(B:B,5),C:C),'F &amp; N Factors'!C:M,10,FALSE),1),_xlfn.IFNA(VLOOKUP(CONCATENATE("F",RIGHT(B:B,5),C:C),'F &amp; N Factors'!C:M,11,FALSE),1))</f>
        <v>0.10321129604863502</v>
      </c>
      <c r="M3585" t="str">
        <f t="shared" si="446"/>
        <v>N51095</v>
      </c>
      <c r="N3585" t="str">
        <f t="shared" si="442"/>
        <v>JB0_7072_0000</v>
      </c>
      <c r="O3585">
        <f t="shared" si="447"/>
        <v>1.0000000010000001</v>
      </c>
      <c r="P3585" t="str">
        <f t="shared" si="448"/>
        <v/>
      </c>
    </row>
    <row r="3586" spans="1:16" x14ac:dyDescent="0.25">
      <c r="A3586">
        <v>1104</v>
      </c>
      <c r="B3586" t="s">
        <v>479</v>
      </c>
      <c r="C3586" t="s">
        <v>346</v>
      </c>
      <c r="D3586">
        <v>9.0909090999999997E-2</v>
      </c>
      <c r="G3586">
        <f t="shared" ref="G3586:G3649" si="449">A3586</f>
        <v>1104</v>
      </c>
      <c r="H3586" t="str">
        <f t="shared" si="443"/>
        <v>N51095</v>
      </c>
      <c r="I3586" t="str">
        <f t="shared" si="444"/>
        <v>JB0_7072_0000</v>
      </c>
      <c r="J3586">
        <f t="shared" si="445"/>
        <v>9.3828451047133013E-3</v>
      </c>
      <c r="K3586">
        <f>IF(LEFT(B3586,1)="F",_xlfn.IFNA(VLOOKUP(CONCATENATE("F",RIGHT(B:B,5),C:C),'F &amp; N Factors'!C:M,10,FALSE),1),_xlfn.IFNA(VLOOKUP(CONCATENATE("F",RIGHT(B:B,5),C:C),'F &amp; N Factors'!C:M,11,FALSE),1))</f>
        <v>0.10321129604863502</v>
      </c>
      <c r="M3586" t="str">
        <f t="shared" si="446"/>
        <v>N51095</v>
      </c>
      <c r="N3586" t="str">
        <f t="shared" ref="N3586:N3649" si="450">I3586</f>
        <v>JB0_7072_0000</v>
      </c>
      <c r="O3586">
        <f t="shared" si="447"/>
        <v>1.0000000010000001</v>
      </c>
      <c r="P3586" t="str">
        <f t="shared" si="448"/>
        <v/>
      </c>
    </row>
    <row r="3587" spans="1:16" x14ac:dyDescent="0.25">
      <c r="A3587">
        <v>1197</v>
      </c>
      <c r="B3587" t="s">
        <v>479</v>
      </c>
      <c r="C3587" t="s">
        <v>346</v>
      </c>
      <c r="D3587">
        <v>9.0909090999999997E-2</v>
      </c>
      <c r="G3587">
        <f t="shared" si="449"/>
        <v>1197</v>
      </c>
      <c r="H3587" t="str">
        <f t="shared" ref="H3587:H3650" si="451">CONCATENATE("N",RIGHT(B3587,5))</f>
        <v>N51095</v>
      </c>
      <c r="I3587" t="str">
        <f t="shared" ref="I3587:I3650" si="452">C3587</f>
        <v>JB0_7072_0000</v>
      </c>
      <c r="J3587">
        <f t="shared" ref="J3587:J3650" si="453">D3587*K3587</f>
        <v>9.3828451047133013E-3</v>
      </c>
      <c r="K3587">
        <f>IF(LEFT(B3587,1)="F",_xlfn.IFNA(VLOOKUP(CONCATENATE("F",RIGHT(B:B,5),C:C),'F &amp; N Factors'!C:M,10,FALSE),1),_xlfn.IFNA(VLOOKUP(CONCATENATE("F",RIGHT(B:B,5),C:C),'F &amp; N Factors'!C:M,11,FALSE),1))</f>
        <v>0.10321129604863502</v>
      </c>
      <c r="M3587" t="str">
        <f t="shared" ref="M3587:M3650" si="454">CONCATENATE("N",RIGHT(H3587,5))</f>
        <v>N51095</v>
      </c>
      <c r="N3587" t="str">
        <f t="shared" si="450"/>
        <v>JB0_7072_0000</v>
      </c>
      <c r="O3587">
        <f t="shared" ref="O3587:O3650" si="455">SUMIFS(J:J,H:H,M:M,I:I,N:N)</f>
        <v>1.0000000010000001</v>
      </c>
      <c r="P3587" t="str">
        <f t="shared" ref="P3587:P3650" si="456">IF(ABS(O3587-1)&gt;0.01,1,"")</f>
        <v/>
      </c>
    </row>
    <row r="3588" spans="1:16" x14ac:dyDescent="0.25">
      <c r="A3588">
        <v>1198</v>
      </c>
      <c r="B3588" t="s">
        <v>479</v>
      </c>
      <c r="C3588" t="s">
        <v>346</v>
      </c>
      <c r="D3588">
        <v>9.0909090999999997E-2</v>
      </c>
      <c r="G3588">
        <f t="shared" si="449"/>
        <v>1198</v>
      </c>
      <c r="H3588" t="str">
        <f t="shared" si="451"/>
        <v>N51095</v>
      </c>
      <c r="I3588" t="str">
        <f t="shared" si="452"/>
        <v>JB0_7072_0000</v>
      </c>
      <c r="J3588">
        <f t="shared" si="453"/>
        <v>9.3828451047133013E-3</v>
      </c>
      <c r="K3588">
        <f>IF(LEFT(B3588,1)="F",_xlfn.IFNA(VLOOKUP(CONCATENATE("F",RIGHT(B:B,5),C:C),'F &amp; N Factors'!C:M,10,FALSE),1),_xlfn.IFNA(VLOOKUP(CONCATENATE("F",RIGHT(B:B,5),C:C),'F &amp; N Factors'!C:M,11,FALSE),1))</f>
        <v>0.10321129604863502</v>
      </c>
      <c r="M3588" t="str">
        <f t="shared" si="454"/>
        <v>N51095</v>
      </c>
      <c r="N3588" t="str">
        <f t="shared" si="450"/>
        <v>JB0_7072_0000</v>
      </c>
      <c r="O3588">
        <f t="shared" si="455"/>
        <v>1.0000000010000001</v>
      </c>
      <c r="P3588" t="str">
        <f t="shared" si="456"/>
        <v/>
      </c>
    </row>
    <row r="3589" spans="1:16" x14ac:dyDescent="0.25">
      <c r="A3589">
        <v>1267</v>
      </c>
      <c r="B3589" t="s">
        <v>479</v>
      </c>
      <c r="C3589" t="s">
        <v>346</v>
      </c>
      <c r="D3589">
        <v>9.0909090999999997E-2</v>
      </c>
      <c r="G3589">
        <f t="shared" si="449"/>
        <v>1267</v>
      </c>
      <c r="H3589" t="str">
        <f t="shared" si="451"/>
        <v>N51095</v>
      </c>
      <c r="I3589" t="str">
        <f t="shared" si="452"/>
        <v>JB0_7072_0000</v>
      </c>
      <c r="J3589">
        <f t="shared" si="453"/>
        <v>9.3828451047133013E-3</v>
      </c>
      <c r="K3589">
        <f>IF(LEFT(B3589,1)="F",_xlfn.IFNA(VLOOKUP(CONCATENATE("F",RIGHT(B:B,5),C:C),'F &amp; N Factors'!C:M,10,FALSE),1),_xlfn.IFNA(VLOOKUP(CONCATENATE("F",RIGHT(B:B,5),C:C),'F &amp; N Factors'!C:M,11,FALSE),1))</f>
        <v>0.10321129604863502</v>
      </c>
      <c r="M3589" t="str">
        <f t="shared" si="454"/>
        <v>N51095</v>
      </c>
      <c r="N3589" t="str">
        <f t="shared" si="450"/>
        <v>JB0_7072_0000</v>
      </c>
      <c r="O3589">
        <f t="shared" si="455"/>
        <v>1.0000000010000001</v>
      </c>
      <c r="P3589" t="str">
        <f t="shared" si="456"/>
        <v/>
      </c>
    </row>
    <row r="3590" spans="1:16" x14ac:dyDescent="0.25">
      <c r="A3590">
        <v>1268</v>
      </c>
      <c r="B3590" t="s">
        <v>479</v>
      </c>
      <c r="C3590" t="s">
        <v>346</v>
      </c>
      <c r="D3590">
        <v>9.0909090999999997E-2</v>
      </c>
      <c r="G3590">
        <f t="shared" si="449"/>
        <v>1268</v>
      </c>
      <c r="H3590" t="str">
        <f t="shared" si="451"/>
        <v>N51095</v>
      </c>
      <c r="I3590" t="str">
        <f t="shared" si="452"/>
        <v>JB0_7072_0000</v>
      </c>
      <c r="J3590">
        <f t="shared" si="453"/>
        <v>9.3828451047133013E-3</v>
      </c>
      <c r="K3590">
        <f>IF(LEFT(B3590,1)="F",_xlfn.IFNA(VLOOKUP(CONCATENATE("F",RIGHT(B:B,5),C:C),'F &amp; N Factors'!C:M,10,FALSE),1),_xlfn.IFNA(VLOOKUP(CONCATENATE("F",RIGHT(B:B,5),C:C),'F &amp; N Factors'!C:M,11,FALSE),1))</f>
        <v>0.10321129604863502</v>
      </c>
      <c r="M3590" t="str">
        <f t="shared" si="454"/>
        <v>N51095</v>
      </c>
      <c r="N3590" t="str">
        <f t="shared" si="450"/>
        <v>JB0_7072_0000</v>
      </c>
      <c r="O3590">
        <f t="shared" si="455"/>
        <v>1.0000000010000001</v>
      </c>
      <c r="P3590" t="str">
        <f t="shared" si="456"/>
        <v/>
      </c>
    </row>
    <row r="3591" spans="1:16" x14ac:dyDescent="0.25">
      <c r="A3591">
        <v>1336</v>
      </c>
      <c r="B3591" t="s">
        <v>479</v>
      </c>
      <c r="C3591" t="s">
        <v>346</v>
      </c>
      <c r="D3591">
        <v>9.0909090999999997E-2</v>
      </c>
      <c r="G3591">
        <f t="shared" si="449"/>
        <v>1336</v>
      </c>
      <c r="H3591" t="str">
        <f t="shared" si="451"/>
        <v>N51095</v>
      </c>
      <c r="I3591" t="str">
        <f t="shared" si="452"/>
        <v>JB0_7072_0000</v>
      </c>
      <c r="J3591">
        <f t="shared" si="453"/>
        <v>9.3828451047133013E-3</v>
      </c>
      <c r="K3591">
        <f>IF(LEFT(B3591,1)="F",_xlfn.IFNA(VLOOKUP(CONCATENATE("F",RIGHT(B:B,5),C:C),'F &amp; N Factors'!C:M,10,FALSE),1),_xlfn.IFNA(VLOOKUP(CONCATENATE("F",RIGHT(B:B,5),C:C),'F &amp; N Factors'!C:M,11,FALSE),1))</f>
        <v>0.10321129604863502</v>
      </c>
      <c r="M3591" t="str">
        <f t="shared" si="454"/>
        <v>N51095</v>
      </c>
      <c r="N3591" t="str">
        <f t="shared" si="450"/>
        <v>JB0_7072_0000</v>
      </c>
      <c r="O3591">
        <f t="shared" si="455"/>
        <v>1.0000000010000001</v>
      </c>
      <c r="P3591" t="str">
        <f t="shared" si="456"/>
        <v/>
      </c>
    </row>
    <row r="3592" spans="1:16" x14ac:dyDescent="0.25">
      <c r="A3592">
        <v>1337</v>
      </c>
      <c r="B3592" t="s">
        <v>479</v>
      </c>
      <c r="C3592" t="s">
        <v>346</v>
      </c>
      <c r="D3592">
        <v>9.0909090999999997E-2</v>
      </c>
      <c r="G3592">
        <f t="shared" si="449"/>
        <v>1337</v>
      </c>
      <c r="H3592" t="str">
        <f t="shared" si="451"/>
        <v>N51095</v>
      </c>
      <c r="I3592" t="str">
        <f t="shared" si="452"/>
        <v>JB0_7072_0000</v>
      </c>
      <c r="J3592">
        <f t="shared" si="453"/>
        <v>9.3828451047133013E-3</v>
      </c>
      <c r="K3592">
        <f>IF(LEFT(B3592,1)="F",_xlfn.IFNA(VLOOKUP(CONCATENATE("F",RIGHT(B:B,5),C:C),'F &amp; N Factors'!C:M,10,FALSE),1),_xlfn.IFNA(VLOOKUP(CONCATENATE("F",RIGHT(B:B,5),C:C),'F &amp; N Factors'!C:M,11,FALSE),1))</f>
        <v>0.10321129604863502</v>
      </c>
      <c r="M3592" t="str">
        <f t="shared" si="454"/>
        <v>N51095</v>
      </c>
      <c r="N3592" t="str">
        <f t="shared" si="450"/>
        <v>JB0_7072_0000</v>
      </c>
      <c r="O3592">
        <f t="shared" si="455"/>
        <v>1.0000000010000001</v>
      </c>
      <c r="P3592" t="str">
        <f t="shared" si="456"/>
        <v/>
      </c>
    </row>
    <row r="3593" spans="1:16" x14ac:dyDescent="0.25">
      <c r="A3593">
        <v>1338</v>
      </c>
      <c r="B3593" t="s">
        <v>479</v>
      </c>
      <c r="C3593" t="s">
        <v>346</v>
      </c>
      <c r="D3593">
        <v>9.0909090999999997E-2</v>
      </c>
      <c r="G3593">
        <f t="shared" si="449"/>
        <v>1338</v>
      </c>
      <c r="H3593" t="str">
        <f t="shared" si="451"/>
        <v>N51095</v>
      </c>
      <c r="I3593" t="str">
        <f t="shared" si="452"/>
        <v>JB0_7072_0000</v>
      </c>
      <c r="J3593">
        <f t="shared" si="453"/>
        <v>9.3828451047133013E-3</v>
      </c>
      <c r="K3593">
        <f>IF(LEFT(B3593,1)="F",_xlfn.IFNA(VLOOKUP(CONCATENATE("F",RIGHT(B:B,5),C:C),'F &amp; N Factors'!C:M,10,FALSE),1),_xlfn.IFNA(VLOOKUP(CONCATENATE("F",RIGHT(B:B,5),C:C),'F &amp; N Factors'!C:M,11,FALSE),1))</f>
        <v>0.10321129604863502</v>
      </c>
      <c r="M3593" t="str">
        <f t="shared" si="454"/>
        <v>N51095</v>
      </c>
      <c r="N3593" t="str">
        <f t="shared" si="450"/>
        <v>JB0_7072_0000</v>
      </c>
      <c r="O3593">
        <f t="shared" si="455"/>
        <v>1.0000000010000001</v>
      </c>
      <c r="P3593" t="str">
        <f t="shared" si="456"/>
        <v/>
      </c>
    </row>
    <row r="3594" spans="1:16" x14ac:dyDescent="0.25">
      <c r="A3594">
        <v>1339</v>
      </c>
      <c r="B3594" t="s">
        <v>479</v>
      </c>
      <c r="C3594" t="s">
        <v>346</v>
      </c>
      <c r="D3594">
        <v>9.0909090999999997E-2</v>
      </c>
      <c r="G3594">
        <f t="shared" si="449"/>
        <v>1339</v>
      </c>
      <c r="H3594" t="str">
        <f t="shared" si="451"/>
        <v>N51095</v>
      </c>
      <c r="I3594" t="str">
        <f t="shared" si="452"/>
        <v>JB0_7072_0000</v>
      </c>
      <c r="J3594">
        <f t="shared" si="453"/>
        <v>9.3828451047133013E-3</v>
      </c>
      <c r="K3594">
        <f>IF(LEFT(B3594,1)="F",_xlfn.IFNA(VLOOKUP(CONCATENATE("F",RIGHT(B:B,5),C:C),'F &amp; N Factors'!C:M,10,FALSE),1),_xlfn.IFNA(VLOOKUP(CONCATENATE("F",RIGHT(B:B,5),C:C),'F &amp; N Factors'!C:M,11,FALSE),1))</f>
        <v>0.10321129604863502</v>
      </c>
      <c r="M3594" t="str">
        <f t="shared" si="454"/>
        <v>N51095</v>
      </c>
      <c r="N3594" t="str">
        <f t="shared" si="450"/>
        <v>JB0_7072_0000</v>
      </c>
      <c r="O3594">
        <f t="shared" si="455"/>
        <v>1.0000000010000001</v>
      </c>
      <c r="P3594" t="str">
        <f t="shared" si="456"/>
        <v/>
      </c>
    </row>
    <row r="3595" spans="1:16" x14ac:dyDescent="0.25">
      <c r="A3595">
        <v>1340</v>
      </c>
      <c r="B3595" t="s">
        <v>479</v>
      </c>
      <c r="C3595" t="s">
        <v>346</v>
      </c>
      <c r="D3595">
        <v>9.0909090999999997E-2</v>
      </c>
      <c r="G3595">
        <f t="shared" si="449"/>
        <v>1340</v>
      </c>
      <c r="H3595" t="str">
        <f t="shared" si="451"/>
        <v>N51095</v>
      </c>
      <c r="I3595" t="str">
        <f t="shared" si="452"/>
        <v>JB0_7072_0000</v>
      </c>
      <c r="J3595">
        <f t="shared" si="453"/>
        <v>9.3828451047133013E-3</v>
      </c>
      <c r="K3595">
        <f>IF(LEFT(B3595,1)="F",_xlfn.IFNA(VLOOKUP(CONCATENATE("F",RIGHT(B:B,5),C:C),'F &amp; N Factors'!C:M,10,FALSE),1),_xlfn.IFNA(VLOOKUP(CONCATENATE("F",RIGHT(B:B,5),C:C),'F &amp; N Factors'!C:M,11,FALSE),1))</f>
        <v>0.10321129604863502</v>
      </c>
      <c r="M3595" t="str">
        <f t="shared" si="454"/>
        <v>N51095</v>
      </c>
      <c r="N3595" t="str">
        <f t="shared" si="450"/>
        <v>JB0_7072_0000</v>
      </c>
      <c r="O3595">
        <f t="shared" si="455"/>
        <v>1.0000000010000001</v>
      </c>
      <c r="P3595" t="str">
        <f t="shared" si="456"/>
        <v/>
      </c>
    </row>
    <row r="3596" spans="1:16" x14ac:dyDescent="0.25">
      <c r="A3596">
        <v>1342</v>
      </c>
      <c r="B3596" t="s">
        <v>479</v>
      </c>
      <c r="C3596" t="s">
        <v>344</v>
      </c>
      <c r="D3596">
        <v>0.5</v>
      </c>
      <c r="G3596">
        <f t="shared" si="449"/>
        <v>1342</v>
      </c>
      <c r="H3596" t="str">
        <f t="shared" si="451"/>
        <v>N51095</v>
      </c>
      <c r="I3596" t="str">
        <f t="shared" si="452"/>
        <v>JB0_7390_0000</v>
      </c>
      <c r="J3596">
        <f t="shared" si="453"/>
        <v>0.1165128519010413</v>
      </c>
      <c r="K3596">
        <f>IF(LEFT(B3596,1)="F",_xlfn.IFNA(VLOOKUP(CONCATENATE("F",RIGHT(B:B,5),C:C),'F &amp; N Factors'!C:M,10,FALSE),1),_xlfn.IFNA(VLOOKUP(CONCATENATE("F",RIGHT(B:B,5),C:C),'F &amp; N Factors'!C:M,11,FALSE),1))</f>
        <v>0.2330257038020826</v>
      </c>
      <c r="M3596" t="str">
        <f t="shared" si="454"/>
        <v>N51095</v>
      </c>
      <c r="N3596" t="str">
        <f t="shared" si="450"/>
        <v>JB0_7390_0000</v>
      </c>
      <c r="O3596">
        <f t="shared" si="455"/>
        <v>1</v>
      </c>
      <c r="P3596" t="str">
        <f t="shared" si="456"/>
        <v/>
      </c>
    </row>
    <row r="3597" spans="1:16" x14ac:dyDescent="0.25">
      <c r="A3597">
        <v>1343</v>
      </c>
      <c r="B3597" t="s">
        <v>479</v>
      </c>
      <c r="C3597" t="s">
        <v>344</v>
      </c>
      <c r="D3597">
        <v>0.5</v>
      </c>
      <c r="G3597">
        <f t="shared" si="449"/>
        <v>1343</v>
      </c>
      <c r="H3597" t="str">
        <f t="shared" si="451"/>
        <v>N51095</v>
      </c>
      <c r="I3597" t="str">
        <f t="shared" si="452"/>
        <v>JB0_7390_0000</v>
      </c>
      <c r="J3597">
        <f t="shared" si="453"/>
        <v>0.1165128519010413</v>
      </c>
      <c r="K3597">
        <f>IF(LEFT(B3597,1)="F",_xlfn.IFNA(VLOOKUP(CONCATENATE("F",RIGHT(B:B,5),C:C),'F &amp; N Factors'!C:M,10,FALSE),1),_xlfn.IFNA(VLOOKUP(CONCATENATE("F",RIGHT(B:B,5),C:C),'F &amp; N Factors'!C:M,11,FALSE),1))</f>
        <v>0.2330257038020826</v>
      </c>
      <c r="M3597" t="str">
        <f t="shared" si="454"/>
        <v>N51095</v>
      </c>
      <c r="N3597" t="str">
        <f t="shared" si="450"/>
        <v>JB0_7390_0000</v>
      </c>
      <c r="O3597">
        <f t="shared" si="455"/>
        <v>1</v>
      </c>
      <c r="P3597" t="str">
        <f t="shared" si="456"/>
        <v/>
      </c>
    </row>
    <row r="3598" spans="1:16" x14ac:dyDescent="0.25">
      <c r="A3598">
        <v>1341</v>
      </c>
      <c r="B3598" t="s">
        <v>479</v>
      </c>
      <c r="C3598" t="s">
        <v>347</v>
      </c>
      <c r="D3598">
        <v>1</v>
      </c>
      <c r="G3598">
        <f t="shared" si="449"/>
        <v>1341</v>
      </c>
      <c r="H3598" t="str">
        <f t="shared" si="451"/>
        <v>N51095</v>
      </c>
      <c r="I3598" t="str">
        <f t="shared" si="452"/>
        <v>JB0_7391_0000</v>
      </c>
      <c r="J3598">
        <f t="shared" si="453"/>
        <v>1.625999985924613E-2</v>
      </c>
      <c r="K3598">
        <f>IF(LEFT(B3598,1)="F",_xlfn.IFNA(VLOOKUP(CONCATENATE("F",RIGHT(B:B,5),C:C),'F &amp; N Factors'!C:M,10,FALSE),1),_xlfn.IFNA(VLOOKUP(CONCATENATE("F",RIGHT(B:B,5),C:C),'F &amp; N Factors'!C:M,11,FALSE),1))</f>
        <v>1.625999985924613E-2</v>
      </c>
      <c r="M3598" t="str">
        <f t="shared" si="454"/>
        <v>N51095</v>
      </c>
      <c r="N3598" t="str">
        <f t="shared" si="450"/>
        <v>JB0_7391_0000</v>
      </c>
      <c r="O3598">
        <f t="shared" si="455"/>
        <v>1</v>
      </c>
      <c r="P3598" t="str">
        <f t="shared" si="456"/>
        <v/>
      </c>
    </row>
    <row r="3599" spans="1:16" x14ac:dyDescent="0.25">
      <c r="A3599">
        <v>1821</v>
      </c>
      <c r="B3599" t="s">
        <v>479</v>
      </c>
      <c r="C3599" t="s">
        <v>336</v>
      </c>
      <c r="D3599">
        <v>0.125</v>
      </c>
      <c r="G3599">
        <f t="shared" si="449"/>
        <v>1821</v>
      </c>
      <c r="H3599" t="str">
        <f t="shared" si="451"/>
        <v>N51095</v>
      </c>
      <c r="I3599" t="str">
        <f t="shared" si="452"/>
        <v>YL0_6930_0000</v>
      </c>
      <c r="J3599">
        <f t="shared" si="453"/>
        <v>2.2531763378429125E-3</v>
      </c>
      <c r="K3599">
        <f>IF(LEFT(B3599,1)="F",_xlfn.IFNA(VLOOKUP(CONCATENATE("F",RIGHT(B:B,5),C:C),'F &amp; N Factors'!C:M,10,FALSE),1),_xlfn.IFNA(VLOOKUP(CONCATENATE("F",RIGHT(B:B,5),C:C),'F &amp; N Factors'!C:M,11,FALSE),1))</f>
        <v>1.80254107027433E-2</v>
      </c>
      <c r="M3599" t="str">
        <f t="shared" si="454"/>
        <v>N51095</v>
      </c>
      <c r="N3599" t="str">
        <f t="shared" si="450"/>
        <v>YL0_6930_0000</v>
      </c>
      <c r="O3599">
        <f t="shared" si="455"/>
        <v>1</v>
      </c>
      <c r="P3599" t="str">
        <f t="shared" si="456"/>
        <v/>
      </c>
    </row>
    <row r="3600" spans="1:16" x14ac:dyDescent="0.25">
      <c r="A3600">
        <v>1822</v>
      </c>
      <c r="B3600" t="s">
        <v>479</v>
      </c>
      <c r="C3600" t="s">
        <v>336</v>
      </c>
      <c r="D3600">
        <v>0.125</v>
      </c>
      <c r="G3600">
        <f t="shared" si="449"/>
        <v>1822</v>
      </c>
      <c r="H3600" t="str">
        <f t="shared" si="451"/>
        <v>N51095</v>
      </c>
      <c r="I3600" t="str">
        <f t="shared" si="452"/>
        <v>YL0_6930_0000</v>
      </c>
      <c r="J3600">
        <f t="shared" si="453"/>
        <v>2.2531763378429125E-3</v>
      </c>
      <c r="K3600">
        <f>IF(LEFT(B3600,1)="F",_xlfn.IFNA(VLOOKUP(CONCATENATE("F",RIGHT(B:B,5),C:C),'F &amp; N Factors'!C:M,10,FALSE),1),_xlfn.IFNA(VLOOKUP(CONCATENATE("F",RIGHT(B:B,5),C:C),'F &amp; N Factors'!C:M,11,FALSE),1))</f>
        <v>1.80254107027433E-2</v>
      </c>
      <c r="M3600" t="str">
        <f t="shared" si="454"/>
        <v>N51095</v>
      </c>
      <c r="N3600" t="str">
        <f t="shared" si="450"/>
        <v>YL0_6930_0000</v>
      </c>
      <c r="O3600">
        <f t="shared" si="455"/>
        <v>1</v>
      </c>
      <c r="P3600" t="str">
        <f t="shared" si="456"/>
        <v/>
      </c>
    </row>
    <row r="3601" spans="1:16" x14ac:dyDescent="0.25">
      <c r="A3601">
        <v>1823</v>
      </c>
      <c r="B3601" t="s">
        <v>479</v>
      </c>
      <c r="C3601" t="s">
        <v>336</v>
      </c>
      <c r="D3601">
        <v>0.125</v>
      </c>
      <c r="G3601">
        <f t="shared" si="449"/>
        <v>1823</v>
      </c>
      <c r="H3601" t="str">
        <f t="shared" si="451"/>
        <v>N51095</v>
      </c>
      <c r="I3601" t="str">
        <f t="shared" si="452"/>
        <v>YL0_6930_0000</v>
      </c>
      <c r="J3601">
        <f t="shared" si="453"/>
        <v>2.2531763378429125E-3</v>
      </c>
      <c r="K3601">
        <f>IF(LEFT(B3601,1)="F",_xlfn.IFNA(VLOOKUP(CONCATENATE("F",RIGHT(B:B,5),C:C),'F &amp; N Factors'!C:M,10,FALSE),1),_xlfn.IFNA(VLOOKUP(CONCATENATE("F",RIGHT(B:B,5),C:C),'F &amp; N Factors'!C:M,11,FALSE),1))</f>
        <v>1.80254107027433E-2</v>
      </c>
      <c r="M3601" t="str">
        <f t="shared" si="454"/>
        <v>N51095</v>
      </c>
      <c r="N3601" t="str">
        <f t="shared" si="450"/>
        <v>YL0_6930_0000</v>
      </c>
      <c r="O3601">
        <f t="shared" si="455"/>
        <v>1</v>
      </c>
      <c r="P3601" t="str">
        <f t="shared" si="456"/>
        <v/>
      </c>
    </row>
    <row r="3602" spans="1:16" x14ac:dyDescent="0.25">
      <c r="A3602">
        <v>1824</v>
      </c>
      <c r="B3602" t="s">
        <v>479</v>
      </c>
      <c r="C3602" t="s">
        <v>336</v>
      </c>
      <c r="D3602">
        <v>0.125</v>
      </c>
      <c r="G3602">
        <f t="shared" si="449"/>
        <v>1824</v>
      </c>
      <c r="H3602" t="str">
        <f t="shared" si="451"/>
        <v>N51095</v>
      </c>
      <c r="I3602" t="str">
        <f t="shared" si="452"/>
        <v>YL0_6930_0000</v>
      </c>
      <c r="J3602">
        <f t="shared" si="453"/>
        <v>2.2531763378429125E-3</v>
      </c>
      <c r="K3602">
        <f>IF(LEFT(B3602,1)="F",_xlfn.IFNA(VLOOKUP(CONCATENATE("F",RIGHT(B:B,5),C:C),'F &amp; N Factors'!C:M,10,FALSE),1),_xlfn.IFNA(VLOOKUP(CONCATENATE("F",RIGHT(B:B,5),C:C),'F &amp; N Factors'!C:M,11,FALSE),1))</f>
        <v>1.80254107027433E-2</v>
      </c>
      <c r="M3602" t="str">
        <f t="shared" si="454"/>
        <v>N51095</v>
      </c>
      <c r="N3602" t="str">
        <f t="shared" si="450"/>
        <v>YL0_6930_0000</v>
      </c>
      <c r="O3602">
        <f t="shared" si="455"/>
        <v>1</v>
      </c>
      <c r="P3602" t="str">
        <f t="shared" si="456"/>
        <v/>
      </c>
    </row>
    <row r="3603" spans="1:16" x14ac:dyDescent="0.25">
      <c r="A3603">
        <v>1825</v>
      </c>
      <c r="B3603" t="s">
        <v>479</v>
      </c>
      <c r="C3603" t="s">
        <v>336</v>
      </c>
      <c r="D3603">
        <v>0.125</v>
      </c>
      <c r="G3603">
        <f t="shared" si="449"/>
        <v>1825</v>
      </c>
      <c r="H3603" t="str">
        <f t="shared" si="451"/>
        <v>N51095</v>
      </c>
      <c r="I3603" t="str">
        <f t="shared" si="452"/>
        <v>YL0_6930_0000</v>
      </c>
      <c r="J3603">
        <f t="shared" si="453"/>
        <v>2.2531763378429125E-3</v>
      </c>
      <c r="K3603">
        <f>IF(LEFT(B3603,1)="F",_xlfn.IFNA(VLOOKUP(CONCATENATE("F",RIGHT(B:B,5),C:C),'F &amp; N Factors'!C:M,10,FALSE),1),_xlfn.IFNA(VLOOKUP(CONCATENATE("F",RIGHT(B:B,5),C:C),'F &amp; N Factors'!C:M,11,FALSE),1))</f>
        <v>1.80254107027433E-2</v>
      </c>
      <c r="M3603" t="str">
        <f t="shared" si="454"/>
        <v>N51095</v>
      </c>
      <c r="N3603" t="str">
        <f t="shared" si="450"/>
        <v>YL0_6930_0000</v>
      </c>
      <c r="O3603">
        <f t="shared" si="455"/>
        <v>1</v>
      </c>
      <c r="P3603" t="str">
        <f t="shared" si="456"/>
        <v/>
      </c>
    </row>
    <row r="3604" spans="1:16" x14ac:dyDescent="0.25">
      <c r="A3604">
        <v>1826</v>
      </c>
      <c r="B3604" t="s">
        <v>479</v>
      </c>
      <c r="C3604" t="s">
        <v>336</v>
      </c>
      <c r="D3604">
        <v>0.125</v>
      </c>
      <c r="G3604">
        <f t="shared" si="449"/>
        <v>1826</v>
      </c>
      <c r="H3604" t="str">
        <f t="shared" si="451"/>
        <v>N51095</v>
      </c>
      <c r="I3604" t="str">
        <f t="shared" si="452"/>
        <v>YL0_6930_0000</v>
      </c>
      <c r="J3604">
        <f t="shared" si="453"/>
        <v>2.2531763378429125E-3</v>
      </c>
      <c r="K3604">
        <f>IF(LEFT(B3604,1)="F",_xlfn.IFNA(VLOOKUP(CONCATENATE("F",RIGHT(B:B,5),C:C),'F &amp; N Factors'!C:M,10,FALSE),1),_xlfn.IFNA(VLOOKUP(CONCATENATE("F",RIGHT(B:B,5),C:C),'F &amp; N Factors'!C:M,11,FALSE),1))</f>
        <v>1.80254107027433E-2</v>
      </c>
      <c r="M3604" t="str">
        <f t="shared" si="454"/>
        <v>N51095</v>
      </c>
      <c r="N3604" t="str">
        <f t="shared" si="450"/>
        <v>YL0_6930_0000</v>
      </c>
      <c r="O3604">
        <f t="shared" si="455"/>
        <v>1</v>
      </c>
      <c r="P3604" t="str">
        <f t="shared" si="456"/>
        <v/>
      </c>
    </row>
    <row r="3605" spans="1:16" x14ac:dyDescent="0.25">
      <c r="A3605">
        <v>1827</v>
      </c>
      <c r="B3605" t="s">
        <v>479</v>
      </c>
      <c r="C3605" t="s">
        <v>336</v>
      </c>
      <c r="D3605">
        <v>0.125</v>
      </c>
      <c r="G3605">
        <f t="shared" si="449"/>
        <v>1827</v>
      </c>
      <c r="H3605" t="str">
        <f t="shared" si="451"/>
        <v>N51095</v>
      </c>
      <c r="I3605" t="str">
        <f t="shared" si="452"/>
        <v>YL0_6930_0000</v>
      </c>
      <c r="J3605">
        <f t="shared" si="453"/>
        <v>2.2531763378429125E-3</v>
      </c>
      <c r="K3605">
        <f>IF(LEFT(B3605,1)="F",_xlfn.IFNA(VLOOKUP(CONCATENATE("F",RIGHT(B:B,5),C:C),'F &amp; N Factors'!C:M,10,FALSE),1),_xlfn.IFNA(VLOOKUP(CONCATENATE("F",RIGHT(B:B,5),C:C),'F &amp; N Factors'!C:M,11,FALSE),1))</f>
        <v>1.80254107027433E-2</v>
      </c>
      <c r="M3605" t="str">
        <f t="shared" si="454"/>
        <v>N51095</v>
      </c>
      <c r="N3605" t="str">
        <f t="shared" si="450"/>
        <v>YL0_6930_0000</v>
      </c>
      <c r="O3605">
        <f t="shared" si="455"/>
        <v>1</v>
      </c>
      <c r="P3605" t="str">
        <f t="shared" si="456"/>
        <v/>
      </c>
    </row>
    <row r="3606" spans="1:16" x14ac:dyDescent="0.25">
      <c r="A3606">
        <v>1828</v>
      </c>
      <c r="B3606" t="s">
        <v>479</v>
      </c>
      <c r="C3606" t="s">
        <v>336</v>
      </c>
      <c r="D3606">
        <v>0.125</v>
      </c>
      <c r="G3606">
        <f t="shared" si="449"/>
        <v>1828</v>
      </c>
      <c r="H3606" t="str">
        <f t="shared" si="451"/>
        <v>N51095</v>
      </c>
      <c r="I3606" t="str">
        <f t="shared" si="452"/>
        <v>YL0_6930_0000</v>
      </c>
      <c r="J3606">
        <f t="shared" si="453"/>
        <v>2.2531763378429125E-3</v>
      </c>
      <c r="K3606">
        <f>IF(LEFT(B3606,1)="F",_xlfn.IFNA(VLOOKUP(CONCATENATE("F",RIGHT(B:B,5),C:C),'F &amp; N Factors'!C:M,10,FALSE),1),_xlfn.IFNA(VLOOKUP(CONCATENATE("F",RIGHT(B:B,5),C:C),'F &amp; N Factors'!C:M,11,FALSE),1))</f>
        <v>1.80254107027433E-2</v>
      </c>
      <c r="M3606" t="str">
        <f t="shared" si="454"/>
        <v>N51095</v>
      </c>
      <c r="N3606" t="str">
        <f t="shared" si="450"/>
        <v>YL0_6930_0000</v>
      </c>
      <c r="O3606">
        <f t="shared" si="455"/>
        <v>1</v>
      </c>
      <c r="P3606" t="str">
        <f t="shared" si="456"/>
        <v/>
      </c>
    </row>
    <row r="3607" spans="1:16" x14ac:dyDescent="0.25">
      <c r="A3607">
        <v>4762</v>
      </c>
      <c r="B3607" t="s">
        <v>480</v>
      </c>
      <c r="C3607" t="s">
        <v>359</v>
      </c>
      <c r="D3607">
        <v>0.5</v>
      </c>
      <c r="G3607">
        <f t="shared" si="449"/>
        <v>4762</v>
      </c>
      <c r="H3607" t="str">
        <f t="shared" si="451"/>
        <v>N51099</v>
      </c>
      <c r="I3607" t="str">
        <f t="shared" si="452"/>
        <v>PL0_5920_0000</v>
      </c>
      <c r="J3607">
        <f t="shared" si="453"/>
        <v>5.7064956561133987E-2</v>
      </c>
      <c r="K3607">
        <f>IF(LEFT(B3607,1)="F",_xlfn.IFNA(VLOOKUP(CONCATENATE("F",RIGHT(B:B,5),C:C),'F &amp; N Factors'!C:M,10,FALSE),1),_xlfn.IFNA(VLOOKUP(CONCATENATE("F",RIGHT(B:B,5),C:C),'F &amp; N Factors'!C:M,11,FALSE),1))</f>
        <v>0.11412991312226797</v>
      </c>
      <c r="M3607" t="str">
        <f t="shared" si="454"/>
        <v>N51099</v>
      </c>
      <c r="N3607" t="str">
        <f t="shared" si="450"/>
        <v>PL0_5920_0000</v>
      </c>
      <c r="O3607">
        <f t="shared" si="455"/>
        <v>0.99999999800000006</v>
      </c>
      <c r="P3607" t="str">
        <f t="shared" si="456"/>
        <v/>
      </c>
    </row>
    <row r="3608" spans="1:16" x14ac:dyDescent="0.25">
      <c r="A3608">
        <v>4812</v>
      </c>
      <c r="B3608" t="s">
        <v>480</v>
      </c>
      <c r="C3608" t="s">
        <v>359</v>
      </c>
      <c r="D3608">
        <v>8.3333332999999996E-2</v>
      </c>
      <c r="G3608">
        <f t="shared" si="449"/>
        <v>4812</v>
      </c>
      <c r="H3608" t="str">
        <f t="shared" si="451"/>
        <v>N51099</v>
      </c>
      <c r="I3608" t="str">
        <f t="shared" si="452"/>
        <v>PL0_5920_0000</v>
      </c>
      <c r="J3608">
        <f t="shared" si="453"/>
        <v>9.5108260554790259E-3</v>
      </c>
      <c r="K3608">
        <f>IF(LEFT(B3608,1)="F",_xlfn.IFNA(VLOOKUP(CONCATENATE("F",RIGHT(B:B,5),C:C),'F &amp; N Factors'!C:M,10,FALSE),1),_xlfn.IFNA(VLOOKUP(CONCATENATE("F",RIGHT(B:B,5),C:C),'F &amp; N Factors'!C:M,11,FALSE),1))</f>
        <v>0.11412991312226797</v>
      </c>
      <c r="M3608" t="str">
        <f t="shared" si="454"/>
        <v>N51099</v>
      </c>
      <c r="N3608" t="str">
        <f t="shared" si="450"/>
        <v>PL0_5920_0000</v>
      </c>
      <c r="O3608">
        <f t="shared" si="455"/>
        <v>0.99999999800000006</v>
      </c>
      <c r="P3608" t="str">
        <f t="shared" si="456"/>
        <v/>
      </c>
    </row>
    <row r="3609" spans="1:16" x14ac:dyDescent="0.25">
      <c r="A3609">
        <v>4869</v>
      </c>
      <c r="B3609" t="s">
        <v>480</v>
      </c>
      <c r="C3609" t="s">
        <v>359</v>
      </c>
      <c r="D3609">
        <v>8.3333332999999996E-2</v>
      </c>
      <c r="G3609">
        <f t="shared" si="449"/>
        <v>4869</v>
      </c>
      <c r="H3609" t="str">
        <f t="shared" si="451"/>
        <v>N51099</v>
      </c>
      <c r="I3609" t="str">
        <f t="shared" si="452"/>
        <v>PL0_5920_0000</v>
      </c>
      <c r="J3609">
        <f t="shared" si="453"/>
        <v>9.5108260554790259E-3</v>
      </c>
      <c r="K3609">
        <f>IF(LEFT(B3609,1)="F",_xlfn.IFNA(VLOOKUP(CONCATENATE("F",RIGHT(B:B,5),C:C),'F &amp; N Factors'!C:M,10,FALSE),1),_xlfn.IFNA(VLOOKUP(CONCATENATE("F",RIGHT(B:B,5),C:C),'F &amp; N Factors'!C:M,11,FALSE),1))</f>
        <v>0.11412991312226797</v>
      </c>
      <c r="M3609" t="str">
        <f t="shared" si="454"/>
        <v>N51099</v>
      </c>
      <c r="N3609" t="str">
        <f t="shared" si="450"/>
        <v>PL0_5920_0000</v>
      </c>
      <c r="O3609">
        <f t="shared" si="455"/>
        <v>0.99999999800000006</v>
      </c>
      <c r="P3609" t="str">
        <f t="shared" si="456"/>
        <v/>
      </c>
    </row>
    <row r="3610" spans="1:16" x14ac:dyDescent="0.25">
      <c r="A3610">
        <v>4870</v>
      </c>
      <c r="B3610" t="s">
        <v>480</v>
      </c>
      <c r="C3610" t="s">
        <v>359</v>
      </c>
      <c r="D3610">
        <v>8.3333332999999996E-2</v>
      </c>
      <c r="G3610">
        <f t="shared" si="449"/>
        <v>4870</v>
      </c>
      <c r="H3610" t="str">
        <f t="shared" si="451"/>
        <v>N51099</v>
      </c>
      <c r="I3610" t="str">
        <f t="shared" si="452"/>
        <v>PL0_5920_0000</v>
      </c>
      <c r="J3610">
        <f t="shared" si="453"/>
        <v>9.5108260554790259E-3</v>
      </c>
      <c r="K3610">
        <f>IF(LEFT(B3610,1)="F",_xlfn.IFNA(VLOOKUP(CONCATENATE("F",RIGHT(B:B,5),C:C),'F &amp; N Factors'!C:M,10,FALSE),1),_xlfn.IFNA(VLOOKUP(CONCATENATE("F",RIGHT(B:B,5),C:C),'F &amp; N Factors'!C:M,11,FALSE),1))</f>
        <v>0.11412991312226797</v>
      </c>
      <c r="M3610" t="str">
        <f t="shared" si="454"/>
        <v>N51099</v>
      </c>
      <c r="N3610" t="str">
        <f t="shared" si="450"/>
        <v>PL0_5920_0000</v>
      </c>
      <c r="O3610">
        <f t="shared" si="455"/>
        <v>0.99999999800000006</v>
      </c>
      <c r="P3610" t="str">
        <f t="shared" si="456"/>
        <v/>
      </c>
    </row>
    <row r="3611" spans="1:16" x14ac:dyDescent="0.25">
      <c r="A3611">
        <v>4872</v>
      </c>
      <c r="B3611" t="s">
        <v>480</v>
      </c>
      <c r="C3611" t="s">
        <v>359</v>
      </c>
      <c r="D3611">
        <v>8.3333332999999996E-2</v>
      </c>
      <c r="G3611">
        <f t="shared" si="449"/>
        <v>4872</v>
      </c>
      <c r="H3611" t="str">
        <f t="shared" si="451"/>
        <v>N51099</v>
      </c>
      <c r="I3611" t="str">
        <f t="shared" si="452"/>
        <v>PL0_5920_0000</v>
      </c>
      <c r="J3611">
        <f t="shared" si="453"/>
        <v>9.5108260554790259E-3</v>
      </c>
      <c r="K3611">
        <f>IF(LEFT(B3611,1)="F",_xlfn.IFNA(VLOOKUP(CONCATENATE("F",RIGHT(B:B,5),C:C),'F &amp; N Factors'!C:M,10,FALSE),1),_xlfn.IFNA(VLOOKUP(CONCATENATE("F",RIGHT(B:B,5),C:C),'F &amp; N Factors'!C:M,11,FALSE),1))</f>
        <v>0.11412991312226797</v>
      </c>
      <c r="M3611" t="str">
        <f t="shared" si="454"/>
        <v>N51099</v>
      </c>
      <c r="N3611" t="str">
        <f t="shared" si="450"/>
        <v>PL0_5920_0000</v>
      </c>
      <c r="O3611">
        <f t="shared" si="455"/>
        <v>0.99999999800000006</v>
      </c>
      <c r="P3611" t="str">
        <f t="shared" si="456"/>
        <v/>
      </c>
    </row>
    <row r="3612" spans="1:16" x14ac:dyDescent="0.25">
      <c r="A3612">
        <v>4948</v>
      </c>
      <c r="B3612" t="s">
        <v>480</v>
      </c>
      <c r="C3612" t="s">
        <v>359</v>
      </c>
      <c r="D3612">
        <v>8.3333332999999996E-2</v>
      </c>
      <c r="G3612">
        <f t="shared" si="449"/>
        <v>4948</v>
      </c>
      <c r="H3612" t="str">
        <f t="shared" si="451"/>
        <v>N51099</v>
      </c>
      <c r="I3612" t="str">
        <f t="shared" si="452"/>
        <v>PL0_5920_0000</v>
      </c>
      <c r="J3612">
        <f t="shared" si="453"/>
        <v>9.5108260554790259E-3</v>
      </c>
      <c r="K3612">
        <f>IF(LEFT(B3612,1)="F",_xlfn.IFNA(VLOOKUP(CONCATENATE("F",RIGHT(B:B,5),C:C),'F &amp; N Factors'!C:M,10,FALSE),1),_xlfn.IFNA(VLOOKUP(CONCATENATE("F",RIGHT(B:B,5),C:C),'F &amp; N Factors'!C:M,11,FALSE),1))</f>
        <v>0.11412991312226797</v>
      </c>
      <c r="M3612" t="str">
        <f t="shared" si="454"/>
        <v>N51099</v>
      </c>
      <c r="N3612" t="str">
        <f t="shared" si="450"/>
        <v>PL0_5920_0000</v>
      </c>
      <c r="O3612">
        <f t="shared" si="455"/>
        <v>0.99999999800000006</v>
      </c>
      <c r="P3612" t="str">
        <f t="shared" si="456"/>
        <v/>
      </c>
    </row>
    <row r="3613" spans="1:16" x14ac:dyDescent="0.25">
      <c r="A3613">
        <v>5060</v>
      </c>
      <c r="B3613" t="s">
        <v>480</v>
      </c>
      <c r="C3613" t="s">
        <v>359</v>
      </c>
      <c r="D3613">
        <v>8.3333332999999996E-2</v>
      </c>
      <c r="G3613">
        <f t="shared" si="449"/>
        <v>5060</v>
      </c>
      <c r="H3613" t="str">
        <f t="shared" si="451"/>
        <v>N51099</v>
      </c>
      <c r="I3613" t="str">
        <f t="shared" si="452"/>
        <v>PL0_5920_0000</v>
      </c>
      <c r="J3613">
        <f t="shared" si="453"/>
        <v>9.5108260554790259E-3</v>
      </c>
      <c r="K3613">
        <f>IF(LEFT(B3613,1)="F",_xlfn.IFNA(VLOOKUP(CONCATENATE("F",RIGHT(B:B,5),C:C),'F &amp; N Factors'!C:M,10,FALSE),1),_xlfn.IFNA(VLOOKUP(CONCATENATE("F",RIGHT(B:B,5),C:C),'F &amp; N Factors'!C:M,11,FALSE),1))</f>
        <v>0.11412991312226797</v>
      </c>
      <c r="M3613" t="str">
        <f t="shared" si="454"/>
        <v>N51099</v>
      </c>
      <c r="N3613" t="str">
        <f t="shared" si="450"/>
        <v>PL0_5920_0000</v>
      </c>
      <c r="O3613">
        <f t="shared" si="455"/>
        <v>0.99999999800000006</v>
      </c>
      <c r="P3613" t="str">
        <f t="shared" si="456"/>
        <v/>
      </c>
    </row>
    <row r="3614" spans="1:16" x14ac:dyDescent="0.25">
      <c r="A3614">
        <v>5181</v>
      </c>
      <c r="B3614" t="s">
        <v>480</v>
      </c>
      <c r="C3614" t="s">
        <v>361</v>
      </c>
      <c r="D3614">
        <v>0.33333333300000001</v>
      </c>
      <c r="G3614">
        <f t="shared" si="449"/>
        <v>5181</v>
      </c>
      <c r="H3614" t="str">
        <f t="shared" si="451"/>
        <v>N51099</v>
      </c>
      <c r="I3614" t="str">
        <f t="shared" si="452"/>
        <v>PL0_5922_0000</v>
      </c>
      <c r="J3614">
        <f t="shared" si="453"/>
        <v>5.4390978003116798E-2</v>
      </c>
      <c r="K3614">
        <f>IF(LEFT(B3614,1)="F",_xlfn.IFNA(VLOOKUP(CONCATENATE("F",RIGHT(B:B,5),C:C),'F &amp; N Factors'!C:M,10,FALSE),1),_xlfn.IFNA(VLOOKUP(CONCATENATE("F",RIGHT(B:B,5),C:C),'F &amp; N Factors'!C:M,11,FALSE),1))</f>
        <v>0.16317293417252332</v>
      </c>
      <c r="M3614" t="str">
        <f t="shared" si="454"/>
        <v>N51099</v>
      </c>
      <c r="N3614" t="str">
        <f t="shared" si="450"/>
        <v>PL0_5922_0000</v>
      </c>
      <c r="O3614">
        <f t="shared" si="455"/>
        <v>0.99999999899999981</v>
      </c>
      <c r="P3614" t="str">
        <f t="shared" si="456"/>
        <v/>
      </c>
    </row>
    <row r="3615" spans="1:16" x14ac:dyDescent="0.25">
      <c r="A3615">
        <v>5182</v>
      </c>
      <c r="B3615" t="s">
        <v>480</v>
      </c>
      <c r="C3615" t="s">
        <v>361</v>
      </c>
      <c r="D3615">
        <v>0.33333333300000001</v>
      </c>
      <c r="G3615">
        <f t="shared" si="449"/>
        <v>5182</v>
      </c>
      <c r="H3615" t="str">
        <f t="shared" si="451"/>
        <v>N51099</v>
      </c>
      <c r="I3615" t="str">
        <f t="shared" si="452"/>
        <v>PL0_5922_0000</v>
      </c>
      <c r="J3615">
        <f t="shared" si="453"/>
        <v>5.4390978003116798E-2</v>
      </c>
      <c r="K3615">
        <f>IF(LEFT(B3615,1)="F",_xlfn.IFNA(VLOOKUP(CONCATENATE("F",RIGHT(B:B,5),C:C),'F &amp; N Factors'!C:M,10,FALSE),1),_xlfn.IFNA(VLOOKUP(CONCATENATE("F",RIGHT(B:B,5),C:C),'F &amp; N Factors'!C:M,11,FALSE),1))</f>
        <v>0.16317293417252332</v>
      </c>
      <c r="M3615" t="str">
        <f t="shared" si="454"/>
        <v>N51099</v>
      </c>
      <c r="N3615" t="str">
        <f t="shared" si="450"/>
        <v>PL0_5922_0000</v>
      </c>
      <c r="O3615">
        <f t="shared" si="455"/>
        <v>0.99999999899999981</v>
      </c>
      <c r="P3615" t="str">
        <f t="shared" si="456"/>
        <v/>
      </c>
    </row>
    <row r="3616" spans="1:16" x14ac:dyDescent="0.25">
      <c r="A3616">
        <v>5311</v>
      </c>
      <c r="B3616" t="s">
        <v>480</v>
      </c>
      <c r="C3616" t="s">
        <v>361</v>
      </c>
      <c r="D3616">
        <v>0.33333333300000001</v>
      </c>
      <c r="G3616">
        <f t="shared" si="449"/>
        <v>5311</v>
      </c>
      <c r="H3616" t="str">
        <f t="shared" si="451"/>
        <v>N51099</v>
      </c>
      <c r="I3616" t="str">
        <f t="shared" si="452"/>
        <v>PL0_5922_0000</v>
      </c>
      <c r="J3616">
        <f t="shared" si="453"/>
        <v>5.4390978003116798E-2</v>
      </c>
      <c r="K3616">
        <f>IF(LEFT(B3616,1)="F",_xlfn.IFNA(VLOOKUP(CONCATENATE("F",RIGHT(B:B,5),C:C),'F &amp; N Factors'!C:M,10,FALSE),1),_xlfn.IFNA(VLOOKUP(CONCATENATE("F",RIGHT(B:B,5),C:C),'F &amp; N Factors'!C:M,11,FALSE),1))</f>
        <v>0.16317293417252332</v>
      </c>
      <c r="M3616" t="str">
        <f t="shared" si="454"/>
        <v>N51099</v>
      </c>
      <c r="N3616" t="str">
        <f t="shared" si="450"/>
        <v>PL0_5922_0000</v>
      </c>
      <c r="O3616">
        <f t="shared" si="455"/>
        <v>0.99999999899999981</v>
      </c>
      <c r="P3616" t="str">
        <f t="shared" si="456"/>
        <v/>
      </c>
    </row>
    <row r="3617" spans="1:16" x14ac:dyDescent="0.25">
      <c r="A3617">
        <v>3400</v>
      </c>
      <c r="B3617" t="s">
        <v>480</v>
      </c>
      <c r="C3617" t="s">
        <v>304</v>
      </c>
      <c r="D3617">
        <v>5.8823528999999999E-2</v>
      </c>
      <c r="G3617">
        <f t="shared" si="449"/>
        <v>3400</v>
      </c>
      <c r="H3617" t="str">
        <f t="shared" si="451"/>
        <v>N51099</v>
      </c>
      <c r="I3617" t="str">
        <f t="shared" si="452"/>
        <v>RL5_6070_0000</v>
      </c>
      <c r="J3617">
        <f t="shared" si="453"/>
        <v>6.643235365460491E-4</v>
      </c>
      <c r="K3617">
        <f>IF(LEFT(B3617,1)="F",_xlfn.IFNA(VLOOKUP(CONCATENATE("F",RIGHT(B:B,5),C:C),'F &amp; N Factors'!C:M,10,FALSE),1),_xlfn.IFNA(VLOOKUP(CONCATENATE("F",RIGHT(B:B,5),C:C),'F &amp; N Factors'!C:M,11,FALSE),1))</f>
        <v>1.1293500200337337E-2</v>
      </c>
      <c r="M3617" t="str">
        <f t="shared" si="454"/>
        <v>N51099</v>
      </c>
      <c r="N3617" t="str">
        <f t="shared" si="450"/>
        <v>RL5_6070_0000</v>
      </c>
      <c r="O3617">
        <f t="shared" si="455"/>
        <v>0.99999999299999931</v>
      </c>
      <c r="P3617" t="str">
        <f t="shared" si="456"/>
        <v/>
      </c>
    </row>
    <row r="3618" spans="1:16" x14ac:dyDescent="0.25">
      <c r="A3618">
        <v>3401</v>
      </c>
      <c r="B3618" t="s">
        <v>480</v>
      </c>
      <c r="C3618" t="s">
        <v>304</v>
      </c>
      <c r="D3618">
        <v>5.8823528999999999E-2</v>
      </c>
      <c r="G3618">
        <f t="shared" si="449"/>
        <v>3401</v>
      </c>
      <c r="H3618" t="str">
        <f t="shared" si="451"/>
        <v>N51099</v>
      </c>
      <c r="I3618" t="str">
        <f t="shared" si="452"/>
        <v>RL5_6070_0000</v>
      </c>
      <c r="J3618">
        <f t="shared" si="453"/>
        <v>6.643235365460491E-4</v>
      </c>
      <c r="K3618">
        <f>IF(LEFT(B3618,1)="F",_xlfn.IFNA(VLOOKUP(CONCATENATE("F",RIGHT(B:B,5),C:C),'F &amp; N Factors'!C:M,10,FALSE),1),_xlfn.IFNA(VLOOKUP(CONCATENATE("F",RIGHT(B:B,5),C:C),'F &amp; N Factors'!C:M,11,FALSE),1))</f>
        <v>1.1293500200337337E-2</v>
      </c>
      <c r="M3618" t="str">
        <f t="shared" si="454"/>
        <v>N51099</v>
      </c>
      <c r="N3618" t="str">
        <f t="shared" si="450"/>
        <v>RL5_6070_0000</v>
      </c>
      <c r="O3618">
        <f t="shared" si="455"/>
        <v>0.99999999299999931</v>
      </c>
      <c r="P3618" t="str">
        <f t="shared" si="456"/>
        <v/>
      </c>
    </row>
    <row r="3619" spans="1:16" x14ac:dyDescent="0.25">
      <c r="A3619">
        <v>3402</v>
      </c>
      <c r="B3619" t="s">
        <v>480</v>
      </c>
      <c r="C3619" t="s">
        <v>304</v>
      </c>
      <c r="D3619">
        <v>5.8823528999999999E-2</v>
      </c>
      <c r="G3619">
        <f t="shared" si="449"/>
        <v>3402</v>
      </c>
      <c r="H3619" t="str">
        <f t="shared" si="451"/>
        <v>N51099</v>
      </c>
      <c r="I3619" t="str">
        <f t="shared" si="452"/>
        <v>RL5_6070_0000</v>
      </c>
      <c r="J3619">
        <f t="shared" si="453"/>
        <v>6.643235365460491E-4</v>
      </c>
      <c r="K3619">
        <f>IF(LEFT(B3619,1)="F",_xlfn.IFNA(VLOOKUP(CONCATENATE("F",RIGHT(B:B,5),C:C),'F &amp; N Factors'!C:M,10,FALSE),1),_xlfn.IFNA(VLOOKUP(CONCATENATE("F",RIGHT(B:B,5),C:C),'F &amp; N Factors'!C:M,11,FALSE),1))</f>
        <v>1.1293500200337337E-2</v>
      </c>
      <c r="M3619" t="str">
        <f t="shared" si="454"/>
        <v>N51099</v>
      </c>
      <c r="N3619" t="str">
        <f t="shared" si="450"/>
        <v>RL5_6070_0000</v>
      </c>
      <c r="O3619">
        <f t="shared" si="455"/>
        <v>0.99999999299999931</v>
      </c>
      <c r="P3619" t="str">
        <f t="shared" si="456"/>
        <v/>
      </c>
    </row>
    <row r="3620" spans="1:16" x14ac:dyDescent="0.25">
      <c r="A3620">
        <v>3403</v>
      </c>
      <c r="B3620" t="s">
        <v>480</v>
      </c>
      <c r="C3620" t="s">
        <v>304</v>
      </c>
      <c r="D3620">
        <v>5.8823528999999999E-2</v>
      </c>
      <c r="G3620">
        <f t="shared" si="449"/>
        <v>3403</v>
      </c>
      <c r="H3620" t="str">
        <f t="shared" si="451"/>
        <v>N51099</v>
      </c>
      <c r="I3620" t="str">
        <f t="shared" si="452"/>
        <v>RL5_6070_0000</v>
      </c>
      <c r="J3620">
        <f t="shared" si="453"/>
        <v>6.643235365460491E-4</v>
      </c>
      <c r="K3620">
        <f>IF(LEFT(B3620,1)="F",_xlfn.IFNA(VLOOKUP(CONCATENATE("F",RIGHT(B:B,5),C:C),'F &amp; N Factors'!C:M,10,FALSE),1),_xlfn.IFNA(VLOOKUP(CONCATENATE("F",RIGHT(B:B,5),C:C),'F &amp; N Factors'!C:M,11,FALSE),1))</f>
        <v>1.1293500200337337E-2</v>
      </c>
      <c r="M3620" t="str">
        <f t="shared" si="454"/>
        <v>N51099</v>
      </c>
      <c r="N3620" t="str">
        <f t="shared" si="450"/>
        <v>RL5_6070_0000</v>
      </c>
      <c r="O3620">
        <f t="shared" si="455"/>
        <v>0.99999999299999931</v>
      </c>
      <c r="P3620" t="str">
        <f t="shared" si="456"/>
        <v/>
      </c>
    </row>
    <row r="3621" spans="1:16" x14ac:dyDescent="0.25">
      <c r="A3621">
        <v>3404</v>
      </c>
      <c r="B3621" t="s">
        <v>480</v>
      </c>
      <c r="C3621" t="s">
        <v>304</v>
      </c>
      <c r="D3621">
        <v>5.8823528999999999E-2</v>
      </c>
      <c r="G3621">
        <f t="shared" si="449"/>
        <v>3404</v>
      </c>
      <c r="H3621" t="str">
        <f t="shared" si="451"/>
        <v>N51099</v>
      </c>
      <c r="I3621" t="str">
        <f t="shared" si="452"/>
        <v>RL5_6070_0000</v>
      </c>
      <c r="J3621">
        <f t="shared" si="453"/>
        <v>6.643235365460491E-4</v>
      </c>
      <c r="K3621">
        <f>IF(LEFT(B3621,1)="F",_xlfn.IFNA(VLOOKUP(CONCATENATE("F",RIGHT(B:B,5),C:C),'F &amp; N Factors'!C:M,10,FALSE),1),_xlfn.IFNA(VLOOKUP(CONCATENATE("F",RIGHT(B:B,5),C:C),'F &amp; N Factors'!C:M,11,FALSE),1))</f>
        <v>1.1293500200337337E-2</v>
      </c>
      <c r="M3621" t="str">
        <f t="shared" si="454"/>
        <v>N51099</v>
      </c>
      <c r="N3621" t="str">
        <f t="shared" si="450"/>
        <v>RL5_6070_0000</v>
      </c>
      <c r="O3621">
        <f t="shared" si="455"/>
        <v>0.99999999299999931</v>
      </c>
      <c r="P3621" t="str">
        <f t="shared" si="456"/>
        <v/>
      </c>
    </row>
    <row r="3622" spans="1:16" x14ac:dyDescent="0.25">
      <c r="A3622">
        <v>3405</v>
      </c>
      <c r="B3622" t="s">
        <v>480</v>
      </c>
      <c r="C3622" t="s">
        <v>304</v>
      </c>
      <c r="D3622">
        <v>5.8823528999999999E-2</v>
      </c>
      <c r="G3622">
        <f t="shared" si="449"/>
        <v>3405</v>
      </c>
      <c r="H3622" t="str">
        <f t="shared" si="451"/>
        <v>N51099</v>
      </c>
      <c r="I3622" t="str">
        <f t="shared" si="452"/>
        <v>RL5_6070_0000</v>
      </c>
      <c r="J3622">
        <f t="shared" si="453"/>
        <v>6.643235365460491E-4</v>
      </c>
      <c r="K3622">
        <f>IF(LEFT(B3622,1)="F",_xlfn.IFNA(VLOOKUP(CONCATENATE("F",RIGHT(B:B,5),C:C),'F &amp; N Factors'!C:M,10,FALSE),1),_xlfn.IFNA(VLOOKUP(CONCATENATE("F",RIGHT(B:B,5),C:C),'F &amp; N Factors'!C:M,11,FALSE),1))</f>
        <v>1.1293500200337337E-2</v>
      </c>
      <c r="M3622" t="str">
        <f t="shared" si="454"/>
        <v>N51099</v>
      </c>
      <c r="N3622" t="str">
        <f t="shared" si="450"/>
        <v>RL5_6070_0000</v>
      </c>
      <c r="O3622">
        <f t="shared" si="455"/>
        <v>0.99999999299999931</v>
      </c>
      <c r="P3622" t="str">
        <f t="shared" si="456"/>
        <v/>
      </c>
    </row>
    <row r="3623" spans="1:16" x14ac:dyDescent="0.25">
      <c r="A3623">
        <v>3406</v>
      </c>
      <c r="B3623" t="s">
        <v>480</v>
      </c>
      <c r="C3623" t="s">
        <v>304</v>
      </c>
      <c r="D3623">
        <v>5.8823528999999999E-2</v>
      </c>
      <c r="G3623">
        <f t="shared" si="449"/>
        <v>3406</v>
      </c>
      <c r="H3623" t="str">
        <f t="shared" si="451"/>
        <v>N51099</v>
      </c>
      <c r="I3623" t="str">
        <f t="shared" si="452"/>
        <v>RL5_6070_0000</v>
      </c>
      <c r="J3623">
        <f t="shared" si="453"/>
        <v>6.643235365460491E-4</v>
      </c>
      <c r="K3623">
        <f>IF(LEFT(B3623,1)="F",_xlfn.IFNA(VLOOKUP(CONCATENATE("F",RIGHT(B:B,5),C:C),'F &amp; N Factors'!C:M,10,FALSE),1),_xlfn.IFNA(VLOOKUP(CONCATENATE("F",RIGHT(B:B,5),C:C),'F &amp; N Factors'!C:M,11,FALSE),1))</f>
        <v>1.1293500200337337E-2</v>
      </c>
      <c r="M3623" t="str">
        <f t="shared" si="454"/>
        <v>N51099</v>
      </c>
      <c r="N3623" t="str">
        <f t="shared" si="450"/>
        <v>RL5_6070_0000</v>
      </c>
      <c r="O3623">
        <f t="shared" si="455"/>
        <v>0.99999999299999931</v>
      </c>
      <c r="P3623" t="str">
        <f t="shared" si="456"/>
        <v/>
      </c>
    </row>
    <row r="3624" spans="1:16" x14ac:dyDescent="0.25">
      <c r="A3624">
        <v>3407</v>
      </c>
      <c r="B3624" t="s">
        <v>480</v>
      </c>
      <c r="C3624" t="s">
        <v>304</v>
      </c>
      <c r="D3624">
        <v>5.8823528999999999E-2</v>
      </c>
      <c r="G3624">
        <f t="shared" si="449"/>
        <v>3407</v>
      </c>
      <c r="H3624" t="str">
        <f t="shared" si="451"/>
        <v>N51099</v>
      </c>
      <c r="I3624" t="str">
        <f t="shared" si="452"/>
        <v>RL5_6070_0000</v>
      </c>
      <c r="J3624">
        <f t="shared" si="453"/>
        <v>6.643235365460491E-4</v>
      </c>
      <c r="K3624">
        <f>IF(LEFT(B3624,1)="F",_xlfn.IFNA(VLOOKUP(CONCATENATE("F",RIGHT(B:B,5),C:C),'F &amp; N Factors'!C:M,10,FALSE),1),_xlfn.IFNA(VLOOKUP(CONCATENATE("F",RIGHT(B:B,5),C:C),'F &amp; N Factors'!C:M,11,FALSE),1))</f>
        <v>1.1293500200337337E-2</v>
      </c>
      <c r="M3624" t="str">
        <f t="shared" si="454"/>
        <v>N51099</v>
      </c>
      <c r="N3624" t="str">
        <f t="shared" si="450"/>
        <v>RL5_6070_0000</v>
      </c>
      <c r="O3624">
        <f t="shared" si="455"/>
        <v>0.99999999299999931</v>
      </c>
      <c r="P3624" t="str">
        <f t="shared" si="456"/>
        <v/>
      </c>
    </row>
    <row r="3625" spans="1:16" x14ac:dyDescent="0.25">
      <c r="A3625">
        <v>3408</v>
      </c>
      <c r="B3625" t="s">
        <v>480</v>
      </c>
      <c r="C3625" t="s">
        <v>304</v>
      </c>
      <c r="D3625">
        <v>5.8823528999999999E-2</v>
      </c>
      <c r="G3625">
        <f t="shared" si="449"/>
        <v>3408</v>
      </c>
      <c r="H3625" t="str">
        <f t="shared" si="451"/>
        <v>N51099</v>
      </c>
      <c r="I3625" t="str">
        <f t="shared" si="452"/>
        <v>RL5_6070_0000</v>
      </c>
      <c r="J3625">
        <f t="shared" si="453"/>
        <v>6.643235365460491E-4</v>
      </c>
      <c r="K3625">
        <f>IF(LEFT(B3625,1)="F",_xlfn.IFNA(VLOOKUP(CONCATENATE("F",RIGHT(B:B,5),C:C),'F &amp; N Factors'!C:M,10,FALSE),1),_xlfn.IFNA(VLOOKUP(CONCATENATE("F",RIGHT(B:B,5),C:C),'F &amp; N Factors'!C:M,11,FALSE),1))</f>
        <v>1.1293500200337337E-2</v>
      </c>
      <c r="M3625" t="str">
        <f t="shared" si="454"/>
        <v>N51099</v>
      </c>
      <c r="N3625" t="str">
        <f t="shared" si="450"/>
        <v>RL5_6070_0000</v>
      </c>
      <c r="O3625">
        <f t="shared" si="455"/>
        <v>0.99999999299999931</v>
      </c>
      <c r="P3625" t="str">
        <f t="shared" si="456"/>
        <v/>
      </c>
    </row>
    <row r="3626" spans="1:16" x14ac:dyDescent="0.25">
      <c r="A3626">
        <v>3409</v>
      </c>
      <c r="B3626" t="s">
        <v>480</v>
      </c>
      <c r="C3626" t="s">
        <v>304</v>
      </c>
      <c r="D3626">
        <v>5.8823528999999999E-2</v>
      </c>
      <c r="G3626">
        <f t="shared" si="449"/>
        <v>3409</v>
      </c>
      <c r="H3626" t="str">
        <f t="shared" si="451"/>
        <v>N51099</v>
      </c>
      <c r="I3626" t="str">
        <f t="shared" si="452"/>
        <v>RL5_6070_0000</v>
      </c>
      <c r="J3626">
        <f t="shared" si="453"/>
        <v>6.643235365460491E-4</v>
      </c>
      <c r="K3626">
        <f>IF(LEFT(B3626,1)="F",_xlfn.IFNA(VLOOKUP(CONCATENATE("F",RIGHT(B:B,5),C:C),'F &amp; N Factors'!C:M,10,FALSE),1),_xlfn.IFNA(VLOOKUP(CONCATENATE("F",RIGHT(B:B,5),C:C),'F &amp; N Factors'!C:M,11,FALSE),1))</f>
        <v>1.1293500200337337E-2</v>
      </c>
      <c r="M3626" t="str">
        <f t="shared" si="454"/>
        <v>N51099</v>
      </c>
      <c r="N3626" t="str">
        <f t="shared" si="450"/>
        <v>RL5_6070_0000</v>
      </c>
      <c r="O3626">
        <f t="shared" si="455"/>
        <v>0.99999999299999931</v>
      </c>
      <c r="P3626" t="str">
        <f t="shared" si="456"/>
        <v/>
      </c>
    </row>
    <row r="3627" spans="1:16" x14ac:dyDescent="0.25">
      <c r="A3627">
        <v>3410</v>
      </c>
      <c r="B3627" t="s">
        <v>480</v>
      </c>
      <c r="C3627" t="s">
        <v>304</v>
      </c>
      <c r="D3627">
        <v>5.8823528999999999E-2</v>
      </c>
      <c r="G3627">
        <f t="shared" si="449"/>
        <v>3410</v>
      </c>
      <c r="H3627" t="str">
        <f t="shared" si="451"/>
        <v>N51099</v>
      </c>
      <c r="I3627" t="str">
        <f t="shared" si="452"/>
        <v>RL5_6070_0000</v>
      </c>
      <c r="J3627">
        <f t="shared" si="453"/>
        <v>6.643235365460491E-4</v>
      </c>
      <c r="K3627">
        <f>IF(LEFT(B3627,1)="F",_xlfn.IFNA(VLOOKUP(CONCATENATE("F",RIGHT(B:B,5),C:C),'F &amp; N Factors'!C:M,10,FALSE),1),_xlfn.IFNA(VLOOKUP(CONCATENATE("F",RIGHT(B:B,5),C:C),'F &amp; N Factors'!C:M,11,FALSE),1))</f>
        <v>1.1293500200337337E-2</v>
      </c>
      <c r="M3627" t="str">
        <f t="shared" si="454"/>
        <v>N51099</v>
      </c>
      <c r="N3627" t="str">
        <f t="shared" si="450"/>
        <v>RL5_6070_0000</v>
      </c>
      <c r="O3627">
        <f t="shared" si="455"/>
        <v>0.99999999299999931</v>
      </c>
      <c r="P3627" t="str">
        <f t="shared" si="456"/>
        <v/>
      </c>
    </row>
    <row r="3628" spans="1:16" x14ac:dyDescent="0.25">
      <c r="A3628">
        <v>3411</v>
      </c>
      <c r="B3628" t="s">
        <v>480</v>
      </c>
      <c r="C3628" t="s">
        <v>304</v>
      </c>
      <c r="D3628">
        <v>5.8823528999999999E-2</v>
      </c>
      <c r="G3628">
        <f t="shared" si="449"/>
        <v>3411</v>
      </c>
      <c r="H3628" t="str">
        <f t="shared" si="451"/>
        <v>N51099</v>
      </c>
      <c r="I3628" t="str">
        <f t="shared" si="452"/>
        <v>RL5_6070_0000</v>
      </c>
      <c r="J3628">
        <f t="shared" si="453"/>
        <v>6.643235365460491E-4</v>
      </c>
      <c r="K3628">
        <f>IF(LEFT(B3628,1)="F",_xlfn.IFNA(VLOOKUP(CONCATENATE("F",RIGHT(B:B,5),C:C),'F &amp; N Factors'!C:M,10,FALSE),1),_xlfn.IFNA(VLOOKUP(CONCATENATE("F",RIGHT(B:B,5),C:C),'F &amp; N Factors'!C:M,11,FALSE),1))</f>
        <v>1.1293500200337337E-2</v>
      </c>
      <c r="M3628" t="str">
        <f t="shared" si="454"/>
        <v>N51099</v>
      </c>
      <c r="N3628" t="str">
        <f t="shared" si="450"/>
        <v>RL5_6070_0000</v>
      </c>
      <c r="O3628">
        <f t="shared" si="455"/>
        <v>0.99999999299999931</v>
      </c>
      <c r="P3628" t="str">
        <f t="shared" si="456"/>
        <v/>
      </c>
    </row>
    <row r="3629" spans="1:16" x14ac:dyDescent="0.25">
      <c r="A3629">
        <v>3412</v>
      </c>
      <c r="B3629" t="s">
        <v>480</v>
      </c>
      <c r="C3629" t="s">
        <v>304</v>
      </c>
      <c r="D3629">
        <v>5.8823528999999999E-2</v>
      </c>
      <c r="G3629">
        <f t="shared" si="449"/>
        <v>3412</v>
      </c>
      <c r="H3629" t="str">
        <f t="shared" si="451"/>
        <v>N51099</v>
      </c>
      <c r="I3629" t="str">
        <f t="shared" si="452"/>
        <v>RL5_6070_0000</v>
      </c>
      <c r="J3629">
        <f t="shared" si="453"/>
        <v>6.643235365460491E-4</v>
      </c>
      <c r="K3629">
        <f>IF(LEFT(B3629,1)="F",_xlfn.IFNA(VLOOKUP(CONCATENATE("F",RIGHT(B:B,5),C:C),'F &amp; N Factors'!C:M,10,FALSE),1),_xlfn.IFNA(VLOOKUP(CONCATENATE("F",RIGHT(B:B,5),C:C),'F &amp; N Factors'!C:M,11,FALSE),1))</f>
        <v>1.1293500200337337E-2</v>
      </c>
      <c r="M3629" t="str">
        <f t="shared" si="454"/>
        <v>N51099</v>
      </c>
      <c r="N3629" t="str">
        <f t="shared" si="450"/>
        <v>RL5_6070_0000</v>
      </c>
      <c r="O3629">
        <f t="shared" si="455"/>
        <v>0.99999999299999931</v>
      </c>
      <c r="P3629" t="str">
        <f t="shared" si="456"/>
        <v/>
      </c>
    </row>
    <row r="3630" spans="1:16" x14ac:dyDescent="0.25">
      <c r="A3630">
        <v>3413</v>
      </c>
      <c r="B3630" t="s">
        <v>480</v>
      </c>
      <c r="C3630" t="s">
        <v>304</v>
      </c>
      <c r="D3630">
        <v>5.8823528999999999E-2</v>
      </c>
      <c r="G3630">
        <f t="shared" si="449"/>
        <v>3413</v>
      </c>
      <c r="H3630" t="str">
        <f t="shared" si="451"/>
        <v>N51099</v>
      </c>
      <c r="I3630" t="str">
        <f t="shared" si="452"/>
        <v>RL5_6070_0000</v>
      </c>
      <c r="J3630">
        <f t="shared" si="453"/>
        <v>6.643235365460491E-4</v>
      </c>
      <c r="K3630">
        <f>IF(LEFT(B3630,1)="F",_xlfn.IFNA(VLOOKUP(CONCATENATE("F",RIGHT(B:B,5),C:C),'F &amp; N Factors'!C:M,10,FALSE),1),_xlfn.IFNA(VLOOKUP(CONCATENATE("F",RIGHT(B:B,5),C:C),'F &amp; N Factors'!C:M,11,FALSE),1))</f>
        <v>1.1293500200337337E-2</v>
      </c>
      <c r="M3630" t="str">
        <f t="shared" si="454"/>
        <v>N51099</v>
      </c>
      <c r="N3630" t="str">
        <f t="shared" si="450"/>
        <v>RL5_6070_0000</v>
      </c>
      <c r="O3630">
        <f t="shared" si="455"/>
        <v>0.99999999299999931</v>
      </c>
      <c r="P3630" t="str">
        <f t="shared" si="456"/>
        <v/>
      </c>
    </row>
    <row r="3631" spans="1:16" x14ac:dyDescent="0.25">
      <c r="A3631">
        <v>3515</v>
      </c>
      <c r="B3631" t="s">
        <v>480</v>
      </c>
      <c r="C3631" t="s">
        <v>304</v>
      </c>
      <c r="D3631">
        <v>5.8823528999999999E-2</v>
      </c>
      <c r="G3631">
        <f t="shared" si="449"/>
        <v>3515</v>
      </c>
      <c r="H3631" t="str">
        <f t="shared" si="451"/>
        <v>N51099</v>
      </c>
      <c r="I3631" t="str">
        <f t="shared" si="452"/>
        <v>RL5_6070_0000</v>
      </c>
      <c r="J3631">
        <f t="shared" si="453"/>
        <v>6.643235365460491E-4</v>
      </c>
      <c r="K3631">
        <f>IF(LEFT(B3631,1)="F",_xlfn.IFNA(VLOOKUP(CONCATENATE("F",RIGHT(B:B,5),C:C),'F &amp; N Factors'!C:M,10,FALSE),1),_xlfn.IFNA(VLOOKUP(CONCATENATE("F",RIGHT(B:B,5),C:C),'F &amp; N Factors'!C:M,11,FALSE),1))</f>
        <v>1.1293500200337337E-2</v>
      </c>
      <c r="M3631" t="str">
        <f t="shared" si="454"/>
        <v>N51099</v>
      </c>
      <c r="N3631" t="str">
        <f t="shared" si="450"/>
        <v>RL5_6070_0000</v>
      </c>
      <c r="O3631">
        <f t="shared" si="455"/>
        <v>0.99999999299999931</v>
      </c>
      <c r="P3631" t="str">
        <f t="shared" si="456"/>
        <v/>
      </c>
    </row>
    <row r="3632" spans="1:16" x14ac:dyDescent="0.25">
      <c r="A3632">
        <v>3516</v>
      </c>
      <c r="B3632" t="s">
        <v>480</v>
      </c>
      <c r="C3632" t="s">
        <v>304</v>
      </c>
      <c r="D3632">
        <v>5.8823528999999999E-2</v>
      </c>
      <c r="G3632">
        <f t="shared" si="449"/>
        <v>3516</v>
      </c>
      <c r="H3632" t="str">
        <f t="shared" si="451"/>
        <v>N51099</v>
      </c>
      <c r="I3632" t="str">
        <f t="shared" si="452"/>
        <v>RL5_6070_0000</v>
      </c>
      <c r="J3632">
        <f t="shared" si="453"/>
        <v>6.643235365460491E-4</v>
      </c>
      <c r="K3632">
        <f>IF(LEFT(B3632,1)="F",_xlfn.IFNA(VLOOKUP(CONCATENATE("F",RIGHT(B:B,5),C:C),'F &amp; N Factors'!C:M,10,FALSE),1),_xlfn.IFNA(VLOOKUP(CONCATENATE("F",RIGHT(B:B,5),C:C),'F &amp; N Factors'!C:M,11,FALSE),1))</f>
        <v>1.1293500200337337E-2</v>
      </c>
      <c r="M3632" t="str">
        <f t="shared" si="454"/>
        <v>N51099</v>
      </c>
      <c r="N3632" t="str">
        <f t="shared" si="450"/>
        <v>RL5_6070_0000</v>
      </c>
      <c r="O3632">
        <f t="shared" si="455"/>
        <v>0.99999999299999931</v>
      </c>
      <c r="P3632" t="str">
        <f t="shared" si="456"/>
        <v/>
      </c>
    </row>
    <row r="3633" spans="1:16" x14ac:dyDescent="0.25">
      <c r="A3633">
        <v>3517</v>
      </c>
      <c r="B3633" t="s">
        <v>480</v>
      </c>
      <c r="C3633" t="s">
        <v>304</v>
      </c>
      <c r="D3633">
        <v>5.8823528999999999E-2</v>
      </c>
      <c r="G3633">
        <f t="shared" si="449"/>
        <v>3517</v>
      </c>
      <c r="H3633" t="str">
        <f t="shared" si="451"/>
        <v>N51099</v>
      </c>
      <c r="I3633" t="str">
        <f t="shared" si="452"/>
        <v>RL5_6070_0000</v>
      </c>
      <c r="J3633">
        <f t="shared" si="453"/>
        <v>6.643235365460491E-4</v>
      </c>
      <c r="K3633">
        <f>IF(LEFT(B3633,1)="F",_xlfn.IFNA(VLOOKUP(CONCATENATE("F",RIGHT(B:B,5),C:C),'F &amp; N Factors'!C:M,10,FALSE),1),_xlfn.IFNA(VLOOKUP(CONCATENATE("F",RIGHT(B:B,5),C:C),'F &amp; N Factors'!C:M,11,FALSE),1))</f>
        <v>1.1293500200337337E-2</v>
      </c>
      <c r="M3633" t="str">
        <f t="shared" si="454"/>
        <v>N51099</v>
      </c>
      <c r="N3633" t="str">
        <f t="shared" si="450"/>
        <v>RL5_6070_0000</v>
      </c>
      <c r="O3633">
        <f t="shared" si="455"/>
        <v>0.99999999299999931</v>
      </c>
      <c r="P3633" t="str">
        <f t="shared" si="456"/>
        <v/>
      </c>
    </row>
    <row r="3634" spans="1:16" x14ac:dyDescent="0.25">
      <c r="A3634">
        <v>1808</v>
      </c>
      <c r="B3634" t="s">
        <v>481</v>
      </c>
      <c r="C3634" t="s">
        <v>366</v>
      </c>
      <c r="D3634">
        <v>0.111111111</v>
      </c>
      <c r="G3634">
        <f t="shared" si="449"/>
        <v>1808</v>
      </c>
      <c r="H3634" t="str">
        <f t="shared" si="451"/>
        <v>N51101</v>
      </c>
      <c r="I3634" t="str">
        <f t="shared" si="452"/>
        <v>YP0_6782_0000</v>
      </c>
      <c r="J3634">
        <f t="shared" si="453"/>
        <v>3.0911831073622085E-3</v>
      </c>
      <c r="K3634">
        <f>IF(LEFT(B3634,1)="F",_xlfn.IFNA(VLOOKUP(CONCATENATE("F",RIGHT(B:B,5),C:C),'F &amp; N Factors'!C:M,10,FALSE),1),_xlfn.IFNA(VLOOKUP(CONCATENATE("F",RIGHT(B:B,5),C:C),'F &amp; N Factors'!C:M,11,FALSE),1))</f>
        <v>2.7820647994080523E-2</v>
      </c>
      <c r="M3634" t="str">
        <f t="shared" si="454"/>
        <v>N51101</v>
      </c>
      <c r="N3634" t="str">
        <f t="shared" si="450"/>
        <v>YP0_6782_0000</v>
      </c>
      <c r="O3634">
        <f t="shared" si="455"/>
        <v>0.99999999900000025</v>
      </c>
      <c r="P3634" t="str">
        <f t="shared" si="456"/>
        <v/>
      </c>
    </row>
    <row r="3635" spans="1:16" x14ac:dyDescent="0.25">
      <c r="A3635">
        <v>1809</v>
      </c>
      <c r="B3635" t="s">
        <v>481</v>
      </c>
      <c r="C3635" t="s">
        <v>366</v>
      </c>
      <c r="D3635">
        <v>0.111111111</v>
      </c>
      <c r="G3635">
        <f t="shared" si="449"/>
        <v>1809</v>
      </c>
      <c r="H3635" t="str">
        <f t="shared" si="451"/>
        <v>N51101</v>
      </c>
      <c r="I3635" t="str">
        <f t="shared" si="452"/>
        <v>YP0_6782_0000</v>
      </c>
      <c r="J3635">
        <f t="shared" si="453"/>
        <v>3.0911831073622085E-3</v>
      </c>
      <c r="K3635">
        <f>IF(LEFT(B3635,1)="F",_xlfn.IFNA(VLOOKUP(CONCATENATE("F",RIGHT(B:B,5),C:C),'F &amp; N Factors'!C:M,10,FALSE),1),_xlfn.IFNA(VLOOKUP(CONCATENATE("F",RIGHT(B:B,5),C:C),'F &amp; N Factors'!C:M,11,FALSE),1))</f>
        <v>2.7820647994080523E-2</v>
      </c>
      <c r="M3635" t="str">
        <f t="shared" si="454"/>
        <v>N51101</v>
      </c>
      <c r="N3635" t="str">
        <f t="shared" si="450"/>
        <v>YP0_6782_0000</v>
      </c>
      <c r="O3635">
        <f t="shared" si="455"/>
        <v>0.99999999900000025</v>
      </c>
      <c r="P3635" t="str">
        <f t="shared" si="456"/>
        <v/>
      </c>
    </row>
    <row r="3636" spans="1:16" x14ac:dyDescent="0.25">
      <c r="A3636">
        <v>1810</v>
      </c>
      <c r="B3636" t="s">
        <v>481</v>
      </c>
      <c r="C3636" t="s">
        <v>366</v>
      </c>
      <c r="D3636">
        <v>0.111111111</v>
      </c>
      <c r="G3636">
        <f t="shared" si="449"/>
        <v>1810</v>
      </c>
      <c r="H3636" t="str">
        <f t="shared" si="451"/>
        <v>N51101</v>
      </c>
      <c r="I3636" t="str">
        <f t="shared" si="452"/>
        <v>YP0_6782_0000</v>
      </c>
      <c r="J3636">
        <f t="shared" si="453"/>
        <v>3.0911831073622085E-3</v>
      </c>
      <c r="K3636">
        <f>IF(LEFT(B3636,1)="F",_xlfn.IFNA(VLOOKUP(CONCATENATE("F",RIGHT(B:B,5),C:C),'F &amp; N Factors'!C:M,10,FALSE),1),_xlfn.IFNA(VLOOKUP(CONCATENATE("F",RIGHT(B:B,5),C:C),'F &amp; N Factors'!C:M,11,FALSE),1))</f>
        <v>2.7820647994080523E-2</v>
      </c>
      <c r="M3636" t="str">
        <f t="shared" si="454"/>
        <v>N51101</v>
      </c>
      <c r="N3636" t="str">
        <f t="shared" si="450"/>
        <v>YP0_6782_0000</v>
      </c>
      <c r="O3636">
        <f t="shared" si="455"/>
        <v>0.99999999900000025</v>
      </c>
      <c r="P3636" t="str">
        <f t="shared" si="456"/>
        <v/>
      </c>
    </row>
    <row r="3637" spans="1:16" x14ac:dyDescent="0.25">
      <c r="A3637">
        <v>1811</v>
      </c>
      <c r="B3637" t="s">
        <v>481</v>
      </c>
      <c r="C3637" t="s">
        <v>366</v>
      </c>
      <c r="D3637">
        <v>0.111111111</v>
      </c>
      <c r="G3637">
        <f t="shared" si="449"/>
        <v>1811</v>
      </c>
      <c r="H3637" t="str">
        <f t="shared" si="451"/>
        <v>N51101</v>
      </c>
      <c r="I3637" t="str">
        <f t="shared" si="452"/>
        <v>YP0_6782_0000</v>
      </c>
      <c r="J3637">
        <f t="shared" si="453"/>
        <v>3.0911831073622085E-3</v>
      </c>
      <c r="K3637">
        <f>IF(LEFT(B3637,1)="F",_xlfn.IFNA(VLOOKUP(CONCATENATE("F",RIGHT(B:B,5),C:C),'F &amp; N Factors'!C:M,10,FALSE),1),_xlfn.IFNA(VLOOKUP(CONCATENATE("F",RIGHT(B:B,5),C:C),'F &amp; N Factors'!C:M,11,FALSE),1))</f>
        <v>2.7820647994080523E-2</v>
      </c>
      <c r="M3637" t="str">
        <f t="shared" si="454"/>
        <v>N51101</v>
      </c>
      <c r="N3637" t="str">
        <f t="shared" si="450"/>
        <v>YP0_6782_0000</v>
      </c>
      <c r="O3637">
        <f t="shared" si="455"/>
        <v>0.99999999900000025</v>
      </c>
      <c r="P3637" t="str">
        <f t="shared" si="456"/>
        <v/>
      </c>
    </row>
    <row r="3638" spans="1:16" x14ac:dyDescent="0.25">
      <c r="A3638">
        <v>1812</v>
      </c>
      <c r="B3638" t="s">
        <v>481</v>
      </c>
      <c r="C3638" t="s">
        <v>366</v>
      </c>
      <c r="D3638">
        <v>0.111111111</v>
      </c>
      <c r="G3638">
        <f t="shared" si="449"/>
        <v>1812</v>
      </c>
      <c r="H3638" t="str">
        <f t="shared" si="451"/>
        <v>N51101</v>
      </c>
      <c r="I3638" t="str">
        <f t="shared" si="452"/>
        <v>YP0_6782_0000</v>
      </c>
      <c r="J3638">
        <f t="shared" si="453"/>
        <v>3.0911831073622085E-3</v>
      </c>
      <c r="K3638">
        <f>IF(LEFT(B3638,1)="F",_xlfn.IFNA(VLOOKUP(CONCATENATE("F",RIGHT(B:B,5),C:C),'F &amp; N Factors'!C:M,10,FALSE),1),_xlfn.IFNA(VLOOKUP(CONCATENATE("F",RIGHT(B:B,5),C:C),'F &amp; N Factors'!C:M,11,FALSE),1))</f>
        <v>2.7820647994080523E-2</v>
      </c>
      <c r="M3638" t="str">
        <f t="shared" si="454"/>
        <v>N51101</v>
      </c>
      <c r="N3638" t="str">
        <f t="shared" si="450"/>
        <v>YP0_6782_0000</v>
      </c>
      <c r="O3638">
        <f t="shared" si="455"/>
        <v>0.99999999900000025</v>
      </c>
      <c r="P3638" t="str">
        <f t="shared" si="456"/>
        <v/>
      </c>
    </row>
    <row r="3639" spans="1:16" x14ac:dyDescent="0.25">
      <c r="A3639">
        <v>1813</v>
      </c>
      <c r="B3639" t="s">
        <v>481</v>
      </c>
      <c r="C3639" t="s">
        <v>366</v>
      </c>
      <c r="D3639">
        <v>0.111111111</v>
      </c>
      <c r="G3639">
        <f t="shared" si="449"/>
        <v>1813</v>
      </c>
      <c r="H3639" t="str">
        <f t="shared" si="451"/>
        <v>N51101</v>
      </c>
      <c r="I3639" t="str">
        <f t="shared" si="452"/>
        <v>YP0_6782_0000</v>
      </c>
      <c r="J3639">
        <f t="shared" si="453"/>
        <v>3.0911831073622085E-3</v>
      </c>
      <c r="K3639">
        <f>IF(LEFT(B3639,1)="F",_xlfn.IFNA(VLOOKUP(CONCATENATE("F",RIGHT(B:B,5),C:C),'F &amp; N Factors'!C:M,10,FALSE),1),_xlfn.IFNA(VLOOKUP(CONCATENATE("F",RIGHT(B:B,5),C:C),'F &amp; N Factors'!C:M,11,FALSE),1))</f>
        <v>2.7820647994080523E-2</v>
      </c>
      <c r="M3639" t="str">
        <f t="shared" si="454"/>
        <v>N51101</v>
      </c>
      <c r="N3639" t="str">
        <f t="shared" si="450"/>
        <v>YP0_6782_0000</v>
      </c>
      <c r="O3639">
        <f t="shared" si="455"/>
        <v>0.99999999900000025</v>
      </c>
      <c r="P3639" t="str">
        <f t="shared" si="456"/>
        <v/>
      </c>
    </row>
    <row r="3640" spans="1:16" x14ac:dyDescent="0.25">
      <c r="A3640">
        <v>1814</v>
      </c>
      <c r="B3640" t="s">
        <v>481</v>
      </c>
      <c r="C3640" t="s">
        <v>366</v>
      </c>
      <c r="D3640">
        <v>0.111111111</v>
      </c>
      <c r="G3640">
        <f t="shared" si="449"/>
        <v>1814</v>
      </c>
      <c r="H3640" t="str">
        <f t="shared" si="451"/>
        <v>N51101</v>
      </c>
      <c r="I3640" t="str">
        <f t="shared" si="452"/>
        <v>YP0_6782_0000</v>
      </c>
      <c r="J3640">
        <f t="shared" si="453"/>
        <v>3.0911831073622085E-3</v>
      </c>
      <c r="K3640">
        <f>IF(LEFT(B3640,1)="F",_xlfn.IFNA(VLOOKUP(CONCATENATE("F",RIGHT(B:B,5),C:C),'F &amp; N Factors'!C:M,10,FALSE),1),_xlfn.IFNA(VLOOKUP(CONCATENATE("F",RIGHT(B:B,5),C:C),'F &amp; N Factors'!C:M,11,FALSE),1))</f>
        <v>2.7820647994080523E-2</v>
      </c>
      <c r="M3640" t="str">
        <f t="shared" si="454"/>
        <v>N51101</v>
      </c>
      <c r="N3640" t="str">
        <f t="shared" si="450"/>
        <v>YP0_6782_0000</v>
      </c>
      <c r="O3640">
        <f t="shared" si="455"/>
        <v>0.99999999900000025</v>
      </c>
      <c r="P3640" t="str">
        <f t="shared" si="456"/>
        <v/>
      </c>
    </row>
    <row r="3641" spans="1:16" x14ac:dyDescent="0.25">
      <c r="A3641">
        <v>1815</v>
      </c>
      <c r="B3641" t="s">
        <v>481</v>
      </c>
      <c r="C3641" t="s">
        <v>366</v>
      </c>
      <c r="D3641">
        <v>0.111111111</v>
      </c>
      <c r="G3641">
        <f t="shared" si="449"/>
        <v>1815</v>
      </c>
      <c r="H3641" t="str">
        <f t="shared" si="451"/>
        <v>N51101</v>
      </c>
      <c r="I3641" t="str">
        <f t="shared" si="452"/>
        <v>YP0_6782_0000</v>
      </c>
      <c r="J3641">
        <f t="shared" si="453"/>
        <v>3.0911831073622085E-3</v>
      </c>
      <c r="K3641">
        <f>IF(LEFT(B3641,1)="F",_xlfn.IFNA(VLOOKUP(CONCATENATE("F",RIGHT(B:B,5),C:C),'F &amp; N Factors'!C:M,10,FALSE),1),_xlfn.IFNA(VLOOKUP(CONCATENATE("F",RIGHT(B:B,5),C:C),'F &amp; N Factors'!C:M,11,FALSE),1))</f>
        <v>2.7820647994080523E-2</v>
      </c>
      <c r="M3641" t="str">
        <f t="shared" si="454"/>
        <v>N51101</v>
      </c>
      <c r="N3641" t="str">
        <f t="shared" si="450"/>
        <v>YP0_6782_0000</v>
      </c>
      <c r="O3641">
        <f t="shared" si="455"/>
        <v>0.99999999900000025</v>
      </c>
      <c r="P3641" t="str">
        <f t="shared" si="456"/>
        <v/>
      </c>
    </row>
    <row r="3642" spans="1:16" x14ac:dyDescent="0.25">
      <c r="A3642">
        <v>1816</v>
      </c>
      <c r="B3642" t="s">
        <v>481</v>
      </c>
      <c r="C3642" t="s">
        <v>366</v>
      </c>
      <c r="D3642">
        <v>0.111111111</v>
      </c>
      <c r="G3642">
        <f t="shared" si="449"/>
        <v>1816</v>
      </c>
      <c r="H3642" t="str">
        <f t="shared" si="451"/>
        <v>N51101</v>
      </c>
      <c r="I3642" t="str">
        <f t="shared" si="452"/>
        <v>YP0_6782_0000</v>
      </c>
      <c r="J3642">
        <f t="shared" si="453"/>
        <v>3.0911831073622085E-3</v>
      </c>
      <c r="K3642">
        <f>IF(LEFT(B3642,1)="F",_xlfn.IFNA(VLOOKUP(CONCATENATE("F",RIGHT(B:B,5),C:C),'F &amp; N Factors'!C:M,10,FALSE),1),_xlfn.IFNA(VLOOKUP(CONCATENATE("F",RIGHT(B:B,5),C:C),'F &amp; N Factors'!C:M,11,FALSE),1))</f>
        <v>2.7820647994080523E-2</v>
      </c>
      <c r="M3642" t="str">
        <f t="shared" si="454"/>
        <v>N51101</v>
      </c>
      <c r="N3642" t="str">
        <f t="shared" si="450"/>
        <v>YP0_6782_0000</v>
      </c>
      <c r="O3642">
        <f t="shared" si="455"/>
        <v>0.99999999900000025</v>
      </c>
      <c r="P3642" t="str">
        <f t="shared" si="456"/>
        <v/>
      </c>
    </row>
    <row r="3643" spans="1:16" x14ac:dyDescent="0.25">
      <c r="A3643">
        <v>1890</v>
      </c>
      <c r="B3643" t="s">
        <v>481</v>
      </c>
      <c r="C3643" t="s">
        <v>352</v>
      </c>
      <c r="D3643">
        <v>0.33333333300000001</v>
      </c>
      <c r="G3643">
        <f t="shared" si="449"/>
        <v>1890</v>
      </c>
      <c r="H3643" t="str">
        <f t="shared" si="451"/>
        <v>N51101</v>
      </c>
      <c r="I3643" t="str">
        <f t="shared" si="452"/>
        <v>YP0_6783_0000</v>
      </c>
      <c r="J3643">
        <f t="shared" si="453"/>
        <v>1.7914756526731497E-3</v>
      </c>
      <c r="K3643">
        <f>IF(LEFT(B3643,1)="F",_xlfn.IFNA(VLOOKUP(CONCATENATE("F",RIGHT(B:B,5),C:C),'F &amp; N Factors'!C:M,10,FALSE),1),_xlfn.IFNA(VLOOKUP(CONCATENATE("F",RIGHT(B:B,5),C:C),'F &amp; N Factors'!C:M,11,FALSE),1))</f>
        <v>5.3744269633938758E-3</v>
      </c>
      <c r="M3643" t="str">
        <f t="shared" si="454"/>
        <v>N51101</v>
      </c>
      <c r="N3643" t="str">
        <f t="shared" si="450"/>
        <v>YP0_6783_0000</v>
      </c>
      <c r="O3643">
        <f t="shared" si="455"/>
        <v>0.99999999900000003</v>
      </c>
      <c r="P3643" t="str">
        <f t="shared" si="456"/>
        <v/>
      </c>
    </row>
    <row r="3644" spans="1:16" x14ac:dyDescent="0.25">
      <c r="A3644">
        <v>1960</v>
      </c>
      <c r="B3644" t="s">
        <v>481</v>
      </c>
      <c r="C3644" t="s">
        <v>352</v>
      </c>
      <c r="D3644">
        <v>0.33333333300000001</v>
      </c>
      <c r="G3644">
        <f t="shared" si="449"/>
        <v>1960</v>
      </c>
      <c r="H3644" t="str">
        <f t="shared" si="451"/>
        <v>N51101</v>
      </c>
      <c r="I3644" t="str">
        <f t="shared" si="452"/>
        <v>YP0_6783_0000</v>
      </c>
      <c r="J3644">
        <f t="shared" si="453"/>
        <v>1.7914756526731497E-3</v>
      </c>
      <c r="K3644">
        <f>IF(LEFT(B3644,1)="F",_xlfn.IFNA(VLOOKUP(CONCATENATE("F",RIGHT(B:B,5),C:C),'F &amp; N Factors'!C:M,10,FALSE),1),_xlfn.IFNA(VLOOKUP(CONCATENATE("F",RIGHT(B:B,5),C:C),'F &amp; N Factors'!C:M,11,FALSE),1))</f>
        <v>5.3744269633938758E-3</v>
      </c>
      <c r="M3644" t="str">
        <f t="shared" si="454"/>
        <v>N51101</v>
      </c>
      <c r="N3644" t="str">
        <f t="shared" si="450"/>
        <v>YP0_6783_0000</v>
      </c>
      <c r="O3644">
        <f t="shared" si="455"/>
        <v>0.99999999900000003</v>
      </c>
      <c r="P3644" t="str">
        <f t="shared" si="456"/>
        <v/>
      </c>
    </row>
    <row r="3645" spans="1:16" x14ac:dyDescent="0.25">
      <c r="A3645">
        <v>2030</v>
      </c>
      <c r="B3645" t="s">
        <v>481</v>
      </c>
      <c r="C3645" t="s">
        <v>352</v>
      </c>
      <c r="D3645">
        <v>0.33333333300000001</v>
      </c>
      <c r="G3645">
        <f t="shared" si="449"/>
        <v>2030</v>
      </c>
      <c r="H3645" t="str">
        <f t="shared" si="451"/>
        <v>N51101</v>
      </c>
      <c r="I3645" t="str">
        <f t="shared" si="452"/>
        <v>YP0_6783_0000</v>
      </c>
      <c r="J3645">
        <f t="shared" si="453"/>
        <v>1.7914756526731497E-3</v>
      </c>
      <c r="K3645">
        <f>IF(LEFT(B3645,1)="F",_xlfn.IFNA(VLOOKUP(CONCATENATE("F",RIGHT(B:B,5),C:C),'F &amp; N Factors'!C:M,10,FALSE),1),_xlfn.IFNA(VLOOKUP(CONCATENATE("F",RIGHT(B:B,5),C:C),'F &amp; N Factors'!C:M,11,FALSE),1))</f>
        <v>5.3744269633938758E-3</v>
      </c>
      <c r="M3645" t="str">
        <f t="shared" si="454"/>
        <v>N51101</v>
      </c>
      <c r="N3645" t="str">
        <f t="shared" si="450"/>
        <v>YP0_6783_0000</v>
      </c>
      <c r="O3645">
        <f t="shared" si="455"/>
        <v>0.99999999900000003</v>
      </c>
      <c r="P3645" t="str">
        <f t="shared" si="456"/>
        <v/>
      </c>
    </row>
    <row r="3646" spans="1:16" x14ac:dyDescent="0.25">
      <c r="A3646">
        <v>1070</v>
      </c>
      <c r="B3646" t="s">
        <v>482</v>
      </c>
      <c r="C3646" t="s">
        <v>378</v>
      </c>
      <c r="D3646">
        <v>1.8181817999999999E-2</v>
      </c>
      <c r="G3646">
        <f t="shared" si="449"/>
        <v>1070</v>
      </c>
      <c r="H3646" t="str">
        <f t="shared" si="451"/>
        <v>N51131</v>
      </c>
      <c r="I3646" t="str">
        <f t="shared" si="452"/>
        <v>DE0_7130_0000</v>
      </c>
      <c r="J3646">
        <f t="shared" si="453"/>
        <v>3.1759316937119016E-4</v>
      </c>
      <c r="K3646">
        <f>IF(LEFT(B3646,1)="F",_xlfn.IFNA(VLOOKUP(CONCATENATE("F",RIGHT(B:B,5),C:C),'F &amp; N Factors'!C:M,10,FALSE),1),_xlfn.IFNA(VLOOKUP(CONCATENATE("F",RIGHT(B:B,5),C:C),'F &amp; N Factors'!C:M,11,FALSE),1))</f>
        <v>1.7467624490091704E-2</v>
      </c>
      <c r="M3646" t="str">
        <f t="shared" si="454"/>
        <v>N51131</v>
      </c>
      <c r="N3646" t="str">
        <f t="shared" si="450"/>
        <v>DE0_7130_0000</v>
      </c>
      <c r="O3646">
        <f t="shared" si="455"/>
        <v>0.79999999199999949</v>
      </c>
      <c r="P3646">
        <f t="shared" si="456"/>
        <v>1</v>
      </c>
    </row>
    <row r="3647" spans="1:16" x14ac:dyDescent="0.25">
      <c r="A3647">
        <v>116</v>
      </c>
      <c r="B3647" t="s">
        <v>482</v>
      </c>
      <c r="C3647" t="s">
        <v>378</v>
      </c>
      <c r="D3647">
        <v>1.8181817999999999E-2</v>
      </c>
      <c r="G3647">
        <f t="shared" si="449"/>
        <v>116</v>
      </c>
      <c r="H3647" t="str">
        <f t="shared" si="451"/>
        <v>N51131</v>
      </c>
      <c r="I3647" t="str">
        <f t="shared" si="452"/>
        <v>DE0_7130_0000</v>
      </c>
      <c r="J3647">
        <f t="shared" si="453"/>
        <v>3.1759316937119016E-4</v>
      </c>
      <c r="K3647">
        <f>IF(LEFT(B3647,1)="F",_xlfn.IFNA(VLOOKUP(CONCATENATE("F",RIGHT(B:B,5),C:C),'F &amp; N Factors'!C:M,10,FALSE),1),_xlfn.IFNA(VLOOKUP(CONCATENATE("F",RIGHT(B:B,5),C:C),'F &amp; N Factors'!C:M,11,FALSE),1))</f>
        <v>1.7467624490091704E-2</v>
      </c>
      <c r="M3647" t="str">
        <f t="shared" si="454"/>
        <v>N51131</v>
      </c>
      <c r="N3647" t="str">
        <f t="shared" si="450"/>
        <v>DE0_7130_0000</v>
      </c>
      <c r="O3647">
        <f t="shared" si="455"/>
        <v>0.79999999199999949</v>
      </c>
      <c r="P3647">
        <f t="shared" si="456"/>
        <v>1</v>
      </c>
    </row>
    <row r="3648" spans="1:16" x14ac:dyDescent="0.25">
      <c r="A3648">
        <v>1173</v>
      </c>
      <c r="B3648" t="s">
        <v>482</v>
      </c>
      <c r="C3648" t="s">
        <v>378</v>
      </c>
      <c r="D3648">
        <v>1.8181817999999999E-2</v>
      </c>
      <c r="G3648">
        <f t="shared" si="449"/>
        <v>1173</v>
      </c>
      <c r="H3648" t="str">
        <f t="shared" si="451"/>
        <v>N51131</v>
      </c>
      <c r="I3648" t="str">
        <f t="shared" si="452"/>
        <v>DE0_7130_0000</v>
      </c>
      <c r="J3648">
        <f t="shared" si="453"/>
        <v>3.1759316937119016E-4</v>
      </c>
      <c r="K3648">
        <f>IF(LEFT(B3648,1)="F",_xlfn.IFNA(VLOOKUP(CONCATENATE("F",RIGHT(B:B,5),C:C),'F &amp; N Factors'!C:M,10,FALSE),1),_xlfn.IFNA(VLOOKUP(CONCATENATE("F",RIGHT(B:B,5),C:C),'F &amp; N Factors'!C:M,11,FALSE),1))</f>
        <v>1.7467624490091704E-2</v>
      </c>
      <c r="M3648" t="str">
        <f t="shared" si="454"/>
        <v>N51131</v>
      </c>
      <c r="N3648" t="str">
        <f t="shared" si="450"/>
        <v>DE0_7130_0000</v>
      </c>
      <c r="O3648">
        <f t="shared" si="455"/>
        <v>0.79999999199999949</v>
      </c>
      <c r="P3648">
        <f t="shared" si="456"/>
        <v>1</v>
      </c>
    </row>
    <row r="3649" spans="1:16" x14ac:dyDescent="0.25">
      <c r="A3649">
        <v>1264</v>
      </c>
      <c r="B3649" t="s">
        <v>482</v>
      </c>
      <c r="C3649" t="s">
        <v>378</v>
      </c>
      <c r="D3649">
        <v>1.8181817999999999E-2</v>
      </c>
      <c r="G3649">
        <f t="shared" si="449"/>
        <v>1264</v>
      </c>
      <c r="H3649" t="str">
        <f t="shared" si="451"/>
        <v>N51131</v>
      </c>
      <c r="I3649" t="str">
        <f t="shared" si="452"/>
        <v>DE0_7130_0000</v>
      </c>
      <c r="J3649">
        <f t="shared" si="453"/>
        <v>3.1759316937119016E-4</v>
      </c>
      <c r="K3649">
        <f>IF(LEFT(B3649,1)="F",_xlfn.IFNA(VLOOKUP(CONCATENATE("F",RIGHT(B:B,5),C:C),'F &amp; N Factors'!C:M,10,FALSE),1),_xlfn.IFNA(VLOOKUP(CONCATENATE("F",RIGHT(B:B,5),C:C),'F &amp; N Factors'!C:M,11,FALSE),1))</f>
        <v>1.7467624490091704E-2</v>
      </c>
      <c r="M3649" t="str">
        <f t="shared" si="454"/>
        <v>N51131</v>
      </c>
      <c r="N3649" t="str">
        <f t="shared" si="450"/>
        <v>DE0_7130_0000</v>
      </c>
      <c r="O3649">
        <f t="shared" si="455"/>
        <v>0.79999999199999949</v>
      </c>
      <c r="P3649">
        <f t="shared" si="456"/>
        <v>1</v>
      </c>
    </row>
    <row r="3650" spans="1:16" x14ac:dyDescent="0.25">
      <c r="A3650">
        <v>1334</v>
      </c>
      <c r="B3650" t="s">
        <v>482</v>
      </c>
      <c r="C3650" t="s">
        <v>378</v>
      </c>
      <c r="D3650">
        <v>1.8181817999999999E-2</v>
      </c>
      <c r="G3650">
        <f t="shared" ref="G3650:G3713" si="457">A3650</f>
        <v>1334</v>
      </c>
      <c r="H3650" t="str">
        <f t="shared" si="451"/>
        <v>N51131</v>
      </c>
      <c r="I3650" t="str">
        <f t="shared" si="452"/>
        <v>DE0_7130_0000</v>
      </c>
      <c r="J3650">
        <f t="shared" si="453"/>
        <v>3.1759316937119016E-4</v>
      </c>
      <c r="K3650">
        <f>IF(LEFT(B3650,1)="F",_xlfn.IFNA(VLOOKUP(CONCATENATE("F",RIGHT(B:B,5),C:C),'F &amp; N Factors'!C:M,10,FALSE),1),_xlfn.IFNA(VLOOKUP(CONCATENATE("F",RIGHT(B:B,5),C:C),'F &amp; N Factors'!C:M,11,FALSE),1))</f>
        <v>1.7467624490091704E-2</v>
      </c>
      <c r="M3650" t="str">
        <f t="shared" si="454"/>
        <v>N51131</v>
      </c>
      <c r="N3650" t="str">
        <f t="shared" ref="N3650:N3713" si="458">I3650</f>
        <v>DE0_7130_0000</v>
      </c>
      <c r="O3650">
        <f t="shared" si="455"/>
        <v>0.79999999199999949</v>
      </c>
      <c r="P3650">
        <f t="shared" si="456"/>
        <v>1</v>
      </c>
    </row>
    <row r="3651" spans="1:16" x14ac:dyDescent="0.25">
      <c r="A3651">
        <v>1402</v>
      </c>
      <c r="B3651" t="s">
        <v>482</v>
      </c>
      <c r="C3651" t="s">
        <v>378</v>
      </c>
      <c r="D3651">
        <v>1.8181817999999999E-2</v>
      </c>
      <c r="G3651">
        <f t="shared" si="457"/>
        <v>1402</v>
      </c>
      <c r="H3651" t="str">
        <f t="shared" ref="H3651:H3714" si="459">CONCATENATE("N",RIGHT(B3651,5))</f>
        <v>N51131</v>
      </c>
      <c r="I3651" t="str">
        <f t="shared" ref="I3651:I3714" si="460">C3651</f>
        <v>DE0_7130_0000</v>
      </c>
      <c r="J3651">
        <f t="shared" ref="J3651:J3714" si="461">D3651*K3651</f>
        <v>3.1759316937119016E-4</v>
      </c>
      <c r="K3651">
        <f>IF(LEFT(B3651,1)="F",_xlfn.IFNA(VLOOKUP(CONCATENATE("F",RIGHT(B:B,5),C:C),'F &amp; N Factors'!C:M,10,FALSE),1),_xlfn.IFNA(VLOOKUP(CONCATENATE("F",RIGHT(B:B,5),C:C),'F &amp; N Factors'!C:M,11,FALSE),1))</f>
        <v>1.7467624490091704E-2</v>
      </c>
      <c r="M3651" t="str">
        <f t="shared" ref="M3651:M3714" si="462">CONCATENATE("N",RIGHT(H3651,5))</f>
        <v>N51131</v>
      </c>
      <c r="N3651" t="str">
        <f t="shared" si="458"/>
        <v>DE0_7130_0000</v>
      </c>
      <c r="O3651">
        <f t="shared" ref="O3651:O3714" si="463">SUMIFS(J:J,H:H,M:M,I:I,N:N)</f>
        <v>0.79999999199999949</v>
      </c>
      <c r="P3651">
        <f t="shared" ref="P3651:P3714" si="464">IF(ABS(O3651-1)&gt;0.01,1,"")</f>
        <v>1</v>
      </c>
    </row>
    <row r="3652" spans="1:16" x14ac:dyDescent="0.25">
      <c r="A3652">
        <v>1434</v>
      </c>
      <c r="B3652" t="s">
        <v>482</v>
      </c>
      <c r="C3652" t="s">
        <v>378</v>
      </c>
      <c r="D3652">
        <v>1.8181817999999999E-2</v>
      </c>
      <c r="G3652">
        <f t="shared" si="457"/>
        <v>1434</v>
      </c>
      <c r="H3652" t="str">
        <f t="shared" si="459"/>
        <v>N51131</v>
      </c>
      <c r="I3652" t="str">
        <f t="shared" si="460"/>
        <v>DE0_7130_0000</v>
      </c>
      <c r="J3652">
        <f t="shared" si="461"/>
        <v>3.1759316937119016E-4</v>
      </c>
      <c r="K3652">
        <f>IF(LEFT(B3652,1)="F",_xlfn.IFNA(VLOOKUP(CONCATENATE("F",RIGHT(B:B,5),C:C),'F &amp; N Factors'!C:M,10,FALSE),1),_xlfn.IFNA(VLOOKUP(CONCATENATE("F",RIGHT(B:B,5),C:C),'F &amp; N Factors'!C:M,11,FALSE),1))</f>
        <v>1.7467624490091704E-2</v>
      </c>
      <c r="M3652" t="str">
        <f t="shared" si="462"/>
        <v>N51131</v>
      </c>
      <c r="N3652" t="str">
        <f t="shared" si="458"/>
        <v>DE0_7130_0000</v>
      </c>
      <c r="O3652">
        <f t="shared" si="463"/>
        <v>0.79999999199999949</v>
      </c>
      <c r="P3652">
        <f t="shared" si="464"/>
        <v>1</v>
      </c>
    </row>
    <row r="3653" spans="1:16" x14ac:dyDescent="0.25">
      <c r="A3653">
        <v>1464</v>
      </c>
      <c r="B3653" t="s">
        <v>482</v>
      </c>
      <c r="C3653" t="s">
        <v>378</v>
      </c>
      <c r="D3653">
        <v>1.8181817999999999E-2</v>
      </c>
      <c r="G3653">
        <f t="shared" si="457"/>
        <v>1464</v>
      </c>
      <c r="H3653" t="str">
        <f t="shared" si="459"/>
        <v>N51131</v>
      </c>
      <c r="I3653" t="str">
        <f t="shared" si="460"/>
        <v>DE0_7130_0000</v>
      </c>
      <c r="J3653">
        <f t="shared" si="461"/>
        <v>3.1759316937119016E-4</v>
      </c>
      <c r="K3653">
        <f>IF(LEFT(B3653,1)="F",_xlfn.IFNA(VLOOKUP(CONCATENATE("F",RIGHT(B:B,5),C:C),'F &amp; N Factors'!C:M,10,FALSE),1),_xlfn.IFNA(VLOOKUP(CONCATENATE("F",RIGHT(B:B,5),C:C),'F &amp; N Factors'!C:M,11,FALSE),1))</f>
        <v>1.7467624490091704E-2</v>
      </c>
      <c r="M3653" t="str">
        <f t="shared" si="462"/>
        <v>N51131</v>
      </c>
      <c r="N3653" t="str">
        <f t="shared" si="458"/>
        <v>DE0_7130_0000</v>
      </c>
      <c r="O3653">
        <f t="shared" si="463"/>
        <v>0.79999999199999949</v>
      </c>
      <c r="P3653">
        <f t="shared" si="464"/>
        <v>1</v>
      </c>
    </row>
    <row r="3654" spans="1:16" x14ac:dyDescent="0.25">
      <c r="A3654">
        <v>1500</v>
      </c>
      <c r="B3654" t="s">
        <v>482</v>
      </c>
      <c r="C3654" t="s">
        <v>378</v>
      </c>
      <c r="D3654">
        <v>1.8181817999999999E-2</v>
      </c>
      <c r="G3654">
        <f t="shared" si="457"/>
        <v>1500</v>
      </c>
      <c r="H3654" t="str">
        <f t="shared" si="459"/>
        <v>N51131</v>
      </c>
      <c r="I3654" t="str">
        <f t="shared" si="460"/>
        <v>DE0_7130_0000</v>
      </c>
      <c r="J3654">
        <f t="shared" si="461"/>
        <v>3.1759316937119016E-4</v>
      </c>
      <c r="K3654">
        <f>IF(LEFT(B3654,1)="F",_xlfn.IFNA(VLOOKUP(CONCATENATE("F",RIGHT(B:B,5),C:C),'F &amp; N Factors'!C:M,10,FALSE),1),_xlfn.IFNA(VLOOKUP(CONCATENATE("F",RIGHT(B:B,5),C:C),'F &amp; N Factors'!C:M,11,FALSE),1))</f>
        <v>1.7467624490091704E-2</v>
      </c>
      <c r="M3654" t="str">
        <f t="shared" si="462"/>
        <v>N51131</v>
      </c>
      <c r="N3654" t="str">
        <f t="shared" si="458"/>
        <v>DE0_7130_0000</v>
      </c>
      <c r="O3654">
        <f t="shared" si="463"/>
        <v>0.79999999199999949</v>
      </c>
      <c r="P3654">
        <f t="shared" si="464"/>
        <v>1</v>
      </c>
    </row>
    <row r="3655" spans="1:16" x14ac:dyDescent="0.25">
      <c r="A3655">
        <v>152</v>
      </c>
      <c r="B3655" t="s">
        <v>482</v>
      </c>
      <c r="C3655" t="s">
        <v>378</v>
      </c>
      <c r="D3655">
        <v>1.8181817999999999E-2</v>
      </c>
      <c r="G3655">
        <f t="shared" si="457"/>
        <v>152</v>
      </c>
      <c r="H3655" t="str">
        <f t="shared" si="459"/>
        <v>N51131</v>
      </c>
      <c r="I3655" t="str">
        <f t="shared" si="460"/>
        <v>DE0_7130_0000</v>
      </c>
      <c r="J3655">
        <f t="shared" si="461"/>
        <v>3.1759316937119016E-4</v>
      </c>
      <c r="K3655">
        <f>IF(LEFT(B3655,1)="F",_xlfn.IFNA(VLOOKUP(CONCATENATE("F",RIGHT(B:B,5),C:C),'F &amp; N Factors'!C:M,10,FALSE),1),_xlfn.IFNA(VLOOKUP(CONCATENATE("F",RIGHT(B:B,5),C:C),'F &amp; N Factors'!C:M,11,FALSE),1))</f>
        <v>1.7467624490091704E-2</v>
      </c>
      <c r="M3655" t="str">
        <f t="shared" si="462"/>
        <v>N51131</v>
      </c>
      <c r="N3655" t="str">
        <f t="shared" si="458"/>
        <v>DE0_7130_0000</v>
      </c>
      <c r="O3655">
        <f t="shared" si="463"/>
        <v>0.79999999199999949</v>
      </c>
      <c r="P3655">
        <f t="shared" si="464"/>
        <v>1</v>
      </c>
    </row>
    <row r="3656" spans="1:16" x14ac:dyDescent="0.25">
      <c r="A3656">
        <v>1531</v>
      </c>
      <c r="B3656" t="s">
        <v>482</v>
      </c>
      <c r="C3656" t="s">
        <v>378</v>
      </c>
      <c r="D3656">
        <v>1.8181817999999999E-2</v>
      </c>
      <c r="G3656">
        <f t="shared" si="457"/>
        <v>1531</v>
      </c>
      <c r="H3656" t="str">
        <f t="shared" si="459"/>
        <v>N51131</v>
      </c>
      <c r="I3656" t="str">
        <f t="shared" si="460"/>
        <v>DE0_7130_0000</v>
      </c>
      <c r="J3656">
        <f t="shared" si="461"/>
        <v>3.1759316937119016E-4</v>
      </c>
      <c r="K3656">
        <f>IF(LEFT(B3656,1)="F",_xlfn.IFNA(VLOOKUP(CONCATENATE("F",RIGHT(B:B,5),C:C),'F &amp; N Factors'!C:M,10,FALSE),1),_xlfn.IFNA(VLOOKUP(CONCATENATE("F",RIGHT(B:B,5),C:C),'F &amp; N Factors'!C:M,11,FALSE),1))</f>
        <v>1.7467624490091704E-2</v>
      </c>
      <c r="M3656" t="str">
        <f t="shared" si="462"/>
        <v>N51131</v>
      </c>
      <c r="N3656" t="str">
        <f t="shared" si="458"/>
        <v>DE0_7130_0000</v>
      </c>
      <c r="O3656">
        <f t="shared" si="463"/>
        <v>0.79999999199999949</v>
      </c>
      <c r="P3656">
        <f t="shared" si="464"/>
        <v>1</v>
      </c>
    </row>
    <row r="3657" spans="1:16" x14ac:dyDescent="0.25">
      <c r="A3657">
        <v>1563</v>
      </c>
      <c r="B3657" t="s">
        <v>482</v>
      </c>
      <c r="C3657" t="s">
        <v>378</v>
      </c>
      <c r="D3657">
        <v>1.8181817999999999E-2</v>
      </c>
      <c r="G3657">
        <f t="shared" si="457"/>
        <v>1563</v>
      </c>
      <c r="H3657" t="str">
        <f t="shared" si="459"/>
        <v>N51131</v>
      </c>
      <c r="I3657" t="str">
        <f t="shared" si="460"/>
        <v>DE0_7130_0000</v>
      </c>
      <c r="J3657">
        <f t="shared" si="461"/>
        <v>3.1759316937119016E-4</v>
      </c>
      <c r="K3657">
        <f>IF(LEFT(B3657,1)="F",_xlfn.IFNA(VLOOKUP(CONCATENATE("F",RIGHT(B:B,5),C:C),'F &amp; N Factors'!C:M,10,FALSE),1),_xlfn.IFNA(VLOOKUP(CONCATENATE("F",RIGHT(B:B,5),C:C),'F &amp; N Factors'!C:M,11,FALSE),1))</f>
        <v>1.7467624490091704E-2</v>
      </c>
      <c r="M3657" t="str">
        <f t="shared" si="462"/>
        <v>N51131</v>
      </c>
      <c r="N3657" t="str">
        <f t="shared" si="458"/>
        <v>DE0_7130_0000</v>
      </c>
      <c r="O3657">
        <f t="shared" si="463"/>
        <v>0.79999999199999949</v>
      </c>
      <c r="P3657">
        <f t="shared" si="464"/>
        <v>1</v>
      </c>
    </row>
    <row r="3658" spans="1:16" x14ac:dyDescent="0.25">
      <c r="A3658">
        <v>1564</v>
      </c>
      <c r="B3658" t="s">
        <v>482</v>
      </c>
      <c r="C3658" t="s">
        <v>378</v>
      </c>
      <c r="D3658">
        <v>1.8181817999999999E-2</v>
      </c>
      <c r="G3658">
        <f t="shared" si="457"/>
        <v>1564</v>
      </c>
      <c r="H3658" t="str">
        <f t="shared" si="459"/>
        <v>N51131</v>
      </c>
      <c r="I3658" t="str">
        <f t="shared" si="460"/>
        <v>DE0_7130_0000</v>
      </c>
      <c r="J3658">
        <f t="shared" si="461"/>
        <v>3.1759316937119016E-4</v>
      </c>
      <c r="K3658">
        <f>IF(LEFT(B3658,1)="F",_xlfn.IFNA(VLOOKUP(CONCATENATE("F",RIGHT(B:B,5),C:C),'F &amp; N Factors'!C:M,10,FALSE),1),_xlfn.IFNA(VLOOKUP(CONCATENATE("F",RIGHT(B:B,5),C:C),'F &amp; N Factors'!C:M,11,FALSE),1))</f>
        <v>1.7467624490091704E-2</v>
      </c>
      <c r="M3658" t="str">
        <f t="shared" si="462"/>
        <v>N51131</v>
      </c>
      <c r="N3658" t="str">
        <f t="shared" si="458"/>
        <v>DE0_7130_0000</v>
      </c>
      <c r="O3658">
        <f t="shared" si="463"/>
        <v>0.79999999199999949</v>
      </c>
      <c r="P3658">
        <f t="shared" si="464"/>
        <v>1</v>
      </c>
    </row>
    <row r="3659" spans="1:16" x14ac:dyDescent="0.25">
      <c r="A3659">
        <v>1595</v>
      </c>
      <c r="B3659" t="s">
        <v>482</v>
      </c>
      <c r="C3659" t="s">
        <v>378</v>
      </c>
      <c r="D3659">
        <v>1.8181817999999999E-2</v>
      </c>
      <c r="G3659">
        <f t="shared" si="457"/>
        <v>1595</v>
      </c>
      <c r="H3659" t="str">
        <f t="shared" si="459"/>
        <v>N51131</v>
      </c>
      <c r="I3659" t="str">
        <f t="shared" si="460"/>
        <v>DE0_7130_0000</v>
      </c>
      <c r="J3659">
        <f t="shared" si="461"/>
        <v>3.1759316937119016E-4</v>
      </c>
      <c r="K3659">
        <f>IF(LEFT(B3659,1)="F",_xlfn.IFNA(VLOOKUP(CONCATENATE("F",RIGHT(B:B,5),C:C),'F &amp; N Factors'!C:M,10,FALSE),1),_xlfn.IFNA(VLOOKUP(CONCATENATE("F",RIGHT(B:B,5),C:C),'F &amp; N Factors'!C:M,11,FALSE),1))</f>
        <v>1.7467624490091704E-2</v>
      </c>
      <c r="M3659" t="str">
        <f t="shared" si="462"/>
        <v>N51131</v>
      </c>
      <c r="N3659" t="str">
        <f t="shared" si="458"/>
        <v>DE0_7130_0000</v>
      </c>
      <c r="O3659">
        <f t="shared" si="463"/>
        <v>0.79999999199999949</v>
      </c>
      <c r="P3659">
        <f t="shared" si="464"/>
        <v>1</v>
      </c>
    </row>
    <row r="3660" spans="1:16" x14ac:dyDescent="0.25">
      <c r="A3660">
        <v>1625</v>
      </c>
      <c r="B3660" t="s">
        <v>482</v>
      </c>
      <c r="C3660" t="s">
        <v>378</v>
      </c>
      <c r="D3660">
        <v>1.8181817999999999E-2</v>
      </c>
      <c r="G3660">
        <f t="shared" si="457"/>
        <v>1625</v>
      </c>
      <c r="H3660" t="str">
        <f t="shared" si="459"/>
        <v>N51131</v>
      </c>
      <c r="I3660" t="str">
        <f t="shared" si="460"/>
        <v>DE0_7130_0000</v>
      </c>
      <c r="J3660">
        <f t="shared" si="461"/>
        <v>3.1759316937119016E-4</v>
      </c>
      <c r="K3660">
        <f>IF(LEFT(B3660,1)="F",_xlfn.IFNA(VLOOKUP(CONCATENATE("F",RIGHT(B:B,5),C:C),'F &amp; N Factors'!C:M,10,FALSE),1),_xlfn.IFNA(VLOOKUP(CONCATENATE("F",RIGHT(B:B,5),C:C),'F &amp; N Factors'!C:M,11,FALSE),1))</f>
        <v>1.7467624490091704E-2</v>
      </c>
      <c r="M3660" t="str">
        <f t="shared" si="462"/>
        <v>N51131</v>
      </c>
      <c r="N3660" t="str">
        <f t="shared" si="458"/>
        <v>DE0_7130_0000</v>
      </c>
      <c r="O3660">
        <f t="shared" si="463"/>
        <v>0.79999999199999949</v>
      </c>
      <c r="P3660">
        <f t="shared" si="464"/>
        <v>1</v>
      </c>
    </row>
    <row r="3661" spans="1:16" x14ac:dyDescent="0.25">
      <c r="A3661">
        <v>1660</v>
      </c>
      <c r="B3661" t="s">
        <v>482</v>
      </c>
      <c r="C3661" t="s">
        <v>378</v>
      </c>
      <c r="D3661">
        <v>1.8181817999999999E-2</v>
      </c>
      <c r="G3661">
        <f t="shared" si="457"/>
        <v>1660</v>
      </c>
      <c r="H3661" t="str">
        <f t="shared" si="459"/>
        <v>N51131</v>
      </c>
      <c r="I3661" t="str">
        <f t="shared" si="460"/>
        <v>DE0_7130_0000</v>
      </c>
      <c r="J3661">
        <f t="shared" si="461"/>
        <v>3.1759316937119016E-4</v>
      </c>
      <c r="K3661">
        <f>IF(LEFT(B3661,1)="F",_xlfn.IFNA(VLOOKUP(CONCATENATE("F",RIGHT(B:B,5),C:C),'F &amp; N Factors'!C:M,10,FALSE),1),_xlfn.IFNA(VLOOKUP(CONCATENATE("F",RIGHT(B:B,5),C:C),'F &amp; N Factors'!C:M,11,FALSE),1))</f>
        <v>1.7467624490091704E-2</v>
      </c>
      <c r="M3661" t="str">
        <f t="shared" si="462"/>
        <v>N51131</v>
      </c>
      <c r="N3661" t="str">
        <f t="shared" si="458"/>
        <v>DE0_7130_0000</v>
      </c>
      <c r="O3661">
        <f t="shared" si="463"/>
        <v>0.79999999199999949</v>
      </c>
      <c r="P3661">
        <f t="shared" si="464"/>
        <v>1</v>
      </c>
    </row>
    <row r="3662" spans="1:16" x14ac:dyDescent="0.25">
      <c r="A3662">
        <v>1695</v>
      </c>
      <c r="B3662" t="s">
        <v>482</v>
      </c>
      <c r="C3662" t="s">
        <v>378</v>
      </c>
      <c r="D3662">
        <v>1.8181817999999999E-2</v>
      </c>
      <c r="G3662">
        <f t="shared" si="457"/>
        <v>1695</v>
      </c>
      <c r="H3662" t="str">
        <f t="shared" si="459"/>
        <v>N51131</v>
      </c>
      <c r="I3662" t="str">
        <f t="shared" si="460"/>
        <v>DE0_7130_0000</v>
      </c>
      <c r="J3662">
        <f t="shared" si="461"/>
        <v>3.1759316937119016E-4</v>
      </c>
      <c r="K3662">
        <f>IF(LEFT(B3662,1)="F",_xlfn.IFNA(VLOOKUP(CONCATENATE("F",RIGHT(B:B,5),C:C),'F &amp; N Factors'!C:M,10,FALSE),1),_xlfn.IFNA(VLOOKUP(CONCATENATE("F",RIGHT(B:B,5),C:C),'F &amp; N Factors'!C:M,11,FALSE),1))</f>
        <v>1.7467624490091704E-2</v>
      </c>
      <c r="M3662" t="str">
        <f t="shared" si="462"/>
        <v>N51131</v>
      </c>
      <c r="N3662" t="str">
        <f t="shared" si="458"/>
        <v>DE0_7130_0000</v>
      </c>
      <c r="O3662">
        <f t="shared" si="463"/>
        <v>0.79999999199999949</v>
      </c>
      <c r="P3662">
        <f t="shared" si="464"/>
        <v>1</v>
      </c>
    </row>
    <row r="3663" spans="1:16" x14ac:dyDescent="0.25">
      <c r="A3663">
        <v>185</v>
      </c>
      <c r="B3663" t="s">
        <v>482</v>
      </c>
      <c r="C3663" t="s">
        <v>378</v>
      </c>
      <c r="D3663">
        <v>1.8181817999999999E-2</v>
      </c>
      <c r="G3663">
        <f t="shared" si="457"/>
        <v>185</v>
      </c>
      <c r="H3663" t="str">
        <f t="shared" si="459"/>
        <v>N51131</v>
      </c>
      <c r="I3663" t="str">
        <f t="shared" si="460"/>
        <v>DE0_7130_0000</v>
      </c>
      <c r="J3663">
        <f t="shared" si="461"/>
        <v>3.1759316937119016E-4</v>
      </c>
      <c r="K3663">
        <f>IF(LEFT(B3663,1)="F",_xlfn.IFNA(VLOOKUP(CONCATENATE("F",RIGHT(B:B,5),C:C),'F &amp; N Factors'!C:M,10,FALSE),1),_xlfn.IFNA(VLOOKUP(CONCATENATE("F",RIGHT(B:B,5),C:C),'F &amp; N Factors'!C:M,11,FALSE),1))</f>
        <v>1.7467624490091704E-2</v>
      </c>
      <c r="M3663" t="str">
        <f t="shared" si="462"/>
        <v>N51131</v>
      </c>
      <c r="N3663" t="str">
        <f t="shared" si="458"/>
        <v>DE0_7130_0000</v>
      </c>
      <c r="O3663">
        <f t="shared" si="463"/>
        <v>0.79999999199999949</v>
      </c>
      <c r="P3663">
        <f t="shared" si="464"/>
        <v>1</v>
      </c>
    </row>
    <row r="3664" spans="1:16" x14ac:dyDescent="0.25">
      <c r="A3664">
        <v>222</v>
      </c>
      <c r="B3664" t="s">
        <v>482</v>
      </c>
      <c r="C3664" t="s">
        <v>378</v>
      </c>
      <c r="D3664">
        <v>1.8181817999999999E-2</v>
      </c>
      <c r="G3664">
        <f t="shared" si="457"/>
        <v>222</v>
      </c>
      <c r="H3664" t="str">
        <f t="shared" si="459"/>
        <v>N51131</v>
      </c>
      <c r="I3664" t="str">
        <f t="shared" si="460"/>
        <v>DE0_7130_0000</v>
      </c>
      <c r="J3664">
        <f t="shared" si="461"/>
        <v>3.1759316937119016E-4</v>
      </c>
      <c r="K3664">
        <f>IF(LEFT(B3664,1)="F",_xlfn.IFNA(VLOOKUP(CONCATENATE("F",RIGHT(B:B,5),C:C),'F &amp; N Factors'!C:M,10,FALSE),1),_xlfn.IFNA(VLOOKUP(CONCATENATE("F",RIGHT(B:B,5),C:C),'F &amp; N Factors'!C:M,11,FALSE),1))</f>
        <v>1.7467624490091704E-2</v>
      </c>
      <c r="M3664" t="str">
        <f t="shared" si="462"/>
        <v>N51131</v>
      </c>
      <c r="N3664" t="str">
        <f t="shared" si="458"/>
        <v>DE0_7130_0000</v>
      </c>
      <c r="O3664">
        <f t="shared" si="463"/>
        <v>0.79999999199999949</v>
      </c>
      <c r="P3664">
        <f t="shared" si="464"/>
        <v>1</v>
      </c>
    </row>
    <row r="3665" spans="1:16" x14ac:dyDescent="0.25">
      <c r="A3665">
        <v>254</v>
      </c>
      <c r="B3665" t="s">
        <v>482</v>
      </c>
      <c r="C3665" t="s">
        <v>378</v>
      </c>
      <c r="D3665">
        <v>1.8181817999999999E-2</v>
      </c>
      <c r="G3665">
        <f t="shared" si="457"/>
        <v>254</v>
      </c>
      <c r="H3665" t="str">
        <f t="shared" si="459"/>
        <v>N51131</v>
      </c>
      <c r="I3665" t="str">
        <f t="shared" si="460"/>
        <v>DE0_7130_0000</v>
      </c>
      <c r="J3665">
        <f t="shared" si="461"/>
        <v>3.1759316937119016E-4</v>
      </c>
      <c r="K3665">
        <f>IF(LEFT(B3665,1)="F",_xlfn.IFNA(VLOOKUP(CONCATENATE("F",RIGHT(B:B,5),C:C),'F &amp; N Factors'!C:M,10,FALSE),1),_xlfn.IFNA(VLOOKUP(CONCATENATE("F",RIGHT(B:B,5),C:C),'F &amp; N Factors'!C:M,11,FALSE),1))</f>
        <v>1.7467624490091704E-2</v>
      </c>
      <c r="M3665" t="str">
        <f t="shared" si="462"/>
        <v>N51131</v>
      </c>
      <c r="N3665" t="str">
        <f t="shared" si="458"/>
        <v>DE0_7130_0000</v>
      </c>
      <c r="O3665">
        <f t="shared" si="463"/>
        <v>0.79999999199999949</v>
      </c>
      <c r="P3665">
        <f t="shared" si="464"/>
        <v>1</v>
      </c>
    </row>
    <row r="3666" spans="1:16" x14ac:dyDescent="0.25">
      <c r="A3666">
        <v>293</v>
      </c>
      <c r="B3666" t="s">
        <v>482</v>
      </c>
      <c r="C3666" t="s">
        <v>378</v>
      </c>
      <c r="D3666">
        <v>1.8181817999999999E-2</v>
      </c>
      <c r="G3666">
        <f t="shared" si="457"/>
        <v>293</v>
      </c>
      <c r="H3666" t="str">
        <f t="shared" si="459"/>
        <v>N51131</v>
      </c>
      <c r="I3666" t="str">
        <f t="shared" si="460"/>
        <v>DE0_7130_0000</v>
      </c>
      <c r="J3666">
        <f t="shared" si="461"/>
        <v>3.1759316937119016E-4</v>
      </c>
      <c r="K3666">
        <f>IF(LEFT(B3666,1)="F",_xlfn.IFNA(VLOOKUP(CONCATENATE("F",RIGHT(B:B,5),C:C),'F &amp; N Factors'!C:M,10,FALSE),1),_xlfn.IFNA(VLOOKUP(CONCATENATE("F",RIGHT(B:B,5),C:C),'F &amp; N Factors'!C:M,11,FALSE),1))</f>
        <v>1.7467624490091704E-2</v>
      </c>
      <c r="M3666" t="str">
        <f t="shared" si="462"/>
        <v>N51131</v>
      </c>
      <c r="N3666" t="str">
        <f t="shared" si="458"/>
        <v>DE0_7130_0000</v>
      </c>
      <c r="O3666">
        <f t="shared" si="463"/>
        <v>0.79999999199999949</v>
      </c>
      <c r="P3666">
        <f t="shared" si="464"/>
        <v>1</v>
      </c>
    </row>
    <row r="3667" spans="1:16" x14ac:dyDescent="0.25">
      <c r="A3667">
        <v>331</v>
      </c>
      <c r="B3667" t="s">
        <v>482</v>
      </c>
      <c r="C3667" t="s">
        <v>378</v>
      </c>
      <c r="D3667">
        <v>1.8181817999999999E-2</v>
      </c>
      <c r="G3667">
        <f t="shared" si="457"/>
        <v>331</v>
      </c>
      <c r="H3667" t="str">
        <f t="shared" si="459"/>
        <v>N51131</v>
      </c>
      <c r="I3667" t="str">
        <f t="shared" si="460"/>
        <v>DE0_7130_0000</v>
      </c>
      <c r="J3667">
        <f t="shared" si="461"/>
        <v>3.1759316937119016E-4</v>
      </c>
      <c r="K3667">
        <f>IF(LEFT(B3667,1)="F",_xlfn.IFNA(VLOOKUP(CONCATENATE("F",RIGHT(B:B,5),C:C),'F &amp; N Factors'!C:M,10,FALSE),1),_xlfn.IFNA(VLOOKUP(CONCATENATE("F",RIGHT(B:B,5),C:C),'F &amp; N Factors'!C:M,11,FALSE),1))</f>
        <v>1.7467624490091704E-2</v>
      </c>
      <c r="M3667" t="str">
        <f t="shared" si="462"/>
        <v>N51131</v>
      </c>
      <c r="N3667" t="str">
        <f t="shared" si="458"/>
        <v>DE0_7130_0000</v>
      </c>
      <c r="O3667">
        <f t="shared" si="463"/>
        <v>0.79999999199999949</v>
      </c>
      <c r="P3667">
        <f t="shared" si="464"/>
        <v>1</v>
      </c>
    </row>
    <row r="3668" spans="1:16" x14ac:dyDescent="0.25">
      <c r="A3668">
        <v>370</v>
      </c>
      <c r="B3668" t="s">
        <v>482</v>
      </c>
      <c r="C3668" t="s">
        <v>378</v>
      </c>
      <c r="D3668">
        <v>1.8181817999999999E-2</v>
      </c>
      <c r="G3668">
        <f t="shared" si="457"/>
        <v>370</v>
      </c>
      <c r="H3668" t="str">
        <f t="shared" si="459"/>
        <v>N51131</v>
      </c>
      <c r="I3668" t="str">
        <f t="shared" si="460"/>
        <v>DE0_7130_0000</v>
      </c>
      <c r="J3668">
        <f t="shared" si="461"/>
        <v>3.1759316937119016E-4</v>
      </c>
      <c r="K3668">
        <f>IF(LEFT(B3668,1)="F",_xlfn.IFNA(VLOOKUP(CONCATENATE("F",RIGHT(B:B,5),C:C),'F &amp; N Factors'!C:M,10,FALSE),1),_xlfn.IFNA(VLOOKUP(CONCATENATE("F",RIGHT(B:B,5),C:C),'F &amp; N Factors'!C:M,11,FALSE),1))</f>
        <v>1.7467624490091704E-2</v>
      </c>
      <c r="M3668" t="str">
        <f t="shared" si="462"/>
        <v>N51131</v>
      </c>
      <c r="N3668" t="str">
        <f t="shared" si="458"/>
        <v>DE0_7130_0000</v>
      </c>
      <c r="O3668">
        <f t="shared" si="463"/>
        <v>0.79999999199999949</v>
      </c>
      <c r="P3668">
        <f t="shared" si="464"/>
        <v>1</v>
      </c>
    </row>
    <row r="3669" spans="1:16" x14ac:dyDescent="0.25">
      <c r="A3669">
        <v>373</v>
      </c>
      <c r="B3669" t="s">
        <v>482</v>
      </c>
      <c r="C3669" t="s">
        <v>378</v>
      </c>
      <c r="D3669">
        <v>1.8181817999999999E-2</v>
      </c>
      <c r="G3669">
        <f t="shared" si="457"/>
        <v>373</v>
      </c>
      <c r="H3669" t="str">
        <f t="shared" si="459"/>
        <v>N51131</v>
      </c>
      <c r="I3669" t="str">
        <f t="shared" si="460"/>
        <v>DE0_7130_0000</v>
      </c>
      <c r="J3669">
        <f t="shared" si="461"/>
        <v>3.1759316937119016E-4</v>
      </c>
      <c r="K3669">
        <f>IF(LEFT(B3669,1)="F",_xlfn.IFNA(VLOOKUP(CONCATENATE("F",RIGHT(B:B,5),C:C),'F &amp; N Factors'!C:M,10,FALSE),1),_xlfn.IFNA(VLOOKUP(CONCATENATE("F",RIGHT(B:B,5),C:C),'F &amp; N Factors'!C:M,11,FALSE),1))</f>
        <v>1.7467624490091704E-2</v>
      </c>
      <c r="M3669" t="str">
        <f t="shared" si="462"/>
        <v>N51131</v>
      </c>
      <c r="N3669" t="str">
        <f t="shared" si="458"/>
        <v>DE0_7130_0000</v>
      </c>
      <c r="O3669">
        <f t="shared" si="463"/>
        <v>0.79999999199999949</v>
      </c>
      <c r="P3669">
        <f t="shared" si="464"/>
        <v>1</v>
      </c>
    </row>
    <row r="3670" spans="1:16" x14ac:dyDescent="0.25">
      <c r="A3670">
        <v>40</v>
      </c>
      <c r="B3670" t="s">
        <v>482</v>
      </c>
      <c r="C3670" t="s">
        <v>378</v>
      </c>
      <c r="D3670">
        <v>1.8181817999999999E-2</v>
      </c>
      <c r="G3670">
        <f t="shared" si="457"/>
        <v>40</v>
      </c>
      <c r="H3670" t="str">
        <f t="shared" si="459"/>
        <v>N51131</v>
      </c>
      <c r="I3670" t="str">
        <f t="shared" si="460"/>
        <v>DE0_7130_0000</v>
      </c>
      <c r="J3670">
        <f t="shared" si="461"/>
        <v>3.1759316937119016E-4</v>
      </c>
      <c r="K3670">
        <f>IF(LEFT(B3670,1)="F",_xlfn.IFNA(VLOOKUP(CONCATENATE("F",RIGHT(B:B,5),C:C),'F &amp; N Factors'!C:M,10,FALSE),1),_xlfn.IFNA(VLOOKUP(CONCATENATE("F",RIGHT(B:B,5),C:C),'F &amp; N Factors'!C:M,11,FALSE),1))</f>
        <v>1.7467624490091704E-2</v>
      </c>
      <c r="M3670" t="str">
        <f t="shared" si="462"/>
        <v>N51131</v>
      </c>
      <c r="N3670" t="str">
        <f t="shared" si="458"/>
        <v>DE0_7130_0000</v>
      </c>
      <c r="O3670">
        <f t="shared" si="463"/>
        <v>0.79999999199999949</v>
      </c>
      <c r="P3670">
        <f t="shared" si="464"/>
        <v>1</v>
      </c>
    </row>
    <row r="3671" spans="1:16" x14ac:dyDescent="0.25">
      <c r="A3671">
        <v>416</v>
      </c>
      <c r="B3671" t="s">
        <v>482</v>
      </c>
      <c r="C3671" t="s">
        <v>378</v>
      </c>
      <c r="D3671">
        <v>1.8181817999999999E-2</v>
      </c>
      <c r="G3671">
        <f t="shared" si="457"/>
        <v>416</v>
      </c>
      <c r="H3671" t="str">
        <f t="shared" si="459"/>
        <v>N51131</v>
      </c>
      <c r="I3671" t="str">
        <f t="shared" si="460"/>
        <v>DE0_7130_0000</v>
      </c>
      <c r="J3671">
        <f t="shared" si="461"/>
        <v>3.1759316937119016E-4</v>
      </c>
      <c r="K3671">
        <f>IF(LEFT(B3671,1)="F",_xlfn.IFNA(VLOOKUP(CONCATENATE("F",RIGHT(B:B,5),C:C),'F &amp; N Factors'!C:M,10,FALSE),1),_xlfn.IFNA(VLOOKUP(CONCATENATE("F",RIGHT(B:B,5),C:C),'F &amp; N Factors'!C:M,11,FALSE),1))</f>
        <v>1.7467624490091704E-2</v>
      </c>
      <c r="M3671" t="str">
        <f t="shared" si="462"/>
        <v>N51131</v>
      </c>
      <c r="N3671" t="str">
        <f t="shared" si="458"/>
        <v>DE0_7130_0000</v>
      </c>
      <c r="O3671">
        <f t="shared" si="463"/>
        <v>0.79999999199999949</v>
      </c>
      <c r="P3671">
        <f t="shared" si="464"/>
        <v>1</v>
      </c>
    </row>
    <row r="3672" spans="1:16" x14ac:dyDescent="0.25">
      <c r="A3672">
        <v>417</v>
      </c>
      <c r="B3672" t="s">
        <v>482</v>
      </c>
      <c r="C3672" t="s">
        <v>378</v>
      </c>
      <c r="D3672">
        <v>1.8181817999999999E-2</v>
      </c>
      <c r="G3672">
        <f t="shared" si="457"/>
        <v>417</v>
      </c>
      <c r="H3672" t="str">
        <f t="shared" si="459"/>
        <v>N51131</v>
      </c>
      <c r="I3672" t="str">
        <f t="shared" si="460"/>
        <v>DE0_7130_0000</v>
      </c>
      <c r="J3672">
        <f t="shared" si="461"/>
        <v>3.1759316937119016E-4</v>
      </c>
      <c r="K3672">
        <f>IF(LEFT(B3672,1)="F",_xlfn.IFNA(VLOOKUP(CONCATENATE("F",RIGHT(B:B,5),C:C),'F &amp; N Factors'!C:M,10,FALSE),1),_xlfn.IFNA(VLOOKUP(CONCATENATE("F",RIGHT(B:B,5),C:C),'F &amp; N Factors'!C:M,11,FALSE),1))</f>
        <v>1.7467624490091704E-2</v>
      </c>
      <c r="M3672" t="str">
        <f t="shared" si="462"/>
        <v>N51131</v>
      </c>
      <c r="N3672" t="str">
        <f t="shared" si="458"/>
        <v>DE0_7130_0000</v>
      </c>
      <c r="O3672">
        <f t="shared" si="463"/>
        <v>0.79999999199999949</v>
      </c>
      <c r="P3672">
        <f t="shared" si="464"/>
        <v>1</v>
      </c>
    </row>
    <row r="3673" spans="1:16" x14ac:dyDescent="0.25">
      <c r="A3673">
        <v>419</v>
      </c>
      <c r="B3673" t="s">
        <v>482</v>
      </c>
      <c r="C3673" t="s">
        <v>378</v>
      </c>
      <c r="D3673">
        <v>1.8181817999999999E-2</v>
      </c>
      <c r="G3673">
        <f t="shared" si="457"/>
        <v>419</v>
      </c>
      <c r="H3673" t="str">
        <f t="shared" si="459"/>
        <v>N51131</v>
      </c>
      <c r="I3673" t="str">
        <f t="shared" si="460"/>
        <v>DE0_7130_0000</v>
      </c>
      <c r="J3673">
        <f t="shared" si="461"/>
        <v>3.1759316937119016E-4</v>
      </c>
      <c r="K3673">
        <f>IF(LEFT(B3673,1)="F",_xlfn.IFNA(VLOOKUP(CONCATENATE("F",RIGHT(B:B,5),C:C),'F &amp; N Factors'!C:M,10,FALSE),1),_xlfn.IFNA(VLOOKUP(CONCATENATE("F",RIGHT(B:B,5),C:C),'F &amp; N Factors'!C:M,11,FALSE),1))</f>
        <v>1.7467624490091704E-2</v>
      </c>
      <c r="M3673" t="str">
        <f t="shared" si="462"/>
        <v>N51131</v>
      </c>
      <c r="N3673" t="str">
        <f t="shared" si="458"/>
        <v>DE0_7130_0000</v>
      </c>
      <c r="O3673">
        <f t="shared" si="463"/>
        <v>0.79999999199999949</v>
      </c>
      <c r="P3673">
        <f t="shared" si="464"/>
        <v>1</v>
      </c>
    </row>
    <row r="3674" spans="1:16" x14ac:dyDescent="0.25">
      <c r="A3674">
        <v>463</v>
      </c>
      <c r="B3674" t="s">
        <v>482</v>
      </c>
      <c r="C3674" t="s">
        <v>378</v>
      </c>
      <c r="D3674">
        <v>1.8181817999999999E-2</v>
      </c>
      <c r="G3674">
        <f t="shared" si="457"/>
        <v>463</v>
      </c>
      <c r="H3674" t="str">
        <f t="shared" si="459"/>
        <v>N51131</v>
      </c>
      <c r="I3674" t="str">
        <f t="shared" si="460"/>
        <v>DE0_7130_0000</v>
      </c>
      <c r="J3674">
        <f t="shared" si="461"/>
        <v>3.1759316937119016E-4</v>
      </c>
      <c r="K3674">
        <f>IF(LEFT(B3674,1)="F",_xlfn.IFNA(VLOOKUP(CONCATENATE("F",RIGHT(B:B,5),C:C),'F &amp; N Factors'!C:M,10,FALSE),1),_xlfn.IFNA(VLOOKUP(CONCATENATE("F",RIGHT(B:B,5),C:C),'F &amp; N Factors'!C:M,11,FALSE),1))</f>
        <v>1.7467624490091704E-2</v>
      </c>
      <c r="M3674" t="str">
        <f t="shared" si="462"/>
        <v>N51131</v>
      </c>
      <c r="N3674" t="str">
        <f t="shared" si="458"/>
        <v>DE0_7130_0000</v>
      </c>
      <c r="O3674">
        <f t="shared" si="463"/>
        <v>0.79999999199999949</v>
      </c>
      <c r="P3674">
        <f t="shared" si="464"/>
        <v>1</v>
      </c>
    </row>
    <row r="3675" spans="1:16" x14ac:dyDescent="0.25">
      <c r="A3675">
        <v>464</v>
      </c>
      <c r="B3675" t="s">
        <v>482</v>
      </c>
      <c r="C3675" t="s">
        <v>378</v>
      </c>
      <c r="D3675">
        <v>1.8181817999999999E-2</v>
      </c>
      <c r="G3675">
        <f t="shared" si="457"/>
        <v>464</v>
      </c>
      <c r="H3675" t="str">
        <f t="shared" si="459"/>
        <v>N51131</v>
      </c>
      <c r="I3675" t="str">
        <f t="shared" si="460"/>
        <v>DE0_7130_0000</v>
      </c>
      <c r="J3675">
        <f t="shared" si="461"/>
        <v>3.1759316937119016E-4</v>
      </c>
      <c r="K3675">
        <f>IF(LEFT(B3675,1)="F",_xlfn.IFNA(VLOOKUP(CONCATENATE("F",RIGHT(B:B,5),C:C),'F &amp; N Factors'!C:M,10,FALSE),1),_xlfn.IFNA(VLOOKUP(CONCATENATE("F",RIGHT(B:B,5),C:C),'F &amp; N Factors'!C:M,11,FALSE),1))</f>
        <v>1.7467624490091704E-2</v>
      </c>
      <c r="M3675" t="str">
        <f t="shared" si="462"/>
        <v>N51131</v>
      </c>
      <c r="N3675" t="str">
        <f t="shared" si="458"/>
        <v>DE0_7130_0000</v>
      </c>
      <c r="O3675">
        <f t="shared" si="463"/>
        <v>0.79999999199999949</v>
      </c>
      <c r="P3675">
        <f t="shared" si="464"/>
        <v>1</v>
      </c>
    </row>
    <row r="3676" spans="1:16" x14ac:dyDescent="0.25">
      <c r="A3676">
        <v>465</v>
      </c>
      <c r="B3676" t="s">
        <v>482</v>
      </c>
      <c r="C3676" t="s">
        <v>378</v>
      </c>
      <c r="D3676">
        <v>1.8181817999999999E-2</v>
      </c>
      <c r="G3676">
        <f t="shared" si="457"/>
        <v>465</v>
      </c>
      <c r="H3676" t="str">
        <f t="shared" si="459"/>
        <v>N51131</v>
      </c>
      <c r="I3676" t="str">
        <f t="shared" si="460"/>
        <v>DE0_7130_0000</v>
      </c>
      <c r="J3676">
        <f t="shared" si="461"/>
        <v>3.1759316937119016E-4</v>
      </c>
      <c r="K3676">
        <f>IF(LEFT(B3676,1)="F",_xlfn.IFNA(VLOOKUP(CONCATENATE("F",RIGHT(B:B,5),C:C),'F &amp; N Factors'!C:M,10,FALSE),1),_xlfn.IFNA(VLOOKUP(CONCATENATE("F",RIGHT(B:B,5),C:C),'F &amp; N Factors'!C:M,11,FALSE),1))</f>
        <v>1.7467624490091704E-2</v>
      </c>
      <c r="M3676" t="str">
        <f t="shared" si="462"/>
        <v>N51131</v>
      </c>
      <c r="N3676" t="str">
        <f t="shared" si="458"/>
        <v>DE0_7130_0000</v>
      </c>
      <c r="O3676">
        <f t="shared" si="463"/>
        <v>0.79999999199999949</v>
      </c>
      <c r="P3676">
        <f t="shared" si="464"/>
        <v>1</v>
      </c>
    </row>
    <row r="3677" spans="1:16" x14ac:dyDescent="0.25">
      <c r="A3677">
        <v>466</v>
      </c>
      <c r="B3677" t="s">
        <v>482</v>
      </c>
      <c r="C3677" t="s">
        <v>378</v>
      </c>
      <c r="D3677">
        <v>1.8181817999999999E-2</v>
      </c>
      <c r="G3677">
        <f t="shared" si="457"/>
        <v>466</v>
      </c>
      <c r="H3677" t="str">
        <f t="shared" si="459"/>
        <v>N51131</v>
      </c>
      <c r="I3677" t="str">
        <f t="shared" si="460"/>
        <v>DE0_7130_0000</v>
      </c>
      <c r="J3677">
        <f t="shared" si="461"/>
        <v>3.1759316937119016E-4</v>
      </c>
      <c r="K3677">
        <f>IF(LEFT(B3677,1)="F",_xlfn.IFNA(VLOOKUP(CONCATENATE("F",RIGHT(B:B,5),C:C),'F &amp; N Factors'!C:M,10,FALSE),1),_xlfn.IFNA(VLOOKUP(CONCATENATE("F",RIGHT(B:B,5),C:C),'F &amp; N Factors'!C:M,11,FALSE),1))</f>
        <v>1.7467624490091704E-2</v>
      </c>
      <c r="M3677" t="str">
        <f t="shared" si="462"/>
        <v>N51131</v>
      </c>
      <c r="N3677" t="str">
        <f t="shared" si="458"/>
        <v>DE0_7130_0000</v>
      </c>
      <c r="O3677">
        <f t="shared" si="463"/>
        <v>0.79999999199999949</v>
      </c>
      <c r="P3677">
        <f t="shared" si="464"/>
        <v>1</v>
      </c>
    </row>
    <row r="3678" spans="1:16" x14ac:dyDescent="0.25">
      <c r="A3678">
        <v>513</v>
      </c>
      <c r="B3678" t="s">
        <v>482</v>
      </c>
      <c r="C3678" t="s">
        <v>378</v>
      </c>
      <c r="D3678">
        <v>1.8181817999999999E-2</v>
      </c>
      <c r="G3678">
        <f t="shared" si="457"/>
        <v>513</v>
      </c>
      <c r="H3678" t="str">
        <f t="shared" si="459"/>
        <v>N51131</v>
      </c>
      <c r="I3678" t="str">
        <f t="shared" si="460"/>
        <v>DE0_7130_0000</v>
      </c>
      <c r="J3678">
        <f t="shared" si="461"/>
        <v>3.1759316937119016E-4</v>
      </c>
      <c r="K3678">
        <f>IF(LEFT(B3678,1)="F",_xlfn.IFNA(VLOOKUP(CONCATENATE("F",RIGHT(B:B,5),C:C),'F &amp; N Factors'!C:M,10,FALSE),1),_xlfn.IFNA(VLOOKUP(CONCATENATE("F",RIGHT(B:B,5),C:C),'F &amp; N Factors'!C:M,11,FALSE),1))</f>
        <v>1.7467624490091704E-2</v>
      </c>
      <c r="M3678" t="str">
        <f t="shared" si="462"/>
        <v>N51131</v>
      </c>
      <c r="N3678" t="str">
        <f t="shared" si="458"/>
        <v>DE0_7130_0000</v>
      </c>
      <c r="O3678">
        <f t="shared" si="463"/>
        <v>0.79999999199999949</v>
      </c>
      <c r="P3678">
        <f t="shared" si="464"/>
        <v>1</v>
      </c>
    </row>
    <row r="3679" spans="1:16" x14ac:dyDescent="0.25">
      <c r="A3679">
        <v>514</v>
      </c>
      <c r="B3679" t="s">
        <v>482</v>
      </c>
      <c r="C3679" t="s">
        <v>378</v>
      </c>
      <c r="D3679">
        <v>1.8181817999999999E-2</v>
      </c>
      <c r="G3679">
        <f t="shared" si="457"/>
        <v>514</v>
      </c>
      <c r="H3679" t="str">
        <f t="shared" si="459"/>
        <v>N51131</v>
      </c>
      <c r="I3679" t="str">
        <f t="shared" si="460"/>
        <v>DE0_7130_0000</v>
      </c>
      <c r="J3679">
        <f t="shared" si="461"/>
        <v>3.1759316937119016E-4</v>
      </c>
      <c r="K3679">
        <f>IF(LEFT(B3679,1)="F",_xlfn.IFNA(VLOOKUP(CONCATENATE("F",RIGHT(B:B,5),C:C),'F &amp; N Factors'!C:M,10,FALSE),1),_xlfn.IFNA(VLOOKUP(CONCATENATE("F",RIGHT(B:B,5),C:C),'F &amp; N Factors'!C:M,11,FALSE),1))</f>
        <v>1.7467624490091704E-2</v>
      </c>
      <c r="M3679" t="str">
        <f t="shared" si="462"/>
        <v>N51131</v>
      </c>
      <c r="N3679" t="str">
        <f t="shared" si="458"/>
        <v>DE0_7130_0000</v>
      </c>
      <c r="O3679">
        <f t="shared" si="463"/>
        <v>0.79999999199999949</v>
      </c>
      <c r="P3679">
        <f t="shared" si="464"/>
        <v>1</v>
      </c>
    </row>
    <row r="3680" spans="1:16" x14ac:dyDescent="0.25">
      <c r="A3680">
        <v>572</v>
      </c>
      <c r="B3680" t="s">
        <v>482</v>
      </c>
      <c r="C3680" t="s">
        <v>378</v>
      </c>
      <c r="D3680">
        <v>1.8181817999999999E-2</v>
      </c>
      <c r="G3680">
        <f t="shared" si="457"/>
        <v>572</v>
      </c>
      <c r="H3680" t="str">
        <f t="shared" si="459"/>
        <v>N51131</v>
      </c>
      <c r="I3680" t="str">
        <f t="shared" si="460"/>
        <v>DE0_7130_0000</v>
      </c>
      <c r="J3680">
        <f t="shared" si="461"/>
        <v>3.1759316937119016E-4</v>
      </c>
      <c r="K3680">
        <f>IF(LEFT(B3680,1)="F",_xlfn.IFNA(VLOOKUP(CONCATENATE("F",RIGHT(B:B,5),C:C),'F &amp; N Factors'!C:M,10,FALSE),1),_xlfn.IFNA(VLOOKUP(CONCATENATE("F",RIGHT(B:B,5),C:C),'F &amp; N Factors'!C:M,11,FALSE),1))</f>
        <v>1.7467624490091704E-2</v>
      </c>
      <c r="M3680" t="str">
        <f t="shared" si="462"/>
        <v>N51131</v>
      </c>
      <c r="N3680" t="str">
        <f t="shared" si="458"/>
        <v>DE0_7130_0000</v>
      </c>
      <c r="O3680">
        <f t="shared" si="463"/>
        <v>0.79999999199999949</v>
      </c>
      <c r="P3680">
        <f t="shared" si="464"/>
        <v>1</v>
      </c>
    </row>
    <row r="3681" spans="1:16" x14ac:dyDescent="0.25">
      <c r="A3681">
        <v>573</v>
      </c>
      <c r="B3681" t="s">
        <v>482</v>
      </c>
      <c r="C3681" t="s">
        <v>378</v>
      </c>
      <c r="D3681">
        <v>1.8181817999999999E-2</v>
      </c>
      <c r="G3681">
        <f t="shared" si="457"/>
        <v>573</v>
      </c>
      <c r="H3681" t="str">
        <f t="shared" si="459"/>
        <v>N51131</v>
      </c>
      <c r="I3681" t="str">
        <f t="shared" si="460"/>
        <v>DE0_7130_0000</v>
      </c>
      <c r="J3681">
        <f t="shared" si="461"/>
        <v>3.1759316937119016E-4</v>
      </c>
      <c r="K3681">
        <f>IF(LEFT(B3681,1)="F",_xlfn.IFNA(VLOOKUP(CONCATENATE("F",RIGHT(B:B,5),C:C),'F &amp; N Factors'!C:M,10,FALSE),1),_xlfn.IFNA(VLOOKUP(CONCATENATE("F",RIGHT(B:B,5),C:C),'F &amp; N Factors'!C:M,11,FALSE),1))</f>
        <v>1.7467624490091704E-2</v>
      </c>
      <c r="M3681" t="str">
        <f t="shared" si="462"/>
        <v>N51131</v>
      </c>
      <c r="N3681" t="str">
        <f t="shared" si="458"/>
        <v>DE0_7130_0000</v>
      </c>
      <c r="O3681">
        <f t="shared" si="463"/>
        <v>0.79999999199999949</v>
      </c>
      <c r="P3681">
        <f t="shared" si="464"/>
        <v>1</v>
      </c>
    </row>
    <row r="3682" spans="1:16" x14ac:dyDescent="0.25">
      <c r="A3682">
        <v>574</v>
      </c>
      <c r="B3682" t="s">
        <v>482</v>
      </c>
      <c r="C3682" t="s">
        <v>378</v>
      </c>
      <c r="D3682">
        <v>1.8181817999999999E-2</v>
      </c>
      <c r="G3682">
        <f t="shared" si="457"/>
        <v>574</v>
      </c>
      <c r="H3682" t="str">
        <f t="shared" si="459"/>
        <v>N51131</v>
      </c>
      <c r="I3682" t="str">
        <f t="shared" si="460"/>
        <v>DE0_7130_0000</v>
      </c>
      <c r="J3682">
        <f t="shared" si="461"/>
        <v>3.1759316937119016E-4</v>
      </c>
      <c r="K3682">
        <f>IF(LEFT(B3682,1)="F",_xlfn.IFNA(VLOOKUP(CONCATENATE("F",RIGHT(B:B,5),C:C),'F &amp; N Factors'!C:M,10,FALSE),1),_xlfn.IFNA(VLOOKUP(CONCATENATE("F",RIGHT(B:B,5),C:C),'F &amp; N Factors'!C:M,11,FALSE),1))</f>
        <v>1.7467624490091704E-2</v>
      </c>
      <c r="M3682" t="str">
        <f t="shared" si="462"/>
        <v>N51131</v>
      </c>
      <c r="N3682" t="str">
        <f t="shared" si="458"/>
        <v>DE0_7130_0000</v>
      </c>
      <c r="O3682">
        <f t="shared" si="463"/>
        <v>0.79999999199999949</v>
      </c>
      <c r="P3682">
        <f t="shared" si="464"/>
        <v>1</v>
      </c>
    </row>
    <row r="3683" spans="1:16" x14ac:dyDescent="0.25">
      <c r="A3683">
        <v>637</v>
      </c>
      <c r="B3683" t="s">
        <v>482</v>
      </c>
      <c r="C3683" t="s">
        <v>378</v>
      </c>
      <c r="D3683">
        <v>1.8181817999999999E-2</v>
      </c>
      <c r="G3683">
        <f t="shared" si="457"/>
        <v>637</v>
      </c>
      <c r="H3683" t="str">
        <f t="shared" si="459"/>
        <v>N51131</v>
      </c>
      <c r="I3683" t="str">
        <f t="shared" si="460"/>
        <v>DE0_7130_0000</v>
      </c>
      <c r="J3683">
        <f t="shared" si="461"/>
        <v>3.1759316937119016E-4</v>
      </c>
      <c r="K3683">
        <f>IF(LEFT(B3683,1)="F",_xlfn.IFNA(VLOOKUP(CONCATENATE("F",RIGHT(B:B,5),C:C),'F &amp; N Factors'!C:M,10,FALSE),1),_xlfn.IFNA(VLOOKUP(CONCATENATE("F",RIGHT(B:B,5),C:C),'F &amp; N Factors'!C:M,11,FALSE),1))</f>
        <v>1.7467624490091704E-2</v>
      </c>
      <c r="M3683" t="str">
        <f t="shared" si="462"/>
        <v>N51131</v>
      </c>
      <c r="N3683" t="str">
        <f t="shared" si="458"/>
        <v>DE0_7130_0000</v>
      </c>
      <c r="O3683">
        <f t="shared" si="463"/>
        <v>0.79999999199999949</v>
      </c>
      <c r="P3683">
        <f t="shared" si="464"/>
        <v>1</v>
      </c>
    </row>
    <row r="3684" spans="1:16" x14ac:dyDescent="0.25">
      <c r="A3684">
        <v>639</v>
      </c>
      <c r="B3684" t="s">
        <v>482</v>
      </c>
      <c r="C3684" t="s">
        <v>378</v>
      </c>
      <c r="D3684">
        <v>1.8181817999999999E-2</v>
      </c>
      <c r="G3684">
        <f t="shared" si="457"/>
        <v>639</v>
      </c>
      <c r="H3684" t="str">
        <f t="shared" si="459"/>
        <v>N51131</v>
      </c>
      <c r="I3684" t="str">
        <f t="shared" si="460"/>
        <v>DE0_7130_0000</v>
      </c>
      <c r="J3684">
        <f t="shared" si="461"/>
        <v>3.1759316937119016E-4</v>
      </c>
      <c r="K3684">
        <f>IF(LEFT(B3684,1)="F",_xlfn.IFNA(VLOOKUP(CONCATENATE("F",RIGHT(B:B,5),C:C),'F &amp; N Factors'!C:M,10,FALSE),1),_xlfn.IFNA(VLOOKUP(CONCATENATE("F",RIGHT(B:B,5),C:C),'F &amp; N Factors'!C:M,11,FALSE),1))</f>
        <v>1.7467624490091704E-2</v>
      </c>
      <c r="M3684" t="str">
        <f t="shared" si="462"/>
        <v>N51131</v>
      </c>
      <c r="N3684" t="str">
        <f t="shared" si="458"/>
        <v>DE0_7130_0000</v>
      </c>
      <c r="O3684">
        <f t="shared" si="463"/>
        <v>0.79999999199999949</v>
      </c>
      <c r="P3684">
        <f t="shared" si="464"/>
        <v>1</v>
      </c>
    </row>
    <row r="3685" spans="1:16" x14ac:dyDescent="0.25">
      <c r="A3685">
        <v>710</v>
      </c>
      <c r="B3685" t="s">
        <v>482</v>
      </c>
      <c r="C3685" t="s">
        <v>378</v>
      </c>
      <c r="D3685">
        <v>1.8181817999999999E-2</v>
      </c>
      <c r="G3685">
        <f t="shared" si="457"/>
        <v>710</v>
      </c>
      <c r="H3685" t="str">
        <f t="shared" si="459"/>
        <v>N51131</v>
      </c>
      <c r="I3685" t="str">
        <f t="shared" si="460"/>
        <v>DE0_7130_0000</v>
      </c>
      <c r="J3685">
        <f t="shared" si="461"/>
        <v>3.1759316937119016E-4</v>
      </c>
      <c r="K3685">
        <f>IF(LEFT(B3685,1)="F",_xlfn.IFNA(VLOOKUP(CONCATENATE("F",RIGHT(B:B,5),C:C),'F &amp; N Factors'!C:M,10,FALSE),1),_xlfn.IFNA(VLOOKUP(CONCATENATE("F",RIGHT(B:B,5),C:C),'F &amp; N Factors'!C:M,11,FALSE),1))</f>
        <v>1.7467624490091704E-2</v>
      </c>
      <c r="M3685" t="str">
        <f t="shared" si="462"/>
        <v>N51131</v>
      </c>
      <c r="N3685" t="str">
        <f t="shared" si="458"/>
        <v>DE0_7130_0000</v>
      </c>
      <c r="O3685">
        <f t="shared" si="463"/>
        <v>0.79999999199999949</v>
      </c>
      <c r="P3685">
        <f t="shared" si="464"/>
        <v>1</v>
      </c>
    </row>
    <row r="3686" spans="1:16" x14ac:dyDescent="0.25">
      <c r="A3686">
        <v>78</v>
      </c>
      <c r="B3686" t="s">
        <v>482</v>
      </c>
      <c r="C3686" t="s">
        <v>378</v>
      </c>
      <c r="D3686">
        <v>1.8181817999999999E-2</v>
      </c>
      <c r="G3686">
        <f t="shared" si="457"/>
        <v>78</v>
      </c>
      <c r="H3686" t="str">
        <f t="shared" si="459"/>
        <v>N51131</v>
      </c>
      <c r="I3686" t="str">
        <f t="shared" si="460"/>
        <v>DE0_7130_0000</v>
      </c>
      <c r="J3686">
        <f t="shared" si="461"/>
        <v>3.1759316937119016E-4</v>
      </c>
      <c r="K3686">
        <f>IF(LEFT(B3686,1)="F",_xlfn.IFNA(VLOOKUP(CONCATENATE("F",RIGHT(B:B,5),C:C),'F &amp; N Factors'!C:M,10,FALSE),1),_xlfn.IFNA(VLOOKUP(CONCATENATE("F",RIGHT(B:B,5),C:C),'F &amp; N Factors'!C:M,11,FALSE),1))</f>
        <v>1.7467624490091704E-2</v>
      </c>
      <c r="M3686" t="str">
        <f t="shared" si="462"/>
        <v>N51131</v>
      </c>
      <c r="N3686" t="str">
        <f t="shared" si="458"/>
        <v>DE0_7130_0000</v>
      </c>
      <c r="O3686">
        <f t="shared" si="463"/>
        <v>0.79999999199999949</v>
      </c>
      <c r="P3686">
        <f t="shared" si="464"/>
        <v>1</v>
      </c>
    </row>
    <row r="3687" spans="1:16" x14ac:dyDescent="0.25">
      <c r="A3687">
        <v>789</v>
      </c>
      <c r="B3687" t="s">
        <v>482</v>
      </c>
      <c r="C3687" t="s">
        <v>378</v>
      </c>
      <c r="D3687">
        <v>1.8181817999999999E-2</v>
      </c>
      <c r="G3687">
        <f t="shared" si="457"/>
        <v>789</v>
      </c>
      <c r="H3687" t="str">
        <f t="shared" si="459"/>
        <v>N51131</v>
      </c>
      <c r="I3687" t="str">
        <f t="shared" si="460"/>
        <v>DE0_7130_0000</v>
      </c>
      <c r="J3687">
        <f t="shared" si="461"/>
        <v>3.1759316937119016E-4</v>
      </c>
      <c r="K3687">
        <f>IF(LEFT(B3687,1)="F",_xlfn.IFNA(VLOOKUP(CONCATENATE("F",RIGHT(B:B,5),C:C),'F &amp; N Factors'!C:M,10,FALSE),1),_xlfn.IFNA(VLOOKUP(CONCATENATE("F",RIGHT(B:B,5),C:C),'F &amp; N Factors'!C:M,11,FALSE),1))</f>
        <v>1.7467624490091704E-2</v>
      </c>
      <c r="M3687" t="str">
        <f t="shared" si="462"/>
        <v>N51131</v>
      </c>
      <c r="N3687" t="str">
        <f t="shared" si="458"/>
        <v>DE0_7130_0000</v>
      </c>
      <c r="O3687">
        <f t="shared" si="463"/>
        <v>0.79999999199999949</v>
      </c>
      <c r="P3687">
        <f t="shared" si="464"/>
        <v>1</v>
      </c>
    </row>
    <row r="3688" spans="1:16" x14ac:dyDescent="0.25">
      <c r="A3688">
        <v>886</v>
      </c>
      <c r="B3688" t="s">
        <v>482</v>
      </c>
      <c r="C3688" t="s">
        <v>378</v>
      </c>
      <c r="D3688">
        <v>1.8181817999999999E-2</v>
      </c>
      <c r="G3688">
        <f t="shared" si="457"/>
        <v>886</v>
      </c>
      <c r="H3688" t="str">
        <f t="shared" si="459"/>
        <v>N51131</v>
      </c>
      <c r="I3688" t="str">
        <f t="shared" si="460"/>
        <v>DE0_7130_0000</v>
      </c>
      <c r="J3688">
        <f t="shared" si="461"/>
        <v>3.1759316937119016E-4</v>
      </c>
      <c r="K3688">
        <f>IF(LEFT(B3688,1)="F",_xlfn.IFNA(VLOOKUP(CONCATENATE("F",RIGHT(B:B,5),C:C),'F &amp; N Factors'!C:M,10,FALSE),1),_xlfn.IFNA(VLOOKUP(CONCATENATE("F",RIGHT(B:B,5),C:C),'F &amp; N Factors'!C:M,11,FALSE),1))</f>
        <v>1.7467624490091704E-2</v>
      </c>
      <c r="M3688" t="str">
        <f t="shared" si="462"/>
        <v>N51131</v>
      </c>
      <c r="N3688" t="str">
        <f t="shared" si="458"/>
        <v>DE0_7130_0000</v>
      </c>
      <c r="O3688">
        <f t="shared" si="463"/>
        <v>0.79999999199999949</v>
      </c>
      <c r="P3688">
        <f t="shared" si="464"/>
        <v>1</v>
      </c>
    </row>
    <row r="3689" spans="1:16" x14ac:dyDescent="0.25">
      <c r="A3689">
        <v>975</v>
      </c>
      <c r="B3689" t="s">
        <v>482</v>
      </c>
      <c r="C3689" t="s">
        <v>378</v>
      </c>
      <c r="D3689">
        <v>1.8181817999999999E-2</v>
      </c>
      <c r="G3689">
        <f t="shared" si="457"/>
        <v>975</v>
      </c>
      <c r="H3689" t="str">
        <f t="shared" si="459"/>
        <v>N51131</v>
      </c>
      <c r="I3689" t="str">
        <f t="shared" si="460"/>
        <v>DE0_7130_0000</v>
      </c>
      <c r="J3689">
        <f t="shared" si="461"/>
        <v>3.1759316937119016E-4</v>
      </c>
      <c r="K3689">
        <f>IF(LEFT(B3689,1)="F",_xlfn.IFNA(VLOOKUP(CONCATENATE("F",RIGHT(B:B,5),C:C),'F &amp; N Factors'!C:M,10,FALSE),1),_xlfn.IFNA(VLOOKUP(CONCATENATE("F",RIGHT(B:B,5),C:C),'F &amp; N Factors'!C:M,11,FALSE),1))</f>
        <v>1.7467624490091704E-2</v>
      </c>
      <c r="M3689" t="str">
        <f t="shared" si="462"/>
        <v>N51131</v>
      </c>
      <c r="N3689" t="str">
        <f t="shared" si="458"/>
        <v>DE0_7130_0000</v>
      </c>
      <c r="O3689">
        <f t="shared" si="463"/>
        <v>0.79999999199999949</v>
      </c>
      <c r="P3689">
        <f t="shared" si="464"/>
        <v>1</v>
      </c>
    </row>
    <row r="3690" spans="1:16" x14ac:dyDescent="0.25">
      <c r="A3690">
        <v>1070</v>
      </c>
      <c r="B3690" t="s">
        <v>482</v>
      </c>
      <c r="C3690" t="s">
        <v>381</v>
      </c>
      <c r="D3690">
        <v>2.5000000000000001E-2</v>
      </c>
      <c r="G3690">
        <f t="shared" si="457"/>
        <v>1070</v>
      </c>
      <c r="H3690" t="str">
        <f t="shared" si="459"/>
        <v>N51131</v>
      </c>
      <c r="I3690" t="str">
        <f t="shared" si="460"/>
        <v>EL0_7220_0000</v>
      </c>
      <c r="J3690">
        <f t="shared" si="461"/>
        <v>1.5494933419254385E-4</v>
      </c>
      <c r="K3690">
        <f>IF(LEFT(B3690,1)="F",_xlfn.IFNA(VLOOKUP(CONCATENATE("F",RIGHT(B:B,5),C:C),'F &amp; N Factors'!C:M,10,FALSE),1),_xlfn.IFNA(VLOOKUP(CONCATENATE("F",RIGHT(B:B,5),C:C),'F &amp; N Factors'!C:M,11,FALSE),1))</f>
        <v>6.1979733677017534E-3</v>
      </c>
      <c r="M3690" t="str">
        <f t="shared" si="462"/>
        <v>N51131</v>
      </c>
      <c r="N3690" t="str">
        <f t="shared" si="458"/>
        <v>EL0_7220_0000</v>
      </c>
      <c r="O3690">
        <f t="shared" si="463"/>
        <v>1.0000000000000002</v>
      </c>
      <c r="P3690" t="str">
        <f t="shared" si="464"/>
        <v/>
      </c>
    </row>
    <row r="3691" spans="1:16" x14ac:dyDescent="0.25">
      <c r="A3691">
        <v>1173</v>
      </c>
      <c r="B3691" t="s">
        <v>482</v>
      </c>
      <c r="C3691" t="s">
        <v>381</v>
      </c>
      <c r="D3691">
        <v>2.5000000000000001E-2</v>
      </c>
      <c r="G3691">
        <f t="shared" si="457"/>
        <v>1173</v>
      </c>
      <c r="H3691" t="str">
        <f t="shared" si="459"/>
        <v>N51131</v>
      </c>
      <c r="I3691" t="str">
        <f t="shared" si="460"/>
        <v>EL0_7220_0000</v>
      </c>
      <c r="J3691">
        <f t="shared" si="461"/>
        <v>1.5494933419254385E-4</v>
      </c>
      <c r="K3691">
        <f>IF(LEFT(B3691,1)="F",_xlfn.IFNA(VLOOKUP(CONCATENATE("F",RIGHT(B:B,5),C:C),'F &amp; N Factors'!C:M,10,FALSE),1),_xlfn.IFNA(VLOOKUP(CONCATENATE("F",RIGHT(B:B,5),C:C),'F &amp; N Factors'!C:M,11,FALSE),1))</f>
        <v>6.1979733677017534E-3</v>
      </c>
      <c r="M3691" t="str">
        <f t="shared" si="462"/>
        <v>N51131</v>
      </c>
      <c r="N3691" t="str">
        <f t="shared" si="458"/>
        <v>EL0_7220_0000</v>
      </c>
      <c r="O3691">
        <f t="shared" si="463"/>
        <v>1.0000000000000002</v>
      </c>
      <c r="P3691" t="str">
        <f t="shared" si="464"/>
        <v/>
      </c>
    </row>
    <row r="3692" spans="1:16" x14ac:dyDescent="0.25">
      <c r="A3692">
        <v>1264</v>
      </c>
      <c r="B3692" t="s">
        <v>482</v>
      </c>
      <c r="C3692" t="s">
        <v>381</v>
      </c>
      <c r="D3692">
        <v>2.5000000000000001E-2</v>
      </c>
      <c r="G3692">
        <f t="shared" si="457"/>
        <v>1264</v>
      </c>
      <c r="H3692" t="str">
        <f t="shared" si="459"/>
        <v>N51131</v>
      </c>
      <c r="I3692" t="str">
        <f t="shared" si="460"/>
        <v>EL0_7220_0000</v>
      </c>
      <c r="J3692">
        <f t="shared" si="461"/>
        <v>1.5494933419254385E-4</v>
      </c>
      <c r="K3692">
        <f>IF(LEFT(B3692,1)="F",_xlfn.IFNA(VLOOKUP(CONCATENATE("F",RIGHT(B:B,5),C:C),'F &amp; N Factors'!C:M,10,FALSE),1),_xlfn.IFNA(VLOOKUP(CONCATENATE("F",RIGHT(B:B,5),C:C),'F &amp; N Factors'!C:M,11,FALSE),1))</f>
        <v>6.1979733677017534E-3</v>
      </c>
      <c r="M3692" t="str">
        <f t="shared" si="462"/>
        <v>N51131</v>
      </c>
      <c r="N3692" t="str">
        <f t="shared" si="458"/>
        <v>EL0_7220_0000</v>
      </c>
      <c r="O3692">
        <f t="shared" si="463"/>
        <v>1.0000000000000002</v>
      </c>
      <c r="P3692" t="str">
        <f t="shared" si="464"/>
        <v/>
      </c>
    </row>
    <row r="3693" spans="1:16" x14ac:dyDescent="0.25">
      <c r="A3693">
        <v>1334</v>
      </c>
      <c r="B3693" t="s">
        <v>482</v>
      </c>
      <c r="C3693" t="s">
        <v>381</v>
      </c>
      <c r="D3693">
        <v>2.5000000000000001E-2</v>
      </c>
      <c r="G3693">
        <f t="shared" si="457"/>
        <v>1334</v>
      </c>
      <c r="H3693" t="str">
        <f t="shared" si="459"/>
        <v>N51131</v>
      </c>
      <c r="I3693" t="str">
        <f t="shared" si="460"/>
        <v>EL0_7220_0000</v>
      </c>
      <c r="J3693">
        <f t="shared" si="461"/>
        <v>1.5494933419254385E-4</v>
      </c>
      <c r="K3693">
        <f>IF(LEFT(B3693,1)="F",_xlfn.IFNA(VLOOKUP(CONCATENATE("F",RIGHT(B:B,5),C:C),'F &amp; N Factors'!C:M,10,FALSE),1),_xlfn.IFNA(VLOOKUP(CONCATENATE("F",RIGHT(B:B,5),C:C),'F &amp; N Factors'!C:M,11,FALSE),1))</f>
        <v>6.1979733677017534E-3</v>
      </c>
      <c r="M3693" t="str">
        <f t="shared" si="462"/>
        <v>N51131</v>
      </c>
      <c r="N3693" t="str">
        <f t="shared" si="458"/>
        <v>EL0_7220_0000</v>
      </c>
      <c r="O3693">
        <f t="shared" si="463"/>
        <v>1.0000000000000002</v>
      </c>
      <c r="P3693" t="str">
        <f t="shared" si="464"/>
        <v/>
      </c>
    </row>
    <row r="3694" spans="1:16" x14ac:dyDescent="0.25">
      <c r="A3694">
        <v>1402</v>
      </c>
      <c r="B3694" t="s">
        <v>482</v>
      </c>
      <c r="C3694" t="s">
        <v>381</v>
      </c>
      <c r="D3694">
        <v>0.04</v>
      </c>
      <c r="G3694">
        <f t="shared" si="457"/>
        <v>1402</v>
      </c>
      <c r="H3694" t="str">
        <f t="shared" si="459"/>
        <v>N51131</v>
      </c>
      <c r="I3694" t="str">
        <f t="shared" si="460"/>
        <v>EL0_7220_0000</v>
      </c>
      <c r="J3694">
        <f t="shared" si="461"/>
        <v>2.4791893470807013E-4</v>
      </c>
      <c r="K3694">
        <f>IF(LEFT(B3694,1)="F",_xlfn.IFNA(VLOOKUP(CONCATENATE("F",RIGHT(B:B,5),C:C),'F &amp; N Factors'!C:M,10,FALSE),1),_xlfn.IFNA(VLOOKUP(CONCATENATE("F",RIGHT(B:B,5),C:C),'F &amp; N Factors'!C:M,11,FALSE),1))</f>
        <v>6.1979733677017534E-3</v>
      </c>
      <c r="M3694" t="str">
        <f t="shared" si="462"/>
        <v>N51131</v>
      </c>
      <c r="N3694" t="str">
        <f t="shared" si="458"/>
        <v>EL0_7220_0000</v>
      </c>
      <c r="O3694">
        <f t="shared" si="463"/>
        <v>1.0000000000000002</v>
      </c>
      <c r="P3694" t="str">
        <f t="shared" si="464"/>
        <v/>
      </c>
    </row>
    <row r="3695" spans="1:16" x14ac:dyDescent="0.25">
      <c r="A3695">
        <v>1434</v>
      </c>
      <c r="B3695" t="s">
        <v>482</v>
      </c>
      <c r="C3695" t="s">
        <v>381</v>
      </c>
      <c r="D3695">
        <v>0.04</v>
      </c>
      <c r="G3695">
        <f t="shared" si="457"/>
        <v>1434</v>
      </c>
      <c r="H3695" t="str">
        <f t="shared" si="459"/>
        <v>N51131</v>
      </c>
      <c r="I3695" t="str">
        <f t="shared" si="460"/>
        <v>EL0_7220_0000</v>
      </c>
      <c r="J3695">
        <f t="shared" si="461"/>
        <v>2.4791893470807013E-4</v>
      </c>
      <c r="K3695">
        <f>IF(LEFT(B3695,1)="F",_xlfn.IFNA(VLOOKUP(CONCATENATE("F",RIGHT(B:B,5),C:C),'F &amp; N Factors'!C:M,10,FALSE),1),_xlfn.IFNA(VLOOKUP(CONCATENATE("F",RIGHT(B:B,5),C:C),'F &amp; N Factors'!C:M,11,FALSE),1))</f>
        <v>6.1979733677017534E-3</v>
      </c>
      <c r="M3695" t="str">
        <f t="shared" si="462"/>
        <v>N51131</v>
      </c>
      <c r="N3695" t="str">
        <f t="shared" si="458"/>
        <v>EL0_7220_0000</v>
      </c>
      <c r="O3695">
        <f t="shared" si="463"/>
        <v>1.0000000000000002</v>
      </c>
      <c r="P3695" t="str">
        <f t="shared" si="464"/>
        <v/>
      </c>
    </row>
    <row r="3696" spans="1:16" x14ac:dyDescent="0.25">
      <c r="A3696">
        <v>1464</v>
      </c>
      <c r="B3696" t="s">
        <v>482</v>
      </c>
      <c r="C3696" t="s">
        <v>381</v>
      </c>
      <c r="D3696">
        <v>0.04</v>
      </c>
      <c r="G3696">
        <f t="shared" si="457"/>
        <v>1464</v>
      </c>
      <c r="H3696" t="str">
        <f t="shared" si="459"/>
        <v>N51131</v>
      </c>
      <c r="I3696" t="str">
        <f t="shared" si="460"/>
        <v>EL0_7220_0000</v>
      </c>
      <c r="J3696">
        <f t="shared" si="461"/>
        <v>2.4791893470807013E-4</v>
      </c>
      <c r="K3696">
        <f>IF(LEFT(B3696,1)="F",_xlfn.IFNA(VLOOKUP(CONCATENATE("F",RIGHT(B:B,5),C:C),'F &amp; N Factors'!C:M,10,FALSE),1),_xlfn.IFNA(VLOOKUP(CONCATENATE("F",RIGHT(B:B,5),C:C),'F &amp; N Factors'!C:M,11,FALSE),1))</f>
        <v>6.1979733677017534E-3</v>
      </c>
      <c r="M3696" t="str">
        <f t="shared" si="462"/>
        <v>N51131</v>
      </c>
      <c r="N3696" t="str">
        <f t="shared" si="458"/>
        <v>EL0_7220_0000</v>
      </c>
      <c r="O3696">
        <f t="shared" si="463"/>
        <v>1.0000000000000002</v>
      </c>
      <c r="P3696" t="str">
        <f t="shared" si="464"/>
        <v/>
      </c>
    </row>
    <row r="3697" spans="1:16" x14ac:dyDescent="0.25">
      <c r="A3697">
        <v>1500</v>
      </c>
      <c r="B3697" t="s">
        <v>482</v>
      </c>
      <c r="C3697" t="s">
        <v>381</v>
      </c>
      <c r="D3697">
        <v>0.04</v>
      </c>
      <c r="G3697">
        <f t="shared" si="457"/>
        <v>1500</v>
      </c>
      <c r="H3697" t="str">
        <f t="shared" si="459"/>
        <v>N51131</v>
      </c>
      <c r="I3697" t="str">
        <f t="shared" si="460"/>
        <v>EL0_7220_0000</v>
      </c>
      <c r="J3697">
        <f t="shared" si="461"/>
        <v>2.4791893470807013E-4</v>
      </c>
      <c r="K3697">
        <f>IF(LEFT(B3697,1)="F",_xlfn.IFNA(VLOOKUP(CONCATENATE("F",RIGHT(B:B,5),C:C),'F &amp; N Factors'!C:M,10,FALSE),1),_xlfn.IFNA(VLOOKUP(CONCATENATE("F",RIGHT(B:B,5),C:C),'F &amp; N Factors'!C:M,11,FALSE),1))</f>
        <v>6.1979733677017534E-3</v>
      </c>
      <c r="M3697" t="str">
        <f t="shared" si="462"/>
        <v>N51131</v>
      </c>
      <c r="N3697" t="str">
        <f t="shared" si="458"/>
        <v>EL0_7220_0000</v>
      </c>
      <c r="O3697">
        <f t="shared" si="463"/>
        <v>1.0000000000000002</v>
      </c>
      <c r="P3697" t="str">
        <f t="shared" si="464"/>
        <v/>
      </c>
    </row>
    <row r="3698" spans="1:16" x14ac:dyDescent="0.25">
      <c r="A3698">
        <v>1531</v>
      </c>
      <c r="B3698" t="s">
        <v>482</v>
      </c>
      <c r="C3698" t="s">
        <v>381</v>
      </c>
      <c r="D3698">
        <v>0.04</v>
      </c>
      <c r="G3698">
        <f t="shared" si="457"/>
        <v>1531</v>
      </c>
      <c r="H3698" t="str">
        <f t="shared" si="459"/>
        <v>N51131</v>
      </c>
      <c r="I3698" t="str">
        <f t="shared" si="460"/>
        <v>EL0_7220_0000</v>
      </c>
      <c r="J3698">
        <f t="shared" si="461"/>
        <v>2.4791893470807013E-4</v>
      </c>
      <c r="K3698">
        <f>IF(LEFT(B3698,1)="F",_xlfn.IFNA(VLOOKUP(CONCATENATE("F",RIGHT(B:B,5),C:C),'F &amp; N Factors'!C:M,10,FALSE),1),_xlfn.IFNA(VLOOKUP(CONCATENATE("F",RIGHT(B:B,5),C:C),'F &amp; N Factors'!C:M,11,FALSE),1))</f>
        <v>6.1979733677017534E-3</v>
      </c>
      <c r="M3698" t="str">
        <f t="shared" si="462"/>
        <v>N51131</v>
      </c>
      <c r="N3698" t="str">
        <f t="shared" si="458"/>
        <v>EL0_7220_0000</v>
      </c>
      <c r="O3698">
        <f t="shared" si="463"/>
        <v>1.0000000000000002</v>
      </c>
      <c r="P3698" t="str">
        <f t="shared" si="464"/>
        <v/>
      </c>
    </row>
    <row r="3699" spans="1:16" x14ac:dyDescent="0.25">
      <c r="A3699">
        <v>1563</v>
      </c>
      <c r="B3699" t="s">
        <v>482</v>
      </c>
      <c r="C3699" t="s">
        <v>381</v>
      </c>
      <c r="D3699">
        <v>0.2</v>
      </c>
      <c r="G3699">
        <f t="shared" si="457"/>
        <v>1563</v>
      </c>
      <c r="H3699" t="str">
        <f t="shared" si="459"/>
        <v>N51131</v>
      </c>
      <c r="I3699" t="str">
        <f t="shared" si="460"/>
        <v>EL0_7220_0000</v>
      </c>
      <c r="J3699">
        <f t="shared" si="461"/>
        <v>1.2395946735403508E-3</v>
      </c>
      <c r="K3699">
        <f>IF(LEFT(B3699,1)="F",_xlfn.IFNA(VLOOKUP(CONCATENATE("F",RIGHT(B:B,5),C:C),'F &amp; N Factors'!C:M,10,FALSE),1),_xlfn.IFNA(VLOOKUP(CONCATENATE("F",RIGHT(B:B,5),C:C),'F &amp; N Factors'!C:M,11,FALSE),1))</f>
        <v>6.1979733677017534E-3</v>
      </c>
      <c r="M3699" t="str">
        <f t="shared" si="462"/>
        <v>N51131</v>
      </c>
      <c r="N3699" t="str">
        <f t="shared" si="458"/>
        <v>EL0_7220_0000</v>
      </c>
      <c r="O3699">
        <f t="shared" si="463"/>
        <v>1.0000000000000002</v>
      </c>
      <c r="P3699" t="str">
        <f t="shared" si="464"/>
        <v/>
      </c>
    </row>
    <row r="3700" spans="1:16" x14ac:dyDescent="0.25">
      <c r="A3700">
        <v>1564</v>
      </c>
      <c r="B3700" t="s">
        <v>482</v>
      </c>
      <c r="C3700" t="s">
        <v>381</v>
      </c>
      <c r="D3700">
        <v>0.2</v>
      </c>
      <c r="G3700">
        <f t="shared" si="457"/>
        <v>1564</v>
      </c>
      <c r="H3700" t="str">
        <f t="shared" si="459"/>
        <v>N51131</v>
      </c>
      <c r="I3700" t="str">
        <f t="shared" si="460"/>
        <v>EL0_7220_0000</v>
      </c>
      <c r="J3700">
        <f t="shared" si="461"/>
        <v>1.2395946735403508E-3</v>
      </c>
      <c r="K3700">
        <f>IF(LEFT(B3700,1)="F",_xlfn.IFNA(VLOOKUP(CONCATENATE("F",RIGHT(B:B,5),C:C),'F &amp; N Factors'!C:M,10,FALSE),1),_xlfn.IFNA(VLOOKUP(CONCATENATE("F",RIGHT(B:B,5),C:C),'F &amp; N Factors'!C:M,11,FALSE),1))</f>
        <v>6.1979733677017534E-3</v>
      </c>
      <c r="M3700" t="str">
        <f t="shared" si="462"/>
        <v>N51131</v>
      </c>
      <c r="N3700" t="str">
        <f t="shared" si="458"/>
        <v>EL0_7220_0000</v>
      </c>
      <c r="O3700">
        <f t="shared" si="463"/>
        <v>1.0000000000000002</v>
      </c>
      <c r="P3700" t="str">
        <f t="shared" si="464"/>
        <v/>
      </c>
    </row>
    <row r="3701" spans="1:16" x14ac:dyDescent="0.25">
      <c r="A3701">
        <v>1595</v>
      </c>
      <c r="B3701" t="s">
        <v>482</v>
      </c>
      <c r="C3701" t="s">
        <v>381</v>
      </c>
      <c r="D3701">
        <v>0.05</v>
      </c>
      <c r="G3701">
        <f t="shared" si="457"/>
        <v>1595</v>
      </c>
      <c r="H3701" t="str">
        <f t="shared" si="459"/>
        <v>N51131</v>
      </c>
      <c r="I3701" t="str">
        <f t="shared" si="460"/>
        <v>EL0_7220_0000</v>
      </c>
      <c r="J3701">
        <f t="shared" si="461"/>
        <v>3.0989866838508769E-4</v>
      </c>
      <c r="K3701">
        <f>IF(LEFT(B3701,1)="F",_xlfn.IFNA(VLOOKUP(CONCATENATE("F",RIGHT(B:B,5),C:C),'F &amp; N Factors'!C:M,10,FALSE),1),_xlfn.IFNA(VLOOKUP(CONCATENATE("F",RIGHT(B:B,5),C:C),'F &amp; N Factors'!C:M,11,FALSE),1))</f>
        <v>6.1979733677017534E-3</v>
      </c>
      <c r="M3701" t="str">
        <f t="shared" si="462"/>
        <v>N51131</v>
      </c>
      <c r="N3701" t="str">
        <f t="shared" si="458"/>
        <v>EL0_7220_0000</v>
      </c>
      <c r="O3701">
        <f t="shared" si="463"/>
        <v>1.0000000000000002</v>
      </c>
      <c r="P3701" t="str">
        <f t="shared" si="464"/>
        <v/>
      </c>
    </row>
    <row r="3702" spans="1:16" x14ac:dyDescent="0.25">
      <c r="A3702">
        <v>1625</v>
      </c>
      <c r="B3702" t="s">
        <v>482</v>
      </c>
      <c r="C3702" t="s">
        <v>381</v>
      </c>
      <c r="D3702">
        <v>0.05</v>
      </c>
      <c r="G3702">
        <f t="shared" si="457"/>
        <v>1625</v>
      </c>
      <c r="H3702" t="str">
        <f t="shared" si="459"/>
        <v>N51131</v>
      </c>
      <c r="I3702" t="str">
        <f t="shared" si="460"/>
        <v>EL0_7220_0000</v>
      </c>
      <c r="J3702">
        <f t="shared" si="461"/>
        <v>3.0989866838508769E-4</v>
      </c>
      <c r="K3702">
        <f>IF(LEFT(B3702,1)="F",_xlfn.IFNA(VLOOKUP(CONCATENATE("F",RIGHT(B:B,5),C:C),'F &amp; N Factors'!C:M,10,FALSE),1),_xlfn.IFNA(VLOOKUP(CONCATENATE("F",RIGHT(B:B,5),C:C),'F &amp; N Factors'!C:M,11,FALSE),1))</f>
        <v>6.1979733677017534E-3</v>
      </c>
      <c r="M3702" t="str">
        <f t="shared" si="462"/>
        <v>N51131</v>
      </c>
      <c r="N3702" t="str">
        <f t="shared" si="458"/>
        <v>EL0_7220_0000</v>
      </c>
      <c r="O3702">
        <f t="shared" si="463"/>
        <v>1.0000000000000002</v>
      </c>
      <c r="P3702" t="str">
        <f t="shared" si="464"/>
        <v/>
      </c>
    </row>
    <row r="3703" spans="1:16" x14ac:dyDescent="0.25">
      <c r="A3703">
        <v>1660</v>
      </c>
      <c r="B3703" t="s">
        <v>482</v>
      </c>
      <c r="C3703" t="s">
        <v>381</v>
      </c>
      <c r="D3703">
        <v>0.05</v>
      </c>
      <c r="G3703">
        <f t="shared" si="457"/>
        <v>1660</v>
      </c>
      <c r="H3703" t="str">
        <f t="shared" si="459"/>
        <v>N51131</v>
      </c>
      <c r="I3703" t="str">
        <f t="shared" si="460"/>
        <v>EL0_7220_0000</v>
      </c>
      <c r="J3703">
        <f t="shared" si="461"/>
        <v>3.0989866838508769E-4</v>
      </c>
      <c r="K3703">
        <f>IF(LEFT(B3703,1)="F",_xlfn.IFNA(VLOOKUP(CONCATENATE("F",RIGHT(B:B,5),C:C),'F &amp; N Factors'!C:M,10,FALSE),1),_xlfn.IFNA(VLOOKUP(CONCATENATE("F",RIGHT(B:B,5),C:C),'F &amp; N Factors'!C:M,11,FALSE),1))</f>
        <v>6.1979733677017534E-3</v>
      </c>
      <c r="M3703" t="str">
        <f t="shared" si="462"/>
        <v>N51131</v>
      </c>
      <c r="N3703" t="str">
        <f t="shared" si="458"/>
        <v>EL0_7220_0000</v>
      </c>
      <c r="O3703">
        <f t="shared" si="463"/>
        <v>1.0000000000000002</v>
      </c>
      <c r="P3703" t="str">
        <f t="shared" si="464"/>
        <v/>
      </c>
    </row>
    <row r="3704" spans="1:16" x14ac:dyDescent="0.25">
      <c r="A3704">
        <v>1695</v>
      </c>
      <c r="B3704" t="s">
        <v>482</v>
      </c>
      <c r="C3704" t="s">
        <v>381</v>
      </c>
      <c r="D3704">
        <v>0.05</v>
      </c>
      <c r="G3704">
        <f t="shared" si="457"/>
        <v>1695</v>
      </c>
      <c r="H3704" t="str">
        <f t="shared" si="459"/>
        <v>N51131</v>
      </c>
      <c r="I3704" t="str">
        <f t="shared" si="460"/>
        <v>EL0_7220_0000</v>
      </c>
      <c r="J3704">
        <f t="shared" si="461"/>
        <v>3.0989866838508769E-4</v>
      </c>
      <c r="K3704">
        <f>IF(LEFT(B3704,1)="F",_xlfn.IFNA(VLOOKUP(CONCATENATE("F",RIGHT(B:B,5),C:C),'F &amp; N Factors'!C:M,10,FALSE),1),_xlfn.IFNA(VLOOKUP(CONCATENATE("F",RIGHT(B:B,5),C:C),'F &amp; N Factors'!C:M,11,FALSE),1))</f>
        <v>6.1979733677017534E-3</v>
      </c>
      <c r="M3704" t="str">
        <f t="shared" si="462"/>
        <v>N51131</v>
      </c>
      <c r="N3704" t="str">
        <f t="shared" si="458"/>
        <v>EL0_7220_0000</v>
      </c>
      <c r="O3704">
        <f t="shared" si="463"/>
        <v>1.0000000000000002</v>
      </c>
      <c r="P3704" t="str">
        <f t="shared" si="464"/>
        <v/>
      </c>
    </row>
    <row r="3705" spans="1:16" x14ac:dyDescent="0.25">
      <c r="A3705">
        <v>639</v>
      </c>
      <c r="B3705" t="s">
        <v>482</v>
      </c>
      <c r="C3705" t="s">
        <v>381</v>
      </c>
      <c r="D3705">
        <v>0.01</v>
      </c>
      <c r="G3705">
        <f t="shared" si="457"/>
        <v>639</v>
      </c>
      <c r="H3705" t="str">
        <f t="shared" si="459"/>
        <v>N51131</v>
      </c>
      <c r="I3705" t="str">
        <f t="shared" si="460"/>
        <v>EL0_7220_0000</v>
      </c>
      <c r="J3705">
        <f t="shared" si="461"/>
        <v>6.1979733677017533E-5</v>
      </c>
      <c r="K3705">
        <f>IF(LEFT(B3705,1)="F",_xlfn.IFNA(VLOOKUP(CONCATENATE("F",RIGHT(B:B,5),C:C),'F &amp; N Factors'!C:M,10,FALSE),1),_xlfn.IFNA(VLOOKUP(CONCATENATE("F",RIGHT(B:B,5),C:C),'F &amp; N Factors'!C:M,11,FALSE),1))</f>
        <v>6.1979733677017534E-3</v>
      </c>
      <c r="M3705" t="str">
        <f t="shared" si="462"/>
        <v>N51131</v>
      </c>
      <c r="N3705" t="str">
        <f t="shared" si="458"/>
        <v>EL0_7220_0000</v>
      </c>
      <c r="O3705">
        <f t="shared" si="463"/>
        <v>1.0000000000000002</v>
      </c>
      <c r="P3705" t="str">
        <f t="shared" si="464"/>
        <v/>
      </c>
    </row>
    <row r="3706" spans="1:16" x14ac:dyDescent="0.25">
      <c r="A3706">
        <v>710</v>
      </c>
      <c r="B3706" t="s">
        <v>482</v>
      </c>
      <c r="C3706" t="s">
        <v>381</v>
      </c>
      <c r="D3706">
        <v>1.4999999999999999E-2</v>
      </c>
      <c r="G3706">
        <f t="shared" si="457"/>
        <v>710</v>
      </c>
      <c r="H3706" t="str">
        <f t="shared" si="459"/>
        <v>N51131</v>
      </c>
      <c r="I3706" t="str">
        <f t="shared" si="460"/>
        <v>EL0_7220_0000</v>
      </c>
      <c r="J3706">
        <f t="shared" si="461"/>
        <v>9.29696005155263E-5</v>
      </c>
      <c r="K3706">
        <f>IF(LEFT(B3706,1)="F",_xlfn.IFNA(VLOOKUP(CONCATENATE("F",RIGHT(B:B,5),C:C),'F &amp; N Factors'!C:M,10,FALSE),1),_xlfn.IFNA(VLOOKUP(CONCATENATE("F",RIGHT(B:B,5),C:C),'F &amp; N Factors'!C:M,11,FALSE),1))</f>
        <v>6.1979733677017534E-3</v>
      </c>
      <c r="M3706" t="str">
        <f t="shared" si="462"/>
        <v>N51131</v>
      </c>
      <c r="N3706" t="str">
        <f t="shared" si="458"/>
        <v>EL0_7220_0000</v>
      </c>
      <c r="O3706">
        <f t="shared" si="463"/>
        <v>1.0000000000000002</v>
      </c>
      <c r="P3706" t="str">
        <f t="shared" si="464"/>
        <v/>
      </c>
    </row>
    <row r="3707" spans="1:16" x14ac:dyDescent="0.25">
      <c r="A3707">
        <v>789</v>
      </c>
      <c r="B3707" t="s">
        <v>482</v>
      </c>
      <c r="C3707" t="s">
        <v>381</v>
      </c>
      <c r="D3707">
        <v>2.5000000000000001E-2</v>
      </c>
      <c r="G3707">
        <f t="shared" si="457"/>
        <v>789</v>
      </c>
      <c r="H3707" t="str">
        <f t="shared" si="459"/>
        <v>N51131</v>
      </c>
      <c r="I3707" t="str">
        <f t="shared" si="460"/>
        <v>EL0_7220_0000</v>
      </c>
      <c r="J3707">
        <f t="shared" si="461"/>
        <v>1.5494933419254385E-4</v>
      </c>
      <c r="K3707">
        <f>IF(LEFT(B3707,1)="F",_xlfn.IFNA(VLOOKUP(CONCATENATE("F",RIGHT(B:B,5),C:C),'F &amp; N Factors'!C:M,10,FALSE),1),_xlfn.IFNA(VLOOKUP(CONCATENATE("F",RIGHT(B:B,5),C:C),'F &amp; N Factors'!C:M,11,FALSE),1))</f>
        <v>6.1979733677017534E-3</v>
      </c>
      <c r="M3707" t="str">
        <f t="shared" si="462"/>
        <v>N51131</v>
      </c>
      <c r="N3707" t="str">
        <f t="shared" si="458"/>
        <v>EL0_7220_0000</v>
      </c>
      <c r="O3707">
        <f t="shared" si="463"/>
        <v>1.0000000000000002</v>
      </c>
      <c r="P3707" t="str">
        <f t="shared" si="464"/>
        <v/>
      </c>
    </row>
    <row r="3708" spans="1:16" x14ac:dyDescent="0.25">
      <c r="A3708">
        <v>886</v>
      </c>
      <c r="B3708" t="s">
        <v>482</v>
      </c>
      <c r="C3708" t="s">
        <v>381</v>
      </c>
      <c r="D3708">
        <v>2.5000000000000001E-2</v>
      </c>
      <c r="G3708">
        <f t="shared" si="457"/>
        <v>886</v>
      </c>
      <c r="H3708" t="str">
        <f t="shared" si="459"/>
        <v>N51131</v>
      </c>
      <c r="I3708" t="str">
        <f t="shared" si="460"/>
        <v>EL0_7220_0000</v>
      </c>
      <c r="J3708">
        <f t="shared" si="461"/>
        <v>1.5494933419254385E-4</v>
      </c>
      <c r="K3708">
        <f>IF(LEFT(B3708,1)="F",_xlfn.IFNA(VLOOKUP(CONCATENATE("F",RIGHT(B:B,5),C:C),'F &amp; N Factors'!C:M,10,FALSE),1),_xlfn.IFNA(VLOOKUP(CONCATENATE("F",RIGHT(B:B,5),C:C),'F &amp; N Factors'!C:M,11,FALSE),1))</f>
        <v>6.1979733677017534E-3</v>
      </c>
      <c r="M3708" t="str">
        <f t="shared" si="462"/>
        <v>N51131</v>
      </c>
      <c r="N3708" t="str">
        <f t="shared" si="458"/>
        <v>EL0_7220_0000</v>
      </c>
      <c r="O3708">
        <f t="shared" si="463"/>
        <v>1.0000000000000002</v>
      </c>
      <c r="P3708" t="str">
        <f t="shared" si="464"/>
        <v/>
      </c>
    </row>
    <row r="3709" spans="1:16" x14ac:dyDescent="0.25">
      <c r="A3709">
        <v>975</v>
      </c>
      <c r="B3709" t="s">
        <v>482</v>
      </c>
      <c r="C3709" t="s">
        <v>381</v>
      </c>
      <c r="D3709">
        <v>2.5000000000000001E-2</v>
      </c>
      <c r="G3709">
        <f t="shared" si="457"/>
        <v>975</v>
      </c>
      <c r="H3709" t="str">
        <f t="shared" si="459"/>
        <v>N51131</v>
      </c>
      <c r="I3709" t="str">
        <f t="shared" si="460"/>
        <v>EL0_7220_0000</v>
      </c>
      <c r="J3709">
        <f t="shared" si="461"/>
        <v>1.5494933419254385E-4</v>
      </c>
      <c r="K3709">
        <f>IF(LEFT(B3709,1)="F",_xlfn.IFNA(VLOOKUP(CONCATENATE("F",RIGHT(B:B,5),C:C),'F &amp; N Factors'!C:M,10,FALSE),1),_xlfn.IFNA(VLOOKUP(CONCATENATE("F",RIGHT(B:B,5),C:C),'F &amp; N Factors'!C:M,11,FALSE),1))</f>
        <v>6.1979733677017534E-3</v>
      </c>
      <c r="M3709" t="str">
        <f t="shared" si="462"/>
        <v>N51131</v>
      </c>
      <c r="N3709" t="str">
        <f t="shared" si="458"/>
        <v>EL0_7220_0000</v>
      </c>
      <c r="O3709">
        <f t="shared" si="463"/>
        <v>1.0000000000000002</v>
      </c>
      <c r="P3709" t="str">
        <f t="shared" si="464"/>
        <v/>
      </c>
    </row>
    <row r="3710" spans="1:16" x14ac:dyDescent="0.25">
      <c r="A3710">
        <v>794</v>
      </c>
      <c r="B3710" t="s">
        <v>483</v>
      </c>
      <c r="C3710" t="s">
        <v>312</v>
      </c>
      <c r="D3710">
        <v>0.5</v>
      </c>
      <c r="G3710">
        <f t="shared" si="457"/>
        <v>794</v>
      </c>
      <c r="H3710" t="str">
        <f t="shared" si="459"/>
        <v>N51149</v>
      </c>
      <c r="I3710" t="str">
        <f t="shared" si="460"/>
        <v>JA5_7460_0000</v>
      </c>
      <c r="J3710">
        <f t="shared" si="461"/>
        <v>0.34207841074207229</v>
      </c>
      <c r="K3710">
        <f>IF(LEFT(B3710,1)="F",_xlfn.IFNA(VLOOKUP(CONCATENATE("F",RIGHT(B:B,5),C:C),'F &amp; N Factors'!C:M,10,FALSE),1),_xlfn.IFNA(VLOOKUP(CONCATENATE("F",RIGHT(B:B,5),C:C),'F &amp; N Factors'!C:M,11,FALSE),1))</f>
        <v>0.68415682148414458</v>
      </c>
      <c r="M3710" t="str">
        <f t="shared" si="462"/>
        <v>N51149</v>
      </c>
      <c r="N3710" t="str">
        <f t="shared" si="458"/>
        <v>JA5_7460_0000</v>
      </c>
      <c r="O3710">
        <f t="shared" si="463"/>
        <v>1</v>
      </c>
      <c r="P3710" t="str">
        <f t="shared" si="464"/>
        <v/>
      </c>
    </row>
    <row r="3711" spans="1:16" x14ac:dyDescent="0.25">
      <c r="A3711">
        <v>795</v>
      </c>
      <c r="B3711" t="s">
        <v>483</v>
      </c>
      <c r="C3711" t="s">
        <v>312</v>
      </c>
      <c r="D3711">
        <v>0.5</v>
      </c>
      <c r="G3711">
        <f t="shared" si="457"/>
        <v>795</v>
      </c>
      <c r="H3711" t="str">
        <f t="shared" si="459"/>
        <v>N51149</v>
      </c>
      <c r="I3711" t="str">
        <f t="shared" si="460"/>
        <v>JA5_7460_0000</v>
      </c>
      <c r="J3711">
        <f t="shared" si="461"/>
        <v>0.34207841074207229</v>
      </c>
      <c r="K3711">
        <f>IF(LEFT(B3711,1)="F",_xlfn.IFNA(VLOOKUP(CONCATENATE("F",RIGHT(B:B,5),C:C),'F &amp; N Factors'!C:M,10,FALSE),1),_xlfn.IFNA(VLOOKUP(CONCATENATE("F",RIGHT(B:B,5),C:C),'F &amp; N Factors'!C:M,11,FALSE),1))</f>
        <v>0.68415682148414458</v>
      </c>
      <c r="M3711" t="str">
        <f t="shared" si="462"/>
        <v>N51149</v>
      </c>
      <c r="N3711" t="str">
        <f t="shared" si="458"/>
        <v>JA5_7460_0000</v>
      </c>
      <c r="O3711">
        <f t="shared" si="463"/>
        <v>1</v>
      </c>
      <c r="P3711" t="str">
        <f t="shared" si="464"/>
        <v/>
      </c>
    </row>
    <row r="3712" spans="1:16" x14ac:dyDescent="0.25">
      <c r="A3712">
        <v>794</v>
      </c>
      <c r="B3712" t="s">
        <v>483</v>
      </c>
      <c r="C3712" t="s">
        <v>313</v>
      </c>
      <c r="D3712">
        <v>1</v>
      </c>
      <c r="G3712">
        <f t="shared" si="457"/>
        <v>794</v>
      </c>
      <c r="H3712" t="str">
        <f t="shared" si="459"/>
        <v>N51149</v>
      </c>
      <c r="I3712" t="str">
        <f t="shared" si="460"/>
        <v>JA5_7520_0000</v>
      </c>
      <c r="J3712">
        <f t="shared" si="461"/>
        <v>0.33898576515893297</v>
      </c>
      <c r="K3712">
        <f>IF(LEFT(B3712,1)="F",_xlfn.IFNA(VLOOKUP(CONCATENATE("F",RIGHT(B:B,5),C:C),'F &amp; N Factors'!C:M,10,FALSE),1),_xlfn.IFNA(VLOOKUP(CONCATENATE("F",RIGHT(B:B,5),C:C),'F &amp; N Factors'!C:M,11,FALSE),1))</f>
        <v>0.33898576515893297</v>
      </c>
      <c r="M3712" t="str">
        <f t="shared" si="462"/>
        <v>N51149</v>
      </c>
      <c r="N3712" t="str">
        <f t="shared" si="458"/>
        <v>JA5_7520_0000</v>
      </c>
      <c r="O3712">
        <f t="shared" si="463"/>
        <v>1</v>
      </c>
      <c r="P3712" t="str">
        <f t="shared" si="464"/>
        <v/>
      </c>
    </row>
    <row r="3713" spans="1:16" x14ac:dyDescent="0.25">
      <c r="A3713">
        <v>712</v>
      </c>
      <c r="B3713" t="s">
        <v>483</v>
      </c>
      <c r="C3713" t="s">
        <v>308</v>
      </c>
      <c r="D3713">
        <v>0.25</v>
      </c>
      <c r="G3713">
        <f t="shared" si="457"/>
        <v>712</v>
      </c>
      <c r="H3713" t="str">
        <f t="shared" si="459"/>
        <v>N51149</v>
      </c>
      <c r="I3713" t="str">
        <f t="shared" si="460"/>
        <v>JB0_7074_0000</v>
      </c>
      <c r="J3713">
        <f t="shared" si="461"/>
        <v>3.3626089924777079E-2</v>
      </c>
      <c r="K3713">
        <f>IF(LEFT(B3713,1)="F",_xlfn.IFNA(VLOOKUP(CONCATENATE("F",RIGHT(B:B,5),C:C),'F &amp; N Factors'!C:M,10,FALSE),1),_xlfn.IFNA(VLOOKUP(CONCATENATE("F",RIGHT(B:B,5),C:C),'F &amp; N Factors'!C:M,11,FALSE),1))</f>
        <v>0.13450435969910832</v>
      </c>
      <c r="M3713" t="str">
        <f t="shared" si="462"/>
        <v>N51149</v>
      </c>
      <c r="N3713" t="str">
        <f t="shared" si="458"/>
        <v>JB0_7074_0000</v>
      </c>
      <c r="O3713">
        <f t="shared" si="463"/>
        <v>1</v>
      </c>
      <c r="P3713" t="str">
        <f t="shared" si="464"/>
        <v/>
      </c>
    </row>
    <row r="3714" spans="1:16" x14ac:dyDescent="0.25">
      <c r="A3714">
        <v>799</v>
      </c>
      <c r="B3714" t="s">
        <v>483</v>
      </c>
      <c r="C3714" t="s">
        <v>308</v>
      </c>
      <c r="D3714">
        <v>0.25</v>
      </c>
      <c r="G3714">
        <f t="shared" ref="G3714:G3777" si="465">A3714</f>
        <v>799</v>
      </c>
      <c r="H3714" t="str">
        <f t="shared" si="459"/>
        <v>N51149</v>
      </c>
      <c r="I3714" t="str">
        <f t="shared" si="460"/>
        <v>JB0_7074_0000</v>
      </c>
      <c r="J3714">
        <f t="shared" si="461"/>
        <v>3.3626089924777079E-2</v>
      </c>
      <c r="K3714">
        <f>IF(LEFT(B3714,1)="F",_xlfn.IFNA(VLOOKUP(CONCATENATE("F",RIGHT(B:B,5),C:C),'F &amp; N Factors'!C:M,10,FALSE),1),_xlfn.IFNA(VLOOKUP(CONCATENATE("F",RIGHT(B:B,5),C:C),'F &amp; N Factors'!C:M,11,FALSE),1))</f>
        <v>0.13450435969910832</v>
      </c>
      <c r="M3714" t="str">
        <f t="shared" si="462"/>
        <v>N51149</v>
      </c>
      <c r="N3714" t="str">
        <f t="shared" ref="N3714:N3777" si="466">I3714</f>
        <v>JB0_7074_0000</v>
      </c>
      <c r="O3714">
        <f t="shared" si="463"/>
        <v>1</v>
      </c>
      <c r="P3714" t="str">
        <f t="shared" si="464"/>
        <v/>
      </c>
    </row>
    <row r="3715" spans="1:16" x14ac:dyDescent="0.25">
      <c r="A3715">
        <v>801</v>
      </c>
      <c r="B3715" t="s">
        <v>483</v>
      </c>
      <c r="C3715" t="s">
        <v>308</v>
      </c>
      <c r="D3715">
        <v>0.25</v>
      </c>
      <c r="G3715">
        <f t="shared" si="465"/>
        <v>801</v>
      </c>
      <c r="H3715" t="str">
        <f t="shared" ref="H3715:H3778" si="467">CONCATENATE("N",RIGHT(B3715,5))</f>
        <v>N51149</v>
      </c>
      <c r="I3715" t="str">
        <f t="shared" ref="I3715:I3778" si="468">C3715</f>
        <v>JB0_7074_0000</v>
      </c>
      <c r="J3715">
        <f t="shared" ref="J3715:J3778" si="469">D3715*K3715</f>
        <v>3.3626089924777079E-2</v>
      </c>
      <c r="K3715">
        <f>IF(LEFT(B3715,1)="F",_xlfn.IFNA(VLOOKUP(CONCATENATE("F",RIGHT(B:B,5),C:C),'F &amp; N Factors'!C:M,10,FALSE),1),_xlfn.IFNA(VLOOKUP(CONCATENATE("F",RIGHT(B:B,5),C:C),'F &amp; N Factors'!C:M,11,FALSE),1))</f>
        <v>0.13450435969910832</v>
      </c>
      <c r="M3715" t="str">
        <f t="shared" ref="M3715:M3778" si="470">CONCATENATE("N",RIGHT(H3715,5))</f>
        <v>N51149</v>
      </c>
      <c r="N3715" t="str">
        <f t="shared" si="466"/>
        <v>JB0_7074_0000</v>
      </c>
      <c r="O3715">
        <f t="shared" ref="O3715:O3778" si="471">SUMIFS(J:J,H:H,M:M,I:I,N:N)</f>
        <v>1</v>
      </c>
      <c r="P3715" t="str">
        <f t="shared" ref="P3715:P3778" si="472">IF(ABS(O3715-1)&gt;0.01,1,"")</f>
        <v/>
      </c>
    </row>
    <row r="3716" spans="1:16" x14ac:dyDescent="0.25">
      <c r="A3716">
        <v>802</v>
      </c>
      <c r="B3716" t="s">
        <v>483</v>
      </c>
      <c r="C3716" t="s">
        <v>308</v>
      </c>
      <c r="D3716">
        <v>0.25</v>
      </c>
      <c r="G3716">
        <f t="shared" si="465"/>
        <v>802</v>
      </c>
      <c r="H3716" t="str">
        <f t="shared" si="467"/>
        <v>N51149</v>
      </c>
      <c r="I3716" t="str">
        <f t="shared" si="468"/>
        <v>JB0_7074_0000</v>
      </c>
      <c r="J3716">
        <f t="shared" si="469"/>
        <v>3.3626089924777079E-2</v>
      </c>
      <c r="K3716">
        <f>IF(LEFT(B3716,1)="F",_xlfn.IFNA(VLOOKUP(CONCATENATE("F",RIGHT(B:B,5),C:C),'F &amp; N Factors'!C:M,10,FALSE),1),_xlfn.IFNA(VLOOKUP(CONCATENATE("F",RIGHT(B:B,5),C:C),'F &amp; N Factors'!C:M,11,FALSE),1))</f>
        <v>0.13450435969910832</v>
      </c>
      <c r="M3716" t="str">
        <f t="shared" si="470"/>
        <v>N51149</v>
      </c>
      <c r="N3716" t="str">
        <f t="shared" si="466"/>
        <v>JB0_7074_0000</v>
      </c>
      <c r="O3716">
        <f t="shared" si="471"/>
        <v>1</v>
      </c>
      <c r="P3716" t="str">
        <f t="shared" si="472"/>
        <v/>
      </c>
    </row>
    <row r="3717" spans="1:16" x14ac:dyDescent="0.25">
      <c r="A3717">
        <v>713</v>
      </c>
      <c r="B3717" t="s">
        <v>483</v>
      </c>
      <c r="C3717" t="s">
        <v>309</v>
      </c>
      <c r="D3717">
        <v>0.125</v>
      </c>
      <c r="G3717">
        <f t="shared" si="465"/>
        <v>713</v>
      </c>
      <c r="H3717" t="str">
        <f t="shared" si="467"/>
        <v>N51149</v>
      </c>
      <c r="I3717" t="str">
        <f t="shared" si="468"/>
        <v>JB0_7270_0000</v>
      </c>
      <c r="J3717">
        <f t="shared" si="469"/>
        <v>6.1954364760092662E-3</v>
      </c>
      <c r="K3717">
        <f>IF(LEFT(B3717,1)="F",_xlfn.IFNA(VLOOKUP(CONCATENATE("F",RIGHT(B:B,5),C:C),'F &amp; N Factors'!C:M,10,FALSE),1),_xlfn.IFNA(VLOOKUP(CONCATENATE("F",RIGHT(B:B,5),C:C),'F &amp; N Factors'!C:M,11,FALSE),1))</f>
        <v>4.956349180807413E-2</v>
      </c>
      <c r="M3717" t="str">
        <f t="shared" si="470"/>
        <v>N51149</v>
      </c>
      <c r="N3717" t="str">
        <f t="shared" si="466"/>
        <v>JB0_7270_0000</v>
      </c>
      <c r="O3717">
        <f t="shared" si="471"/>
        <v>1</v>
      </c>
      <c r="P3717" t="str">
        <f t="shared" si="472"/>
        <v/>
      </c>
    </row>
    <row r="3718" spans="1:16" x14ac:dyDescent="0.25">
      <c r="A3718">
        <v>803</v>
      </c>
      <c r="B3718" t="s">
        <v>483</v>
      </c>
      <c r="C3718" t="s">
        <v>309</v>
      </c>
      <c r="D3718">
        <v>0.125</v>
      </c>
      <c r="G3718">
        <f t="shared" si="465"/>
        <v>803</v>
      </c>
      <c r="H3718" t="str">
        <f t="shared" si="467"/>
        <v>N51149</v>
      </c>
      <c r="I3718" t="str">
        <f t="shared" si="468"/>
        <v>JB0_7270_0000</v>
      </c>
      <c r="J3718">
        <f t="shared" si="469"/>
        <v>6.1954364760092662E-3</v>
      </c>
      <c r="K3718">
        <f>IF(LEFT(B3718,1)="F",_xlfn.IFNA(VLOOKUP(CONCATENATE("F",RIGHT(B:B,5),C:C),'F &amp; N Factors'!C:M,10,FALSE),1),_xlfn.IFNA(VLOOKUP(CONCATENATE("F",RIGHT(B:B,5),C:C),'F &amp; N Factors'!C:M,11,FALSE),1))</f>
        <v>4.956349180807413E-2</v>
      </c>
      <c r="M3718" t="str">
        <f t="shared" si="470"/>
        <v>N51149</v>
      </c>
      <c r="N3718" t="str">
        <f t="shared" si="466"/>
        <v>JB0_7270_0000</v>
      </c>
      <c r="O3718">
        <f t="shared" si="471"/>
        <v>1</v>
      </c>
      <c r="P3718" t="str">
        <f t="shared" si="472"/>
        <v/>
      </c>
    </row>
    <row r="3719" spans="1:16" x14ac:dyDescent="0.25">
      <c r="A3719">
        <v>804</v>
      </c>
      <c r="B3719" t="s">
        <v>483</v>
      </c>
      <c r="C3719" t="s">
        <v>309</v>
      </c>
      <c r="D3719">
        <v>0.125</v>
      </c>
      <c r="G3719">
        <f t="shared" si="465"/>
        <v>804</v>
      </c>
      <c r="H3719" t="str">
        <f t="shared" si="467"/>
        <v>N51149</v>
      </c>
      <c r="I3719" t="str">
        <f t="shared" si="468"/>
        <v>JB0_7270_0000</v>
      </c>
      <c r="J3719">
        <f t="shared" si="469"/>
        <v>6.1954364760092662E-3</v>
      </c>
      <c r="K3719">
        <f>IF(LEFT(B3719,1)="F",_xlfn.IFNA(VLOOKUP(CONCATENATE("F",RIGHT(B:B,5),C:C),'F &amp; N Factors'!C:M,10,FALSE),1),_xlfn.IFNA(VLOOKUP(CONCATENATE("F",RIGHT(B:B,5),C:C),'F &amp; N Factors'!C:M,11,FALSE),1))</f>
        <v>4.956349180807413E-2</v>
      </c>
      <c r="M3719" t="str">
        <f t="shared" si="470"/>
        <v>N51149</v>
      </c>
      <c r="N3719" t="str">
        <f t="shared" si="466"/>
        <v>JB0_7270_0000</v>
      </c>
      <c r="O3719">
        <f t="shared" si="471"/>
        <v>1</v>
      </c>
      <c r="P3719" t="str">
        <f t="shared" si="472"/>
        <v/>
      </c>
    </row>
    <row r="3720" spans="1:16" x14ac:dyDescent="0.25">
      <c r="A3720">
        <v>805</v>
      </c>
      <c r="B3720" t="s">
        <v>483</v>
      </c>
      <c r="C3720" t="s">
        <v>309</v>
      </c>
      <c r="D3720">
        <v>0.125</v>
      </c>
      <c r="G3720">
        <f t="shared" si="465"/>
        <v>805</v>
      </c>
      <c r="H3720" t="str">
        <f t="shared" si="467"/>
        <v>N51149</v>
      </c>
      <c r="I3720" t="str">
        <f t="shared" si="468"/>
        <v>JB0_7270_0000</v>
      </c>
      <c r="J3720">
        <f t="shared" si="469"/>
        <v>6.1954364760092662E-3</v>
      </c>
      <c r="K3720">
        <f>IF(LEFT(B3720,1)="F",_xlfn.IFNA(VLOOKUP(CONCATENATE("F",RIGHT(B:B,5),C:C),'F &amp; N Factors'!C:M,10,FALSE),1),_xlfn.IFNA(VLOOKUP(CONCATENATE("F",RIGHT(B:B,5),C:C),'F &amp; N Factors'!C:M,11,FALSE),1))</f>
        <v>4.956349180807413E-2</v>
      </c>
      <c r="M3720" t="str">
        <f t="shared" si="470"/>
        <v>N51149</v>
      </c>
      <c r="N3720" t="str">
        <f t="shared" si="466"/>
        <v>JB0_7270_0000</v>
      </c>
      <c r="O3720">
        <f t="shared" si="471"/>
        <v>1</v>
      </c>
      <c r="P3720" t="str">
        <f t="shared" si="472"/>
        <v/>
      </c>
    </row>
    <row r="3721" spans="1:16" x14ac:dyDescent="0.25">
      <c r="A3721">
        <v>806</v>
      </c>
      <c r="B3721" t="s">
        <v>483</v>
      </c>
      <c r="C3721" t="s">
        <v>309</v>
      </c>
      <c r="D3721">
        <v>0.125</v>
      </c>
      <c r="G3721">
        <f t="shared" si="465"/>
        <v>806</v>
      </c>
      <c r="H3721" t="str">
        <f t="shared" si="467"/>
        <v>N51149</v>
      </c>
      <c r="I3721" t="str">
        <f t="shared" si="468"/>
        <v>JB0_7270_0000</v>
      </c>
      <c r="J3721">
        <f t="shared" si="469"/>
        <v>6.1954364760092662E-3</v>
      </c>
      <c r="K3721">
        <f>IF(LEFT(B3721,1)="F",_xlfn.IFNA(VLOOKUP(CONCATENATE("F",RIGHT(B:B,5),C:C),'F &amp; N Factors'!C:M,10,FALSE),1),_xlfn.IFNA(VLOOKUP(CONCATENATE("F",RIGHT(B:B,5),C:C),'F &amp; N Factors'!C:M,11,FALSE),1))</f>
        <v>4.956349180807413E-2</v>
      </c>
      <c r="M3721" t="str">
        <f t="shared" si="470"/>
        <v>N51149</v>
      </c>
      <c r="N3721" t="str">
        <f t="shared" si="466"/>
        <v>JB0_7270_0000</v>
      </c>
      <c r="O3721">
        <f t="shared" si="471"/>
        <v>1</v>
      </c>
      <c r="P3721" t="str">
        <f t="shared" si="472"/>
        <v/>
      </c>
    </row>
    <row r="3722" spans="1:16" x14ac:dyDescent="0.25">
      <c r="A3722">
        <v>807</v>
      </c>
      <c r="B3722" t="s">
        <v>483</v>
      </c>
      <c r="C3722" t="s">
        <v>309</v>
      </c>
      <c r="D3722">
        <v>0.125</v>
      </c>
      <c r="G3722">
        <f t="shared" si="465"/>
        <v>807</v>
      </c>
      <c r="H3722" t="str">
        <f t="shared" si="467"/>
        <v>N51149</v>
      </c>
      <c r="I3722" t="str">
        <f t="shared" si="468"/>
        <v>JB0_7270_0000</v>
      </c>
      <c r="J3722">
        <f t="shared" si="469"/>
        <v>6.1954364760092662E-3</v>
      </c>
      <c r="K3722">
        <f>IF(LEFT(B3722,1)="F",_xlfn.IFNA(VLOOKUP(CONCATENATE("F",RIGHT(B:B,5),C:C),'F &amp; N Factors'!C:M,10,FALSE),1),_xlfn.IFNA(VLOOKUP(CONCATENATE("F",RIGHT(B:B,5),C:C),'F &amp; N Factors'!C:M,11,FALSE),1))</f>
        <v>4.956349180807413E-2</v>
      </c>
      <c r="M3722" t="str">
        <f t="shared" si="470"/>
        <v>N51149</v>
      </c>
      <c r="N3722" t="str">
        <f t="shared" si="466"/>
        <v>JB0_7270_0000</v>
      </c>
      <c r="O3722">
        <f t="shared" si="471"/>
        <v>1</v>
      </c>
      <c r="P3722" t="str">
        <f t="shared" si="472"/>
        <v/>
      </c>
    </row>
    <row r="3723" spans="1:16" x14ac:dyDescent="0.25">
      <c r="A3723">
        <v>808</v>
      </c>
      <c r="B3723" t="s">
        <v>483</v>
      </c>
      <c r="C3723" t="s">
        <v>309</v>
      </c>
      <c r="D3723">
        <v>0.125</v>
      </c>
      <c r="G3723">
        <f t="shared" si="465"/>
        <v>808</v>
      </c>
      <c r="H3723" t="str">
        <f t="shared" si="467"/>
        <v>N51149</v>
      </c>
      <c r="I3723" t="str">
        <f t="shared" si="468"/>
        <v>JB0_7270_0000</v>
      </c>
      <c r="J3723">
        <f t="shared" si="469"/>
        <v>6.1954364760092662E-3</v>
      </c>
      <c r="K3723">
        <f>IF(LEFT(B3723,1)="F",_xlfn.IFNA(VLOOKUP(CONCATENATE("F",RIGHT(B:B,5),C:C),'F &amp; N Factors'!C:M,10,FALSE),1),_xlfn.IFNA(VLOOKUP(CONCATENATE("F",RIGHT(B:B,5),C:C),'F &amp; N Factors'!C:M,11,FALSE),1))</f>
        <v>4.956349180807413E-2</v>
      </c>
      <c r="M3723" t="str">
        <f t="shared" si="470"/>
        <v>N51149</v>
      </c>
      <c r="N3723" t="str">
        <f t="shared" si="466"/>
        <v>JB0_7270_0000</v>
      </c>
      <c r="O3723">
        <f t="shared" si="471"/>
        <v>1</v>
      </c>
      <c r="P3723" t="str">
        <f t="shared" si="472"/>
        <v/>
      </c>
    </row>
    <row r="3724" spans="1:16" x14ac:dyDescent="0.25">
      <c r="A3724">
        <v>809</v>
      </c>
      <c r="B3724" t="s">
        <v>483</v>
      </c>
      <c r="C3724" t="s">
        <v>309</v>
      </c>
      <c r="D3724">
        <v>0.125</v>
      </c>
      <c r="G3724">
        <f t="shared" si="465"/>
        <v>809</v>
      </c>
      <c r="H3724" t="str">
        <f t="shared" si="467"/>
        <v>N51149</v>
      </c>
      <c r="I3724" t="str">
        <f t="shared" si="468"/>
        <v>JB0_7270_0000</v>
      </c>
      <c r="J3724">
        <f t="shared" si="469"/>
        <v>6.1954364760092662E-3</v>
      </c>
      <c r="K3724">
        <f>IF(LEFT(B3724,1)="F",_xlfn.IFNA(VLOOKUP(CONCATENATE("F",RIGHT(B:B,5),C:C),'F &amp; N Factors'!C:M,10,FALSE),1),_xlfn.IFNA(VLOOKUP(CONCATENATE("F",RIGHT(B:B,5),C:C),'F &amp; N Factors'!C:M,11,FALSE),1))</f>
        <v>4.956349180807413E-2</v>
      </c>
      <c r="M3724" t="str">
        <f t="shared" si="470"/>
        <v>N51149</v>
      </c>
      <c r="N3724" t="str">
        <f t="shared" si="466"/>
        <v>JB0_7270_0000</v>
      </c>
      <c r="O3724">
        <f t="shared" si="471"/>
        <v>1</v>
      </c>
      <c r="P3724" t="str">
        <f t="shared" si="472"/>
        <v/>
      </c>
    </row>
    <row r="3725" spans="1:16" x14ac:dyDescent="0.25">
      <c r="A3725">
        <v>4717</v>
      </c>
      <c r="B3725" t="s">
        <v>484</v>
      </c>
      <c r="C3725" t="s">
        <v>327</v>
      </c>
      <c r="D3725">
        <v>0.2</v>
      </c>
      <c r="G3725">
        <f t="shared" si="465"/>
        <v>4717</v>
      </c>
      <c r="H3725" t="str">
        <f t="shared" si="467"/>
        <v>N51153</v>
      </c>
      <c r="I3725" t="str">
        <f t="shared" si="468"/>
        <v>PL0_5251_0000</v>
      </c>
      <c r="J3725">
        <f t="shared" si="469"/>
        <v>9.7721267664252834E-3</v>
      </c>
      <c r="K3725">
        <f>IF(LEFT(B3725,1)="F",_xlfn.IFNA(VLOOKUP(CONCATENATE("F",RIGHT(B:B,5),C:C),'F &amp; N Factors'!C:M,10,FALSE),1),_xlfn.IFNA(VLOOKUP(CONCATENATE("F",RIGHT(B:B,5),C:C),'F &amp; N Factors'!C:M,11,FALSE),1))</f>
        <v>4.8860633832126417E-2</v>
      </c>
      <c r="M3725" t="str">
        <f t="shared" si="470"/>
        <v>N51153</v>
      </c>
      <c r="N3725" t="str">
        <f t="shared" si="466"/>
        <v>PL0_5251_0000</v>
      </c>
      <c r="O3725">
        <f t="shared" si="471"/>
        <v>0.99999999999999978</v>
      </c>
      <c r="P3725" t="str">
        <f t="shared" si="472"/>
        <v/>
      </c>
    </row>
    <row r="3726" spans="1:16" x14ac:dyDescent="0.25">
      <c r="A3726">
        <v>4760</v>
      </c>
      <c r="B3726" t="s">
        <v>484</v>
      </c>
      <c r="C3726" t="s">
        <v>327</v>
      </c>
      <c r="D3726">
        <v>0.1</v>
      </c>
      <c r="G3726">
        <f t="shared" si="465"/>
        <v>4760</v>
      </c>
      <c r="H3726" t="str">
        <f t="shared" si="467"/>
        <v>N51153</v>
      </c>
      <c r="I3726" t="str">
        <f t="shared" si="468"/>
        <v>PL0_5251_0000</v>
      </c>
      <c r="J3726">
        <f t="shared" si="469"/>
        <v>4.8860633832126417E-3</v>
      </c>
      <c r="K3726">
        <f>IF(LEFT(B3726,1)="F",_xlfn.IFNA(VLOOKUP(CONCATENATE("F",RIGHT(B:B,5),C:C),'F &amp; N Factors'!C:M,10,FALSE),1),_xlfn.IFNA(VLOOKUP(CONCATENATE("F",RIGHT(B:B,5),C:C),'F &amp; N Factors'!C:M,11,FALSE),1))</f>
        <v>4.8860633832126417E-2</v>
      </c>
      <c r="M3726" t="str">
        <f t="shared" si="470"/>
        <v>N51153</v>
      </c>
      <c r="N3726" t="str">
        <f t="shared" si="466"/>
        <v>PL0_5251_0000</v>
      </c>
      <c r="O3726">
        <f t="shared" si="471"/>
        <v>0.99999999999999978</v>
      </c>
      <c r="P3726" t="str">
        <f t="shared" si="472"/>
        <v/>
      </c>
    </row>
    <row r="3727" spans="1:16" x14ac:dyDescent="0.25">
      <c r="A3727">
        <v>4809</v>
      </c>
      <c r="B3727" t="s">
        <v>484</v>
      </c>
      <c r="C3727" t="s">
        <v>327</v>
      </c>
      <c r="D3727">
        <v>0.1</v>
      </c>
      <c r="G3727">
        <f t="shared" si="465"/>
        <v>4809</v>
      </c>
      <c r="H3727" t="str">
        <f t="shared" si="467"/>
        <v>N51153</v>
      </c>
      <c r="I3727" t="str">
        <f t="shared" si="468"/>
        <v>PL0_5251_0000</v>
      </c>
      <c r="J3727">
        <f t="shared" si="469"/>
        <v>4.8860633832126417E-3</v>
      </c>
      <c r="K3727">
        <f>IF(LEFT(B3727,1)="F",_xlfn.IFNA(VLOOKUP(CONCATENATE("F",RIGHT(B:B,5),C:C),'F &amp; N Factors'!C:M,10,FALSE),1),_xlfn.IFNA(VLOOKUP(CONCATENATE("F",RIGHT(B:B,5),C:C),'F &amp; N Factors'!C:M,11,FALSE),1))</f>
        <v>4.8860633832126417E-2</v>
      </c>
      <c r="M3727" t="str">
        <f t="shared" si="470"/>
        <v>N51153</v>
      </c>
      <c r="N3727" t="str">
        <f t="shared" si="466"/>
        <v>PL0_5251_0000</v>
      </c>
      <c r="O3727">
        <f t="shared" si="471"/>
        <v>0.99999999999999978</v>
      </c>
      <c r="P3727" t="str">
        <f t="shared" si="472"/>
        <v/>
      </c>
    </row>
    <row r="3728" spans="1:16" x14ac:dyDescent="0.25">
      <c r="A3728">
        <v>4865</v>
      </c>
      <c r="B3728" t="s">
        <v>484</v>
      </c>
      <c r="C3728" t="s">
        <v>327</v>
      </c>
      <c r="D3728">
        <v>0.1</v>
      </c>
      <c r="G3728">
        <f t="shared" si="465"/>
        <v>4865</v>
      </c>
      <c r="H3728" t="str">
        <f t="shared" si="467"/>
        <v>N51153</v>
      </c>
      <c r="I3728" t="str">
        <f t="shared" si="468"/>
        <v>PL0_5251_0000</v>
      </c>
      <c r="J3728">
        <f t="shared" si="469"/>
        <v>4.8860633832126417E-3</v>
      </c>
      <c r="K3728">
        <f>IF(LEFT(B3728,1)="F",_xlfn.IFNA(VLOOKUP(CONCATENATE("F",RIGHT(B:B,5),C:C),'F &amp; N Factors'!C:M,10,FALSE),1),_xlfn.IFNA(VLOOKUP(CONCATENATE("F",RIGHT(B:B,5),C:C),'F &amp; N Factors'!C:M,11,FALSE),1))</f>
        <v>4.8860633832126417E-2</v>
      </c>
      <c r="M3728" t="str">
        <f t="shared" si="470"/>
        <v>N51153</v>
      </c>
      <c r="N3728" t="str">
        <f t="shared" si="466"/>
        <v>PL0_5251_0000</v>
      </c>
      <c r="O3728">
        <f t="shared" si="471"/>
        <v>0.99999999999999978</v>
      </c>
      <c r="P3728" t="str">
        <f t="shared" si="472"/>
        <v/>
      </c>
    </row>
    <row r="3729" spans="1:16" x14ac:dyDescent="0.25">
      <c r="A3729">
        <v>4866</v>
      </c>
      <c r="B3729" t="s">
        <v>484</v>
      </c>
      <c r="C3729" t="s">
        <v>327</v>
      </c>
      <c r="D3729">
        <v>0.1</v>
      </c>
      <c r="G3729">
        <f t="shared" si="465"/>
        <v>4866</v>
      </c>
      <c r="H3729" t="str">
        <f t="shared" si="467"/>
        <v>N51153</v>
      </c>
      <c r="I3729" t="str">
        <f t="shared" si="468"/>
        <v>PL0_5251_0000</v>
      </c>
      <c r="J3729">
        <f t="shared" si="469"/>
        <v>4.8860633832126417E-3</v>
      </c>
      <c r="K3729">
        <f>IF(LEFT(B3729,1)="F",_xlfn.IFNA(VLOOKUP(CONCATENATE("F",RIGHT(B:B,5),C:C),'F &amp; N Factors'!C:M,10,FALSE),1),_xlfn.IFNA(VLOOKUP(CONCATENATE("F",RIGHT(B:B,5),C:C),'F &amp; N Factors'!C:M,11,FALSE),1))</f>
        <v>4.8860633832126417E-2</v>
      </c>
      <c r="M3729" t="str">
        <f t="shared" si="470"/>
        <v>N51153</v>
      </c>
      <c r="N3729" t="str">
        <f t="shared" si="466"/>
        <v>PL0_5251_0000</v>
      </c>
      <c r="O3729">
        <f t="shared" si="471"/>
        <v>0.99999999999999978</v>
      </c>
      <c r="P3729" t="str">
        <f t="shared" si="472"/>
        <v/>
      </c>
    </row>
    <row r="3730" spans="1:16" x14ac:dyDescent="0.25">
      <c r="A3730">
        <v>4941</v>
      </c>
      <c r="B3730" t="s">
        <v>484</v>
      </c>
      <c r="C3730" t="s">
        <v>327</v>
      </c>
      <c r="D3730">
        <v>0.1</v>
      </c>
      <c r="G3730">
        <f t="shared" si="465"/>
        <v>4941</v>
      </c>
      <c r="H3730" t="str">
        <f t="shared" si="467"/>
        <v>N51153</v>
      </c>
      <c r="I3730" t="str">
        <f t="shared" si="468"/>
        <v>PL0_5251_0000</v>
      </c>
      <c r="J3730">
        <f t="shared" si="469"/>
        <v>4.8860633832126417E-3</v>
      </c>
      <c r="K3730">
        <f>IF(LEFT(B3730,1)="F",_xlfn.IFNA(VLOOKUP(CONCATENATE("F",RIGHT(B:B,5),C:C),'F &amp; N Factors'!C:M,10,FALSE),1),_xlfn.IFNA(VLOOKUP(CONCATENATE("F",RIGHT(B:B,5),C:C),'F &amp; N Factors'!C:M,11,FALSE),1))</f>
        <v>4.8860633832126417E-2</v>
      </c>
      <c r="M3730" t="str">
        <f t="shared" si="470"/>
        <v>N51153</v>
      </c>
      <c r="N3730" t="str">
        <f t="shared" si="466"/>
        <v>PL0_5251_0000</v>
      </c>
      <c r="O3730">
        <f t="shared" si="471"/>
        <v>0.99999999999999978</v>
      </c>
      <c r="P3730" t="str">
        <f t="shared" si="472"/>
        <v/>
      </c>
    </row>
    <row r="3731" spans="1:16" x14ac:dyDescent="0.25">
      <c r="A3731">
        <v>5038</v>
      </c>
      <c r="B3731" t="s">
        <v>484</v>
      </c>
      <c r="C3731" t="s">
        <v>327</v>
      </c>
      <c r="D3731">
        <v>0.3</v>
      </c>
      <c r="G3731">
        <f t="shared" si="465"/>
        <v>5038</v>
      </c>
      <c r="H3731" t="str">
        <f t="shared" si="467"/>
        <v>N51153</v>
      </c>
      <c r="I3731" t="str">
        <f t="shared" si="468"/>
        <v>PL0_5251_0000</v>
      </c>
      <c r="J3731">
        <f t="shared" si="469"/>
        <v>1.4658190149637925E-2</v>
      </c>
      <c r="K3731">
        <f>IF(LEFT(B3731,1)="F",_xlfn.IFNA(VLOOKUP(CONCATENATE("F",RIGHT(B:B,5),C:C),'F &amp; N Factors'!C:M,10,FALSE),1),_xlfn.IFNA(VLOOKUP(CONCATENATE("F",RIGHT(B:B,5),C:C),'F &amp; N Factors'!C:M,11,FALSE),1))</f>
        <v>4.8860633832126417E-2</v>
      </c>
      <c r="M3731" t="str">
        <f t="shared" si="470"/>
        <v>N51153</v>
      </c>
      <c r="N3731" t="str">
        <f t="shared" si="466"/>
        <v>PL0_5251_0000</v>
      </c>
      <c r="O3731">
        <f t="shared" si="471"/>
        <v>0.99999999999999978</v>
      </c>
      <c r="P3731" t="str">
        <f t="shared" si="472"/>
        <v/>
      </c>
    </row>
    <row r="3732" spans="1:16" x14ac:dyDescent="0.25">
      <c r="A3732">
        <v>4942</v>
      </c>
      <c r="B3732" t="s">
        <v>484</v>
      </c>
      <c r="C3732" t="s">
        <v>389</v>
      </c>
      <c r="D3732">
        <v>0.4</v>
      </c>
      <c r="G3732">
        <f t="shared" si="465"/>
        <v>4942</v>
      </c>
      <c r="H3732" t="str">
        <f t="shared" si="467"/>
        <v>N51153</v>
      </c>
      <c r="I3732" t="str">
        <f t="shared" si="468"/>
        <v>PL0_5491_0000</v>
      </c>
      <c r="J3732">
        <f t="shared" si="469"/>
        <v>9.4147461072208935E-3</v>
      </c>
      <c r="K3732">
        <f>IF(LEFT(B3732,1)="F",_xlfn.IFNA(VLOOKUP(CONCATENATE("F",RIGHT(B:B,5),C:C),'F &amp; N Factors'!C:M,10,FALSE),1),_xlfn.IFNA(VLOOKUP(CONCATENATE("F",RIGHT(B:B,5),C:C),'F &amp; N Factors'!C:M,11,FALSE),1))</f>
        <v>2.353686526805223E-2</v>
      </c>
      <c r="M3732" t="str">
        <f t="shared" si="470"/>
        <v>N51153</v>
      </c>
      <c r="N3732" t="str">
        <f t="shared" si="466"/>
        <v>PL0_5491_0000</v>
      </c>
      <c r="O3732">
        <f t="shared" si="471"/>
        <v>1</v>
      </c>
      <c r="P3732" t="str">
        <f t="shared" si="472"/>
        <v/>
      </c>
    </row>
    <row r="3733" spans="1:16" x14ac:dyDescent="0.25">
      <c r="A3733">
        <v>5039</v>
      </c>
      <c r="B3733" t="s">
        <v>484</v>
      </c>
      <c r="C3733" t="s">
        <v>389</v>
      </c>
      <c r="D3733">
        <v>0.3</v>
      </c>
      <c r="G3733">
        <f t="shared" si="465"/>
        <v>5039</v>
      </c>
      <c r="H3733" t="str">
        <f t="shared" si="467"/>
        <v>N51153</v>
      </c>
      <c r="I3733" t="str">
        <f t="shared" si="468"/>
        <v>PL0_5491_0000</v>
      </c>
      <c r="J3733">
        <f t="shared" si="469"/>
        <v>7.0610595804156684E-3</v>
      </c>
      <c r="K3733">
        <f>IF(LEFT(B3733,1)="F",_xlfn.IFNA(VLOOKUP(CONCATENATE("F",RIGHT(B:B,5),C:C),'F &amp; N Factors'!C:M,10,FALSE),1),_xlfn.IFNA(VLOOKUP(CONCATENATE("F",RIGHT(B:B,5),C:C),'F &amp; N Factors'!C:M,11,FALSE),1))</f>
        <v>2.353686526805223E-2</v>
      </c>
      <c r="M3733" t="str">
        <f t="shared" si="470"/>
        <v>N51153</v>
      </c>
      <c r="N3733" t="str">
        <f t="shared" si="466"/>
        <v>PL0_5491_0000</v>
      </c>
      <c r="O3733">
        <f t="shared" si="471"/>
        <v>1</v>
      </c>
      <c r="P3733" t="str">
        <f t="shared" si="472"/>
        <v/>
      </c>
    </row>
    <row r="3734" spans="1:16" x14ac:dyDescent="0.25">
      <c r="A3734">
        <v>5040</v>
      </c>
      <c r="B3734" t="s">
        <v>484</v>
      </c>
      <c r="C3734" t="s">
        <v>389</v>
      </c>
      <c r="D3734">
        <v>0.1</v>
      </c>
      <c r="G3734">
        <f t="shared" si="465"/>
        <v>5040</v>
      </c>
      <c r="H3734" t="str">
        <f t="shared" si="467"/>
        <v>N51153</v>
      </c>
      <c r="I3734" t="str">
        <f t="shared" si="468"/>
        <v>PL0_5491_0000</v>
      </c>
      <c r="J3734">
        <f t="shared" si="469"/>
        <v>2.3536865268052234E-3</v>
      </c>
      <c r="K3734">
        <f>IF(LEFT(B3734,1)="F",_xlfn.IFNA(VLOOKUP(CONCATENATE("F",RIGHT(B:B,5),C:C),'F &amp; N Factors'!C:M,10,FALSE),1),_xlfn.IFNA(VLOOKUP(CONCATENATE("F",RIGHT(B:B,5),C:C),'F &amp; N Factors'!C:M,11,FALSE),1))</f>
        <v>2.353686526805223E-2</v>
      </c>
      <c r="M3734" t="str">
        <f t="shared" si="470"/>
        <v>N51153</v>
      </c>
      <c r="N3734" t="str">
        <f t="shared" si="466"/>
        <v>PL0_5491_0000</v>
      </c>
      <c r="O3734">
        <f t="shared" si="471"/>
        <v>1</v>
      </c>
      <c r="P3734" t="str">
        <f t="shared" si="472"/>
        <v/>
      </c>
    </row>
    <row r="3735" spans="1:16" x14ac:dyDescent="0.25">
      <c r="A3735">
        <v>5155</v>
      </c>
      <c r="B3735" t="s">
        <v>484</v>
      </c>
      <c r="C3735" t="s">
        <v>389</v>
      </c>
      <c r="D3735">
        <v>0.1</v>
      </c>
      <c r="G3735">
        <f t="shared" si="465"/>
        <v>5155</v>
      </c>
      <c r="H3735" t="str">
        <f t="shared" si="467"/>
        <v>N51153</v>
      </c>
      <c r="I3735" t="str">
        <f t="shared" si="468"/>
        <v>PL0_5491_0000</v>
      </c>
      <c r="J3735">
        <f t="shared" si="469"/>
        <v>2.3536865268052234E-3</v>
      </c>
      <c r="K3735">
        <f>IF(LEFT(B3735,1)="F",_xlfn.IFNA(VLOOKUP(CONCATENATE("F",RIGHT(B:B,5),C:C),'F &amp; N Factors'!C:M,10,FALSE),1),_xlfn.IFNA(VLOOKUP(CONCATENATE("F",RIGHT(B:B,5),C:C),'F &amp; N Factors'!C:M,11,FALSE),1))</f>
        <v>2.353686526805223E-2</v>
      </c>
      <c r="M3735" t="str">
        <f t="shared" si="470"/>
        <v>N51153</v>
      </c>
      <c r="N3735" t="str">
        <f t="shared" si="466"/>
        <v>PL0_5491_0000</v>
      </c>
      <c r="O3735">
        <f t="shared" si="471"/>
        <v>1</v>
      </c>
      <c r="P3735" t="str">
        <f t="shared" si="472"/>
        <v/>
      </c>
    </row>
    <row r="3736" spans="1:16" x14ac:dyDescent="0.25">
      <c r="A3736">
        <v>5157</v>
      </c>
      <c r="B3736" t="s">
        <v>484</v>
      </c>
      <c r="C3736" t="s">
        <v>389</v>
      </c>
      <c r="D3736">
        <v>0.1</v>
      </c>
      <c r="G3736">
        <f t="shared" si="465"/>
        <v>5157</v>
      </c>
      <c r="H3736" t="str">
        <f t="shared" si="467"/>
        <v>N51153</v>
      </c>
      <c r="I3736" t="str">
        <f t="shared" si="468"/>
        <v>PL0_5491_0000</v>
      </c>
      <c r="J3736">
        <f t="shared" si="469"/>
        <v>2.3536865268052234E-3</v>
      </c>
      <c r="K3736">
        <f>IF(LEFT(B3736,1)="F",_xlfn.IFNA(VLOOKUP(CONCATENATE("F",RIGHT(B:B,5),C:C),'F &amp; N Factors'!C:M,10,FALSE),1),_xlfn.IFNA(VLOOKUP(CONCATENATE("F",RIGHT(B:B,5),C:C),'F &amp; N Factors'!C:M,11,FALSE),1))</f>
        <v>2.353686526805223E-2</v>
      </c>
      <c r="M3736" t="str">
        <f t="shared" si="470"/>
        <v>N51153</v>
      </c>
      <c r="N3736" t="str">
        <f t="shared" si="466"/>
        <v>PL0_5491_0000</v>
      </c>
      <c r="O3736">
        <f t="shared" si="471"/>
        <v>1</v>
      </c>
      <c r="P3736" t="str">
        <f t="shared" si="472"/>
        <v/>
      </c>
    </row>
    <row r="3737" spans="1:16" x14ac:dyDescent="0.25">
      <c r="A3737">
        <v>5161</v>
      </c>
      <c r="B3737" t="s">
        <v>484</v>
      </c>
      <c r="C3737" t="s">
        <v>390</v>
      </c>
      <c r="D3737">
        <v>1</v>
      </c>
      <c r="G3737">
        <f t="shared" si="465"/>
        <v>5161</v>
      </c>
      <c r="H3737" t="str">
        <f t="shared" si="467"/>
        <v>N51153</v>
      </c>
      <c r="I3737" t="str">
        <f t="shared" si="468"/>
        <v>PL0_5492_0000</v>
      </c>
      <c r="J3737">
        <f t="shared" si="469"/>
        <v>0.55368576867239339</v>
      </c>
      <c r="K3737">
        <f>IF(LEFT(B3737,1)="F",_xlfn.IFNA(VLOOKUP(CONCATENATE("F",RIGHT(B:B,5),C:C),'F &amp; N Factors'!C:M,10,FALSE),1),_xlfn.IFNA(VLOOKUP(CONCATENATE("F",RIGHT(B:B,5),C:C),'F &amp; N Factors'!C:M,11,FALSE),1))</f>
        <v>0.55368576867239339</v>
      </c>
      <c r="M3737" t="str">
        <f t="shared" si="470"/>
        <v>N51153</v>
      </c>
      <c r="N3737" t="str">
        <f t="shared" si="466"/>
        <v>PL0_5492_0000</v>
      </c>
      <c r="O3737">
        <f t="shared" si="471"/>
        <v>1</v>
      </c>
      <c r="P3737" t="str">
        <f t="shared" si="472"/>
        <v/>
      </c>
    </row>
    <row r="3738" spans="1:16" x14ac:dyDescent="0.25">
      <c r="A3738">
        <v>5041</v>
      </c>
      <c r="B3738" t="s">
        <v>484</v>
      </c>
      <c r="C3738" t="s">
        <v>391</v>
      </c>
      <c r="D3738">
        <v>0.5</v>
      </c>
      <c r="G3738">
        <f t="shared" si="465"/>
        <v>5041</v>
      </c>
      <c r="H3738" t="str">
        <f t="shared" si="467"/>
        <v>N51153</v>
      </c>
      <c r="I3738" t="str">
        <f t="shared" si="468"/>
        <v>PL0_5493_0000</v>
      </c>
      <c r="J3738">
        <f t="shared" si="469"/>
        <v>0.46935035442813922</v>
      </c>
      <c r="K3738">
        <f>IF(LEFT(B3738,1)="F",_xlfn.IFNA(VLOOKUP(CONCATENATE("F",RIGHT(B:B,5),C:C),'F &amp; N Factors'!C:M,10,FALSE),1),_xlfn.IFNA(VLOOKUP(CONCATENATE("F",RIGHT(B:B,5),C:C),'F &amp; N Factors'!C:M,11,FALSE),1))</f>
        <v>0.93870070885627843</v>
      </c>
      <c r="M3738" t="str">
        <f t="shared" si="470"/>
        <v>N51153</v>
      </c>
      <c r="N3738" t="str">
        <f t="shared" si="466"/>
        <v>PL0_5493_0000</v>
      </c>
      <c r="O3738">
        <f t="shared" si="471"/>
        <v>1</v>
      </c>
      <c r="P3738" t="str">
        <f t="shared" si="472"/>
        <v/>
      </c>
    </row>
    <row r="3739" spans="1:16" x14ac:dyDescent="0.25">
      <c r="A3739">
        <v>5161</v>
      </c>
      <c r="B3739" t="s">
        <v>484</v>
      </c>
      <c r="C3739" t="s">
        <v>391</v>
      </c>
      <c r="D3739">
        <v>0.5</v>
      </c>
      <c r="G3739">
        <f t="shared" si="465"/>
        <v>5161</v>
      </c>
      <c r="H3739" t="str">
        <f t="shared" si="467"/>
        <v>N51153</v>
      </c>
      <c r="I3739" t="str">
        <f t="shared" si="468"/>
        <v>PL0_5493_0000</v>
      </c>
      <c r="J3739">
        <f t="shared" si="469"/>
        <v>0.46935035442813922</v>
      </c>
      <c r="K3739">
        <f>IF(LEFT(B3739,1)="F",_xlfn.IFNA(VLOOKUP(CONCATENATE("F",RIGHT(B:B,5),C:C),'F &amp; N Factors'!C:M,10,FALSE),1),_xlfn.IFNA(VLOOKUP(CONCATENATE("F",RIGHT(B:B,5),C:C),'F &amp; N Factors'!C:M,11,FALSE),1))</f>
        <v>0.93870070885627843</v>
      </c>
      <c r="M3739" t="str">
        <f t="shared" si="470"/>
        <v>N51153</v>
      </c>
      <c r="N3739" t="str">
        <f t="shared" si="466"/>
        <v>PL0_5493_0000</v>
      </c>
      <c r="O3739">
        <f t="shared" si="471"/>
        <v>1</v>
      </c>
      <c r="P3739" t="str">
        <f t="shared" si="472"/>
        <v/>
      </c>
    </row>
    <row r="3740" spans="1:16" x14ac:dyDescent="0.25">
      <c r="A3740">
        <v>3541</v>
      </c>
      <c r="B3740" t="s">
        <v>485</v>
      </c>
      <c r="C3740" t="s">
        <v>318</v>
      </c>
      <c r="D3740">
        <v>4.5454544999999999E-2</v>
      </c>
      <c r="G3740">
        <f t="shared" si="465"/>
        <v>3541</v>
      </c>
      <c r="H3740" t="str">
        <f t="shared" si="467"/>
        <v>N51159</v>
      </c>
      <c r="I3740" t="str">
        <f t="shared" si="468"/>
        <v>RL0_6500_0000</v>
      </c>
      <c r="J3740">
        <f t="shared" si="469"/>
        <v>9.0572253884447379E-4</v>
      </c>
      <c r="K3740">
        <f>IF(LEFT(B3740,1)="F",_xlfn.IFNA(VLOOKUP(CONCATENATE("F",RIGHT(B:B,5),C:C),'F &amp; N Factors'!C:M,10,FALSE),1),_xlfn.IFNA(VLOOKUP(CONCATENATE("F",RIGHT(B:B,5),C:C),'F &amp; N Factors'!C:M,11,FALSE),1))</f>
        <v>1.9925896053837384E-2</v>
      </c>
      <c r="M3740" t="str">
        <f t="shared" si="470"/>
        <v>N51159</v>
      </c>
      <c r="N3740" t="str">
        <f t="shared" si="466"/>
        <v>RL0_6500_0000</v>
      </c>
      <c r="O3740">
        <f t="shared" si="471"/>
        <v>0.99999999500000003</v>
      </c>
      <c r="P3740" t="str">
        <f t="shared" si="472"/>
        <v/>
      </c>
    </row>
    <row r="3741" spans="1:16" x14ac:dyDescent="0.25">
      <c r="A3741">
        <v>3543</v>
      </c>
      <c r="B3741" t="s">
        <v>485</v>
      </c>
      <c r="C3741" t="s">
        <v>318</v>
      </c>
      <c r="D3741">
        <v>4.5454544999999999E-2</v>
      </c>
      <c r="G3741">
        <f t="shared" si="465"/>
        <v>3543</v>
      </c>
      <c r="H3741" t="str">
        <f t="shared" si="467"/>
        <v>N51159</v>
      </c>
      <c r="I3741" t="str">
        <f t="shared" si="468"/>
        <v>RL0_6500_0000</v>
      </c>
      <c r="J3741">
        <f t="shared" si="469"/>
        <v>9.0572253884447379E-4</v>
      </c>
      <c r="K3741">
        <f>IF(LEFT(B3741,1)="F",_xlfn.IFNA(VLOOKUP(CONCATENATE("F",RIGHT(B:B,5),C:C),'F &amp; N Factors'!C:M,10,FALSE),1),_xlfn.IFNA(VLOOKUP(CONCATENATE("F",RIGHT(B:B,5),C:C),'F &amp; N Factors'!C:M,11,FALSE),1))</f>
        <v>1.9925896053837384E-2</v>
      </c>
      <c r="M3741" t="str">
        <f t="shared" si="470"/>
        <v>N51159</v>
      </c>
      <c r="N3741" t="str">
        <f t="shared" si="466"/>
        <v>RL0_6500_0000</v>
      </c>
      <c r="O3741">
        <f t="shared" si="471"/>
        <v>0.99999999500000003</v>
      </c>
      <c r="P3741" t="str">
        <f t="shared" si="472"/>
        <v/>
      </c>
    </row>
    <row r="3742" spans="1:16" x14ac:dyDescent="0.25">
      <c r="A3742">
        <v>3544</v>
      </c>
      <c r="B3742" t="s">
        <v>485</v>
      </c>
      <c r="C3742" t="s">
        <v>318</v>
      </c>
      <c r="D3742">
        <v>4.5454544999999999E-2</v>
      </c>
      <c r="G3742">
        <f t="shared" si="465"/>
        <v>3544</v>
      </c>
      <c r="H3742" t="str">
        <f t="shared" si="467"/>
        <v>N51159</v>
      </c>
      <c r="I3742" t="str">
        <f t="shared" si="468"/>
        <v>RL0_6500_0000</v>
      </c>
      <c r="J3742">
        <f t="shared" si="469"/>
        <v>9.0572253884447379E-4</v>
      </c>
      <c r="K3742">
        <f>IF(LEFT(B3742,1)="F",_xlfn.IFNA(VLOOKUP(CONCATENATE("F",RIGHT(B:B,5),C:C),'F &amp; N Factors'!C:M,10,FALSE),1),_xlfn.IFNA(VLOOKUP(CONCATENATE("F",RIGHT(B:B,5),C:C),'F &amp; N Factors'!C:M,11,FALSE),1))</f>
        <v>1.9925896053837384E-2</v>
      </c>
      <c r="M3742" t="str">
        <f t="shared" si="470"/>
        <v>N51159</v>
      </c>
      <c r="N3742" t="str">
        <f t="shared" si="466"/>
        <v>RL0_6500_0000</v>
      </c>
      <c r="O3742">
        <f t="shared" si="471"/>
        <v>0.99999999500000003</v>
      </c>
      <c r="P3742" t="str">
        <f t="shared" si="472"/>
        <v/>
      </c>
    </row>
    <row r="3743" spans="1:16" x14ac:dyDescent="0.25">
      <c r="A3743">
        <v>3618</v>
      </c>
      <c r="B3743" t="s">
        <v>485</v>
      </c>
      <c r="C3743" t="s">
        <v>318</v>
      </c>
      <c r="D3743">
        <v>4.5454544999999999E-2</v>
      </c>
      <c r="G3743">
        <f t="shared" si="465"/>
        <v>3618</v>
      </c>
      <c r="H3743" t="str">
        <f t="shared" si="467"/>
        <v>N51159</v>
      </c>
      <c r="I3743" t="str">
        <f t="shared" si="468"/>
        <v>RL0_6500_0000</v>
      </c>
      <c r="J3743">
        <f t="shared" si="469"/>
        <v>9.0572253884447379E-4</v>
      </c>
      <c r="K3743">
        <f>IF(LEFT(B3743,1)="F",_xlfn.IFNA(VLOOKUP(CONCATENATE("F",RIGHT(B:B,5),C:C),'F &amp; N Factors'!C:M,10,FALSE),1),_xlfn.IFNA(VLOOKUP(CONCATENATE("F",RIGHT(B:B,5),C:C),'F &amp; N Factors'!C:M,11,FALSE),1))</f>
        <v>1.9925896053837384E-2</v>
      </c>
      <c r="M3743" t="str">
        <f t="shared" si="470"/>
        <v>N51159</v>
      </c>
      <c r="N3743" t="str">
        <f t="shared" si="466"/>
        <v>RL0_6500_0000</v>
      </c>
      <c r="O3743">
        <f t="shared" si="471"/>
        <v>0.99999999500000003</v>
      </c>
      <c r="P3743" t="str">
        <f t="shared" si="472"/>
        <v/>
      </c>
    </row>
    <row r="3744" spans="1:16" x14ac:dyDescent="0.25">
      <c r="A3744">
        <v>3619</v>
      </c>
      <c r="B3744" t="s">
        <v>485</v>
      </c>
      <c r="C3744" t="s">
        <v>318</v>
      </c>
      <c r="D3744">
        <v>4.5454544999999999E-2</v>
      </c>
      <c r="G3744">
        <f t="shared" si="465"/>
        <v>3619</v>
      </c>
      <c r="H3744" t="str">
        <f t="shared" si="467"/>
        <v>N51159</v>
      </c>
      <c r="I3744" t="str">
        <f t="shared" si="468"/>
        <v>RL0_6500_0000</v>
      </c>
      <c r="J3744">
        <f t="shared" si="469"/>
        <v>9.0572253884447379E-4</v>
      </c>
      <c r="K3744">
        <f>IF(LEFT(B3744,1)="F",_xlfn.IFNA(VLOOKUP(CONCATENATE("F",RIGHT(B:B,5),C:C),'F &amp; N Factors'!C:M,10,FALSE),1),_xlfn.IFNA(VLOOKUP(CONCATENATE("F",RIGHT(B:B,5),C:C),'F &amp; N Factors'!C:M,11,FALSE),1))</f>
        <v>1.9925896053837384E-2</v>
      </c>
      <c r="M3744" t="str">
        <f t="shared" si="470"/>
        <v>N51159</v>
      </c>
      <c r="N3744" t="str">
        <f t="shared" si="466"/>
        <v>RL0_6500_0000</v>
      </c>
      <c r="O3744">
        <f t="shared" si="471"/>
        <v>0.99999999500000003</v>
      </c>
      <c r="P3744" t="str">
        <f t="shared" si="472"/>
        <v/>
      </c>
    </row>
    <row r="3745" spans="1:16" x14ac:dyDescent="0.25">
      <c r="A3745">
        <v>3671</v>
      </c>
      <c r="B3745" t="s">
        <v>485</v>
      </c>
      <c r="C3745" t="s">
        <v>318</v>
      </c>
      <c r="D3745">
        <v>4.5454544999999999E-2</v>
      </c>
      <c r="G3745">
        <f t="shared" si="465"/>
        <v>3671</v>
      </c>
      <c r="H3745" t="str">
        <f t="shared" si="467"/>
        <v>N51159</v>
      </c>
      <c r="I3745" t="str">
        <f t="shared" si="468"/>
        <v>RL0_6500_0000</v>
      </c>
      <c r="J3745">
        <f t="shared" si="469"/>
        <v>9.0572253884447379E-4</v>
      </c>
      <c r="K3745">
        <f>IF(LEFT(B3745,1)="F",_xlfn.IFNA(VLOOKUP(CONCATENATE("F",RIGHT(B:B,5),C:C),'F &amp; N Factors'!C:M,10,FALSE),1),_xlfn.IFNA(VLOOKUP(CONCATENATE("F",RIGHT(B:B,5),C:C),'F &amp; N Factors'!C:M,11,FALSE),1))</f>
        <v>1.9925896053837384E-2</v>
      </c>
      <c r="M3745" t="str">
        <f t="shared" si="470"/>
        <v>N51159</v>
      </c>
      <c r="N3745" t="str">
        <f t="shared" si="466"/>
        <v>RL0_6500_0000</v>
      </c>
      <c r="O3745">
        <f t="shared" si="471"/>
        <v>0.99999999500000003</v>
      </c>
      <c r="P3745" t="str">
        <f t="shared" si="472"/>
        <v/>
      </c>
    </row>
    <row r="3746" spans="1:16" x14ac:dyDescent="0.25">
      <c r="A3746">
        <v>3672</v>
      </c>
      <c r="B3746" t="s">
        <v>485</v>
      </c>
      <c r="C3746" t="s">
        <v>318</v>
      </c>
      <c r="D3746">
        <v>4.5454544999999999E-2</v>
      </c>
      <c r="G3746">
        <f t="shared" si="465"/>
        <v>3672</v>
      </c>
      <c r="H3746" t="str">
        <f t="shared" si="467"/>
        <v>N51159</v>
      </c>
      <c r="I3746" t="str">
        <f t="shared" si="468"/>
        <v>RL0_6500_0000</v>
      </c>
      <c r="J3746">
        <f t="shared" si="469"/>
        <v>9.0572253884447379E-4</v>
      </c>
      <c r="K3746">
        <f>IF(LEFT(B3746,1)="F",_xlfn.IFNA(VLOOKUP(CONCATENATE("F",RIGHT(B:B,5),C:C),'F &amp; N Factors'!C:M,10,FALSE),1),_xlfn.IFNA(VLOOKUP(CONCATENATE("F",RIGHT(B:B,5),C:C),'F &amp; N Factors'!C:M,11,FALSE),1))</f>
        <v>1.9925896053837384E-2</v>
      </c>
      <c r="M3746" t="str">
        <f t="shared" si="470"/>
        <v>N51159</v>
      </c>
      <c r="N3746" t="str">
        <f t="shared" si="466"/>
        <v>RL0_6500_0000</v>
      </c>
      <c r="O3746">
        <f t="shared" si="471"/>
        <v>0.99999999500000003</v>
      </c>
      <c r="P3746" t="str">
        <f t="shared" si="472"/>
        <v/>
      </c>
    </row>
    <row r="3747" spans="1:16" x14ac:dyDescent="0.25">
      <c r="A3747">
        <v>3673</v>
      </c>
      <c r="B3747" t="s">
        <v>485</v>
      </c>
      <c r="C3747" t="s">
        <v>318</v>
      </c>
      <c r="D3747">
        <v>4.5454544999999999E-2</v>
      </c>
      <c r="G3747">
        <f t="shared" si="465"/>
        <v>3673</v>
      </c>
      <c r="H3747" t="str">
        <f t="shared" si="467"/>
        <v>N51159</v>
      </c>
      <c r="I3747" t="str">
        <f t="shared" si="468"/>
        <v>RL0_6500_0000</v>
      </c>
      <c r="J3747">
        <f t="shared" si="469"/>
        <v>9.0572253884447379E-4</v>
      </c>
      <c r="K3747">
        <f>IF(LEFT(B3747,1)="F",_xlfn.IFNA(VLOOKUP(CONCATENATE("F",RIGHT(B:B,5),C:C),'F &amp; N Factors'!C:M,10,FALSE),1),_xlfn.IFNA(VLOOKUP(CONCATENATE("F",RIGHT(B:B,5),C:C),'F &amp; N Factors'!C:M,11,FALSE),1))</f>
        <v>1.9925896053837384E-2</v>
      </c>
      <c r="M3747" t="str">
        <f t="shared" si="470"/>
        <v>N51159</v>
      </c>
      <c r="N3747" t="str">
        <f t="shared" si="466"/>
        <v>RL0_6500_0000</v>
      </c>
      <c r="O3747">
        <f t="shared" si="471"/>
        <v>0.99999999500000003</v>
      </c>
      <c r="P3747" t="str">
        <f t="shared" si="472"/>
        <v/>
      </c>
    </row>
    <row r="3748" spans="1:16" x14ac:dyDescent="0.25">
      <c r="A3748">
        <v>3721</v>
      </c>
      <c r="B3748" t="s">
        <v>485</v>
      </c>
      <c r="C3748" t="s">
        <v>318</v>
      </c>
      <c r="D3748">
        <v>4.5454544999999999E-2</v>
      </c>
      <c r="G3748">
        <f t="shared" si="465"/>
        <v>3721</v>
      </c>
      <c r="H3748" t="str">
        <f t="shared" si="467"/>
        <v>N51159</v>
      </c>
      <c r="I3748" t="str">
        <f t="shared" si="468"/>
        <v>RL0_6500_0000</v>
      </c>
      <c r="J3748">
        <f t="shared" si="469"/>
        <v>9.0572253884447379E-4</v>
      </c>
      <c r="K3748">
        <f>IF(LEFT(B3748,1)="F",_xlfn.IFNA(VLOOKUP(CONCATENATE("F",RIGHT(B:B,5),C:C),'F &amp; N Factors'!C:M,10,FALSE),1),_xlfn.IFNA(VLOOKUP(CONCATENATE("F",RIGHT(B:B,5),C:C),'F &amp; N Factors'!C:M,11,FALSE),1))</f>
        <v>1.9925896053837384E-2</v>
      </c>
      <c r="M3748" t="str">
        <f t="shared" si="470"/>
        <v>N51159</v>
      </c>
      <c r="N3748" t="str">
        <f t="shared" si="466"/>
        <v>RL0_6500_0000</v>
      </c>
      <c r="O3748">
        <f t="shared" si="471"/>
        <v>0.99999999500000003</v>
      </c>
      <c r="P3748" t="str">
        <f t="shared" si="472"/>
        <v/>
      </c>
    </row>
    <row r="3749" spans="1:16" x14ac:dyDescent="0.25">
      <c r="A3749">
        <v>3722</v>
      </c>
      <c r="B3749" t="s">
        <v>485</v>
      </c>
      <c r="C3749" t="s">
        <v>318</v>
      </c>
      <c r="D3749">
        <v>4.5454544999999999E-2</v>
      </c>
      <c r="G3749">
        <f t="shared" si="465"/>
        <v>3722</v>
      </c>
      <c r="H3749" t="str">
        <f t="shared" si="467"/>
        <v>N51159</v>
      </c>
      <c r="I3749" t="str">
        <f t="shared" si="468"/>
        <v>RL0_6500_0000</v>
      </c>
      <c r="J3749">
        <f t="shared" si="469"/>
        <v>9.0572253884447379E-4</v>
      </c>
      <c r="K3749">
        <f>IF(LEFT(B3749,1)="F",_xlfn.IFNA(VLOOKUP(CONCATENATE("F",RIGHT(B:B,5),C:C),'F &amp; N Factors'!C:M,10,FALSE),1),_xlfn.IFNA(VLOOKUP(CONCATENATE("F",RIGHT(B:B,5),C:C),'F &amp; N Factors'!C:M,11,FALSE),1))</f>
        <v>1.9925896053837384E-2</v>
      </c>
      <c r="M3749" t="str">
        <f t="shared" si="470"/>
        <v>N51159</v>
      </c>
      <c r="N3749" t="str">
        <f t="shared" si="466"/>
        <v>RL0_6500_0000</v>
      </c>
      <c r="O3749">
        <f t="shared" si="471"/>
        <v>0.99999999500000003</v>
      </c>
      <c r="P3749" t="str">
        <f t="shared" si="472"/>
        <v/>
      </c>
    </row>
    <row r="3750" spans="1:16" x14ac:dyDescent="0.25">
      <c r="A3750">
        <v>3775</v>
      </c>
      <c r="B3750" t="s">
        <v>485</v>
      </c>
      <c r="C3750" t="s">
        <v>318</v>
      </c>
      <c r="D3750">
        <v>0.25</v>
      </c>
      <c r="G3750">
        <f t="shared" si="465"/>
        <v>3775</v>
      </c>
      <c r="H3750" t="str">
        <f t="shared" si="467"/>
        <v>N51159</v>
      </c>
      <c r="I3750" t="str">
        <f t="shared" si="468"/>
        <v>RL0_6500_0000</v>
      </c>
      <c r="J3750">
        <f t="shared" si="469"/>
        <v>4.9814740134593461E-3</v>
      </c>
      <c r="K3750">
        <f>IF(LEFT(B3750,1)="F",_xlfn.IFNA(VLOOKUP(CONCATENATE("F",RIGHT(B:B,5),C:C),'F &amp; N Factors'!C:M,10,FALSE),1),_xlfn.IFNA(VLOOKUP(CONCATENATE("F",RIGHT(B:B,5),C:C),'F &amp; N Factors'!C:M,11,FALSE),1))</f>
        <v>1.9925896053837384E-2</v>
      </c>
      <c r="M3750" t="str">
        <f t="shared" si="470"/>
        <v>N51159</v>
      </c>
      <c r="N3750" t="str">
        <f t="shared" si="466"/>
        <v>RL0_6500_0000</v>
      </c>
      <c r="O3750">
        <f t="shared" si="471"/>
        <v>0.99999999500000003</v>
      </c>
      <c r="P3750" t="str">
        <f t="shared" si="472"/>
        <v/>
      </c>
    </row>
    <row r="3751" spans="1:16" x14ac:dyDescent="0.25">
      <c r="A3751">
        <v>3776</v>
      </c>
      <c r="B3751" t="s">
        <v>485</v>
      </c>
      <c r="C3751" t="s">
        <v>318</v>
      </c>
      <c r="D3751">
        <v>4.5454544999999999E-2</v>
      </c>
      <c r="G3751">
        <f t="shared" si="465"/>
        <v>3776</v>
      </c>
      <c r="H3751" t="str">
        <f t="shared" si="467"/>
        <v>N51159</v>
      </c>
      <c r="I3751" t="str">
        <f t="shared" si="468"/>
        <v>RL0_6500_0000</v>
      </c>
      <c r="J3751">
        <f t="shared" si="469"/>
        <v>9.0572253884447379E-4</v>
      </c>
      <c r="K3751">
        <f>IF(LEFT(B3751,1)="F",_xlfn.IFNA(VLOOKUP(CONCATENATE("F",RIGHT(B:B,5),C:C),'F &amp; N Factors'!C:M,10,FALSE),1),_xlfn.IFNA(VLOOKUP(CONCATENATE("F",RIGHT(B:B,5),C:C),'F &amp; N Factors'!C:M,11,FALSE),1))</f>
        <v>1.9925896053837384E-2</v>
      </c>
      <c r="M3751" t="str">
        <f t="shared" si="470"/>
        <v>N51159</v>
      </c>
      <c r="N3751" t="str">
        <f t="shared" si="466"/>
        <v>RL0_6500_0000</v>
      </c>
      <c r="O3751">
        <f t="shared" si="471"/>
        <v>0.99999999500000003</v>
      </c>
      <c r="P3751" t="str">
        <f t="shared" si="472"/>
        <v/>
      </c>
    </row>
    <row r="3752" spans="1:16" x14ac:dyDescent="0.25">
      <c r="A3752">
        <v>3827</v>
      </c>
      <c r="B3752" t="s">
        <v>485</v>
      </c>
      <c r="C3752" t="s">
        <v>318</v>
      </c>
      <c r="D3752">
        <v>0.25</v>
      </c>
      <c r="G3752">
        <f t="shared" si="465"/>
        <v>3827</v>
      </c>
      <c r="H3752" t="str">
        <f t="shared" si="467"/>
        <v>N51159</v>
      </c>
      <c r="I3752" t="str">
        <f t="shared" si="468"/>
        <v>RL0_6500_0000</v>
      </c>
      <c r="J3752">
        <f t="shared" si="469"/>
        <v>4.9814740134593461E-3</v>
      </c>
      <c r="K3752">
        <f>IF(LEFT(B3752,1)="F",_xlfn.IFNA(VLOOKUP(CONCATENATE("F",RIGHT(B:B,5),C:C),'F &amp; N Factors'!C:M,10,FALSE),1),_xlfn.IFNA(VLOOKUP(CONCATENATE("F",RIGHT(B:B,5),C:C),'F &amp; N Factors'!C:M,11,FALSE),1))</f>
        <v>1.9925896053837384E-2</v>
      </c>
      <c r="M3752" t="str">
        <f t="shared" si="470"/>
        <v>N51159</v>
      </c>
      <c r="N3752" t="str">
        <f t="shared" si="466"/>
        <v>RL0_6500_0000</v>
      </c>
      <c r="O3752">
        <f t="shared" si="471"/>
        <v>0.99999999500000003</v>
      </c>
      <c r="P3752" t="str">
        <f t="shared" si="472"/>
        <v/>
      </c>
    </row>
    <row r="3753" spans="1:16" x14ac:dyDescent="0.25">
      <c r="A3753">
        <v>3530</v>
      </c>
      <c r="B3753" t="s">
        <v>485</v>
      </c>
      <c r="C3753" t="s">
        <v>394</v>
      </c>
      <c r="D3753">
        <v>1</v>
      </c>
      <c r="G3753">
        <f t="shared" si="465"/>
        <v>3530</v>
      </c>
      <c r="H3753" t="str">
        <f t="shared" si="467"/>
        <v>N51159</v>
      </c>
      <c r="I3753" t="str">
        <f t="shared" si="468"/>
        <v>RL1_6322_0000</v>
      </c>
      <c r="J3753">
        <f t="shared" si="469"/>
        <v>8.108127204238437E-2</v>
      </c>
      <c r="K3753">
        <f>IF(LEFT(B3753,1)="F",_xlfn.IFNA(VLOOKUP(CONCATENATE("F",RIGHT(B:B,5),C:C),'F &amp; N Factors'!C:M,10,FALSE),1),_xlfn.IFNA(VLOOKUP(CONCATENATE("F",RIGHT(B:B,5),C:C),'F &amp; N Factors'!C:M,11,FALSE),1))</f>
        <v>8.108127204238437E-2</v>
      </c>
      <c r="M3753" t="str">
        <f t="shared" si="470"/>
        <v>N51159</v>
      </c>
      <c r="N3753" t="str">
        <f t="shared" si="466"/>
        <v>RL1_6322_0000</v>
      </c>
      <c r="O3753">
        <f t="shared" si="471"/>
        <v>1</v>
      </c>
      <c r="P3753" t="str">
        <f t="shared" si="472"/>
        <v/>
      </c>
    </row>
    <row r="3754" spans="1:16" x14ac:dyDescent="0.25">
      <c r="A3754">
        <v>3524</v>
      </c>
      <c r="B3754" t="s">
        <v>485</v>
      </c>
      <c r="C3754" t="s">
        <v>320</v>
      </c>
      <c r="D3754">
        <v>0.25</v>
      </c>
      <c r="G3754">
        <f t="shared" si="465"/>
        <v>3524</v>
      </c>
      <c r="H3754" t="str">
        <f t="shared" si="467"/>
        <v>N51159</v>
      </c>
      <c r="I3754" t="str">
        <f t="shared" si="468"/>
        <v>RL5_6071_0000</v>
      </c>
      <c r="J3754">
        <f t="shared" si="469"/>
        <v>4.6915046230627741E-2</v>
      </c>
      <c r="K3754">
        <f>IF(LEFT(B3754,1)="F",_xlfn.IFNA(VLOOKUP(CONCATENATE("F",RIGHT(B:B,5),C:C),'F &amp; N Factors'!C:M,10,FALSE),1),_xlfn.IFNA(VLOOKUP(CONCATENATE("F",RIGHT(B:B,5),C:C),'F &amp; N Factors'!C:M,11,FALSE),1))</f>
        <v>0.18766018492251096</v>
      </c>
      <c r="M3754" t="str">
        <f t="shared" si="470"/>
        <v>N51159</v>
      </c>
      <c r="N3754" t="str">
        <f t="shared" si="466"/>
        <v>RL5_6071_0000</v>
      </c>
      <c r="O3754">
        <f t="shared" si="471"/>
        <v>0.99999999999999978</v>
      </c>
      <c r="P3754" t="str">
        <f t="shared" si="472"/>
        <v/>
      </c>
    </row>
    <row r="3755" spans="1:16" x14ac:dyDescent="0.25">
      <c r="A3755">
        <v>3525</v>
      </c>
      <c r="B3755" t="s">
        <v>485</v>
      </c>
      <c r="C3755" t="s">
        <v>320</v>
      </c>
      <c r="D3755">
        <v>0.25</v>
      </c>
      <c r="G3755">
        <f t="shared" si="465"/>
        <v>3525</v>
      </c>
      <c r="H3755" t="str">
        <f t="shared" si="467"/>
        <v>N51159</v>
      </c>
      <c r="I3755" t="str">
        <f t="shared" si="468"/>
        <v>RL5_6071_0000</v>
      </c>
      <c r="J3755">
        <f t="shared" si="469"/>
        <v>4.6915046230627741E-2</v>
      </c>
      <c r="K3755">
        <f>IF(LEFT(B3755,1)="F",_xlfn.IFNA(VLOOKUP(CONCATENATE("F",RIGHT(B:B,5),C:C),'F &amp; N Factors'!C:M,10,FALSE),1),_xlfn.IFNA(VLOOKUP(CONCATENATE("F",RIGHT(B:B,5),C:C),'F &amp; N Factors'!C:M,11,FALSE),1))</f>
        <v>0.18766018492251096</v>
      </c>
      <c r="M3755" t="str">
        <f t="shared" si="470"/>
        <v>N51159</v>
      </c>
      <c r="N3755" t="str">
        <f t="shared" si="466"/>
        <v>RL5_6071_0000</v>
      </c>
      <c r="O3755">
        <f t="shared" si="471"/>
        <v>0.99999999999999978</v>
      </c>
      <c r="P3755" t="str">
        <f t="shared" si="472"/>
        <v/>
      </c>
    </row>
    <row r="3756" spans="1:16" x14ac:dyDescent="0.25">
      <c r="A3756">
        <v>3526</v>
      </c>
      <c r="B3756" t="s">
        <v>485</v>
      </c>
      <c r="C3756" t="s">
        <v>320</v>
      </c>
      <c r="D3756">
        <v>0.25</v>
      </c>
      <c r="G3756">
        <f t="shared" si="465"/>
        <v>3526</v>
      </c>
      <c r="H3756" t="str">
        <f t="shared" si="467"/>
        <v>N51159</v>
      </c>
      <c r="I3756" t="str">
        <f t="shared" si="468"/>
        <v>RL5_6071_0000</v>
      </c>
      <c r="J3756">
        <f t="shared" si="469"/>
        <v>4.6915046230627741E-2</v>
      </c>
      <c r="K3756">
        <f>IF(LEFT(B3756,1)="F",_xlfn.IFNA(VLOOKUP(CONCATENATE("F",RIGHT(B:B,5),C:C),'F &amp; N Factors'!C:M,10,FALSE),1),_xlfn.IFNA(VLOOKUP(CONCATENATE("F",RIGHT(B:B,5),C:C),'F &amp; N Factors'!C:M,11,FALSE),1))</f>
        <v>0.18766018492251096</v>
      </c>
      <c r="M3756" t="str">
        <f t="shared" si="470"/>
        <v>N51159</v>
      </c>
      <c r="N3756" t="str">
        <f t="shared" si="466"/>
        <v>RL5_6071_0000</v>
      </c>
      <c r="O3756">
        <f t="shared" si="471"/>
        <v>0.99999999999999978</v>
      </c>
      <c r="P3756" t="str">
        <f t="shared" si="472"/>
        <v/>
      </c>
    </row>
    <row r="3757" spans="1:16" x14ac:dyDescent="0.25">
      <c r="A3757">
        <v>3527</v>
      </c>
      <c r="B3757" t="s">
        <v>485</v>
      </c>
      <c r="C3757" t="s">
        <v>320</v>
      </c>
      <c r="D3757">
        <v>0.25</v>
      </c>
      <c r="G3757">
        <f t="shared" si="465"/>
        <v>3527</v>
      </c>
      <c r="H3757" t="str">
        <f t="shared" si="467"/>
        <v>N51159</v>
      </c>
      <c r="I3757" t="str">
        <f t="shared" si="468"/>
        <v>RL5_6071_0000</v>
      </c>
      <c r="J3757">
        <f t="shared" si="469"/>
        <v>4.6915046230627741E-2</v>
      </c>
      <c r="K3757">
        <f>IF(LEFT(B3757,1)="F",_xlfn.IFNA(VLOOKUP(CONCATENATE("F",RIGHT(B:B,5),C:C),'F &amp; N Factors'!C:M,10,FALSE),1),_xlfn.IFNA(VLOOKUP(CONCATENATE("F",RIGHT(B:B,5),C:C),'F &amp; N Factors'!C:M,11,FALSE),1))</f>
        <v>0.18766018492251096</v>
      </c>
      <c r="M3757" t="str">
        <f t="shared" si="470"/>
        <v>N51159</v>
      </c>
      <c r="N3757" t="str">
        <f t="shared" si="466"/>
        <v>RL5_6071_0000</v>
      </c>
      <c r="O3757">
        <f t="shared" si="471"/>
        <v>0.99999999999999978</v>
      </c>
      <c r="P3757" t="str">
        <f t="shared" si="472"/>
        <v/>
      </c>
    </row>
    <row r="3758" spans="1:16" x14ac:dyDescent="0.25">
      <c r="A3758">
        <v>3528</v>
      </c>
      <c r="B3758" t="s">
        <v>485</v>
      </c>
      <c r="C3758" t="s">
        <v>321</v>
      </c>
      <c r="D3758">
        <v>0.5</v>
      </c>
      <c r="G3758">
        <f t="shared" si="465"/>
        <v>3528</v>
      </c>
      <c r="H3758" t="str">
        <f t="shared" si="467"/>
        <v>N51159</v>
      </c>
      <c r="I3758" t="str">
        <f t="shared" si="468"/>
        <v>RL5_6072_0000</v>
      </c>
      <c r="J3758">
        <f t="shared" si="469"/>
        <v>4.1760746410124006E-2</v>
      </c>
      <c r="K3758">
        <f>IF(LEFT(B3758,1)="F",_xlfn.IFNA(VLOOKUP(CONCATENATE("F",RIGHT(B:B,5),C:C),'F &amp; N Factors'!C:M,10,FALSE),1),_xlfn.IFNA(VLOOKUP(CONCATENATE("F",RIGHT(B:B,5),C:C),'F &amp; N Factors'!C:M,11,FALSE),1))</f>
        <v>8.3521492820248011E-2</v>
      </c>
      <c r="M3758" t="str">
        <f t="shared" si="470"/>
        <v>N51159</v>
      </c>
      <c r="N3758" t="str">
        <f t="shared" si="466"/>
        <v>RL5_6072_0000</v>
      </c>
      <c r="O3758">
        <f t="shared" si="471"/>
        <v>1</v>
      </c>
      <c r="P3758" t="str">
        <f t="shared" si="472"/>
        <v/>
      </c>
    </row>
    <row r="3759" spans="1:16" x14ac:dyDescent="0.25">
      <c r="A3759">
        <v>3529</v>
      </c>
      <c r="B3759" t="s">
        <v>485</v>
      </c>
      <c r="C3759" t="s">
        <v>321</v>
      </c>
      <c r="D3759">
        <v>0.5</v>
      </c>
      <c r="G3759">
        <f t="shared" si="465"/>
        <v>3529</v>
      </c>
      <c r="H3759" t="str">
        <f t="shared" si="467"/>
        <v>N51159</v>
      </c>
      <c r="I3759" t="str">
        <f t="shared" si="468"/>
        <v>RL5_6072_0000</v>
      </c>
      <c r="J3759">
        <f t="shared" si="469"/>
        <v>4.1760746410124006E-2</v>
      </c>
      <c r="K3759">
        <f>IF(LEFT(B3759,1)="F",_xlfn.IFNA(VLOOKUP(CONCATENATE("F",RIGHT(B:B,5),C:C),'F &amp; N Factors'!C:M,10,FALSE),1),_xlfn.IFNA(VLOOKUP(CONCATENATE("F",RIGHT(B:B,5),C:C),'F &amp; N Factors'!C:M,11,FALSE),1))</f>
        <v>8.3521492820248011E-2</v>
      </c>
      <c r="M3759" t="str">
        <f t="shared" si="470"/>
        <v>N51159</v>
      </c>
      <c r="N3759" t="str">
        <f t="shared" si="466"/>
        <v>RL5_6072_0000</v>
      </c>
      <c r="O3759">
        <f t="shared" si="471"/>
        <v>1</v>
      </c>
      <c r="P3759" t="str">
        <f t="shared" si="472"/>
        <v/>
      </c>
    </row>
    <row r="3760" spans="1:16" x14ac:dyDescent="0.25">
      <c r="A3760">
        <v>3531</v>
      </c>
      <c r="B3760" t="s">
        <v>485</v>
      </c>
      <c r="C3760" t="s">
        <v>323</v>
      </c>
      <c r="D3760">
        <v>0.2</v>
      </c>
      <c r="G3760">
        <f t="shared" si="465"/>
        <v>3531</v>
      </c>
      <c r="H3760" t="str">
        <f t="shared" si="467"/>
        <v>N51159</v>
      </c>
      <c r="I3760" t="str">
        <f t="shared" si="468"/>
        <v>RL5_6321_0000</v>
      </c>
      <c r="J3760">
        <f t="shared" si="469"/>
        <v>4.1257715496458014E-2</v>
      </c>
      <c r="K3760">
        <f>IF(LEFT(B3760,1)="F",_xlfn.IFNA(VLOOKUP(CONCATENATE("F",RIGHT(B:B,5),C:C),'F &amp; N Factors'!C:M,10,FALSE),1),_xlfn.IFNA(VLOOKUP(CONCATENATE("F",RIGHT(B:B,5),C:C),'F &amp; N Factors'!C:M,11,FALSE),1))</f>
        <v>0.20628857748229004</v>
      </c>
      <c r="M3760" t="str">
        <f t="shared" si="470"/>
        <v>N51159</v>
      </c>
      <c r="N3760" t="str">
        <f t="shared" si="466"/>
        <v>RL5_6321_0000</v>
      </c>
      <c r="O3760">
        <f t="shared" si="471"/>
        <v>0.99999999999999978</v>
      </c>
      <c r="P3760" t="str">
        <f t="shared" si="472"/>
        <v/>
      </c>
    </row>
    <row r="3761" spans="1:16" x14ac:dyDescent="0.25">
      <c r="A3761">
        <v>3532</v>
      </c>
      <c r="B3761" t="s">
        <v>485</v>
      </c>
      <c r="C3761" t="s">
        <v>323</v>
      </c>
      <c r="D3761">
        <v>0.2</v>
      </c>
      <c r="G3761">
        <f t="shared" si="465"/>
        <v>3532</v>
      </c>
      <c r="H3761" t="str">
        <f t="shared" si="467"/>
        <v>N51159</v>
      </c>
      <c r="I3761" t="str">
        <f t="shared" si="468"/>
        <v>RL5_6321_0000</v>
      </c>
      <c r="J3761">
        <f t="shared" si="469"/>
        <v>4.1257715496458014E-2</v>
      </c>
      <c r="K3761">
        <f>IF(LEFT(B3761,1)="F",_xlfn.IFNA(VLOOKUP(CONCATENATE("F",RIGHT(B:B,5),C:C),'F &amp; N Factors'!C:M,10,FALSE),1),_xlfn.IFNA(VLOOKUP(CONCATENATE("F",RIGHT(B:B,5),C:C),'F &amp; N Factors'!C:M,11,FALSE),1))</f>
        <v>0.20628857748229004</v>
      </c>
      <c r="M3761" t="str">
        <f t="shared" si="470"/>
        <v>N51159</v>
      </c>
      <c r="N3761" t="str">
        <f t="shared" si="466"/>
        <v>RL5_6321_0000</v>
      </c>
      <c r="O3761">
        <f t="shared" si="471"/>
        <v>0.99999999999999978</v>
      </c>
      <c r="P3761" t="str">
        <f t="shared" si="472"/>
        <v/>
      </c>
    </row>
    <row r="3762" spans="1:16" x14ac:dyDescent="0.25">
      <c r="A3762">
        <v>3533</v>
      </c>
      <c r="B3762" t="s">
        <v>485</v>
      </c>
      <c r="C3762" t="s">
        <v>323</v>
      </c>
      <c r="D3762">
        <v>0.2</v>
      </c>
      <c r="G3762">
        <f t="shared" si="465"/>
        <v>3533</v>
      </c>
      <c r="H3762" t="str">
        <f t="shared" si="467"/>
        <v>N51159</v>
      </c>
      <c r="I3762" t="str">
        <f t="shared" si="468"/>
        <v>RL5_6321_0000</v>
      </c>
      <c r="J3762">
        <f t="shared" si="469"/>
        <v>4.1257715496458014E-2</v>
      </c>
      <c r="K3762">
        <f>IF(LEFT(B3762,1)="F",_xlfn.IFNA(VLOOKUP(CONCATENATE("F",RIGHT(B:B,5),C:C),'F &amp; N Factors'!C:M,10,FALSE),1),_xlfn.IFNA(VLOOKUP(CONCATENATE("F",RIGHT(B:B,5),C:C),'F &amp; N Factors'!C:M,11,FALSE),1))</f>
        <v>0.20628857748229004</v>
      </c>
      <c r="M3762" t="str">
        <f t="shared" si="470"/>
        <v>N51159</v>
      </c>
      <c r="N3762" t="str">
        <f t="shared" si="466"/>
        <v>RL5_6321_0000</v>
      </c>
      <c r="O3762">
        <f t="shared" si="471"/>
        <v>0.99999999999999978</v>
      </c>
      <c r="P3762" t="str">
        <f t="shared" si="472"/>
        <v/>
      </c>
    </row>
    <row r="3763" spans="1:16" x14ac:dyDescent="0.25">
      <c r="A3763">
        <v>3534</v>
      </c>
      <c r="B3763" t="s">
        <v>485</v>
      </c>
      <c r="C3763" t="s">
        <v>323</v>
      </c>
      <c r="D3763">
        <v>0.2</v>
      </c>
      <c r="G3763">
        <f t="shared" si="465"/>
        <v>3534</v>
      </c>
      <c r="H3763" t="str">
        <f t="shared" si="467"/>
        <v>N51159</v>
      </c>
      <c r="I3763" t="str">
        <f t="shared" si="468"/>
        <v>RL5_6321_0000</v>
      </c>
      <c r="J3763">
        <f t="shared" si="469"/>
        <v>4.1257715496458014E-2</v>
      </c>
      <c r="K3763">
        <f>IF(LEFT(B3763,1)="F",_xlfn.IFNA(VLOOKUP(CONCATENATE("F",RIGHT(B:B,5),C:C),'F &amp; N Factors'!C:M,10,FALSE),1),_xlfn.IFNA(VLOOKUP(CONCATENATE("F",RIGHT(B:B,5),C:C),'F &amp; N Factors'!C:M,11,FALSE),1))</f>
        <v>0.20628857748229004</v>
      </c>
      <c r="M3763" t="str">
        <f t="shared" si="470"/>
        <v>N51159</v>
      </c>
      <c r="N3763" t="str">
        <f t="shared" si="466"/>
        <v>RL5_6321_0000</v>
      </c>
      <c r="O3763">
        <f t="shared" si="471"/>
        <v>0.99999999999999978</v>
      </c>
      <c r="P3763" t="str">
        <f t="shared" si="472"/>
        <v/>
      </c>
    </row>
    <row r="3764" spans="1:16" x14ac:dyDescent="0.25">
      <c r="A3764">
        <v>3535</v>
      </c>
      <c r="B3764" t="s">
        <v>485</v>
      </c>
      <c r="C3764" t="s">
        <v>323</v>
      </c>
      <c r="D3764">
        <v>0.2</v>
      </c>
      <c r="G3764">
        <f t="shared" si="465"/>
        <v>3535</v>
      </c>
      <c r="H3764" t="str">
        <f t="shared" si="467"/>
        <v>N51159</v>
      </c>
      <c r="I3764" t="str">
        <f t="shared" si="468"/>
        <v>RL5_6321_0000</v>
      </c>
      <c r="J3764">
        <f t="shared" si="469"/>
        <v>4.1257715496458014E-2</v>
      </c>
      <c r="K3764">
        <f>IF(LEFT(B3764,1)="F",_xlfn.IFNA(VLOOKUP(CONCATENATE("F",RIGHT(B:B,5),C:C),'F &amp; N Factors'!C:M,10,FALSE),1),_xlfn.IFNA(VLOOKUP(CONCATENATE("F",RIGHT(B:B,5),C:C),'F &amp; N Factors'!C:M,11,FALSE),1))</f>
        <v>0.20628857748229004</v>
      </c>
      <c r="M3764" t="str">
        <f t="shared" si="470"/>
        <v>N51159</v>
      </c>
      <c r="N3764" t="str">
        <f t="shared" si="466"/>
        <v>RL5_6321_0000</v>
      </c>
      <c r="O3764">
        <f t="shared" si="471"/>
        <v>0.99999999999999978</v>
      </c>
      <c r="P3764" t="str">
        <f t="shared" si="472"/>
        <v/>
      </c>
    </row>
    <row r="3765" spans="1:16" x14ac:dyDescent="0.25">
      <c r="A3765">
        <v>3392</v>
      </c>
      <c r="B3765" t="s">
        <v>486</v>
      </c>
      <c r="C3765" t="s">
        <v>304</v>
      </c>
      <c r="D3765">
        <v>0.2</v>
      </c>
      <c r="G3765">
        <f t="shared" si="465"/>
        <v>3392</v>
      </c>
      <c r="H3765" t="str">
        <f t="shared" si="467"/>
        <v>N51177</v>
      </c>
      <c r="I3765" t="str">
        <f t="shared" si="468"/>
        <v>RL5_6070_0000</v>
      </c>
      <c r="J3765">
        <f t="shared" si="469"/>
        <v>7.3489603402042475E-3</v>
      </c>
      <c r="K3765">
        <f>IF(LEFT(B3765,1)="F",_xlfn.IFNA(VLOOKUP(CONCATENATE("F",RIGHT(B:B,5),C:C),'F &amp; N Factors'!C:M,10,FALSE),1),_xlfn.IFNA(VLOOKUP(CONCATENATE("F",RIGHT(B:B,5),C:C),'F &amp; N Factors'!C:M,11,FALSE),1))</f>
        <v>3.6744801701021235E-2</v>
      </c>
      <c r="M3765" t="str">
        <f t="shared" si="470"/>
        <v>N51177</v>
      </c>
      <c r="N3765" t="str">
        <f t="shared" si="466"/>
        <v>RL5_6070_0000</v>
      </c>
      <c r="O3765">
        <f t="shared" si="471"/>
        <v>1.0000000000000002</v>
      </c>
      <c r="P3765" t="str">
        <f t="shared" si="472"/>
        <v/>
      </c>
    </row>
    <row r="3766" spans="1:16" x14ac:dyDescent="0.25">
      <c r="A3766">
        <v>3393</v>
      </c>
      <c r="B3766" t="s">
        <v>486</v>
      </c>
      <c r="C3766" t="s">
        <v>304</v>
      </c>
      <c r="D3766">
        <v>0.2</v>
      </c>
      <c r="G3766">
        <f t="shared" si="465"/>
        <v>3393</v>
      </c>
      <c r="H3766" t="str">
        <f t="shared" si="467"/>
        <v>N51177</v>
      </c>
      <c r="I3766" t="str">
        <f t="shared" si="468"/>
        <v>RL5_6070_0000</v>
      </c>
      <c r="J3766">
        <f t="shared" si="469"/>
        <v>7.3489603402042475E-3</v>
      </c>
      <c r="K3766">
        <f>IF(LEFT(B3766,1)="F",_xlfn.IFNA(VLOOKUP(CONCATENATE("F",RIGHT(B:B,5),C:C),'F &amp; N Factors'!C:M,10,FALSE),1),_xlfn.IFNA(VLOOKUP(CONCATENATE("F",RIGHT(B:B,5),C:C),'F &amp; N Factors'!C:M,11,FALSE),1))</f>
        <v>3.6744801701021235E-2</v>
      </c>
      <c r="M3766" t="str">
        <f t="shared" si="470"/>
        <v>N51177</v>
      </c>
      <c r="N3766" t="str">
        <f t="shared" si="466"/>
        <v>RL5_6070_0000</v>
      </c>
      <c r="O3766">
        <f t="shared" si="471"/>
        <v>1.0000000000000002</v>
      </c>
      <c r="P3766" t="str">
        <f t="shared" si="472"/>
        <v/>
      </c>
    </row>
    <row r="3767" spans="1:16" x14ac:dyDescent="0.25">
      <c r="A3767">
        <v>3394</v>
      </c>
      <c r="B3767" t="s">
        <v>486</v>
      </c>
      <c r="C3767" t="s">
        <v>304</v>
      </c>
      <c r="D3767">
        <v>0.2</v>
      </c>
      <c r="G3767">
        <f t="shared" si="465"/>
        <v>3394</v>
      </c>
      <c r="H3767" t="str">
        <f t="shared" si="467"/>
        <v>N51177</v>
      </c>
      <c r="I3767" t="str">
        <f t="shared" si="468"/>
        <v>RL5_6070_0000</v>
      </c>
      <c r="J3767">
        <f t="shared" si="469"/>
        <v>7.3489603402042475E-3</v>
      </c>
      <c r="K3767">
        <f>IF(LEFT(B3767,1)="F",_xlfn.IFNA(VLOOKUP(CONCATENATE("F",RIGHT(B:B,5),C:C),'F &amp; N Factors'!C:M,10,FALSE),1),_xlfn.IFNA(VLOOKUP(CONCATENATE("F",RIGHT(B:B,5),C:C),'F &amp; N Factors'!C:M,11,FALSE),1))</f>
        <v>3.6744801701021235E-2</v>
      </c>
      <c r="M3767" t="str">
        <f t="shared" si="470"/>
        <v>N51177</v>
      </c>
      <c r="N3767" t="str">
        <f t="shared" si="466"/>
        <v>RL5_6070_0000</v>
      </c>
      <c r="O3767">
        <f t="shared" si="471"/>
        <v>1.0000000000000002</v>
      </c>
      <c r="P3767" t="str">
        <f t="shared" si="472"/>
        <v/>
      </c>
    </row>
    <row r="3768" spans="1:16" x14ac:dyDescent="0.25">
      <c r="A3768">
        <v>3395</v>
      </c>
      <c r="B3768" t="s">
        <v>486</v>
      </c>
      <c r="C3768" t="s">
        <v>304</v>
      </c>
      <c r="D3768">
        <v>0.2</v>
      </c>
      <c r="G3768">
        <f t="shared" si="465"/>
        <v>3395</v>
      </c>
      <c r="H3768" t="str">
        <f t="shared" si="467"/>
        <v>N51177</v>
      </c>
      <c r="I3768" t="str">
        <f t="shared" si="468"/>
        <v>RL5_6070_0000</v>
      </c>
      <c r="J3768">
        <f t="shared" si="469"/>
        <v>7.3489603402042475E-3</v>
      </c>
      <c r="K3768">
        <f>IF(LEFT(B3768,1)="F",_xlfn.IFNA(VLOOKUP(CONCATENATE("F",RIGHT(B:B,5),C:C),'F &amp; N Factors'!C:M,10,FALSE),1),_xlfn.IFNA(VLOOKUP(CONCATENATE("F",RIGHT(B:B,5),C:C),'F &amp; N Factors'!C:M,11,FALSE),1))</f>
        <v>3.6744801701021235E-2</v>
      </c>
      <c r="M3768" t="str">
        <f t="shared" si="470"/>
        <v>N51177</v>
      </c>
      <c r="N3768" t="str">
        <f t="shared" si="466"/>
        <v>RL5_6070_0000</v>
      </c>
      <c r="O3768">
        <f t="shared" si="471"/>
        <v>1.0000000000000002</v>
      </c>
      <c r="P3768" t="str">
        <f t="shared" si="472"/>
        <v/>
      </c>
    </row>
    <row r="3769" spans="1:16" x14ac:dyDescent="0.25">
      <c r="A3769">
        <v>3396</v>
      </c>
      <c r="B3769" t="s">
        <v>486</v>
      </c>
      <c r="C3769" t="s">
        <v>304</v>
      </c>
      <c r="D3769">
        <v>0.2</v>
      </c>
      <c r="G3769">
        <f t="shared" si="465"/>
        <v>3396</v>
      </c>
      <c r="H3769" t="str">
        <f t="shared" si="467"/>
        <v>N51177</v>
      </c>
      <c r="I3769" t="str">
        <f t="shared" si="468"/>
        <v>RL5_6070_0000</v>
      </c>
      <c r="J3769">
        <f t="shared" si="469"/>
        <v>7.3489603402042475E-3</v>
      </c>
      <c r="K3769">
        <f>IF(LEFT(B3769,1)="F",_xlfn.IFNA(VLOOKUP(CONCATENATE("F",RIGHT(B:B,5),C:C),'F &amp; N Factors'!C:M,10,FALSE),1),_xlfn.IFNA(VLOOKUP(CONCATENATE("F",RIGHT(B:B,5),C:C),'F &amp; N Factors'!C:M,11,FALSE),1))</f>
        <v>3.6744801701021235E-2</v>
      </c>
      <c r="M3769" t="str">
        <f t="shared" si="470"/>
        <v>N51177</v>
      </c>
      <c r="N3769" t="str">
        <f t="shared" si="466"/>
        <v>RL5_6070_0000</v>
      </c>
      <c r="O3769">
        <f t="shared" si="471"/>
        <v>1.0000000000000002</v>
      </c>
      <c r="P3769" t="str">
        <f t="shared" si="472"/>
        <v/>
      </c>
    </row>
    <row r="3770" spans="1:16" x14ac:dyDescent="0.25">
      <c r="A3770">
        <v>5041</v>
      </c>
      <c r="B3770" t="s">
        <v>487</v>
      </c>
      <c r="C3770" t="s">
        <v>391</v>
      </c>
      <c r="D3770">
        <v>0.25</v>
      </c>
      <c r="G3770">
        <f t="shared" si="465"/>
        <v>5041</v>
      </c>
      <c r="H3770" t="str">
        <f t="shared" si="467"/>
        <v>N51179</v>
      </c>
      <c r="I3770" t="str">
        <f t="shared" si="468"/>
        <v>PL0_5493_0000</v>
      </c>
      <c r="J3770">
        <f t="shared" si="469"/>
        <v>0.19602380811853787</v>
      </c>
      <c r="K3770">
        <f>IF(LEFT(B3770,1)="F",_xlfn.IFNA(VLOOKUP(CONCATENATE("F",RIGHT(B:B,5),C:C),'F &amp; N Factors'!C:M,10,FALSE),1),_xlfn.IFNA(VLOOKUP(CONCATENATE("F",RIGHT(B:B,5),C:C),'F &amp; N Factors'!C:M,11,FALSE),1))</f>
        <v>0.78409523247415147</v>
      </c>
      <c r="M3770" t="str">
        <f t="shared" si="470"/>
        <v>N51179</v>
      </c>
      <c r="N3770" t="str">
        <f t="shared" si="466"/>
        <v>PL0_5493_0000</v>
      </c>
      <c r="O3770">
        <f t="shared" si="471"/>
        <v>1</v>
      </c>
      <c r="P3770" t="str">
        <f t="shared" si="472"/>
        <v/>
      </c>
    </row>
    <row r="3771" spans="1:16" x14ac:dyDescent="0.25">
      <c r="A3771">
        <v>5042</v>
      </c>
      <c r="B3771" t="s">
        <v>487</v>
      </c>
      <c r="C3771" t="s">
        <v>391</v>
      </c>
      <c r="D3771">
        <v>0.25</v>
      </c>
      <c r="G3771">
        <f t="shared" si="465"/>
        <v>5042</v>
      </c>
      <c r="H3771" t="str">
        <f t="shared" si="467"/>
        <v>N51179</v>
      </c>
      <c r="I3771" t="str">
        <f t="shared" si="468"/>
        <v>PL0_5493_0000</v>
      </c>
      <c r="J3771">
        <f t="shared" si="469"/>
        <v>0.19602380811853787</v>
      </c>
      <c r="K3771">
        <f>IF(LEFT(B3771,1)="F",_xlfn.IFNA(VLOOKUP(CONCATENATE("F",RIGHT(B:B,5),C:C),'F &amp; N Factors'!C:M,10,FALSE),1),_xlfn.IFNA(VLOOKUP(CONCATENATE("F",RIGHT(B:B,5),C:C),'F &amp; N Factors'!C:M,11,FALSE),1))</f>
        <v>0.78409523247415147</v>
      </c>
      <c r="M3771" t="str">
        <f t="shared" si="470"/>
        <v>N51179</v>
      </c>
      <c r="N3771" t="str">
        <f t="shared" si="466"/>
        <v>PL0_5493_0000</v>
      </c>
      <c r="O3771">
        <f t="shared" si="471"/>
        <v>1</v>
      </c>
      <c r="P3771" t="str">
        <f t="shared" si="472"/>
        <v/>
      </c>
    </row>
    <row r="3772" spans="1:16" x14ac:dyDescent="0.25">
      <c r="A3772">
        <v>5043</v>
      </c>
      <c r="B3772" t="s">
        <v>487</v>
      </c>
      <c r="C3772" t="s">
        <v>391</v>
      </c>
      <c r="D3772">
        <v>0.25</v>
      </c>
      <c r="G3772">
        <f t="shared" si="465"/>
        <v>5043</v>
      </c>
      <c r="H3772" t="str">
        <f t="shared" si="467"/>
        <v>N51179</v>
      </c>
      <c r="I3772" t="str">
        <f t="shared" si="468"/>
        <v>PL0_5493_0000</v>
      </c>
      <c r="J3772">
        <f t="shared" si="469"/>
        <v>0.19602380811853787</v>
      </c>
      <c r="K3772">
        <f>IF(LEFT(B3772,1)="F",_xlfn.IFNA(VLOOKUP(CONCATENATE("F",RIGHT(B:B,5),C:C),'F &amp; N Factors'!C:M,10,FALSE),1),_xlfn.IFNA(VLOOKUP(CONCATENATE("F",RIGHT(B:B,5),C:C),'F &amp; N Factors'!C:M,11,FALSE),1))</f>
        <v>0.78409523247415147</v>
      </c>
      <c r="M3772" t="str">
        <f t="shared" si="470"/>
        <v>N51179</v>
      </c>
      <c r="N3772" t="str">
        <f t="shared" si="466"/>
        <v>PL0_5493_0000</v>
      </c>
      <c r="O3772">
        <f t="shared" si="471"/>
        <v>1</v>
      </c>
      <c r="P3772" t="str">
        <f t="shared" si="472"/>
        <v/>
      </c>
    </row>
    <row r="3773" spans="1:16" x14ac:dyDescent="0.25">
      <c r="A3773">
        <v>5044</v>
      </c>
      <c r="B3773" t="s">
        <v>487</v>
      </c>
      <c r="C3773" t="s">
        <v>391</v>
      </c>
      <c r="D3773">
        <v>0.25</v>
      </c>
      <c r="G3773">
        <f t="shared" si="465"/>
        <v>5044</v>
      </c>
      <c r="H3773" t="str">
        <f t="shared" si="467"/>
        <v>N51179</v>
      </c>
      <c r="I3773" t="str">
        <f t="shared" si="468"/>
        <v>PL0_5493_0000</v>
      </c>
      <c r="J3773">
        <f t="shared" si="469"/>
        <v>0.19602380811853787</v>
      </c>
      <c r="K3773">
        <f>IF(LEFT(B3773,1)="F",_xlfn.IFNA(VLOOKUP(CONCATENATE("F",RIGHT(B:B,5),C:C),'F &amp; N Factors'!C:M,10,FALSE),1),_xlfn.IFNA(VLOOKUP(CONCATENATE("F",RIGHT(B:B,5),C:C),'F &amp; N Factors'!C:M,11,FALSE),1))</f>
        <v>0.78409523247415147</v>
      </c>
      <c r="M3773" t="str">
        <f t="shared" si="470"/>
        <v>N51179</v>
      </c>
      <c r="N3773" t="str">
        <f t="shared" si="466"/>
        <v>PL0_5493_0000</v>
      </c>
      <c r="O3773">
        <f t="shared" si="471"/>
        <v>1</v>
      </c>
      <c r="P3773" t="str">
        <f t="shared" si="472"/>
        <v/>
      </c>
    </row>
    <row r="3774" spans="1:16" x14ac:dyDescent="0.25">
      <c r="A3774">
        <v>5041</v>
      </c>
      <c r="B3774" t="s">
        <v>487</v>
      </c>
      <c r="C3774" t="s">
        <v>397</v>
      </c>
      <c r="D3774">
        <v>0.5</v>
      </c>
      <c r="G3774">
        <f t="shared" si="465"/>
        <v>5041</v>
      </c>
      <c r="H3774" t="str">
        <f t="shared" si="467"/>
        <v>N51179</v>
      </c>
      <c r="I3774" t="str">
        <f t="shared" si="468"/>
        <v>PL0_5494_0000</v>
      </c>
      <c r="J3774">
        <f t="shared" si="469"/>
        <v>0.3236149230420316</v>
      </c>
      <c r="K3774">
        <f>IF(LEFT(B3774,1)="F",_xlfn.IFNA(VLOOKUP(CONCATENATE("F",RIGHT(B:B,5),C:C),'F &amp; N Factors'!C:M,10,FALSE),1),_xlfn.IFNA(VLOOKUP(CONCATENATE("F",RIGHT(B:B,5),C:C),'F &amp; N Factors'!C:M,11,FALSE),1))</f>
        <v>0.6472298460840632</v>
      </c>
      <c r="M3774" t="str">
        <f t="shared" si="470"/>
        <v>N51179</v>
      </c>
      <c r="N3774" t="str">
        <f t="shared" si="466"/>
        <v>PL0_5494_0000</v>
      </c>
      <c r="O3774">
        <f t="shared" si="471"/>
        <v>1</v>
      </c>
      <c r="P3774" t="str">
        <f t="shared" si="472"/>
        <v/>
      </c>
    </row>
    <row r="3775" spans="1:16" x14ac:dyDescent="0.25">
      <c r="A3775">
        <v>5042</v>
      </c>
      <c r="B3775" t="s">
        <v>487</v>
      </c>
      <c r="C3775" t="s">
        <v>397</v>
      </c>
      <c r="D3775">
        <v>0.5</v>
      </c>
      <c r="G3775">
        <f t="shared" si="465"/>
        <v>5042</v>
      </c>
      <c r="H3775" t="str">
        <f t="shared" si="467"/>
        <v>N51179</v>
      </c>
      <c r="I3775" t="str">
        <f t="shared" si="468"/>
        <v>PL0_5494_0000</v>
      </c>
      <c r="J3775">
        <f t="shared" si="469"/>
        <v>0.3236149230420316</v>
      </c>
      <c r="K3775">
        <f>IF(LEFT(B3775,1)="F",_xlfn.IFNA(VLOOKUP(CONCATENATE("F",RIGHT(B:B,5),C:C),'F &amp; N Factors'!C:M,10,FALSE),1),_xlfn.IFNA(VLOOKUP(CONCATENATE("F",RIGHT(B:B,5),C:C),'F &amp; N Factors'!C:M,11,FALSE),1))</f>
        <v>0.6472298460840632</v>
      </c>
      <c r="M3775" t="str">
        <f t="shared" si="470"/>
        <v>N51179</v>
      </c>
      <c r="N3775" t="str">
        <f t="shared" si="466"/>
        <v>PL0_5494_0000</v>
      </c>
      <c r="O3775">
        <f t="shared" si="471"/>
        <v>1</v>
      </c>
      <c r="P3775" t="str">
        <f t="shared" si="472"/>
        <v/>
      </c>
    </row>
    <row r="3776" spans="1:16" x14ac:dyDescent="0.25">
      <c r="A3776">
        <v>4761</v>
      </c>
      <c r="B3776" t="s">
        <v>487</v>
      </c>
      <c r="C3776" t="s">
        <v>399</v>
      </c>
      <c r="D3776">
        <v>0.6</v>
      </c>
      <c r="G3776">
        <f t="shared" si="465"/>
        <v>4761</v>
      </c>
      <c r="H3776" t="str">
        <f t="shared" si="467"/>
        <v>N51179</v>
      </c>
      <c r="I3776" t="str">
        <f t="shared" si="468"/>
        <v>PL0_5850_0000</v>
      </c>
      <c r="J3776">
        <f t="shared" si="469"/>
        <v>1.6446940646867917E-2</v>
      </c>
      <c r="K3776">
        <f>IF(LEFT(B3776,1)="F",_xlfn.IFNA(VLOOKUP(CONCATENATE("F",RIGHT(B:B,5),C:C),'F &amp; N Factors'!C:M,10,FALSE),1),_xlfn.IFNA(VLOOKUP(CONCATENATE("F",RIGHT(B:B,5),C:C),'F &amp; N Factors'!C:M,11,FALSE),1))</f>
        <v>2.7411567744779864E-2</v>
      </c>
      <c r="M3776" t="str">
        <f t="shared" si="470"/>
        <v>N51179</v>
      </c>
      <c r="N3776" t="str">
        <f t="shared" si="466"/>
        <v>PL0_5850_0000</v>
      </c>
      <c r="O3776">
        <f t="shared" si="471"/>
        <v>0.99999999999999989</v>
      </c>
      <c r="P3776" t="str">
        <f t="shared" si="472"/>
        <v/>
      </c>
    </row>
    <row r="3777" spans="1:16" x14ac:dyDescent="0.25">
      <c r="A3777">
        <v>4810</v>
      </c>
      <c r="B3777" t="s">
        <v>487</v>
      </c>
      <c r="C3777" t="s">
        <v>399</v>
      </c>
      <c r="D3777">
        <v>0.2</v>
      </c>
      <c r="G3777">
        <f t="shared" si="465"/>
        <v>4810</v>
      </c>
      <c r="H3777" t="str">
        <f t="shared" si="467"/>
        <v>N51179</v>
      </c>
      <c r="I3777" t="str">
        <f t="shared" si="468"/>
        <v>PL0_5850_0000</v>
      </c>
      <c r="J3777">
        <f t="shared" si="469"/>
        <v>5.4823135489559735E-3</v>
      </c>
      <c r="K3777">
        <f>IF(LEFT(B3777,1)="F",_xlfn.IFNA(VLOOKUP(CONCATENATE("F",RIGHT(B:B,5),C:C),'F &amp; N Factors'!C:M,10,FALSE),1),_xlfn.IFNA(VLOOKUP(CONCATENATE("F",RIGHT(B:B,5),C:C),'F &amp; N Factors'!C:M,11,FALSE),1))</f>
        <v>2.7411567744779864E-2</v>
      </c>
      <c r="M3777" t="str">
        <f t="shared" si="470"/>
        <v>N51179</v>
      </c>
      <c r="N3777" t="str">
        <f t="shared" si="466"/>
        <v>PL0_5850_0000</v>
      </c>
      <c r="O3777">
        <f t="shared" si="471"/>
        <v>0.99999999999999989</v>
      </c>
      <c r="P3777" t="str">
        <f t="shared" si="472"/>
        <v/>
      </c>
    </row>
    <row r="3778" spans="1:16" x14ac:dyDescent="0.25">
      <c r="A3778">
        <v>4867</v>
      </c>
      <c r="B3778" t="s">
        <v>487</v>
      </c>
      <c r="C3778" t="s">
        <v>399</v>
      </c>
      <c r="D3778">
        <v>0.1</v>
      </c>
      <c r="G3778">
        <f t="shared" ref="G3778:G3841" si="473">A3778</f>
        <v>4867</v>
      </c>
      <c r="H3778" t="str">
        <f t="shared" si="467"/>
        <v>N51179</v>
      </c>
      <c r="I3778" t="str">
        <f t="shared" si="468"/>
        <v>PL0_5850_0000</v>
      </c>
      <c r="J3778">
        <f t="shared" si="469"/>
        <v>2.7411567744779868E-3</v>
      </c>
      <c r="K3778">
        <f>IF(LEFT(B3778,1)="F",_xlfn.IFNA(VLOOKUP(CONCATENATE("F",RIGHT(B:B,5),C:C),'F &amp; N Factors'!C:M,10,FALSE),1),_xlfn.IFNA(VLOOKUP(CONCATENATE("F",RIGHT(B:B,5),C:C),'F &amp; N Factors'!C:M,11,FALSE),1))</f>
        <v>2.7411567744779864E-2</v>
      </c>
      <c r="M3778" t="str">
        <f t="shared" si="470"/>
        <v>N51179</v>
      </c>
      <c r="N3778" t="str">
        <f t="shared" ref="N3778:N3841" si="474">I3778</f>
        <v>PL0_5850_0000</v>
      </c>
      <c r="O3778">
        <f t="shared" si="471"/>
        <v>0.99999999999999989</v>
      </c>
      <c r="P3778" t="str">
        <f t="shared" si="472"/>
        <v/>
      </c>
    </row>
    <row r="3779" spans="1:16" x14ac:dyDescent="0.25">
      <c r="A3779">
        <v>4943</v>
      </c>
      <c r="B3779" t="s">
        <v>487</v>
      </c>
      <c r="C3779" t="s">
        <v>399</v>
      </c>
      <c r="D3779">
        <v>0.05</v>
      </c>
      <c r="G3779">
        <f t="shared" si="473"/>
        <v>4943</v>
      </c>
      <c r="H3779" t="str">
        <f t="shared" ref="H3779:H3842" si="475">CONCATENATE("N",RIGHT(B3779,5))</f>
        <v>N51179</v>
      </c>
      <c r="I3779" t="str">
        <f t="shared" ref="I3779:I3842" si="476">C3779</f>
        <v>PL0_5850_0000</v>
      </c>
      <c r="J3779">
        <f t="shared" ref="J3779:J3842" si="477">D3779*K3779</f>
        <v>1.3705783872389934E-3</v>
      </c>
      <c r="K3779">
        <f>IF(LEFT(B3779,1)="F",_xlfn.IFNA(VLOOKUP(CONCATENATE("F",RIGHT(B:B,5),C:C),'F &amp; N Factors'!C:M,10,FALSE),1),_xlfn.IFNA(VLOOKUP(CONCATENATE("F",RIGHT(B:B,5),C:C),'F &amp; N Factors'!C:M,11,FALSE),1))</f>
        <v>2.7411567744779864E-2</v>
      </c>
      <c r="M3779" t="str">
        <f t="shared" ref="M3779:M3842" si="478">CONCATENATE("N",RIGHT(H3779,5))</f>
        <v>N51179</v>
      </c>
      <c r="N3779" t="str">
        <f t="shared" si="474"/>
        <v>PL0_5850_0000</v>
      </c>
      <c r="O3779">
        <f t="shared" ref="O3779:O3842" si="479">SUMIFS(J:J,H:H,M:M,I:I,N:N)</f>
        <v>0.99999999999999989</v>
      </c>
      <c r="P3779" t="str">
        <f t="shared" ref="P3779:P3842" si="480">IF(ABS(O3779-1)&gt;0.01,1,"")</f>
        <v/>
      </c>
    </row>
    <row r="3780" spans="1:16" x14ac:dyDescent="0.25">
      <c r="A3780">
        <v>4944</v>
      </c>
      <c r="B3780" t="s">
        <v>487</v>
      </c>
      <c r="C3780" t="s">
        <v>399</v>
      </c>
      <c r="D3780">
        <v>0.05</v>
      </c>
      <c r="G3780">
        <f t="shared" si="473"/>
        <v>4944</v>
      </c>
      <c r="H3780" t="str">
        <f t="shared" si="475"/>
        <v>N51179</v>
      </c>
      <c r="I3780" t="str">
        <f t="shared" si="476"/>
        <v>PL0_5850_0000</v>
      </c>
      <c r="J3780">
        <f t="shared" si="477"/>
        <v>1.3705783872389934E-3</v>
      </c>
      <c r="K3780">
        <f>IF(LEFT(B3780,1)="F",_xlfn.IFNA(VLOOKUP(CONCATENATE("F",RIGHT(B:B,5),C:C),'F &amp; N Factors'!C:M,10,FALSE),1),_xlfn.IFNA(VLOOKUP(CONCATENATE("F",RIGHT(B:B,5),C:C),'F &amp; N Factors'!C:M,11,FALSE),1))</f>
        <v>2.7411567744779864E-2</v>
      </c>
      <c r="M3780" t="str">
        <f t="shared" si="478"/>
        <v>N51179</v>
      </c>
      <c r="N3780" t="str">
        <f t="shared" si="474"/>
        <v>PL0_5850_0000</v>
      </c>
      <c r="O3780">
        <f t="shared" si="479"/>
        <v>0.99999999999999989</v>
      </c>
      <c r="P3780" t="str">
        <f t="shared" si="480"/>
        <v/>
      </c>
    </row>
    <row r="3781" spans="1:16" x14ac:dyDescent="0.25">
      <c r="A3781">
        <v>3392</v>
      </c>
      <c r="B3781" t="s">
        <v>487</v>
      </c>
      <c r="C3781" t="s">
        <v>304</v>
      </c>
      <c r="D3781">
        <v>0.125</v>
      </c>
      <c r="G3781">
        <f t="shared" si="473"/>
        <v>3392</v>
      </c>
      <c r="H3781" t="str">
        <f t="shared" si="475"/>
        <v>N51179</v>
      </c>
      <c r="I3781" t="str">
        <f t="shared" si="476"/>
        <v>RL5_6070_0000</v>
      </c>
      <c r="J3781">
        <f t="shared" si="477"/>
        <v>4.064210735697091E-4</v>
      </c>
      <c r="K3781">
        <f>IF(LEFT(B3781,1)="F",_xlfn.IFNA(VLOOKUP(CONCATENATE("F",RIGHT(B:B,5),C:C),'F &amp; N Factors'!C:M,10,FALSE),1),_xlfn.IFNA(VLOOKUP(CONCATENATE("F",RIGHT(B:B,5),C:C),'F &amp; N Factors'!C:M,11,FALSE),1))</f>
        <v>3.2513685885576728E-3</v>
      </c>
      <c r="M3781" t="str">
        <f t="shared" si="478"/>
        <v>N51179</v>
      </c>
      <c r="N3781" t="str">
        <f t="shared" si="474"/>
        <v>RL5_6070_0000</v>
      </c>
      <c r="O3781">
        <f t="shared" si="479"/>
        <v>0.99999999999999989</v>
      </c>
      <c r="P3781" t="str">
        <f t="shared" si="480"/>
        <v/>
      </c>
    </row>
    <row r="3782" spans="1:16" x14ac:dyDescent="0.25">
      <c r="A3782">
        <v>3393</v>
      </c>
      <c r="B3782" t="s">
        <v>487</v>
      </c>
      <c r="C3782" t="s">
        <v>304</v>
      </c>
      <c r="D3782">
        <v>0.125</v>
      </c>
      <c r="G3782">
        <f t="shared" si="473"/>
        <v>3393</v>
      </c>
      <c r="H3782" t="str">
        <f t="shared" si="475"/>
        <v>N51179</v>
      </c>
      <c r="I3782" t="str">
        <f t="shared" si="476"/>
        <v>RL5_6070_0000</v>
      </c>
      <c r="J3782">
        <f t="shared" si="477"/>
        <v>4.064210735697091E-4</v>
      </c>
      <c r="K3782">
        <f>IF(LEFT(B3782,1)="F",_xlfn.IFNA(VLOOKUP(CONCATENATE("F",RIGHT(B:B,5),C:C),'F &amp; N Factors'!C:M,10,FALSE),1),_xlfn.IFNA(VLOOKUP(CONCATENATE("F",RIGHT(B:B,5),C:C),'F &amp; N Factors'!C:M,11,FALSE),1))</f>
        <v>3.2513685885576728E-3</v>
      </c>
      <c r="M3782" t="str">
        <f t="shared" si="478"/>
        <v>N51179</v>
      </c>
      <c r="N3782" t="str">
        <f t="shared" si="474"/>
        <v>RL5_6070_0000</v>
      </c>
      <c r="O3782">
        <f t="shared" si="479"/>
        <v>0.99999999999999989</v>
      </c>
      <c r="P3782" t="str">
        <f t="shared" si="480"/>
        <v/>
      </c>
    </row>
    <row r="3783" spans="1:16" x14ac:dyDescent="0.25">
      <c r="A3783">
        <v>3394</v>
      </c>
      <c r="B3783" t="s">
        <v>487</v>
      </c>
      <c r="C3783" t="s">
        <v>304</v>
      </c>
      <c r="D3783">
        <v>0.125</v>
      </c>
      <c r="G3783">
        <f t="shared" si="473"/>
        <v>3394</v>
      </c>
      <c r="H3783" t="str">
        <f t="shared" si="475"/>
        <v>N51179</v>
      </c>
      <c r="I3783" t="str">
        <f t="shared" si="476"/>
        <v>RL5_6070_0000</v>
      </c>
      <c r="J3783">
        <f t="shared" si="477"/>
        <v>4.064210735697091E-4</v>
      </c>
      <c r="K3783">
        <f>IF(LEFT(B3783,1)="F",_xlfn.IFNA(VLOOKUP(CONCATENATE("F",RIGHT(B:B,5),C:C),'F &amp; N Factors'!C:M,10,FALSE),1),_xlfn.IFNA(VLOOKUP(CONCATENATE("F",RIGHT(B:B,5),C:C),'F &amp; N Factors'!C:M,11,FALSE),1))</f>
        <v>3.2513685885576728E-3</v>
      </c>
      <c r="M3783" t="str">
        <f t="shared" si="478"/>
        <v>N51179</v>
      </c>
      <c r="N3783" t="str">
        <f t="shared" si="474"/>
        <v>RL5_6070_0000</v>
      </c>
      <c r="O3783">
        <f t="shared" si="479"/>
        <v>0.99999999999999989</v>
      </c>
      <c r="P3783" t="str">
        <f t="shared" si="480"/>
        <v/>
      </c>
    </row>
    <row r="3784" spans="1:16" x14ac:dyDescent="0.25">
      <c r="A3784">
        <v>3395</v>
      </c>
      <c r="B3784" t="s">
        <v>487</v>
      </c>
      <c r="C3784" t="s">
        <v>304</v>
      </c>
      <c r="D3784">
        <v>0.125</v>
      </c>
      <c r="G3784">
        <f t="shared" si="473"/>
        <v>3395</v>
      </c>
      <c r="H3784" t="str">
        <f t="shared" si="475"/>
        <v>N51179</v>
      </c>
      <c r="I3784" t="str">
        <f t="shared" si="476"/>
        <v>RL5_6070_0000</v>
      </c>
      <c r="J3784">
        <f t="shared" si="477"/>
        <v>4.064210735697091E-4</v>
      </c>
      <c r="K3784">
        <f>IF(LEFT(B3784,1)="F",_xlfn.IFNA(VLOOKUP(CONCATENATE("F",RIGHT(B:B,5),C:C),'F &amp; N Factors'!C:M,10,FALSE),1),_xlfn.IFNA(VLOOKUP(CONCATENATE("F",RIGHT(B:B,5),C:C),'F &amp; N Factors'!C:M,11,FALSE),1))</f>
        <v>3.2513685885576728E-3</v>
      </c>
      <c r="M3784" t="str">
        <f t="shared" si="478"/>
        <v>N51179</v>
      </c>
      <c r="N3784" t="str">
        <f t="shared" si="474"/>
        <v>RL5_6070_0000</v>
      </c>
      <c r="O3784">
        <f t="shared" si="479"/>
        <v>0.99999999999999989</v>
      </c>
      <c r="P3784" t="str">
        <f t="shared" si="480"/>
        <v/>
      </c>
    </row>
    <row r="3785" spans="1:16" x14ac:dyDescent="0.25">
      <c r="A3785">
        <v>3396</v>
      </c>
      <c r="B3785" t="s">
        <v>487</v>
      </c>
      <c r="C3785" t="s">
        <v>304</v>
      </c>
      <c r="D3785">
        <v>0.125</v>
      </c>
      <c r="G3785">
        <f t="shared" si="473"/>
        <v>3396</v>
      </c>
      <c r="H3785" t="str">
        <f t="shared" si="475"/>
        <v>N51179</v>
      </c>
      <c r="I3785" t="str">
        <f t="shared" si="476"/>
        <v>RL5_6070_0000</v>
      </c>
      <c r="J3785">
        <f t="shared" si="477"/>
        <v>4.064210735697091E-4</v>
      </c>
      <c r="K3785">
        <f>IF(LEFT(B3785,1)="F",_xlfn.IFNA(VLOOKUP(CONCATENATE("F",RIGHT(B:B,5),C:C),'F &amp; N Factors'!C:M,10,FALSE),1),_xlfn.IFNA(VLOOKUP(CONCATENATE("F",RIGHT(B:B,5),C:C),'F &amp; N Factors'!C:M,11,FALSE),1))</f>
        <v>3.2513685885576728E-3</v>
      </c>
      <c r="M3785" t="str">
        <f t="shared" si="478"/>
        <v>N51179</v>
      </c>
      <c r="N3785" t="str">
        <f t="shared" si="474"/>
        <v>RL5_6070_0000</v>
      </c>
      <c r="O3785">
        <f t="shared" si="479"/>
        <v>0.99999999999999989</v>
      </c>
      <c r="P3785" t="str">
        <f t="shared" si="480"/>
        <v/>
      </c>
    </row>
    <row r="3786" spans="1:16" x14ac:dyDescent="0.25">
      <c r="A3786">
        <v>3397</v>
      </c>
      <c r="B3786" t="s">
        <v>487</v>
      </c>
      <c r="C3786" t="s">
        <v>304</v>
      </c>
      <c r="D3786">
        <v>0.125</v>
      </c>
      <c r="G3786">
        <f t="shared" si="473"/>
        <v>3397</v>
      </c>
      <c r="H3786" t="str">
        <f t="shared" si="475"/>
        <v>N51179</v>
      </c>
      <c r="I3786" t="str">
        <f t="shared" si="476"/>
        <v>RL5_6070_0000</v>
      </c>
      <c r="J3786">
        <f t="shared" si="477"/>
        <v>4.064210735697091E-4</v>
      </c>
      <c r="K3786">
        <f>IF(LEFT(B3786,1)="F",_xlfn.IFNA(VLOOKUP(CONCATENATE("F",RIGHT(B:B,5),C:C),'F &amp; N Factors'!C:M,10,FALSE),1),_xlfn.IFNA(VLOOKUP(CONCATENATE("F",RIGHT(B:B,5),C:C),'F &amp; N Factors'!C:M,11,FALSE),1))</f>
        <v>3.2513685885576728E-3</v>
      </c>
      <c r="M3786" t="str">
        <f t="shared" si="478"/>
        <v>N51179</v>
      </c>
      <c r="N3786" t="str">
        <f t="shared" si="474"/>
        <v>RL5_6070_0000</v>
      </c>
      <c r="O3786">
        <f t="shared" si="479"/>
        <v>0.99999999999999989</v>
      </c>
      <c r="P3786" t="str">
        <f t="shared" si="480"/>
        <v/>
      </c>
    </row>
    <row r="3787" spans="1:16" x14ac:dyDescent="0.25">
      <c r="A3787">
        <v>3398</v>
      </c>
      <c r="B3787" t="s">
        <v>487</v>
      </c>
      <c r="C3787" t="s">
        <v>304</v>
      </c>
      <c r="D3787">
        <v>0.125</v>
      </c>
      <c r="G3787">
        <f t="shared" si="473"/>
        <v>3398</v>
      </c>
      <c r="H3787" t="str">
        <f t="shared" si="475"/>
        <v>N51179</v>
      </c>
      <c r="I3787" t="str">
        <f t="shared" si="476"/>
        <v>RL5_6070_0000</v>
      </c>
      <c r="J3787">
        <f t="shared" si="477"/>
        <v>4.064210735697091E-4</v>
      </c>
      <c r="K3787">
        <f>IF(LEFT(B3787,1)="F",_xlfn.IFNA(VLOOKUP(CONCATENATE("F",RIGHT(B:B,5),C:C),'F &amp; N Factors'!C:M,10,FALSE),1),_xlfn.IFNA(VLOOKUP(CONCATENATE("F",RIGHT(B:B,5),C:C),'F &amp; N Factors'!C:M,11,FALSE),1))</f>
        <v>3.2513685885576728E-3</v>
      </c>
      <c r="M3787" t="str">
        <f t="shared" si="478"/>
        <v>N51179</v>
      </c>
      <c r="N3787" t="str">
        <f t="shared" si="474"/>
        <v>RL5_6070_0000</v>
      </c>
      <c r="O3787">
        <f t="shared" si="479"/>
        <v>0.99999999999999989</v>
      </c>
      <c r="P3787" t="str">
        <f t="shared" si="480"/>
        <v/>
      </c>
    </row>
    <row r="3788" spans="1:16" x14ac:dyDescent="0.25">
      <c r="A3788">
        <v>3399</v>
      </c>
      <c r="B3788" t="s">
        <v>487</v>
      </c>
      <c r="C3788" t="s">
        <v>304</v>
      </c>
      <c r="D3788">
        <v>0.125</v>
      </c>
      <c r="G3788">
        <f t="shared" si="473"/>
        <v>3399</v>
      </c>
      <c r="H3788" t="str">
        <f t="shared" si="475"/>
        <v>N51179</v>
      </c>
      <c r="I3788" t="str">
        <f t="shared" si="476"/>
        <v>RL5_6070_0000</v>
      </c>
      <c r="J3788">
        <f t="shared" si="477"/>
        <v>4.064210735697091E-4</v>
      </c>
      <c r="K3788">
        <f>IF(LEFT(B3788,1)="F",_xlfn.IFNA(VLOOKUP(CONCATENATE("F",RIGHT(B:B,5),C:C),'F &amp; N Factors'!C:M,10,FALSE),1),_xlfn.IFNA(VLOOKUP(CONCATENATE("F",RIGHT(B:B,5),C:C),'F &amp; N Factors'!C:M,11,FALSE),1))</f>
        <v>3.2513685885576728E-3</v>
      </c>
      <c r="M3788" t="str">
        <f t="shared" si="478"/>
        <v>N51179</v>
      </c>
      <c r="N3788" t="str">
        <f t="shared" si="474"/>
        <v>RL5_6070_0000</v>
      </c>
      <c r="O3788">
        <f t="shared" si="479"/>
        <v>0.99999999999999989</v>
      </c>
      <c r="P3788" t="str">
        <f t="shared" si="480"/>
        <v/>
      </c>
    </row>
    <row r="3789" spans="1:16" x14ac:dyDescent="0.25">
      <c r="A3789">
        <v>515</v>
      </c>
      <c r="B3789" t="s">
        <v>488</v>
      </c>
      <c r="C3789" t="s">
        <v>346</v>
      </c>
      <c r="D3789">
        <v>0.125</v>
      </c>
      <c r="G3789">
        <f t="shared" si="473"/>
        <v>515</v>
      </c>
      <c r="H3789" t="str">
        <f t="shared" si="475"/>
        <v>N51181</v>
      </c>
      <c r="I3789" t="str">
        <f t="shared" si="476"/>
        <v>JB0_7072_0000</v>
      </c>
      <c r="J3789">
        <f t="shared" si="477"/>
        <v>1.6747415040162372E-3</v>
      </c>
      <c r="K3789">
        <f>IF(LEFT(B3789,1)="F",_xlfn.IFNA(VLOOKUP(CONCATENATE("F",RIGHT(B:B,5),C:C),'F &amp; N Factors'!C:M,10,FALSE),1),_xlfn.IFNA(VLOOKUP(CONCATENATE("F",RIGHT(B:B,5),C:C),'F &amp; N Factors'!C:M,11,FALSE),1))</f>
        <v>1.3397932032129897E-2</v>
      </c>
      <c r="M3789" t="str">
        <f t="shared" si="478"/>
        <v>N51181</v>
      </c>
      <c r="N3789" t="str">
        <f t="shared" si="474"/>
        <v>JB0_7072_0000</v>
      </c>
      <c r="O3789">
        <f t="shared" si="479"/>
        <v>1</v>
      </c>
      <c r="P3789" t="str">
        <f t="shared" si="480"/>
        <v/>
      </c>
    </row>
    <row r="3790" spans="1:16" x14ac:dyDescent="0.25">
      <c r="A3790">
        <v>516</v>
      </c>
      <c r="B3790" t="s">
        <v>488</v>
      </c>
      <c r="C3790" t="s">
        <v>346</v>
      </c>
      <c r="D3790">
        <v>0.125</v>
      </c>
      <c r="G3790">
        <f t="shared" si="473"/>
        <v>516</v>
      </c>
      <c r="H3790" t="str">
        <f t="shared" si="475"/>
        <v>N51181</v>
      </c>
      <c r="I3790" t="str">
        <f t="shared" si="476"/>
        <v>JB0_7072_0000</v>
      </c>
      <c r="J3790">
        <f t="shared" si="477"/>
        <v>1.6747415040162372E-3</v>
      </c>
      <c r="K3790">
        <f>IF(LEFT(B3790,1)="F",_xlfn.IFNA(VLOOKUP(CONCATENATE("F",RIGHT(B:B,5),C:C),'F &amp; N Factors'!C:M,10,FALSE),1),_xlfn.IFNA(VLOOKUP(CONCATENATE("F",RIGHT(B:B,5),C:C),'F &amp; N Factors'!C:M,11,FALSE),1))</f>
        <v>1.3397932032129897E-2</v>
      </c>
      <c r="M3790" t="str">
        <f t="shared" si="478"/>
        <v>N51181</v>
      </c>
      <c r="N3790" t="str">
        <f t="shared" si="474"/>
        <v>JB0_7072_0000</v>
      </c>
      <c r="O3790">
        <f t="shared" si="479"/>
        <v>1</v>
      </c>
      <c r="P3790" t="str">
        <f t="shared" si="480"/>
        <v/>
      </c>
    </row>
    <row r="3791" spans="1:16" x14ac:dyDescent="0.25">
      <c r="A3791">
        <v>575</v>
      </c>
      <c r="B3791" t="s">
        <v>488</v>
      </c>
      <c r="C3791" t="s">
        <v>346</v>
      </c>
      <c r="D3791">
        <v>0.125</v>
      </c>
      <c r="G3791">
        <f t="shared" si="473"/>
        <v>575</v>
      </c>
      <c r="H3791" t="str">
        <f t="shared" si="475"/>
        <v>N51181</v>
      </c>
      <c r="I3791" t="str">
        <f t="shared" si="476"/>
        <v>JB0_7072_0000</v>
      </c>
      <c r="J3791">
        <f t="shared" si="477"/>
        <v>1.6747415040162372E-3</v>
      </c>
      <c r="K3791">
        <f>IF(LEFT(B3791,1)="F",_xlfn.IFNA(VLOOKUP(CONCATENATE("F",RIGHT(B:B,5),C:C),'F &amp; N Factors'!C:M,10,FALSE),1),_xlfn.IFNA(VLOOKUP(CONCATENATE("F",RIGHT(B:B,5),C:C),'F &amp; N Factors'!C:M,11,FALSE),1))</f>
        <v>1.3397932032129897E-2</v>
      </c>
      <c r="M3791" t="str">
        <f t="shared" si="478"/>
        <v>N51181</v>
      </c>
      <c r="N3791" t="str">
        <f t="shared" si="474"/>
        <v>JB0_7072_0000</v>
      </c>
      <c r="O3791">
        <f t="shared" si="479"/>
        <v>1</v>
      </c>
      <c r="P3791" t="str">
        <f t="shared" si="480"/>
        <v/>
      </c>
    </row>
    <row r="3792" spans="1:16" x14ac:dyDescent="0.25">
      <c r="A3792">
        <v>576</v>
      </c>
      <c r="B3792" t="s">
        <v>488</v>
      </c>
      <c r="C3792" t="s">
        <v>346</v>
      </c>
      <c r="D3792">
        <v>0.125</v>
      </c>
      <c r="G3792">
        <f t="shared" si="473"/>
        <v>576</v>
      </c>
      <c r="H3792" t="str">
        <f t="shared" si="475"/>
        <v>N51181</v>
      </c>
      <c r="I3792" t="str">
        <f t="shared" si="476"/>
        <v>JB0_7072_0000</v>
      </c>
      <c r="J3792">
        <f t="shared" si="477"/>
        <v>1.6747415040162372E-3</v>
      </c>
      <c r="K3792">
        <f>IF(LEFT(B3792,1)="F",_xlfn.IFNA(VLOOKUP(CONCATENATE("F",RIGHT(B:B,5),C:C),'F &amp; N Factors'!C:M,10,FALSE),1),_xlfn.IFNA(VLOOKUP(CONCATENATE("F",RIGHT(B:B,5),C:C),'F &amp; N Factors'!C:M,11,FALSE),1))</f>
        <v>1.3397932032129897E-2</v>
      </c>
      <c r="M3792" t="str">
        <f t="shared" si="478"/>
        <v>N51181</v>
      </c>
      <c r="N3792" t="str">
        <f t="shared" si="474"/>
        <v>JB0_7072_0000</v>
      </c>
      <c r="O3792">
        <f t="shared" si="479"/>
        <v>1</v>
      </c>
      <c r="P3792" t="str">
        <f t="shared" si="480"/>
        <v/>
      </c>
    </row>
    <row r="3793" spans="1:16" x14ac:dyDescent="0.25">
      <c r="A3793">
        <v>640</v>
      </c>
      <c r="B3793" t="s">
        <v>488</v>
      </c>
      <c r="C3793" t="s">
        <v>346</v>
      </c>
      <c r="D3793">
        <v>0.125</v>
      </c>
      <c r="G3793">
        <f t="shared" si="473"/>
        <v>640</v>
      </c>
      <c r="H3793" t="str">
        <f t="shared" si="475"/>
        <v>N51181</v>
      </c>
      <c r="I3793" t="str">
        <f t="shared" si="476"/>
        <v>JB0_7072_0000</v>
      </c>
      <c r="J3793">
        <f t="shared" si="477"/>
        <v>1.6747415040162372E-3</v>
      </c>
      <c r="K3793">
        <f>IF(LEFT(B3793,1)="F",_xlfn.IFNA(VLOOKUP(CONCATENATE("F",RIGHT(B:B,5),C:C),'F &amp; N Factors'!C:M,10,FALSE),1),_xlfn.IFNA(VLOOKUP(CONCATENATE("F",RIGHT(B:B,5),C:C),'F &amp; N Factors'!C:M,11,FALSE),1))</f>
        <v>1.3397932032129897E-2</v>
      </c>
      <c r="M3793" t="str">
        <f t="shared" si="478"/>
        <v>N51181</v>
      </c>
      <c r="N3793" t="str">
        <f t="shared" si="474"/>
        <v>JB0_7072_0000</v>
      </c>
      <c r="O3793">
        <f t="shared" si="479"/>
        <v>1</v>
      </c>
      <c r="P3793" t="str">
        <f t="shared" si="480"/>
        <v/>
      </c>
    </row>
    <row r="3794" spans="1:16" x14ac:dyDescent="0.25">
      <c r="A3794">
        <v>641</v>
      </c>
      <c r="B3794" t="s">
        <v>488</v>
      </c>
      <c r="C3794" t="s">
        <v>346</v>
      </c>
      <c r="D3794">
        <v>0.125</v>
      </c>
      <c r="G3794">
        <f t="shared" si="473"/>
        <v>641</v>
      </c>
      <c r="H3794" t="str">
        <f t="shared" si="475"/>
        <v>N51181</v>
      </c>
      <c r="I3794" t="str">
        <f t="shared" si="476"/>
        <v>JB0_7072_0000</v>
      </c>
      <c r="J3794">
        <f t="shared" si="477"/>
        <v>1.6747415040162372E-3</v>
      </c>
      <c r="K3794">
        <f>IF(LEFT(B3794,1)="F",_xlfn.IFNA(VLOOKUP(CONCATENATE("F",RIGHT(B:B,5),C:C),'F &amp; N Factors'!C:M,10,FALSE),1),_xlfn.IFNA(VLOOKUP(CONCATENATE("F",RIGHT(B:B,5),C:C),'F &amp; N Factors'!C:M,11,FALSE),1))</f>
        <v>1.3397932032129897E-2</v>
      </c>
      <c r="M3794" t="str">
        <f t="shared" si="478"/>
        <v>N51181</v>
      </c>
      <c r="N3794" t="str">
        <f t="shared" si="474"/>
        <v>JB0_7072_0000</v>
      </c>
      <c r="O3794">
        <f t="shared" si="479"/>
        <v>1</v>
      </c>
      <c r="P3794" t="str">
        <f t="shared" si="480"/>
        <v/>
      </c>
    </row>
    <row r="3795" spans="1:16" x14ac:dyDescent="0.25">
      <c r="A3795">
        <v>642</v>
      </c>
      <c r="B3795" t="s">
        <v>488</v>
      </c>
      <c r="C3795" t="s">
        <v>346</v>
      </c>
      <c r="D3795">
        <v>0.125</v>
      </c>
      <c r="G3795">
        <f t="shared" si="473"/>
        <v>642</v>
      </c>
      <c r="H3795" t="str">
        <f t="shared" si="475"/>
        <v>N51181</v>
      </c>
      <c r="I3795" t="str">
        <f t="shared" si="476"/>
        <v>JB0_7072_0000</v>
      </c>
      <c r="J3795">
        <f t="shared" si="477"/>
        <v>1.6747415040162372E-3</v>
      </c>
      <c r="K3795">
        <f>IF(LEFT(B3795,1)="F",_xlfn.IFNA(VLOOKUP(CONCATENATE("F",RIGHT(B:B,5),C:C),'F &amp; N Factors'!C:M,10,FALSE),1),_xlfn.IFNA(VLOOKUP(CONCATENATE("F",RIGHT(B:B,5),C:C),'F &amp; N Factors'!C:M,11,FALSE),1))</f>
        <v>1.3397932032129897E-2</v>
      </c>
      <c r="M3795" t="str">
        <f t="shared" si="478"/>
        <v>N51181</v>
      </c>
      <c r="N3795" t="str">
        <f t="shared" si="474"/>
        <v>JB0_7072_0000</v>
      </c>
      <c r="O3795">
        <f t="shared" si="479"/>
        <v>1</v>
      </c>
      <c r="P3795" t="str">
        <f t="shared" si="480"/>
        <v/>
      </c>
    </row>
    <row r="3796" spans="1:16" x14ac:dyDescent="0.25">
      <c r="A3796">
        <v>643</v>
      </c>
      <c r="B3796" t="s">
        <v>488</v>
      </c>
      <c r="C3796" t="s">
        <v>346</v>
      </c>
      <c r="D3796">
        <v>0.125</v>
      </c>
      <c r="G3796">
        <f t="shared" si="473"/>
        <v>643</v>
      </c>
      <c r="H3796" t="str">
        <f t="shared" si="475"/>
        <v>N51181</v>
      </c>
      <c r="I3796" t="str">
        <f t="shared" si="476"/>
        <v>JB0_7072_0000</v>
      </c>
      <c r="J3796">
        <f t="shared" si="477"/>
        <v>1.6747415040162372E-3</v>
      </c>
      <c r="K3796">
        <f>IF(LEFT(B3796,1)="F",_xlfn.IFNA(VLOOKUP(CONCATENATE("F",RIGHT(B:B,5),C:C),'F &amp; N Factors'!C:M,10,FALSE),1),_xlfn.IFNA(VLOOKUP(CONCATENATE("F",RIGHT(B:B,5),C:C),'F &amp; N Factors'!C:M,11,FALSE),1))</f>
        <v>1.3397932032129897E-2</v>
      </c>
      <c r="M3796" t="str">
        <f t="shared" si="478"/>
        <v>N51181</v>
      </c>
      <c r="N3796" t="str">
        <f t="shared" si="474"/>
        <v>JB0_7072_0000</v>
      </c>
      <c r="O3796">
        <f t="shared" si="479"/>
        <v>1</v>
      </c>
      <c r="P3796" t="str">
        <f t="shared" si="480"/>
        <v/>
      </c>
    </row>
    <row r="3797" spans="1:16" x14ac:dyDescent="0.25">
      <c r="A3797">
        <v>4763</v>
      </c>
      <c r="B3797" t="s">
        <v>489</v>
      </c>
      <c r="C3797" t="s">
        <v>363</v>
      </c>
      <c r="D3797">
        <v>0.25</v>
      </c>
      <c r="G3797">
        <f t="shared" si="473"/>
        <v>4763</v>
      </c>
      <c r="H3797" t="str">
        <f t="shared" si="475"/>
        <v>N51193</v>
      </c>
      <c r="I3797" t="str">
        <f t="shared" si="476"/>
        <v>PL0_6100_0000</v>
      </c>
      <c r="J3797">
        <f t="shared" si="477"/>
        <v>1.7531770201364982E-3</v>
      </c>
      <c r="K3797">
        <f>IF(LEFT(B3797,1)="F",_xlfn.IFNA(VLOOKUP(CONCATENATE("F",RIGHT(B:B,5),C:C),'F &amp; N Factors'!C:M,10,FALSE),1),_xlfn.IFNA(VLOOKUP(CONCATENATE("F",RIGHT(B:B,5),C:C),'F &amp; N Factors'!C:M,11,FALSE),1))</f>
        <v>7.0127080805459929E-3</v>
      </c>
      <c r="M3797" t="str">
        <f t="shared" si="478"/>
        <v>N51193</v>
      </c>
      <c r="N3797" t="str">
        <f t="shared" si="474"/>
        <v>PL0_6100_0000</v>
      </c>
      <c r="O3797">
        <f t="shared" si="479"/>
        <v>0.99999999999999978</v>
      </c>
      <c r="P3797" t="str">
        <f t="shared" si="480"/>
        <v/>
      </c>
    </row>
    <row r="3798" spans="1:16" x14ac:dyDescent="0.25">
      <c r="A3798">
        <v>4813</v>
      </c>
      <c r="B3798" t="s">
        <v>489</v>
      </c>
      <c r="C3798" t="s">
        <v>363</v>
      </c>
      <c r="D3798">
        <v>0.25</v>
      </c>
      <c r="G3798">
        <f t="shared" si="473"/>
        <v>4813</v>
      </c>
      <c r="H3798" t="str">
        <f t="shared" si="475"/>
        <v>N51193</v>
      </c>
      <c r="I3798" t="str">
        <f t="shared" si="476"/>
        <v>PL0_6100_0000</v>
      </c>
      <c r="J3798">
        <f t="shared" si="477"/>
        <v>1.7531770201364982E-3</v>
      </c>
      <c r="K3798">
        <f>IF(LEFT(B3798,1)="F",_xlfn.IFNA(VLOOKUP(CONCATENATE("F",RIGHT(B:B,5),C:C),'F &amp; N Factors'!C:M,10,FALSE),1),_xlfn.IFNA(VLOOKUP(CONCATENATE("F",RIGHT(B:B,5),C:C),'F &amp; N Factors'!C:M,11,FALSE),1))</f>
        <v>7.0127080805459929E-3</v>
      </c>
      <c r="M3798" t="str">
        <f t="shared" si="478"/>
        <v>N51193</v>
      </c>
      <c r="N3798" t="str">
        <f t="shared" si="474"/>
        <v>PL0_6100_0000</v>
      </c>
      <c r="O3798">
        <f t="shared" si="479"/>
        <v>0.99999999999999978</v>
      </c>
      <c r="P3798" t="str">
        <f t="shared" si="480"/>
        <v/>
      </c>
    </row>
    <row r="3799" spans="1:16" x14ac:dyDescent="0.25">
      <c r="A3799">
        <v>4873</v>
      </c>
      <c r="B3799" t="s">
        <v>489</v>
      </c>
      <c r="C3799" t="s">
        <v>363</v>
      </c>
      <c r="D3799">
        <v>0.25</v>
      </c>
      <c r="G3799">
        <f t="shared" si="473"/>
        <v>4873</v>
      </c>
      <c r="H3799" t="str">
        <f t="shared" si="475"/>
        <v>N51193</v>
      </c>
      <c r="I3799" t="str">
        <f t="shared" si="476"/>
        <v>PL0_6100_0000</v>
      </c>
      <c r="J3799">
        <f t="shared" si="477"/>
        <v>1.7531770201364982E-3</v>
      </c>
      <c r="K3799">
        <f>IF(LEFT(B3799,1)="F",_xlfn.IFNA(VLOOKUP(CONCATENATE("F",RIGHT(B:B,5),C:C),'F &amp; N Factors'!C:M,10,FALSE),1),_xlfn.IFNA(VLOOKUP(CONCATENATE("F",RIGHT(B:B,5),C:C),'F &amp; N Factors'!C:M,11,FALSE),1))</f>
        <v>7.0127080805459929E-3</v>
      </c>
      <c r="M3799" t="str">
        <f t="shared" si="478"/>
        <v>N51193</v>
      </c>
      <c r="N3799" t="str">
        <f t="shared" si="474"/>
        <v>PL0_6100_0000</v>
      </c>
      <c r="O3799">
        <f t="shared" si="479"/>
        <v>0.99999999999999978</v>
      </c>
      <c r="P3799" t="str">
        <f t="shared" si="480"/>
        <v/>
      </c>
    </row>
    <row r="3800" spans="1:16" x14ac:dyDescent="0.25">
      <c r="A3800">
        <v>4878</v>
      </c>
      <c r="B3800" t="s">
        <v>489</v>
      </c>
      <c r="C3800" t="s">
        <v>363</v>
      </c>
      <c r="D3800">
        <v>0.25</v>
      </c>
      <c r="G3800">
        <f t="shared" si="473"/>
        <v>4878</v>
      </c>
      <c r="H3800" t="str">
        <f t="shared" si="475"/>
        <v>N51193</v>
      </c>
      <c r="I3800" t="str">
        <f t="shared" si="476"/>
        <v>PL0_6100_0000</v>
      </c>
      <c r="J3800">
        <f t="shared" si="477"/>
        <v>1.7531770201364982E-3</v>
      </c>
      <c r="K3800">
        <f>IF(LEFT(B3800,1)="F",_xlfn.IFNA(VLOOKUP(CONCATENATE("F",RIGHT(B:B,5),C:C),'F &amp; N Factors'!C:M,10,FALSE),1),_xlfn.IFNA(VLOOKUP(CONCATENATE("F",RIGHT(B:B,5),C:C),'F &amp; N Factors'!C:M,11,FALSE),1))</f>
        <v>7.0127080805459929E-3</v>
      </c>
      <c r="M3800" t="str">
        <f t="shared" si="478"/>
        <v>N51193</v>
      </c>
      <c r="N3800" t="str">
        <f t="shared" si="474"/>
        <v>PL0_6100_0000</v>
      </c>
      <c r="O3800">
        <f t="shared" si="479"/>
        <v>0.99999999999999978</v>
      </c>
      <c r="P3800" t="str">
        <f t="shared" si="480"/>
        <v/>
      </c>
    </row>
    <row r="3801" spans="1:16" x14ac:dyDescent="0.25">
      <c r="A3801">
        <v>4874</v>
      </c>
      <c r="B3801" t="s">
        <v>489</v>
      </c>
      <c r="C3801" t="s">
        <v>404</v>
      </c>
      <c r="D3801">
        <v>0.14285714299999999</v>
      </c>
      <c r="G3801">
        <f t="shared" si="473"/>
        <v>4874</v>
      </c>
      <c r="H3801" t="str">
        <f t="shared" si="475"/>
        <v>N51193</v>
      </c>
      <c r="I3801" t="str">
        <f t="shared" si="476"/>
        <v>PL0_6101_0000</v>
      </c>
      <c r="J3801">
        <f t="shared" si="477"/>
        <v>8.6037134286596952E-3</v>
      </c>
      <c r="K3801">
        <f>IF(LEFT(B3801,1)="F",_xlfn.IFNA(VLOOKUP(CONCATENATE("F",RIGHT(B:B,5),C:C),'F &amp; N Factors'!C:M,10,FALSE),1),_xlfn.IFNA(VLOOKUP(CONCATENATE("F",RIGHT(B:B,5),C:C),'F &amp; N Factors'!C:M,11,FALSE),1))</f>
        <v>6.0225993940391881E-2</v>
      </c>
      <c r="M3801" t="str">
        <f t="shared" si="478"/>
        <v>N51193</v>
      </c>
      <c r="N3801" t="str">
        <f t="shared" si="474"/>
        <v>PL0_6101_0000</v>
      </c>
      <c r="O3801">
        <f t="shared" si="479"/>
        <v>1.0000000009999999</v>
      </c>
      <c r="P3801" t="str">
        <f t="shared" si="480"/>
        <v/>
      </c>
    </row>
    <row r="3802" spans="1:16" x14ac:dyDescent="0.25">
      <c r="A3802">
        <v>4875</v>
      </c>
      <c r="B3802" t="s">
        <v>489</v>
      </c>
      <c r="C3802" t="s">
        <v>404</v>
      </c>
      <c r="D3802">
        <v>0.14285714299999999</v>
      </c>
      <c r="G3802">
        <f t="shared" si="473"/>
        <v>4875</v>
      </c>
      <c r="H3802" t="str">
        <f t="shared" si="475"/>
        <v>N51193</v>
      </c>
      <c r="I3802" t="str">
        <f t="shared" si="476"/>
        <v>PL0_6101_0000</v>
      </c>
      <c r="J3802">
        <f t="shared" si="477"/>
        <v>8.6037134286596952E-3</v>
      </c>
      <c r="K3802">
        <f>IF(LEFT(B3802,1)="F",_xlfn.IFNA(VLOOKUP(CONCATENATE("F",RIGHT(B:B,5),C:C),'F &amp; N Factors'!C:M,10,FALSE),1),_xlfn.IFNA(VLOOKUP(CONCATENATE("F",RIGHT(B:B,5),C:C),'F &amp; N Factors'!C:M,11,FALSE),1))</f>
        <v>6.0225993940391881E-2</v>
      </c>
      <c r="M3802" t="str">
        <f t="shared" si="478"/>
        <v>N51193</v>
      </c>
      <c r="N3802" t="str">
        <f t="shared" si="474"/>
        <v>PL0_6101_0000</v>
      </c>
      <c r="O3802">
        <f t="shared" si="479"/>
        <v>1.0000000009999999</v>
      </c>
      <c r="P3802" t="str">
        <f t="shared" si="480"/>
        <v/>
      </c>
    </row>
    <row r="3803" spans="1:16" x14ac:dyDescent="0.25">
      <c r="A3803">
        <v>4877</v>
      </c>
      <c r="B3803" t="s">
        <v>489</v>
      </c>
      <c r="C3803" t="s">
        <v>404</v>
      </c>
      <c r="D3803">
        <v>0.14285714299999999</v>
      </c>
      <c r="G3803">
        <f t="shared" si="473"/>
        <v>4877</v>
      </c>
      <c r="H3803" t="str">
        <f t="shared" si="475"/>
        <v>N51193</v>
      </c>
      <c r="I3803" t="str">
        <f t="shared" si="476"/>
        <v>PL0_6101_0000</v>
      </c>
      <c r="J3803">
        <f t="shared" si="477"/>
        <v>8.6037134286596952E-3</v>
      </c>
      <c r="K3803">
        <f>IF(LEFT(B3803,1)="F",_xlfn.IFNA(VLOOKUP(CONCATENATE("F",RIGHT(B:B,5),C:C),'F &amp; N Factors'!C:M,10,FALSE),1),_xlfn.IFNA(VLOOKUP(CONCATENATE("F",RIGHT(B:B,5),C:C),'F &amp; N Factors'!C:M,11,FALSE),1))</f>
        <v>6.0225993940391881E-2</v>
      </c>
      <c r="M3803" t="str">
        <f t="shared" si="478"/>
        <v>N51193</v>
      </c>
      <c r="N3803" t="str">
        <f t="shared" si="474"/>
        <v>PL0_6101_0000</v>
      </c>
      <c r="O3803">
        <f t="shared" si="479"/>
        <v>1.0000000009999999</v>
      </c>
      <c r="P3803" t="str">
        <f t="shared" si="480"/>
        <v/>
      </c>
    </row>
    <row r="3804" spans="1:16" x14ac:dyDescent="0.25">
      <c r="A3804">
        <v>4878</v>
      </c>
      <c r="B3804" t="s">
        <v>489</v>
      </c>
      <c r="C3804" t="s">
        <v>404</v>
      </c>
      <c r="D3804">
        <v>0.14285714299999999</v>
      </c>
      <c r="G3804">
        <f t="shared" si="473"/>
        <v>4878</v>
      </c>
      <c r="H3804" t="str">
        <f t="shared" si="475"/>
        <v>N51193</v>
      </c>
      <c r="I3804" t="str">
        <f t="shared" si="476"/>
        <v>PL0_6101_0000</v>
      </c>
      <c r="J3804">
        <f t="shared" si="477"/>
        <v>8.6037134286596952E-3</v>
      </c>
      <c r="K3804">
        <f>IF(LEFT(B3804,1)="F",_xlfn.IFNA(VLOOKUP(CONCATENATE("F",RIGHT(B:B,5),C:C),'F &amp; N Factors'!C:M,10,FALSE),1),_xlfn.IFNA(VLOOKUP(CONCATENATE("F",RIGHT(B:B,5),C:C),'F &amp; N Factors'!C:M,11,FALSE),1))</f>
        <v>6.0225993940391881E-2</v>
      </c>
      <c r="M3804" t="str">
        <f t="shared" si="478"/>
        <v>N51193</v>
      </c>
      <c r="N3804" t="str">
        <f t="shared" si="474"/>
        <v>PL0_6101_0000</v>
      </c>
      <c r="O3804">
        <f t="shared" si="479"/>
        <v>1.0000000009999999</v>
      </c>
      <c r="P3804" t="str">
        <f t="shared" si="480"/>
        <v/>
      </c>
    </row>
    <row r="3805" spans="1:16" x14ac:dyDescent="0.25">
      <c r="A3805">
        <v>4879</v>
      </c>
      <c r="B3805" t="s">
        <v>489</v>
      </c>
      <c r="C3805" t="s">
        <v>404</v>
      </c>
      <c r="D3805">
        <v>0.14285714299999999</v>
      </c>
      <c r="G3805">
        <f t="shared" si="473"/>
        <v>4879</v>
      </c>
      <c r="H3805" t="str">
        <f t="shared" si="475"/>
        <v>N51193</v>
      </c>
      <c r="I3805" t="str">
        <f t="shared" si="476"/>
        <v>PL0_6101_0000</v>
      </c>
      <c r="J3805">
        <f t="shared" si="477"/>
        <v>8.6037134286596952E-3</v>
      </c>
      <c r="K3805">
        <f>IF(LEFT(B3805,1)="F",_xlfn.IFNA(VLOOKUP(CONCATENATE("F",RIGHT(B:B,5),C:C),'F &amp; N Factors'!C:M,10,FALSE),1),_xlfn.IFNA(VLOOKUP(CONCATENATE("F",RIGHT(B:B,5),C:C),'F &amp; N Factors'!C:M,11,FALSE),1))</f>
        <v>6.0225993940391881E-2</v>
      </c>
      <c r="M3805" t="str">
        <f t="shared" si="478"/>
        <v>N51193</v>
      </c>
      <c r="N3805" t="str">
        <f t="shared" si="474"/>
        <v>PL0_6101_0000</v>
      </c>
      <c r="O3805">
        <f t="shared" si="479"/>
        <v>1.0000000009999999</v>
      </c>
      <c r="P3805" t="str">
        <f t="shared" si="480"/>
        <v/>
      </c>
    </row>
    <row r="3806" spans="1:16" x14ac:dyDescent="0.25">
      <c r="A3806">
        <v>4880</v>
      </c>
      <c r="B3806" t="s">
        <v>489</v>
      </c>
      <c r="C3806" t="s">
        <v>404</v>
      </c>
      <c r="D3806">
        <v>0.14285714299999999</v>
      </c>
      <c r="G3806">
        <f t="shared" si="473"/>
        <v>4880</v>
      </c>
      <c r="H3806" t="str">
        <f t="shared" si="475"/>
        <v>N51193</v>
      </c>
      <c r="I3806" t="str">
        <f t="shared" si="476"/>
        <v>PL0_6101_0000</v>
      </c>
      <c r="J3806">
        <f t="shared" si="477"/>
        <v>8.6037134286596952E-3</v>
      </c>
      <c r="K3806">
        <f>IF(LEFT(B3806,1)="F",_xlfn.IFNA(VLOOKUP(CONCATENATE("F",RIGHT(B:B,5),C:C),'F &amp; N Factors'!C:M,10,FALSE),1),_xlfn.IFNA(VLOOKUP(CONCATENATE("F",RIGHT(B:B,5),C:C),'F &amp; N Factors'!C:M,11,FALSE),1))</f>
        <v>6.0225993940391881E-2</v>
      </c>
      <c r="M3806" t="str">
        <f t="shared" si="478"/>
        <v>N51193</v>
      </c>
      <c r="N3806" t="str">
        <f t="shared" si="474"/>
        <v>PL0_6101_0000</v>
      </c>
      <c r="O3806">
        <f t="shared" si="479"/>
        <v>1.0000000009999999</v>
      </c>
      <c r="P3806" t="str">
        <f t="shared" si="480"/>
        <v/>
      </c>
    </row>
    <row r="3807" spans="1:16" x14ac:dyDescent="0.25">
      <c r="A3807">
        <v>4881</v>
      </c>
      <c r="B3807" t="s">
        <v>489</v>
      </c>
      <c r="C3807" t="s">
        <v>404</v>
      </c>
      <c r="D3807">
        <v>0.14285714299999999</v>
      </c>
      <c r="G3807">
        <f t="shared" si="473"/>
        <v>4881</v>
      </c>
      <c r="H3807" t="str">
        <f t="shared" si="475"/>
        <v>N51193</v>
      </c>
      <c r="I3807" t="str">
        <f t="shared" si="476"/>
        <v>PL0_6101_0000</v>
      </c>
      <c r="J3807">
        <f t="shared" si="477"/>
        <v>8.6037134286596952E-3</v>
      </c>
      <c r="K3807">
        <f>IF(LEFT(B3807,1)="F",_xlfn.IFNA(VLOOKUP(CONCATENATE("F",RIGHT(B:B,5),C:C),'F &amp; N Factors'!C:M,10,FALSE),1),_xlfn.IFNA(VLOOKUP(CONCATENATE("F",RIGHT(B:B,5),C:C),'F &amp; N Factors'!C:M,11,FALSE),1))</f>
        <v>6.0225993940391881E-2</v>
      </c>
      <c r="M3807" t="str">
        <f t="shared" si="478"/>
        <v>N51193</v>
      </c>
      <c r="N3807" t="str">
        <f t="shared" si="474"/>
        <v>PL0_6101_0000</v>
      </c>
      <c r="O3807">
        <f t="shared" si="479"/>
        <v>1.0000000009999999</v>
      </c>
      <c r="P3807" t="str">
        <f t="shared" si="480"/>
        <v/>
      </c>
    </row>
    <row r="3808" spans="1:16" x14ac:dyDescent="0.25">
      <c r="A3808">
        <v>3518</v>
      </c>
      <c r="B3808" t="s">
        <v>489</v>
      </c>
      <c r="C3808" t="s">
        <v>304</v>
      </c>
      <c r="D3808">
        <v>0.25</v>
      </c>
      <c r="G3808">
        <f t="shared" si="473"/>
        <v>3518</v>
      </c>
      <c r="H3808" t="str">
        <f t="shared" si="475"/>
        <v>N51193</v>
      </c>
      <c r="I3808" t="str">
        <f t="shared" si="476"/>
        <v>RL5_6070_0000</v>
      </c>
      <c r="J3808">
        <f t="shared" si="477"/>
        <v>7.3406371170875121E-3</v>
      </c>
      <c r="K3808">
        <f>IF(LEFT(B3808,1)="F",_xlfn.IFNA(VLOOKUP(CONCATENATE("F",RIGHT(B:B,5),C:C),'F &amp; N Factors'!C:M,10,FALSE),1),_xlfn.IFNA(VLOOKUP(CONCATENATE("F",RIGHT(B:B,5),C:C),'F &amp; N Factors'!C:M,11,FALSE),1))</f>
        <v>2.9362548468350048E-2</v>
      </c>
      <c r="M3808" t="str">
        <f t="shared" si="478"/>
        <v>N51193</v>
      </c>
      <c r="N3808" t="str">
        <f t="shared" si="474"/>
        <v>RL5_6070_0000</v>
      </c>
      <c r="O3808">
        <f t="shared" si="479"/>
        <v>1</v>
      </c>
      <c r="P3808" t="str">
        <f t="shared" si="480"/>
        <v/>
      </c>
    </row>
    <row r="3809" spans="1:16" x14ac:dyDescent="0.25">
      <c r="A3809">
        <v>3519</v>
      </c>
      <c r="B3809" t="s">
        <v>489</v>
      </c>
      <c r="C3809" t="s">
        <v>304</v>
      </c>
      <c r="D3809">
        <v>0.25</v>
      </c>
      <c r="G3809">
        <f t="shared" si="473"/>
        <v>3519</v>
      </c>
      <c r="H3809" t="str">
        <f t="shared" si="475"/>
        <v>N51193</v>
      </c>
      <c r="I3809" t="str">
        <f t="shared" si="476"/>
        <v>RL5_6070_0000</v>
      </c>
      <c r="J3809">
        <f t="shared" si="477"/>
        <v>7.3406371170875121E-3</v>
      </c>
      <c r="K3809">
        <f>IF(LEFT(B3809,1)="F",_xlfn.IFNA(VLOOKUP(CONCATENATE("F",RIGHT(B:B,5),C:C),'F &amp; N Factors'!C:M,10,FALSE),1),_xlfn.IFNA(VLOOKUP(CONCATENATE("F",RIGHT(B:B,5),C:C),'F &amp; N Factors'!C:M,11,FALSE),1))</f>
        <v>2.9362548468350048E-2</v>
      </c>
      <c r="M3809" t="str">
        <f t="shared" si="478"/>
        <v>N51193</v>
      </c>
      <c r="N3809" t="str">
        <f t="shared" si="474"/>
        <v>RL5_6070_0000</v>
      </c>
      <c r="O3809">
        <f t="shared" si="479"/>
        <v>1</v>
      </c>
      <c r="P3809" t="str">
        <f t="shared" si="480"/>
        <v/>
      </c>
    </row>
    <row r="3810" spans="1:16" x14ac:dyDescent="0.25">
      <c r="A3810">
        <v>3520</v>
      </c>
      <c r="B3810" t="s">
        <v>489</v>
      </c>
      <c r="C3810" t="s">
        <v>304</v>
      </c>
      <c r="D3810">
        <v>0.25</v>
      </c>
      <c r="G3810">
        <f t="shared" si="473"/>
        <v>3520</v>
      </c>
      <c r="H3810" t="str">
        <f t="shared" si="475"/>
        <v>N51193</v>
      </c>
      <c r="I3810" t="str">
        <f t="shared" si="476"/>
        <v>RL5_6070_0000</v>
      </c>
      <c r="J3810">
        <f t="shared" si="477"/>
        <v>7.3406371170875121E-3</v>
      </c>
      <c r="K3810">
        <f>IF(LEFT(B3810,1)="F",_xlfn.IFNA(VLOOKUP(CONCATENATE("F",RIGHT(B:B,5),C:C),'F &amp; N Factors'!C:M,10,FALSE),1),_xlfn.IFNA(VLOOKUP(CONCATENATE("F",RIGHT(B:B,5),C:C),'F &amp; N Factors'!C:M,11,FALSE),1))</f>
        <v>2.9362548468350048E-2</v>
      </c>
      <c r="M3810" t="str">
        <f t="shared" si="478"/>
        <v>N51193</v>
      </c>
      <c r="N3810" t="str">
        <f t="shared" si="474"/>
        <v>RL5_6070_0000</v>
      </c>
      <c r="O3810">
        <f t="shared" si="479"/>
        <v>1</v>
      </c>
      <c r="P3810" t="str">
        <f t="shared" si="480"/>
        <v/>
      </c>
    </row>
    <row r="3811" spans="1:16" x14ac:dyDescent="0.25">
      <c r="A3811">
        <v>3521</v>
      </c>
      <c r="B3811" t="s">
        <v>489</v>
      </c>
      <c r="C3811" t="s">
        <v>304</v>
      </c>
      <c r="D3811">
        <v>0.25</v>
      </c>
      <c r="G3811">
        <f t="shared" si="473"/>
        <v>3521</v>
      </c>
      <c r="H3811" t="str">
        <f t="shared" si="475"/>
        <v>N51193</v>
      </c>
      <c r="I3811" t="str">
        <f t="shared" si="476"/>
        <v>RL5_6070_0000</v>
      </c>
      <c r="J3811">
        <f t="shared" si="477"/>
        <v>7.3406371170875121E-3</v>
      </c>
      <c r="K3811">
        <f>IF(LEFT(B3811,1)="F",_xlfn.IFNA(VLOOKUP(CONCATENATE("F",RIGHT(B:B,5),C:C),'F &amp; N Factors'!C:M,10,FALSE),1),_xlfn.IFNA(VLOOKUP(CONCATENATE("F",RIGHT(B:B,5),C:C),'F &amp; N Factors'!C:M,11,FALSE),1))</f>
        <v>2.9362548468350048E-2</v>
      </c>
      <c r="M3811" t="str">
        <f t="shared" si="478"/>
        <v>N51193</v>
      </c>
      <c r="N3811" t="str">
        <f t="shared" si="474"/>
        <v>RL5_6070_0000</v>
      </c>
      <c r="O3811">
        <f t="shared" si="479"/>
        <v>1</v>
      </c>
      <c r="P3811" t="str">
        <f t="shared" si="480"/>
        <v/>
      </c>
    </row>
    <row r="3812" spans="1:16" x14ac:dyDescent="0.25">
      <c r="A3812">
        <v>1343</v>
      </c>
      <c r="B3812" t="s">
        <v>490</v>
      </c>
      <c r="C3812" t="s">
        <v>344</v>
      </c>
      <c r="D3812">
        <v>0.5</v>
      </c>
      <c r="G3812">
        <f t="shared" si="473"/>
        <v>1343</v>
      </c>
      <c r="H3812" t="str">
        <f t="shared" si="475"/>
        <v>N51199</v>
      </c>
      <c r="I3812" t="str">
        <f t="shared" si="476"/>
        <v>JB0_7390_0000</v>
      </c>
      <c r="J3812">
        <f t="shared" si="477"/>
        <v>0.25167438969393169</v>
      </c>
      <c r="K3812">
        <f>IF(LEFT(B3812,1)="F",_xlfn.IFNA(VLOOKUP(CONCATENATE("F",RIGHT(B:B,5),C:C),'F &amp; N Factors'!C:M,10,FALSE),1),_xlfn.IFNA(VLOOKUP(CONCATENATE("F",RIGHT(B:B,5),C:C),'F &amp; N Factors'!C:M,11,FALSE),1))</f>
        <v>0.50334877938786338</v>
      </c>
      <c r="M3812" t="str">
        <f t="shared" si="478"/>
        <v>N51199</v>
      </c>
      <c r="N3812" t="str">
        <f t="shared" si="474"/>
        <v>JB0_7390_0000</v>
      </c>
      <c r="O3812">
        <f t="shared" si="479"/>
        <v>1</v>
      </c>
      <c r="P3812" t="str">
        <f t="shared" si="480"/>
        <v/>
      </c>
    </row>
    <row r="3813" spans="1:16" x14ac:dyDescent="0.25">
      <c r="A3813">
        <v>1466</v>
      </c>
      <c r="B3813" t="s">
        <v>490</v>
      </c>
      <c r="C3813" t="s">
        <v>344</v>
      </c>
      <c r="D3813">
        <v>0.5</v>
      </c>
      <c r="G3813">
        <f t="shared" si="473"/>
        <v>1466</v>
      </c>
      <c r="H3813" t="str">
        <f t="shared" si="475"/>
        <v>N51199</v>
      </c>
      <c r="I3813" t="str">
        <f t="shared" si="476"/>
        <v>JB0_7390_0000</v>
      </c>
      <c r="J3813">
        <f t="shared" si="477"/>
        <v>0.25167438969393169</v>
      </c>
      <c r="K3813">
        <f>IF(LEFT(B3813,1)="F",_xlfn.IFNA(VLOOKUP(CONCATENATE("F",RIGHT(B:B,5),C:C),'F &amp; N Factors'!C:M,10,FALSE),1),_xlfn.IFNA(VLOOKUP(CONCATENATE("F",RIGHT(B:B,5),C:C),'F &amp; N Factors'!C:M,11,FALSE),1))</f>
        <v>0.50334877938786338</v>
      </c>
      <c r="M3813" t="str">
        <f t="shared" si="478"/>
        <v>N51199</v>
      </c>
      <c r="N3813" t="str">
        <f t="shared" si="474"/>
        <v>JB0_7390_0000</v>
      </c>
      <c r="O3813">
        <f t="shared" si="479"/>
        <v>1</v>
      </c>
      <c r="P3813" t="str">
        <f t="shared" si="480"/>
        <v/>
      </c>
    </row>
    <row r="3814" spans="1:16" x14ac:dyDescent="0.25">
      <c r="A3814">
        <v>1341</v>
      </c>
      <c r="B3814" t="s">
        <v>490</v>
      </c>
      <c r="C3814" t="s">
        <v>347</v>
      </c>
      <c r="D3814">
        <v>1</v>
      </c>
      <c r="G3814">
        <f t="shared" si="473"/>
        <v>1341</v>
      </c>
      <c r="H3814" t="str">
        <f t="shared" si="475"/>
        <v>N51199</v>
      </c>
      <c r="I3814" t="str">
        <f t="shared" si="476"/>
        <v>JB0_7391_0000</v>
      </c>
      <c r="J3814">
        <f t="shared" si="477"/>
        <v>0.49370589353417921</v>
      </c>
      <c r="K3814">
        <f>IF(LEFT(B3814,1)="F",_xlfn.IFNA(VLOOKUP(CONCATENATE("F",RIGHT(B:B,5),C:C),'F &amp; N Factors'!C:M,10,FALSE),1),_xlfn.IFNA(VLOOKUP(CONCATENATE("F",RIGHT(B:B,5),C:C),'F &amp; N Factors'!C:M,11,FALSE),1))</f>
        <v>0.49370589353417921</v>
      </c>
      <c r="M3814" t="str">
        <f t="shared" si="478"/>
        <v>N51199</v>
      </c>
      <c r="N3814" t="str">
        <f t="shared" si="474"/>
        <v>JB0_7391_0000</v>
      </c>
      <c r="O3814">
        <f t="shared" si="479"/>
        <v>1</v>
      </c>
      <c r="P3814" t="str">
        <f t="shared" si="480"/>
        <v/>
      </c>
    </row>
    <row r="3815" spans="1:16" x14ac:dyDescent="0.25">
      <c r="A3815">
        <v>1836</v>
      </c>
      <c r="B3815" t="s">
        <v>490</v>
      </c>
      <c r="C3815" t="s">
        <v>409</v>
      </c>
      <c r="D3815">
        <v>0.5</v>
      </c>
      <c r="G3815">
        <f t="shared" si="473"/>
        <v>1836</v>
      </c>
      <c r="H3815" t="str">
        <f t="shared" si="475"/>
        <v>N51199</v>
      </c>
      <c r="I3815" t="str">
        <f t="shared" si="476"/>
        <v>YL0_6929_0000</v>
      </c>
      <c r="J3815">
        <f t="shared" si="477"/>
        <v>0.49821071175295012</v>
      </c>
      <c r="K3815">
        <f>IF(LEFT(B3815,1)="F",_xlfn.IFNA(VLOOKUP(CONCATENATE("F",RIGHT(B:B,5),C:C),'F &amp; N Factors'!C:M,10,FALSE),1),_xlfn.IFNA(VLOOKUP(CONCATENATE("F",RIGHT(B:B,5),C:C),'F &amp; N Factors'!C:M,11,FALSE),1))</f>
        <v>0.99642142350590024</v>
      </c>
      <c r="M3815" t="str">
        <f t="shared" si="478"/>
        <v>N51199</v>
      </c>
      <c r="N3815" t="str">
        <f t="shared" si="474"/>
        <v>YL0_6929_0000</v>
      </c>
      <c r="O3815">
        <f t="shared" si="479"/>
        <v>1</v>
      </c>
      <c r="P3815" t="str">
        <f t="shared" si="480"/>
        <v/>
      </c>
    </row>
    <row r="3816" spans="1:16" x14ac:dyDescent="0.25">
      <c r="A3816">
        <v>1837</v>
      </c>
      <c r="B3816" t="s">
        <v>490</v>
      </c>
      <c r="C3816" t="s">
        <v>409</v>
      </c>
      <c r="D3816">
        <v>0.5</v>
      </c>
      <c r="G3816">
        <f t="shared" si="473"/>
        <v>1837</v>
      </c>
      <c r="H3816" t="str">
        <f t="shared" si="475"/>
        <v>N51199</v>
      </c>
      <c r="I3816" t="str">
        <f t="shared" si="476"/>
        <v>YL0_6929_0000</v>
      </c>
      <c r="J3816">
        <f t="shared" si="477"/>
        <v>0.49821071175295012</v>
      </c>
      <c r="K3816">
        <f>IF(LEFT(B3816,1)="F",_xlfn.IFNA(VLOOKUP(CONCATENATE("F",RIGHT(B:B,5),C:C),'F &amp; N Factors'!C:M,10,FALSE),1),_xlfn.IFNA(VLOOKUP(CONCATENATE("F",RIGHT(B:B,5),C:C),'F &amp; N Factors'!C:M,11,FALSE),1))</f>
        <v>0.99642142350590024</v>
      </c>
      <c r="M3816" t="str">
        <f t="shared" si="478"/>
        <v>N51199</v>
      </c>
      <c r="N3816" t="str">
        <f t="shared" si="474"/>
        <v>YL0_6929_0000</v>
      </c>
      <c r="O3816">
        <f t="shared" si="479"/>
        <v>1</v>
      </c>
      <c r="P3816" t="str">
        <f t="shared" si="480"/>
        <v/>
      </c>
    </row>
    <row r="3817" spans="1:16" x14ac:dyDescent="0.25">
      <c r="A3817">
        <v>1829</v>
      </c>
      <c r="B3817" t="s">
        <v>490</v>
      </c>
      <c r="C3817" t="s">
        <v>336</v>
      </c>
      <c r="D3817">
        <v>0.125</v>
      </c>
      <c r="G3817">
        <f t="shared" si="473"/>
        <v>1829</v>
      </c>
      <c r="H3817" t="str">
        <f t="shared" si="475"/>
        <v>N51199</v>
      </c>
      <c r="I3817" t="str">
        <f t="shared" si="476"/>
        <v>YL0_6930_0000</v>
      </c>
      <c r="J3817">
        <f t="shared" si="477"/>
        <v>5.8952860464507921E-2</v>
      </c>
      <c r="K3817">
        <f>IF(LEFT(B3817,1)="F",_xlfn.IFNA(VLOOKUP(CONCATENATE("F",RIGHT(B:B,5),C:C),'F &amp; N Factors'!C:M,10,FALSE),1),_xlfn.IFNA(VLOOKUP(CONCATENATE("F",RIGHT(B:B,5),C:C),'F &amp; N Factors'!C:M,11,FALSE),1))</f>
        <v>0.47162288371606337</v>
      </c>
      <c r="M3817" t="str">
        <f t="shared" si="478"/>
        <v>N51199</v>
      </c>
      <c r="N3817" t="str">
        <f t="shared" si="474"/>
        <v>YL0_6930_0000</v>
      </c>
      <c r="O3817">
        <f t="shared" si="479"/>
        <v>0.99999999999999956</v>
      </c>
      <c r="P3817" t="str">
        <f t="shared" si="480"/>
        <v/>
      </c>
    </row>
    <row r="3818" spans="1:16" x14ac:dyDescent="0.25">
      <c r="A3818">
        <v>1830</v>
      </c>
      <c r="B3818" t="s">
        <v>490</v>
      </c>
      <c r="C3818" t="s">
        <v>336</v>
      </c>
      <c r="D3818">
        <v>0.125</v>
      </c>
      <c r="G3818">
        <f t="shared" si="473"/>
        <v>1830</v>
      </c>
      <c r="H3818" t="str">
        <f t="shared" si="475"/>
        <v>N51199</v>
      </c>
      <c r="I3818" t="str">
        <f t="shared" si="476"/>
        <v>YL0_6930_0000</v>
      </c>
      <c r="J3818">
        <f t="shared" si="477"/>
        <v>5.8952860464507921E-2</v>
      </c>
      <c r="K3818">
        <f>IF(LEFT(B3818,1)="F",_xlfn.IFNA(VLOOKUP(CONCATENATE("F",RIGHT(B:B,5),C:C),'F &amp; N Factors'!C:M,10,FALSE),1),_xlfn.IFNA(VLOOKUP(CONCATENATE("F",RIGHT(B:B,5),C:C),'F &amp; N Factors'!C:M,11,FALSE),1))</f>
        <v>0.47162288371606337</v>
      </c>
      <c r="M3818" t="str">
        <f t="shared" si="478"/>
        <v>N51199</v>
      </c>
      <c r="N3818" t="str">
        <f t="shared" si="474"/>
        <v>YL0_6930_0000</v>
      </c>
      <c r="O3818">
        <f t="shared" si="479"/>
        <v>0.99999999999999956</v>
      </c>
      <c r="P3818" t="str">
        <f t="shared" si="480"/>
        <v/>
      </c>
    </row>
    <row r="3819" spans="1:16" x14ac:dyDescent="0.25">
      <c r="A3819">
        <v>1831</v>
      </c>
      <c r="B3819" t="s">
        <v>490</v>
      </c>
      <c r="C3819" t="s">
        <v>336</v>
      </c>
      <c r="D3819">
        <v>0.125</v>
      </c>
      <c r="G3819">
        <f t="shared" si="473"/>
        <v>1831</v>
      </c>
      <c r="H3819" t="str">
        <f t="shared" si="475"/>
        <v>N51199</v>
      </c>
      <c r="I3819" t="str">
        <f t="shared" si="476"/>
        <v>YL0_6930_0000</v>
      </c>
      <c r="J3819">
        <f t="shared" si="477"/>
        <v>5.8952860464507921E-2</v>
      </c>
      <c r="K3819">
        <f>IF(LEFT(B3819,1)="F",_xlfn.IFNA(VLOOKUP(CONCATENATE("F",RIGHT(B:B,5),C:C),'F &amp; N Factors'!C:M,10,FALSE),1),_xlfn.IFNA(VLOOKUP(CONCATENATE("F",RIGHT(B:B,5),C:C),'F &amp; N Factors'!C:M,11,FALSE),1))</f>
        <v>0.47162288371606337</v>
      </c>
      <c r="M3819" t="str">
        <f t="shared" si="478"/>
        <v>N51199</v>
      </c>
      <c r="N3819" t="str">
        <f t="shared" si="474"/>
        <v>YL0_6930_0000</v>
      </c>
      <c r="O3819">
        <f t="shared" si="479"/>
        <v>0.99999999999999956</v>
      </c>
      <c r="P3819" t="str">
        <f t="shared" si="480"/>
        <v/>
      </c>
    </row>
    <row r="3820" spans="1:16" x14ac:dyDescent="0.25">
      <c r="A3820">
        <v>1832</v>
      </c>
      <c r="B3820" t="s">
        <v>490</v>
      </c>
      <c r="C3820" t="s">
        <v>336</v>
      </c>
      <c r="D3820">
        <v>0.125</v>
      </c>
      <c r="G3820">
        <f t="shared" si="473"/>
        <v>1832</v>
      </c>
      <c r="H3820" t="str">
        <f t="shared" si="475"/>
        <v>N51199</v>
      </c>
      <c r="I3820" t="str">
        <f t="shared" si="476"/>
        <v>YL0_6930_0000</v>
      </c>
      <c r="J3820">
        <f t="shared" si="477"/>
        <v>5.8952860464507921E-2</v>
      </c>
      <c r="K3820">
        <f>IF(LEFT(B3820,1)="F",_xlfn.IFNA(VLOOKUP(CONCATENATE("F",RIGHT(B:B,5),C:C),'F &amp; N Factors'!C:M,10,FALSE),1),_xlfn.IFNA(VLOOKUP(CONCATENATE("F",RIGHT(B:B,5),C:C),'F &amp; N Factors'!C:M,11,FALSE),1))</f>
        <v>0.47162288371606337</v>
      </c>
      <c r="M3820" t="str">
        <f t="shared" si="478"/>
        <v>N51199</v>
      </c>
      <c r="N3820" t="str">
        <f t="shared" si="474"/>
        <v>YL0_6930_0000</v>
      </c>
      <c r="O3820">
        <f t="shared" si="479"/>
        <v>0.99999999999999956</v>
      </c>
      <c r="P3820" t="str">
        <f t="shared" si="480"/>
        <v/>
      </c>
    </row>
    <row r="3821" spans="1:16" x14ac:dyDescent="0.25">
      <c r="A3821">
        <v>1833</v>
      </c>
      <c r="B3821" t="s">
        <v>490</v>
      </c>
      <c r="C3821" t="s">
        <v>336</v>
      </c>
      <c r="D3821">
        <v>0.125</v>
      </c>
      <c r="G3821">
        <f t="shared" si="473"/>
        <v>1833</v>
      </c>
      <c r="H3821" t="str">
        <f t="shared" si="475"/>
        <v>N51199</v>
      </c>
      <c r="I3821" t="str">
        <f t="shared" si="476"/>
        <v>YL0_6930_0000</v>
      </c>
      <c r="J3821">
        <f t="shared" si="477"/>
        <v>5.8952860464507921E-2</v>
      </c>
      <c r="K3821">
        <f>IF(LEFT(B3821,1)="F",_xlfn.IFNA(VLOOKUP(CONCATENATE("F",RIGHT(B:B,5),C:C),'F &amp; N Factors'!C:M,10,FALSE),1),_xlfn.IFNA(VLOOKUP(CONCATENATE("F",RIGHT(B:B,5),C:C),'F &amp; N Factors'!C:M,11,FALSE),1))</f>
        <v>0.47162288371606337</v>
      </c>
      <c r="M3821" t="str">
        <f t="shared" si="478"/>
        <v>N51199</v>
      </c>
      <c r="N3821" t="str">
        <f t="shared" si="474"/>
        <v>YL0_6930_0000</v>
      </c>
      <c r="O3821">
        <f t="shared" si="479"/>
        <v>0.99999999999999956</v>
      </c>
      <c r="P3821" t="str">
        <f t="shared" si="480"/>
        <v/>
      </c>
    </row>
    <row r="3822" spans="1:16" x14ac:dyDescent="0.25">
      <c r="A3822">
        <v>1834</v>
      </c>
      <c r="B3822" t="s">
        <v>490</v>
      </c>
      <c r="C3822" t="s">
        <v>336</v>
      </c>
      <c r="D3822">
        <v>0.125</v>
      </c>
      <c r="G3822">
        <f t="shared" si="473"/>
        <v>1834</v>
      </c>
      <c r="H3822" t="str">
        <f t="shared" si="475"/>
        <v>N51199</v>
      </c>
      <c r="I3822" t="str">
        <f t="shared" si="476"/>
        <v>YL0_6930_0000</v>
      </c>
      <c r="J3822">
        <f t="shared" si="477"/>
        <v>5.8952860464507921E-2</v>
      </c>
      <c r="K3822">
        <f>IF(LEFT(B3822,1)="F",_xlfn.IFNA(VLOOKUP(CONCATENATE("F",RIGHT(B:B,5),C:C),'F &amp; N Factors'!C:M,10,FALSE),1),_xlfn.IFNA(VLOOKUP(CONCATENATE("F",RIGHT(B:B,5),C:C),'F &amp; N Factors'!C:M,11,FALSE),1))</f>
        <v>0.47162288371606337</v>
      </c>
      <c r="M3822" t="str">
        <f t="shared" si="478"/>
        <v>N51199</v>
      </c>
      <c r="N3822" t="str">
        <f t="shared" si="474"/>
        <v>YL0_6930_0000</v>
      </c>
      <c r="O3822">
        <f t="shared" si="479"/>
        <v>0.99999999999999956</v>
      </c>
      <c r="P3822" t="str">
        <f t="shared" si="480"/>
        <v/>
      </c>
    </row>
    <row r="3823" spans="1:16" x14ac:dyDescent="0.25">
      <c r="A3823">
        <v>1835</v>
      </c>
      <c r="B3823" t="s">
        <v>490</v>
      </c>
      <c r="C3823" t="s">
        <v>336</v>
      </c>
      <c r="D3823">
        <v>0.125</v>
      </c>
      <c r="G3823">
        <f t="shared" si="473"/>
        <v>1835</v>
      </c>
      <c r="H3823" t="str">
        <f t="shared" si="475"/>
        <v>N51199</v>
      </c>
      <c r="I3823" t="str">
        <f t="shared" si="476"/>
        <v>YL0_6930_0000</v>
      </c>
      <c r="J3823">
        <f t="shared" si="477"/>
        <v>5.8952860464507921E-2</v>
      </c>
      <c r="K3823">
        <f>IF(LEFT(B3823,1)="F",_xlfn.IFNA(VLOOKUP(CONCATENATE("F",RIGHT(B:B,5),C:C),'F &amp; N Factors'!C:M,10,FALSE),1),_xlfn.IFNA(VLOOKUP(CONCATENATE("F",RIGHT(B:B,5),C:C),'F &amp; N Factors'!C:M,11,FALSE),1))</f>
        <v>0.47162288371606337</v>
      </c>
      <c r="M3823" t="str">
        <f t="shared" si="478"/>
        <v>N51199</v>
      </c>
      <c r="N3823" t="str">
        <f t="shared" si="474"/>
        <v>YL0_6930_0000</v>
      </c>
      <c r="O3823">
        <f t="shared" si="479"/>
        <v>0.99999999999999956</v>
      </c>
      <c r="P3823" t="str">
        <f t="shared" si="480"/>
        <v/>
      </c>
    </row>
    <row r="3824" spans="1:16" x14ac:dyDescent="0.25">
      <c r="A3824">
        <v>1836</v>
      </c>
      <c r="B3824" t="s">
        <v>490</v>
      </c>
      <c r="C3824" t="s">
        <v>336</v>
      </c>
      <c r="D3824">
        <v>0.125</v>
      </c>
      <c r="G3824">
        <f t="shared" si="473"/>
        <v>1836</v>
      </c>
      <c r="H3824" t="str">
        <f t="shared" si="475"/>
        <v>N51199</v>
      </c>
      <c r="I3824" t="str">
        <f t="shared" si="476"/>
        <v>YL0_6930_0000</v>
      </c>
      <c r="J3824">
        <f t="shared" si="477"/>
        <v>5.8952860464507921E-2</v>
      </c>
      <c r="K3824">
        <f>IF(LEFT(B3824,1)="F",_xlfn.IFNA(VLOOKUP(CONCATENATE("F",RIGHT(B:B,5),C:C),'F &amp; N Factors'!C:M,10,FALSE),1),_xlfn.IFNA(VLOOKUP(CONCATENATE("F",RIGHT(B:B,5),C:C),'F &amp; N Factors'!C:M,11,FALSE),1))</f>
        <v>0.47162288371606337</v>
      </c>
      <c r="M3824" t="str">
        <f t="shared" si="478"/>
        <v>N51199</v>
      </c>
      <c r="N3824" t="str">
        <f t="shared" si="474"/>
        <v>YL0_6930_0000</v>
      </c>
      <c r="O3824">
        <f t="shared" si="479"/>
        <v>0.99999999999999956</v>
      </c>
      <c r="P3824" t="str">
        <f t="shared" si="480"/>
        <v/>
      </c>
    </row>
    <row r="3825" spans="1:16" x14ac:dyDescent="0.25">
      <c r="A3825">
        <v>1837</v>
      </c>
      <c r="B3825" t="s">
        <v>490</v>
      </c>
      <c r="C3825" t="s">
        <v>410</v>
      </c>
      <c r="D3825">
        <v>6.25E-2</v>
      </c>
      <c r="G3825">
        <f t="shared" si="473"/>
        <v>1837</v>
      </c>
      <c r="H3825" t="str">
        <f t="shared" si="475"/>
        <v>N51199</v>
      </c>
      <c r="I3825" t="str">
        <f t="shared" si="476"/>
        <v>YL0_6931_0000</v>
      </c>
      <c r="J3825">
        <f t="shared" si="477"/>
        <v>4.4068273793284089E-2</v>
      </c>
      <c r="K3825">
        <f>IF(LEFT(B3825,1)="F",_xlfn.IFNA(VLOOKUP(CONCATENATE("F",RIGHT(B:B,5),C:C),'F &amp; N Factors'!C:M,10,FALSE),1),_xlfn.IFNA(VLOOKUP(CONCATENATE("F",RIGHT(B:B,5),C:C),'F &amp; N Factors'!C:M,11,FALSE),1))</f>
        <v>0.70509238069254543</v>
      </c>
      <c r="M3825" t="str">
        <f t="shared" si="478"/>
        <v>N51199</v>
      </c>
      <c r="N3825" t="str">
        <f t="shared" si="474"/>
        <v>YL0_6931_0000</v>
      </c>
      <c r="O3825">
        <f t="shared" si="479"/>
        <v>0.99999999999999944</v>
      </c>
      <c r="P3825" t="str">
        <f t="shared" si="480"/>
        <v/>
      </c>
    </row>
    <row r="3826" spans="1:16" x14ac:dyDescent="0.25">
      <c r="A3826">
        <v>1838</v>
      </c>
      <c r="B3826" t="s">
        <v>490</v>
      </c>
      <c r="C3826" t="s">
        <v>410</v>
      </c>
      <c r="D3826">
        <v>6.25E-2</v>
      </c>
      <c r="G3826">
        <f t="shared" si="473"/>
        <v>1838</v>
      </c>
      <c r="H3826" t="str">
        <f t="shared" si="475"/>
        <v>N51199</v>
      </c>
      <c r="I3826" t="str">
        <f t="shared" si="476"/>
        <v>YL0_6931_0000</v>
      </c>
      <c r="J3826">
        <f t="shared" si="477"/>
        <v>4.4068273793284089E-2</v>
      </c>
      <c r="K3826">
        <f>IF(LEFT(B3826,1)="F",_xlfn.IFNA(VLOOKUP(CONCATENATE("F",RIGHT(B:B,5),C:C),'F &amp; N Factors'!C:M,10,FALSE),1),_xlfn.IFNA(VLOOKUP(CONCATENATE("F",RIGHT(B:B,5),C:C),'F &amp; N Factors'!C:M,11,FALSE),1))</f>
        <v>0.70509238069254543</v>
      </c>
      <c r="M3826" t="str">
        <f t="shared" si="478"/>
        <v>N51199</v>
      </c>
      <c r="N3826" t="str">
        <f t="shared" si="474"/>
        <v>YL0_6931_0000</v>
      </c>
      <c r="O3826">
        <f t="shared" si="479"/>
        <v>0.99999999999999944</v>
      </c>
      <c r="P3826" t="str">
        <f t="shared" si="480"/>
        <v/>
      </c>
    </row>
    <row r="3827" spans="1:16" x14ac:dyDescent="0.25">
      <c r="A3827">
        <v>1839</v>
      </c>
      <c r="B3827" t="s">
        <v>490</v>
      </c>
      <c r="C3827" t="s">
        <v>410</v>
      </c>
      <c r="D3827">
        <v>6.25E-2</v>
      </c>
      <c r="G3827">
        <f t="shared" si="473"/>
        <v>1839</v>
      </c>
      <c r="H3827" t="str">
        <f t="shared" si="475"/>
        <v>N51199</v>
      </c>
      <c r="I3827" t="str">
        <f t="shared" si="476"/>
        <v>YL0_6931_0000</v>
      </c>
      <c r="J3827">
        <f t="shared" si="477"/>
        <v>4.4068273793284089E-2</v>
      </c>
      <c r="K3827">
        <f>IF(LEFT(B3827,1)="F",_xlfn.IFNA(VLOOKUP(CONCATENATE("F",RIGHT(B:B,5),C:C),'F &amp; N Factors'!C:M,10,FALSE),1),_xlfn.IFNA(VLOOKUP(CONCATENATE("F",RIGHT(B:B,5),C:C),'F &amp; N Factors'!C:M,11,FALSE),1))</f>
        <v>0.70509238069254543</v>
      </c>
      <c r="M3827" t="str">
        <f t="shared" si="478"/>
        <v>N51199</v>
      </c>
      <c r="N3827" t="str">
        <f t="shared" si="474"/>
        <v>YL0_6931_0000</v>
      </c>
      <c r="O3827">
        <f t="shared" si="479"/>
        <v>0.99999999999999944</v>
      </c>
      <c r="P3827" t="str">
        <f t="shared" si="480"/>
        <v/>
      </c>
    </row>
    <row r="3828" spans="1:16" x14ac:dyDescent="0.25">
      <c r="A3828">
        <v>1840</v>
      </c>
      <c r="B3828" t="s">
        <v>490</v>
      </c>
      <c r="C3828" t="s">
        <v>410</v>
      </c>
      <c r="D3828">
        <v>6.25E-2</v>
      </c>
      <c r="G3828">
        <f t="shared" si="473"/>
        <v>1840</v>
      </c>
      <c r="H3828" t="str">
        <f t="shared" si="475"/>
        <v>N51199</v>
      </c>
      <c r="I3828" t="str">
        <f t="shared" si="476"/>
        <v>YL0_6931_0000</v>
      </c>
      <c r="J3828">
        <f t="shared" si="477"/>
        <v>4.4068273793284089E-2</v>
      </c>
      <c r="K3828">
        <f>IF(LEFT(B3828,1)="F",_xlfn.IFNA(VLOOKUP(CONCATENATE("F",RIGHT(B:B,5),C:C),'F &amp; N Factors'!C:M,10,FALSE),1),_xlfn.IFNA(VLOOKUP(CONCATENATE("F",RIGHT(B:B,5),C:C),'F &amp; N Factors'!C:M,11,FALSE),1))</f>
        <v>0.70509238069254543</v>
      </c>
      <c r="M3828" t="str">
        <f t="shared" si="478"/>
        <v>N51199</v>
      </c>
      <c r="N3828" t="str">
        <f t="shared" si="474"/>
        <v>YL0_6931_0000</v>
      </c>
      <c r="O3828">
        <f t="shared" si="479"/>
        <v>0.99999999999999944</v>
      </c>
      <c r="P3828" t="str">
        <f t="shared" si="480"/>
        <v/>
      </c>
    </row>
    <row r="3829" spans="1:16" x14ac:dyDescent="0.25">
      <c r="A3829">
        <v>1841</v>
      </c>
      <c r="B3829" t="s">
        <v>490</v>
      </c>
      <c r="C3829" t="s">
        <v>410</v>
      </c>
      <c r="D3829">
        <v>6.25E-2</v>
      </c>
      <c r="G3829">
        <f t="shared" si="473"/>
        <v>1841</v>
      </c>
      <c r="H3829" t="str">
        <f t="shared" si="475"/>
        <v>N51199</v>
      </c>
      <c r="I3829" t="str">
        <f t="shared" si="476"/>
        <v>YL0_6931_0000</v>
      </c>
      <c r="J3829">
        <f t="shared" si="477"/>
        <v>4.4068273793284089E-2</v>
      </c>
      <c r="K3829">
        <f>IF(LEFT(B3829,1)="F",_xlfn.IFNA(VLOOKUP(CONCATENATE("F",RIGHT(B:B,5),C:C),'F &amp; N Factors'!C:M,10,FALSE),1),_xlfn.IFNA(VLOOKUP(CONCATENATE("F",RIGHT(B:B,5),C:C),'F &amp; N Factors'!C:M,11,FALSE),1))</f>
        <v>0.70509238069254543</v>
      </c>
      <c r="M3829" t="str">
        <f t="shared" si="478"/>
        <v>N51199</v>
      </c>
      <c r="N3829" t="str">
        <f t="shared" si="474"/>
        <v>YL0_6931_0000</v>
      </c>
      <c r="O3829">
        <f t="shared" si="479"/>
        <v>0.99999999999999944</v>
      </c>
      <c r="P3829" t="str">
        <f t="shared" si="480"/>
        <v/>
      </c>
    </row>
    <row r="3830" spans="1:16" x14ac:dyDescent="0.25">
      <c r="A3830">
        <v>1842</v>
      </c>
      <c r="B3830" t="s">
        <v>490</v>
      </c>
      <c r="C3830" t="s">
        <v>410</v>
      </c>
      <c r="D3830">
        <v>6.25E-2</v>
      </c>
      <c r="G3830">
        <f t="shared" si="473"/>
        <v>1842</v>
      </c>
      <c r="H3830" t="str">
        <f t="shared" si="475"/>
        <v>N51199</v>
      </c>
      <c r="I3830" t="str">
        <f t="shared" si="476"/>
        <v>YL0_6931_0000</v>
      </c>
      <c r="J3830">
        <f t="shared" si="477"/>
        <v>4.4068273793284089E-2</v>
      </c>
      <c r="K3830">
        <f>IF(LEFT(B3830,1)="F",_xlfn.IFNA(VLOOKUP(CONCATENATE("F",RIGHT(B:B,5),C:C),'F &amp; N Factors'!C:M,10,FALSE),1),_xlfn.IFNA(VLOOKUP(CONCATENATE("F",RIGHT(B:B,5),C:C),'F &amp; N Factors'!C:M,11,FALSE),1))</f>
        <v>0.70509238069254543</v>
      </c>
      <c r="M3830" t="str">
        <f t="shared" si="478"/>
        <v>N51199</v>
      </c>
      <c r="N3830" t="str">
        <f t="shared" si="474"/>
        <v>YL0_6931_0000</v>
      </c>
      <c r="O3830">
        <f t="shared" si="479"/>
        <v>0.99999999999999944</v>
      </c>
      <c r="P3830" t="str">
        <f t="shared" si="480"/>
        <v/>
      </c>
    </row>
    <row r="3831" spans="1:16" x14ac:dyDescent="0.25">
      <c r="A3831">
        <v>1843</v>
      </c>
      <c r="B3831" t="s">
        <v>490</v>
      </c>
      <c r="C3831" t="s">
        <v>410</v>
      </c>
      <c r="D3831">
        <v>6.25E-2</v>
      </c>
      <c r="G3831">
        <f t="shared" si="473"/>
        <v>1843</v>
      </c>
      <c r="H3831" t="str">
        <f t="shared" si="475"/>
        <v>N51199</v>
      </c>
      <c r="I3831" t="str">
        <f t="shared" si="476"/>
        <v>YL0_6931_0000</v>
      </c>
      <c r="J3831">
        <f t="shared" si="477"/>
        <v>4.4068273793284089E-2</v>
      </c>
      <c r="K3831">
        <f>IF(LEFT(B3831,1)="F",_xlfn.IFNA(VLOOKUP(CONCATENATE("F",RIGHT(B:B,5),C:C),'F &amp; N Factors'!C:M,10,FALSE),1),_xlfn.IFNA(VLOOKUP(CONCATENATE("F",RIGHT(B:B,5),C:C),'F &amp; N Factors'!C:M,11,FALSE),1))</f>
        <v>0.70509238069254543</v>
      </c>
      <c r="M3831" t="str">
        <f t="shared" si="478"/>
        <v>N51199</v>
      </c>
      <c r="N3831" t="str">
        <f t="shared" si="474"/>
        <v>YL0_6931_0000</v>
      </c>
      <c r="O3831">
        <f t="shared" si="479"/>
        <v>0.99999999999999944</v>
      </c>
      <c r="P3831" t="str">
        <f t="shared" si="480"/>
        <v/>
      </c>
    </row>
    <row r="3832" spans="1:16" x14ac:dyDescent="0.25">
      <c r="A3832">
        <v>1844</v>
      </c>
      <c r="B3832" t="s">
        <v>490</v>
      </c>
      <c r="C3832" t="s">
        <v>410</v>
      </c>
      <c r="D3832">
        <v>6.25E-2</v>
      </c>
      <c r="G3832">
        <f t="shared" si="473"/>
        <v>1844</v>
      </c>
      <c r="H3832" t="str">
        <f t="shared" si="475"/>
        <v>N51199</v>
      </c>
      <c r="I3832" t="str">
        <f t="shared" si="476"/>
        <v>YL0_6931_0000</v>
      </c>
      <c r="J3832">
        <f t="shared" si="477"/>
        <v>4.4068273793284089E-2</v>
      </c>
      <c r="K3832">
        <f>IF(LEFT(B3832,1)="F",_xlfn.IFNA(VLOOKUP(CONCATENATE("F",RIGHT(B:B,5),C:C),'F &amp; N Factors'!C:M,10,FALSE),1),_xlfn.IFNA(VLOOKUP(CONCATENATE("F",RIGHT(B:B,5),C:C),'F &amp; N Factors'!C:M,11,FALSE),1))</f>
        <v>0.70509238069254543</v>
      </c>
      <c r="M3832" t="str">
        <f t="shared" si="478"/>
        <v>N51199</v>
      </c>
      <c r="N3832" t="str">
        <f t="shared" si="474"/>
        <v>YL0_6931_0000</v>
      </c>
      <c r="O3832">
        <f t="shared" si="479"/>
        <v>0.99999999999999944</v>
      </c>
      <c r="P3832" t="str">
        <f t="shared" si="480"/>
        <v/>
      </c>
    </row>
    <row r="3833" spans="1:16" x14ac:dyDescent="0.25">
      <c r="A3833">
        <v>1845</v>
      </c>
      <c r="B3833" t="s">
        <v>490</v>
      </c>
      <c r="C3833" t="s">
        <v>410</v>
      </c>
      <c r="D3833">
        <v>6.25E-2</v>
      </c>
      <c r="G3833">
        <f t="shared" si="473"/>
        <v>1845</v>
      </c>
      <c r="H3833" t="str">
        <f t="shared" si="475"/>
        <v>N51199</v>
      </c>
      <c r="I3833" t="str">
        <f t="shared" si="476"/>
        <v>YL0_6931_0000</v>
      </c>
      <c r="J3833">
        <f t="shared" si="477"/>
        <v>4.4068273793284089E-2</v>
      </c>
      <c r="K3833">
        <f>IF(LEFT(B3833,1)="F",_xlfn.IFNA(VLOOKUP(CONCATENATE("F",RIGHT(B:B,5),C:C),'F &amp; N Factors'!C:M,10,FALSE),1),_xlfn.IFNA(VLOOKUP(CONCATENATE("F",RIGHT(B:B,5),C:C),'F &amp; N Factors'!C:M,11,FALSE),1))</f>
        <v>0.70509238069254543</v>
      </c>
      <c r="M3833" t="str">
        <f t="shared" si="478"/>
        <v>N51199</v>
      </c>
      <c r="N3833" t="str">
        <f t="shared" si="474"/>
        <v>YL0_6931_0000</v>
      </c>
      <c r="O3833">
        <f t="shared" si="479"/>
        <v>0.99999999999999944</v>
      </c>
      <c r="P3833" t="str">
        <f t="shared" si="480"/>
        <v/>
      </c>
    </row>
    <row r="3834" spans="1:16" x14ac:dyDescent="0.25">
      <c r="A3834">
        <v>1846</v>
      </c>
      <c r="B3834" t="s">
        <v>490</v>
      </c>
      <c r="C3834" t="s">
        <v>410</v>
      </c>
      <c r="D3834">
        <v>6.25E-2</v>
      </c>
      <c r="G3834">
        <f t="shared" si="473"/>
        <v>1846</v>
      </c>
      <c r="H3834" t="str">
        <f t="shared" si="475"/>
        <v>N51199</v>
      </c>
      <c r="I3834" t="str">
        <f t="shared" si="476"/>
        <v>YL0_6931_0000</v>
      </c>
      <c r="J3834">
        <f t="shared" si="477"/>
        <v>4.4068273793284089E-2</v>
      </c>
      <c r="K3834">
        <f>IF(LEFT(B3834,1)="F",_xlfn.IFNA(VLOOKUP(CONCATENATE("F",RIGHT(B:B,5),C:C),'F &amp; N Factors'!C:M,10,FALSE),1),_xlfn.IFNA(VLOOKUP(CONCATENATE("F",RIGHT(B:B,5),C:C),'F &amp; N Factors'!C:M,11,FALSE),1))</f>
        <v>0.70509238069254543</v>
      </c>
      <c r="M3834" t="str">
        <f t="shared" si="478"/>
        <v>N51199</v>
      </c>
      <c r="N3834" t="str">
        <f t="shared" si="474"/>
        <v>YL0_6931_0000</v>
      </c>
      <c r="O3834">
        <f t="shared" si="479"/>
        <v>0.99999999999999944</v>
      </c>
      <c r="P3834" t="str">
        <f t="shared" si="480"/>
        <v/>
      </c>
    </row>
    <row r="3835" spans="1:16" x14ac:dyDescent="0.25">
      <c r="A3835">
        <v>1847</v>
      </c>
      <c r="B3835" t="s">
        <v>490</v>
      </c>
      <c r="C3835" t="s">
        <v>410</v>
      </c>
      <c r="D3835">
        <v>6.25E-2</v>
      </c>
      <c r="G3835">
        <f t="shared" si="473"/>
        <v>1847</v>
      </c>
      <c r="H3835" t="str">
        <f t="shared" si="475"/>
        <v>N51199</v>
      </c>
      <c r="I3835" t="str">
        <f t="shared" si="476"/>
        <v>YL0_6931_0000</v>
      </c>
      <c r="J3835">
        <f t="shared" si="477"/>
        <v>4.4068273793284089E-2</v>
      </c>
      <c r="K3835">
        <f>IF(LEFT(B3835,1)="F",_xlfn.IFNA(VLOOKUP(CONCATENATE("F",RIGHT(B:B,5),C:C),'F &amp; N Factors'!C:M,10,FALSE),1),_xlfn.IFNA(VLOOKUP(CONCATENATE("F",RIGHT(B:B,5),C:C),'F &amp; N Factors'!C:M,11,FALSE),1))</f>
        <v>0.70509238069254543</v>
      </c>
      <c r="M3835" t="str">
        <f t="shared" si="478"/>
        <v>N51199</v>
      </c>
      <c r="N3835" t="str">
        <f t="shared" si="474"/>
        <v>YL0_6931_0000</v>
      </c>
      <c r="O3835">
        <f t="shared" si="479"/>
        <v>0.99999999999999944</v>
      </c>
      <c r="P3835" t="str">
        <f t="shared" si="480"/>
        <v/>
      </c>
    </row>
    <row r="3836" spans="1:16" x14ac:dyDescent="0.25">
      <c r="A3836">
        <v>1848</v>
      </c>
      <c r="B3836" t="s">
        <v>490</v>
      </c>
      <c r="C3836" t="s">
        <v>410</v>
      </c>
      <c r="D3836">
        <v>6.25E-2</v>
      </c>
      <c r="G3836">
        <f t="shared" si="473"/>
        <v>1848</v>
      </c>
      <c r="H3836" t="str">
        <f t="shared" si="475"/>
        <v>N51199</v>
      </c>
      <c r="I3836" t="str">
        <f t="shared" si="476"/>
        <v>YL0_6931_0000</v>
      </c>
      <c r="J3836">
        <f t="shared" si="477"/>
        <v>4.4068273793284089E-2</v>
      </c>
      <c r="K3836">
        <f>IF(LEFT(B3836,1)="F",_xlfn.IFNA(VLOOKUP(CONCATENATE("F",RIGHT(B:B,5),C:C),'F &amp; N Factors'!C:M,10,FALSE),1),_xlfn.IFNA(VLOOKUP(CONCATENATE("F",RIGHT(B:B,5),C:C),'F &amp; N Factors'!C:M,11,FALSE),1))</f>
        <v>0.70509238069254543</v>
      </c>
      <c r="M3836" t="str">
        <f t="shared" si="478"/>
        <v>N51199</v>
      </c>
      <c r="N3836" t="str">
        <f t="shared" si="474"/>
        <v>YL0_6931_0000</v>
      </c>
      <c r="O3836">
        <f t="shared" si="479"/>
        <v>0.99999999999999944</v>
      </c>
      <c r="P3836" t="str">
        <f t="shared" si="480"/>
        <v/>
      </c>
    </row>
    <row r="3837" spans="1:16" x14ac:dyDescent="0.25">
      <c r="A3837">
        <v>1849</v>
      </c>
      <c r="B3837" t="s">
        <v>490</v>
      </c>
      <c r="C3837" t="s">
        <v>410</v>
      </c>
      <c r="D3837">
        <v>6.25E-2</v>
      </c>
      <c r="G3837">
        <f t="shared" si="473"/>
        <v>1849</v>
      </c>
      <c r="H3837" t="str">
        <f t="shared" si="475"/>
        <v>N51199</v>
      </c>
      <c r="I3837" t="str">
        <f t="shared" si="476"/>
        <v>YL0_6931_0000</v>
      </c>
      <c r="J3837">
        <f t="shared" si="477"/>
        <v>4.4068273793284089E-2</v>
      </c>
      <c r="K3837">
        <f>IF(LEFT(B3837,1)="F",_xlfn.IFNA(VLOOKUP(CONCATENATE("F",RIGHT(B:B,5),C:C),'F &amp; N Factors'!C:M,10,FALSE),1),_xlfn.IFNA(VLOOKUP(CONCATENATE("F",RIGHT(B:B,5),C:C),'F &amp; N Factors'!C:M,11,FALSE),1))</f>
        <v>0.70509238069254543</v>
      </c>
      <c r="M3837" t="str">
        <f t="shared" si="478"/>
        <v>N51199</v>
      </c>
      <c r="N3837" t="str">
        <f t="shared" si="474"/>
        <v>YL0_6931_0000</v>
      </c>
      <c r="O3837">
        <f t="shared" si="479"/>
        <v>0.99999999999999944</v>
      </c>
      <c r="P3837" t="str">
        <f t="shared" si="480"/>
        <v/>
      </c>
    </row>
    <row r="3838" spans="1:16" x14ac:dyDescent="0.25">
      <c r="A3838">
        <v>1850</v>
      </c>
      <c r="B3838" t="s">
        <v>490</v>
      </c>
      <c r="C3838" t="s">
        <v>410</v>
      </c>
      <c r="D3838">
        <v>6.25E-2</v>
      </c>
      <c r="G3838">
        <f t="shared" si="473"/>
        <v>1850</v>
      </c>
      <c r="H3838" t="str">
        <f t="shared" si="475"/>
        <v>N51199</v>
      </c>
      <c r="I3838" t="str">
        <f t="shared" si="476"/>
        <v>YL0_6931_0000</v>
      </c>
      <c r="J3838">
        <f t="shared" si="477"/>
        <v>4.4068273793284089E-2</v>
      </c>
      <c r="K3838">
        <f>IF(LEFT(B3838,1)="F",_xlfn.IFNA(VLOOKUP(CONCATENATE("F",RIGHT(B:B,5),C:C),'F &amp; N Factors'!C:M,10,FALSE),1),_xlfn.IFNA(VLOOKUP(CONCATENATE("F",RIGHT(B:B,5),C:C),'F &amp; N Factors'!C:M,11,FALSE),1))</f>
        <v>0.70509238069254543</v>
      </c>
      <c r="M3838" t="str">
        <f t="shared" si="478"/>
        <v>N51199</v>
      </c>
      <c r="N3838" t="str">
        <f t="shared" si="474"/>
        <v>YL0_6931_0000</v>
      </c>
      <c r="O3838">
        <f t="shared" si="479"/>
        <v>0.99999999999999944</v>
      </c>
      <c r="P3838" t="str">
        <f t="shared" si="480"/>
        <v/>
      </c>
    </row>
    <row r="3839" spans="1:16" x14ac:dyDescent="0.25">
      <c r="A3839">
        <v>1851</v>
      </c>
      <c r="B3839" t="s">
        <v>490</v>
      </c>
      <c r="C3839" t="s">
        <v>410</v>
      </c>
      <c r="D3839">
        <v>6.25E-2</v>
      </c>
      <c r="G3839">
        <f t="shared" si="473"/>
        <v>1851</v>
      </c>
      <c r="H3839" t="str">
        <f t="shared" si="475"/>
        <v>N51199</v>
      </c>
      <c r="I3839" t="str">
        <f t="shared" si="476"/>
        <v>YL0_6931_0000</v>
      </c>
      <c r="J3839">
        <f t="shared" si="477"/>
        <v>4.4068273793284089E-2</v>
      </c>
      <c r="K3839">
        <f>IF(LEFT(B3839,1)="F",_xlfn.IFNA(VLOOKUP(CONCATENATE("F",RIGHT(B:B,5),C:C),'F &amp; N Factors'!C:M,10,FALSE),1),_xlfn.IFNA(VLOOKUP(CONCATENATE("F",RIGHT(B:B,5),C:C),'F &amp; N Factors'!C:M,11,FALSE),1))</f>
        <v>0.70509238069254543</v>
      </c>
      <c r="M3839" t="str">
        <f t="shared" si="478"/>
        <v>N51199</v>
      </c>
      <c r="N3839" t="str">
        <f t="shared" si="474"/>
        <v>YL0_6931_0000</v>
      </c>
      <c r="O3839">
        <f t="shared" si="479"/>
        <v>0.99999999999999944</v>
      </c>
      <c r="P3839" t="str">
        <f t="shared" si="480"/>
        <v/>
      </c>
    </row>
    <row r="3840" spans="1:16" x14ac:dyDescent="0.25">
      <c r="A3840">
        <v>1852</v>
      </c>
      <c r="B3840" t="s">
        <v>490</v>
      </c>
      <c r="C3840" t="s">
        <v>410</v>
      </c>
      <c r="D3840">
        <v>6.25E-2</v>
      </c>
      <c r="G3840">
        <f t="shared" si="473"/>
        <v>1852</v>
      </c>
      <c r="H3840" t="str">
        <f t="shared" si="475"/>
        <v>N51199</v>
      </c>
      <c r="I3840" t="str">
        <f t="shared" si="476"/>
        <v>YL0_6931_0000</v>
      </c>
      <c r="J3840">
        <f t="shared" si="477"/>
        <v>4.4068273793284089E-2</v>
      </c>
      <c r="K3840">
        <f>IF(LEFT(B3840,1)="F",_xlfn.IFNA(VLOOKUP(CONCATENATE("F",RIGHT(B:B,5),C:C),'F &amp; N Factors'!C:M,10,FALSE),1),_xlfn.IFNA(VLOOKUP(CONCATENATE("F",RIGHT(B:B,5),C:C),'F &amp; N Factors'!C:M,11,FALSE),1))</f>
        <v>0.70509238069254543</v>
      </c>
      <c r="M3840" t="str">
        <f t="shared" si="478"/>
        <v>N51199</v>
      </c>
      <c r="N3840" t="str">
        <f t="shared" si="474"/>
        <v>YL0_6931_0000</v>
      </c>
      <c r="O3840">
        <f t="shared" si="479"/>
        <v>0.99999999999999944</v>
      </c>
      <c r="P3840" t="str">
        <f t="shared" si="480"/>
        <v/>
      </c>
    </row>
    <row r="3841" spans="1:16" x14ac:dyDescent="0.25">
      <c r="A3841">
        <v>1626</v>
      </c>
      <c r="B3841" t="s">
        <v>490</v>
      </c>
      <c r="C3841" t="s">
        <v>411</v>
      </c>
      <c r="D3841">
        <v>8.3333332999999996E-2</v>
      </c>
      <c r="G3841">
        <f t="shared" si="473"/>
        <v>1626</v>
      </c>
      <c r="H3841" t="str">
        <f t="shared" si="475"/>
        <v>N51199</v>
      </c>
      <c r="I3841" t="str">
        <f t="shared" si="476"/>
        <v>YL0_7370_0000</v>
      </c>
      <c r="J3841">
        <f t="shared" si="477"/>
        <v>9.3722802348005199E-6</v>
      </c>
      <c r="K3841">
        <f>IF(LEFT(B3841,1)="F",_xlfn.IFNA(VLOOKUP(CONCATENATE("F",RIGHT(B:B,5),C:C),'F &amp; N Factors'!C:M,10,FALSE),1),_xlfn.IFNA(VLOOKUP(CONCATENATE("F",RIGHT(B:B,5),C:C),'F &amp; N Factors'!C:M,11,FALSE),1))</f>
        <v>1.1246736326747569E-4</v>
      </c>
      <c r="M3841" t="str">
        <f t="shared" si="478"/>
        <v>N51199</v>
      </c>
      <c r="N3841" t="str">
        <f t="shared" si="474"/>
        <v>YL0_7370_0000</v>
      </c>
      <c r="O3841">
        <f t="shared" si="479"/>
        <v>0.999999996</v>
      </c>
      <c r="P3841" t="str">
        <f t="shared" si="480"/>
        <v/>
      </c>
    </row>
    <row r="3842" spans="1:16" x14ac:dyDescent="0.25">
      <c r="A3842">
        <v>1627</v>
      </c>
      <c r="B3842" t="s">
        <v>490</v>
      </c>
      <c r="C3842" t="s">
        <v>411</v>
      </c>
      <c r="D3842">
        <v>8.3333332999999996E-2</v>
      </c>
      <c r="G3842">
        <f t="shared" ref="G3842:G3905" si="481">A3842</f>
        <v>1627</v>
      </c>
      <c r="H3842" t="str">
        <f t="shared" si="475"/>
        <v>N51199</v>
      </c>
      <c r="I3842" t="str">
        <f t="shared" si="476"/>
        <v>YL0_7370_0000</v>
      </c>
      <c r="J3842">
        <f t="shared" si="477"/>
        <v>9.3722802348005199E-6</v>
      </c>
      <c r="K3842">
        <f>IF(LEFT(B3842,1)="F",_xlfn.IFNA(VLOOKUP(CONCATENATE("F",RIGHT(B:B,5),C:C),'F &amp; N Factors'!C:M,10,FALSE),1),_xlfn.IFNA(VLOOKUP(CONCATENATE("F",RIGHT(B:B,5),C:C),'F &amp; N Factors'!C:M,11,FALSE),1))</f>
        <v>1.1246736326747569E-4</v>
      </c>
      <c r="M3842" t="str">
        <f t="shared" si="478"/>
        <v>N51199</v>
      </c>
      <c r="N3842" t="str">
        <f t="shared" ref="N3842:N3905" si="482">I3842</f>
        <v>YL0_7370_0000</v>
      </c>
      <c r="O3842">
        <f t="shared" si="479"/>
        <v>0.999999996</v>
      </c>
      <c r="P3842" t="str">
        <f t="shared" si="480"/>
        <v/>
      </c>
    </row>
    <row r="3843" spans="1:16" x14ac:dyDescent="0.25">
      <c r="A3843">
        <v>1661</v>
      </c>
      <c r="B3843" t="s">
        <v>490</v>
      </c>
      <c r="C3843" t="s">
        <v>411</v>
      </c>
      <c r="D3843">
        <v>8.3333332999999996E-2</v>
      </c>
      <c r="G3843">
        <f t="shared" si="481"/>
        <v>1661</v>
      </c>
      <c r="H3843" t="str">
        <f t="shared" ref="H3843:H3906" si="483">CONCATENATE("N",RIGHT(B3843,5))</f>
        <v>N51199</v>
      </c>
      <c r="I3843" t="str">
        <f t="shared" ref="I3843:I3906" si="484">C3843</f>
        <v>YL0_7370_0000</v>
      </c>
      <c r="J3843">
        <f t="shared" ref="J3843:J3906" si="485">D3843*K3843</f>
        <v>9.3722802348005199E-6</v>
      </c>
      <c r="K3843">
        <f>IF(LEFT(B3843,1)="F",_xlfn.IFNA(VLOOKUP(CONCATENATE("F",RIGHT(B:B,5),C:C),'F &amp; N Factors'!C:M,10,FALSE),1),_xlfn.IFNA(VLOOKUP(CONCATENATE("F",RIGHT(B:B,5),C:C),'F &amp; N Factors'!C:M,11,FALSE),1))</f>
        <v>1.1246736326747569E-4</v>
      </c>
      <c r="M3843" t="str">
        <f t="shared" ref="M3843:M3906" si="486">CONCATENATE("N",RIGHT(H3843,5))</f>
        <v>N51199</v>
      </c>
      <c r="N3843" t="str">
        <f t="shared" si="482"/>
        <v>YL0_7370_0000</v>
      </c>
      <c r="O3843">
        <f t="shared" ref="O3843:O3906" si="487">SUMIFS(J:J,H:H,M:M,I:I,N:N)</f>
        <v>0.999999996</v>
      </c>
      <c r="P3843" t="str">
        <f t="shared" ref="P3843:P3906" si="488">IF(ABS(O3843-1)&gt;0.01,1,"")</f>
        <v/>
      </c>
    </row>
    <row r="3844" spans="1:16" x14ac:dyDescent="0.25">
      <c r="A3844">
        <v>1662</v>
      </c>
      <c r="B3844" t="s">
        <v>490</v>
      </c>
      <c r="C3844" t="s">
        <v>411</v>
      </c>
      <c r="D3844">
        <v>8.3333332999999996E-2</v>
      </c>
      <c r="G3844">
        <f t="shared" si="481"/>
        <v>1662</v>
      </c>
      <c r="H3844" t="str">
        <f t="shared" si="483"/>
        <v>N51199</v>
      </c>
      <c r="I3844" t="str">
        <f t="shared" si="484"/>
        <v>YL0_7370_0000</v>
      </c>
      <c r="J3844">
        <f t="shared" si="485"/>
        <v>9.3722802348005199E-6</v>
      </c>
      <c r="K3844">
        <f>IF(LEFT(B3844,1)="F",_xlfn.IFNA(VLOOKUP(CONCATENATE("F",RIGHT(B:B,5),C:C),'F &amp; N Factors'!C:M,10,FALSE),1),_xlfn.IFNA(VLOOKUP(CONCATENATE("F",RIGHT(B:B,5),C:C),'F &amp; N Factors'!C:M,11,FALSE),1))</f>
        <v>1.1246736326747569E-4</v>
      </c>
      <c r="M3844" t="str">
        <f t="shared" si="486"/>
        <v>N51199</v>
      </c>
      <c r="N3844" t="str">
        <f t="shared" si="482"/>
        <v>YL0_7370_0000</v>
      </c>
      <c r="O3844">
        <f t="shared" si="487"/>
        <v>0.999999996</v>
      </c>
      <c r="P3844" t="str">
        <f t="shared" si="488"/>
        <v/>
      </c>
    </row>
    <row r="3845" spans="1:16" x14ac:dyDescent="0.25">
      <c r="A3845">
        <v>1663</v>
      </c>
      <c r="B3845" t="s">
        <v>490</v>
      </c>
      <c r="C3845" t="s">
        <v>411</v>
      </c>
      <c r="D3845">
        <v>8.3333332999999996E-2</v>
      </c>
      <c r="G3845">
        <f t="shared" si="481"/>
        <v>1663</v>
      </c>
      <c r="H3845" t="str">
        <f t="shared" si="483"/>
        <v>N51199</v>
      </c>
      <c r="I3845" t="str">
        <f t="shared" si="484"/>
        <v>YL0_7370_0000</v>
      </c>
      <c r="J3845">
        <f t="shared" si="485"/>
        <v>9.3722802348005199E-6</v>
      </c>
      <c r="K3845">
        <f>IF(LEFT(B3845,1)="F",_xlfn.IFNA(VLOOKUP(CONCATENATE("F",RIGHT(B:B,5),C:C),'F &amp; N Factors'!C:M,10,FALSE),1),_xlfn.IFNA(VLOOKUP(CONCATENATE("F",RIGHT(B:B,5),C:C),'F &amp; N Factors'!C:M,11,FALSE),1))</f>
        <v>1.1246736326747569E-4</v>
      </c>
      <c r="M3845" t="str">
        <f t="shared" si="486"/>
        <v>N51199</v>
      </c>
      <c r="N3845" t="str">
        <f t="shared" si="482"/>
        <v>YL0_7370_0000</v>
      </c>
      <c r="O3845">
        <f t="shared" si="487"/>
        <v>0.999999996</v>
      </c>
      <c r="P3845" t="str">
        <f t="shared" si="488"/>
        <v/>
      </c>
    </row>
    <row r="3846" spans="1:16" x14ac:dyDescent="0.25">
      <c r="A3846">
        <v>1696</v>
      </c>
      <c r="B3846" t="s">
        <v>490</v>
      </c>
      <c r="C3846" t="s">
        <v>411</v>
      </c>
      <c r="D3846">
        <v>8.3333332999999996E-2</v>
      </c>
      <c r="G3846">
        <f t="shared" si="481"/>
        <v>1696</v>
      </c>
      <c r="H3846" t="str">
        <f t="shared" si="483"/>
        <v>N51199</v>
      </c>
      <c r="I3846" t="str">
        <f t="shared" si="484"/>
        <v>YL0_7370_0000</v>
      </c>
      <c r="J3846">
        <f t="shared" si="485"/>
        <v>9.3722802348005199E-6</v>
      </c>
      <c r="K3846">
        <f>IF(LEFT(B3846,1)="F",_xlfn.IFNA(VLOOKUP(CONCATENATE("F",RIGHT(B:B,5),C:C),'F &amp; N Factors'!C:M,10,FALSE),1),_xlfn.IFNA(VLOOKUP(CONCATENATE("F",RIGHT(B:B,5),C:C),'F &amp; N Factors'!C:M,11,FALSE),1))</f>
        <v>1.1246736326747569E-4</v>
      </c>
      <c r="M3846" t="str">
        <f t="shared" si="486"/>
        <v>N51199</v>
      </c>
      <c r="N3846" t="str">
        <f t="shared" si="482"/>
        <v>YL0_7370_0000</v>
      </c>
      <c r="O3846">
        <f t="shared" si="487"/>
        <v>0.999999996</v>
      </c>
      <c r="P3846" t="str">
        <f t="shared" si="488"/>
        <v/>
      </c>
    </row>
    <row r="3847" spans="1:16" x14ac:dyDescent="0.25">
      <c r="A3847">
        <v>1730</v>
      </c>
      <c r="B3847" t="s">
        <v>490</v>
      </c>
      <c r="C3847" t="s">
        <v>411</v>
      </c>
      <c r="D3847">
        <v>8.3333332999999996E-2</v>
      </c>
      <c r="G3847">
        <f t="shared" si="481"/>
        <v>1730</v>
      </c>
      <c r="H3847" t="str">
        <f t="shared" si="483"/>
        <v>N51199</v>
      </c>
      <c r="I3847" t="str">
        <f t="shared" si="484"/>
        <v>YL0_7370_0000</v>
      </c>
      <c r="J3847">
        <f t="shared" si="485"/>
        <v>9.3722802348005199E-6</v>
      </c>
      <c r="K3847">
        <f>IF(LEFT(B3847,1)="F",_xlfn.IFNA(VLOOKUP(CONCATENATE("F",RIGHT(B:B,5),C:C),'F &amp; N Factors'!C:M,10,FALSE),1),_xlfn.IFNA(VLOOKUP(CONCATENATE("F",RIGHT(B:B,5),C:C),'F &amp; N Factors'!C:M,11,FALSE),1))</f>
        <v>1.1246736326747569E-4</v>
      </c>
      <c r="M3847" t="str">
        <f t="shared" si="486"/>
        <v>N51199</v>
      </c>
      <c r="N3847" t="str">
        <f t="shared" si="482"/>
        <v>YL0_7370_0000</v>
      </c>
      <c r="O3847">
        <f t="shared" si="487"/>
        <v>0.999999996</v>
      </c>
      <c r="P3847" t="str">
        <f t="shared" si="488"/>
        <v/>
      </c>
    </row>
    <row r="3848" spans="1:16" x14ac:dyDescent="0.25">
      <c r="A3848">
        <v>1762</v>
      </c>
      <c r="B3848" t="s">
        <v>490</v>
      </c>
      <c r="C3848" t="s">
        <v>411</v>
      </c>
      <c r="D3848">
        <v>8.3333332999999996E-2</v>
      </c>
      <c r="G3848">
        <f t="shared" si="481"/>
        <v>1762</v>
      </c>
      <c r="H3848" t="str">
        <f t="shared" si="483"/>
        <v>N51199</v>
      </c>
      <c r="I3848" t="str">
        <f t="shared" si="484"/>
        <v>YL0_7370_0000</v>
      </c>
      <c r="J3848">
        <f t="shared" si="485"/>
        <v>9.3722802348005199E-6</v>
      </c>
      <c r="K3848">
        <f>IF(LEFT(B3848,1)="F",_xlfn.IFNA(VLOOKUP(CONCATENATE("F",RIGHT(B:B,5),C:C),'F &amp; N Factors'!C:M,10,FALSE),1),_xlfn.IFNA(VLOOKUP(CONCATENATE("F",RIGHT(B:B,5),C:C),'F &amp; N Factors'!C:M,11,FALSE),1))</f>
        <v>1.1246736326747569E-4</v>
      </c>
      <c r="M3848" t="str">
        <f t="shared" si="486"/>
        <v>N51199</v>
      </c>
      <c r="N3848" t="str">
        <f t="shared" si="482"/>
        <v>YL0_7370_0000</v>
      </c>
      <c r="O3848">
        <f t="shared" si="487"/>
        <v>0.999999996</v>
      </c>
      <c r="P3848" t="str">
        <f t="shared" si="488"/>
        <v/>
      </c>
    </row>
    <row r="3849" spans="1:16" x14ac:dyDescent="0.25">
      <c r="A3849">
        <v>1852</v>
      </c>
      <c r="B3849" t="s">
        <v>490</v>
      </c>
      <c r="C3849" t="s">
        <v>411</v>
      </c>
      <c r="D3849">
        <v>8.3333332999999996E-2</v>
      </c>
      <c r="G3849">
        <f t="shared" si="481"/>
        <v>1852</v>
      </c>
      <c r="H3849" t="str">
        <f t="shared" si="483"/>
        <v>N51199</v>
      </c>
      <c r="I3849" t="str">
        <f t="shared" si="484"/>
        <v>YL0_7370_0000</v>
      </c>
      <c r="J3849">
        <f t="shared" si="485"/>
        <v>9.3722802348005199E-6</v>
      </c>
      <c r="K3849">
        <f>IF(LEFT(B3849,1)="F",_xlfn.IFNA(VLOOKUP(CONCATENATE("F",RIGHT(B:B,5),C:C),'F &amp; N Factors'!C:M,10,FALSE),1),_xlfn.IFNA(VLOOKUP(CONCATENATE("F",RIGHT(B:B,5),C:C),'F &amp; N Factors'!C:M,11,FALSE),1))</f>
        <v>1.1246736326747569E-4</v>
      </c>
      <c r="M3849" t="str">
        <f t="shared" si="486"/>
        <v>N51199</v>
      </c>
      <c r="N3849" t="str">
        <f t="shared" si="482"/>
        <v>YL0_7370_0000</v>
      </c>
      <c r="O3849">
        <f t="shared" si="487"/>
        <v>0.999999996</v>
      </c>
      <c r="P3849" t="str">
        <f t="shared" si="488"/>
        <v/>
      </c>
    </row>
    <row r="3850" spans="1:16" x14ac:dyDescent="0.25">
      <c r="A3850">
        <v>1853</v>
      </c>
      <c r="B3850" t="s">
        <v>490</v>
      </c>
      <c r="C3850" t="s">
        <v>411</v>
      </c>
      <c r="D3850">
        <v>8.3333332999999996E-2</v>
      </c>
      <c r="G3850">
        <f t="shared" si="481"/>
        <v>1853</v>
      </c>
      <c r="H3850" t="str">
        <f t="shared" si="483"/>
        <v>N51199</v>
      </c>
      <c r="I3850" t="str">
        <f t="shared" si="484"/>
        <v>YL0_7370_0000</v>
      </c>
      <c r="J3850">
        <f t="shared" si="485"/>
        <v>9.3722802348005199E-6</v>
      </c>
      <c r="K3850">
        <f>IF(LEFT(B3850,1)="F",_xlfn.IFNA(VLOOKUP(CONCATENATE("F",RIGHT(B:B,5),C:C),'F &amp; N Factors'!C:M,10,FALSE),1),_xlfn.IFNA(VLOOKUP(CONCATENATE("F",RIGHT(B:B,5),C:C),'F &amp; N Factors'!C:M,11,FALSE),1))</f>
        <v>1.1246736326747569E-4</v>
      </c>
      <c r="M3850" t="str">
        <f t="shared" si="486"/>
        <v>N51199</v>
      </c>
      <c r="N3850" t="str">
        <f t="shared" si="482"/>
        <v>YL0_7370_0000</v>
      </c>
      <c r="O3850">
        <f t="shared" si="487"/>
        <v>0.999999996</v>
      </c>
      <c r="P3850" t="str">
        <f t="shared" si="488"/>
        <v/>
      </c>
    </row>
    <row r="3851" spans="1:16" x14ac:dyDescent="0.25">
      <c r="A3851">
        <v>1854</v>
      </c>
      <c r="B3851" t="s">
        <v>490</v>
      </c>
      <c r="C3851" t="s">
        <v>411</v>
      </c>
      <c r="D3851">
        <v>8.3333332999999996E-2</v>
      </c>
      <c r="G3851">
        <f t="shared" si="481"/>
        <v>1854</v>
      </c>
      <c r="H3851" t="str">
        <f t="shared" si="483"/>
        <v>N51199</v>
      </c>
      <c r="I3851" t="str">
        <f t="shared" si="484"/>
        <v>YL0_7370_0000</v>
      </c>
      <c r="J3851">
        <f t="shared" si="485"/>
        <v>9.3722802348005199E-6</v>
      </c>
      <c r="K3851">
        <f>IF(LEFT(B3851,1)="F",_xlfn.IFNA(VLOOKUP(CONCATENATE("F",RIGHT(B:B,5),C:C),'F &amp; N Factors'!C:M,10,FALSE),1),_xlfn.IFNA(VLOOKUP(CONCATENATE("F",RIGHT(B:B,5),C:C),'F &amp; N Factors'!C:M,11,FALSE),1))</f>
        <v>1.1246736326747569E-4</v>
      </c>
      <c r="M3851" t="str">
        <f t="shared" si="486"/>
        <v>N51199</v>
      </c>
      <c r="N3851" t="str">
        <f t="shared" si="482"/>
        <v>YL0_7370_0000</v>
      </c>
      <c r="O3851">
        <f t="shared" si="487"/>
        <v>0.999999996</v>
      </c>
      <c r="P3851" t="str">
        <f t="shared" si="488"/>
        <v/>
      </c>
    </row>
    <row r="3852" spans="1:16" x14ac:dyDescent="0.25">
      <c r="A3852">
        <v>1855</v>
      </c>
      <c r="B3852" t="s">
        <v>490</v>
      </c>
      <c r="C3852" t="s">
        <v>411</v>
      </c>
      <c r="D3852">
        <v>8.3333332999999996E-2</v>
      </c>
      <c r="G3852">
        <f t="shared" si="481"/>
        <v>1855</v>
      </c>
      <c r="H3852" t="str">
        <f t="shared" si="483"/>
        <v>N51199</v>
      </c>
      <c r="I3852" t="str">
        <f t="shared" si="484"/>
        <v>YL0_7370_0000</v>
      </c>
      <c r="J3852">
        <f t="shared" si="485"/>
        <v>9.3722802348005199E-6</v>
      </c>
      <c r="K3852">
        <f>IF(LEFT(B3852,1)="F",_xlfn.IFNA(VLOOKUP(CONCATENATE("F",RIGHT(B:B,5),C:C),'F &amp; N Factors'!C:M,10,FALSE),1),_xlfn.IFNA(VLOOKUP(CONCATENATE("F",RIGHT(B:B,5),C:C),'F &amp; N Factors'!C:M,11,FALSE),1))</f>
        <v>1.1246736326747569E-4</v>
      </c>
      <c r="M3852" t="str">
        <f t="shared" si="486"/>
        <v>N51199</v>
      </c>
      <c r="N3852" t="str">
        <f t="shared" si="482"/>
        <v>YL0_7370_0000</v>
      </c>
      <c r="O3852">
        <f t="shared" si="487"/>
        <v>0.999999996</v>
      </c>
      <c r="P3852" t="str">
        <f t="shared" si="488"/>
        <v/>
      </c>
    </row>
    <row r="3853" spans="1:16" x14ac:dyDescent="0.25">
      <c r="A3853">
        <v>5536</v>
      </c>
      <c r="B3853" t="s">
        <v>491</v>
      </c>
      <c r="C3853" t="s">
        <v>325</v>
      </c>
      <c r="D3853">
        <v>1</v>
      </c>
      <c r="G3853">
        <f t="shared" si="481"/>
        <v>5536</v>
      </c>
      <c r="H3853" t="str">
        <f t="shared" si="483"/>
        <v>N51510</v>
      </c>
      <c r="I3853" t="str">
        <f t="shared" si="484"/>
        <v>PL0_5090_0000</v>
      </c>
      <c r="J3853">
        <f t="shared" si="485"/>
        <v>6.5129917867979528E-4</v>
      </c>
      <c r="K3853">
        <f>IF(LEFT(B3853,1)="F",_xlfn.IFNA(VLOOKUP(CONCATENATE("F",RIGHT(B:B,5),C:C),'F &amp; N Factors'!C:M,10,FALSE),1),_xlfn.IFNA(VLOOKUP(CONCATENATE("F",RIGHT(B:B,5),C:C),'F &amp; N Factors'!C:M,11,FALSE),1))</f>
        <v>6.5129917867979528E-4</v>
      </c>
      <c r="M3853" t="str">
        <f t="shared" si="486"/>
        <v>N51510</v>
      </c>
      <c r="N3853" t="str">
        <f t="shared" si="482"/>
        <v>PL0_5090_0000</v>
      </c>
      <c r="O3853">
        <f t="shared" si="487"/>
        <v>1</v>
      </c>
      <c r="P3853" t="str">
        <f t="shared" si="488"/>
        <v/>
      </c>
    </row>
    <row r="3854" spans="1:16" x14ac:dyDescent="0.25">
      <c r="A3854">
        <v>5535</v>
      </c>
      <c r="B3854" t="s">
        <v>491</v>
      </c>
      <c r="C3854" t="s">
        <v>301</v>
      </c>
      <c r="D3854">
        <v>1</v>
      </c>
      <c r="G3854">
        <f t="shared" si="481"/>
        <v>5535</v>
      </c>
      <c r="H3854" t="str">
        <f t="shared" si="483"/>
        <v>N51510</v>
      </c>
      <c r="I3854" t="str">
        <f t="shared" si="484"/>
        <v>PL7_4962_0000</v>
      </c>
      <c r="J3854">
        <f t="shared" si="485"/>
        <v>2.0703540266292031E-3</v>
      </c>
      <c r="K3854">
        <f>IF(LEFT(B3854,1)="F",_xlfn.IFNA(VLOOKUP(CONCATENATE("F",RIGHT(B:B,5),C:C),'F &amp; N Factors'!C:M,10,FALSE),1),_xlfn.IFNA(VLOOKUP(CONCATENATE("F",RIGHT(B:B,5),C:C),'F &amp; N Factors'!C:M,11,FALSE),1))</f>
        <v>2.0703540266292031E-3</v>
      </c>
      <c r="M3854" t="str">
        <f t="shared" si="486"/>
        <v>N51510</v>
      </c>
      <c r="N3854" t="str">
        <f t="shared" si="482"/>
        <v>PL7_4962_0000</v>
      </c>
      <c r="O3854">
        <f t="shared" si="487"/>
        <v>1</v>
      </c>
      <c r="P3854" t="str">
        <f t="shared" si="488"/>
        <v/>
      </c>
    </row>
    <row r="3855" spans="1:16" x14ac:dyDescent="0.25">
      <c r="A3855">
        <v>5684</v>
      </c>
      <c r="B3855" t="s">
        <v>491</v>
      </c>
      <c r="C3855" t="s">
        <v>413</v>
      </c>
      <c r="D3855">
        <v>0.5</v>
      </c>
      <c r="G3855">
        <f t="shared" si="481"/>
        <v>5684</v>
      </c>
      <c r="H3855" t="str">
        <f t="shared" si="483"/>
        <v>N51510</v>
      </c>
      <c r="I3855" t="str">
        <f t="shared" si="484"/>
        <v>PL7_4963_0000</v>
      </c>
      <c r="J3855">
        <f t="shared" si="485"/>
        <v>1.878461742588422E-2</v>
      </c>
      <c r="K3855">
        <f>IF(LEFT(B3855,1)="F",_xlfn.IFNA(VLOOKUP(CONCATENATE("F",RIGHT(B:B,5),C:C),'F &amp; N Factors'!C:M,10,FALSE),1),_xlfn.IFNA(VLOOKUP(CONCATENATE("F",RIGHT(B:B,5),C:C),'F &amp; N Factors'!C:M,11,FALSE),1))</f>
        <v>3.756923485176844E-2</v>
      </c>
      <c r="M3855" t="str">
        <f t="shared" si="486"/>
        <v>N51510</v>
      </c>
      <c r="N3855" t="str">
        <f t="shared" si="482"/>
        <v>PL7_4963_0000</v>
      </c>
      <c r="O3855">
        <f t="shared" si="487"/>
        <v>1</v>
      </c>
      <c r="P3855" t="str">
        <f t="shared" si="488"/>
        <v/>
      </c>
    </row>
    <row r="3856" spans="1:16" x14ac:dyDescent="0.25">
      <c r="A3856">
        <v>5685</v>
      </c>
      <c r="B3856" t="s">
        <v>491</v>
      </c>
      <c r="C3856" t="s">
        <v>413</v>
      </c>
      <c r="D3856">
        <v>0.5</v>
      </c>
      <c r="G3856">
        <f t="shared" si="481"/>
        <v>5685</v>
      </c>
      <c r="H3856" t="str">
        <f t="shared" si="483"/>
        <v>N51510</v>
      </c>
      <c r="I3856" t="str">
        <f t="shared" si="484"/>
        <v>PL7_4963_0000</v>
      </c>
      <c r="J3856">
        <f t="shared" si="485"/>
        <v>1.878461742588422E-2</v>
      </c>
      <c r="K3856">
        <f>IF(LEFT(B3856,1)="F",_xlfn.IFNA(VLOOKUP(CONCATENATE("F",RIGHT(B:B,5),C:C),'F &amp; N Factors'!C:M,10,FALSE),1),_xlfn.IFNA(VLOOKUP(CONCATENATE("F",RIGHT(B:B,5),C:C),'F &amp; N Factors'!C:M,11,FALSE),1))</f>
        <v>3.756923485176844E-2</v>
      </c>
      <c r="M3856" t="str">
        <f t="shared" si="486"/>
        <v>N51510</v>
      </c>
      <c r="N3856" t="str">
        <f t="shared" si="482"/>
        <v>PL7_4963_0000</v>
      </c>
      <c r="O3856">
        <f t="shared" si="487"/>
        <v>1</v>
      </c>
      <c r="P3856" t="str">
        <f t="shared" si="488"/>
        <v/>
      </c>
    </row>
    <row r="3857" spans="1:16" x14ac:dyDescent="0.25">
      <c r="A3857">
        <v>5681</v>
      </c>
      <c r="B3857" t="s">
        <v>491</v>
      </c>
      <c r="C3857" t="s">
        <v>302</v>
      </c>
      <c r="D3857">
        <v>1</v>
      </c>
      <c r="G3857">
        <f t="shared" si="481"/>
        <v>5681</v>
      </c>
      <c r="H3857" t="str">
        <f t="shared" si="483"/>
        <v>N51510</v>
      </c>
      <c r="I3857" t="str">
        <f t="shared" si="484"/>
        <v>PL7_4964_0000</v>
      </c>
      <c r="J3857">
        <f t="shared" si="485"/>
        <v>0</v>
      </c>
      <c r="K3857">
        <f>IF(LEFT(B3857,1)="F",_xlfn.IFNA(VLOOKUP(CONCATENATE("F",RIGHT(B:B,5),C:C),'F &amp; N Factors'!C:M,10,FALSE),1),_xlfn.IFNA(VLOOKUP(CONCATENATE("F",RIGHT(B:B,5),C:C),'F &amp; N Factors'!C:M,11,FALSE),1))</f>
        <v>0</v>
      </c>
      <c r="M3857" t="str">
        <f t="shared" si="486"/>
        <v>N51510</v>
      </c>
      <c r="N3857" t="str">
        <f t="shared" si="482"/>
        <v>PL7_4964_0000</v>
      </c>
      <c r="O3857">
        <f t="shared" si="487"/>
        <v>0</v>
      </c>
      <c r="P3857">
        <f t="shared" si="488"/>
        <v>1</v>
      </c>
    </row>
    <row r="3858" spans="1:16" x14ac:dyDescent="0.25">
      <c r="A3858">
        <v>5535</v>
      </c>
      <c r="B3858" t="s">
        <v>491</v>
      </c>
      <c r="C3858" t="s">
        <v>414</v>
      </c>
      <c r="D3858">
        <v>0.45</v>
      </c>
      <c r="G3858">
        <f t="shared" si="481"/>
        <v>5535</v>
      </c>
      <c r="H3858" t="str">
        <f t="shared" si="483"/>
        <v>N51510</v>
      </c>
      <c r="I3858" t="str">
        <f t="shared" si="484"/>
        <v>PL7_4965_0000</v>
      </c>
      <c r="J3858">
        <f t="shared" si="485"/>
        <v>0.10272012874256135</v>
      </c>
      <c r="K3858">
        <f>IF(LEFT(B3858,1)="F",_xlfn.IFNA(VLOOKUP(CONCATENATE("F",RIGHT(B:B,5),C:C),'F &amp; N Factors'!C:M,10,FALSE),1),_xlfn.IFNA(VLOOKUP(CONCATENATE("F",RIGHT(B:B,5),C:C),'F &amp; N Factors'!C:M,11,FALSE),1))</f>
        <v>0.22826695276124745</v>
      </c>
      <c r="M3858" t="str">
        <f t="shared" si="486"/>
        <v>N51510</v>
      </c>
      <c r="N3858" t="str">
        <f t="shared" si="482"/>
        <v>PL7_4965_0000</v>
      </c>
      <c r="O3858">
        <f t="shared" si="487"/>
        <v>1</v>
      </c>
      <c r="P3858" t="str">
        <f t="shared" si="488"/>
        <v/>
      </c>
    </row>
    <row r="3859" spans="1:16" x14ac:dyDescent="0.25">
      <c r="A3859">
        <v>5683</v>
      </c>
      <c r="B3859" t="s">
        <v>491</v>
      </c>
      <c r="C3859" t="s">
        <v>414</v>
      </c>
      <c r="D3859">
        <v>0.45</v>
      </c>
      <c r="G3859">
        <f t="shared" si="481"/>
        <v>5683</v>
      </c>
      <c r="H3859" t="str">
        <f t="shared" si="483"/>
        <v>N51510</v>
      </c>
      <c r="I3859" t="str">
        <f t="shared" si="484"/>
        <v>PL7_4965_0000</v>
      </c>
      <c r="J3859">
        <f t="shared" si="485"/>
        <v>0.10272012874256135</v>
      </c>
      <c r="K3859">
        <f>IF(LEFT(B3859,1)="F",_xlfn.IFNA(VLOOKUP(CONCATENATE("F",RIGHT(B:B,5),C:C),'F &amp; N Factors'!C:M,10,FALSE),1),_xlfn.IFNA(VLOOKUP(CONCATENATE("F",RIGHT(B:B,5),C:C),'F &amp; N Factors'!C:M,11,FALSE),1))</f>
        <v>0.22826695276124745</v>
      </c>
      <c r="M3859" t="str">
        <f t="shared" si="486"/>
        <v>N51510</v>
      </c>
      <c r="N3859" t="str">
        <f t="shared" si="482"/>
        <v>PL7_4965_0000</v>
      </c>
      <c r="O3859">
        <f t="shared" si="487"/>
        <v>1</v>
      </c>
      <c r="P3859" t="str">
        <f t="shared" si="488"/>
        <v/>
      </c>
    </row>
    <row r="3860" spans="1:16" x14ac:dyDescent="0.25">
      <c r="A3860">
        <v>5684</v>
      </c>
      <c r="B3860" t="s">
        <v>491</v>
      </c>
      <c r="C3860" t="s">
        <v>414</v>
      </c>
      <c r="D3860">
        <v>0.1</v>
      </c>
      <c r="G3860">
        <f t="shared" si="481"/>
        <v>5684</v>
      </c>
      <c r="H3860" t="str">
        <f t="shared" si="483"/>
        <v>N51510</v>
      </c>
      <c r="I3860" t="str">
        <f t="shared" si="484"/>
        <v>PL7_4965_0000</v>
      </c>
      <c r="J3860">
        <f t="shared" si="485"/>
        <v>2.2826695276124746E-2</v>
      </c>
      <c r="K3860">
        <f>IF(LEFT(B3860,1)="F",_xlfn.IFNA(VLOOKUP(CONCATENATE("F",RIGHT(B:B,5),C:C),'F &amp; N Factors'!C:M,10,FALSE),1),_xlfn.IFNA(VLOOKUP(CONCATENATE("F",RIGHT(B:B,5),C:C),'F &amp; N Factors'!C:M,11,FALSE),1))</f>
        <v>0.22826695276124745</v>
      </c>
      <c r="M3860" t="str">
        <f t="shared" si="486"/>
        <v>N51510</v>
      </c>
      <c r="N3860" t="str">
        <f t="shared" si="482"/>
        <v>PL7_4965_0000</v>
      </c>
      <c r="O3860">
        <f t="shared" si="487"/>
        <v>1</v>
      </c>
      <c r="P3860" t="str">
        <f t="shared" si="488"/>
        <v/>
      </c>
    </row>
    <row r="3861" spans="1:16" x14ac:dyDescent="0.25">
      <c r="A3861">
        <v>5536</v>
      </c>
      <c r="B3861" t="s">
        <v>491</v>
      </c>
      <c r="C3861" t="s">
        <v>203</v>
      </c>
      <c r="D3861">
        <v>0.33333333300000001</v>
      </c>
      <c r="G3861">
        <f t="shared" si="481"/>
        <v>5536</v>
      </c>
      <c r="H3861" t="str">
        <f t="shared" si="483"/>
        <v>N51510</v>
      </c>
      <c r="I3861" t="str">
        <f t="shared" si="484"/>
        <v>PL7_4980_0000</v>
      </c>
      <c r="J3861">
        <f t="shared" si="485"/>
        <v>5.990287221919402E-2</v>
      </c>
      <c r="K3861">
        <f>IF(LEFT(B3861,1)="F",_xlfn.IFNA(VLOOKUP(CONCATENATE("F",RIGHT(B:B,5),C:C),'F &amp; N Factors'!C:M,10,FALSE),1),_xlfn.IFNA(VLOOKUP(CONCATENATE("F",RIGHT(B:B,5),C:C),'F &amp; N Factors'!C:M,11,FALSE),1))</f>
        <v>0.17970861683729067</v>
      </c>
      <c r="M3861" t="str">
        <f t="shared" si="486"/>
        <v>N51510</v>
      </c>
      <c r="N3861" t="str">
        <f t="shared" si="482"/>
        <v>PL7_4980_0000</v>
      </c>
      <c r="O3861">
        <f t="shared" si="487"/>
        <v>0.99999999900000003</v>
      </c>
      <c r="P3861" t="str">
        <f t="shared" si="488"/>
        <v/>
      </c>
    </row>
    <row r="3862" spans="1:16" x14ac:dyDescent="0.25">
      <c r="A3862">
        <v>5685</v>
      </c>
      <c r="B3862" t="s">
        <v>491</v>
      </c>
      <c r="C3862" t="s">
        <v>203</v>
      </c>
      <c r="D3862">
        <v>0.33333333300000001</v>
      </c>
      <c r="G3862">
        <f t="shared" si="481"/>
        <v>5685</v>
      </c>
      <c r="H3862" t="str">
        <f t="shared" si="483"/>
        <v>N51510</v>
      </c>
      <c r="I3862" t="str">
        <f t="shared" si="484"/>
        <v>PL7_4980_0000</v>
      </c>
      <c r="J3862">
        <f t="shared" si="485"/>
        <v>5.990287221919402E-2</v>
      </c>
      <c r="K3862">
        <f>IF(LEFT(B3862,1)="F",_xlfn.IFNA(VLOOKUP(CONCATENATE("F",RIGHT(B:B,5),C:C),'F &amp; N Factors'!C:M,10,FALSE),1),_xlfn.IFNA(VLOOKUP(CONCATENATE("F",RIGHT(B:B,5),C:C),'F &amp; N Factors'!C:M,11,FALSE),1))</f>
        <v>0.17970861683729067</v>
      </c>
      <c r="M3862" t="str">
        <f t="shared" si="486"/>
        <v>N51510</v>
      </c>
      <c r="N3862" t="str">
        <f t="shared" si="482"/>
        <v>PL7_4980_0000</v>
      </c>
      <c r="O3862">
        <f t="shared" si="487"/>
        <v>0.99999999900000003</v>
      </c>
      <c r="P3862" t="str">
        <f t="shared" si="488"/>
        <v/>
      </c>
    </row>
    <row r="3863" spans="1:16" x14ac:dyDescent="0.25">
      <c r="A3863">
        <v>5686</v>
      </c>
      <c r="B3863" t="s">
        <v>491</v>
      </c>
      <c r="C3863" t="s">
        <v>203</v>
      </c>
      <c r="D3863">
        <v>0.33333333300000001</v>
      </c>
      <c r="G3863">
        <f t="shared" si="481"/>
        <v>5686</v>
      </c>
      <c r="H3863" t="str">
        <f t="shared" si="483"/>
        <v>N51510</v>
      </c>
      <c r="I3863" t="str">
        <f t="shared" si="484"/>
        <v>PL7_4980_0000</v>
      </c>
      <c r="J3863">
        <f t="shared" si="485"/>
        <v>5.990287221919402E-2</v>
      </c>
      <c r="K3863">
        <f>IF(LEFT(B3863,1)="F",_xlfn.IFNA(VLOOKUP(CONCATENATE("F",RIGHT(B:B,5),C:C),'F &amp; N Factors'!C:M,10,FALSE),1),_xlfn.IFNA(VLOOKUP(CONCATENATE("F",RIGHT(B:B,5),C:C),'F &amp; N Factors'!C:M,11,FALSE),1))</f>
        <v>0.17970861683729067</v>
      </c>
      <c r="M3863" t="str">
        <f t="shared" si="486"/>
        <v>N51510</v>
      </c>
      <c r="N3863" t="str">
        <f t="shared" si="482"/>
        <v>PL7_4980_0000</v>
      </c>
      <c r="O3863">
        <f t="shared" si="487"/>
        <v>0.99999999900000003</v>
      </c>
      <c r="P3863" t="str">
        <f t="shared" si="488"/>
        <v/>
      </c>
    </row>
    <row r="3864" spans="1:16" x14ac:dyDescent="0.25">
      <c r="A3864">
        <v>1</v>
      </c>
      <c r="B3864" t="s">
        <v>492</v>
      </c>
      <c r="C3864" t="s">
        <v>417</v>
      </c>
      <c r="D3864">
        <v>0.16666666699999999</v>
      </c>
      <c r="G3864">
        <f t="shared" si="481"/>
        <v>1</v>
      </c>
      <c r="H3864" t="str">
        <f t="shared" si="483"/>
        <v>N51550</v>
      </c>
      <c r="I3864" t="str">
        <f t="shared" si="484"/>
        <v>JB0_7382_0000</v>
      </c>
      <c r="J3864">
        <f t="shared" si="485"/>
        <v>7.8112496935725667E-3</v>
      </c>
      <c r="K3864">
        <f>IF(LEFT(B3864,1)="F",_xlfn.IFNA(VLOOKUP(CONCATENATE("F",RIGHT(B:B,5),C:C),'F &amp; N Factors'!C:M,10,FALSE),1),_xlfn.IFNA(VLOOKUP(CONCATENATE("F",RIGHT(B:B,5),C:C),'F &amp; N Factors'!C:M,11,FALSE),1))</f>
        <v>4.6867498067700408E-2</v>
      </c>
      <c r="M3864" t="str">
        <f t="shared" si="486"/>
        <v>N51550</v>
      </c>
      <c r="N3864" t="str">
        <f t="shared" si="482"/>
        <v>JB0_7382_0000</v>
      </c>
      <c r="O3864">
        <f t="shared" si="487"/>
        <v>1.0000000019999999</v>
      </c>
      <c r="P3864" t="str">
        <f t="shared" si="488"/>
        <v/>
      </c>
    </row>
    <row r="3865" spans="1:16" x14ac:dyDescent="0.25">
      <c r="A3865">
        <v>117</v>
      </c>
      <c r="B3865" t="s">
        <v>492</v>
      </c>
      <c r="C3865" t="s">
        <v>417</v>
      </c>
      <c r="D3865">
        <v>0.16666666699999999</v>
      </c>
      <c r="G3865">
        <f t="shared" si="481"/>
        <v>117</v>
      </c>
      <c r="H3865" t="str">
        <f t="shared" si="483"/>
        <v>N51550</v>
      </c>
      <c r="I3865" t="str">
        <f t="shared" si="484"/>
        <v>JB0_7382_0000</v>
      </c>
      <c r="J3865">
        <f t="shared" si="485"/>
        <v>7.8112496935725667E-3</v>
      </c>
      <c r="K3865">
        <f>IF(LEFT(B3865,1)="F",_xlfn.IFNA(VLOOKUP(CONCATENATE("F",RIGHT(B:B,5),C:C),'F &amp; N Factors'!C:M,10,FALSE),1),_xlfn.IFNA(VLOOKUP(CONCATENATE("F",RIGHT(B:B,5),C:C),'F &amp; N Factors'!C:M,11,FALSE),1))</f>
        <v>4.6867498067700408E-2</v>
      </c>
      <c r="M3865" t="str">
        <f t="shared" si="486"/>
        <v>N51550</v>
      </c>
      <c r="N3865" t="str">
        <f t="shared" si="482"/>
        <v>JB0_7382_0000</v>
      </c>
      <c r="O3865">
        <f t="shared" si="487"/>
        <v>1.0000000019999999</v>
      </c>
      <c r="P3865" t="str">
        <f t="shared" si="488"/>
        <v/>
      </c>
    </row>
    <row r="3866" spans="1:16" x14ac:dyDescent="0.25">
      <c r="A3866">
        <v>2</v>
      </c>
      <c r="B3866" t="s">
        <v>492</v>
      </c>
      <c r="C3866" t="s">
        <v>417</v>
      </c>
      <c r="D3866">
        <v>0.16666666699999999</v>
      </c>
      <c r="G3866">
        <f t="shared" si="481"/>
        <v>2</v>
      </c>
      <c r="H3866" t="str">
        <f t="shared" si="483"/>
        <v>N51550</v>
      </c>
      <c r="I3866" t="str">
        <f t="shared" si="484"/>
        <v>JB0_7382_0000</v>
      </c>
      <c r="J3866">
        <f t="shared" si="485"/>
        <v>7.8112496935725667E-3</v>
      </c>
      <c r="K3866">
        <f>IF(LEFT(B3866,1)="F",_xlfn.IFNA(VLOOKUP(CONCATENATE("F",RIGHT(B:B,5),C:C),'F &amp; N Factors'!C:M,10,FALSE),1),_xlfn.IFNA(VLOOKUP(CONCATENATE("F",RIGHT(B:B,5),C:C),'F &amp; N Factors'!C:M,11,FALSE),1))</f>
        <v>4.6867498067700408E-2</v>
      </c>
      <c r="M3866" t="str">
        <f t="shared" si="486"/>
        <v>N51550</v>
      </c>
      <c r="N3866" t="str">
        <f t="shared" si="482"/>
        <v>JB0_7382_0000</v>
      </c>
      <c r="O3866">
        <f t="shared" si="487"/>
        <v>1.0000000019999999</v>
      </c>
      <c r="P3866" t="str">
        <f t="shared" si="488"/>
        <v/>
      </c>
    </row>
    <row r="3867" spans="1:16" x14ac:dyDescent="0.25">
      <c r="A3867">
        <v>3</v>
      </c>
      <c r="B3867" t="s">
        <v>492</v>
      </c>
      <c r="C3867" t="s">
        <v>417</v>
      </c>
      <c r="D3867">
        <v>0.16666666699999999</v>
      </c>
      <c r="G3867">
        <f t="shared" si="481"/>
        <v>3</v>
      </c>
      <c r="H3867" t="str">
        <f t="shared" si="483"/>
        <v>N51550</v>
      </c>
      <c r="I3867" t="str">
        <f t="shared" si="484"/>
        <v>JB0_7382_0000</v>
      </c>
      <c r="J3867">
        <f t="shared" si="485"/>
        <v>7.8112496935725667E-3</v>
      </c>
      <c r="K3867">
        <f>IF(LEFT(B3867,1)="F",_xlfn.IFNA(VLOOKUP(CONCATENATE("F",RIGHT(B:B,5),C:C),'F &amp; N Factors'!C:M,10,FALSE),1),_xlfn.IFNA(VLOOKUP(CONCATENATE("F",RIGHT(B:B,5),C:C),'F &amp; N Factors'!C:M,11,FALSE),1))</f>
        <v>4.6867498067700408E-2</v>
      </c>
      <c r="M3867" t="str">
        <f t="shared" si="486"/>
        <v>N51550</v>
      </c>
      <c r="N3867" t="str">
        <f t="shared" si="482"/>
        <v>JB0_7382_0000</v>
      </c>
      <c r="O3867">
        <f t="shared" si="487"/>
        <v>1.0000000019999999</v>
      </c>
      <c r="P3867" t="str">
        <f t="shared" si="488"/>
        <v/>
      </c>
    </row>
    <row r="3868" spans="1:16" x14ac:dyDescent="0.25">
      <c r="A3868">
        <v>41</v>
      </c>
      <c r="B3868" t="s">
        <v>492</v>
      </c>
      <c r="C3868" t="s">
        <v>417</v>
      </c>
      <c r="D3868">
        <v>0.16666666699999999</v>
      </c>
      <c r="G3868">
        <f t="shared" si="481"/>
        <v>41</v>
      </c>
      <c r="H3868" t="str">
        <f t="shared" si="483"/>
        <v>N51550</v>
      </c>
      <c r="I3868" t="str">
        <f t="shared" si="484"/>
        <v>JB0_7382_0000</v>
      </c>
      <c r="J3868">
        <f t="shared" si="485"/>
        <v>7.8112496935725667E-3</v>
      </c>
      <c r="K3868">
        <f>IF(LEFT(B3868,1)="F",_xlfn.IFNA(VLOOKUP(CONCATENATE("F",RIGHT(B:B,5),C:C),'F &amp; N Factors'!C:M,10,FALSE),1),_xlfn.IFNA(VLOOKUP(CONCATENATE("F",RIGHT(B:B,5),C:C),'F &amp; N Factors'!C:M,11,FALSE),1))</f>
        <v>4.6867498067700408E-2</v>
      </c>
      <c r="M3868" t="str">
        <f t="shared" si="486"/>
        <v>N51550</v>
      </c>
      <c r="N3868" t="str">
        <f t="shared" si="482"/>
        <v>JB0_7382_0000</v>
      </c>
      <c r="O3868">
        <f t="shared" si="487"/>
        <v>1.0000000019999999</v>
      </c>
      <c r="P3868" t="str">
        <f t="shared" si="488"/>
        <v/>
      </c>
    </row>
    <row r="3869" spans="1:16" x14ac:dyDescent="0.25">
      <c r="A3869">
        <v>79</v>
      </c>
      <c r="B3869" t="s">
        <v>492</v>
      </c>
      <c r="C3869" t="s">
        <v>417</v>
      </c>
      <c r="D3869">
        <v>0.16666666699999999</v>
      </c>
      <c r="G3869">
        <f t="shared" si="481"/>
        <v>79</v>
      </c>
      <c r="H3869" t="str">
        <f t="shared" si="483"/>
        <v>N51550</v>
      </c>
      <c r="I3869" t="str">
        <f t="shared" si="484"/>
        <v>JB0_7382_0000</v>
      </c>
      <c r="J3869">
        <f t="shared" si="485"/>
        <v>7.8112496935725667E-3</v>
      </c>
      <c r="K3869">
        <f>IF(LEFT(B3869,1)="F",_xlfn.IFNA(VLOOKUP(CONCATENATE("F",RIGHT(B:B,5),C:C),'F &amp; N Factors'!C:M,10,FALSE),1),_xlfn.IFNA(VLOOKUP(CONCATENATE("F",RIGHT(B:B,5),C:C),'F &amp; N Factors'!C:M,11,FALSE),1))</f>
        <v>4.6867498067700408E-2</v>
      </c>
      <c r="M3869" t="str">
        <f t="shared" si="486"/>
        <v>N51550</v>
      </c>
      <c r="N3869" t="str">
        <f t="shared" si="482"/>
        <v>JB0_7382_0000</v>
      </c>
      <c r="O3869">
        <f t="shared" si="487"/>
        <v>1.0000000019999999</v>
      </c>
      <c r="P3869" t="str">
        <f t="shared" si="488"/>
        <v/>
      </c>
    </row>
    <row r="3870" spans="1:16" x14ac:dyDescent="0.25">
      <c r="A3870">
        <v>3392</v>
      </c>
      <c r="B3870" t="s">
        <v>493</v>
      </c>
      <c r="C3870" t="s">
        <v>304</v>
      </c>
      <c r="D3870">
        <v>0.5</v>
      </c>
      <c r="G3870">
        <f t="shared" si="481"/>
        <v>3392</v>
      </c>
      <c r="H3870" t="str">
        <f t="shared" si="483"/>
        <v>N51630</v>
      </c>
      <c r="I3870" t="str">
        <f t="shared" si="484"/>
        <v>RL5_6070_0000</v>
      </c>
      <c r="J3870">
        <f t="shared" si="485"/>
        <v>1.4984798644029395E-2</v>
      </c>
      <c r="K3870">
        <f>IF(LEFT(B3870,1)="F",_xlfn.IFNA(VLOOKUP(CONCATENATE("F",RIGHT(B:B,5),C:C),'F &amp; N Factors'!C:M,10,FALSE),1),_xlfn.IFNA(VLOOKUP(CONCATENATE("F",RIGHT(B:B,5),C:C),'F &amp; N Factors'!C:M,11,FALSE),1))</f>
        <v>2.9969597288058789E-2</v>
      </c>
      <c r="M3870" t="str">
        <f t="shared" si="486"/>
        <v>N51630</v>
      </c>
      <c r="N3870" t="str">
        <f t="shared" si="482"/>
        <v>RL5_6070_0000</v>
      </c>
      <c r="O3870">
        <f t="shared" si="487"/>
        <v>0.99999999999999989</v>
      </c>
      <c r="P3870" t="str">
        <f t="shared" si="488"/>
        <v/>
      </c>
    </row>
    <row r="3871" spans="1:16" x14ac:dyDescent="0.25">
      <c r="A3871">
        <v>3393</v>
      </c>
      <c r="B3871" t="s">
        <v>493</v>
      </c>
      <c r="C3871" t="s">
        <v>304</v>
      </c>
      <c r="D3871">
        <v>0.5</v>
      </c>
      <c r="G3871">
        <f t="shared" si="481"/>
        <v>3393</v>
      </c>
      <c r="H3871" t="str">
        <f t="shared" si="483"/>
        <v>N51630</v>
      </c>
      <c r="I3871" t="str">
        <f t="shared" si="484"/>
        <v>RL5_6070_0000</v>
      </c>
      <c r="J3871">
        <f t="shared" si="485"/>
        <v>1.4984798644029395E-2</v>
      </c>
      <c r="K3871">
        <f>IF(LEFT(B3871,1)="F",_xlfn.IFNA(VLOOKUP(CONCATENATE("F",RIGHT(B:B,5),C:C),'F &amp; N Factors'!C:M,10,FALSE),1),_xlfn.IFNA(VLOOKUP(CONCATENATE("F",RIGHT(B:B,5),C:C),'F &amp; N Factors'!C:M,11,FALSE),1))</f>
        <v>2.9969597288058789E-2</v>
      </c>
      <c r="M3871" t="str">
        <f t="shared" si="486"/>
        <v>N51630</v>
      </c>
      <c r="N3871" t="str">
        <f t="shared" si="482"/>
        <v>RL5_6070_0000</v>
      </c>
      <c r="O3871">
        <f t="shared" si="487"/>
        <v>0.99999999999999989</v>
      </c>
      <c r="P3871" t="str">
        <f t="shared" si="488"/>
        <v/>
      </c>
    </row>
    <row r="3872" spans="1:16" x14ac:dyDescent="0.25">
      <c r="A3872">
        <v>1137</v>
      </c>
      <c r="B3872" t="s">
        <v>494</v>
      </c>
      <c r="C3872" t="s">
        <v>424</v>
      </c>
      <c r="D3872">
        <v>8.3333332999999996E-2</v>
      </c>
      <c r="G3872">
        <f t="shared" si="481"/>
        <v>1137</v>
      </c>
      <c r="H3872" t="str">
        <f t="shared" si="483"/>
        <v>N51650</v>
      </c>
      <c r="I3872" t="str">
        <f t="shared" si="484"/>
        <v>JB0_7580_0000</v>
      </c>
      <c r="J3872">
        <f t="shared" si="485"/>
        <v>4.659782576473882E-3</v>
      </c>
      <c r="K3872">
        <f>IF(LEFT(B3872,1)="F",_xlfn.IFNA(VLOOKUP(CONCATENATE("F",RIGHT(B:B,5),C:C),'F &amp; N Factors'!C:M,10,FALSE),1),_xlfn.IFNA(VLOOKUP(CONCATENATE("F",RIGHT(B:B,5),C:C),'F &amp; N Factors'!C:M,11,FALSE),1))</f>
        <v>5.5917391141356153E-2</v>
      </c>
      <c r="M3872" t="str">
        <f t="shared" si="486"/>
        <v>N51650</v>
      </c>
      <c r="N3872" t="str">
        <f t="shared" si="482"/>
        <v>JB0_7580_0000</v>
      </c>
      <c r="O3872">
        <f t="shared" si="487"/>
        <v>0.99999999600000022</v>
      </c>
      <c r="P3872" t="str">
        <f t="shared" si="488"/>
        <v/>
      </c>
    </row>
    <row r="3873" spans="1:16" x14ac:dyDescent="0.25">
      <c r="A3873">
        <v>1138</v>
      </c>
      <c r="B3873" t="s">
        <v>494</v>
      </c>
      <c r="C3873" t="s">
        <v>424</v>
      </c>
      <c r="D3873">
        <v>8.3333332999999996E-2</v>
      </c>
      <c r="G3873">
        <f t="shared" si="481"/>
        <v>1138</v>
      </c>
      <c r="H3873" t="str">
        <f t="shared" si="483"/>
        <v>N51650</v>
      </c>
      <c r="I3873" t="str">
        <f t="shared" si="484"/>
        <v>JB0_7580_0000</v>
      </c>
      <c r="J3873">
        <f t="shared" si="485"/>
        <v>4.659782576473882E-3</v>
      </c>
      <c r="K3873">
        <f>IF(LEFT(B3873,1)="F",_xlfn.IFNA(VLOOKUP(CONCATENATE("F",RIGHT(B:B,5),C:C),'F &amp; N Factors'!C:M,10,FALSE),1),_xlfn.IFNA(VLOOKUP(CONCATENATE("F",RIGHT(B:B,5),C:C),'F &amp; N Factors'!C:M,11,FALSE),1))</f>
        <v>5.5917391141356153E-2</v>
      </c>
      <c r="M3873" t="str">
        <f t="shared" si="486"/>
        <v>N51650</v>
      </c>
      <c r="N3873" t="str">
        <f t="shared" si="482"/>
        <v>JB0_7580_0000</v>
      </c>
      <c r="O3873">
        <f t="shared" si="487"/>
        <v>0.99999999600000022</v>
      </c>
      <c r="P3873" t="str">
        <f t="shared" si="488"/>
        <v/>
      </c>
    </row>
    <row r="3874" spans="1:16" x14ac:dyDescent="0.25">
      <c r="A3874">
        <v>1229</v>
      </c>
      <c r="B3874" t="s">
        <v>494</v>
      </c>
      <c r="C3874" t="s">
        <v>424</v>
      </c>
      <c r="D3874">
        <v>8.3333332999999996E-2</v>
      </c>
      <c r="G3874">
        <f t="shared" si="481"/>
        <v>1229</v>
      </c>
      <c r="H3874" t="str">
        <f t="shared" si="483"/>
        <v>N51650</v>
      </c>
      <c r="I3874" t="str">
        <f t="shared" si="484"/>
        <v>JB0_7580_0000</v>
      </c>
      <c r="J3874">
        <f t="shared" si="485"/>
        <v>4.659782576473882E-3</v>
      </c>
      <c r="K3874">
        <f>IF(LEFT(B3874,1)="F",_xlfn.IFNA(VLOOKUP(CONCATENATE("F",RIGHT(B:B,5),C:C),'F &amp; N Factors'!C:M,10,FALSE),1),_xlfn.IFNA(VLOOKUP(CONCATENATE("F",RIGHT(B:B,5),C:C),'F &amp; N Factors'!C:M,11,FALSE),1))</f>
        <v>5.5917391141356153E-2</v>
      </c>
      <c r="M3874" t="str">
        <f t="shared" si="486"/>
        <v>N51650</v>
      </c>
      <c r="N3874" t="str">
        <f t="shared" si="482"/>
        <v>JB0_7580_0000</v>
      </c>
      <c r="O3874">
        <f t="shared" si="487"/>
        <v>0.99999999600000022</v>
      </c>
      <c r="P3874" t="str">
        <f t="shared" si="488"/>
        <v/>
      </c>
    </row>
    <row r="3875" spans="1:16" x14ac:dyDescent="0.25">
      <c r="A3875">
        <v>1230</v>
      </c>
      <c r="B3875" t="s">
        <v>494</v>
      </c>
      <c r="C3875" t="s">
        <v>424</v>
      </c>
      <c r="D3875">
        <v>8.3333332999999996E-2</v>
      </c>
      <c r="G3875">
        <f t="shared" si="481"/>
        <v>1230</v>
      </c>
      <c r="H3875" t="str">
        <f t="shared" si="483"/>
        <v>N51650</v>
      </c>
      <c r="I3875" t="str">
        <f t="shared" si="484"/>
        <v>JB0_7580_0000</v>
      </c>
      <c r="J3875">
        <f t="shared" si="485"/>
        <v>4.659782576473882E-3</v>
      </c>
      <c r="K3875">
        <f>IF(LEFT(B3875,1)="F",_xlfn.IFNA(VLOOKUP(CONCATENATE("F",RIGHT(B:B,5),C:C),'F &amp; N Factors'!C:M,10,FALSE),1),_xlfn.IFNA(VLOOKUP(CONCATENATE("F",RIGHT(B:B,5),C:C),'F &amp; N Factors'!C:M,11,FALSE),1))</f>
        <v>5.5917391141356153E-2</v>
      </c>
      <c r="M3875" t="str">
        <f t="shared" si="486"/>
        <v>N51650</v>
      </c>
      <c r="N3875" t="str">
        <f t="shared" si="482"/>
        <v>JB0_7580_0000</v>
      </c>
      <c r="O3875">
        <f t="shared" si="487"/>
        <v>0.99999999600000022</v>
      </c>
      <c r="P3875" t="str">
        <f t="shared" si="488"/>
        <v/>
      </c>
    </row>
    <row r="3876" spans="1:16" x14ac:dyDescent="0.25">
      <c r="A3876">
        <v>1299</v>
      </c>
      <c r="B3876" t="s">
        <v>494</v>
      </c>
      <c r="C3876" t="s">
        <v>424</v>
      </c>
      <c r="D3876">
        <v>8.3333332999999996E-2</v>
      </c>
      <c r="G3876">
        <f t="shared" si="481"/>
        <v>1299</v>
      </c>
      <c r="H3876" t="str">
        <f t="shared" si="483"/>
        <v>N51650</v>
      </c>
      <c r="I3876" t="str">
        <f t="shared" si="484"/>
        <v>JB0_7580_0000</v>
      </c>
      <c r="J3876">
        <f t="shared" si="485"/>
        <v>4.659782576473882E-3</v>
      </c>
      <c r="K3876">
        <f>IF(LEFT(B3876,1)="F",_xlfn.IFNA(VLOOKUP(CONCATENATE("F",RIGHT(B:B,5),C:C),'F &amp; N Factors'!C:M,10,FALSE),1),_xlfn.IFNA(VLOOKUP(CONCATENATE("F",RIGHT(B:B,5),C:C),'F &amp; N Factors'!C:M,11,FALSE),1))</f>
        <v>5.5917391141356153E-2</v>
      </c>
      <c r="M3876" t="str">
        <f t="shared" si="486"/>
        <v>N51650</v>
      </c>
      <c r="N3876" t="str">
        <f t="shared" si="482"/>
        <v>JB0_7580_0000</v>
      </c>
      <c r="O3876">
        <f t="shared" si="487"/>
        <v>0.99999999600000022</v>
      </c>
      <c r="P3876" t="str">
        <f t="shared" si="488"/>
        <v/>
      </c>
    </row>
    <row r="3877" spans="1:16" x14ac:dyDescent="0.25">
      <c r="A3877">
        <v>1300</v>
      </c>
      <c r="B3877" t="s">
        <v>494</v>
      </c>
      <c r="C3877" t="s">
        <v>424</v>
      </c>
      <c r="D3877">
        <v>8.3333332999999996E-2</v>
      </c>
      <c r="G3877">
        <f t="shared" si="481"/>
        <v>1300</v>
      </c>
      <c r="H3877" t="str">
        <f t="shared" si="483"/>
        <v>N51650</v>
      </c>
      <c r="I3877" t="str">
        <f t="shared" si="484"/>
        <v>JB0_7580_0000</v>
      </c>
      <c r="J3877">
        <f t="shared" si="485"/>
        <v>4.659782576473882E-3</v>
      </c>
      <c r="K3877">
        <f>IF(LEFT(B3877,1)="F",_xlfn.IFNA(VLOOKUP(CONCATENATE("F",RIGHT(B:B,5),C:C),'F &amp; N Factors'!C:M,10,FALSE),1),_xlfn.IFNA(VLOOKUP(CONCATENATE("F",RIGHT(B:B,5),C:C),'F &amp; N Factors'!C:M,11,FALSE),1))</f>
        <v>5.5917391141356153E-2</v>
      </c>
      <c r="M3877" t="str">
        <f t="shared" si="486"/>
        <v>N51650</v>
      </c>
      <c r="N3877" t="str">
        <f t="shared" si="482"/>
        <v>JB0_7580_0000</v>
      </c>
      <c r="O3877">
        <f t="shared" si="487"/>
        <v>0.99999999600000022</v>
      </c>
      <c r="P3877" t="str">
        <f t="shared" si="488"/>
        <v/>
      </c>
    </row>
    <row r="3878" spans="1:16" x14ac:dyDescent="0.25">
      <c r="A3878">
        <v>1301</v>
      </c>
      <c r="B3878" t="s">
        <v>494</v>
      </c>
      <c r="C3878" t="s">
        <v>424</v>
      </c>
      <c r="D3878">
        <v>8.3333332999999996E-2</v>
      </c>
      <c r="G3878">
        <f t="shared" si="481"/>
        <v>1301</v>
      </c>
      <c r="H3878" t="str">
        <f t="shared" si="483"/>
        <v>N51650</v>
      </c>
      <c r="I3878" t="str">
        <f t="shared" si="484"/>
        <v>JB0_7580_0000</v>
      </c>
      <c r="J3878">
        <f t="shared" si="485"/>
        <v>4.659782576473882E-3</v>
      </c>
      <c r="K3878">
        <f>IF(LEFT(B3878,1)="F",_xlfn.IFNA(VLOOKUP(CONCATENATE("F",RIGHT(B:B,5),C:C),'F &amp; N Factors'!C:M,10,FALSE),1),_xlfn.IFNA(VLOOKUP(CONCATENATE("F",RIGHT(B:B,5),C:C),'F &amp; N Factors'!C:M,11,FALSE),1))</f>
        <v>5.5917391141356153E-2</v>
      </c>
      <c r="M3878" t="str">
        <f t="shared" si="486"/>
        <v>N51650</v>
      </c>
      <c r="N3878" t="str">
        <f t="shared" si="482"/>
        <v>JB0_7580_0000</v>
      </c>
      <c r="O3878">
        <f t="shared" si="487"/>
        <v>0.99999999600000022</v>
      </c>
      <c r="P3878" t="str">
        <f t="shared" si="488"/>
        <v/>
      </c>
    </row>
    <row r="3879" spans="1:16" x14ac:dyDescent="0.25">
      <c r="A3879">
        <v>1365</v>
      </c>
      <c r="B3879" t="s">
        <v>494</v>
      </c>
      <c r="C3879" t="s">
        <v>424</v>
      </c>
      <c r="D3879">
        <v>8.3333332999999996E-2</v>
      </c>
      <c r="G3879">
        <f t="shared" si="481"/>
        <v>1365</v>
      </c>
      <c r="H3879" t="str">
        <f t="shared" si="483"/>
        <v>N51650</v>
      </c>
      <c r="I3879" t="str">
        <f t="shared" si="484"/>
        <v>JB0_7580_0000</v>
      </c>
      <c r="J3879">
        <f t="shared" si="485"/>
        <v>4.659782576473882E-3</v>
      </c>
      <c r="K3879">
        <f>IF(LEFT(B3879,1)="F",_xlfn.IFNA(VLOOKUP(CONCATENATE("F",RIGHT(B:B,5),C:C),'F &amp; N Factors'!C:M,10,FALSE),1),_xlfn.IFNA(VLOOKUP(CONCATENATE("F",RIGHT(B:B,5),C:C),'F &amp; N Factors'!C:M,11,FALSE),1))</f>
        <v>5.5917391141356153E-2</v>
      </c>
      <c r="M3879" t="str">
        <f t="shared" si="486"/>
        <v>N51650</v>
      </c>
      <c r="N3879" t="str">
        <f t="shared" si="482"/>
        <v>JB0_7580_0000</v>
      </c>
      <c r="O3879">
        <f t="shared" si="487"/>
        <v>0.99999999600000022</v>
      </c>
      <c r="P3879" t="str">
        <f t="shared" si="488"/>
        <v/>
      </c>
    </row>
    <row r="3880" spans="1:16" x14ac:dyDescent="0.25">
      <c r="A3880">
        <v>1366</v>
      </c>
      <c r="B3880" t="s">
        <v>494</v>
      </c>
      <c r="C3880" t="s">
        <v>424</v>
      </c>
      <c r="D3880">
        <v>8.3333332999999996E-2</v>
      </c>
      <c r="G3880">
        <f t="shared" si="481"/>
        <v>1366</v>
      </c>
      <c r="H3880" t="str">
        <f t="shared" si="483"/>
        <v>N51650</v>
      </c>
      <c r="I3880" t="str">
        <f t="shared" si="484"/>
        <v>JB0_7580_0000</v>
      </c>
      <c r="J3880">
        <f t="shared" si="485"/>
        <v>4.659782576473882E-3</v>
      </c>
      <c r="K3880">
        <f>IF(LEFT(B3880,1)="F",_xlfn.IFNA(VLOOKUP(CONCATENATE("F",RIGHT(B:B,5),C:C),'F &amp; N Factors'!C:M,10,FALSE),1),_xlfn.IFNA(VLOOKUP(CONCATENATE("F",RIGHT(B:B,5),C:C),'F &amp; N Factors'!C:M,11,FALSE),1))</f>
        <v>5.5917391141356153E-2</v>
      </c>
      <c r="M3880" t="str">
        <f t="shared" si="486"/>
        <v>N51650</v>
      </c>
      <c r="N3880" t="str">
        <f t="shared" si="482"/>
        <v>JB0_7580_0000</v>
      </c>
      <c r="O3880">
        <f t="shared" si="487"/>
        <v>0.99999999600000022</v>
      </c>
      <c r="P3880" t="str">
        <f t="shared" si="488"/>
        <v/>
      </c>
    </row>
    <row r="3881" spans="1:16" x14ac:dyDescent="0.25">
      <c r="A3881">
        <v>1367</v>
      </c>
      <c r="B3881" t="s">
        <v>494</v>
      </c>
      <c r="C3881" t="s">
        <v>424</v>
      </c>
      <c r="D3881">
        <v>8.3333332999999996E-2</v>
      </c>
      <c r="G3881">
        <f t="shared" si="481"/>
        <v>1367</v>
      </c>
      <c r="H3881" t="str">
        <f t="shared" si="483"/>
        <v>N51650</v>
      </c>
      <c r="I3881" t="str">
        <f t="shared" si="484"/>
        <v>JB0_7580_0000</v>
      </c>
      <c r="J3881">
        <f t="shared" si="485"/>
        <v>4.659782576473882E-3</v>
      </c>
      <c r="K3881">
        <f>IF(LEFT(B3881,1)="F",_xlfn.IFNA(VLOOKUP(CONCATENATE("F",RIGHT(B:B,5),C:C),'F &amp; N Factors'!C:M,10,FALSE),1),_xlfn.IFNA(VLOOKUP(CONCATENATE("F",RIGHT(B:B,5),C:C),'F &amp; N Factors'!C:M,11,FALSE),1))</f>
        <v>5.5917391141356153E-2</v>
      </c>
      <c r="M3881" t="str">
        <f t="shared" si="486"/>
        <v>N51650</v>
      </c>
      <c r="N3881" t="str">
        <f t="shared" si="482"/>
        <v>JB0_7580_0000</v>
      </c>
      <c r="O3881">
        <f t="shared" si="487"/>
        <v>0.99999999600000022</v>
      </c>
      <c r="P3881" t="str">
        <f t="shared" si="488"/>
        <v/>
      </c>
    </row>
    <row r="3882" spans="1:16" x14ac:dyDescent="0.25">
      <c r="A3882">
        <v>1368</v>
      </c>
      <c r="B3882" t="s">
        <v>494</v>
      </c>
      <c r="C3882" t="s">
        <v>424</v>
      </c>
      <c r="D3882">
        <v>8.3333332999999996E-2</v>
      </c>
      <c r="G3882">
        <f t="shared" si="481"/>
        <v>1368</v>
      </c>
      <c r="H3882" t="str">
        <f t="shared" si="483"/>
        <v>N51650</v>
      </c>
      <c r="I3882" t="str">
        <f t="shared" si="484"/>
        <v>JB0_7580_0000</v>
      </c>
      <c r="J3882">
        <f t="shared" si="485"/>
        <v>4.659782576473882E-3</v>
      </c>
      <c r="K3882">
        <f>IF(LEFT(B3882,1)="F",_xlfn.IFNA(VLOOKUP(CONCATENATE("F",RIGHT(B:B,5),C:C),'F &amp; N Factors'!C:M,10,FALSE),1),_xlfn.IFNA(VLOOKUP(CONCATENATE("F",RIGHT(B:B,5),C:C),'F &amp; N Factors'!C:M,11,FALSE),1))</f>
        <v>5.5917391141356153E-2</v>
      </c>
      <c r="M3882" t="str">
        <f t="shared" si="486"/>
        <v>N51650</v>
      </c>
      <c r="N3882" t="str">
        <f t="shared" si="482"/>
        <v>JB0_7580_0000</v>
      </c>
      <c r="O3882">
        <f t="shared" si="487"/>
        <v>0.99999999600000022</v>
      </c>
      <c r="P3882" t="str">
        <f t="shared" si="488"/>
        <v/>
      </c>
    </row>
    <row r="3883" spans="1:16" x14ac:dyDescent="0.25">
      <c r="A3883">
        <v>1369</v>
      </c>
      <c r="B3883" t="s">
        <v>494</v>
      </c>
      <c r="C3883" t="s">
        <v>424</v>
      </c>
      <c r="D3883">
        <v>8.3333332999999996E-2</v>
      </c>
      <c r="G3883">
        <f t="shared" si="481"/>
        <v>1369</v>
      </c>
      <c r="H3883" t="str">
        <f t="shared" si="483"/>
        <v>N51650</v>
      </c>
      <c r="I3883" t="str">
        <f t="shared" si="484"/>
        <v>JB0_7580_0000</v>
      </c>
      <c r="J3883">
        <f t="shared" si="485"/>
        <v>4.659782576473882E-3</v>
      </c>
      <c r="K3883">
        <f>IF(LEFT(B3883,1)="F",_xlfn.IFNA(VLOOKUP(CONCATENATE("F",RIGHT(B:B,5),C:C),'F &amp; N Factors'!C:M,10,FALSE),1),_xlfn.IFNA(VLOOKUP(CONCATENATE("F",RIGHT(B:B,5),C:C),'F &amp; N Factors'!C:M,11,FALSE),1))</f>
        <v>5.5917391141356153E-2</v>
      </c>
      <c r="M3883" t="str">
        <f t="shared" si="486"/>
        <v>N51650</v>
      </c>
      <c r="N3883" t="str">
        <f t="shared" si="482"/>
        <v>JB0_7580_0000</v>
      </c>
      <c r="O3883">
        <f t="shared" si="487"/>
        <v>0.99999999600000022</v>
      </c>
      <c r="P3883" t="str">
        <f t="shared" si="488"/>
        <v/>
      </c>
    </row>
    <row r="3884" spans="1:16" x14ac:dyDescent="0.25">
      <c r="A3884">
        <v>1467</v>
      </c>
      <c r="B3884" t="s">
        <v>494</v>
      </c>
      <c r="C3884" t="s">
        <v>411</v>
      </c>
      <c r="D3884">
        <v>0.25</v>
      </c>
      <c r="G3884">
        <f t="shared" si="481"/>
        <v>1467</v>
      </c>
      <c r="H3884" t="str">
        <f t="shared" si="483"/>
        <v>N51650</v>
      </c>
      <c r="I3884" t="str">
        <f t="shared" si="484"/>
        <v>YL0_7370_0000</v>
      </c>
      <c r="J3884">
        <f t="shared" si="485"/>
        <v>3.5613615873188141E-2</v>
      </c>
      <c r="K3884">
        <f>IF(LEFT(B3884,1)="F",_xlfn.IFNA(VLOOKUP(CONCATENATE("F",RIGHT(B:B,5),C:C),'F &amp; N Factors'!C:M,10,FALSE),1),_xlfn.IFNA(VLOOKUP(CONCATENATE("F",RIGHT(B:B,5),C:C),'F &amp; N Factors'!C:M,11,FALSE),1))</f>
        <v>0.14245446349275256</v>
      </c>
      <c r="M3884" t="str">
        <f t="shared" si="486"/>
        <v>N51650</v>
      </c>
      <c r="N3884" t="str">
        <f t="shared" si="482"/>
        <v>YL0_7370_0000</v>
      </c>
      <c r="O3884">
        <f t="shared" si="487"/>
        <v>0.99999999999999989</v>
      </c>
      <c r="P3884" t="str">
        <f t="shared" si="488"/>
        <v/>
      </c>
    </row>
    <row r="3885" spans="1:16" x14ac:dyDescent="0.25">
      <c r="A3885">
        <v>1468</v>
      </c>
      <c r="B3885" t="s">
        <v>494</v>
      </c>
      <c r="C3885" t="s">
        <v>411</v>
      </c>
      <c r="D3885">
        <v>0.125</v>
      </c>
      <c r="G3885">
        <f t="shared" si="481"/>
        <v>1468</v>
      </c>
      <c r="H3885" t="str">
        <f t="shared" si="483"/>
        <v>N51650</v>
      </c>
      <c r="I3885" t="str">
        <f t="shared" si="484"/>
        <v>YL0_7370_0000</v>
      </c>
      <c r="J3885">
        <f t="shared" si="485"/>
        <v>1.7806807936594071E-2</v>
      </c>
      <c r="K3885">
        <f>IF(LEFT(B3885,1)="F",_xlfn.IFNA(VLOOKUP(CONCATENATE("F",RIGHT(B:B,5),C:C),'F &amp; N Factors'!C:M,10,FALSE),1),_xlfn.IFNA(VLOOKUP(CONCATENATE("F",RIGHT(B:B,5),C:C),'F &amp; N Factors'!C:M,11,FALSE),1))</f>
        <v>0.14245446349275256</v>
      </c>
      <c r="M3885" t="str">
        <f t="shared" si="486"/>
        <v>N51650</v>
      </c>
      <c r="N3885" t="str">
        <f t="shared" si="482"/>
        <v>YL0_7370_0000</v>
      </c>
      <c r="O3885">
        <f t="shared" si="487"/>
        <v>0.99999999999999989</v>
      </c>
      <c r="P3885" t="str">
        <f t="shared" si="488"/>
        <v/>
      </c>
    </row>
    <row r="3886" spans="1:16" x14ac:dyDescent="0.25">
      <c r="A3886">
        <v>1469</v>
      </c>
      <c r="B3886" t="s">
        <v>494</v>
      </c>
      <c r="C3886" t="s">
        <v>411</v>
      </c>
      <c r="D3886">
        <v>0.125</v>
      </c>
      <c r="G3886">
        <f t="shared" si="481"/>
        <v>1469</v>
      </c>
      <c r="H3886" t="str">
        <f t="shared" si="483"/>
        <v>N51650</v>
      </c>
      <c r="I3886" t="str">
        <f t="shared" si="484"/>
        <v>YL0_7370_0000</v>
      </c>
      <c r="J3886">
        <f t="shared" si="485"/>
        <v>1.7806807936594071E-2</v>
      </c>
      <c r="K3886">
        <f>IF(LEFT(B3886,1)="F",_xlfn.IFNA(VLOOKUP(CONCATENATE("F",RIGHT(B:B,5),C:C),'F &amp; N Factors'!C:M,10,FALSE),1),_xlfn.IFNA(VLOOKUP(CONCATENATE("F",RIGHT(B:B,5),C:C),'F &amp; N Factors'!C:M,11,FALSE),1))</f>
        <v>0.14245446349275256</v>
      </c>
      <c r="M3886" t="str">
        <f t="shared" si="486"/>
        <v>N51650</v>
      </c>
      <c r="N3886" t="str">
        <f t="shared" si="482"/>
        <v>YL0_7370_0000</v>
      </c>
      <c r="O3886">
        <f t="shared" si="487"/>
        <v>0.99999999999999989</v>
      </c>
      <c r="P3886" t="str">
        <f t="shared" si="488"/>
        <v/>
      </c>
    </row>
    <row r="3887" spans="1:16" x14ac:dyDescent="0.25">
      <c r="A3887">
        <v>1470</v>
      </c>
      <c r="B3887" t="s">
        <v>494</v>
      </c>
      <c r="C3887" t="s">
        <v>411</v>
      </c>
      <c r="D3887">
        <v>0.125</v>
      </c>
      <c r="G3887">
        <f t="shared" si="481"/>
        <v>1470</v>
      </c>
      <c r="H3887" t="str">
        <f t="shared" si="483"/>
        <v>N51650</v>
      </c>
      <c r="I3887" t="str">
        <f t="shared" si="484"/>
        <v>YL0_7370_0000</v>
      </c>
      <c r="J3887">
        <f t="shared" si="485"/>
        <v>1.7806807936594071E-2</v>
      </c>
      <c r="K3887">
        <f>IF(LEFT(B3887,1)="F",_xlfn.IFNA(VLOOKUP(CONCATENATE("F",RIGHT(B:B,5),C:C),'F &amp; N Factors'!C:M,10,FALSE),1),_xlfn.IFNA(VLOOKUP(CONCATENATE("F",RIGHT(B:B,5),C:C),'F &amp; N Factors'!C:M,11,FALSE),1))</f>
        <v>0.14245446349275256</v>
      </c>
      <c r="M3887" t="str">
        <f t="shared" si="486"/>
        <v>N51650</v>
      </c>
      <c r="N3887" t="str">
        <f t="shared" si="482"/>
        <v>YL0_7370_0000</v>
      </c>
      <c r="O3887">
        <f t="shared" si="487"/>
        <v>0.99999999999999989</v>
      </c>
      <c r="P3887" t="str">
        <f t="shared" si="488"/>
        <v/>
      </c>
    </row>
    <row r="3888" spans="1:16" x14ac:dyDescent="0.25">
      <c r="A3888">
        <v>1471</v>
      </c>
      <c r="B3888" t="s">
        <v>494</v>
      </c>
      <c r="C3888" t="s">
        <v>411</v>
      </c>
      <c r="D3888">
        <v>0.125</v>
      </c>
      <c r="G3888">
        <f t="shared" si="481"/>
        <v>1471</v>
      </c>
      <c r="H3888" t="str">
        <f t="shared" si="483"/>
        <v>N51650</v>
      </c>
      <c r="I3888" t="str">
        <f t="shared" si="484"/>
        <v>YL0_7370_0000</v>
      </c>
      <c r="J3888">
        <f t="shared" si="485"/>
        <v>1.7806807936594071E-2</v>
      </c>
      <c r="K3888">
        <f>IF(LEFT(B3888,1)="F",_xlfn.IFNA(VLOOKUP(CONCATENATE("F",RIGHT(B:B,5),C:C),'F &amp; N Factors'!C:M,10,FALSE),1),_xlfn.IFNA(VLOOKUP(CONCATENATE("F",RIGHT(B:B,5),C:C),'F &amp; N Factors'!C:M,11,FALSE),1))</f>
        <v>0.14245446349275256</v>
      </c>
      <c r="M3888" t="str">
        <f t="shared" si="486"/>
        <v>N51650</v>
      </c>
      <c r="N3888" t="str">
        <f t="shared" si="482"/>
        <v>YL0_7370_0000</v>
      </c>
      <c r="O3888">
        <f t="shared" si="487"/>
        <v>0.99999999999999989</v>
      </c>
      <c r="P3888" t="str">
        <f t="shared" si="488"/>
        <v/>
      </c>
    </row>
    <row r="3889" spans="1:16" x14ac:dyDescent="0.25">
      <c r="A3889">
        <v>1502</v>
      </c>
      <c r="B3889" t="s">
        <v>494</v>
      </c>
      <c r="C3889" t="s">
        <v>411</v>
      </c>
      <c r="D3889">
        <v>0.25</v>
      </c>
      <c r="G3889">
        <f t="shared" si="481"/>
        <v>1502</v>
      </c>
      <c r="H3889" t="str">
        <f t="shared" si="483"/>
        <v>N51650</v>
      </c>
      <c r="I3889" t="str">
        <f t="shared" si="484"/>
        <v>YL0_7370_0000</v>
      </c>
      <c r="J3889">
        <f t="shared" si="485"/>
        <v>3.5613615873188141E-2</v>
      </c>
      <c r="K3889">
        <f>IF(LEFT(B3889,1)="F",_xlfn.IFNA(VLOOKUP(CONCATENATE("F",RIGHT(B:B,5),C:C),'F &amp; N Factors'!C:M,10,FALSE),1),_xlfn.IFNA(VLOOKUP(CONCATENATE("F",RIGHT(B:B,5),C:C),'F &amp; N Factors'!C:M,11,FALSE),1))</f>
        <v>0.14245446349275256</v>
      </c>
      <c r="M3889" t="str">
        <f t="shared" si="486"/>
        <v>N51650</v>
      </c>
      <c r="N3889" t="str">
        <f t="shared" si="482"/>
        <v>YL0_7370_0000</v>
      </c>
      <c r="O3889">
        <f t="shared" si="487"/>
        <v>0.99999999999999989</v>
      </c>
      <c r="P3889" t="str">
        <f t="shared" si="488"/>
        <v/>
      </c>
    </row>
    <row r="3890" spans="1:16" x14ac:dyDescent="0.25">
      <c r="A3890">
        <v>1301</v>
      </c>
      <c r="B3890" t="s">
        <v>494</v>
      </c>
      <c r="C3890" t="s">
        <v>425</v>
      </c>
      <c r="D3890">
        <v>0.2</v>
      </c>
      <c r="G3890">
        <f t="shared" si="481"/>
        <v>1301</v>
      </c>
      <c r="H3890" t="str">
        <f t="shared" si="483"/>
        <v>N51650</v>
      </c>
      <c r="I3890" t="str">
        <f t="shared" si="484"/>
        <v>YL0_7371_0000</v>
      </c>
      <c r="J3890">
        <f t="shared" si="485"/>
        <v>7.4493362600439612E-3</v>
      </c>
      <c r="K3890">
        <f>IF(LEFT(B3890,1)="F",_xlfn.IFNA(VLOOKUP(CONCATENATE("F",RIGHT(B:B,5),C:C),'F &amp; N Factors'!C:M,10,FALSE),1),_xlfn.IFNA(VLOOKUP(CONCATENATE("F",RIGHT(B:B,5),C:C),'F &amp; N Factors'!C:M,11,FALSE),1))</f>
        <v>3.7246681300219804E-2</v>
      </c>
      <c r="M3890" t="str">
        <f t="shared" si="486"/>
        <v>N51650</v>
      </c>
      <c r="N3890" t="str">
        <f t="shared" si="482"/>
        <v>YL0_7371_0000</v>
      </c>
      <c r="O3890">
        <f t="shared" si="487"/>
        <v>1.0000000000000002</v>
      </c>
      <c r="P3890" t="str">
        <f t="shared" si="488"/>
        <v/>
      </c>
    </row>
    <row r="3891" spans="1:16" x14ac:dyDescent="0.25">
      <c r="A3891">
        <v>1370</v>
      </c>
      <c r="B3891" t="s">
        <v>494</v>
      </c>
      <c r="C3891" t="s">
        <v>425</v>
      </c>
      <c r="D3891">
        <v>0.2</v>
      </c>
      <c r="G3891">
        <f t="shared" si="481"/>
        <v>1370</v>
      </c>
      <c r="H3891" t="str">
        <f t="shared" si="483"/>
        <v>N51650</v>
      </c>
      <c r="I3891" t="str">
        <f t="shared" si="484"/>
        <v>YL0_7371_0000</v>
      </c>
      <c r="J3891">
        <f t="shared" si="485"/>
        <v>7.4493362600439612E-3</v>
      </c>
      <c r="K3891">
        <f>IF(LEFT(B3891,1)="F",_xlfn.IFNA(VLOOKUP(CONCATENATE("F",RIGHT(B:B,5),C:C),'F &amp; N Factors'!C:M,10,FALSE),1),_xlfn.IFNA(VLOOKUP(CONCATENATE("F",RIGHT(B:B,5),C:C),'F &amp; N Factors'!C:M,11,FALSE),1))</f>
        <v>3.7246681300219804E-2</v>
      </c>
      <c r="M3891" t="str">
        <f t="shared" si="486"/>
        <v>N51650</v>
      </c>
      <c r="N3891" t="str">
        <f t="shared" si="482"/>
        <v>YL0_7371_0000</v>
      </c>
      <c r="O3891">
        <f t="shared" si="487"/>
        <v>1.0000000000000002</v>
      </c>
      <c r="P3891" t="str">
        <f t="shared" si="488"/>
        <v/>
      </c>
    </row>
    <row r="3892" spans="1:16" x14ac:dyDescent="0.25">
      <c r="A3892">
        <v>1371</v>
      </c>
      <c r="B3892" t="s">
        <v>494</v>
      </c>
      <c r="C3892" t="s">
        <v>425</v>
      </c>
      <c r="D3892">
        <v>0.2</v>
      </c>
      <c r="G3892">
        <f t="shared" si="481"/>
        <v>1371</v>
      </c>
      <c r="H3892" t="str">
        <f t="shared" si="483"/>
        <v>N51650</v>
      </c>
      <c r="I3892" t="str">
        <f t="shared" si="484"/>
        <v>YL0_7371_0000</v>
      </c>
      <c r="J3892">
        <f t="shared" si="485"/>
        <v>7.4493362600439612E-3</v>
      </c>
      <c r="K3892">
        <f>IF(LEFT(B3892,1)="F",_xlfn.IFNA(VLOOKUP(CONCATENATE("F",RIGHT(B:B,5),C:C),'F &amp; N Factors'!C:M,10,FALSE),1),_xlfn.IFNA(VLOOKUP(CONCATENATE("F",RIGHT(B:B,5),C:C),'F &amp; N Factors'!C:M,11,FALSE),1))</f>
        <v>3.7246681300219804E-2</v>
      </c>
      <c r="M3892" t="str">
        <f t="shared" si="486"/>
        <v>N51650</v>
      </c>
      <c r="N3892" t="str">
        <f t="shared" si="482"/>
        <v>YL0_7371_0000</v>
      </c>
      <c r="O3892">
        <f t="shared" si="487"/>
        <v>1.0000000000000002</v>
      </c>
      <c r="P3892" t="str">
        <f t="shared" si="488"/>
        <v/>
      </c>
    </row>
    <row r="3893" spans="1:16" x14ac:dyDescent="0.25">
      <c r="A3893">
        <v>1372</v>
      </c>
      <c r="B3893" t="s">
        <v>494</v>
      </c>
      <c r="C3893" t="s">
        <v>425</v>
      </c>
      <c r="D3893">
        <v>0.2</v>
      </c>
      <c r="G3893">
        <f t="shared" si="481"/>
        <v>1372</v>
      </c>
      <c r="H3893" t="str">
        <f t="shared" si="483"/>
        <v>N51650</v>
      </c>
      <c r="I3893" t="str">
        <f t="shared" si="484"/>
        <v>YL0_7371_0000</v>
      </c>
      <c r="J3893">
        <f t="shared" si="485"/>
        <v>7.4493362600439612E-3</v>
      </c>
      <c r="K3893">
        <f>IF(LEFT(B3893,1)="F",_xlfn.IFNA(VLOOKUP(CONCATENATE("F",RIGHT(B:B,5),C:C),'F &amp; N Factors'!C:M,10,FALSE),1),_xlfn.IFNA(VLOOKUP(CONCATENATE("F",RIGHT(B:B,5),C:C),'F &amp; N Factors'!C:M,11,FALSE),1))</f>
        <v>3.7246681300219804E-2</v>
      </c>
      <c r="M3893" t="str">
        <f t="shared" si="486"/>
        <v>N51650</v>
      </c>
      <c r="N3893" t="str">
        <f t="shared" si="482"/>
        <v>YL0_7371_0000</v>
      </c>
      <c r="O3893">
        <f t="shared" si="487"/>
        <v>1.0000000000000002</v>
      </c>
      <c r="P3893" t="str">
        <f t="shared" si="488"/>
        <v/>
      </c>
    </row>
    <row r="3894" spans="1:16" x14ac:dyDescent="0.25">
      <c r="A3894">
        <v>1405</v>
      </c>
      <c r="B3894" t="s">
        <v>494</v>
      </c>
      <c r="C3894" t="s">
        <v>425</v>
      </c>
      <c r="D3894">
        <v>0.2</v>
      </c>
      <c r="G3894">
        <f t="shared" si="481"/>
        <v>1405</v>
      </c>
      <c r="H3894" t="str">
        <f t="shared" si="483"/>
        <v>N51650</v>
      </c>
      <c r="I3894" t="str">
        <f t="shared" si="484"/>
        <v>YL0_7371_0000</v>
      </c>
      <c r="J3894">
        <f t="shared" si="485"/>
        <v>7.4493362600439612E-3</v>
      </c>
      <c r="K3894">
        <f>IF(LEFT(B3894,1)="F",_xlfn.IFNA(VLOOKUP(CONCATENATE("F",RIGHT(B:B,5),C:C),'F &amp; N Factors'!C:M,10,FALSE),1),_xlfn.IFNA(VLOOKUP(CONCATENATE("F",RIGHT(B:B,5),C:C),'F &amp; N Factors'!C:M,11,FALSE),1))</f>
        <v>3.7246681300219804E-2</v>
      </c>
      <c r="M3894" t="str">
        <f t="shared" si="486"/>
        <v>N51650</v>
      </c>
      <c r="N3894" t="str">
        <f t="shared" si="482"/>
        <v>YL0_7371_0000</v>
      </c>
      <c r="O3894">
        <f t="shared" si="487"/>
        <v>1.0000000000000002</v>
      </c>
      <c r="P3894" t="str">
        <f t="shared" si="488"/>
        <v/>
      </c>
    </row>
    <row r="3895" spans="1:16" x14ac:dyDescent="0.25">
      <c r="A3895">
        <v>795</v>
      </c>
      <c r="B3895" t="s">
        <v>495</v>
      </c>
      <c r="C3895" t="s">
        <v>312</v>
      </c>
      <c r="D3895">
        <v>0.5</v>
      </c>
      <c r="G3895">
        <f t="shared" si="481"/>
        <v>795</v>
      </c>
      <c r="H3895" t="str">
        <f t="shared" si="483"/>
        <v>N51670</v>
      </c>
      <c r="I3895" t="str">
        <f t="shared" si="484"/>
        <v>JA5_7460_0000</v>
      </c>
      <c r="J3895">
        <f t="shared" si="485"/>
        <v>2.4983844861136092E-3</v>
      </c>
      <c r="K3895">
        <f>IF(LEFT(B3895,1)="F",_xlfn.IFNA(VLOOKUP(CONCATENATE("F",RIGHT(B:B,5),C:C),'F &amp; N Factors'!C:M,10,FALSE),1),_xlfn.IFNA(VLOOKUP(CONCATENATE("F",RIGHT(B:B,5),C:C),'F &amp; N Factors'!C:M,11,FALSE),1))</f>
        <v>4.9967689722272184E-3</v>
      </c>
      <c r="M3895" t="str">
        <f t="shared" si="486"/>
        <v>N51670</v>
      </c>
      <c r="N3895" t="str">
        <f t="shared" si="482"/>
        <v>JA5_7460_0000</v>
      </c>
      <c r="O3895">
        <f t="shared" si="487"/>
        <v>1</v>
      </c>
      <c r="P3895" t="str">
        <f t="shared" si="488"/>
        <v/>
      </c>
    </row>
    <row r="3896" spans="1:16" x14ac:dyDescent="0.25">
      <c r="A3896">
        <v>796</v>
      </c>
      <c r="B3896" t="s">
        <v>495</v>
      </c>
      <c r="C3896" t="s">
        <v>312</v>
      </c>
      <c r="D3896">
        <v>0.5</v>
      </c>
      <c r="G3896">
        <f t="shared" si="481"/>
        <v>796</v>
      </c>
      <c r="H3896" t="str">
        <f t="shared" si="483"/>
        <v>N51670</v>
      </c>
      <c r="I3896" t="str">
        <f t="shared" si="484"/>
        <v>JA5_7460_0000</v>
      </c>
      <c r="J3896">
        <f t="shared" si="485"/>
        <v>2.4983844861136092E-3</v>
      </c>
      <c r="K3896">
        <f>IF(LEFT(B3896,1)="F",_xlfn.IFNA(VLOOKUP(CONCATENATE("F",RIGHT(B:B,5),C:C),'F &amp; N Factors'!C:M,10,FALSE),1),_xlfn.IFNA(VLOOKUP(CONCATENATE("F",RIGHT(B:B,5),C:C),'F &amp; N Factors'!C:M,11,FALSE),1))</f>
        <v>4.9967689722272184E-3</v>
      </c>
      <c r="M3896" t="str">
        <f t="shared" si="486"/>
        <v>N51670</v>
      </c>
      <c r="N3896" t="str">
        <f t="shared" si="482"/>
        <v>JA5_7460_0000</v>
      </c>
      <c r="O3896">
        <f t="shared" si="487"/>
        <v>1</v>
      </c>
      <c r="P3896" t="str">
        <f t="shared" si="488"/>
        <v/>
      </c>
    </row>
    <row r="3897" spans="1:16" x14ac:dyDescent="0.25">
      <c r="A3897">
        <v>711</v>
      </c>
      <c r="B3897" t="s">
        <v>495</v>
      </c>
      <c r="C3897" t="s">
        <v>308</v>
      </c>
      <c r="D3897">
        <v>0.5</v>
      </c>
      <c r="G3897">
        <f t="shared" si="481"/>
        <v>711</v>
      </c>
      <c r="H3897" t="str">
        <f t="shared" si="483"/>
        <v>N51670</v>
      </c>
      <c r="I3897" t="str">
        <f t="shared" si="484"/>
        <v>JB0_7074_0000</v>
      </c>
      <c r="J3897">
        <f t="shared" si="485"/>
        <v>1.1205255631860378E-3</v>
      </c>
      <c r="K3897">
        <f>IF(LEFT(B3897,1)="F",_xlfn.IFNA(VLOOKUP(CONCATENATE("F",RIGHT(B:B,5),C:C),'F &amp; N Factors'!C:M,10,FALSE),1),_xlfn.IFNA(VLOOKUP(CONCATENATE("F",RIGHT(B:B,5),C:C),'F &amp; N Factors'!C:M,11,FALSE),1))</f>
        <v>2.2410511263720755E-3</v>
      </c>
      <c r="M3897" t="str">
        <f t="shared" si="486"/>
        <v>N51670</v>
      </c>
      <c r="N3897" t="str">
        <f t="shared" si="482"/>
        <v>JB0_7074_0000</v>
      </c>
      <c r="O3897">
        <f t="shared" si="487"/>
        <v>1</v>
      </c>
      <c r="P3897" t="str">
        <f t="shared" si="488"/>
        <v/>
      </c>
    </row>
    <row r="3898" spans="1:16" x14ac:dyDescent="0.25">
      <c r="A3898">
        <v>887</v>
      </c>
      <c r="B3898" t="s">
        <v>495</v>
      </c>
      <c r="C3898" t="s">
        <v>308</v>
      </c>
      <c r="D3898">
        <v>0.5</v>
      </c>
      <c r="G3898">
        <f t="shared" si="481"/>
        <v>887</v>
      </c>
      <c r="H3898" t="str">
        <f t="shared" si="483"/>
        <v>N51670</v>
      </c>
      <c r="I3898" t="str">
        <f t="shared" si="484"/>
        <v>JB0_7074_0000</v>
      </c>
      <c r="J3898">
        <f t="shared" si="485"/>
        <v>1.1205255631860378E-3</v>
      </c>
      <c r="K3898">
        <f>IF(LEFT(B3898,1)="F",_xlfn.IFNA(VLOOKUP(CONCATENATE("F",RIGHT(B:B,5),C:C),'F &amp; N Factors'!C:M,10,FALSE),1),_xlfn.IFNA(VLOOKUP(CONCATENATE("F",RIGHT(B:B,5),C:C),'F &amp; N Factors'!C:M,11,FALSE),1))</f>
        <v>2.2410511263720755E-3</v>
      </c>
      <c r="M3898" t="str">
        <f t="shared" si="486"/>
        <v>N51670</v>
      </c>
      <c r="N3898" t="str">
        <f t="shared" si="482"/>
        <v>JB0_7074_0000</v>
      </c>
      <c r="O3898">
        <f t="shared" si="487"/>
        <v>1</v>
      </c>
      <c r="P3898" t="str">
        <f t="shared" si="488"/>
        <v/>
      </c>
    </row>
    <row r="3899" spans="1:16" x14ac:dyDescent="0.25">
      <c r="A3899">
        <v>797</v>
      </c>
      <c r="B3899" t="s">
        <v>495</v>
      </c>
      <c r="C3899" t="s">
        <v>428</v>
      </c>
      <c r="D3899">
        <v>1</v>
      </c>
      <c r="G3899">
        <f t="shared" si="481"/>
        <v>797</v>
      </c>
      <c r="H3899" t="str">
        <f t="shared" si="483"/>
        <v>N51670</v>
      </c>
      <c r="I3899" t="str">
        <f t="shared" si="484"/>
        <v>JB0_7075_0000</v>
      </c>
      <c r="J3899">
        <f t="shared" si="485"/>
        <v>6.0219389289431859E-2</v>
      </c>
      <c r="K3899">
        <f>IF(LEFT(B3899,1)="F",_xlfn.IFNA(VLOOKUP(CONCATENATE("F",RIGHT(B:B,5),C:C),'F &amp; N Factors'!C:M,10,FALSE),1),_xlfn.IFNA(VLOOKUP(CONCATENATE("F",RIGHT(B:B,5),C:C),'F &amp; N Factors'!C:M,11,FALSE),1))</f>
        <v>6.0219389289431859E-2</v>
      </c>
      <c r="M3899" t="str">
        <f t="shared" si="486"/>
        <v>N51670</v>
      </c>
      <c r="N3899" t="str">
        <f t="shared" si="482"/>
        <v>JB0_7075_0000</v>
      </c>
      <c r="O3899">
        <f t="shared" si="487"/>
        <v>1</v>
      </c>
      <c r="P3899" t="str">
        <f t="shared" si="488"/>
        <v/>
      </c>
    </row>
    <row r="3900" spans="1:16" x14ac:dyDescent="0.25">
      <c r="A3900">
        <v>1343</v>
      </c>
      <c r="B3900" t="s">
        <v>496</v>
      </c>
      <c r="C3900" t="s">
        <v>344</v>
      </c>
      <c r="D3900">
        <v>4.5454544999999999E-2</v>
      </c>
      <c r="G3900">
        <f t="shared" si="481"/>
        <v>1343</v>
      </c>
      <c r="H3900" t="str">
        <f t="shared" si="483"/>
        <v>N51700</v>
      </c>
      <c r="I3900" t="str">
        <f t="shared" si="484"/>
        <v>JB0_7390_0000</v>
      </c>
      <c r="J3900">
        <f t="shared" si="485"/>
        <v>1.0684437614351968E-2</v>
      </c>
      <c r="K3900">
        <f>IF(LEFT(B3900,1)="F",_xlfn.IFNA(VLOOKUP(CONCATENATE("F",RIGHT(B:B,5),C:C),'F &amp; N Factors'!C:M,10,FALSE),1),_xlfn.IFNA(VLOOKUP(CONCATENATE("F",RIGHT(B:B,5),C:C),'F &amp; N Factors'!C:M,11,FALSE),1))</f>
        <v>0.23505762986631962</v>
      </c>
      <c r="M3900" t="str">
        <f t="shared" si="486"/>
        <v>N51700</v>
      </c>
      <c r="N3900" t="str">
        <f t="shared" si="482"/>
        <v>JB0_7390_0000</v>
      </c>
      <c r="O3900">
        <f t="shared" si="487"/>
        <v>0.9999999900000005</v>
      </c>
      <c r="P3900" t="str">
        <f t="shared" si="488"/>
        <v/>
      </c>
    </row>
    <row r="3901" spans="1:16" x14ac:dyDescent="0.25">
      <c r="A3901">
        <v>1344</v>
      </c>
      <c r="B3901" t="s">
        <v>496</v>
      </c>
      <c r="C3901" t="s">
        <v>344</v>
      </c>
      <c r="D3901">
        <v>4.5454544999999999E-2</v>
      </c>
      <c r="G3901">
        <f t="shared" si="481"/>
        <v>1344</v>
      </c>
      <c r="H3901" t="str">
        <f t="shared" si="483"/>
        <v>N51700</v>
      </c>
      <c r="I3901" t="str">
        <f t="shared" si="484"/>
        <v>JB0_7390_0000</v>
      </c>
      <c r="J3901">
        <f t="shared" si="485"/>
        <v>1.0684437614351968E-2</v>
      </c>
      <c r="K3901">
        <f>IF(LEFT(B3901,1)="F",_xlfn.IFNA(VLOOKUP(CONCATENATE("F",RIGHT(B:B,5),C:C),'F &amp; N Factors'!C:M,10,FALSE),1),_xlfn.IFNA(VLOOKUP(CONCATENATE("F",RIGHT(B:B,5),C:C),'F &amp; N Factors'!C:M,11,FALSE),1))</f>
        <v>0.23505762986631962</v>
      </c>
      <c r="M3901" t="str">
        <f t="shared" si="486"/>
        <v>N51700</v>
      </c>
      <c r="N3901" t="str">
        <f t="shared" si="482"/>
        <v>JB0_7390_0000</v>
      </c>
      <c r="O3901">
        <f t="shared" si="487"/>
        <v>0.9999999900000005</v>
      </c>
      <c r="P3901" t="str">
        <f t="shared" si="488"/>
        <v/>
      </c>
    </row>
    <row r="3902" spans="1:16" x14ac:dyDescent="0.25">
      <c r="A3902">
        <v>1345</v>
      </c>
      <c r="B3902" t="s">
        <v>496</v>
      </c>
      <c r="C3902" t="s">
        <v>344</v>
      </c>
      <c r="D3902">
        <v>4.5454544999999999E-2</v>
      </c>
      <c r="G3902">
        <f t="shared" si="481"/>
        <v>1345</v>
      </c>
      <c r="H3902" t="str">
        <f t="shared" si="483"/>
        <v>N51700</v>
      </c>
      <c r="I3902" t="str">
        <f t="shared" si="484"/>
        <v>JB0_7390_0000</v>
      </c>
      <c r="J3902">
        <f t="shared" si="485"/>
        <v>1.0684437614351968E-2</v>
      </c>
      <c r="K3902">
        <f>IF(LEFT(B3902,1)="F",_xlfn.IFNA(VLOOKUP(CONCATENATE("F",RIGHT(B:B,5),C:C),'F &amp; N Factors'!C:M,10,FALSE),1),_xlfn.IFNA(VLOOKUP(CONCATENATE("F",RIGHT(B:B,5),C:C),'F &amp; N Factors'!C:M,11,FALSE),1))</f>
        <v>0.23505762986631962</v>
      </c>
      <c r="M3902" t="str">
        <f t="shared" si="486"/>
        <v>N51700</v>
      </c>
      <c r="N3902" t="str">
        <f t="shared" si="482"/>
        <v>JB0_7390_0000</v>
      </c>
      <c r="O3902">
        <f t="shared" si="487"/>
        <v>0.9999999900000005</v>
      </c>
      <c r="P3902" t="str">
        <f t="shared" si="488"/>
        <v/>
      </c>
    </row>
    <row r="3903" spans="1:16" x14ac:dyDescent="0.25">
      <c r="A3903">
        <v>1346</v>
      </c>
      <c r="B3903" t="s">
        <v>496</v>
      </c>
      <c r="C3903" t="s">
        <v>344</v>
      </c>
      <c r="D3903">
        <v>4.5454544999999999E-2</v>
      </c>
      <c r="G3903">
        <f t="shared" si="481"/>
        <v>1346</v>
      </c>
      <c r="H3903" t="str">
        <f t="shared" si="483"/>
        <v>N51700</v>
      </c>
      <c r="I3903" t="str">
        <f t="shared" si="484"/>
        <v>JB0_7390_0000</v>
      </c>
      <c r="J3903">
        <f t="shared" si="485"/>
        <v>1.0684437614351968E-2</v>
      </c>
      <c r="K3903">
        <f>IF(LEFT(B3903,1)="F",_xlfn.IFNA(VLOOKUP(CONCATENATE("F",RIGHT(B:B,5),C:C),'F &amp; N Factors'!C:M,10,FALSE),1),_xlfn.IFNA(VLOOKUP(CONCATENATE("F",RIGHT(B:B,5),C:C),'F &amp; N Factors'!C:M,11,FALSE),1))</f>
        <v>0.23505762986631962</v>
      </c>
      <c r="M3903" t="str">
        <f t="shared" si="486"/>
        <v>N51700</v>
      </c>
      <c r="N3903" t="str">
        <f t="shared" si="482"/>
        <v>JB0_7390_0000</v>
      </c>
      <c r="O3903">
        <f t="shared" si="487"/>
        <v>0.9999999900000005</v>
      </c>
      <c r="P3903" t="str">
        <f t="shared" si="488"/>
        <v/>
      </c>
    </row>
    <row r="3904" spans="1:16" x14ac:dyDescent="0.25">
      <c r="A3904">
        <v>1347</v>
      </c>
      <c r="B3904" t="s">
        <v>496</v>
      </c>
      <c r="C3904" t="s">
        <v>344</v>
      </c>
      <c r="D3904">
        <v>4.5454544999999999E-2</v>
      </c>
      <c r="G3904">
        <f t="shared" si="481"/>
        <v>1347</v>
      </c>
      <c r="H3904" t="str">
        <f t="shared" si="483"/>
        <v>N51700</v>
      </c>
      <c r="I3904" t="str">
        <f t="shared" si="484"/>
        <v>JB0_7390_0000</v>
      </c>
      <c r="J3904">
        <f t="shared" si="485"/>
        <v>1.0684437614351968E-2</v>
      </c>
      <c r="K3904">
        <f>IF(LEFT(B3904,1)="F",_xlfn.IFNA(VLOOKUP(CONCATENATE("F",RIGHT(B:B,5),C:C),'F &amp; N Factors'!C:M,10,FALSE),1),_xlfn.IFNA(VLOOKUP(CONCATENATE("F",RIGHT(B:B,5),C:C),'F &amp; N Factors'!C:M,11,FALSE),1))</f>
        <v>0.23505762986631962</v>
      </c>
      <c r="M3904" t="str">
        <f t="shared" si="486"/>
        <v>N51700</v>
      </c>
      <c r="N3904" t="str">
        <f t="shared" si="482"/>
        <v>JB0_7390_0000</v>
      </c>
      <c r="O3904">
        <f t="shared" si="487"/>
        <v>0.9999999900000005</v>
      </c>
      <c r="P3904" t="str">
        <f t="shared" si="488"/>
        <v/>
      </c>
    </row>
    <row r="3905" spans="1:16" x14ac:dyDescent="0.25">
      <c r="A3905">
        <v>1348</v>
      </c>
      <c r="B3905" t="s">
        <v>496</v>
      </c>
      <c r="C3905" t="s">
        <v>344</v>
      </c>
      <c r="D3905">
        <v>4.5454544999999999E-2</v>
      </c>
      <c r="G3905">
        <f t="shared" si="481"/>
        <v>1348</v>
      </c>
      <c r="H3905" t="str">
        <f t="shared" si="483"/>
        <v>N51700</v>
      </c>
      <c r="I3905" t="str">
        <f t="shared" si="484"/>
        <v>JB0_7390_0000</v>
      </c>
      <c r="J3905">
        <f t="shared" si="485"/>
        <v>1.0684437614351968E-2</v>
      </c>
      <c r="K3905">
        <f>IF(LEFT(B3905,1)="F",_xlfn.IFNA(VLOOKUP(CONCATENATE("F",RIGHT(B:B,5),C:C),'F &amp; N Factors'!C:M,10,FALSE),1),_xlfn.IFNA(VLOOKUP(CONCATENATE("F",RIGHT(B:B,5),C:C),'F &amp; N Factors'!C:M,11,FALSE),1))</f>
        <v>0.23505762986631962</v>
      </c>
      <c r="M3905" t="str">
        <f t="shared" si="486"/>
        <v>N51700</v>
      </c>
      <c r="N3905" t="str">
        <f t="shared" si="482"/>
        <v>JB0_7390_0000</v>
      </c>
      <c r="O3905">
        <f t="shared" si="487"/>
        <v>0.9999999900000005</v>
      </c>
      <c r="P3905" t="str">
        <f t="shared" si="488"/>
        <v/>
      </c>
    </row>
    <row r="3906" spans="1:16" x14ac:dyDescent="0.25">
      <c r="A3906">
        <v>1349</v>
      </c>
      <c r="B3906" t="s">
        <v>496</v>
      </c>
      <c r="C3906" t="s">
        <v>344</v>
      </c>
      <c r="D3906">
        <v>4.5454544999999999E-2</v>
      </c>
      <c r="G3906">
        <f t="shared" ref="G3906:G3969" si="489">A3906</f>
        <v>1349</v>
      </c>
      <c r="H3906" t="str">
        <f t="shared" si="483"/>
        <v>N51700</v>
      </c>
      <c r="I3906" t="str">
        <f t="shared" si="484"/>
        <v>JB0_7390_0000</v>
      </c>
      <c r="J3906">
        <f t="shared" si="485"/>
        <v>1.0684437614351968E-2</v>
      </c>
      <c r="K3906">
        <f>IF(LEFT(B3906,1)="F",_xlfn.IFNA(VLOOKUP(CONCATENATE("F",RIGHT(B:B,5),C:C),'F &amp; N Factors'!C:M,10,FALSE),1),_xlfn.IFNA(VLOOKUP(CONCATENATE("F",RIGHT(B:B,5),C:C),'F &amp; N Factors'!C:M,11,FALSE),1))</f>
        <v>0.23505762986631962</v>
      </c>
      <c r="M3906" t="str">
        <f t="shared" si="486"/>
        <v>N51700</v>
      </c>
      <c r="N3906" t="str">
        <f t="shared" ref="N3906:N3969" si="490">I3906</f>
        <v>JB0_7390_0000</v>
      </c>
      <c r="O3906">
        <f t="shared" si="487"/>
        <v>0.9999999900000005</v>
      </c>
      <c r="P3906" t="str">
        <f t="shared" si="488"/>
        <v/>
      </c>
    </row>
    <row r="3907" spans="1:16" x14ac:dyDescent="0.25">
      <c r="A3907">
        <v>1351</v>
      </c>
      <c r="B3907" t="s">
        <v>496</v>
      </c>
      <c r="C3907" t="s">
        <v>344</v>
      </c>
      <c r="D3907">
        <v>4.5454544999999999E-2</v>
      </c>
      <c r="G3907">
        <f t="shared" si="489"/>
        <v>1351</v>
      </c>
      <c r="H3907" t="str">
        <f t="shared" ref="H3907:H3970" si="491">CONCATENATE("N",RIGHT(B3907,5))</f>
        <v>N51700</v>
      </c>
      <c r="I3907" t="str">
        <f t="shared" ref="I3907:I3970" si="492">C3907</f>
        <v>JB0_7390_0000</v>
      </c>
      <c r="J3907">
        <f t="shared" ref="J3907:J3970" si="493">D3907*K3907</f>
        <v>1.0684437614351968E-2</v>
      </c>
      <c r="K3907">
        <f>IF(LEFT(B3907,1)="F",_xlfn.IFNA(VLOOKUP(CONCATENATE("F",RIGHT(B:B,5),C:C),'F &amp; N Factors'!C:M,10,FALSE),1),_xlfn.IFNA(VLOOKUP(CONCATENATE("F",RIGHT(B:B,5),C:C),'F &amp; N Factors'!C:M,11,FALSE),1))</f>
        <v>0.23505762986631962</v>
      </c>
      <c r="M3907" t="str">
        <f t="shared" ref="M3907:M3970" si="494">CONCATENATE("N",RIGHT(H3907,5))</f>
        <v>N51700</v>
      </c>
      <c r="N3907" t="str">
        <f t="shared" si="490"/>
        <v>JB0_7390_0000</v>
      </c>
      <c r="O3907">
        <f t="shared" ref="O3907:O3970" si="495">SUMIFS(J:J,H:H,M:M,I:I,N:N)</f>
        <v>0.9999999900000005</v>
      </c>
      <c r="P3907" t="str">
        <f t="shared" ref="P3907:P3970" si="496">IF(ABS(O3907-1)&gt;0.01,1,"")</f>
        <v/>
      </c>
    </row>
    <row r="3908" spans="1:16" x14ac:dyDescent="0.25">
      <c r="A3908">
        <v>1352</v>
      </c>
      <c r="B3908" t="s">
        <v>496</v>
      </c>
      <c r="C3908" t="s">
        <v>344</v>
      </c>
      <c r="D3908">
        <v>4.5454544999999999E-2</v>
      </c>
      <c r="G3908">
        <f t="shared" si="489"/>
        <v>1352</v>
      </c>
      <c r="H3908" t="str">
        <f t="shared" si="491"/>
        <v>N51700</v>
      </c>
      <c r="I3908" t="str">
        <f t="shared" si="492"/>
        <v>JB0_7390_0000</v>
      </c>
      <c r="J3908">
        <f t="shared" si="493"/>
        <v>1.0684437614351968E-2</v>
      </c>
      <c r="K3908">
        <f>IF(LEFT(B3908,1)="F",_xlfn.IFNA(VLOOKUP(CONCATENATE("F",RIGHT(B:B,5),C:C),'F &amp; N Factors'!C:M,10,FALSE),1),_xlfn.IFNA(VLOOKUP(CONCATENATE("F",RIGHT(B:B,5),C:C),'F &amp; N Factors'!C:M,11,FALSE),1))</f>
        <v>0.23505762986631962</v>
      </c>
      <c r="M3908" t="str">
        <f t="shared" si="494"/>
        <v>N51700</v>
      </c>
      <c r="N3908" t="str">
        <f t="shared" si="490"/>
        <v>JB0_7390_0000</v>
      </c>
      <c r="O3908">
        <f t="shared" si="495"/>
        <v>0.9999999900000005</v>
      </c>
      <c r="P3908" t="str">
        <f t="shared" si="496"/>
        <v/>
      </c>
    </row>
    <row r="3909" spans="1:16" x14ac:dyDescent="0.25">
      <c r="A3909">
        <v>1353</v>
      </c>
      <c r="B3909" t="s">
        <v>496</v>
      </c>
      <c r="C3909" t="s">
        <v>344</v>
      </c>
      <c r="D3909">
        <v>4.5454544999999999E-2</v>
      </c>
      <c r="G3909">
        <f t="shared" si="489"/>
        <v>1353</v>
      </c>
      <c r="H3909" t="str">
        <f t="shared" si="491"/>
        <v>N51700</v>
      </c>
      <c r="I3909" t="str">
        <f t="shared" si="492"/>
        <v>JB0_7390_0000</v>
      </c>
      <c r="J3909">
        <f t="shared" si="493"/>
        <v>1.0684437614351968E-2</v>
      </c>
      <c r="K3909">
        <f>IF(LEFT(B3909,1)="F",_xlfn.IFNA(VLOOKUP(CONCATENATE("F",RIGHT(B:B,5),C:C),'F &amp; N Factors'!C:M,10,FALSE),1),_xlfn.IFNA(VLOOKUP(CONCATENATE("F",RIGHT(B:B,5),C:C),'F &amp; N Factors'!C:M,11,FALSE),1))</f>
        <v>0.23505762986631962</v>
      </c>
      <c r="M3909" t="str">
        <f t="shared" si="494"/>
        <v>N51700</v>
      </c>
      <c r="N3909" t="str">
        <f t="shared" si="490"/>
        <v>JB0_7390_0000</v>
      </c>
      <c r="O3909">
        <f t="shared" si="495"/>
        <v>0.9999999900000005</v>
      </c>
      <c r="P3909" t="str">
        <f t="shared" si="496"/>
        <v/>
      </c>
    </row>
    <row r="3910" spans="1:16" x14ac:dyDescent="0.25">
      <c r="A3910">
        <v>1354</v>
      </c>
      <c r="B3910" t="s">
        <v>496</v>
      </c>
      <c r="C3910" t="s">
        <v>344</v>
      </c>
      <c r="D3910">
        <v>4.5454544999999999E-2</v>
      </c>
      <c r="G3910">
        <f t="shared" si="489"/>
        <v>1354</v>
      </c>
      <c r="H3910" t="str">
        <f t="shared" si="491"/>
        <v>N51700</v>
      </c>
      <c r="I3910" t="str">
        <f t="shared" si="492"/>
        <v>JB0_7390_0000</v>
      </c>
      <c r="J3910">
        <f t="shared" si="493"/>
        <v>1.0684437614351968E-2</v>
      </c>
      <c r="K3910">
        <f>IF(LEFT(B3910,1)="F",_xlfn.IFNA(VLOOKUP(CONCATENATE("F",RIGHT(B:B,5),C:C),'F &amp; N Factors'!C:M,10,FALSE),1),_xlfn.IFNA(VLOOKUP(CONCATENATE("F",RIGHT(B:B,5),C:C),'F &amp; N Factors'!C:M,11,FALSE),1))</f>
        <v>0.23505762986631962</v>
      </c>
      <c r="M3910" t="str">
        <f t="shared" si="494"/>
        <v>N51700</v>
      </c>
      <c r="N3910" t="str">
        <f t="shared" si="490"/>
        <v>JB0_7390_0000</v>
      </c>
      <c r="O3910">
        <f t="shared" si="495"/>
        <v>0.9999999900000005</v>
      </c>
      <c r="P3910" t="str">
        <f t="shared" si="496"/>
        <v/>
      </c>
    </row>
    <row r="3911" spans="1:16" x14ac:dyDescent="0.25">
      <c r="A3911">
        <v>1355</v>
      </c>
      <c r="B3911" t="s">
        <v>496</v>
      </c>
      <c r="C3911" t="s">
        <v>344</v>
      </c>
      <c r="D3911">
        <v>4.5454544999999999E-2</v>
      </c>
      <c r="G3911">
        <f t="shared" si="489"/>
        <v>1355</v>
      </c>
      <c r="H3911" t="str">
        <f t="shared" si="491"/>
        <v>N51700</v>
      </c>
      <c r="I3911" t="str">
        <f t="shared" si="492"/>
        <v>JB0_7390_0000</v>
      </c>
      <c r="J3911">
        <f t="shared" si="493"/>
        <v>1.0684437614351968E-2</v>
      </c>
      <c r="K3911">
        <f>IF(LEFT(B3911,1)="F",_xlfn.IFNA(VLOOKUP(CONCATENATE("F",RIGHT(B:B,5),C:C),'F &amp; N Factors'!C:M,10,FALSE),1),_xlfn.IFNA(VLOOKUP(CONCATENATE("F",RIGHT(B:B,5),C:C),'F &amp; N Factors'!C:M,11,FALSE),1))</f>
        <v>0.23505762986631962</v>
      </c>
      <c r="M3911" t="str">
        <f t="shared" si="494"/>
        <v>N51700</v>
      </c>
      <c r="N3911" t="str">
        <f t="shared" si="490"/>
        <v>JB0_7390_0000</v>
      </c>
      <c r="O3911">
        <f t="shared" si="495"/>
        <v>0.9999999900000005</v>
      </c>
      <c r="P3911" t="str">
        <f t="shared" si="496"/>
        <v/>
      </c>
    </row>
    <row r="3912" spans="1:16" x14ac:dyDescent="0.25">
      <c r="A3912">
        <v>1356</v>
      </c>
      <c r="B3912" t="s">
        <v>496</v>
      </c>
      <c r="C3912" t="s">
        <v>344</v>
      </c>
      <c r="D3912">
        <v>4.5454544999999999E-2</v>
      </c>
      <c r="G3912">
        <f t="shared" si="489"/>
        <v>1356</v>
      </c>
      <c r="H3912" t="str">
        <f t="shared" si="491"/>
        <v>N51700</v>
      </c>
      <c r="I3912" t="str">
        <f t="shared" si="492"/>
        <v>JB0_7390_0000</v>
      </c>
      <c r="J3912">
        <f t="shared" si="493"/>
        <v>1.0684437614351968E-2</v>
      </c>
      <c r="K3912">
        <f>IF(LEFT(B3912,1)="F",_xlfn.IFNA(VLOOKUP(CONCATENATE("F",RIGHT(B:B,5),C:C),'F &amp; N Factors'!C:M,10,FALSE),1),_xlfn.IFNA(VLOOKUP(CONCATENATE("F",RIGHT(B:B,5),C:C),'F &amp; N Factors'!C:M,11,FALSE),1))</f>
        <v>0.23505762986631962</v>
      </c>
      <c r="M3912" t="str">
        <f t="shared" si="494"/>
        <v>N51700</v>
      </c>
      <c r="N3912" t="str">
        <f t="shared" si="490"/>
        <v>JB0_7390_0000</v>
      </c>
      <c r="O3912">
        <f t="shared" si="495"/>
        <v>0.9999999900000005</v>
      </c>
      <c r="P3912" t="str">
        <f t="shared" si="496"/>
        <v/>
      </c>
    </row>
    <row r="3913" spans="1:16" x14ac:dyDescent="0.25">
      <c r="A3913">
        <v>1357</v>
      </c>
      <c r="B3913" t="s">
        <v>496</v>
      </c>
      <c r="C3913" t="s">
        <v>344</v>
      </c>
      <c r="D3913">
        <v>4.5454544999999999E-2</v>
      </c>
      <c r="G3913">
        <f t="shared" si="489"/>
        <v>1357</v>
      </c>
      <c r="H3913" t="str">
        <f t="shared" si="491"/>
        <v>N51700</v>
      </c>
      <c r="I3913" t="str">
        <f t="shared" si="492"/>
        <v>JB0_7390_0000</v>
      </c>
      <c r="J3913">
        <f t="shared" si="493"/>
        <v>1.0684437614351968E-2</v>
      </c>
      <c r="K3913">
        <f>IF(LEFT(B3913,1)="F",_xlfn.IFNA(VLOOKUP(CONCATENATE("F",RIGHT(B:B,5),C:C),'F &amp; N Factors'!C:M,10,FALSE),1),_xlfn.IFNA(VLOOKUP(CONCATENATE("F",RIGHT(B:B,5),C:C),'F &amp; N Factors'!C:M,11,FALSE),1))</f>
        <v>0.23505762986631962</v>
      </c>
      <c r="M3913" t="str">
        <f t="shared" si="494"/>
        <v>N51700</v>
      </c>
      <c r="N3913" t="str">
        <f t="shared" si="490"/>
        <v>JB0_7390_0000</v>
      </c>
      <c r="O3913">
        <f t="shared" si="495"/>
        <v>0.9999999900000005</v>
      </c>
      <c r="P3913" t="str">
        <f t="shared" si="496"/>
        <v/>
      </c>
    </row>
    <row r="3914" spans="1:16" x14ac:dyDescent="0.25">
      <c r="A3914">
        <v>1358</v>
      </c>
      <c r="B3914" t="s">
        <v>496</v>
      </c>
      <c r="C3914" t="s">
        <v>344</v>
      </c>
      <c r="D3914">
        <v>4.5454544999999999E-2</v>
      </c>
      <c r="G3914">
        <f t="shared" si="489"/>
        <v>1358</v>
      </c>
      <c r="H3914" t="str">
        <f t="shared" si="491"/>
        <v>N51700</v>
      </c>
      <c r="I3914" t="str">
        <f t="shared" si="492"/>
        <v>JB0_7390_0000</v>
      </c>
      <c r="J3914">
        <f t="shared" si="493"/>
        <v>1.0684437614351968E-2</v>
      </c>
      <c r="K3914">
        <f>IF(LEFT(B3914,1)="F",_xlfn.IFNA(VLOOKUP(CONCATENATE("F",RIGHT(B:B,5),C:C),'F &amp; N Factors'!C:M,10,FALSE),1),_xlfn.IFNA(VLOOKUP(CONCATENATE("F",RIGHT(B:B,5),C:C),'F &amp; N Factors'!C:M,11,FALSE),1))</f>
        <v>0.23505762986631962</v>
      </c>
      <c r="M3914" t="str">
        <f t="shared" si="494"/>
        <v>N51700</v>
      </c>
      <c r="N3914" t="str">
        <f t="shared" si="490"/>
        <v>JB0_7390_0000</v>
      </c>
      <c r="O3914">
        <f t="shared" si="495"/>
        <v>0.9999999900000005</v>
      </c>
      <c r="P3914" t="str">
        <f t="shared" si="496"/>
        <v/>
      </c>
    </row>
    <row r="3915" spans="1:16" x14ac:dyDescent="0.25">
      <c r="A3915">
        <v>1359</v>
      </c>
      <c r="B3915" t="s">
        <v>496</v>
      </c>
      <c r="C3915" t="s">
        <v>344</v>
      </c>
      <c r="D3915">
        <v>4.5454544999999999E-2</v>
      </c>
      <c r="G3915">
        <f t="shared" si="489"/>
        <v>1359</v>
      </c>
      <c r="H3915" t="str">
        <f t="shared" si="491"/>
        <v>N51700</v>
      </c>
      <c r="I3915" t="str">
        <f t="shared" si="492"/>
        <v>JB0_7390_0000</v>
      </c>
      <c r="J3915">
        <f t="shared" si="493"/>
        <v>1.0684437614351968E-2</v>
      </c>
      <c r="K3915">
        <f>IF(LEFT(B3915,1)="F",_xlfn.IFNA(VLOOKUP(CONCATENATE("F",RIGHT(B:B,5),C:C),'F &amp; N Factors'!C:M,10,FALSE),1),_xlfn.IFNA(VLOOKUP(CONCATENATE("F",RIGHT(B:B,5),C:C),'F &amp; N Factors'!C:M,11,FALSE),1))</f>
        <v>0.23505762986631962</v>
      </c>
      <c r="M3915" t="str">
        <f t="shared" si="494"/>
        <v>N51700</v>
      </c>
      <c r="N3915" t="str">
        <f t="shared" si="490"/>
        <v>JB0_7390_0000</v>
      </c>
      <c r="O3915">
        <f t="shared" si="495"/>
        <v>0.9999999900000005</v>
      </c>
      <c r="P3915" t="str">
        <f t="shared" si="496"/>
        <v/>
      </c>
    </row>
    <row r="3916" spans="1:16" x14ac:dyDescent="0.25">
      <c r="A3916">
        <v>1360</v>
      </c>
      <c r="B3916" t="s">
        <v>496</v>
      </c>
      <c r="C3916" t="s">
        <v>344</v>
      </c>
      <c r="D3916">
        <v>4.5454544999999999E-2</v>
      </c>
      <c r="G3916">
        <f t="shared" si="489"/>
        <v>1360</v>
      </c>
      <c r="H3916" t="str">
        <f t="shared" si="491"/>
        <v>N51700</v>
      </c>
      <c r="I3916" t="str">
        <f t="shared" si="492"/>
        <v>JB0_7390_0000</v>
      </c>
      <c r="J3916">
        <f t="shared" si="493"/>
        <v>1.0684437614351968E-2</v>
      </c>
      <c r="K3916">
        <f>IF(LEFT(B3916,1)="F",_xlfn.IFNA(VLOOKUP(CONCATENATE("F",RIGHT(B:B,5),C:C),'F &amp; N Factors'!C:M,10,FALSE),1),_xlfn.IFNA(VLOOKUP(CONCATENATE("F",RIGHT(B:B,5),C:C),'F &amp; N Factors'!C:M,11,FALSE),1))</f>
        <v>0.23505762986631962</v>
      </c>
      <c r="M3916" t="str">
        <f t="shared" si="494"/>
        <v>N51700</v>
      </c>
      <c r="N3916" t="str">
        <f t="shared" si="490"/>
        <v>JB0_7390_0000</v>
      </c>
      <c r="O3916">
        <f t="shared" si="495"/>
        <v>0.9999999900000005</v>
      </c>
      <c r="P3916" t="str">
        <f t="shared" si="496"/>
        <v/>
      </c>
    </row>
    <row r="3917" spans="1:16" x14ac:dyDescent="0.25">
      <c r="A3917">
        <v>1361</v>
      </c>
      <c r="B3917" t="s">
        <v>496</v>
      </c>
      <c r="C3917" t="s">
        <v>344</v>
      </c>
      <c r="D3917">
        <v>4.5454544999999999E-2</v>
      </c>
      <c r="G3917">
        <f t="shared" si="489"/>
        <v>1361</v>
      </c>
      <c r="H3917" t="str">
        <f t="shared" si="491"/>
        <v>N51700</v>
      </c>
      <c r="I3917" t="str">
        <f t="shared" si="492"/>
        <v>JB0_7390_0000</v>
      </c>
      <c r="J3917">
        <f t="shared" si="493"/>
        <v>1.0684437614351968E-2</v>
      </c>
      <c r="K3917">
        <f>IF(LEFT(B3917,1)="F",_xlfn.IFNA(VLOOKUP(CONCATENATE("F",RIGHT(B:B,5),C:C),'F &amp; N Factors'!C:M,10,FALSE),1),_xlfn.IFNA(VLOOKUP(CONCATENATE("F",RIGHT(B:B,5),C:C),'F &amp; N Factors'!C:M,11,FALSE),1))</f>
        <v>0.23505762986631962</v>
      </c>
      <c r="M3917" t="str">
        <f t="shared" si="494"/>
        <v>N51700</v>
      </c>
      <c r="N3917" t="str">
        <f t="shared" si="490"/>
        <v>JB0_7390_0000</v>
      </c>
      <c r="O3917">
        <f t="shared" si="495"/>
        <v>0.9999999900000005</v>
      </c>
      <c r="P3917" t="str">
        <f t="shared" si="496"/>
        <v/>
      </c>
    </row>
    <row r="3918" spans="1:16" x14ac:dyDescent="0.25">
      <c r="A3918">
        <v>1362</v>
      </c>
      <c r="B3918" t="s">
        <v>496</v>
      </c>
      <c r="C3918" t="s">
        <v>344</v>
      </c>
      <c r="D3918">
        <v>4.5454544999999999E-2</v>
      </c>
      <c r="G3918">
        <f t="shared" si="489"/>
        <v>1362</v>
      </c>
      <c r="H3918" t="str">
        <f t="shared" si="491"/>
        <v>N51700</v>
      </c>
      <c r="I3918" t="str">
        <f t="shared" si="492"/>
        <v>JB0_7390_0000</v>
      </c>
      <c r="J3918">
        <f t="shared" si="493"/>
        <v>1.0684437614351968E-2</v>
      </c>
      <c r="K3918">
        <f>IF(LEFT(B3918,1)="F",_xlfn.IFNA(VLOOKUP(CONCATENATE("F",RIGHT(B:B,5),C:C),'F &amp; N Factors'!C:M,10,FALSE),1),_xlfn.IFNA(VLOOKUP(CONCATENATE("F",RIGHT(B:B,5),C:C),'F &amp; N Factors'!C:M,11,FALSE),1))</f>
        <v>0.23505762986631962</v>
      </c>
      <c r="M3918" t="str">
        <f t="shared" si="494"/>
        <v>N51700</v>
      </c>
      <c r="N3918" t="str">
        <f t="shared" si="490"/>
        <v>JB0_7390_0000</v>
      </c>
      <c r="O3918">
        <f t="shared" si="495"/>
        <v>0.9999999900000005</v>
      </c>
      <c r="P3918" t="str">
        <f t="shared" si="496"/>
        <v/>
      </c>
    </row>
    <row r="3919" spans="1:16" x14ac:dyDescent="0.25">
      <c r="A3919">
        <v>1404</v>
      </c>
      <c r="B3919" t="s">
        <v>496</v>
      </c>
      <c r="C3919" t="s">
        <v>344</v>
      </c>
      <c r="D3919">
        <v>4.5454544999999999E-2</v>
      </c>
      <c r="G3919">
        <f t="shared" si="489"/>
        <v>1404</v>
      </c>
      <c r="H3919" t="str">
        <f t="shared" si="491"/>
        <v>N51700</v>
      </c>
      <c r="I3919" t="str">
        <f t="shared" si="492"/>
        <v>JB0_7390_0000</v>
      </c>
      <c r="J3919">
        <f t="shared" si="493"/>
        <v>1.0684437614351968E-2</v>
      </c>
      <c r="K3919">
        <f>IF(LEFT(B3919,1)="F",_xlfn.IFNA(VLOOKUP(CONCATENATE("F",RIGHT(B:B,5),C:C),'F &amp; N Factors'!C:M,10,FALSE),1),_xlfn.IFNA(VLOOKUP(CONCATENATE("F",RIGHT(B:B,5),C:C),'F &amp; N Factors'!C:M,11,FALSE),1))</f>
        <v>0.23505762986631962</v>
      </c>
      <c r="M3919" t="str">
        <f t="shared" si="494"/>
        <v>N51700</v>
      </c>
      <c r="N3919" t="str">
        <f t="shared" si="490"/>
        <v>JB0_7390_0000</v>
      </c>
      <c r="O3919">
        <f t="shared" si="495"/>
        <v>0.9999999900000005</v>
      </c>
      <c r="P3919" t="str">
        <f t="shared" si="496"/>
        <v/>
      </c>
    </row>
    <row r="3920" spans="1:16" x14ac:dyDescent="0.25">
      <c r="A3920">
        <v>1436</v>
      </c>
      <c r="B3920" t="s">
        <v>496</v>
      </c>
      <c r="C3920" t="s">
        <v>344</v>
      </c>
      <c r="D3920">
        <v>4.5454544999999999E-2</v>
      </c>
      <c r="G3920">
        <f t="shared" si="489"/>
        <v>1436</v>
      </c>
      <c r="H3920" t="str">
        <f t="shared" si="491"/>
        <v>N51700</v>
      </c>
      <c r="I3920" t="str">
        <f t="shared" si="492"/>
        <v>JB0_7390_0000</v>
      </c>
      <c r="J3920">
        <f t="shared" si="493"/>
        <v>1.0684437614351968E-2</v>
      </c>
      <c r="K3920">
        <f>IF(LEFT(B3920,1)="F",_xlfn.IFNA(VLOOKUP(CONCATENATE("F",RIGHT(B:B,5),C:C),'F &amp; N Factors'!C:M,10,FALSE),1),_xlfn.IFNA(VLOOKUP(CONCATENATE("F",RIGHT(B:B,5),C:C),'F &amp; N Factors'!C:M,11,FALSE),1))</f>
        <v>0.23505762986631962</v>
      </c>
      <c r="M3920" t="str">
        <f t="shared" si="494"/>
        <v>N51700</v>
      </c>
      <c r="N3920" t="str">
        <f t="shared" si="490"/>
        <v>JB0_7390_0000</v>
      </c>
      <c r="O3920">
        <f t="shared" si="495"/>
        <v>0.9999999900000005</v>
      </c>
      <c r="P3920" t="str">
        <f t="shared" si="496"/>
        <v/>
      </c>
    </row>
    <row r="3921" spans="1:16" x14ac:dyDescent="0.25">
      <c r="A3921">
        <v>1466</v>
      </c>
      <c r="B3921" t="s">
        <v>496</v>
      </c>
      <c r="C3921" t="s">
        <v>344</v>
      </c>
      <c r="D3921">
        <v>4.5454544999999999E-2</v>
      </c>
      <c r="G3921">
        <f t="shared" si="489"/>
        <v>1466</v>
      </c>
      <c r="H3921" t="str">
        <f t="shared" si="491"/>
        <v>N51700</v>
      </c>
      <c r="I3921" t="str">
        <f t="shared" si="492"/>
        <v>JB0_7390_0000</v>
      </c>
      <c r="J3921">
        <f t="shared" si="493"/>
        <v>1.0684437614351968E-2</v>
      </c>
      <c r="K3921">
        <f>IF(LEFT(B3921,1)="F",_xlfn.IFNA(VLOOKUP(CONCATENATE("F",RIGHT(B:B,5),C:C),'F &amp; N Factors'!C:M,10,FALSE),1),_xlfn.IFNA(VLOOKUP(CONCATENATE("F",RIGHT(B:B,5),C:C),'F &amp; N Factors'!C:M,11,FALSE),1))</f>
        <v>0.23505762986631962</v>
      </c>
      <c r="M3921" t="str">
        <f t="shared" si="494"/>
        <v>N51700</v>
      </c>
      <c r="N3921" t="str">
        <f t="shared" si="490"/>
        <v>JB0_7390_0000</v>
      </c>
      <c r="O3921">
        <f t="shared" si="495"/>
        <v>0.9999999900000005</v>
      </c>
      <c r="P3921" t="str">
        <f t="shared" si="496"/>
        <v/>
      </c>
    </row>
    <row r="3922" spans="1:16" x14ac:dyDescent="0.25">
      <c r="A3922">
        <v>188</v>
      </c>
      <c r="B3922" t="s">
        <v>497</v>
      </c>
      <c r="C3922" t="s">
        <v>416</v>
      </c>
      <c r="D3922">
        <v>0.25</v>
      </c>
      <c r="G3922">
        <f t="shared" si="489"/>
        <v>188</v>
      </c>
      <c r="H3922" t="str">
        <f t="shared" si="491"/>
        <v>N51710</v>
      </c>
      <c r="I3922" t="str">
        <f t="shared" si="492"/>
        <v>JB0_7381_0000</v>
      </c>
      <c r="J3922">
        <f t="shared" si="493"/>
        <v>5.6753591034230607E-4</v>
      </c>
      <c r="K3922">
        <f>IF(LEFT(B3922,1)="F",_xlfn.IFNA(VLOOKUP(CONCATENATE("F",RIGHT(B:B,5),C:C),'F &amp; N Factors'!C:M,10,FALSE),1),_xlfn.IFNA(VLOOKUP(CONCATENATE("F",RIGHT(B:B,5),C:C),'F &amp; N Factors'!C:M,11,FALSE),1))</f>
        <v>2.2701436413692243E-3</v>
      </c>
      <c r="M3922" t="str">
        <f t="shared" si="494"/>
        <v>N51710</v>
      </c>
      <c r="N3922" t="str">
        <f t="shared" si="490"/>
        <v>JB0_7381_0000</v>
      </c>
      <c r="O3922">
        <f t="shared" si="495"/>
        <v>1</v>
      </c>
      <c r="P3922" t="str">
        <f t="shared" si="496"/>
        <v/>
      </c>
    </row>
    <row r="3923" spans="1:16" x14ac:dyDescent="0.25">
      <c r="A3923">
        <v>189</v>
      </c>
      <c r="B3923" t="s">
        <v>497</v>
      </c>
      <c r="C3923" t="s">
        <v>416</v>
      </c>
      <c r="D3923">
        <v>0.25</v>
      </c>
      <c r="G3923">
        <f t="shared" si="489"/>
        <v>189</v>
      </c>
      <c r="H3923" t="str">
        <f t="shared" si="491"/>
        <v>N51710</v>
      </c>
      <c r="I3923" t="str">
        <f t="shared" si="492"/>
        <v>JB0_7381_0000</v>
      </c>
      <c r="J3923">
        <f t="shared" si="493"/>
        <v>5.6753591034230607E-4</v>
      </c>
      <c r="K3923">
        <f>IF(LEFT(B3923,1)="F",_xlfn.IFNA(VLOOKUP(CONCATENATE("F",RIGHT(B:B,5),C:C),'F &amp; N Factors'!C:M,10,FALSE),1),_xlfn.IFNA(VLOOKUP(CONCATENATE("F",RIGHT(B:B,5),C:C),'F &amp; N Factors'!C:M,11,FALSE),1))</f>
        <v>2.2701436413692243E-3</v>
      </c>
      <c r="M3923" t="str">
        <f t="shared" si="494"/>
        <v>N51710</v>
      </c>
      <c r="N3923" t="str">
        <f t="shared" si="490"/>
        <v>JB0_7381_0000</v>
      </c>
      <c r="O3923">
        <f t="shared" si="495"/>
        <v>1</v>
      </c>
      <c r="P3923" t="str">
        <f t="shared" si="496"/>
        <v/>
      </c>
    </row>
    <row r="3924" spans="1:16" x14ac:dyDescent="0.25">
      <c r="A3924">
        <v>190</v>
      </c>
      <c r="B3924" t="s">
        <v>497</v>
      </c>
      <c r="C3924" t="s">
        <v>416</v>
      </c>
      <c r="D3924">
        <v>0.25</v>
      </c>
      <c r="G3924">
        <f t="shared" si="489"/>
        <v>190</v>
      </c>
      <c r="H3924" t="str">
        <f t="shared" si="491"/>
        <v>N51710</v>
      </c>
      <c r="I3924" t="str">
        <f t="shared" si="492"/>
        <v>JB0_7381_0000</v>
      </c>
      <c r="J3924">
        <f t="shared" si="493"/>
        <v>5.6753591034230607E-4</v>
      </c>
      <c r="K3924">
        <f>IF(LEFT(B3924,1)="F",_xlfn.IFNA(VLOOKUP(CONCATENATE("F",RIGHT(B:B,5),C:C),'F &amp; N Factors'!C:M,10,FALSE),1),_xlfn.IFNA(VLOOKUP(CONCATENATE("F",RIGHT(B:B,5),C:C),'F &amp; N Factors'!C:M,11,FALSE),1))</f>
        <v>2.2701436413692243E-3</v>
      </c>
      <c r="M3924" t="str">
        <f t="shared" si="494"/>
        <v>N51710</v>
      </c>
      <c r="N3924" t="str">
        <f t="shared" si="490"/>
        <v>JB0_7381_0000</v>
      </c>
      <c r="O3924">
        <f t="shared" si="495"/>
        <v>1</v>
      </c>
      <c r="P3924" t="str">
        <f t="shared" si="496"/>
        <v/>
      </c>
    </row>
    <row r="3925" spans="1:16" x14ac:dyDescent="0.25">
      <c r="A3925">
        <v>191</v>
      </c>
      <c r="B3925" t="s">
        <v>497</v>
      </c>
      <c r="C3925" t="s">
        <v>416</v>
      </c>
      <c r="D3925">
        <v>0.25</v>
      </c>
      <c r="G3925">
        <f t="shared" si="489"/>
        <v>191</v>
      </c>
      <c r="H3925" t="str">
        <f t="shared" si="491"/>
        <v>N51710</v>
      </c>
      <c r="I3925" t="str">
        <f t="shared" si="492"/>
        <v>JB0_7381_0000</v>
      </c>
      <c r="J3925">
        <f t="shared" si="493"/>
        <v>5.6753591034230607E-4</v>
      </c>
      <c r="K3925">
        <f>IF(LEFT(B3925,1)="F",_xlfn.IFNA(VLOOKUP(CONCATENATE("F",RIGHT(B:B,5),C:C),'F &amp; N Factors'!C:M,10,FALSE),1),_xlfn.IFNA(VLOOKUP(CONCATENATE("F",RIGHT(B:B,5),C:C),'F &amp; N Factors'!C:M,11,FALSE),1))</f>
        <v>2.2701436413692243E-3</v>
      </c>
      <c r="M3925" t="str">
        <f t="shared" si="494"/>
        <v>N51710</v>
      </c>
      <c r="N3925" t="str">
        <f t="shared" si="490"/>
        <v>JB0_7381_0000</v>
      </c>
      <c r="O3925">
        <f t="shared" si="495"/>
        <v>1</v>
      </c>
      <c r="P3925" t="str">
        <f t="shared" si="496"/>
        <v/>
      </c>
    </row>
    <row r="3926" spans="1:16" x14ac:dyDescent="0.25">
      <c r="A3926">
        <v>153</v>
      </c>
      <c r="B3926" t="s">
        <v>497</v>
      </c>
      <c r="C3926" t="s">
        <v>417</v>
      </c>
      <c r="D3926">
        <v>1</v>
      </c>
      <c r="G3926">
        <f t="shared" si="489"/>
        <v>153</v>
      </c>
      <c r="H3926" t="str">
        <f t="shared" si="491"/>
        <v>N51710</v>
      </c>
      <c r="I3926" t="str">
        <f t="shared" si="492"/>
        <v>JB0_7382_0000</v>
      </c>
      <c r="J3926">
        <f t="shared" si="493"/>
        <v>0.21991517087167892</v>
      </c>
      <c r="K3926">
        <f>IF(LEFT(B3926,1)="F",_xlfn.IFNA(VLOOKUP(CONCATENATE("F",RIGHT(B:B,5),C:C),'F &amp; N Factors'!C:M,10,FALSE),1),_xlfn.IFNA(VLOOKUP(CONCATENATE("F",RIGHT(B:B,5),C:C),'F &amp; N Factors'!C:M,11,FALSE),1))</f>
        <v>0.21991517087167892</v>
      </c>
      <c r="M3926" t="str">
        <f t="shared" si="494"/>
        <v>N51710</v>
      </c>
      <c r="N3926" t="str">
        <f t="shared" si="490"/>
        <v>JB0_7382_0000</v>
      </c>
      <c r="O3926">
        <f t="shared" si="495"/>
        <v>1</v>
      </c>
      <c r="P3926" t="str">
        <f t="shared" si="496"/>
        <v/>
      </c>
    </row>
    <row r="3927" spans="1:16" x14ac:dyDescent="0.25">
      <c r="A3927">
        <v>602</v>
      </c>
      <c r="B3927" t="s">
        <v>497</v>
      </c>
      <c r="C3927" t="s">
        <v>431</v>
      </c>
      <c r="D3927">
        <v>0.16666666699999999</v>
      </c>
      <c r="G3927">
        <f t="shared" si="489"/>
        <v>602</v>
      </c>
      <c r="H3927" t="str">
        <f t="shared" si="491"/>
        <v>N51710</v>
      </c>
      <c r="I3927" t="str">
        <f t="shared" si="492"/>
        <v>JB0_7393_0000</v>
      </c>
      <c r="J3927">
        <f t="shared" si="493"/>
        <v>0.10847515337265226</v>
      </c>
      <c r="K3927">
        <f>IF(LEFT(B3927,1)="F",_xlfn.IFNA(VLOOKUP(CONCATENATE("F",RIGHT(B:B,5),C:C),'F &amp; N Factors'!C:M,10,FALSE),1),_xlfn.IFNA(VLOOKUP(CONCATENATE("F",RIGHT(B:B,5),C:C),'F &amp; N Factors'!C:M,11,FALSE),1))</f>
        <v>0.65085091893421176</v>
      </c>
      <c r="M3927" t="str">
        <f t="shared" si="494"/>
        <v>N51710</v>
      </c>
      <c r="N3927" t="str">
        <f t="shared" si="490"/>
        <v>JB0_7393_0000</v>
      </c>
      <c r="O3927">
        <f t="shared" si="495"/>
        <v>1.0000000019999999</v>
      </c>
      <c r="P3927" t="str">
        <f t="shared" si="496"/>
        <v/>
      </c>
    </row>
    <row r="3928" spans="1:16" x14ac:dyDescent="0.25">
      <c r="A3928">
        <v>603</v>
      </c>
      <c r="B3928" t="s">
        <v>497</v>
      </c>
      <c r="C3928" t="s">
        <v>431</v>
      </c>
      <c r="D3928">
        <v>0.16666666699999999</v>
      </c>
      <c r="G3928">
        <f t="shared" si="489"/>
        <v>603</v>
      </c>
      <c r="H3928" t="str">
        <f t="shared" si="491"/>
        <v>N51710</v>
      </c>
      <c r="I3928" t="str">
        <f t="shared" si="492"/>
        <v>JB0_7393_0000</v>
      </c>
      <c r="J3928">
        <f t="shared" si="493"/>
        <v>0.10847515337265226</v>
      </c>
      <c r="K3928">
        <f>IF(LEFT(B3928,1)="F",_xlfn.IFNA(VLOOKUP(CONCATENATE("F",RIGHT(B:B,5),C:C),'F &amp; N Factors'!C:M,10,FALSE),1),_xlfn.IFNA(VLOOKUP(CONCATENATE("F",RIGHT(B:B,5),C:C),'F &amp; N Factors'!C:M,11,FALSE),1))</f>
        <v>0.65085091893421176</v>
      </c>
      <c r="M3928" t="str">
        <f t="shared" si="494"/>
        <v>N51710</v>
      </c>
      <c r="N3928" t="str">
        <f t="shared" si="490"/>
        <v>JB0_7393_0000</v>
      </c>
      <c r="O3928">
        <f t="shared" si="495"/>
        <v>1.0000000019999999</v>
      </c>
      <c r="P3928" t="str">
        <f t="shared" si="496"/>
        <v/>
      </c>
    </row>
    <row r="3929" spans="1:16" x14ac:dyDescent="0.25">
      <c r="A3929">
        <v>672</v>
      </c>
      <c r="B3929" t="s">
        <v>497</v>
      </c>
      <c r="C3929" t="s">
        <v>431</v>
      </c>
      <c r="D3929">
        <v>0.16666666699999999</v>
      </c>
      <c r="G3929">
        <f t="shared" si="489"/>
        <v>672</v>
      </c>
      <c r="H3929" t="str">
        <f t="shared" si="491"/>
        <v>N51710</v>
      </c>
      <c r="I3929" t="str">
        <f t="shared" si="492"/>
        <v>JB0_7393_0000</v>
      </c>
      <c r="J3929">
        <f t="shared" si="493"/>
        <v>0.10847515337265226</v>
      </c>
      <c r="K3929">
        <f>IF(LEFT(B3929,1)="F",_xlfn.IFNA(VLOOKUP(CONCATENATE("F",RIGHT(B:B,5),C:C),'F &amp; N Factors'!C:M,10,FALSE),1),_xlfn.IFNA(VLOOKUP(CONCATENATE("F",RIGHT(B:B,5),C:C),'F &amp; N Factors'!C:M,11,FALSE),1))</f>
        <v>0.65085091893421176</v>
      </c>
      <c r="M3929" t="str">
        <f t="shared" si="494"/>
        <v>N51710</v>
      </c>
      <c r="N3929" t="str">
        <f t="shared" si="490"/>
        <v>JB0_7393_0000</v>
      </c>
      <c r="O3929">
        <f t="shared" si="495"/>
        <v>1.0000000019999999</v>
      </c>
      <c r="P3929" t="str">
        <f t="shared" si="496"/>
        <v/>
      </c>
    </row>
    <row r="3930" spans="1:16" x14ac:dyDescent="0.25">
      <c r="A3930">
        <v>673</v>
      </c>
      <c r="B3930" t="s">
        <v>497</v>
      </c>
      <c r="C3930" t="s">
        <v>431</v>
      </c>
      <c r="D3930">
        <v>0.16666666699999999</v>
      </c>
      <c r="G3930">
        <f t="shared" si="489"/>
        <v>673</v>
      </c>
      <c r="H3930" t="str">
        <f t="shared" si="491"/>
        <v>N51710</v>
      </c>
      <c r="I3930" t="str">
        <f t="shared" si="492"/>
        <v>JB0_7393_0000</v>
      </c>
      <c r="J3930">
        <f t="shared" si="493"/>
        <v>0.10847515337265226</v>
      </c>
      <c r="K3930">
        <f>IF(LEFT(B3930,1)="F",_xlfn.IFNA(VLOOKUP(CONCATENATE("F",RIGHT(B:B,5),C:C),'F &amp; N Factors'!C:M,10,FALSE),1),_xlfn.IFNA(VLOOKUP(CONCATENATE("F",RIGHT(B:B,5),C:C),'F &amp; N Factors'!C:M,11,FALSE),1))</f>
        <v>0.65085091893421176</v>
      </c>
      <c r="M3930" t="str">
        <f t="shared" si="494"/>
        <v>N51710</v>
      </c>
      <c r="N3930" t="str">
        <f t="shared" si="490"/>
        <v>JB0_7393_0000</v>
      </c>
      <c r="O3930">
        <f t="shared" si="495"/>
        <v>1.0000000019999999</v>
      </c>
      <c r="P3930" t="str">
        <f t="shared" si="496"/>
        <v/>
      </c>
    </row>
    <row r="3931" spans="1:16" x14ac:dyDescent="0.25">
      <c r="A3931">
        <v>674</v>
      </c>
      <c r="B3931" t="s">
        <v>497</v>
      </c>
      <c r="C3931" t="s">
        <v>431</v>
      </c>
      <c r="D3931">
        <v>0.16666666699999999</v>
      </c>
      <c r="G3931">
        <f t="shared" si="489"/>
        <v>674</v>
      </c>
      <c r="H3931" t="str">
        <f t="shared" si="491"/>
        <v>N51710</v>
      </c>
      <c r="I3931" t="str">
        <f t="shared" si="492"/>
        <v>JB0_7393_0000</v>
      </c>
      <c r="J3931">
        <f t="shared" si="493"/>
        <v>0.10847515337265226</v>
      </c>
      <c r="K3931">
        <f>IF(LEFT(B3931,1)="F",_xlfn.IFNA(VLOOKUP(CONCATENATE("F",RIGHT(B:B,5),C:C),'F &amp; N Factors'!C:M,10,FALSE),1),_xlfn.IFNA(VLOOKUP(CONCATENATE("F",RIGHT(B:B,5),C:C),'F &amp; N Factors'!C:M,11,FALSE),1))</f>
        <v>0.65085091893421176</v>
      </c>
      <c r="M3931" t="str">
        <f t="shared" si="494"/>
        <v>N51710</v>
      </c>
      <c r="N3931" t="str">
        <f t="shared" si="490"/>
        <v>JB0_7393_0000</v>
      </c>
      <c r="O3931">
        <f t="shared" si="495"/>
        <v>1.0000000019999999</v>
      </c>
      <c r="P3931" t="str">
        <f t="shared" si="496"/>
        <v/>
      </c>
    </row>
    <row r="3932" spans="1:16" x14ac:dyDescent="0.25">
      <c r="A3932">
        <v>750</v>
      </c>
      <c r="B3932" t="s">
        <v>497</v>
      </c>
      <c r="C3932" t="s">
        <v>431</v>
      </c>
      <c r="D3932">
        <v>0.16666666699999999</v>
      </c>
      <c r="G3932">
        <f t="shared" si="489"/>
        <v>750</v>
      </c>
      <c r="H3932" t="str">
        <f t="shared" si="491"/>
        <v>N51710</v>
      </c>
      <c r="I3932" t="str">
        <f t="shared" si="492"/>
        <v>JB0_7393_0000</v>
      </c>
      <c r="J3932">
        <f t="shared" si="493"/>
        <v>0.10847515337265226</v>
      </c>
      <c r="K3932">
        <f>IF(LEFT(B3932,1)="F",_xlfn.IFNA(VLOOKUP(CONCATENATE("F",RIGHT(B:B,5),C:C),'F &amp; N Factors'!C:M,10,FALSE),1),_xlfn.IFNA(VLOOKUP(CONCATENATE("F",RIGHT(B:B,5),C:C),'F &amp; N Factors'!C:M,11,FALSE),1))</f>
        <v>0.65085091893421176</v>
      </c>
      <c r="M3932" t="str">
        <f t="shared" si="494"/>
        <v>N51710</v>
      </c>
      <c r="N3932" t="str">
        <f t="shared" si="490"/>
        <v>JB0_7393_0000</v>
      </c>
      <c r="O3932">
        <f t="shared" si="495"/>
        <v>1.0000000019999999</v>
      </c>
      <c r="P3932" t="str">
        <f t="shared" si="496"/>
        <v/>
      </c>
    </row>
    <row r="3933" spans="1:16" x14ac:dyDescent="0.25">
      <c r="A3933">
        <v>429</v>
      </c>
      <c r="B3933" t="s">
        <v>497</v>
      </c>
      <c r="C3933" t="s">
        <v>498</v>
      </c>
      <c r="D3933">
        <v>0.33333333300000001</v>
      </c>
      <c r="G3933">
        <f t="shared" si="489"/>
        <v>429</v>
      </c>
      <c r="H3933" t="str">
        <f t="shared" si="491"/>
        <v>N51710</v>
      </c>
      <c r="I3933" t="str">
        <f t="shared" si="492"/>
        <v>JB0_7394_0000</v>
      </c>
      <c r="J3933">
        <f t="shared" si="493"/>
        <v>0.3322701718403932</v>
      </c>
      <c r="K3933">
        <f>IF(LEFT(B3933,1)="F",_xlfn.IFNA(VLOOKUP(CONCATENATE("F",RIGHT(B:B,5),C:C),'F &amp; N Factors'!C:M,10,FALSE),1),_xlfn.IFNA(VLOOKUP(CONCATENATE("F",RIGHT(B:B,5),C:C),'F &amp; N Factors'!C:M,11,FALSE),1))</f>
        <v>0.99681051651799013</v>
      </c>
      <c r="M3933" t="str">
        <f t="shared" si="494"/>
        <v>N51710</v>
      </c>
      <c r="N3933" t="str">
        <f t="shared" si="490"/>
        <v>JB0_7394_0000</v>
      </c>
      <c r="O3933">
        <f t="shared" si="495"/>
        <v>0.99681051552117961</v>
      </c>
      <c r="P3933" t="str">
        <f t="shared" si="496"/>
        <v/>
      </c>
    </row>
    <row r="3934" spans="1:16" x14ac:dyDescent="0.25">
      <c r="A3934">
        <v>480</v>
      </c>
      <c r="B3934" t="s">
        <v>497</v>
      </c>
      <c r="C3934" t="s">
        <v>498</v>
      </c>
      <c r="D3934">
        <v>0.33333333300000001</v>
      </c>
      <c r="G3934">
        <f t="shared" si="489"/>
        <v>480</v>
      </c>
      <c r="H3934" t="str">
        <f t="shared" si="491"/>
        <v>N51710</v>
      </c>
      <c r="I3934" t="str">
        <f t="shared" si="492"/>
        <v>JB0_7394_0000</v>
      </c>
      <c r="J3934">
        <f t="shared" si="493"/>
        <v>0.3322701718403932</v>
      </c>
      <c r="K3934">
        <f>IF(LEFT(B3934,1)="F",_xlfn.IFNA(VLOOKUP(CONCATENATE("F",RIGHT(B:B,5),C:C),'F &amp; N Factors'!C:M,10,FALSE),1),_xlfn.IFNA(VLOOKUP(CONCATENATE("F",RIGHT(B:B,5),C:C),'F &amp; N Factors'!C:M,11,FALSE),1))</f>
        <v>0.99681051651799013</v>
      </c>
      <c r="M3934" t="str">
        <f t="shared" si="494"/>
        <v>N51710</v>
      </c>
      <c r="N3934" t="str">
        <f t="shared" si="490"/>
        <v>JB0_7394_0000</v>
      </c>
      <c r="O3934">
        <f t="shared" si="495"/>
        <v>0.99681051552117961</v>
      </c>
      <c r="P3934" t="str">
        <f t="shared" si="496"/>
        <v/>
      </c>
    </row>
    <row r="3935" spans="1:16" x14ac:dyDescent="0.25">
      <c r="A3935">
        <v>539</v>
      </c>
      <c r="B3935" t="s">
        <v>497</v>
      </c>
      <c r="C3935" t="s">
        <v>498</v>
      </c>
      <c r="D3935">
        <v>0.33333333300000001</v>
      </c>
      <c r="G3935">
        <f t="shared" si="489"/>
        <v>539</v>
      </c>
      <c r="H3935" t="str">
        <f t="shared" si="491"/>
        <v>N51710</v>
      </c>
      <c r="I3935" t="str">
        <f t="shared" si="492"/>
        <v>JB0_7394_0000</v>
      </c>
      <c r="J3935">
        <f t="shared" si="493"/>
        <v>0.3322701718403932</v>
      </c>
      <c r="K3935">
        <f>IF(LEFT(B3935,1)="F",_xlfn.IFNA(VLOOKUP(CONCATENATE("F",RIGHT(B:B,5),C:C),'F &amp; N Factors'!C:M,10,FALSE),1),_xlfn.IFNA(VLOOKUP(CONCATENATE("F",RIGHT(B:B,5),C:C),'F &amp; N Factors'!C:M,11,FALSE),1))</f>
        <v>0.99681051651799013</v>
      </c>
      <c r="M3935" t="str">
        <f t="shared" si="494"/>
        <v>N51710</v>
      </c>
      <c r="N3935" t="str">
        <f t="shared" si="490"/>
        <v>JB0_7394_0000</v>
      </c>
      <c r="O3935">
        <f t="shared" si="495"/>
        <v>0.99681051552117961</v>
      </c>
      <c r="P3935" t="str">
        <f t="shared" si="496"/>
        <v/>
      </c>
    </row>
    <row r="3936" spans="1:16" x14ac:dyDescent="0.25">
      <c r="A3936">
        <v>380</v>
      </c>
      <c r="B3936" t="s">
        <v>497</v>
      </c>
      <c r="C3936" t="s">
        <v>432</v>
      </c>
      <c r="D3936">
        <v>0.25</v>
      </c>
      <c r="G3936">
        <f t="shared" si="489"/>
        <v>380</v>
      </c>
      <c r="H3936" t="str">
        <f t="shared" si="491"/>
        <v>N51710</v>
      </c>
      <c r="I3936" t="str">
        <f t="shared" si="492"/>
        <v>JB0_7396_0000</v>
      </c>
      <c r="J3936">
        <f t="shared" si="493"/>
        <v>1.8684350918655498E-2</v>
      </c>
      <c r="K3936">
        <f>IF(LEFT(B3936,1)="F",_xlfn.IFNA(VLOOKUP(CONCATENATE("F",RIGHT(B:B,5),C:C),'F &amp; N Factors'!C:M,10,FALSE),1),_xlfn.IFNA(VLOOKUP(CONCATENATE("F",RIGHT(B:B,5),C:C),'F &amp; N Factors'!C:M,11,FALSE),1))</f>
        <v>7.4737403674621991E-2</v>
      </c>
      <c r="M3936" t="str">
        <f t="shared" si="494"/>
        <v>N51710</v>
      </c>
      <c r="N3936" t="str">
        <f t="shared" si="490"/>
        <v>JB0_7396_0000</v>
      </c>
      <c r="O3936">
        <f t="shared" si="495"/>
        <v>1</v>
      </c>
      <c r="P3936" t="str">
        <f t="shared" si="496"/>
        <v/>
      </c>
    </row>
    <row r="3937" spans="1:16" x14ac:dyDescent="0.25">
      <c r="A3937">
        <v>381</v>
      </c>
      <c r="B3937" t="s">
        <v>497</v>
      </c>
      <c r="C3937" t="s">
        <v>432</v>
      </c>
      <c r="D3937">
        <v>0.25</v>
      </c>
      <c r="G3937">
        <f t="shared" si="489"/>
        <v>381</v>
      </c>
      <c r="H3937" t="str">
        <f t="shared" si="491"/>
        <v>N51710</v>
      </c>
      <c r="I3937" t="str">
        <f t="shared" si="492"/>
        <v>JB0_7396_0000</v>
      </c>
      <c r="J3937">
        <f t="shared" si="493"/>
        <v>1.8684350918655498E-2</v>
      </c>
      <c r="K3937">
        <f>IF(LEFT(B3937,1)="F",_xlfn.IFNA(VLOOKUP(CONCATENATE("F",RIGHT(B:B,5),C:C),'F &amp; N Factors'!C:M,10,FALSE),1),_xlfn.IFNA(VLOOKUP(CONCATENATE("F",RIGHT(B:B,5),C:C),'F &amp; N Factors'!C:M,11,FALSE),1))</f>
        <v>7.4737403674621991E-2</v>
      </c>
      <c r="M3937" t="str">
        <f t="shared" si="494"/>
        <v>N51710</v>
      </c>
      <c r="N3937" t="str">
        <f t="shared" si="490"/>
        <v>JB0_7396_0000</v>
      </c>
      <c r="O3937">
        <f t="shared" si="495"/>
        <v>1</v>
      </c>
      <c r="P3937" t="str">
        <f t="shared" si="496"/>
        <v/>
      </c>
    </row>
    <row r="3938" spans="1:16" x14ac:dyDescent="0.25">
      <c r="A3938">
        <v>382</v>
      </c>
      <c r="B3938" t="s">
        <v>497</v>
      </c>
      <c r="C3938" t="s">
        <v>432</v>
      </c>
      <c r="D3938">
        <v>0.5</v>
      </c>
      <c r="G3938">
        <f t="shared" si="489"/>
        <v>382</v>
      </c>
      <c r="H3938" t="str">
        <f t="shared" si="491"/>
        <v>N51710</v>
      </c>
      <c r="I3938" t="str">
        <f t="shared" si="492"/>
        <v>JB0_7396_0000</v>
      </c>
      <c r="J3938">
        <f t="shared" si="493"/>
        <v>3.7368701837310996E-2</v>
      </c>
      <c r="K3938">
        <f>IF(LEFT(B3938,1)="F",_xlfn.IFNA(VLOOKUP(CONCATENATE("F",RIGHT(B:B,5),C:C),'F &amp; N Factors'!C:M,10,FALSE),1),_xlfn.IFNA(VLOOKUP(CONCATENATE("F",RIGHT(B:B,5),C:C),'F &amp; N Factors'!C:M,11,FALSE),1))</f>
        <v>7.4737403674621991E-2</v>
      </c>
      <c r="M3938" t="str">
        <f t="shared" si="494"/>
        <v>N51710</v>
      </c>
      <c r="N3938" t="str">
        <f t="shared" si="490"/>
        <v>JB0_7396_0000</v>
      </c>
      <c r="O3938">
        <f t="shared" si="495"/>
        <v>1</v>
      </c>
      <c r="P3938" t="str">
        <f t="shared" si="496"/>
        <v/>
      </c>
    </row>
    <row r="3939" spans="1:16" x14ac:dyDescent="0.25">
      <c r="A3939">
        <v>224</v>
      </c>
      <c r="B3939" t="s">
        <v>497</v>
      </c>
      <c r="C3939" t="s">
        <v>433</v>
      </c>
      <c r="D3939">
        <v>0.25</v>
      </c>
      <c r="G3939">
        <f t="shared" si="489"/>
        <v>224</v>
      </c>
      <c r="H3939" t="str">
        <f t="shared" si="491"/>
        <v>N51710</v>
      </c>
      <c r="I3939" t="str">
        <f t="shared" si="492"/>
        <v>JB0_7398_0000</v>
      </c>
      <c r="J3939">
        <f t="shared" si="493"/>
        <v>1.1361406740815635E-3</v>
      </c>
      <c r="K3939">
        <f>IF(LEFT(B3939,1)="F",_xlfn.IFNA(VLOOKUP(CONCATENATE("F",RIGHT(B:B,5),C:C),'F &amp; N Factors'!C:M,10,FALSE),1),_xlfn.IFNA(VLOOKUP(CONCATENATE("F",RIGHT(B:B,5),C:C),'F &amp; N Factors'!C:M,11,FALSE),1))</f>
        <v>4.5445626963262539E-3</v>
      </c>
      <c r="M3939" t="str">
        <f t="shared" si="494"/>
        <v>N51710</v>
      </c>
      <c r="N3939" t="str">
        <f t="shared" si="490"/>
        <v>JB0_7398_0000</v>
      </c>
      <c r="O3939">
        <f t="shared" si="495"/>
        <v>0.99999999999999978</v>
      </c>
      <c r="P3939" t="str">
        <f t="shared" si="496"/>
        <v/>
      </c>
    </row>
    <row r="3940" spans="1:16" x14ac:dyDescent="0.25">
      <c r="A3940">
        <v>260</v>
      </c>
      <c r="B3940" t="s">
        <v>497</v>
      </c>
      <c r="C3940" t="s">
        <v>433</v>
      </c>
      <c r="D3940">
        <v>0.25</v>
      </c>
      <c r="G3940">
        <f t="shared" si="489"/>
        <v>260</v>
      </c>
      <c r="H3940" t="str">
        <f t="shared" si="491"/>
        <v>N51710</v>
      </c>
      <c r="I3940" t="str">
        <f t="shared" si="492"/>
        <v>JB0_7398_0000</v>
      </c>
      <c r="J3940">
        <f t="shared" si="493"/>
        <v>1.1361406740815635E-3</v>
      </c>
      <c r="K3940">
        <f>IF(LEFT(B3940,1)="F",_xlfn.IFNA(VLOOKUP(CONCATENATE("F",RIGHT(B:B,5),C:C),'F &amp; N Factors'!C:M,10,FALSE),1),_xlfn.IFNA(VLOOKUP(CONCATENATE("F",RIGHT(B:B,5),C:C),'F &amp; N Factors'!C:M,11,FALSE),1))</f>
        <v>4.5445626963262539E-3</v>
      </c>
      <c r="M3940" t="str">
        <f t="shared" si="494"/>
        <v>N51710</v>
      </c>
      <c r="N3940" t="str">
        <f t="shared" si="490"/>
        <v>JB0_7398_0000</v>
      </c>
      <c r="O3940">
        <f t="shared" si="495"/>
        <v>0.99999999999999978</v>
      </c>
      <c r="P3940" t="str">
        <f t="shared" si="496"/>
        <v/>
      </c>
    </row>
    <row r="3941" spans="1:16" x14ac:dyDescent="0.25">
      <c r="A3941">
        <v>297</v>
      </c>
      <c r="B3941" t="s">
        <v>497</v>
      </c>
      <c r="C3941" t="s">
        <v>433</v>
      </c>
      <c r="D3941">
        <v>0.25</v>
      </c>
      <c r="G3941">
        <f t="shared" si="489"/>
        <v>297</v>
      </c>
      <c r="H3941" t="str">
        <f t="shared" si="491"/>
        <v>N51710</v>
      </c>
      <c r="I3941" t="str">
        <f t="shared" si="492"/>
        <v>JB0_7398_0000</v>
      </c>
      <c r="J3941">
        <f t="shared" si="493"/>
        <v>1.1361406740815635E-3</v>
      </c>
      <c r="K3941">
        <f>IF(LEFT(B3941,1)="F",_xlfn.IFNA(VLOOKUP(CONCATENATE("F",RIGHT(B:B,5),C:C),'F &amp; N Factors'!C:M,10,FALSE),1),_xlfn.IFNA(VLOOKUP(CONCATENATE("F",RIGHT(B:B,5),C:C),'F &amp; N Factors'!C:M,11,FALSE),1))</f>
        <v>4.5445626963262539E-3</v>
      </c>
      <c r="M3941" t="str">
        <f t="shared" si="494"/>
        <v>N51710</v>
      </c>
      <c r="N3941" t="str">
        <f t="shared" si="490"/>
        <v>JB0_7398_0000</v>
      </c>
      <c r="O3941">
        <f t="shared" si="495"/>
        <v>0.99999999999999978</v>
      </c>
      <c r="P3941" t="str">
        <f t="shared" si="496"/>
        <v/>
      </c>
    </row>
    <row r="3942" spans="1:16" x14ac:dyDescent="0.25">
      <c r="A3942">
        <v>337</v>
      </c>
      <c r="B3942" t="s">
        <v>497</v>
      </c>
      <c r="C3942" t="s">
        <v>433</v>
      </c>
      <c r="D3942">
        <v>0.25</v>
      </c>
      <c r="G3942">
        <f t="shared" si="489"/>
        <v>337</v>
      </c>
      <c r="H3942" t="str">
        <f t="shared" si="491"/>
        <v>N51710</v>
      </c>
      <c r="I3942" t="str">
        <f t="shared" si="492"/>
        <v>JB0_7398_0000</v>
      </c>
      <c r="J3942">
        <f t="shared" si="493"/>
        <v>1.1361406740815635E-3</v>
      </c>
      <c r="K3942">
        <f>IF(LEFT(B3942,1)="F",_xlfn.IFNA(VLOOKUP(CONCATENATE("F",RIGHT(B:B,5),C:C),'F &amp; N Factors'!C:M,10,FALSE),1),_xlfn.IFNA(VLOOKUP(CONCATENATE("F",RIGHT(B:B,5),C:C),'F &amp; N Factors'!C:M,11,FALSE),1))</f>
        <v>4.5445626963262539E-3</v>
      </c>
      <c r="M3942" t="str">
        <f t="shared" si="494"/>
        <v>N51710</v>
      </c>
      <c r="N3942" t="str">
        <f t="shared" si="490"/>
        <v>JB0_7398_0000</v>
      </c>
      <c r="O3942">
        <f t="shared" si="495"/>
        <v>0.99999999999999978</v>
      </c>
      <c r="P3942" t="str">
        <f t="shared" si="496"/>
        <v/>
      </c>
    </row>
    <row r="3943" spans="1:16" x14ac:dyDescent="0.25">
      <c r="A3943">
        <v>338</v>
      </c>
      <c r="B3943" t="s">
        <v>497</v>
      </c>
      <c r="C3943" t="s">
        <v>434</v>
      </c>
      <c r="D3943">
        <v>0.125</v>
      </c>
      <c r="G3943">
        <f t="shared" si="489"/>
        <v>338</v>
      </c>
      <c r="H3943" t="str">
        <f t="shared" si="491"/>
        <v>N51710</v>
      </c>
      <c r="I3943" t="str">
        <f t="shared" si="492"/>
        <v>JB0_7661_0000</v>
      </c>
      <c r="J3943">
        <f t="shared" si="493"/>
        <v>2.4615519373995888E-4</v>
      </c>
      <c r="K3943">
        <f>IF(LEFT(B3943,1)="F",_xlfn.IFNA(VLOOKUP(CONCATENATE("F",RIGHT(B:B,5),C:C),'F &amp; N Factors'!C:M,10,FALSE),1),_xlfn.IFNA(VLOOKUP(CONCATENATE("F",RIGHT(B:B,5),C:C),'F &amp; N Factors'!C:M,11,FALSE),1))</f>
        <v>1.969241549919671E-3</v>
      </c>
      <c r="M3943" t="str">
        <f t="shared" si="494"/>
        <v>N51710</v>
      </c>
      <c r="N3943" t="str">
        <f t="shared" si="490"/>
        <v>JB0_7661_0000</v>
      </c>
      <c r="O3943">
        <f t="shared" si="495"/>
        <v>0.99999999999999989</v>
      </c>
      <c r="P3943" t="str">
        <f t="shared" si="496"/>
        <v/>
      </c>
    </row>
    <row r="3944" spans="1:16" x14ac:dyDescent="0.25">
      <c r="A3944">
        <v>383</v>
      </c>
      <c r="B3944" t="s">
        <v>497</v>
      </c>
      <c r="C3944" t="s">
        <v>434</v>
      </c>
      <c r="D3944">
        <v>0.125</v>
      </c>
      <c r="G3944">
        <f t="shared" si="489"/>
        <v>383</v>
      </c>
      <c r="H3944" t="str">
        <f t="shared" si="491"/>
        <v>N51710</v>
      </c>
      <c r="I3944" t="str">
        <f t="shared" si="492"/>
        <v>JB0_7661_0000</v>
      </c>
      <c r="J3944">
        <f t="shared" si="493"/>
        <v>2.4615519373995888E-4</v>
      </c>
      <c r="K3944">
        <f>IF(LEFT(B3944,1)="F",_xlfn.IFNA(VLOOKUP(CONCATENATE("F",RIGHT(B:B,5),C:C),'F &amp; N Factors'!C:M,10,FALSE),1),_xlfn.IFNA(VLOOKUP(CONCATENATE("F",RIGHT(B:B,5),C:C),'F &amp; N Factors'!C:M,11,FALSE),1))</f>
        <v>1.969241549919671E-3</v>
      </c>
      <c r="M3944" t="str">
        <f t="shared" si="494"/>
        <v>N51710</v>
      </c>
      <c r="N3944" t="str">
        <f t="shared" si="490"/>
        <v>JB0_7661_0000</v>
      </c>
      <c r="O3944">
        <f t="shared" si="495"/>
        <v>0.99999999999999989</v>
      </c>
      <c r="P3944" t="str">
        <f t="shared" si="496"/>
        <v/>
      </c>
    </row>
    <row r="3945" spans="1:16" x14ac:dyDescent="0.25">
      <c r="A3945">
        <v>430</v>
      </c>
      <c r="B3945" t="s">
        <v>497</v>
      </c>
      <c r="C3945" t="s">
        <v>434</v>
      </c>
      <c r="D3945">
        <v>0.125</v>
      </c>
      <c r="G3945">
        <f t="shared" si="489"/>
        <v>430</v>
      </c>
      <c r="H3945" t="str">
        <f t="shared" si="491"/>
        <v>N51710</v>
      </c>
      <c r="I3945" t="str">
        <f t="shared" si="492"/>
        <v>JB0_7661_0000</v>
      </c>
      <c r="J3945">
        <f t="shared" si="493"/>
        <v>2.4615519373995888E-4</v>
      </c>
      <c r="K3945">
        <f>IF(LEFT(B3945,1)="F",_xlfn.IFNA(VLOOKUP(CONCATENATE("F",RIGHT(B:B,5),C:C),'F &amp; N Factors'!C:M,10,FALSE),1),_xlfn.IFNA(VLOOKUP(CONCATENATE("F",RIGHT(B:B,5),C:C),'F &amp; N Factors'!C:M,11,FALSE),1))</f>
        <v>1.969241549919671E-3</v>
      </c>
      <c r="M3945" t="str">
        <f t="shared" si="494"/>
        <v>N51710</v>
      </c>
      <c r="N3945" t="str">
        <f t="shared" si="490"/>
        <v>JB0_7661_0000</v>
      </c>
      <c r="O3945">
        <f t="shared" si="495"/>
        <v>0.99999999999999989</v>
      </c>
      <c r="P3945" t="str">
        <f t="shared" si="496"/>
        <v/>
      </c>
    </row>
    <row r="3946" spans="1:16" x14ac:dyDescent="0.25">
      <c r="A3946">
        <v>481</v>
      </c>
      <c r="B3946" t="s">
        <v>497</v>
      </c>
      <c r="C3946" t="s">
        <v>434</v>
      </c>
      <c r="D3946">
        <v>0.125</v>
      </c>
      <c r="G3946">
        <f t="shared" si="489"/>
        <v>481</v>
      </c>
      <c r="H3946" t="str">
        <f t="shared" si="491"/>
        <v>N51710</v>
      </c>
      <c r="I3946" t="str">
        <f t="shared" si="492"/>
        <v>JB0_7661_0000</v>
      </c>
      <c r="J3946">
        <f t="shared" si="493"/>
        <v>2.4615519373995888E-4</v>
      </c>
      <c r="K3946">
        <f>IF(LEFT(B3946,1)="F",_xlfn.IFNA(VLOOKUP(CONCATENATE("F",RIGHT(B:B,5),C:C),'F &amp; N Factors'!C:M,10,FALSE),1),_xlfn.IFNA(VLOOKUP(CONCATENATE("F",RIGHT(B:B,5),C:C),'F &amp; N Factors'!C:M,11,FALSE),1))</f>
        <v>1.969241549919671E-3</v>
      </c>
      <c r="M3946" t="str">
        <f t="shared" si="494"/>
        <v>N51710</v>
      </c>
      <c r="N3946" t="str">
        <f t="shared" si="490"/>
        <v>JB0_7661_0000</v>
      </c>
      <c r="O3946">
        <f t="shared" si="495"/>
        <v>0.99999999999999989</v>
      </c>
      <c r="P3946" t="str">
        <f t="shared" si="496"/>
        <v/>
      </c>
    </row>
    <row r="3947" spans="1:16" x14ac:dyDescent="0.25">
      <c r="A3947">
        <v>540</v>
      </c>
      <c r="B3947" t="s">
        <v>497</v>
      </c>
      <c r="C3947" t="s">
        <v>434</v>
      </c>
      <c r="D3947">
        <v>0.125</v>
      </c>
      <c r="G3947">
        <f t="shared" si="489"/>
        <v>540</v>
      </c>
      <c r="H3947" t="str">
        <f t="shared" si="491"/>
        <v>N51710</v>
      </c>
      <c r="I3947" t="str">
        <f t="shared" si="492"/>
        <v>JB0_7661_0000</v>
      </c>
      <c r="J3947">
        <f t="shared" si="493"/>
        <v>2.4615519373995888E-4</v>
      </c>
      <c r="K3947">
        <f>IF(LEFT(B3947,1)="F",_xlfn.IFNA(VLOOKUP(CONCATENATE("F",RIGHT(B:B,5),C:C),'F &amp; N Factors'!C:M,10,FALSE),1),_xlfn.IFNA(VLOOKUP(CONCATENATE("F",RIGHT(B:B,5),C:C),'F &amp; N Factors'!C:M,11,FALSE),1))</f>
        <v>1.969241549919671E-3</v>
      </c>
      <c r="M3947" t="str">
        <f t="shared" si="494"/>
        <v>N51710</v>
      </c>
      <c r="N3947" t="str">
        <f t="shared" si="490"/>
        <v>JB0_7661_0000</v>
      </c>
      <c r="O3947">
        <f t="shared" si="495"/>
        <v>0.99999999999999989</v>
      </c>
      <c r="P3947" t="str">
        <f t="shared" si="496"/>
        <v/>
      </c>
    </row>
    <row r="3948" spans="1:16" x14ac:dyDescent="0.25">
      <c r="A3948">
        <v>604</v>
      </c>
      <c r="B3948" t="s">
        <v>497</v>
      </c>
      <c r="C3948" t="s">
        <v>434</v>
      </c>
      <c r="D3948">
        <v>0.125</v>
      </c>
      <c r="G3948">
        <f t="shared" si="489"/>
        <v>604</v>
      </c>
      <c r="H3948" t="str">
        <f t="shared" si="491"/>
        <v>N51710</v>
      </c>
      <c r="I3948" t="str">
        <f t="shared" si="492"/>
        <v>JB0_7661_0000</v>
      </c>
      <c r="J3948">
        <f t="shared" si="493"/>
        <v>2.4615519373995888E-4</v>
      </c>
      <c r="K3948">
        <f>IF(LEFT(B3948,1)="F",_xlfn.IFNA(VLOOKUP(CONCATENATE("F",RIGHT(B:B,5),C:C),'F &amp; N Factors'!C:M,10,FALSE),1),_xlfn.IFNA(VLOOKUP(CONCATENATE("F",RIGHT(B:B,5),C:C),'F &amp; N Factors'!C:M,11,FALSE),1))</f>
        <v>1.969241549919671E-3</v>
      </c>
      <c r="M3948" t="str">
        <f t="shared" si="494"/>
        <v>N51710</v>
      </c>
      <c r="N3948" t="str">
        <f t="shared" si="490"/>
        <v>JB0_7661_0000</v>
      </c>
      <c r="O3948">
        <f t="shared" si="495"/>
        <v>0.99999999999999989</v>
      </c>
      <c r="P3948" t="str">
        <f t="shared" si="496"/>
        <v/>
      </c>
    </row>
    <row r="3949" spans="1:16" x14ac:dyDescent="0.25">
      <c r="A3949">
        <v>675</v>
      </c>
      <c r="B3949" t="s">
        <v>497</v>
      </c>
      <c r="C3949" t="s">
        <v>434</v>
      </c>
      <c r="D3949">
        <v>0.125</v>
      </c>
      <c r="G3949">
        <f t="shared" si="489"/>
        <v>675</v>
      </c>
      <c r="H3949" t="str">
        <f t="shared" si="491"/>
        <v>N51710</v>
      </c>
      <c r="I3949" t="str">
        <f t="shared" si="492"/>
        <v>JB0_7661_0000</v>
      </c>
      <c r="J3949">
        <f t="shared" si="493"/>
        <v>2.4615519373995888E-4</v>
      </c>
      <c r="K3949">
        <f>IF(LEFT(B3949,1)="F",_xlfn.IFNA(VLOOKUP(CONCATENATE("F",RIGHT(B:B,5),C:C),'F &amp; N Factors'!C:M,10,FALSE),1),_xlfn.IFNA(VLOOKUP(CONCATENATE("F",RIGHT(B:B,5),C:C),'F &amp; N Factors'!C:M,11,FALSE),1))</f>
        <v>1.969241549919671E-3</v>
      </c>
      <c r="M3949" t="str">
        <f t="shared" si="494"/>
        <v>N51710</v>
      </c>
      <c r="N3949" t="str">
        <f t="shared" si="490"/>
        <v>JB0_7661_0000</v>
      </c>
      <c r="O3949">
        <f t="shared" si="495"/>
        <v>0.99999999999999989</v>
      </c>
      <c r="P3949" t="str">
        <f t="shared" si="496"/>
        <v/>
      </c>
    </row>
    <row r="3950" spans="1:16" x14ac:dyDescent="0.25">
      <c r="A3950">
        <v>753</v>
      </c>
      <c r="B3950" t="s">
        <v>497</v>
      </c>
      <c r="C3950" t="s">
        <v>434</v>
      </c>
      <c r="D3950">
        <v>0.125</v>
      </c>
      <c r="G3950">
        <f t="shared" si="489"/>
        <v>753</v>
      </c>
      <c r="H3950" t="str">
        <f t="shared" si="491"/>
        <v>N51710</v>
      </c>
      <c r="I3950" t="str">
        <f t="shared" si="492"/>
        <v>JB0_7661_0000</v>
      </c>
      <c r="J3950">
        <f t="shared" si="493"/>
        <v>2.4615519373995888E-4</v>
      </c>
      <c r="K3950">
        <f>IF(LEFT(B3950,1)="F",_xlfn.IFNA(VLOOKUP(CONCATENATE("F",RIGHT(B:B,5),C:C),'F &amp; N Factors'!C:M,10,FALSE),1),_xlfn.IFNA(VLOOKUP(CONCATENATE("F",RIGHT(B:B,5),C:C),'F &amp; N Factors'!C:M,11,FALSE),1))</f>
        <v>1.969241549919671E-3</v>
      </c>
      <c r="M3950" t="str">
        <f t="shared" si="494"/>
        <v>N51710</v>
      </c>
      <c r="N3950" t="str">
        <f t="shared" si="490"/>
        <v>JB0_7661_0000</v>
      </c>
      <c r="O3950">
        <f t="shared" si="495"/>
        <v>0.99999999999999989</v>
      </c>
      <c r="P3950" t="str">
        <f t="shared" si="496"/>
        <v/>
      </c>
    </row>
    <row r="3951" spans="1:16" x14ac:dyDescent="0.25">
      <c r="A3951">
        <v>790</v>
      </c>
      <c r="B3951" t="s">
        <v>499</v>
      </c>
      <c r="C3951" t="s">
        <v>313</v>
      </c>
      <c r="D3951">
        <v>1</v>
      </c>
      <c r="G3951">
        <f t="shared" si="489"/>
        <v>790</v>
      </c>
      <c r="H3951" t="str">
        <f t="shared" si="491"/>
        <v>N51730</v>
      </c>
      <c r="I3951" t="str">
        <f t="shared" si="492"/>
        <v>JA5_7520_0000</v>
      </c>
      <c r="J3951">
        <f t="shared" si="493"/>
        <v>0.10127428189230631</v>
      </c>
      <c r="K3951">
        <f>IF(LEFT(B3951,1)="F",_xlfn.IFNA(VLOOKUP(CONCATENATE("F",RIGHT(B:B,5),C:C),'F &amp; N Factors'!C:M,10,FALSE),1),_xlfn.IFNA(VLOOKUP(CONCATENATE("F",RIGHT(B:B,5),C:C),'F &amp; N Factors'!C:M,11,FALSE),1))</f>
        <v>0.10127428189230631</v>
      </c>
      <c r="M3951" t="str">
        <f t="shared" si="494"/>
        <v>N51730</v>
      </c>
      <c r="N3951" t="str">
        <f t="shared" si="490"/>
        <v>JA5_7520_0000</v>
      </c>
      <c r="O3951">
        <f t="shared" si="495"/>
        <v>1</v>
      </c>
      <c r="P3951" t="str">
        <f t="shared" si="496"/>
        <v/>
      </c>
    </row>
    <row r="3952" spans="1:16" x14ac:dyDescent="0.25">
      <c r="A3952">
        <v>1502</v>
      </c>
      <c r="B3952" t="s">
        <v>500</v>
      </c>
      <c r="C3952" t="s">
        <v>411</v>
      </c>
      <c r="D3952">
        <v>0.1</v>
      </c>
      <c r="G3952">
        <f t="shared" si="489"/>
        <v>1502</v>
      </c>
      <c r="H3952" t="str">
        <f t="shared" si="491"/>
        <v>N51735</v>
      </c>
      <c r="I3952" t="str">
        <f t="shared" si="492"/>
        <v>YL0_7370_0000</v>
      </c>
      <c r="J3952">
        <f t="shared" si="493"/>
        <v>5.2934595738219417E-2</v>
      </c>
      <c r="K3952">
        <f>IF(LEFT(B3952,1)="F",_xlfn.IFNA(VLOOKUP(CONCATENATE("F",RIGHT(B:B,5),C:C),'F &amp; N Factors'!C:M,10,FALSE),1),_xlfn.IFNA(VLOOKUP(CONCATENATE("F",RIGHT(B:B,5),C:C),'F &amp; N Factors'!C:M,11,FALSE),1))</f>
        <v>0.52934595738219414</v>
      </c>
      <c r="M3952" t="str">
        <f t="shared" si="494"/>
        <v>N51735</v>
      </c>
      <c r="N3952" t="str">
        <f t="shared" si="490"/>
        <v>YL0_7370_0000</v>
      </c>
      <c r="O3952">
        <f t="shared" si="495"/>
        <v>1.0000000000000002</v>
      </c>
      <c r="P3952" t="str">
        <f t="shared" si="496"/>
        <v/>
      </c>
    </row>
    <row r="3953" spans="1:16" x14ac:dyDescent="0.25">
      <c r="A3953">
        <v>1503</v>
      </c>
      <c r="B3953" t="s">
        <v>500</v>
      </c>
      <c r="C3953" t="s">
        <v>411</v>
      </c>
      <c r="D3953">
        <v>0.1</v>
      </c>
      <c r="G3953">
        <f t="shared" si="489"/>
        <v>1503</v>
      </c>
      <c r="H3953" t="str">
        <f t="shared" si="491"/>
        <v>N51735</v>
      </c>
      <c r="I3953" t="str">
        <f t="shared" si="492"/>
        <v>YL0_7370_0000</v>
      </c>
      <c r="J3953">
        <f t="shared" si="493"/>
        <v>5.2934595738219417E-2</v>
      </c>
      <c r="K3953">
        <f>IF(LEFT(B3953,1)="F",_xlfn.IFNA(VLOOKUP(CONCATENATE("F",RIGHT(B:B,5),C:C),'F &amp; N Factors'!C:M,10,FALSE),1),_xlfn.IFNA(VLOOKUP(CONCATENATE("F",RIGHT(B:B,5),C:C),'F &amp; N Factors'!C:M,11,FALSE),1))</f>
        <v>0.52934595738219414</v>
      </c>
      <c r="M3953" t="str">
        <f t="shared" si="494"/>
        <v>N51735</v>
      </c>
      <c r="N3953" t="str">
        <f t="shared" si="490"/>
        <v>YL0_7370_0000</v>
      </c>
      <c r="O3953">
        <f t="shared" si="495"/>
        <v>1.0000000000000002</v>
      </c>
      <c r="P3953" t="str">
        <f t="shared" si="496"/>
        <v/>
      </c>
    </row>
    <row r="3954" spans="1:16" x14ac:dyDescent="0.25">
      <c r="A3954">
        <v>1533</v>
      </c>
      <c r="B3954" t="s">
        <v>500</v>
      </c>
      <c r="C3954" t="s">
        <v>411</v>
      </c>
      <c r="D3954">
        <v>0.1</v>
      </c>
      <c r="G3954">
        <f t="shared" si="489"/>
        <v>1533</v>
      </c>
      <c r="H3954" t="str">
        <f t="shared" si="491"/>
        <v>N51735</v>
      </c>
      <c r="I3954" t="str">
        <f t="shared" si="492"/>
        <v>YL0_7370_0000</v>
      </c>
      <c r="J3954">
        <f t="shared" si="493"/>
        <v>5.2934595738219417E-2</v>
      </c>
      <c r="K3954">
        <f>IF(LEFT(B3954,1)="F",_xlfn.IFNA(VLOOKUP(CONCATENATE("F",RIGHT(B:B,5),C:C),'F &amp; N Factors'!C:M,10,FALSE),1),_xlfn.IFNA(VLOOKUP(CONCATENATE("F",RIGHT(B:B,5),C:C),'F &amp; N Factors'!C:M,11,FALSE),1))</f>
        <v>0.52934595738219414</v>
      </c>
      <c r="M3954" t="str">
        <f t="shared" si="494"/>
        <v>N51735</v>
      </c>
      <c r="N3954" t="str">
        <f t="shared" si="490"/>
        <v>YL0_7370_0000</v>
      </c>
      <c r="O3954">
        <f t="shared" si="495"/>
        <v>1.0000000000000002</v>
      </c>
      <c r="P3954" t="str">
        <f t="shared" si="496"/>
        <v/>
      </c>
    </row>
    <row r="3955" spans="1:16" x14ac:dyDescent="0.25">
      <c r="A3955">
        <v>1565</v>
      </c>
      <c r="B3955" t="s">
        <v>500</v>
      </c>
      <c r="C3955" t="s">
        <v>411</v>
      </c>
      <c r="D3955">
        <v>0.1</v>
      </c>
      <c r="G3955">
        <f t="shared" si="489"/>
        <v>1565</v>
      </c>
      <c r="H3955" t="str">
        <f t="shared" si="491"/>
        <v>N51735</v>
      </c>
      <c r="I3955" t="str">
        <f t="shared" si="492"/>
        <v>YL0_7370_0000</v>
      </c>
      <c r="J3955">
        <f t="shared" si="493"/>
        <v>5.2934595738219417E-2</v>
      </c>
      <c r="K3955">
        <f>IF(LEFT(B3955,1)="F",_xlfn.IFNA(VLOOKUP(CONCATENATE("F",RIGHT(B:B,5),C:C),'F &amp; N Factors'!C:M,10,FALSE),1),_xlfn.IFNA(VLOOKUP(CONCATENATE("F",RIGHT(B:B,5),C:C),'F &amp; N Factors'!C:M,11,FALSE),1))</f>
        <v>0.52934595738219414</v>
      </c>
      <c r="M3955" t="str">
        <f t="shared" si="494"/>
        <v>N51735</v>
      </c>
      <c r="N3955" t="str">
        <f t="shared" si="490"/>
        <v>YL0_7370_0000</v>
      </c>
      <c r="O3955">
        <f t="shared" si="495"/>
        <v>1.0000000000000002</v>
      </c>
      <c r="P3955" t="str">
        <f t="shared" si="496"/>
        <v/>
      </c>
    </row>
    <row r="3956" spans="1:16" x14ac:dyDescent="0.25">
      <c r="A3956">
        <v>1596</v>
      </c>
      <c r="B3956" t="s">
        <v>500</v>
      </c>
      <c r="C3956" t="s">
        <v>411</v>
      </c>
      <c r="D3956">
        <v>0.1</v>
      </c>
      <c r="G3956">
        <f t="shared" si="489"/>
        <v>1596</v>
      </c>
      <c r="H3956" t="str">
        <f t="shared" si="491"/>
        <v>N51735</v>
      </c>
      <c r="I3956" t="str">
        <f t="shared" si="492"/>
        <v>YL0_7370_0000</v>
      </c>
      <c r="J3956">
        <f t="shared" si="493"/>
        <v>5.2934595738219417E-2</v>
      </c>
      <c r="K3956">
        <f>IF(LEFT(B3956,1)="F",_xlfn.IFNA(VLOOKUP(CONCATENATE("F",RIGHT(B:B,5),C:C),'F &amp; N Factors'!C:M,10,FALSE),1),_xlfn.IFNA(VLOOKUP(CONCATENATE("F",RIGHT(B:B,5),C:C),'F &amp; N Factors'!C:M,11,FALSE),1))</f>
        <v>0.52934595738219414</v>
      </c>
      <c r="M3956" t="str">
        <f t="shared" si="494"/>
        <v>N51735</v>
      </c>
      <c r="N3956" t="str">
        <f t="shared" si="490"/>
        <v>YL0_7370_0000</v>
      </c>
      <c r="O3956">
        <f t="shared" si="495"/>
        <v>1.0000000000000002</v>
      </c>
      <c r="P3956" t="str">
        <f t="shared" si="496"/>
        <v/>
      </c>
    </row>
    <row r="3957" spans="1:16" x14ac:dyDescent="0.25">
      <c r="A3957">
        <v>1626</v>
      </c>
      <c r="B3957" t="s">
        <v>500</v>
      </c>
      <c r="C3957" t="s">
        <v>411</v>
      </c>
      <c r="D3957">
        <v>0.1</v>
      </c>
      <c r="G3957">
        <f t="shared" si="489"/>
        <v>1626</v>
      </c>
      <c r="H3957" t="str">
        <f t="shared" si="491"/>
        <v>N51735</v>
      </c>
      <c r="I3957" t="str">
        <f t="shared" si="492"/>
        <v>YL0_7370_0000</v>
      </c>
      <c r="J3957">
        <f t="shared" si="493"/>
        <v>5.2934595738219417E-2</v>
      </c>
      <c r="K3957">
        <f>IF(LEFT(B3957,1)="F",_xlfn.IFNA(VLOOKUP(CONCATENATE("F",RIGHT(B:B,5),C:C),'F &amp; N Factors'!C:M,10,FALSE),1),_xlfn.IFNA(VLOOKUP(CONCATENATE("F",RIGHT(B:B,5),C:C),'F &amp; N Factors'!C:M,11,FALSE),1))</f>
        <v>0.52934595738219414</v>
      </c>
      <c r="M3957" t="str">
        <f t="shared" si="494"/>
        <v>N51735</v>
      </c>
      <c r="N3957" t="str">
        <f t="shared" si="490"/>
        <v>YL0_7370_0000</v>
      </c>
      <c r="O3957">
        <f t="shared" si="495"/>
        <v>1.0000000000000002</v>
      </c>
      <c r="P3957" t="str">
        <f t="shared" si="496"/>
        <v/>
      </c>
    </row>
    <row r="3958" spans="1:16" x14ac:dyDescent="0.25">
      <c r="A3958">
        <v>1627</v>
      </c>
      <c r="B3958" t="s">
        <v>500</v>
      </c>
      <c r="C3958" t="s">
        <v>411</v>
      </c>
      <c r="D3958">
        <v>0.1</v>
      </c>
      <c r="G3958">
        <f t="shared" si="489"/>
        <v>1627</v>
      </c>
      <c r="H3958" t="str">
        <f t="shared" si="491"/>
        <v>N51735</v>
      </c>
      <c r="I3958" t="str">
        <f t="shared" si="492"/>
        <v>YL0_7370_0000</v>
      </c>
      <c r="J3958">
        <f t="shared" si="493"/>
        <v>5.2934595738219417E-2</v>
      </c>
      <c r="K3958">
        <f>IF(LEFT(B3958,1)="F",_xlfn.IFNA(VLOOKUP(CONCATENATE("F",RIGHT(B:B,5),C:C),'F &amp; N Factors'!C:M,10,FALSE),1),_xlfn.IFNA(VLOOKUP(CONCATENATE("F",RIGHT(B:B,5),C:C),'F &amp; N Factors'!C:M,11,FALSE),1))</f>
        <v>0.52934595738219414</v>
      </c>
      <c r="M3958" t="str">
        <f t="shared" si="494"/>
        <v>N51735</v>
      </c>
      <c r="N3958" t="str">
        <f t="shared" si="490"/>
        <v>YL0_7370_0000</v>
      </c>
      <c r="O3958">
        <f t="shared" si="495"/>
        <v>1.0000000000000002</v>
      </c>
      <c r="P3958" t="str">
        <f t="shared" si="496"/>
        <v/>
      </c>
    </row>
    <row r="3959" spans="1:16" x14ac:dyDescent="0.25">
      <c r="A3959">
        <v>1628</v>
      </c>
      <c r="B3959" t="s">
        <v>500</v>
      </c>
      <c r="C3959" t="s">
        <v>411</v>
      </c>
      <c r="D3959">
        <v>0.1</v>
      </c>
      <c r="G3959">
        <f t="shared" si="489"/>
        <v>1628</v>
      </c>
      <c r="H3959" t="str">
        <f t="shared" si="491"/>
        <v>N51735</v>
      </c>
      <c r="I3959" t="str">
        <f t="shared" si="492"/>
        <v>YL0_7370_0000</v>
      </c>
      <c r="J3959">
        <f t="shared" si="493"/>
        <v>5.2934595738219417E-2</v>
      </c>
      <c r="K3959">
        <f>IF(LEFT(B3959,1)="F",_xlfn.IFNA(VLOOKUP(CONCATENATE("F",RIGHT(B:B,5),C:C),'F &amp; N Factors'!C:M,10,FALSE),1),_xlfn.IFNA(VLOOKUP(CONCATENATE("F",RIGHT(B:B,5),C:C),'F &amp; N Factors'!C:M,11,FALSE),1))</f>
        <v>0.52934595738219414</v>
      </c>
      <c r="M3959" t="str">
        <f t="shared" si="494"/>
        <v>N51735</v>
      </c>
      <c r="N3959" t="str">
        <f t="shared" si="490"/>
        <v>YL0_7370_0000</v>
      </c>
      <c r="O3959">
        <f t="shared" si="495"/>
        <v>1.0000000000000002</v>
      </c>
      <c r="P3959" t="str">
        <f t="shared" si="496"/>
        <v/>
      </c>
    </row>
    <row r="3960" spans="1:16" x14ac:dyDescent="0.25">
      <c r="A3960">
        <v>1629</v>
      </c>
      <c r="B3960" t="s">
        <v>500</v>
      </c>
      <c r="C3960" t="s">
        <v>411</v>
      </c>
      <c r="D3960">
        <v>0.1</v>
      </c>
      <c r="G3960">
        <f t="shared" si="489"/>
        <v>1629</v>
      </c>
      <c r="H3960" t="str">
        <f t="shared" si="491"/>
        <v>N51735</v>
      </c>
      <c r="I3960" t="str">
        <f t="shared" si="492"/>
        <v>YL0_7370_0000</v>
      </c>
      <c r="J3960">
        <f t="shared" si="493"/>
        <v>5.2934595738219417E-2</v>
      </c>
      <c r="K3960">
        <f>IF(LEFT(B3960,1)="F",_xlfn.IFNA(VLOOKUP(CONCATENATE("F",RIGHT(B:B,5),C:C),'F &amp; N Factors'!C:M,10,FALSE),1),_xlfn.IFNA(VLOOKUP(CONCATENATE("F",RIGHT(B:B,5),C:C),'F &amp; N Factors'!C:M,11,FALSE),1))</f>
        <v>0.52934595738219414</v>
      </c>
      <c r="M3960" t="str">
        <f t="shared" si="494"/>
        <v>N51735</v>
      </c>
      <c r="N3960" t="str">
        <f t="shared" si="490"/>
        <v>YL0_7370_0000</v>
      </c>
      <c r="O3960">
        <f t="shared" si="495"/>
        <v>1.0000000000000002</v>
      </c>
      <c r="P3960" t="str">
        <f t="shared" si="496"/>
        <v/>
      </c>
    </row>
    <row r="3961" spans="1:16" x14ac:dyDescent="0.25">
      <c r="A3961">
        <v>1630</v>
      </c>
      <c r="B3961" t="s">
        <v>500</v>
      </c>
      <c r="C3961" t="s">
        <v>411</v>
      </c>
      <c r="D3961">
        <v>0.1</v>
      </c>
      <c r="G3961">
        <f t="shared" si="489"/>
        <v>1630</v>
      </c>
      <c r="H3961" t="str">
        <f t="shared" si="491"/>
        <v>N51735</v>
      </c>
      <c r="I3961" t="str">
        <f t="shared" si="492"/>
        <v>YL0_7370_0000</v>
      </c>
      <c r="J3961">
        <f t="shared" si="493"/>
        <v>5.2934595738219417E-2</v>
      </c>
      <c r="K3961">
        <f>IF(LEFT(B3961,1)="F",_xlfn.IFNA(VLOOKUP(CONCATENATE("F",RIGHT(B:B,5),C:C),'F &amp; N Factors'!C:M,10,FALSE),1),_xlfn.IFNA(VLOOKUP(CONCATENATE("F",RIGHT(B:B,5),C:C),'F &amp; N Factors'!C:M,11,FALSE),1))</f>
        <v>0.52934595738219414</v>
      </c>
      <c r="M3961" t="str">
        <f t="shared" si="494"/>
        <v>N51735</v>
      </c>
      <c r="N3961" t="str">
        <f t="shared" si="490"/>
        <v>YL0_7370_0000</v>
      </c>
      <c r="O3961">
        <f t="shared" si="495"/>
        <v>1.0000000000000002</v>
      </c>
      <c r="P3961" t="str">
        <f t="shared" si="496"/>
        <v/>
      </c>
    </row>
    <row r="3962" spans="1:16" x14ac:dyDescent="0.25">
      <c r="A3962">
        <v>117</v>
      </c>
      <c r="B3962" t="s">
        <v>501</v>
      </c>
      <c r="C3962" t="s">
        <v>417</v>
      </c>
      <c r="D3962">
        <v>0.5</v>
      </c>
      <c r="G3962">
        <f t="shared" si="489"/>
        <v>117</v>
      </c>
      <c r="H3962" t="str">
        <f t="shared" si="491"/>
        <v>N51740</v>
      </c>
      <c r="I3962" t="str">
        <f t="shared" si="492"/>
        <v>JB0_7382_0000</v>
      </c>
      <c r="J3962">
        <f t="shared" si="493"/>
        <v>7.0934114560229994E-2</v>
      </c>
      <c r="K3962">
        <f>IF(LEFT(B3962,1)="F",_xlfn.IFNA(VLOOKUP(CONCATENATE("F",RIGHT(B:B,5),C:C),'F &amp; N Factors'!C:M,10,FALSE),1),_xlfn.IFNA(VLOOKUP(CONCATENATE("F",RIGHT(B:B,5),C:C),'F &amp; N Factors'!C:M,11,FALSE),1))</f>
        <v>0.14186822912045999</v>
      </c>
      <c r="M3962" t="str">
        <f t="shared" si="494"/>
        <v>N51740</v>
      </c>
      <c r="N3962" t="str">
        <f t="shared" si="490"/>
        <v>JB0_7382_0000</v>
      </c>
      <c r="O3962">
        <f t="shared" si="495"/>
        <v>1</v>
      </c>
      <c r="P3962" t="str">
        <f t="shared" si="496"/>
        <v/>
      </c>
    </row>
    <row r="3963" spans="1:16" x14ac:dyDescent="0.25">
      <c r="A3963">
        <v>153</v>
      </c>
      <c r="B3963" t="s">
        <v>501</v>
      </c>
      <c r="C3963" t="s">
        <v>417</v>
      </c>
      <c r="D3963">
        <v>0.5</v>
      </c>
      <c r="G3963">
        <f t="shared" si="489"/>
        <v>153</v>
      </c>
      <c r="H3963" t="str">
        <f t="shared" si="491"/>
        <v>N51740</v>
      </c>
      <c r="I3963" t="str">
        <f t="shared" si="492"/>
        <v>JB0_7382_0000</v>
      </c>
      <c r="J3963">
        <f t="shared" si="493"/>
        <v>7.0934114560229994E-2</v>
      </c>
      <c r="K3963">
        <f>IF(LEFT(B3963,1)="F",_xlfn.IFNA(VLOOKUP(CONCATENATE("F",RIGHT(B:B,5),C:C),'F &amp; N Factors'!C:M,10,FALSE),1),_xlfn.IFNA(VLOOKUP(CONCATENATE("F",RIGHT(B:B,5),C:C),'F &amp; N Factors'!C:M,11,FALSE),1))</f>
        <v>0.14186822912045999</v>
      </c>
      <c r="M3963" t="str">
        <f t="shared" si="494"/>
        <v>N51740</v>
      </c>
      <c r="N3963" t="str">
        <f t="shared" si="490"/>
        <v>JB0_7382_0000</v>
      </c>
      <c r="O3963">
        <f t="shared" si="495"/>
        <v>1</v>
      </c>
      <c r="P3963" t="str">
        <f t="shared" si="496"/>
        <v/>
      </c>
    </row>
    <row r="3964" spans="1:16" x14ac:dyDescent="0.25">
      <c r="A3964">
        <v>257</v>
      </c>
      <c r="B3964" t="s">
        <v>501</v>
      </c>
      <c r="C3964" t="s">
        <v>418</v>
      </c>
      <c r="D3964">
        <v>0.33333333300000001</v>
      </c>
      <c r="G3964">
        <f t="shared" si="489"/>
        <v>257</v>
      </c>
      <c r="H3964" t="str">
        <f t="shared" si="491"/>
        <v>N51740</v>
      </c>
      <c r="I3964" t="str">
        <f t="shared" si="492"/>
        <v>JB0_7383_0000</v>
      </c>
      <c r="J3964">
        <f t="shared" si="493"/>
        <v>4.1000438704966874E-4</v>
      </c>
      <c r="K3964">
        <f>IF(LEFT(B3964,1)="F",_xlfn.IFNA(VLOOKUP(CONCATENATE("F",RIGHT(B:B,5),C:C),'F &amp; N Factors'!C:M,10,FALSE),1),_xlfn.IFNA(VLOOKUP(CONCATENATE("F",RIGHT(B:B,5),C:C),'F &amp; N Factors'!C:M,11,FALSE),1))</f>
        <v>1.2300131623790194E-3</v>
      </c>
      <c r="M3964" t="str">
        <f t="shared" si="494"/>
        <v>N51740</v>
      </c>
      <c r="N3964" t="str">
        <f t="shared" si="490"/>
        <v>JB0_7383_0000</v>
      </c>
      <c r="O3964">
        <f t="shared" si="495"/>
        <v>0.99999999899999992</v>
      </c>
      <c r="P3964" t="str">
        <f t="shared" si="496"/>
        <v/>
      </c>
    </row>
    <row r="3965" spans="1:16" x14ac:dyDescent="0.25">
      <c r="A3965">
        <v>258</v>
      </c>
      <c r="B3965" t="s">
        <v>501</v>
      </c>
      <c r="C3965" t="s">
        <v>418</v>
      </c>
      <c r="D3965">
        <v>0.33333333300000001</v>
      </c>
      <c r="G3965">
        <f t="shared" si="489"/>
        <v>258</v>
      </c>
      <c r="H3965" t="str">
        <f t="shared" si="491"/>
        <v>N51740</v>
      </c>
      <c r="I3965" t="str">
        <f t="shared" si="492"/>
        <v>JB0_7383_0000</v>
      </c>
      <c r="J3965">
        <f t="shared" si="493"/>
        <v>4.1000438704966874E-4</v>
      </c>
      <c r="K3965">
        <f>IF(LEFT(B3965,1)="F",_xlfn.IFNA(VLOOKUP(CONCATENATE("F",RIGHT(B:B,5),C:C),'F &amp; N Factors'!C:M,10,FALSE),1),_xlfn.IFNA(VLOOKUP(CONCATENATE("F",RIGHT(B:B,5),C:C),'F &amp; N Factors'!C:M,11,FALSE),1))</f>
        <v>1.2300131623790194E-3</v>
      </c>
      <c r="M3965" t="str">
        <f t="shared" si="494"/>
        <v>N51740</v>
      </c>
      <c r="N3965" t="str">
        <f t="shared" si="490"/>
        <v>JB0_7383_0000</v>
      </c>
      <c r="O3965">
        <f t="shared" si="495"/>
        <v>0.99999999899999992</v>
      </c>
      <c r="P3965" t="str">
        <f t="shared" si="496"/>
        <v/>
      </c>
    </row>
    <row r="3966" spans="1:16" x14ac:dyDescent="0.25">
      <c r="A3966">
        <v>259</v>
      </c>
      <c r="B3966" t="s">
        <v>501</v>
      </c>
      <c r="C3966" t="s">
        <v>418</v>
      </c>
      <c r="D3966">
        <v>0.33333333300000001</v>
      </c>
      <c r="G3966">
        <f t="shared" si="489"/>
        <v>259</v>
      </c>
      <c r="H3966" t="str">
        <f t="shared" si="491"/>
        <v>N51740</v>
      </c>
      <c r="I3966" t="str">
        <f t="shared" si="492"/>
        <v>JB0_7383_0000</v>
      </c>
      <c r="J3966">
        <f t="shared" si="493"/>
        <v>4.1000438704966874E-4</v>
      </c>
      <c r="K3966">
        <f>IF(LEFT(B3966,1)="F",_xlfn.IFNA(VLOOKUP(CONCATENATE("F",RIGHT(B:B,5),C:C),'F &amp; N Factors'!C:M,10,FALSE),1),_xlfn.IFNA(VLOOKUP(CONCATENATE("F",RIGHT(B:B,5),C:C),'F &amp; N Factors'!C:M,11,FALSE),1))</f>
        <v>1.2300131623790194E-3</v>
      </c>
      <c r="M3966" t="str">
        <f t="shared" si="494"/>
        <v>N51740</v>
      </c>
      <c r="N3966" t="str">
        <f t="shared" si="490"/>
        <v>JB0_7383_0000</v>
      </c>
      <c r="O3966">
        <f t="shared" si="495"/>
        <v>0.99999999899999992</v>
      </c>
      <c r="P3966" t="str">
        <f t="shared" si="496"/>
        <v/>
      </c>
    </row>
    <row r="3967" spans="1:16" x14ac:dyDescent="0.25">
      <c r="A3967">
        <v>427</v>
      </c>
      <c r="B3967" t="s">
        <v>501</v>
      </c>
      <c r="C3967" t="s">
        <v>344</v>
      </c>
      <c r="D3967">
        <v>0.33333333300000001</v>
      </c>
      <c r="G3967">
        <f t="shared" si="489"/>
        <v>427</v>
      </c>
      <c r="H3967" t="str">
        <f t="shared" si="491"/>
        <v>N51740</v>
      </c>
      <c r="I3967" t="str">
        <f t="shared" si="492"/>
        <v>JB0_7390_0000</v>
      </c>
      <c r="J3967">
        <f t="shared" si="493"/>
        <v>9.1773344196164217E-2</v>
      </c>
      <c r="K3967">
        <f>IF(LEFT(B3967,1)="F",_xlfn.IFNA(VLOOKUP(CONCATENATE("F",RIGHT(B:B,5),C:C),'F &amp; N Factors'!C:M,10,FALSE),1),_xlfn.IFNA(VLOOKUP(CONCATENATE("F",RIGHT(B:B,5),C:C),'F &amp; N Factors'!C:M,11,FALSE),1))</f>
        <v>0.27532003286381268</v>
      </c>
      <c r="M3967" t="str">
        <f t="shared" si="494"/>
        <v>N51740</v>
      </c>
      <c r="N3967" t="str">
        <f t="shared" si="490"/>
        <v>JB0_7390_0000</v>
      </c>
      <c r="O3967">
        <f t="shared" si="495"/>
        <v>0.99999999900000003</v>
      </c>
      <c r="P3967" t="str">
        <f t="shared" si="496"/>
        <v/>
      </c>
    </row>
    <row r="3968" spans="1:16" x14ac:dyDescent="0.25">
      <c r="A3968">
        <v>478</v>
      </c>
      <c r="B3968" t="s">
        <v>501</v>
      </c>
      <c r="C3968" t="s">
        <v>344</v>
      </c>
      <c r="D3968">
        <v>0.33333333300000001</v>
      </c>
      <c r="G3968">
        <f t="shared" si="489"/>
        <v>478</v>
      </c>
      <c r="H3968" t="str">
        <f t="shared" si="491"/>
        <v>N51740</v>
      </c>
      <c r="I3968" t="str">
        <f t="shared" si="492"/>
        <v>JB0_7390_0000</v>
      </c>
      <c r="J3968">
        <f t="shared" si="493"/>
        <v>9.1773344196164217E-2</v>
      </c>
      <c r="K3968">
        <f>IF(LEFT(B3968,1)="F",_xlfn.IFNA(VLOOKUP(CONCATENATE("F",RIGHT(B:B,5),C:C),'F &amp; N Factors'!C:M,10,FALSE),1),_xlfn.IFNA(VLOOKUP(CONCATENATE("F",RIGHT(B:B,5),C:C),'F &amp; N Factors'!C:M,11,FALSE),1))</f>
        <v>0.27532003286381268</v>
      </c>
      <c r="M3968" t="str">
        <f t="shared" si="494"/>
        <v>N51740</v>
      </c>
      <c r="N3968" t="str">
        <f t="shared" si="490"/>
        <v>JB0_7390_0000</v>
      </c>
      <c r="O3968">
        <f t="shared" si="495"/>
        <v>0.99999999900000003</v>
      </c>
      <c r="P3968" t="str">
        <f t="shared" si="496"/>
        <v/>
      </c>
    </row>
    <row r="3969" spans="1:16" x14ac:dyDescent="0.25">
      <c r="A3969">
        <v>537</v>
      </c>
      <c r="B3969" t="s">
        <v>501</v>
      </c>
      <c r="C3969" t="s">
        <v>344</v>
      </c>
      <c r="D3969">
        <v>0.33333333300000001</v>
      </c>
      <c r="G3969">
        <f t="shared" si="489"/>
        <v>537</v>
      </c>
      <c r="H3969" t="str">
        <f t="shared" si="491"/>
        <v>N51740</v>
      </c>
      <c r="I3969" t="str">
        <f t="shared" si="492"/>
        <v>JB0_7390_0000</v>
      </c>
      <c r="J3969">
        <f t="shared" si="493"/>
        <v>9.1773344196164217E-2</v>
      </c>
      <c r="K3969">
        <f>IF(LEFT(B3969,1)="F",_xlfn.IFNA(VLOOKUP(CONCATENATE("F",RIGHT(B:B,5),C:C),'F &amp; N Factors'!C:M,10,FALSE),1),_xlfn.IFNA(VLOOKUP(CONCATENATE("F",RIGHT(B:B,5),C:C),'F &amp; N Factors'!C:M,11,FALSE),1))</f>
        <v>0.27532003286381268</v>
      </c>
      <c r="M3969" t="str">
        <f t="shared" si="494"/>
        <v>N51740</v>
      </c>
      <c r="N3969" t="str">
        <f t="shared" si="490"/>
        <v>JB0_7390_0000</v>
      </c>
      <c r="O3969">
        <f t="shared" si="495"/>
        <v>0.99999999900000003</v>
      </c>
      <c r="P3969" t="str">
        <f t="shared" si="496"/>
        <v/>
      </c>
    </row>
    <row r="3970" spans="1:16" x14ac:dyDescent="0.25">
      <c r="A3970">
        <v>599</v>
      </c>
      <c r="B3970" t="s">
        <v>501</v>
      </c>
      <c r="C3970" t="s">
        <v>438</v>
      </c>
      <c r="D3970">
        <v>0.5</v>
      </c>
      <c r="G3970">
        <f t="shared" ref="G3970:G4011" si="497">A3970</f>
        <v>599</v>
      </c>
      <c r="H3970" t="str">
        <f t="shared" si="491"/>
        <v>N51740</v>
      </c>
      <c r="I3970" t="str">
        <f t="shared" si="492"/>
        <v>JB0_7395_0000</v>
      </c>
      <c r="J3970">
        <f t="shared" si="493"/>
        <v>0.49535576696909944</v>
      </c>
      <c r="K3970">
        <f>IF(LEFT(B3970,1)="F",_xlfn.IFNA(VLOOKUP(CONCATENATE("F",RIGHT(B:B,5),C:C),'F &amp; N Factors'!C:M,10,FALSE),1),_xlfn.IFNA(VLOOKUP(CONCATENATE("F",RIGHT(B:B,5),C:C),'F &amp; N Factors'!C:M,11,FALSE),1))</f>
        <v>0.99071153393819888</v>
      </c>
      <c r="M3970" t="str">
        <f t="shared" si="494"/>
        <v>N51740</v>
      </c>
      <c r="N3970" t="str">
        <f t="shared" ref="N3970:N4011" si="498">I3970</f>
        <v>JB0_7395_0000</v>
      </c>
      <c r="O3970">
        <f t="shared" si="495"/>
        <v>1</v>
      </c>
      <c r="P3970" t="str">
        <f t="shared" si="496"/>
        <v/>
      </c>
    </row>
    <row r="3971" spans="1:16" x14ac:dyDescent="0.25">
      <c r="A3971">
        <v>600</v>
      </c>
      <c r="B3971" t="s">
        <v>501</v>
      </c>
      <c r="C3971" t="s">
        <v>438</v>
      </c>
      <c r="D3971">
        <v>0.5</v>
      </c>
      <c r="G3971">
        <f t="shared" si="497"/>
        <v>600</v>
      </c>
      <c r="H3971" t="str">
        <f t="shared" ref="H3971:H4011" si="499">CONCATENATE("N",RIGHT(B3971,5))</f>
        <v>N51740</v>
      </c>
      <c r="I3971" t="str">
        <f t="shared" ref="I3971:I4011" si="500">C3971</f>
        <v>JB0_7395_0000</v>
      </c>
      <c r="J3971">
        <f t="shared" ref="J3971:J4011" si="501">D3971*K3971</f>
        <v>0.49535576696909944</v>
      </c>
      <c r="K3971">
        <f>IF(LEFT(B3971,1)="F",_xlfn.IFNA(VLOOKUP(CONCATENATE("F",RIGHT(B:B,5),C:C),'F &amp; N Factors'!C:M,10,FALSE),1),_xlfn.IFNA(VLOOKUP(CONCATENATE("F",RIGHT(B:B,5),C:C),'F &amp; N Factors'!C:M,11,FALSE),1))</f>
        <v>0.99071153393819888</v>
      </c>
      <c r="M3971" t="str">
        <f t="shared" ref="M3971:M4011" si="502">CONCATENATE("N",RIGHT(H3971,5))</f>
        <v>N51740</v>
      </c>
      <c r="N3971" t="str">
        <f t="shared" si="498"/>
        <v>JB0_7395_0000</v>
      </c>
      <c r="O3971">
        <f t="shared" ref="O3971:O4011" si="503">SUMIFS(J:J,H:H,M:M,I:I,N:N)</f>
        <v>1</v>
      </c>
      <c r="P3971" t="str">
        <f t="shared" ref="P3971:P4011" si="504">IF(ABS(O3971-1)&gt;0.01,1,"")</f>
        <v/>
      </c>
    </row>
    <row r="3972" spans="1:16" x14ac:dyDescent="0.25">
      <c r="A3972">
        <v>296</v>
      </c>
      <c r="B3972" t="s">
        <v>501</v>
      </c>
      <c r="C3972" t="s">
        <v>439</v>
      </c>
      <c r="D3972">
        <v>0.16666666699999999</v>
      </c>
      <c r="G3972">
        <f t="shared" si="497"/>
        <v>296</v>
      </c>
      <c r="H3972" t="str">
        <f t="shared" si="499"/>
        <v>N51740</v>
      </c>
      <c r="I3972" t="str">
        <f t="shared" si="500"/>
        <v>JB0_7397_0000</v>
      </c>
      <c r="J3972">
        <f t="shared" si="501"/>
        <v>0.11148111217453911</v>
      </c>
      <c r="K3972">
        <f>IF(LEFT(B3972,1)="F",_xlfn.IFNA(VLOOKUP(CONCATENATE("F",RIGHT(B:B,5),C:C),'F &amp; N Factors'!C:M,10,FALSE),1),_xlfn.IFNA(VLOOKUP(CONCATENATE("F",RIGHT(B:B,5),C:C),'F &amp; N Factors'!C:M,11,FALSE),1))</f>
        <v>0.66888667170946137</v>
      </c>
      <c r="M3972" t="str">
        <f t="shared" si="502"/>
        <v>N51740</v>
      </c>
      <c r="N3972" t="str">
        <f t="shared" si="498"/>
        <v>JB0_7397_0000</v>
      </c>
      <c r="O3972">
        <f t="shared" si="503"/>
        <v>1.0000000020000002</v>
      </c>
      <c r="P3972" t="str">
        <f t="shared" si="504"/>
        <v/>
      </c>
    </row>
    <row r="3973" spans="1:16" x14ac:dyDescent="0.25">
      <c r="A3973">
        <v>335</v>
      </c>
      <c r="B3973" t="s">
        <v>501</v>
      </c>
      <c r="C3973" t="s">
        <v>439</v>
      </c>
      <c r="D3973">
        <v>0.16666666699999999</v>
      </c>
      <c r="G3973">
        <f t="shared" si="497"/>
        <v>335</v>
      </c>
      <c r="H3973" t="str">
        <f t="shared" si="499"/>
        <v>N51740</v>
      </c>
      <c r="I3973" t="str">
        <f t="shared" si="500"/>
        <v>JB0_7397_0000</v>
      </c>
      <c r="J3973">
        <f t="shared" si="501"/>
        <v>0.11148111217453911</v>
      </c>
      <c r="K3973">
        <f>IF(LEFT(B3973,1)="F",_xlfn.IFNA(VLOOKUP(CONCATENATE("F",RIGHT(B:B,5),C:C),'F &amp; N Factors'!C:M,10,FALSE),1),_xlfn.IFNA(VLOOKUP(CONCATENATE("F",RIGHT(B:B,5),C:C),'F &amp; N Factors'!C:M,11,FALSE),1))</f>
        <v>0.66888667170946137</v>
      </c>
      <c r="M3973" t="str">
        <f t="shared" si="502"/>
        <v>N51740</v>
      </c>
      <c r="N3973" t="str">
        <f t="shared" si="498"/>
        <v>JB0_7397_0000</v>
      </c>
      <c r="O3973">
        <f t="shared" si="503"/>
        <v>1.0000000020000002</v>
      </c>
      <c r="P3973" t="str">
        <f t="shared" si="504"/>
        <v/>
      </c>
    </row>
    <row r="3974" spans="1:16" x14ac:dyDescent="0.25">
      <c r="A3974">
        <v>379</v>
      </c>
      <c r="B3974" t="s">
        <v>501</v>
      </c>
      <c r="C3974" t="s">
        <v>439</v>
      </c>
      <c r="D3974">
        <v>0.16666666699999999</v>
      </c>
      <c r="G3974">
        <f t="shared" si="497"/>
        <v>379</v>
      </c>
      <c r="H3974" t="str">
        <f t="shared" si="499"/>
        <v>N51740</v>
      </c>
      <c r="I3974" t="str">
        <f t="shared" si="500"/>
        <v>JB0_7397_0000</v>
      </c>
      <c r="J3974">
        <f t="shared" si="501"/>
        <v>0.11148111217453911</v>
      </c>
      <c r="K3974">
        <f>IF(LEFT(B3974,1)="F",_xlfn.IFNA(VLOOKUP(CONCATENATE("F",RIGHT(B:B,5),C:C),'F &amp; N Factors'!C:M,10,FALSE),1),_xlfn.IFNA(VLOOKUP(CONCATENATE("F",RIGHT(B:B,5),C:C),'F &amp; N Factors'!C:M,11,FALSE),1))</f>
        <v>0.66888667170946137</v>
      </c>
      <c r="M3974" t="str">
        <f t="shared" si="502"/>
        <v>N51740</v>
      </c>
      <c r="N3974" t="str">
        <f t="shared" si="498"/>
        <v>JB0_7397_0000</v>
      </c>
      <c r="O3974">
        <f t="shared" si="503"/>
        <v>1.0000000020000002</v>
      </c>
      <c r="P3974" t="str">
        <f t="shared" si="504"/>
        <v/>
      </c>
    </row>
    <row r="3975" spans="1:16" x14ac:dyDescent="0.25">
      <c r="A3975">
        <v>428</v>
      </c>
      <c r="B3975" t="s">
        <v>501</v>
      </c>
      <c r="C3975" t="s">
        <v>439</v>
      </c>
      <c r="D3975">
        <v>0.16666666699999999</v>
      </c>
      <c r="G3975">
        <f t="shared" si="497"/>
        <v>428</v>
      </c>
      <c r="H3975" t="str">
        <f t="shared" si="499"/>
        <v>N51740</v>
      </c>
      <c r="I3975" t="str">
        <f t="shared" si="500"/>
        <v>JB0_7397_0000</v>
      </c>
      <c r="J3975">
        <f t="shared" si="501"/>
        <v>0.11148111217453911</v>
      </c>
      <c r="K3975">
        <f>IF(LEFT(B3975,1)="F",_xlfn.IFNA(VLOOKUP(CONCATENATE("F",RIGHT(B:B,5),C:C),'F &amp; N Factors'!C:M,10,FALSE),1),_xlfn.IFNA(VLOOKUP(CONCATENATE("F",RIGHT(B:B,5),C:C),'F &amp; N Factors'!C:M,11,FALSE),1))</f>
        <v>0.66888667170946137</v>
      </c>
      <c r="M3975" t="str">
        <f t="shared" si="502"/>
        <v>N51740</v>
      </c>
      <c r="N3975" t="str">
        <f t="shared" si="498"/>
        <v>JB0_7397_0000</v>
      </c>
      <c r="O3975">
        <f t="shared" si="503"/>
        <v>1.0000000020000002</v>
      </c>
      <c r="P3975" t="str">
        <f t="shared" si="504"/>
        <v/>
      </c>
    </row>
    <row r="3976" spans="1:16" x14ac:dyDescent="0.25">
      <c r="A3976">
        <v>479</v>
      </c>
      <c r="B3976" t="s">
        <v>501</v>
      </c>
      <c r="C3976" t="s">
        <v>439</v>
      </c>
      <c r="D3976">
        <v>0.16666666699999999</v>
      </c>
      <c r="G3976">
        <f t="shared" si="497"/>
        <v>479</v>
      </c>
      <c r="H3976" t="str">
        <f t="shared" si="499"/>
        <v>N51740</v>
      </c>
      <c r="I3976" t="str">
        <f t="shared" si="500"/>
        <v>JB0_7397_0000</v>
      </c>
      <c r="J3976">
        <f t="shared" si="501"/>
        <v>0.11148111217453911</v>
      </c>
      <c r="K3976">
        <f>IF(LEFT(B3976,1)="F",_xlfn.IFNA(VLOOKUP(CONCATENATE("F",RIGHT(B:B,5),C:C),'F &amp; N Factors'!C:M,10,FALSE),1),_xlfn.IFNA(VLOOKUP(CONCATENATE("F",RIGHT(B:B,5),C:C),'F &amp; N Factors'!C:M,11,FALSE),1))</f>
        <v>0.66888667170946137</v>
      </c>
      <c r="M3976" t="str">
        <f t="shared" si="502"/>
        <v>N51740</v>
      </c>
      <c r="N3976" t="str">
        <f t="shared" si="498"/>
        <v>JB0_7397_0000</v>
      </c>
      <c r="O3976">
        <f t="shared" si="503"/>
        <v>1.0000000020000002</v>
      </c>
      <c r="P3976" t="str">
        <f t="shared" si="504"/>
        <v/>
      </c>
    </row>
    <row r="3977" spans="1:16" x14ac:dyDescent="0.25">
      <c r="A3977">
        <v>538</v>
      </c>
      <c r="B3977" t="s">
        <v>501</v>
      </c>
      <c r="C3977" t="s">
        <v>439</v>
      </c>
      <c r="D3977">
        <v>0.16666666699999999</v>
      </c>
      <c r="G3977">
        <f t="shared" si="497"/>
        <v>538</v>
      </c>
      <c r="H3977" t="str">
        <f t="shared" si="499"/>
        <v>N51740</v>
      </c>
      <c r="I3977" t="str">
        <f t="shared" si="500"/>
        <v>JB0_7397_0000</v>
      </c>
      <c r="J3977">
        <f t="shared" si="501"/>
        <v>0.11148111217453911</v>
      </c>
      <c r="K3977">
        <f>IF(LEFT(B3977,1)="F",_xlfn.IFNA(VLOOKUP(CONCATENATE("F",RIGHT(B:B,5),C:C),'F &amp; N Factors'!C:M,10,FALSE),1),_xlfn.IFNA(VLOOKUP(CONCATENATE("F",RIGHT(B:B,5),C:C),'F &amp; N Factors'!C:M,11,FALSE),1))</f>
        <v>0.66888667170946137</v>
      </c>
      <c r="M3977" t="str">
        <f t="shared" si="502"/>
        <v>N51740</v>
      </c>
      <c r="N3977" t="str">
        <f t="shared" si="498"/>
        <v>JB0_7397_0000</v>
      </c>
      <c r="O3977">
        <f t="shared" si="503"/>
        <v>1.0000000020000002</v>
      </c>
      <c r="P3977" t="str">
        <f t="shared" si="504"/>
        <v/>
      </c>
    </row>
    <row r="3978" spans="1:16" x14ac:dyDescent="0.25">
      <c r="A3978">
        <v>187</v>
      </c>
      <c r="B3978" t="s">
        <v>501</v>
      </c>
      <c r="C3978" t="s">
        <v>440</v>
      </c>
      <c r="D3978">
        <v>0.5</v>
      </c>
      <c r="G3978">
        <f t="shared" si="497"/>
        <v>187</v>
      </c>
      <c r="H3978" t="str">
        <f t="shared" si="499"/>
        <v>N51740</v>
      </c>
      <c r="I3978" t="str">
        <f t="shared" si="500"/>
        <v>JB0_7399_0000</v>
      </c>
      <c r="J3978">
        <f t="shared" si="501"/>
        <v>3.1810485099286454E-2</v>
      </c>
      <c r="K3978">
        <f>IF(LEFT(B3978,1)="F",_xlfn.IFNA(VLOOKUP(CONCATENATE("F",RIGHT(B:B,5),C:C),'F &amp; N Factors'!C:M,10,FALSE),1),_xlfn.IFNA(VLOOKUP(CONCATENATE("F",RIGHT(B:B,5),C:C),'F &amp; N Factors'!C:M,11,FALSE),1))</f>
        <v>6.3620970198572907E-2</v>
      </c>
      <c r="M3978" t="str">
        <f t="shared" si="502"/>
        <v>N51740</v>
      </c>
      <c r="N3978" t="str">
        <f t="shared" si="498"/>
        <v>JB0_7399_0000</v>
      </c>
      <c r="O3978">
        <f t="shared" si="503"/>
        <v>0.99999999999999989</v>
      </c>
      <c r="P3978" t="str">
        <f t="shared" si="504"/>
        <v/>
      </c>
    </row>
    <row r="3979" spans="1:16" x14ac:dyDescent="0.25">
      <c r="A3979">
        <v>224</v>
      </c>
      <c r="B3979" t="s">
        <v>501</v>
      </c>
      <c r="C3979" t="s">
        <v>440</v>
      </c>
      <c r="D3979">
        <v>0.5</v>
      </c>
      <c r="G3979">
        <f t="shared" si="497"/>
        <v>224</v>
      </c>
      <c r="H3979" t="str">
        <f t="shared" si="499"/>
        <v>N51740</v>
      </c>
      <c r="I3979" t="str">
        <f t="shared" si="500"/>
        <v>JB0_7399_0000</v>
      </c>
      <c r="J3979">
        <f t="shared" si="501"/>
        <v>3.1810485099286454E-2</v>
      </c>
      <c r="K3979">
        <f>IF(LEFT(B3979,1)="F",_xlfn.IFNA(VLOOKUP(CONCATENATE("F",RIGHT(B:B,5),C:C),'F &amp; N Factors'!C:M,10,FALSE),1),_xlfn.IFNA(VLOOKUP(CONCATENATE("F",RIGHT(B:B,5),C:C),'F &amp; N Factors'!C:M,11,FALSE),1))</f>
        <v>6.3620970198572907E-2</v>
      </c>
      <c r="M3979" t="str">
        <f t="shared" si="502"/>
        <v>N51740</v>
      </c>
      <c r="N3979" t="str">
        <f t="shared" si="498"/>
        <v>JB0_7399_0000</v>
      </c>
      <c r="O3979">
        <f t="shared" si="503"/>
        <v>0.99999999999999989</v>
      </c>
      <c r="P3979" t="str">
        <f t="shared" si="504"/>
        <v/>
      </c>
    </row>
    <row r="3980" spans="1:16" x14ac:dyDescent="0.25">
      <c r="A3980">
        <v>1071</v>
      </c>
      <c r="B3980" t="s">
        <v>502</v>
      </c>
      <c r="C3980" t="s">
        <v>314</v>
      </c>
      <c r="D3980">
        <v>0.25</v>
      </c>
      <c r="G3980">
        <f t="shared" si="497"/>
        <v>1071</v>
      </c>
      <c r="H3980" t="str">
        <f t="shared" si="499"/>
        <v>N51760</v>
      </c>
      <c r="I3980" t="str">
        <f t="shared" si="500"/>
        <v>JB0_7071_0000</v>
      </c>
      <c r="J3980">
        <f t="shared" si="501"/>
        <v>9.4137448338139538E-4</v>
      </c>
      <c r="K3980">
        <f>IF(LEFT(B3980,1)="F",_xlfn.IFNA(VLOOKUP(CONCATENATE("F",RIGHT(B:B,5),C:C),'F &amp; N Factors'!C:M,10,FALSE),1),_xlfn.IFNA(VLOOKUP(CONCATENATE("F",RIGHT(B:B,5),C:C),'F &amp; N Factors'!C:M,11,FALSE),1))</f>
        <v>3.7654979335255815E-3</v>
      </c>
      <c r="M3980" t="str">
        <f t="shared" si="502"/>
        <v>N51760</v>
      </c>
      <c r="N3980" t="str">
        <f t="shared" si="498"/>
        <v>JB0_7071_0000</v>
      </c>
      <c r="O3980">
        <f t="shared" si="503"/>
        <v>1</v>
      </c>
      <c r="P3980" t="str">
        <f t="shared" si="504"/>
        <v/>
      </c>
    </row>
    <row r="3981" spans="1:16" x14ac:dyDescent="0.25">
      <c r="A3981">
        <v>1072</v>
      </c>
      <c r="B3981" t="s">
        <v>502</v>
      </c>
      <c r="C3981" t="s">
        <v>314</v>
      </c>
      <c r="D3981">
        <v>0.25</v>
      </c>
      <c r="G3981">
        <f t="shared" si="497"/>
        <v>1072</v>
      </c>
      <c r="H3981" t="str">
        <f t="shared" si="499"/>
        <v>N51760</v>
      </c>
      <c r="I3981" t="str">
        <f t="shared" si="500"/>
        <v>JB0_7071_0000</v>
      </c>
      <c r="J3981">
        <f t="shared" si="501"/>
        <v>9.4137448338139538E-4</v>
      </c>
      <c r="K3981">
        <f>IF(LEFT(B3981,1)="F",_xlfn.IFNA(VLOOKUP(CONCATENATE("F",RIGHT(B:B,5),C:C),'F &amp; N Factors'!C:M,10,FALSE),1),_xlfn.IFNA(VLOOKUP(CONCATENATE("F",RIGHT(B:B,5),C:C),'F &amp; N Factors'!C:M,11,FALSE),1))</f>
        <v>3.7654979335255815E-3</v>
      </c>
      <c r="M3981" t="str">
        <f t="shared" si="502"/>
        <v>N51760</v>
      </c>
      <c r="N3981" t="str">
        <f t="shared" si="498"/>
        <v>JB0_7071_0000</v>
      </c>
      <c r="O3981">
        <f t="shared" si="503"/>
        <v>1</v>
      </c>
      <c r="P3981" t="str">
        <f t="shared" si="504"/>
        <v/>
      </c>
    </row>
    <row r="3982" spans="1:16" x14ac:dyDescent="0.25">
      <c r="A3982">
        <v>1073</v>
      </c>
      <c r="B3982" t="s">
        <v>502</v>
      </c>
      <c r="C3982" t="s">
        <v>314</v>
      </c>
      <c r="D3982">
        <v>0.25</v>
      </c>
      <c r="G3982">
        <f t="shared" si="497"/>
        <v>1073</v>
      </c>
      <c r="H3982" t="str">
        <f t="shared" si="499"/>
        <v>N51760</v>
      </c>
      <c r="I3982" t="str">
        <f t="shared" si="500"/>
        <v>JB0_7071_0000</v>
      </c>
      <c r="J3982">
        <f t="shared" si="501"/>
        <v>9.4137448338139538E-4</v>
      </c>
      <c r="K3982">
        <f>IF(LEFT(B3982,1)="F",_xlfn.IFNA(VLOOKUP(CONCATENATE("F",RIGHT(B:B,5),C:C),'F &amp; N Factors'!C:M,10,FALSE),1),_xlfn.IFNA(VLOOKUP(CONCATENATE("F",RIGHT(B:B,5),C:C),'F &amp; N Factors'!C:M,11,FALSE),1))</f>
        <v>3.7654979335255815E-3</v>
      </c>
      <c r="M3982" t="str">
        <f t="shared" si="502"/>
        <v>N51760</v>
      </c>
      <c r="N3982" t="str">
        <f t="shared" si="498"/>
        <v>JB0_7071_0000</v>
      </c>
      <c r="O3982">
        <f t="shared" si="503"/>
        <v>1</v>
      </c>
      <c r="P3982" t="str">
        <f t="shared" si="504"/>
        <v/>
      </c>
    </row>
    <row r="3983" spans="1:16" x14ac:dyDescent="0.25">
      <c r="A3983">
        <v>1074</v>
      </c>
      <c r="B3983" t="s">
        <v>502</v>
      </c>
      <c r="C3983" t="s">
        <v>314</v>
      </c>
      <c r="D3983">
        <v>0.25</v>
      </c>
      <c r="G3983">
        <f t="shared" si="497"/>
        <v>1074</v>
      </c>
      <c r="H3983" t="str">
        <f t="shared" si="499"/>
        <v>N51760</v>
      </c>
      <c r="I3983" t="str">
        <f t="shared" si="500"/>
        <v>JB0_7071_0000</v>
      </c>
      <c r="J3983">
        <f t="shared" si="501"/>
        <v>9.4137448338139538E-4</v>
      </c>
      <c r="K3983">
        <f>IF(LEFT(B3983,1)="F",_xlfn.IFNA(VLOOKUP(CONCATENATE("F",RIGHT(B:B,5),C:C),'F &amp; N Factors'!C:M,10,FALSE),1),_xlfn.IFNA(VLOOKUP(CONCATENATE("F",RIGHT(B:B,5),C:C),'F &amp; N Factors'!C:M,11,FALSE),1))</f>
        <v>3.7654979335255815E-3</v>
      </c>
      <c r="M3983" t="str">
        <f t="shared" si="502"/>
        <v>N51760</v>
      </c>
      <c r="N3983" t="str">
        <f t="shared" si="498"/>
        <v>JB0_7071_0000</v>
      </c>
      <c r="O3983">
        <f t="shared" si="503"/>
        <v>1</v>
      </c>
      <c r="P3983" t="str">
        <f t="shared" si="504"/>
        <v/>
      </c>
    </row>
    <row r="3984" spans="1:16" x14ac:dyDescent="0.25">
      <c r="A3984">
        <v>186</v>
      </c>
      <c r="B3984" t="s">
        <v>503</v>
      </c>
      <c r="C3984" t="s">
        <v>443</v>
      </c>
      <c r="D3984">
        <v>0.33333333300000001</v>
      </c>
      <c r="G3984">
        <f t="shared" si="497"/>
        <v>186</v>
      </c>
      <c r="H3984" t="str">
        <f t="shared" si="499"/>
        <v>N51800</v>
      </c>
      <c r="I3984" t="str">
        <f t="shared" si="500"/>
        <v>JB0_7760_0000</v>
      </c>
      <c r="J3984">
        <f t="shared" si="501"/>
        <v>2.2788956453616172E-2</v>
      </c>
      <c r="K3984">
        <f>IF(LEFT(B3984,1)="F",_xlfn.IFNA(VLOOKUP(CONCATENATE("F",RIGHT(B:B,5),C:C),'F &amp; N Factors'!C:M,10,FALSE),1),_xlfn.IFNA(VLOOKUP(CONCATENATE("F",RIGHT(B:B,5),C:C),'F &amp; N Factors'!C:M,11,FALSE),1))</f>
        <v>6.8366869429215382E-2</v>
      </c>
      <c r="M3984" t="str">
        <f t="shared" si="502"/>
        <v>N51800</v>
      </c>
      <c r="N3984" t="str">
        <f t="shared" si="498"/>
        <v>JB0_7760_0000</v>
      </c>
      <c r="O3984">
        <f t="shared" si="503"/>
        <v>0.99999999699999986</v>
      </c>
      <c r="P3984" t="str">
        <f t="shared" si="504"/>
        <v/>
      </c>
    </row>
    <row r="3985" spans="1:16" x14ac:dyDescent="0.25">
      <c r="A3985">
        <v>223</v>
      </c>
      <c r="B3985" t="s">
        <v>503</v>
      </c>
      <c r="C3985" t="s">
        <v>443</v>
      </c>
      <c r="D3985">
        <v>0.16666666699999999</v>
      </c>
      <c r="G3985">
        <f t="shared" si="497"/>
        <v>223</v>
      </c>
      <c r="H3985" t="str">
        <f t="shared" si="499"/>
        <v>N51800</v>
      </c>
      <c r="I3985" t="str">
        <f t="shared" si="500"/>
        <v>JB0_7760_0000</v>
      </c>
      <c r="J3985">
        <f t="shared" si="501"/>
        <v>1.139447826099152E-2</v>
      </c>
      <c r="K3985">
        <f>IF(LEFT(B3985,1)="F",_xlfn.IFNA(VLOOKUP(CONCATENATE("F",RIGHT(B:B,5),C:C),'F &amp; N Factors'!C:M,10,FALSE),1),_xlfn.IFNA(VLOOKUP(CONCATENATE("F",RIGHT(B:B,5),C:C),'F &amp; N Factors'!C:M,11,FALSE),1))</f>
        <v>6.8366869429215382E-2</v>
      </c>
      <c r="M3985" t="str">
        <f t="shared" si="502"/>
        <v>N51800</v>
      </c>
      <c r="N3985" t="str">
        <f t="shared" si="498"/>
        <v>JB0_7760_0000</v>
      </c>
      <c r="O3985">
        <f t="shared" si="503"/>
        <v>0.99999999699999986</v>
      </c>
      <c r="P3985" t="str">
        <f t="shared" si="504"/>
        <v/>
      </c>
    </row>
    <row r="3986" spans="1:16" x14ac:dyDescent="0.25">
      <c r="A3986">
        <v>255</v>
      </c>
      <c r="B3986" t="s">
        <v>503</v>
      </c>
      <c r="C3986" t="s">
        <v>443</v>
      </c>
      <c r="D3986">
        <v>7.1428570999999996E-2</v>
      </c>
      <c r="G3986">
        <f t="shared" si="497"/>
        <v>255</v>
      </c>
      <c r="H3986" t="str">
        <f t="shared" si="499"/>
        <v>N51800</v>
      </c>
      <c r="I3986" t="str">
        <f t="shared" si="500"/>
        <v>JB0_7760_0000</v>
      </c>
      <c r="J3986">
        <f t="shared" si="501"/>
        <v>4.8833477870724399E-3</v>
      </c>
      <c r="K3986">
        <f>IF(LEFT(B3986,1)="F",_xlfn.IFNA(VLOOKUP(CONCATENATE("F",RIGHT(B:B,5),C:C),'F &amp; N Factors'!C:M,10,FALSE),1),_xlfn.IFNA(VLOOKUP(CONCATENATE("F",RIGHT(B:B,5),C:C),'F &amp; N Factors'!C:M,11,FALSE),1))</f>
        <v>6.8366869429215382E-2</v>
      </c>
      <c r="M3986" t="str">
        <f t="shared" si="502"/>
        <v>N51800</v>
      </c>
      <c r="N3986" t="str">
        <f t="shared" si="498"/>
        <v>JB0_7760_0000</v>
      </c>
      <c r="O3986">
        <f t="shared" si="503"/>
        <v>0.99999999699999986</v>
      </c>
      <c r="P3986" t="str">
        <f t="shared" si="504"/>
        <v/>
      </c>
    </row>
    <row r="3987" spans="1:16" x14ac:dyDescent="0.25">
      <c r="A3987">
        <v>294</v>
      </c>
      <c r="B3987" t="s">
        <v>503</v>
      </c>
      <c r="C3987" t="s">
        <v>443</v>
      </c>
      <c r="D3987">
        <v>7.1428570999999996E-2</v>
      </c>
      <c r="G3987">
        <f t="shared" si="497"/>
        <v>294</v>
      </c>
      <c r="H3987" t="str">
        <f t="shared" si="499"/>
        <v>N51800</v>
      </c>
      <c r="I3987" t="str">
        <f t="shared" si="500"/>
        <v>JB0_7760_0000</v>
      </c>
      <c r="J3987">
        <f t="shared" si="501"/>
        <v>4.8833477870724399E-3</v>
      </c>
      <c r="K3987">
        <f>IF(LEFT(B3987,1)="F",_xlfn.IFNA(VLOOKUP(CONCATENATE("F",RIGHT(B:B,5),C:C),'F &amp; N Factors'!C:M,10,FALSE),1),_xlfn.IFNA(VLOOKUP(CONCATENATE("F",RIGHT(B:B,5),C:C),'F &amp; N Factors'!C:M,11,FALSE),1))</f>
        <v>6.8366869429215382E-2</v>
      </c>
      <c r="M3987" t="str">
        <f t="shared" si="502"/>
        <v>N51800</v>
      </c>
      <c r="N3987" t="str">
        <f t="shared" si="498"/>
        <v>JB0_7760_0000</v>
      </c>
      <c r="O3987">
        <f t="shared" si="503"/>
        <v>0.99999999699999986</v>
      </c>
      <c r="P3987" t="str">
        <f t="shared" si="504"/>
        <v/>
      </c>
    </row>
    <row r="3988" spans="1:16" x14ac:dyDescent="0.25">
      <c r="A3988">
        <v>295</v>
      </c>
      <c r="B3988" t="s">
        <v>503</v>
      </c>
      <c r="C3988" t="s">
        <v>443</v>
      </c>
      <c r="D3988">
        <v>7.1428570999999996E-2</v>
      </c>
      <c r="G3988">
        <f t="shared" si="497"/>
        <v>295</v>
      </c>
      <c r="H3988" t="str">
        <f t="shared" si="499"/>
        <v>N51800</v>
      </c>
      <c r="I3988" t="str">
        <f t="shared" si="500"/>
        <v>JB0_7760_0000</v>
      </c>
      <c r="J3988">
        <f t="shared" si="501"/>
        <v>4.8833477870724399E-3</v>
      </c>
      <c r="K3988">
        <f>IF(LEFT(B3988,1)="F",_xlfn.IFNA(VLOOKUP(CONCATENATE("F",RIGHT(B:B,5),C:C),'F &amp; N Factors'!C:M,10,FALSE),1),_xlfn.IFNA(VLOOKUP(CONCATENATE("F",RIGHT(B:B,5),C:C),'F &amp; N Factors'!C:M,11,FALSE),1))</f>
        <v>6.8366869429215382E-2</v>
      </c>
      <c r="M3988" t="str">
        <f t="shared" si="502"/>
        <v>N51800</v>
      </c>
      <c r="N3988" t="str">
        <f t="shared" si="498"/>
        <v>JB0_7760_0000</v>
      </c>
      <c r="O3988">
        <f t="shared" si="503"/>
        <v>0.99999999699999986</v>
      </c>
      <c r="P3988" t="str">
        <f t="shared" si="504"/>
        <v/>
      </c>
    </row>
    <row r="3989" spans="1:16" x14ac:dyDescent="0.25">
      <c r="A3989">
        <v>333</v>
      </c>
      <c r="B3989" t="s">
        <v>503</v>
      </c>
      <c r="C3989" t="s">
        <v>443</v>
      </c>
      <c r="D3989">
        <v>7.1428570999999996E-2</v>
      </c>
      <c r="G3989">
        <f t="shared" si="497"/>
        <v>333</v>
      </c>
      <c r="H3989" t="str">
        <f t="shared" si="499"/>
        <v>N51800</v>
      </c>
      <c r="I3989" t="str">
        <f t="shared" si="500"/>
        <v>JB0_7760_0000</v>
      </c>
      <c r="J3989">
        <f t="shared" si="501"/>
        <v>4.8833477870724399E-3</v>
      </c>
      <c r="K3989">
        <f>IF(LEFT(B3989,1)="F",_xlfn.IFNA(VLOOKUP(CONCATENATE("F",RIGHT(B:B,5),C:C),'F &amp; N Factors'!C:M,10,FALSE),1),_xlfn.IFNA(VLOOKUP(CONCATENATE("F",RIGHT(B:B,5),C:C),'F &amp; N Factors'!C:M,11,FALSE),1))</f>
        <v>6.8366869429215382E-2</v>
      </c>
      <c r="M3989" t="str">
        <f t="shared" si="502"/>
        <v>N51800</v>
      </c>
      <c r="N3989" t="str">
        <f t="shared" si="498"/>
        <v>JB0_7760_0000</v>
      </c>
      <c r="O3989">
        <f t="shared" si="503"/>
        <v>0.99999999699999986</v>
      </c>
      <c r="P3989" t="str">
        <f t="shared" si="504"/>
        <v/>
      </c>
    </row>
    <row r="3990" spans="1:16" x14ac:dyDescent="0.25">
      <c r="A3990">
        <v>334</v>
      </c>
      <c r="B3990" t="s">
        <v>503</v>
      </c>
      <c r="C3990" t="s">
        <v>443</v>
      </c>
      <c r="D3990">
        <v>7.1428570999999996E-2</v>
      </c>
      <c r="G3990">
        <f t="shared" si="497"/>
        <v>334</v>
      </c>
      <c r="H3990" t="str">
        <f t="shared" si="499"/>
        <v>N51800</v>
      </c>
      <c r="I3990" t="str">
        <f t="shared" si="500"/>
        <v>JB0_7760_0000</v>
      </c>
      <c r="J3990">
        <f t="shared" si="501"/>
        <v>4.8833477870724399E-3</v>
      </c>
      <c r="K3990">
        <f>IF(LEFT(B3990,1)="F",_xlfn.IFNA(VLOOKUP(CONCATENATE("F",RIGHT(B:B,5),C:C),'F &amp; N Factors'!C:M,10,FALSE),1),_xlfn.IFNA(VLOOKUP(CONCATENATE("F",RIGHT(B:B,5),C:C),'F &amp; N Factors'!C:M,11,FALSE),1))</f>
        <v>6.8366869429215382E-2</v>
      </c>
      <c r="M3990" t="str">
        <f t="shared" si="502"/>
        <v>N51800</v>
      </c>
      <c r="N3990" t="str">
        <f t="shared" si="498"/>
        <v>JB0_7760_0000</v>
      </c>
      <c r="O3990">
        <f t="shared" si="503"/>
        <v>0.99999999699999986</v>
      </c>
      <c r="P3990" t="str">
        <f t="shared" si="504"/>
        <v/>
      </c>
    </row>
    <row r="3991" spans="1:16" x14ac:dyDescent="0.25">
      <c r="A3991">
        <v>376</v>
      </c>
      <c r="B3991" t="s">
        <v>503</v>
      </c>
      <c r="C3991" t="s">
        <v>443</v>
      </c>
      <c r="D3991">
        <v>7.1428570999999996E-2</v>
      </c>
      <c r="G3991">
        <f t="shared" si="497"/>
        <v>376</v>
      </c>
      <c r="H3991" t="str">
        <f t="shared" si="499"/>
        <v>N51800</v>
      </c>
      <c r="I3991" t="str">
        <f t="shared" si="500"/>
        <v>JB0_7760_0000</v>
      </c>
      <c r="J3991">
        <f t="shared" si="501"/>
        <v>4.8833477870724399E-3</v>
      </c>
      <c r="K3991">
        <f>IF(LEFT(B3991,1)="F",_xlfn.IFNA(VLOOKUP(CONCATENATE("F",RIGHT(B:B,5),C:C),'F &amp; N Factors'!C:M,10,FALSE),1),_xlfn.IFNA(VLOOKUP(CONCATENATE("F",RIGHT(B:B,5),C:C),'F &amp; N Factors'!C:M,11,FALSE),1))</f>
        <v>6.8366869429215382E-2</v>
      </c>
      <c r="M3991" t="str">
        <f t="shared" si="502"/>
        <v>N51800</v>
      </c>
      <c r="N3991" t="str">
        <f t="shared" si="498"/>
        <v>JB0_7760_0000</v>
      </c>
      <c r="O3991">
        <f t="shared" si="503"/>
        <v>0.99999999699999986</v>
      </c>
      <c r="P3991" t="str">
        <f t="shared" si="504"/>
        <v/>
      </c>
    </row>
    <row r="3992" spans="1:16" x14ac:dyDescent="0.25">
      <c r="A3992">
        <v>378</v>
      </c>
      <c r="B3992" t="s">
        <v>503</v>
      </c>
      <c r="C3992" t="s">
        <v>443</v>
      </c>
      <c r="D3992">
        <v>7.1428570999999996E-2</v>
      </c>
      <c r="G3992">
        <f t="shared" si="497"/>
        <v>378</v>
      </c>
      <c r="H3992" t="str">
        <f t="shared" si="499"/>
        <v>N51800</v>
      </c>
      <c r="I3992" t="str">
        <f t="shared" si="500"/>
        <v>JB0_7760_0000</v>
      </c>
      <c r="J3992">
        <f t="shared" si="501"/>
        <v>4.8833477870724399E-3</v>
      </c>
      <c r="K3992">
        <f>IF(LEFT(B3992,1)="F",_xlfn.IFNA(VLOOKUP(CONCATENATE("F",RIGHT(B:B,5),C:C),'F &amp; N Factors'!C:M,10,FALSE),1),_xlfn.IFNA(VLOOKUP(CONCATENATE("F",RIGHT(B:B,5),C:C),'F &amp; N Factors'!C:M,11,FALSE),1))</f>
        <v>6.8366869429215382E-2</v>
      </c>
      <c r="M3992" t="str">
        <f t="shared" si="502"/>
        <v>N51800</v>
      </c>
      <c r="N3992" t="str">
        <f t="shared" si="498"/>
        <v>JB0_7760_0000</v>
      </c>
      <c r="O3992">
        <f t="shared" si="503"/>
        <v>0.99999999699999986</v>
      </c>
      <c r="P3992" t="str">
        <f t="shared" si="504"/>
        <v/>
      </c>
    </row>
    <row r="3993" spans="1:16" x14ac:dyDescent="0.25">
      <c r="A3993">
        <v>298</v>
      </c>
      <c r="B3993" t="s">
        <v>504</v>
      </c>
      <c r="C3993" t="s">
        <v>445</v>
      </c>
      <c r="D3993">
        <v>0.5</v>
      </c>
      <c r="G3993">
        <f t="shared" si="497"/>
        <v>298</v>
      </c>
      <c r="H3993" t="str">
        <f t="shared" si="499"/>
        <v>N51810</v>
      </c>
      <c r="I3993" t="str">
        <f t="shared" si="500"/>
        <v>JB0_7660_0000</v>
      </c>
      <c r="J3993">
        <f t="shared" si="501"/>
        <v>4.163971066081873E-2</v>
      </c>
      <c r="K3993">
        <f>IF(LEFT(B3993,1)="F",_xlfn.IFNA(VLOOKUP(CONCATENATE("F",RIGHT(B:B,5),C:C),'F &amp; N Factors'!C:M,10,FALSE),1),_xlfn.IFNA(VLOOKUP(CONCATENATE("F",RIGHT(B:B,5),C:C),'F &amp; N Factors'!C:M,11,FALSE),1))</f>
        <v>8.3279421321637459E-2</v>
      </c>
      <c r="M3993" t="str">
        <f t="shared" si="502"/>
        <v>N51810</v>
      </c>
      <c r="N3993" t="str">
        <f t="shared" si="498"/>
        <v>JB0_7660_0000</v>
      </c>
      <c r="O3993">
        <f t="shared" si="503"/>
        <v>1</v>
      </c>
      <c r="P3993" t="str">
        <f t="shared" si="504"/>
        <v/>
      </c>
    </row>
    <row r="3994" spans="1:16" x14ac:dyDescent="0.25">
      <c r="A3994">
        <v>299</v>
      </c>
      <c r="B3994" t="s">
        <v>504</v>
      </c>
      <c r="C3994" t="s">
        <v>445</v>
      </c>
      <c r="D3994">
        <v>0.5</v>
      </c>
      <c r="G3994">
        <f t="shared" si="497"/>
        <v>299</v>
      </c>
      <c r="H3994" t="str">
        <f t="shared" si="499"/>
        <v>N51810</v>
      </c>
      <c r="I3994" t="str">
        <f t="shared" si="500"/>
        <v>JB0_7660_0000</v>
      </c>
      <c r="J3994">
        <f t="shared" si="501"/>
        <v>4.163971066081873E-2</v>
      </c>
      <c r="K3994">
        <f>IF(LEFT(B3994,1)="F",_xlfn.IFNA(VLOOKUP(CONCATENATE("F",RIGHT(B:B,5),C:C),'F &amp; N Factors'!C:M,10,FALSE),1),_xlfn.IFNA(VLOOKUP(CONCATENATE("F",RIGHT(B:B,5),C:C),'F &amp; N Factors'!C:M,11,FALSE),1))</f>
        <v>8.3279421321637459E-2</v>
      </c>
      <c r="M3994" t="str">
        <f t="shared" si="502"/>
        <v>N51810</v>
      </c>
      <c r="N3994" t="str">
        <f t="shared" si="498"/>
        <v>JB0_7660_0000</v>
      </c>
      <c r="O3994">
        <f t="shared" si="503"/>
        <v>1</v>
      </c>
      <c r="P3994" t="str">
        <f t="shared" si="504"/>
        <v/>
      </c>
    </row>
    <row r="3995" spans="1:16" x14ac:dyDescent="0.25">
      <c r="A3995">
        <v>338</v>
      </c>
      <c r="B3995" t="s">
        <v>504</v>
      </c>
      <c r="C3995" t="s">
        <v>434</v>
      </c>
      <c r="D3995">
        <v>0.5</v>
      </c>
      <c r="G3995">
        <f t="shared" si="497"/>
        <v>338</v>
      </c>
      <c r="H3995" t="str">
        <f t="shared" si="499"/>
        <v>N51810</v>
      </c>
      <c r="I3995" t="str">
        <f t="shared" si="500"/>
        <v>JB0_7661_0000</v>
      </c>
      <c r="J3995">
        <f t="shared" si="501"/>
        <v>0.10623982178763412</v>
      </c>
      <c r="K3995">
        <f>IF(LEFT(B3995,1)="F",_xlfn.IFNA(VLOOKUP(CONCATENATE("F",RIGHT(B:B,5),C:C),'F &amp; N Factors'!C:M,10,FALSE),1),_xlfn.IFNA(VLOOKUP(CONCATENATE("F",RIGHT(B:B,5),C:C),'F &amp; N Factors'!C:M,11,FALSE),1))</f>
        <v>0.21247964357526825</v>
      </c>
      <c r="M3995" t="str">
        <f t="shared" si="502"/>
        <v>N51810</v>
      </c>
      <c r="N3995" t="str">
        <f t="shared" si="498"/>
        <v>JB0_7661_0000</v>
      </c>
      <c r="O3995">
        <f t="shared" si="503"/>
        <v>1</v>
      </c>
      <c r="P3995" t="str">
        <f t="shared" si="504"/>
        <v/>
      </c>
    </row>
    <row r="3996" spans="1:16" x14ac:dyDescent="0.25">
      <c r="A3996">
        <v>339</v>
      </c>
      <c r="B3996" t="s">
        <v>504</v>
      </c>
      <c r="C3996" t="s">
        <v>434</v>
      </c>
      <c r="D3996">
        <v>0.25</v>
      </c>
      <c r="G3996">
        <f t="shared" si="497"/>
        <v>339</v>
      </c>
      <c r="H3996" t="str">
        <f t="shared" si="499"/>
        <v>N51810</v>
      </c>
      <c r="I3996" t="str">
        <f t="shared" si="500"/>
        <v>JB0_7661_0000</v>
      </c>
      <c r="J3996">
        <f t="shared" si="501"/>
        <v>5.3119910893817061E-2</v>
      </c>
      <c r="K3996">
        <f>IF(LEFT(B3996,1)="F",_xlfn.IFNA(VLOOKUP(CONCATENATE("F",RIGHT(B:B,5),C:C),'F &amp; N Factors'!C:M,10,FALSE),1),_xlfn.IFNA(VLOOKUP(CONCATENATE("F",RIGHT(B:B,5),C:C),'F &amp; N Factors'!C:M,11,FALSE),1))</f>
        <v>0.21247964357526825</v>
      </c>
      <c r="M3996" t="str">
        <f t="shared" si="502"/>
        <v>N51810</v>
      </c>
      <c r="N3996" t="str">
        <f t="shared" si="498"/>
        <v>JB0_7661_0000</v>
      </c>
      <c r="O3996">
        <f t="shared" si="503"/>
        <v>1</v>
      </c>
      <c r="P3996" t="str">
        <f t="shared" si="504"/>
        <v/>
      </c>
    </row>
    <row r="3997" spans="1:16" x14ac:dyDescent="0.25">
      <c r="A3997">
        <v>385</v>
      </c>
      <c r="B3997" t="s">
        <v>504</v>
      </c>
      <c r="C3997" t="s">
        <v>434</v>
      </c>
      <c r="D3997">
        <v>0.25</v>
      </c>
      <c r="G3997">
        <f t="shared" si="497"/>
        <v>385</v>
      </c>
      <c r="H3997" t="str">
        <f t="shared" si="499"/>
        <v>N51810</v>
      </c>
      <c r="I3997" t="str">
        <f t="shared" si="500"/>
        <v>JB0_7661_0000</v>
      </c>
      <c r="J3997">
        <f t="shared" si="501"/>
        <v>5.3119910893817061E-2</v>
      </c>
      <c r="K3997">
        <f>IF(LEFT(B3997,1)="F",_xlfn.IFNA(VLOOKUP(CONCATENATE("F",RIGHT(B:B,5),C:C),'F &amp; N Factors'!C:M,10,FALSE),1),_xlfn.IFNA(VLOOKUP(CONCATENATE("F",RIGHT(B:B,5),C:C),'F &amp; N Factors'!C:M,11,FALSE),1))</f>
        <v>0.21247964357526825</v>
      </c>
      <c r="M3997" t="str">
        <f t="shared" si="502"/>
        <v>N51810</v>
      </c>
      <c r="N3997" t="str">
        <f t="shared" si="498"/>
        <v>JB0_7661_0000</v>
      </c>
      <c r="O3997">
        <f t="shared" si="503"/>
        <v>1</v>
      </c>
      <c r="P3997" t="str">
        <f t="shared" si="504"/>
        <v/>
      </c>
    </row>
    <row r="3998" spans="1:16" x14ac:dyDescent="0.25">
      <c r="A3998">
        <v>118</v>
      </c>
      <c r="B3998" t="s">
        <v>504</v>
      </c>
      <c r="C3998" t="s">
        <v>446</v>
      </c>
      <c r="D3998">
        <v>0.05</v>
      </c>
      <c r="G3998">
        <f t="shared" si="497"/>
        <v>118</v>
      </c>
      <c r="H3998" t="str">
        <f t="shared" si="499"/>
        <v>N51810</v>
      </c>
      <c r="I3998" t="str">
        <f t="shared" si="500"/>
        <v>JB0_7662_0000</v>
      </c>
      <c r="J3998">
        <f t="shared" si="501"/>
        <v>4.6293739480845621E-2</v>
      </c>
      <c r="K3998">
        <f>IF(LEFT(B3998,1)="F",_xlfn.IFNA(VLOOKUP(CONCATENATE("F",RIGHT(B:B,5),C:C),'F &amp; N Factors'!C:M,10,FALSE),1),_xlfn.IFNA(VLOOKUP(CONCATENATE("F",RIGHT(B:B,5),C:C),'F &amp; N Factors'!C:M,11,FALSE),1))</f>
        <v>0.92587478961691239</v>
      </c>
      <c r="M3998" t="str">
        <f t="shared" si="502"/>
        <v>N51810</v>
      </c>
      <c r="N3998" t="str">
        <f t="shared" si="498"/>
        <v>JB0_7662_0000</v>
      </c>
      <c r="O3998">
        <f t="shared" si="503"/>
        <v>1.0000000000000002</v>
      </c>
      <c r="P3998" t="str">
        <f t="shared" si="504"/>
        <v/>
      </c>
    </row>
    <row r="3999" spans="1:16" x14ac:dyDescent="0.25">
      <c r="A3999">
        <v>119</v>
      </c>
      <c r="B3999" t="s">
        <v>504</v>
      </c>
      <c r="C3999" t="s">
        <v>446</v>
      </c>
      <c r="D3999">
        <v>0.1</v>
      </c>
      <c r="G3999">
        <f t="shared" si="497"/>
        <v>119</v>
      </c>
      <c r="H3999" t="str">
        <f t="shared" si="499"/>
        <v>N51810</v>
      </c>
      <c r="I3999" t="str">
        <f t="shared" si="500"/>
        <v>JB0_7662_0000</v>
      </c>
      <c r="J3999">
        <f t="shared" si="501"/>
        <v>9.2587478961691241E-2</v>
      </c>
      <c r="K3999">
        <f>IF(LEFT(B3999,1)="F",_xlfn.IFNA(VLOOKUP(CONCATENATE("F",RIGHT(B:B,5),C:C),'F &amp; N Factors'!C:M,10,FALSE),1),_xlfn.IFNA(VLOOKUP(CONCATENATE("F",RIGHT(B:B,5),C:C),'F &amp; N Factors'!C:M,11,FALSE),1))</f>
        <v>0.92587478961691239</v>
      </c>
      <c r="M3999" t="str">
        <f t="shared" si="502"/>
        <v>N51810</v>
      </c>
      <c r="N3999" t="str">
        <f t="shared" si="498"/>
        <v>JB0_7662_0000</v>
      </c>
      <c r="O3999">
        <f t="shared" si="503"/>
        <v>1.0000000000000002</v>
      </c>
      <c r="P3999" t="str">
        <f t="shared" si="504"/>
        <v/>
      </c>
    </row>
    <row r="4000" spans="1:16" x14ac:dyDescent="0.25">
      <c r="A4000">
        <v>120</v>
      </c>
      <c r="B4000" t="s">
        <v>504</v>
      </c>
      <c r="C4000" t="s">
        <v>446</v>
      </c>
      <c r="D4000">
        <v>0.1</v>
      </c>
      <c r="G4000">
        <f t="shared" si="497"/>
        <v>120</v>
      </c>
      <c r="H4000" t="str">
        <f t="shared" si="499"/>
        <v>N51810</v>
      </c>
      <c r="I4000" t="str">
        <f t="shared" si="500"/>
        <v>JB0_7662_0000</v>
      </c>
      <c r="J4000">
        <f t="shared" si="501"/>
        <v>9.2587478961691241E-2</v>
      </c>
      <c r="K4000">
        <f>IF(LEFT(B4000,1)="F",_xlfn.IFNA(VLOOKUP(CONCATENATE("F",RIGHT(B:B,5),C:C),'F &amp; N Factors'!C:M,10,FALSE),1),_xlfn.IFNA(VLOOKUP(CONCATENATE("F",RIGHT(B:B,5),C:C),'F &amp; N Factors'!C:M,11,FALSE),1))</f>
        <v>0.92587478961691239</v>
      </c>
      <c r="M4000" t="str">
        <f t="shared" si="502"/>
        <v>N51810</v>
      </c>
      <c r="N4000" t="str">
        <f t="shared" si="498"/>
        <v>JB0_7662_0000</v>
      </c>
      <c r="O4000">
        <f t="shared" si="503"/>
        <v>1.0000000000000002</v>
      </c>
      <c r="P4000" t="str">
        <f t="shared" si="504"/>
        <v/>
      </c>
    </row>
    <row r="4001" spans="1:16" x14ac:dyDescent="0.25">
      <c r="A4001">
        <v>154</v>
      </c>
      <c r="B4001" t="s">
        <v>504</v>
      </c>
      <c r="C4001" t="s">
        <v>446</v>
      </c>
      <c r="D4001">
        <v>0.1</v>
      </c>
      <c r="G4001">
        <f t="shared" si="497"/>
        <v>154</v>
      </c>
      <c r="H4001" t="str">
        <f t="shared" si="499"/>
        <v>N51810</v>
      </c>
      <c r="I4001" t="str">
        <f t="shared" si="500"/>
        <v>JB0_7662_0000</v>
      </c>
      <c r="J4001">
        <f t="shared" si="501"/>
        <v>9.2587478961691241E-2</v>
      </c>
      <c r="K4001">
        <f>IF(LEFT(B4001,1)="F",_xlfn.IFNA(VLOOKUP(CONCATENATE("F",RIGHT(B:B,5),C:C),'F &amp; N Factors'!C:M,10,FALSE),1),_xlfn.IFNA(VLOOKUP(CONCATENATE("F",RIGHT(B:B,5),C:C),'F &amp; N Factors'!C:M,11,FALSE),1))</f>
        <v>0.92587478961691239</v>
      </c>
      <c r="M4001" t="str">
        <f t="shared" si="502"/>
        <v>N51810</v>
      </c>
      <c r="N4001" t="str">
        <f t="shared" si="498"/>
        <v>JB0_7662_0000</v>
      </c>
      <c r="O4001">
        <f t="shared" si="503"/>
        <v>1.0000000000000002</v>
      </c>
      <c r="P4001" t="str">
        <f t="shared" si="504"/>
        <v/>
      </c>
    </row>
    <row r="4002" spans="1:16" x14ac:dyDescent="0.25">
      <c r="A4002">
        <v>192</v>
      </c>
      <c r="B4002" t="s">
        <v>504</v>
      </c>
      <c r="C4002" t="s">
        <v>446</v>
      </c>
      <c r="D4002">
        <v>0.1</v>
      </c>
      <c r="G4002">
        <f t="shared" si="497"/>
        <v>192</v>
      </c>
      <c r="H4002" t="str">
        <f t="shared" si="499"/>
        <v>N51810</v>
      </c>
      <c r="I4002" t="str">
        <f t="shared" si="500"/>
        <v>JB0_7662_0000</v>
      </c>
      <c r="J4002">
        <f t="shared" si="501"/>
        <v>9.2587478961691241E-2</v>
      </c>
      <c r="K4002">
        <f>IF(LEFT(B4002,1)="F",_xlfn.IFNA(VLOOKUP(CONCATENATE("F",RIGHT(B:B,5),C:C),'F &amp; N Factors'!C:M,10,FALSE),1),_xlfn.IFNA(VLOOKUP(CONCATENATE("F",RIGHT(B:B,5),C:C),'F &amp; N Factors'!C:M,11,FALSE),1))</f>
        <v>0.92587478961691239</v>
      </c>
      <c r="M4002" t="str">
        <f t="shared" si="502"/>
        <v>N51810</v>
      </c>
      <c r="N4002" t="str">
        <f t="shared" si="498"/>
        <v>JB0_7662_0000</v>
      </c>
      <c r="O4002">
        <f t="shared" si="503"/>
        <v>1.0000000000000002</v>
      </c>
      <c r="P4002" t="str">
        <f t="shared" si="504"/>
        <v/>
      </c>
    </row>
    <row r="4003" spans="1:16" x14ac:dyDescent="0.25">
      <c r="A4003">
        <v>225</v>
      </c>
      <c r="B4003" t="s">
        <v>504</v>
      </c>
      <c r="C4003" t="s">
        <v>446</v>
      </c>
      <c r="D4003">
        <v>0.1</v>
      </c>
      <c r="G4003">
        <f t="shared" si="497"/>
        <v>225</v>
      </c>
      <c r="H4003" t="str">
        <f t="shared" si="499"/>
        <v>N51810</v>
      </c>
      <c r="I4003" t="str">
        <f t="shared" si="500"/>
        <v>JB0_7662_0000</v>
      </c>
      <c r="J4003">
        <f t="shared" si="501"/>
        <v>9.2587478961691241E-2</v>
      </c>
      <c r="K4003">
        <f>IF(LEFT(B4003,1)="F",_xlfn.IFNA(VLOOKUP(CONCATENATE("F",RIGHT(B:B,5),C:C),'F &amp; N Factors'!C:M,10,FALSE),1),_xlfn.IFNA(VLOOKUP(CONCATENATE("F",RIGHT(B:B,5),C:C),'F &amp; N Factors'!C:M,11,FALSE),1))</f>
        <v>0.92587478961691239</v>
      </c>
      <c r="M4003" t="str">
        <f t="shared" si="502"/>
        <v>N51810</v>
      </c>
      <c r="N4003" t="str">
        <f t="shared" si="498"/>
        <v>JB0_7662_0000</v>
      </c>
      <c r="O4003">
        <f t="shared" si="503"/>
        <v>1.0000000000000002</v>
      </c>
      <c r="P4003" t="str">
        <f t="shared" si="504"/>
        <v/>
      </c>
    </row>
    <row r="4004" spans="1:16" x14ac:dyDescent="0.25">
      <c r="A4004">
        <v>261</v>
      </c>
      <c r="B4004" t="s">
        <v>504</v>
      </c>
      <c r="C4004" t="s">
        <v>446</v>
      </c>
      <c r="D4004">
        <v>0.1</v>
      </c>
      <c r="G4004">
        <f t="shared" si="497"/>
        <v>261</v>
      </c>
      <c r="H4004" t="str">
        <f t="shared" si="499"/>
        <v>N51810</v>
      </c>
      <c r="I4004" t="str">
        <f t="shared" si="500"/>
        <v>JB0_7662_0000</v>
      </c>
      <c r="J4004">
        <f t="shared" si="501"/>
        <v>9.2587478961691241E-2</v>
      </c>
      <c r="K4004">
        <f>IF(LEFT(B4004,1)="F",_xlfn.IFNA(VLOOKUP(CONCATENATE("F",RIGHT(B:B,5),C:C),'F &amp; N Factors'!C:M,10,FALSE),1),_xlfn.IFNA(VLOOKUP(CONCATENATE("F",RIGHT(B:B,5),C:C),'F &amp; N Factors'!C:M,11,FALSE),1))</f>
        <v>0.92587478961691239</v>
      </c>
      <c r="M4004" t="str">
        <f t="shared" si="502"/>
        <v>N51810</v>
      </c>
      <c r="N4004" t="str">
        <f t="shared" si="498"/>
        <v>JB0_7662_0000</v>
      </c>
      <c r="O4004">
        <f t="shared" si="503"/>
        <v>1.0000000000000002</v>
      </c>
      <c r="P4004" t="str">
        <f t="shared" si="504"/>
        <v/>
      </c>
    </row>
    <row r="4005" spans="1:16" x14ac:dyDescent="0.25">
      <c r="A4005">
        <v>262</v>
      </c>
      <c r="B4005" t="s">
        <v>504</v>
      </c>
      <c r="C4005" t="s">
        <v>446</v>
      </c>
      <c r="D4005">
        <v>0.1</v>
      </c>
      <c r="G4005">
        <f t="shared" si="497"/>
        <v>262</v>
      </c>
      <c r="H4005" t="str">
        <f t="shared" si="499"/>
        <v>N51810</v>
      </c>
      <c r="I4005" t="str">
        <f t="shared" si="500"/>
        <v>JB0_7662_0000</v>
      </c>
      <c r="J4005">
        <f t="shared" si="501"/>
        <v>9.2587478961691241E-2</v>
      </c>
      <c r="K4005">
        <f>IF(LEFT(B4005,1)="F",_xlfn.IFNA(VLOOKUP(CONCATENATE("F",RIGHT(B:B,5),C:C),'F &amp; N Factors'!C:M,10,FALSE),1),_xlfn.IFNA(VLOOKUP(CONCATENATE("F",RIGHT(B:B,5),C:C),'F &amp; N Factors'!C:M,11,FALSE),1))</f>
        <v>0.92587478961691239</v>
      </c>
      <c r="M4005" t="str">
        <f t="shared" si="502"/>
        <v>N51810</v>
      </c>
      <c r="N4005" t="str">
        <f t="shared" si="498"/>
        <v>JB0_7662_0000</v>
      </c>
      <c r="O4005">
        <f t="shared" si="503"/>
        <v>1.0000000000000002</v>
      </c>
      <c r="P4005" t="str">
        <f t="shared" si="504"/>
        <v/>
      </c>
    </row>
    <row r="4006" spans="1:16" x14ac:dyDescent="0.25">
      <c r="A4006">
        <v>263</v>
      </c>
      <c r="B4006" t="s">
        <v>504</v>
      </c>
      <c r="C4006" t="s">
        <v>446</v>
      </c>
      <c r="D4006">
        <v>0.1</v>
      </c>
      <c r="G4006">
        <f t="shared" si="497"/>
        <v>263</v>
      </c>
      <c r="H4006" t="str">
        <f t="shared" si="499"/>
        <v>N51810</v>
      </c>
      <c r="I4006" t="str">
        <f t="shared" si="500"/>
        <v>JB0_7662_0000</v>
      </c>
      <c r="J4006">
        <f t="shared" si="501"/>
        <v>9.2587478961691241E-2</v>
      </c>
      <c r="K4006">
        <f>IF(LEFT(B4006,1)="F",_xlfn.IFNA(VLOOKUP(CONCATENATE("F",RIGHT(B:B,5),C:C),'F &amp; N Factors'!C:M,10,FALSE),1),_xlfn.IFNA(VLOOKUP(CONCATENATE("F",RIGHT(B:B,5),C:C),'F &amp; N Factors'!C:M,11,FALSE),1))</f>
        <v>0.92587478961691239</v>
      </c>
      <c r="M4006" t="str">
        <f t="shared" si="502"/>
        <v>N51810</v>
      </c>
      <c r="N4006" t="str">
        <f t="shared" si="498"/>
        <v>JB0_7662_0000</v>
      </c>
      <c r="O4006">
        <f t="shared" si="503"/>
        <v>1.0000000000000002</v>
      </c>
      <c r="P4006" t="str">
        <f t="shared" si="504"/>
        <v/>
      </c>
    </row>
    <row r="4007" spans="1:16" x14ac:dyDescent="0.25">
      <c r="A4007">
        <v>264</v>
      </c>
      <c r="B4007" t="s">
        <v>504</v>
      </c>
      <c r="C4007" t="s">
        <v>446</v>
      </c>
      <c r="D4007">
        <v>0.1</v>
      </c>
      <c r="G4007">
        <f t="shared" si="497"/>
        <v>264</v>
      </c>
      <c r="H4007" t="str">
        <f t="shared" si="499"/>
        <v>N51810</v>
      </c>
      <c r="I4007" t="str">
        <f t="shared" si="500"/>
        <v>JB0_7662_0000</v>
      </c>
      <c r="J4007">
        <f t="shared" si="501"/>
        <v>9.2587478961691241E-2</v>
      </c>
      <c r="K4007">
        <f>IF(LEFT(B4007,1)="F",_xlfn.IFNA(VLOOKUP(CONCATENATE("F",RIGHT(B:B,5),C:C),'F &amp; N Factors'!C:M,10,FALSE),1),_xlfn.IFNA(VLOOKUP(CONCATENATE("F",RIGHT(B:B,5),C:C),'F &amp; N Factors'!C:M,11,FALSE),1))</f>
        <v>0.92587478961691239</v>
      </c>
      <c r="M4007" t="str">
        <f t="shared" si="502"/>
        <v>N51810</v>
      </c>
      <c r="N4007" t="str">
        <f t="shared" si="498"/>
        <v>JB0_7662_0000</v>
      </c>
      <c r="O4007">
        <f t="shared" si="503"/>
        <v>1.0000000000000002</v>
      </c>
      <c r="P4007" t="str">
        <f t="shared" si="504"/>
        <v/>
      </c>
    </row>
    <row r="4008" spans="1:16" x14ac:dyDescent="0.25">
      <c r="A4008">
        <v>80</v>
      </c>
      <c r="B4008" t="s">
        <v>504</v>
      </c>
      <c r="C4008" t="s">
        <v>446</v>
      </c>
      <c r="D4008">
        <v>2.5000000000000001E-2</v>
      </c>
      <c r="G4008">
        <f t="shared" si="497"/>
        <v>80</v>
      </c>
      <c r="H4008" t="str">
        <f t="shared" si="499"/>
        <v>N51810</v>
      </c>
      <c r="I4008" t="str">
        <f t="shared" si="500"/>
        <v>JB0_7662_0000</v>
      </c>
      <c r="J4008">
        <f t="shared" si="501"/>
        <v>2.314686974042281E-2</v>
      </c>
      <c r="K4008">
        <f>IF(LEFT(B4008,1)="F",_xlfn.IFNA(VLOOKUP(CONCATENATE("F",RIGHT(B:B,5),C:C),'F &amp; N Factors'!C:M,10,FALSE),1),_xlfn.IFNA(VLOOKUP(CONCATENATE("F",RIGHT(B:B,5),C:C),'F &amp; N Factors'!C:M,11,FALSE),1))</f>
        <v>0.92587478961691239</v>
      </c>
      <c r="M4008" t="str">
        <f t="shared" si="502"/>
        <v>N51810</v>
      </c>
      <c r="N4008" t="str">
        <f t="shared" si="498"/>
        <v>JB0_7662_0000</v>
      </c>
      <c r="O4008">
        <f t="shared" si="503"/>
        <v>1.0000000000000002</v>
      </c>
      <c r="P4008" t="str">
        <f t="shared" si="504"/>
        <v/>
      </c>
    </row>
    <row r="4009" spans="1:16" x14ac:dyDescent="0.25">
      <c r="A4009">
        <v>81</v>
      </c>
      <c r="B4009" t="s">
        <v>504</v>
      </c>
      <c r="C4009" t="s">
        <v>446</v>
      </c>
      <c r="D4009">
        <v>2.5000000000000001E-2</v>
      </c>
      <c r="G4009">
        <f t="shared" si="497"/>
        <v>81</v>
      </c>
      <c r="H4009" t="str">
        <f t="shared" si="499"/>
        <v>N51810</v>
      </c>
      <c r="I4009" t="str">
        <f t="shared" si="500"/>
        <v>JB0_7662_0000</v>
      </c>
      <c r="J4009">
        <f t="shared" si="501"/>
        <v>2.314686974042281E-2</v>
      </c>
      <c r="K4009">
        <f>IF(LEFT(B4009,1)="F",_xlfn.IFNA(VLOOKUP(CONCATENATE("F",RIGHT(B:B,5),C:C),'F &amp; N Factors'!C:M,10,FALSE),1),_xlfn.IFNA(VLOOKUP(CONCATENATE("F",RIGHT(B:B,5),C:C),'F &amp; N Factors'!C:M,11,FALSE),1))</f>
        <v>0.92587478961691239</v>
      </c>
      <c r="M4009" t="str">
        <f t="shared" si="502"/>
        <v>N51810</v>
      </c>
      <c r="N4009" t="str">
        <f t="shared" si="498"/>
        <v>JB0_7662_0000</v>
      </c>
      <c r="O4009">
        <f t="shared" si="503"/>
        <v>1.0000000000000002</v>
      </c>
      <c r="P4009" t="str">
        <f t="shared" si="504"/>
        <v/>
      </c>
    </row>
    <row r="4010" spans="1:16" x14ac:dyDescent="0.25">
      <c r="A4010">
        <v>1339</v>
      </c>
      <c r="B4010" t="s">
        <v>505</v>
      </c>
      <c r="C4010" t="s">
        <v>346</v>
      </c>
      <c r="D4010">
        <v>1</v>
      </c>
      <c r="G4010">
        <f t="shared" si="497"/>
        <v>1339</v>
      </c>
      <c r="H4010" t="str">
        <f t="shared" si="499"/>
        <v>N51830</v>
      </c>
      <c r="I4010" t="str">
        <f t="shared" si="500"/>
        <v>JB0_7072_0000</v>
      </c>
      <c r="J4010">
        <f t="shared" si="501"/>
        <v>2.4449233094996529E-2</v>
      </c>
      <c r="K4010">
        <f>IF(LEFT(B4010,1)="F",_xlfn.IFNA(VLOOKUP(CONCATENATE("F",RIGHT(B:B,5),C:C),'F &amp; N Factors'!C:M,10,FALSE),1),_xlfn.IFNA(VLOOKUP(CONCATENATE("F",RIGHT(B:B,5),C:C),'F &amp; N Factors'!C:M,11,FALSE),1))</f>
        <v>2.4449233094996529E-2</v>
      </c>
      <c r="M4010" t="str">
        <f t="shared" si="502"/>
        <v>N51830</v>
      </c>
      <c r="N4010" t="str">
        <f t="shared" si="498"/>
        <v>JB0_7072_0000</v>
      </c>
      <c r="O4010">
        <f t="shared" si="503"/>
        <v>1</v>
      </c>
      <c r="P4010" t="str">
        <f t="shared" si="504"/>
        <v/>
      </c>
    </row>
    <row r="4011" spans="1:16" x14ac:dyDescent="0.25">
      <c r="A4011">
        <v>1835</v>
      </c>
      <c r="B4011" t="s">
        <v>505</v>
      </c>
      <c r="C4011" t="s">
        <v>336</v>
      </c>
      <c r="D4011">
        <v>1</v>
      </c>
      <c r="G4011">
        <f t="shared" si="497"/>
        <v>1835</v>
      </c>
      <c r="H4011" t="str">
        <f t="shared" si="499"/>
        <v>N51830</v>
      </c>
      <c r="I4011" t="str">
        <f t="shared" si="500"/>
        <v>YL0_6930_0000</v>
      </c>
      <c r="J4011">
        <f t="shared" si="501"/>
        <v>5.5740071313614373E-2</v>
      </c>
      <c r="K4011">
        <f>IF(LEFT(B4011,1)="F",_xlfn.IFNA(VLOOKUP(CONCATENATE("F",RIGHT(B:B,5),C:C),'F &amp; N Factors'!C:M,10,FALSE),1),_xlfn.IFNA(VLOOKUP(CONCATENATE("F",RIGHT(B:B,5),C:C),'F &amp; N Factors'!C:M,11,FALSE),1))</f>
        <v>5.5740071313614373E-2</v>
      </c>
      <c r="M4011" t="str">
        <f t="shared" si="502"/>
        <v>N51830</v>
      </c>
      <c r="N4011" t="str">
        <f t="shared" si="498"/>
        <v>YL0_6930_0000</v>
      </c>
      <c r="O4011">
        <f t="shared" si="503"/>
        <v>1</v>
      </c>
      <c r="P4011" t="str">
        <f t="shared" si="50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50"/>
  <sheetViews>
    <sheetView tabSelected="1" workbookViewId="0">
      <selection activeCell="F3" sqref="F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tr">
        <f>A1</f>
        <v>cell</v>
      </c>
      <c r="G1" t="str">
        <f t="shared" ref="G1:I1" si="0">B1</f>
        <v>lseg</v>
      </c>
      <c r="H1" t="str">
        <f t="shared" si="0"/>
        <v>rseg</v>
      </c>
      <c r="I1" t="str">
        <f t="shared" si="0"/>
        <v>weight***</v>
      </c>
    </row>
    <row r="2" spans="1:10" x14ac:dyDescent="0.25">
      <c r="A2">
        <v>8934</v>
      </c>
      <c r="B2" t="s">
        <v>4</v>
      </c>
      <c r="C2" t="s">
        <v>5</v>
      </c>
      <c r="D2">
        <v>0.1</v>
      </c>
      <c r="F2">
        <f t="shared" ref="F2:H17" si="1">A2</f>
        <v>8934</v>
      </c>
      <c r="G2" t="str">
        <f>CONCATENATE("N",RIGHT(B2,5))</f>
        <v>N10001</v>
      </c>
      <c r="H2" t="str">
        <f t="shared" si="1"/>
        <v>EM3_4326_0000</v>
      </c>
      <c r="I2">
        <f>D2*J2</f>
        <v>0.1</v>
      </c>
      <c r="J2">
        <f>IF(LEFT(B2,1)="F",_xlfn.IFNA(VLOOKUP(CONCATENATE("F",RIGHT(B:B,5),C:C),'F &amp; N Factors'!C:M,10,FALSE),1),_xlfn.IFNA(VLOOKUP(CONCATENATE("F",RIGHT(B:B,5),C:C),'F &amp; N Factors'!C:M,11,FALSE),1))</f>
        <v>1</v>
      </c>
    </row>
    <row r="3" spans="1:10" x14ac:dyDescent="0.25">
      <c r="A3">
        <v>8935</v>
      </c>
      <c r="B3" t="s">
        <v>4</v>
      </c>
      <c r="C3" t="s">
        <v>5</v>
      </c>
      <c r="D3">
        <v>0.1</v>
      </c>
      <c r="F3">
        <f t="shared" si="1"/>
        <v>8935</v>
      </c>
      <c r="G3" t="str">
        <f t="shared" ref="G3:G66" si="2">CONCATENATE("N",RIGHT(B3,5))</f>
        <v>N10001</v>
      </c>
      <c r="H3" t="str">
        <f t="shared" ref="H3:H66" si="3">C3</f>
        <v>EM3_4326_0000</v>
      </c>
      <c r="I3">
        <f t="shared" ref="I3:I66" si="4">D3*J3</f>
        <v>0.1</v>
      </c>
      <c r="J3">
        <f>IF(LEFT(B3,1)="F",_xlfn.IFNA(VLOOKUP(CONCATENATE("F",RIGHT(B:B,5),C:C),'F &amp; N Factors'!C:M,10,FALSE),1),_xlfn.IFNA(VLOOKUP(CONCATENATE("F",RIGHT(B:B,5),C:C),'F &amp; N Factors'!C:M,11,FALSE),1))</f>
        <v>1</v>
      </c>
    </row>
    <row r="4" spans="1:10" x14ac:dyDescent="0.25">
      <c r="A4">
        <v>8936</v>
      </c>
      <c r="B4" t="s">
        <v>4</v>
      </c>
      <c r="C4" t="s">
        <v>5</v>
      </c>
      <c r="D4">
        <v>0.1</v>
      </c>
      <c r="F4">
        <f t="shared" si="1"/>
        <v>8936</v>
      </c>
      <c r="G4" t="str">
        <f t="shared" si="2"/>
        <v>N10001</v>
      </c>
      <c r="H4" t="str">
        <f t="shared" si="3"/>
        <v>EM3_4326_0000</v>
      </c>
      <c r="I4">
        <f t="shared" si="4"/>
        <v>0.1</v>
      </c>
      <c r="J4">
        <f>IF(LEFT(B4,1)="F",_xlfn.IFNA(VLOOKUP(CONCATENATE("F",RIGHT(B:B,5),C:C),'F &amp; N Factors'!C:M,10,FALSE),1),_xlfn.IFNA(VLOOKUP(CONCATENATE("F",RIGHT(B:B,5),C:C),'F &amp; N Factors'!C:M,11,FALSE),1))</f>
        <v>1</v>
      </c>
    </row>
    <row r="5" spans="1:10" x14ac:dyDescent="0.25">
      <c r="A5">
        <v>8937</v>
      </c>
      <c r="B5" t="s">
        <v>4</v>
      </c>
      <c r="C5" t="s">
        <v>5</v>
      </c>
      <c r="D5">
        <v>0.1</v>
      </c>
      <c r="F5">
        <f t="shared" si="1"/>
        <v>8937</v>
      </c>
      <c r="G5" t="str">
        <f t="shared" si="2"/>
        <v>N10001</v>
      </c>
      <c r="H5" t="str">
        <f t="shared" si="3"/>
        <v>EM3_4326_0000</v>
      </c>
      <c r="I5">
        <f t="shared" si="4"/>
        <v>0.1</v>
      </c>
      <c r="J5">
        <f>IF(LEFT(B5,1)="F",_xlfn.IFNA(VLOOKUP(CONCATENATE("F",RIGHT(B:B,5),C:C),'F &amp; N Factors'!C:M,10,FALSE),1),_xlfn.IFNA(VLOOKUP(CONCATENATE("F",RIGHT(B:B,5),C:C),'F &amp; N Factors'!C:M,11,FALSE),1))</f>
        <v>1</v>
      </c>
    </row>
    <row r="6" spans="1:10" x14ac:dyDescent="0.25">
      <c r="A6">
        <v>8938</v>
      </c>
      <c r="B6" t="s">
        <v>4</v>
      </c>
      <c r="C6" t="s">
        <v>5</v>
      </c>
      <c r="D6">
        <v>0.6</v>
      </c>
      <c r="F6">
        <f t="shared" si="1"/>
        <v>8938</v>
      </c>
      <c r="G6" t="str">
        <f t="shared" si="2"/>
        <v>N10001</v>
      </c>
      <c r="H6" t="str">
        <f t="shared" si="3"/>
        <v>EM3_4326_0000</v>
      </c>
      <c r="I6">
        <f t="shared" si="4"/>
        <v>0.6</v>
      </c>
      <c r="J6">
        <f>IF(LEFT(B6,1)="F",_xlfn.IFNA(VLOOKUP(CONCATENATE("F",RIGHT(B:B,5),C:C),'F &amp; N Factors'!C:M,10,FALSE),1),_xlfn.IFNA(VLOOKUP(CONCATENATE("F",RIGHT(B:B,5),C:C),'F &amp; N Factors'!C:M,11,FALSE),1))</f>
        <v>1</v>
      </c>
    </row>
    <row r="7" spans="1:10" x14ac:dyDescent="0.25">
      <c r="A7">
        <v>11055</v>
      </c>
      <c r="B7" t="s">
        <v>6</v>
      </c>
      <c r="C7" t="s">
        <v>7</v>
      </c>
      <c r="D7">
        <v>0.1</v>
      </c>
      <c r="F7">
        <f t="shared" si="1"/>
        <v>11055</v>
      </c>
      <c r="G7" t="str">
        <f t="shared" si="2"/>
        <v>N10003</v>
      </c>
      <c r="H7" t="str">
        <f t="shared" si="3"/>
        <v>DE0_2990_0000</v>
      </c>
      <c r="I7">
        <f t="shared" si="4"/>
        <v>0.1</v>
      </c>
      <c r="J7">
        <f>IF(LEFT(B7,1)="F",_xlfn.IFNA(VLOOKUP(CONCATENATE("F",RIGHT(B:B,5),C:C),'F &amp; N Factors'!C:M,10,FALSE),1),_xlfn.IFNA(VLOOKUP(CONCATENATE("F",RIGHT(B:B,5),C:C),'F &amp; N Factors'!C:M,11,FALSE),1))</f>
        <v>1</v>
      </c>
    </row>
    <row r="8" spans="1:10" x14ac:dyDescent="0.25">
      <c r="A8">
        <v>11056</v>
      </c>
      <c r="B8" t="s">
        <v>6</v>
      </c>
      <c r="C8" t="s">
        <v>7</v>
      </c>
      <c r="D8">
        <v>0.1</v>
      </c>
      <c r="F8">
        <f t="shared" si="1"/>
        <v>11056</v>
      </c>
      <c r="G8" t="str">
        <f t="shared" si="2"/>
        <v>N10003</v>
      </c>
      <c r="H8" t="str">
        <f t="shared" si="3"/>
        <v>DE0_2990_0000</v>
      </c>
      <c r="I8">
        <f t="shared" si="4"/>
        <v>0.1</v>
      </c>
      <c r="J8">
        <f>IF(LEFT(B8,1)="F",_xlfn.IFNA(VLOOKUP(CONCATENATE("F",RIGHT(B:B,5),C:C),'F &amp; N Factors'!C:M,10,FALSE),1),_xlfn.IFNA(VLOOKUP(CONCATENATE("F",RIGHT(B:B,5),C:C),'F &amp; N Factors'!C:M,11,FALSE),1))</f>
        <v>1</v>
      </c>
    </row>
    <row r="9" spans="1:10" x14ac:dyDescent="0.25">
      <c r="A9">
        <v>11057</v>
      </c>
      <c r="B9" t="s">
        <v>6</v>
      </c>
      <c r="C9" t="s">
        <v>7</v>
      </c>
      <c r="D9">
        <v>0.1</v>
      </c>
      <c r="F9">
        <f t="shared" si="1"/>
        <v>11057</v>
      </c>
      <c r="G9" t="str">
        <f t="shared" si="2"/>
        <v>N10003</v>
      </c>
      <c r="H9" t="str">
        <f t="shared" si="3"/>
        <v>DE0_2990_0000</v>
      </c>
      <c r="I9">
        <f t="shared" si="4"/>
        <v>0.1</v>
      </c>
      <c r="J9">
        <f>IF(LEFT(B9,1)="F",_xlfn.IFNA(VLOOKUP(CONCATENATE("F",RIGHT(B:B,5),C:C),'F &amp; N Factors'!C:M,10,FALSE),1),_xlfn.IFNA(VLOOKUP(CONCATENATE("F",RIGHT(B:B,5),C:C),'F &amp; N Factors'!C:M,11,FALSE),1))</f>
        <v>1</v>
      </c>
    </row>
    <row r="10" spans="1:10" x14ac:dyDescent="0.25">
      <c r="A10">
        <v>11058</v>
      </c>
      <c r="B10" t="s">
        <v>6</v>
      </c>
      <c r="C10" t="s">
        <v>7</v>
      </c>
      <c r="D10">
        <v>0.1</v>
      </c>
      <c r="F10">
        <f t="shared" si="1"/>
        <v>11058</v>
      </c>
      <c r="G10" t="str">
        <f t="shared" si="2"/>
        <v>N10003</v>
      </c>
      <c r="H10" t="str">
        <f t="shared" si="3"/>
        <v>DE0_2990_0000</v>
      </c>
      <c r="I10">
        <f t="shared" si="4"/>
        <v>0.1</v>
      </c>
      <c r="J10">
        <f>IF(LEFT(B10,1)="F",_xlfn.IFNA(VLOOKUP(CONCATENATE("F",RIGHT(B:B,5),C:C),'F &amp; N Factors'!C:M,10,FALSE),1),_xlfn.IFNA(VLOOKUP(CONCATENATE("F",RIGHT(B:B,5),C:C),'F &amp; N Factors'!C:M,11,FALSE),1))</f>
        <v>1</v>
      </c>
    </row>
    <row r="11" spans="1:10" x14ac:dyDescent="0.25">
      <c r="A11">
        <v>11059</v>
      </c>
      <c r="B11" t="s">
        <v>6</v>
      </c>
      <c r="C11" t="s">
        <v>7</v>
      </c>
      <c r="D11">
        <v>0.1</v>
      </c>
      <c r="F11">
        <f t="shared" si="1"/>
        <v>11059</v>
      </c>
      <c r="G11" t="str">
        <f t="shared" si="2"/>
        <v>N10003</v>
      </c>
      <c r="H11" t="str">
        <f t="shared" si="3"/>
        <v>DE0_2990_0000</v>
      </c>
      <c r="I11">
        <f t="shared" si="4"/>
        <v>0.1</v>
      </c>
      <c r="J11">
        <f>IF(LEFT(B11,1)="F",_xlfn.IFNA(VLOOKUP(CONCATENATE("F",RIGHT(B:B,5),C:C),'F &amp; N Factors'!C:M,10,FALSE),1),_xlfn.IFNA(VLOOKUP(CONCATENATE("F",RIGHT(B:B,5),C:C),'F &amp; N Factors'!C:M,11,FALSE),1))</f>
        <v>1</v>
      </c>
    </row>
    <row r="12" spans="1:10" x14ac:dyDescent="0.25">
      <c r="A12">
        <v>11060</v>
      </c>
      <c r="B12" t="s">
        <v>6</v>
      </c>
      <c r="C12" t="s">
        <v>7</v>
      </c>
      <c r="D12">
        <v>0.1</v>
      </c>
      <c r="F12">
        <f t="shared" si="1"/>
        <v>11060</v>
      </c>
      <c r="G12" t="str">
        <f t="shared" si="2"/>
        <v>N10003</v>
      </c>
      <c r="H12" t="str">
        <f t="shared" si="3"/>
        <v>DE0_2990_0000</v>
      </c>
      <c r="I12">
        <f t="shared" si="4"/>
        <v>0.1</v>
      </c>
      <c r="J12">
        <f>IF(LEFT(B12,1)="F",_xlfn.IFNA(VLOOKUP(CONCATENATE("F",RIGHT(B:B,5),C:C),'F &amp; N Factors'!C:M,10,FALSE),1),_xlfn.IFNA(VLOOKUP(CONCATENATE("F",RIGHT(B:B,5),C:C),'F &amp; N Factors'!C:M,11,FALSE),1))</f>
        <v>1</v>
      </c>
    </row>
    <row r="13" spans="1:10" x14ac:dyDescent="0.25">
      <c r="A13">
        <v>11061</v>
      </c>
      <c r="B13" t="s">
        <v>6</v>
      </c>
      <c r="C13" t="s">
        <v>7</v>
      </c>
      <c r="D13">
        <v>0.1</v>
      </c>
      <c r="F13">
        <f t="shared" si="1"/>
        <v>11061</v>
      </c>
      <c r="G13" t="str">
        <f t="shared" si="2"/>
        <v>N10003</v>
      </c>
      <c r="H13" t="str">
        <f t="shared" si="3"/>
        <v>DE0_2990_0000</v>
      </c>
      <c r="I13">
        <f t="shared" si="4"/>
        <v>0.1</v>
      </c>
      <c r="J13">
        <f>IF(LEFT(B13,1)="F",_xlfn.IFNA(VLOOKUP(CONCATENATE("F",RIGHT(B:B,5),C:C),'F &amp; N Factors'!C:M,10,FALSE),1),_xlfn.IFNA(VLOOKUP(CONCATENATE("F",RIGHT(B:B,5),C:C),'F &amp; N Factors'!C:M,11,FALSE),1))</f>
        <v>1</v>
      </c>
    </row>
    <row r="14" spans="1:10" x14ac:dyDescent="0.25">
      <c r="A14">
        <v>11062</v>
      </c>
      <c r="B14" t="s">
        <v>6</v>
      </c>
      <c r="C14" t="s">
        <v>7</v>
      </c>
      <c r="D14">
        <v>0.1</v>
      </c>
      <c r="F14">
        <f t="shared" si="1"/>
        <v>11062</v>
      </c>
      <c r="G14" t="str">
        <f t="shared" si="2"/>
        <v>N10003</v>
      </c>
      <c r="H14" t="str">
        <f t="shared" si="3"/>
        <v>DE0_2990_0000</v>
      </c>
      <c r="I14">
        <f t="shared" si="4"/>
        <v>0.1</v>
      </c>
      <c r="J14">
        <f>IF(LEFT(B14,1)="F",_xlfn.IFNA(VLOOKUP(CONCATENATE("F",RIGHT(B:B,5),C:C),'F &amp; N Factors'!C:M,10,FALSE),1),_xlfn.IFNA(VLOOKUP(CONCATENATE("F",RIGHT(B:B,5),C:C),'F &amp; N Factors'!C:M,11,FALSE),1))</f>
        <v>1</v>
      </c>
    </row>
    <row r="15" spans="1:10" x14ac:dyDescent="0.25">
      <c r="A15">
        <v>11063</v>
      </c>
      <c r="B15" t="s">
        <v>6</v>
      </c>
      <c r="C15" t="s">
        <v>7</v>
      </c>
      <c r="D15">
        <v>0.1</v>
      </c>
      <c r="F15">
        <f t="shared" si="1"/>
        <v>11063</v>
      </c>
      <c r="G15" t="str">
        <f t="shared" si="2"/>
        <v>N10003</v>
      </c>
      <c r="H15" t="str">
        <f t="shared" si="3"/>
        <v>DE0_2990_0000</v>
      </c>
      <c r="I15">
        <f t="shared" si="4"/>
        <v>0.1</v>
      </c>
      <c r="J15">
        <f>IF(LEFT(B15,1)="F",_xlfn.IFNA(VLOOKUP(CONCATENATE("F",RIGHT(B:B,5),C:C),'F &amp; N Factors'!C:M,10,FALSE),1),_xlfn.IFNA(VLOOKUP(CONCATENATE("F",RIGHT(B:B,5),C:C),'F &amp; N Factors'!C:M,11,FALSE),1))</f>
        <v>1</v>
      </c>
    </row>
    <row r="16" spans="1:10" x14ac:dyDescent="0.25">
      <c r="A16">
        <v>11064</v>
      </c>
      <c r="B16" t="s">
        <v>6</v>
      </c>
      <c r="C16" t="s">
        <v>7</v>
      </c>
      <c r="D16">
        <v>0.1</v>
      </c>
      <c r="F16">
        <f t="shared" si="1"/>
        <v>11064</v>
      </c>
      <c r="G16" t="str">
        <f t="shared" si="2"/>
        <v>N10003</v>
      </c>
      <c r="H16" t="str">
        <f t="shared" si="3"/>
        <v>DE0_2990_0000</v>
      </c>
      <c r="I16">
        <f t="shared" si="4"/>
        <v>0.1</v>
      </c>
      <c r="J16">
        <f>IF(LEFT(B16,1)="F",_xlfn.IFNA(VLOOKUP(CONCATENATE("F",RIGHT(B:B,5),C:C),'F &amp; N Factors'!C:M,10,FALSE),1),_xlfn.IFNA(VLOOKUP(CONCATENATE("F",RIGHT(B:B,5),C:C),'F &amp; N Factors'!C:M,11,FALSE),1))</f>
        <v>1</v>
      </c>
    </row>
    <row r="17" spans="1:10" x14ac:dyDescent="0.25">
      <c r="A17">
        <v>11030</v>
      </c>
      <c r="B17" t="s">
        <v>6</v>
      </c>
      <c r="C17" t="s">
        <v>8</v>
      </c>
      <c r="D17">
        <v>0.111111111</v>
      </c>
      <c r="F17">
        <f t="shared" si="1"/>
        <v>11030</v>
      </c>
      <c r="G17" t="str">
        <f t="shared" si="2"/>
        <v>N10003</v>
      </c>
      <c r="H17" t="str">
        <f t="shared" si="3"/>
        <v>EU0_3010_0000</v>
      </c>
      <c r="I17">
        <f t="shared" si="4"/>
        <v>0.111111111</v>
      </c>
      <c r="J17">
        <f>IF(LEFT(B17,1)="F",_xlfn.IFNA(VLOOKUP(CONCATENATE("F",RIGHT(B:B,5),C:C),'F &amp; N Factors'!C:M,10,FALSE),1),_xlfn.IFNA(VLOOKUP(CONCATENATE("F",RIGHT(B:B,5),C:C),'F &amp; N Factors'!C:M,11,FALSE),1))</f>
        <v>1</v>
      </c>
    </row>
    <row r="18" spans="1:10" x14ac:dyDescent="0.25">
      <c r="A18">
        <v>11035</v>
      </c>
      <c r="B18" t="s">
        <v>6</v>
      </c>
      <c r="C18" t="s">
        <v>8</v>
      </c>
      <c r="D18">
        <v>0.111111111</v>
      </c>
      <c r="F18">
        <f t="shared" ref="F18:F81" si="5">A18</f>
        <v>11035</v>
      </c>
      <c r="G18" t="str">
        <f t="shared" si="2"/>
        <v>N10003</v>
      </c>
      <c r="H18" t="str">
        <f t="shared" si="3"/>
        <v>EU0_3010_0000</v>
      </c>
      <c r="I18">
        <f t="shared" si="4"/>
        <v>0.111111111</v>
      </c>
      <c r="J18">
        <f>IF(LEFT(B18,1)="F",_xlfn.IFNA(VLOOKUP(CONCATENATE("F",RIGHT(B:B,5),C:C),'F &amp; N Factors'!C:M,10,FALSE),1),_xlfn.IFNA(VLOOKUP(CONCATENATE("F",RIGHT(B:B,5),C:C),'F &amp; N Factors'!C:M,11,FALSE),1))</f>
        <v>1</v>
      </c>
    </row>
    <row r="19" spans="1:10" x14ac:dyDescent="0.25">
      <c r="A19">
        <v>11038</v>
      </c>
      <c r="B19" t="s">
        <v>6</v>
      </c>
      <c r="C19" t="s">
        <v>8</v>
      </c>
      <c r="D19">
        <v>0.111111111</v>
      </c>
      <c r="F19">
        <f t="shared" si="5"/>
        <v>11038</v>
      </c>
      <c r="G19" t="str">
        <f t="shared" si="2"/>
        <v>N10003</v>
      </c>
      <c r="H19" t="str">
        <f t="shared" si="3"/>
        <v>EU0_3010_0000</v>
      </c>
      <c r="I19">
        <f t="shared" si="4"/>
        <v>0.111111111</v>
      </c>
      <c r="J19">
        <f>IF(LEFT(B19,1)="F",_xlfn.IFNA(VLOOKUP(CONCATENATE("F",RIGHT(B:B,5),C:C),'F &amp; N Factors'!C:M,10,FALSE),1),_xlfn.IFNA(VLOOKUP(CONCATENATE("F",RIGHT(B:B,5),C:C),'F &amp; N Factors'!C:M,11,FALSE),1))</f>
        <v>1</v>
      </c>
    </row>
    <row r="20" spans="1:10" x14ac:dyDescent="0.25">
      <c r="A20">
        <v>11041</v>
      </c>
      <c r="B20" t="s">
        <v>6</v>
      </c>
      <c r="C20" t="s">
        <v>8</v>
      </c>
      <c r="D20">
        <v>0.111111111</v>
      </c>
      <c r="F20">
        <f t="shared" si="5"/>
        <v>11041</v>
      </c>
      <c r="G20" t="str">
        <f t="shared" si="2"/>
        <v>N10003</v>
      </c>
      <c r="H20" t="str">
        <f t="shared" si="3"/>
        <v>EU0_3010_0000</v>
      </c>
      <c r="I20">
        <f t="shared" si="4"/>
        <v>0.111111111</v>
      </c>
      <c r="J20">
        <f>IF(LEFT(B20,1)="F",_xlfn.IFNA(VLOOKUP(CONCATENATE("F",RIGHT(B:B,5),C:C),'F &amp; N Factors'!C:M,10,FALSE),1),_xlfn.IFNA(VLOOKUP(CONCATENATE("F",RIGHT(B:B,5),C:C),'F &amp; N Factors'!C:M,11,FALSE),1))</f>
        <v>1</v>
      </c>
    </row>
    <row r="21" spans="1:10" x14ac:dyDescent="0.25">
      <c r="A21">
        <v>11044</v>
      </c>
      <c r="B21" t="s">
        <v>6</v>
      </c>
      <c r="C21" t="s">
        <v>8</v>
      </c>
      <c r="D21">
        <v>0.111111111</v>
      </c>
      <c r="F21">
        <f t="shared" si="5"/>
        <v>11044</v>
      </c>
      <c r="G21" t="str">
        <f t="shared" si="2"/>
        <v>N10003</v>
      </c>
      <c r="H21" t="str">
        <f t="shared" si="3"/>
        <v>EU0_3010_0000</v>
      </c>
      <c r="I21">
        <f t="shared" si="4"/>
        <v>0.111111111</v>
      </c>
      <c r="J21">
        <f>IF(LEFT(B21,1)="F",_xlfn.IFNA(VLOOKUP(CONCATENATE("F",RIGHT(B:B,5),C:C),'F &amp; N Factors'!C:M,10,FALSE),1),_xlfn.IFNA(VLOOKUP(CONCATENATE("F",RIGHT(B:B,5),C:C),'F &amp; N Factors'!C:M,11,FALSE),1))</f>
        <v>1</v>
      </c>
    </row>
    <row r="22" spans="1:10" x14ac:dyDescent="0.25">
      <c r="A22">
        <v>11047</v>
      </c>
      <c r="B22" t="s">
        <v>6</v>
      </c>
      <c r="C22" t="s">
        <v>8</v>
      </c>
      <c r="D22">
        <v>0.111111111</v>
      </c>
      <c r="F22">
        <f t="shared" si="5"/>
        <v>11047</v>
      </c>
      <c r="G22" t="str">
        <f t="shared" si="2"/>
        <v>N10003</v>
      </c>
      <c r="H22" t="str">
        <f t="shared" si="3"/>
        <v>EU0_3010_0000</v>
      </c>
      <c r="I22">
        <f t="shared" si="4"/>
        <v>0.111111111</v>
      </c>
      <c r="J22">
        <f>IF(LEFT(B22,1)="F",_xlfn.IFNA(VLOOKUP(CONCATENATE("F",RIGHT(B:B,5),C:C),'F &amp; N Factors'!C:M,10,FALSE),1),_xlfn.IFNA(VLOOKUP(CONCATENATE("F",RIGHT(B:B,5),C:C),'F &amp; N Factors'!C:M,11,FALSE),1))</f>
        <v>1</v>
      </c>
    </row>
    <row r="23" spans="1:10" x14ac:dyDescent="0.25">
      <c r="A23">
        <v>11049</v>
      </c>
      <c r="B23" t="s">
        <v>6</v>
      </c>
      <c r="C23" t="s">
        <v>8</v>
      </c>
      <c r="D23">
        <v>0.111111111</v>
      </c>
      <c r="F23">
        <f t="shared" si="5"/>
        <v>11049</v>
      </c>
      <c r="G23" t="str">
        <f t="shared" si="2"/>
        <v>N10003</v>
      </c>
      <c r="H23" t="str">
        <f t="shared" si="3"/>
        <v>EU0_3010_0000</v>
      </c>
      <c r="I23">
        <f t="shared" si="4"/>
        <v>0.111111111</v>
      </c>
      <c r="J23">
        <f>IF(LEFT(B23,1)="F",_xlfn.IFNA(VLOOKUP(CONCATENATE("F",RIGHT(B:B,5),C:C),'F &amp; N Factors'!C:M,10,FALSE),1),_xlfn.IFNA(VLOOKUP(CONCATENATE("F",RIGHT(B:B,5),C:C),'F &amp; N Factors'!C:M,11,FALSE),1))</f>
        <v>1</v>
      </c>
    </row>
    <row r="24" spans="1:10" x14ac:dyDescent="0.25">
      <c r="A24">
        <v>11050</v>
      </c>
      <c r="B24" t="s">
        <v>6</v>
      </c>
      <c r="C24" t="s">
        <v>8</v>
      </c>
      <c r="D24">
        <v>0.111111111</v>
      </c>
      <c r="F24">
        <f t="shared" si="5"/>
        <v>11050</v>
      </c>
      <c r="G24" t="str">
        <f t="shared" si="2"/>
        <v>N10003</v>
      </c>
      <c r="H24" t="str">
        <f t="shared" si="3"/>
        <v>EU0_3010_0000</v>
      </c>
      <c r="I24">
        <f t="shared" si="4"/>
        <v>0.111111111</v>
      </c>
      <c r="J24">
        <f>IF(LEFT(B24,1)="F",_xlfn.IFNA(VLOOKUP(CONCATENATE("F",RIGHT(B:B,5),C:C),'F &amp; N Factors'!C:M,10,FALSE),1),_xlfn.IFNA(VLOOKUP(CONCATENATE("F",RIGHT(B:B,5),C:C),'F &amp; N Factors'!C:M,11,FALSE),1))</f>
        <v>1</v>
      </c>
    </row>
    <row r="25" spans="1:10" x14ac:dyDescent="0.25">
      <c r="A25">
        <v>11051</v>
      </c>
      <c r="B25" t="s">
        <v>6</v>
      </c>
      <c r="C25" t="s">
        <v>8</v>
      </c>
      <c r="D25">
        <v>0.111111111</v>
      </c>
      <c r="F25">
        <f t="shared" si="5"/>
        <v>11051</v>
      </c>
      <c r="G25" t="str">
        <f t="shared" si="2"/>
        <v>N10003</v>
      </c>
      <c r="H25" t="str">
        <f t="shared" si="3"/>
        <v>EU0_3010_0000</v>
      </c>
      <c r="I25">
        <f t="shared" si="4"/>
        <v>0.111111111</v>
      </c>
      <c r="J25">
        <f>IF(LEFT(B25,1)="F",_xlfn.IFNA(VLOOKUP(CONCATENATE("F",RIGHT(B:B,5),C:C),'F &amp; N Factors'!C:M,10,FALSE),1),_xlfn.IFNA(VLOOKUP(CONCATENATE("F",RIGHT(B:B,5),C:C),'F &amp; N Factors'!C:M,11,FALSE),1))</f>
        <v>1</v>
      </c>
    </row>
    <row r="26" spans="1:10" x14ac:dyDescent="0.25">
      <c r="A26">
        <v>11051</v>
      </c>
      <c r="B26" t="s">
        <v>6</v>
      </c>
      <c r="C26" t="s">
        <v>9</v>
      </c>
      <c r="D26">
        <v>0.2</v>
      </c>
      <c r="F26">
        <f t="shared" si="5"/>
        <v>11051</v>
      </c>
      <c r="G26" t="str">
        <f t="shared" si="2"/>
        <v>N10003</v>
      </c>
      <c r="H26" t="str">
        <f t="shared" si="3"/>
        <v>EU0_3011_0000</v>
      </c>
      <c r="I26">
        <f t="shared" si="4"/>
        <v>0.2</v>
      </c>
      <c r="J26">
        <f>IF(LEFT(B26,1)="F",_xlfn.IFNA(VLOOKUP(CONCATENATE("F",RIGHT(B:B,5),C:C),'F &amp; N Factors'!C:M,10,FALSE),1),_xlfn.IFNA(VLOOKUP(CONCATENATE("F",RIGHT(B:B,5),C:C),'F &amp; N Factors'!C:M,11,FALSE),1))</f>
        <v>1</v>
      </c>
    </row>
    <row r="27" spans="1:10" x14ac:dyDescent="0.25">
      <c r="A27">
        <v>11052</v>
      </c>
      <c r="B27" t="s">
        <v>6</v>
      </c>
      <c r="C27" t="s">
        <v>9</v>
      </c>
      <c r="D27">
        <v>0.2</v>
      </c>
      <c r="F27">
        <f t="shared" si="5"/>
        <v>11052</v>
      </c>
      <c r="G27" t="str">
        <f t="shared" si="2"/>
        <v>N10003</v>
      </c>
      <c r="H27" t="str">
        <f t="shared" si="3"/>
        <v>EU0_3011_0000</v>
      </c>
      <c r="I27">
        <f t="shared" si="4"/>
        <v>0.2</v>
      </c>
      <c r="J27">
        <f>IF(LEFT(B27,1)="F",_xlfn.IFNA(VLOOKUP(CONCATENATE("F",RIGHT(B:B,5),C:C),'F &amp; N Factors'!C:M,10,FALSE),1),_xlfn.IFNA(VLOOKUP(CONCATENATE("F",RIGHT(B:B,5),C:C),'F &amp; N Factors'!C:M,11,FALSE),1))</f>
        <v>1</v>
      </c>
    </row>
    <row r="28" spans="1:10" x14ac:dyDescent="0.25">
      <c r="A28">
        <v>11053</v>
      </c>
      <c r="B28" t="s">
        <v>6</v>
      </c>
      <c r="C28" t="s">
        <v>9</v>
      </c>
      <c r="D28">
        <v>0.2</v>
      </c>
      <c r="F28">
        <f t="shared" si="5"/>
        <v>11053</v>
      </c>
      <c r="G28" t="str">
        <f t="shared" si="2"/>
        <v>N10003</v>
      </c>
      <c r="H28" t="str">
        <f t="shared" si="3"/>
        <v>EU0_3011_0000</v>
      </c>
      <c r="I28">
        <f t="shared" si="4"/>
        <v>0.2</v>
      </c>
      <c r="J28">
        <f>IF(LEFT(B28,1)="F",_xlfn.IFNA(VLOOKUP(CONCATENATE("F",RIGHT(B:B,5),C:C),'F &amp; N Factors'!C:M,10,FALSE),1),_xlfn.IFNA(VLOOKUP(CONCATENATE("F",RIGHT(B:B,5),C:C),'F &amp; N Factors'!C:M,11,FALSE),1))</f>
        <v>1</v>
      </c>
    </row>
    <row r="29" spans="1:10" x14ac:dyDescent="0.25">
      <c r="A29">
        <v>11054</v>
      </c>
      <c r="B29" t="s">
        <v>6</v>
      </c>
      <c r="C29" t="s">
        <v>9</v>
      </c>
      <c r="D29">
        <v>0.2</v>
      </c>
      <c r="F29">
        <f t="shared" si="5"/>
        <v>11054</v>
      </c>
      <c r="G29" t="str">
        <f t="shared" si="2"/>
        <v>N10003</v>
      </c>
      <c r="H29" t="str">
        <f t="shared" si="3"/>
        <v>EU0_3011_0000</v>
      </c>
      <c r="I29">
        <f t="shared" si="4"/>
        <v>0.2</v>
      </c>
      <c r="J29">
        <f>IF(LEFT(B29,1)="F",_xlfn.IFNA(VLOOKUP(CONCATENATE("F",RIGHT(B:B,5),C:C),'F &amp; N Factors'!C:M,10,FALSE),1),_xlfn.IFNA(VLOOKUP(CONCATENATE("F",RIGHT(B:B,5),C:C),'F &amp; N Factors'!C:M,11,FALSE),1))</f>
        <v>1</v>
      </c>
    </row>
    <row r="30" spans="1:10" x14ac:dyDescent="0.25">
      <c r="A30">
        <v>11055</v>
      </c>
      <c r="B30" t="s">
        <v>6</v>
      </c>
      <c r="C30" t="s">
        <v>9</v>
      </c>
      <c r="D30">
        <v>0.2</v>
      </c>
      <c r="F30">
        <f t="shared" si="5"/>
        <v>11055</v>
      </c>
      <c r="G30" t="str">
        <f t="shared" si="2"/>
        <v>N10003</v>
      </c>
      <c r="H30" t="str">
        <f t="shared" si="3"/>
        <v>EU0_3011_0000</v>
      </c>
      <c r="I30">
        <f t="shared" si="4"/>
        <v>0.2</v>
      </c>
      <c r="J30">
        <f>IF(LEFT(B30,1)="F",_xlfn.IFNA(VLOOKUP(CONCATENATE("F",RIGHT(B:B,5),C:C),'F &amp; N Factors'!C:M,10,FALSE),1),_xlfn.IFNA(VLOOKUP(CONCATENATE("F",RIGHT(B:B,5),C:C),'F &amp; N Factors'!C:M,11,FALSE),1))</f>
        <v>1</v>
      </c>
    </row>
    <row r="31" spans="1:10" x14ac:dyDescent="0.25">
      <c r="A31">
        <v>10982</v>
      </c>
      <c r="B31" t="s">
        <v>6</v>
      </c>
      <c r="C31" t="s">
        <v>10</v>
      </c>
      <c r="D31">
        <v>1</v>
      </c>
      <c r="F31">
        <f t="shared" si="5"/>
        <v>10982</v>
      </c>
      <c r="G31" t="str">
        <f t="shared" si="2"/>
        <v>N10003</v>
      </c>
      <c r="H31" t="str">
        <f t="shared" si="3"/>
        <v>EU0_3201_0000</v>
      </c>
      <c r="I31">
        <f t="shared" si="4"/>
        <v>1</v>
      </c>
      <c r="J31">
        <f>IF(LEFT(B31,1)="F",_xlfn.IFNA(VLOOKUP(CONCATENATE("F",RIGHT(B:B,5),C:C),'F &amp; N Factors'!C:M,10,FALSE),1),_xlfn.IFNA(VLOOKUP(CONCATENATE("F",RIGHT(B:B,5),C:C),'F &amp; N Factors'!C:M,11,FALSE),1))</f>
        <v>1</v>
      </c>
    </row>
    <row r="32" spans="1:10" x14ac:dyDescent="0.25">
      <c r="A32">
        <v>10733</v>
      </c>
      <c r="B32" t="s">
        <v>6</v>
      </c>
      <c r="C32" t="s">
        <v>11</v>
      </c>
      <c r="D32">
        <v>1</v>
      </c>
      <c r="F32">
        <f t="shared" si="5"/>
        <v>10733</v>
      </c>
      <c r="G32" t="str">
        <f t="shared" si="2"/>
        <v>N10003</v>
      </c>
      <c r="H32" t="str">
        <f t="shared" si="3"/>
        <v>EU0_3361_0000</v>
      </c>
      <c r="I32">
        <f t="shared" si="4"/>
        <v>1</v>
      </c>
      <c r="J32">
        <f>IF(LEFT(B32,1)="F",_xlfn.IFNA(VLOOKUP(CONCATENATE("F",RIGHT(B:B,5),C:C),'F &amp; N Factors'!C:M,10,FALSE),1),_xlfn.IFNA(VLOOKUP(CONCATENATE("F",RIGHT(B:B,5),C:C),'F &amp; N Factors'!C:M,11,FALSE),1))</f>
        <v>1</v>
      </c>
    </row>
    <row r="33" spans="1:10" x14ac:dyDescent="0.25">
      <c r="A33">
        <v>11048</v>
      </c>
      <c r="B33" t="s">
        <v>6</v>
      </c>
      <c r="C33" t="s">
        <v>12</v>
      </c>
      <c r="D33">
        <v>1</v>
      </c>
      <c r="F33">
        <f t="shared" si="5"/>
        <v>11048</v>
      </c>
      <c r="G33" t="str">
        <f t="shared" si="2"/>
        <v>N10003</v>
      </c>
      <c r="H33" t="str">
        <f t="shared" si="3"/>
        <v>EU1_2981_0000</v>
      </c>
      <c r="I33">
        <f t="shared" si="4"/>
        <v>1</v>
      </c>
      <c r="J33">
        <f>IF(LEFT(B33,1)="F",_xlfn.IFNA(VLOOKUP(CONCATENATE("F",RIGHT(B:B,5),C:C),'F &amp; N Factors'!C:M,10,FALSE),1),_xlfn.IFNA(VLOOKUP(CONCATENATE("F",RIGHT(B:B,5),C:C),'F &amp; N Factors'!C:M,11,FALSE),1))</f>
        <v>1</v>
      </c>
    </row>
    <row r="34" spans="1:10" x14ac:dyDescent="0.25">
      <c r="A34">
        <v>11043</v>
      </c>
      <c r="B34" t="s">
        <v>6</v>
      </c>
      <c r="C34" t="s">
        <v>13</v>
      </c>
      <c r="D34">
        <v>0.8</v>
      </c>
      <c r="F34">
        <f t="shared" si="5"/>
        <v>11043</v>
      </c>
      <c r="G34" t="str">
        <f t="shared" si="2"/>
        <v>N10003</v>
      </c>
      <c r="H34" t="str">
        <f t="shared" si="3"/>
        <v>EU1_2983_0000</v>
      </c>
      <c r="I34">
        <f t="shared" si="4"/>
        <v>0.8</v>
      </c>
      <c r="J34">
        <f>IF(LEFT(B34,1)="F",_xlfn.IFNA(VLOOKUP(CONCATENATE("F",RIGHT(B:B,5),C:C),'F &amp; N Factors'!C:M,10,FALSE),1),_xlfn.IFNA(VLOOKUP(CONCATENATE("F",RIGHT(B:B,5),C:C),'F &amp; N Factors'!C:M,11,FALSE),1))</f>
        <v>1</v>
      </c>
    </row>
    <row r="35" spans="1:10" x14ac:dyDescent="0.25">
      <c r="A35">
        <v>11046</v>
      </c>
      <c r="B35" t="s">
        <v>6</v>
      </c>
      <c r="C35" t="s">
        <v>13</v>
      </c>
      <c r="D35">
        <v>0.2</v>
      </c>
      <c r="F35">
        <f t="shared" si="5"/>
        <v>11046</v>
      </c>
      <c r="G35" t="str">
        <f t="shared" si="2"/>
        <v>N10003</v>
      </c>
      <c r="H35" t="str">
        <f t="shared" si="3"/>
        <v>EU1_2983_0000</v>
      </c>
      <c r="I35">
        <f t="shared" si="4"/>
        <v>0.2</v>
      </c>
      <c r="J35">
        <f>IF(LEFT(B35,1)="F",_xlfn.IFNA(VLOOKUP(CONCATENATE("F",RIGHT(B:B,5),C:C),'F &amp; N Factors'!C:M,10,FALSE),1),_xlfn.IFNA(VLOOKUP(CONCATENATE("F",RIGHT(B:B,5),C:C),'F &amp; N Factors'!C:M,11,FALSE),1))</f>
        <v>1</v>
      </c>
    </row>
    <row r="36" spans="1:10" x14ac:dyDescent="0.25">
      <c r="A36">
        <v>8123</v>
      </c>
      <c r="B36" t="s">
        <v>14</v>
      </c>
      <c r="C36" t="s">
        <v>15</v>
      </c>
      <c r="D36">
        <v>1</v>
      </c>
      <c r="F36">
        <f t="shared" si="5"/>
        <v>8123</v>
      </c>
      <c r="G36" t="str">
        <f t="shared" si="2"/>
        <v>N10005</v>
      </c>
      <c r="H36" t="str">
        <f t="shared" si="3"/>
        <v>EL0_4591_0000</v>
      </c>
      <c r="I36">
        <f t="shared" si="4"/>
        <v>1</v>
      </c>
      <c r="J36">
        <f>IF(LEFT(B36,1)="F",_xlfn.IFNA(VLOOKUP(CONCATENATE("F",RIGHT(B:B,5),C:C),'F &amp; N Factors'!C:M,10,FALSE),1),_xlfn.IFNA(VLOOKUP(CONCATENATE("F",RIGHT(B:B,5),C:C),'F &amp; N Factors'!C:M,11,FALSE),1))</f>
        <v>1</v>
      </c>
    </row>
    <row r="37" spans="1:10" x14ac:dyDescent="0.25">
      <c r="A37">
        <v>8055</v>
      </c>
      <c r="B37" t="s">
        <v>14</v>
      </c>
      <c r="C37" t="s">
        <v>16</v>
      </c>
      <c r="D37">
        <v>1</v>
      </c>
      <c r="F37">
        <f t="shared" si="5"/>
        <v>8055</v>
      </c>
      <c r="G37" t="str">
        <f t="shared" si="2"/>
        <v>N10005</v>
      </c>
      <c r="H37" t="str">
        <f t="shared" si="3"/>
        <v>EL0_4594_0000</v>
      </c>
      <c r="I37">
        <f t="shared" si="4"/>
        <v>1</v>
      </c>
      <c r="J37">
        <f>IF(LEFT(B37,1)="F",_xlfn.IFNA(VLOOKUP(CONCATENATE("F",RIGHT(B:B,5),C:C),'F &amp; N Factors'!C:M,10,FALSE),1),_xlfn.IFNA(VLOOKUP(CONCATENATE("F",RIGHT(B:B,5),C:C),'F &amp; N Factors'!C:M,11,FALSE),1))</f>
        <v>1</v>
      </c>
    </row>
    <row r="38" spans="1:10" x14ac:dyDescent="0.25">
      <c r="A38">
        <v>8055</v>
      </c>
      <c r="B38" t="s">
        <v>14</v>
      </c>
      <c r="C38" t="s">
        <v>17</v>
      </c>
      <c r="D38">
        <v>0.5</v>
      </c>
      <c r="F38">
        <f t="shared" si="5"/>
        <v>8055</v>
      </c>
      <c r="G38" t="str">
        <f t="shared" si="2"/>
        <v>N10005</v>
      </c>
      <c r="H38" t="str">
        <f t="shared" si="3"/>
        <v>EL0_4597_0000</v>
      </c>
      <c r="I38">
        <f t="shared" si="4"/>
        <v>0.5</v>
      </c>
      <c r="J38">
        <f>IF(LEFT(B38,1)="F",_xlfn.IFNA(VLOOKUP(CONCATENATE("F",RIGHT(B:B,5),C:C),'F &amp; N Factors'!C:M,10,FALSE),1),_xlfn.IFNA(VLOOKUP(CONCATENATE("F",RIGHT(B:B,5),C:C),'F &amp; N Factors'!C:M,11,FALSE),1))</f>
        <v>1</v>
      </c>
    </row>
    <row r="39" spans="1:10" x14ac:dyDescent="0.25">
      <c r="A39">
        <v>8125</v>
      </c>
      <c r="B39" t="s">
        <v>14</v>
      </c>
      <c r="C39" t="s">
        <v>17</v>
      </c>
      <c r="D39">
        <v>0.5</v>
      </c>
      <c r="F39">
        <f t="shared" si="5"/>
        <v>8125</v>
      </c>
      <c r="G39" t="str">
        <f t="shared" si="2"/>
        <v>N10005</v>
      </c>
      <c r="H39" t="str">
        <f t="shared" si="3"/>
        <v>EL0_4597_0000</v>
      </c>
      <c r="I39">
        <f t="shared" si="4"/>
        <v>0.5</v>
      </c>
      <c r="J39">
        <f>IF(LEFT(B39,1)="F",_xlfn.IFNA(VLOOKUP(CONCATENATE("F",RIGHT(B:B,5),C:C),'F &amp; N Factors'!C:M,10,FALSE),1),_xlfn.IFNA(VLOOKUP(CONCATENATE("F",RIGHT(B:B,5),C:C),'F &amp; N Factors'!C:M,11,FALSE),1))</f>
        <v>1</v>
      </c>
    </row>
    <row r="40" spans="1:10" x14ac:dyDescent="0.25">
      <c r="A40">
        <v>8213</v>
      </c>
      <c r="B40" t="s">
        <v>14</v>
      </c>
      <c r="C40" t="s">
        <v>18</v>
      </c>
      <c r="D40">
        <v>1</v>
      </c>
      <c r="F40">
        <f t="shared" si="5"/>
        <v>8213</v>
      </c>
      <c r="G40" t="str">
        <f t="shared" si="2"/>
        <v>N10005</v>
      </c>
      <c r="H40" t="str">
        <f t="shared" si="3"/>
        <v>EL0_4631_0000</v>
      </c>
      <c r="I40">
        <f t="shared" si="4"/>
        <v>1</v>
      </c>
      <c r="J40">
        <f>IF(LEFT(B40,1)="F",_xlfn.IFNA(VLOOKUP(CONCATENATE("F",RIGHT(B:B,5),C:C),'F &amp; N Factors'!C:M,10,FALSE),1),_xlfn.IFNA(VLOOKUP(CONCATENATE("F",RIGHT(B:B,5),C:C),'F &amp; N Factors'!C:M,11,FALSE),1))</f>
        <v>1</v>
      </c>
    </row>
    <row r="41" spans="1:10" x14ac:dyDescent="0.25">
      <c r="A41">
        <v>8184</v>
      </c>
      <c r="B41" t="s">
        <v>14</v>
      </c>
      <c r="C41" t="s">
        <v>19</v>
      </c>
      <c r="D41">
        <v>1</v>
      </c>
      <c r="F41">
        <f t="shared" si="5"/>
        <v>8184</v>
      </c>
      <c r="G41" t="str">
        <f t="shared" si="2"/>
        <v>N10005</v>
      </c>
      <c r="H41" t="str">
        <f t="shared" si="3"/>
        <v>EL0_4632_0000</v>
      </c>
      <c r="I41">
        <f t="shared" si="4"/>
        <v>1</v>
      </c>
      <c r="J41">
        <f>IF(LEFT(B41,1)="F",_xlfn.IFNA(VLOOKUP(CONCATENATE("F",RIGHT(B:B,5),C:C),'F &amp; N Factors'!C:M,10,FALSE),1),_xlfn.IFNA(VLOOKUP(CONCATENATE("F",RIGHT(B:B,5),C:C),'F &amp; N Factors'!C:M,11,FALSE),1))</f>
        <v>1</v>
      </c>
    </row>
    <row r="42" spans="1:10" x14ac:dyDescent="0.25">
      <c r="A42">
        <v>8185</v>
      </c>
      <c r="B42" t="s">
        <v>14</v>
      </c>
      <c r="C42" t="s">
        <v>20</v>
      </c>
      <c r="D42">
        <v>8.3333332999999996E-2</v>
      </c>
      <c r="F42">
        <f t="shared" si="5"/>
        <v>8185</v>
      </c>
      <c r="G42" t="str">
        <f t="shared" si="2"/>
        <v>N10005</v>
      </c>
      <c r="H42" t="str">
        <f t="shared" si="3"/>
        <v>EL0_4633_0000</v>
      </c>
      <c r="I42">
        <f t="shared" si="4"/>
        <v>8.3333332999999996E-2</v>
      </c>
      <c r="J42">
        <f>IF(LEFT(B42,1)="F",_xlfn.IFNA(VLOOKUP(CONCATENATE("F",RIGHT(B:B,5),C:C),'F &amp; N Factors'!C:M,10,FALSE),1),_xlfn.IFNA(VLOOKUP(CONCATENATE("F",RIGHT(B:B,5),C:C),'F &amp; N Factors'!C:M,11,FALSE),1))</f>
        <v>1</v>
      </c>
    </row>
    <row r="43" spans="1:10" x14ac:dyDescent="0.25">
      <c r="A43">
        <v>8214</v>
      </c>
      <c r="B43" t="s">
        <v>14</v>
      </c>
      <c r="C43" t="s">
        <v>20</v>
      </c>
      <c r="D43">
        <v>0.91666666699999999</v>
      </c>
      <c r="F43">
        <f t="shared" si="5"/>
        <v>8214</v>
      </c>
      <c r="G43" t="str">
        <f t="shared" si="2"/>
        <v>N10005</v>
      </c>
      <c r="H43" t="str">
        <f t="shared" si="3"/>
        <v>EL0_4633_0000</v>
      </c>
      <c r="I43">
        <f t="shared" si="4"/>
        <v>0.91666666699999999</v>
      </c>
      <c r="J43">
        <f>IF(LEFT(B43,1)="F",_xlfn.IFNA(VLOOKUP(CONCATENATE("F",RIGHT(B:B,5),C:C),'F &amp; N Factors'!C:M,10,FALSE),1),_xlfn.IFNA(VLOOKUP(CONCATENATE("F",RIGHT(B:B,5),C:C),'F &amp; N Factors'!C:M,11,FALSE),1))</f>
        <v>1</v>
      </c>
    </row>
    <row r="44" spans="1:10" x14ac:dyDescent="0.25">
      <c r="A44">
        <v>8123</v>
      </c>
      <c r="B44" t="s">
        <v>14</v>
      </c>
      <c r="C44" t="s">
        <v>21</v>
      </c>
      <c r="D44">
        <v>0.05</v>
      </c>
      <c r="F44">
        <f t="shared" si="5"/>
        <v>8123</v>
      </c>
      <c r="G44" t="str">
        <f t="shared" si="2"/>
        <v>N10005</v>
      </c>
      <c r="H44" t="str">
        <f t="shared" si="3"/>
        <v>EL2_4630_0000</v>
      </c>
      <c r="I44">
        <f t="shared" si="4"/>
        <v>4.9986356587116171E-2</v>
      </c>
      <c r="J44">
        <f>IF(LEFT(B44,1)="F",_xlfn.IFNA(VLOOKUP(CONCATENATE("F",RIGHT(B:B,5),C:C),'F &amp; N Factors'!C:M,10,FALSE),1),_xlfn.IFNA(VLOOKUP(CONCATENATE("F",RIGHT(B:B,5),C:C),'F &amp; N Factors'!C:M,11,FALSE),1))</f>
        <v>0.99972713174232331</v>
      </c>
    </row>
    <row r="45" spans="1:10" x14ac:dyDescent="0.25">
      <c r="A45">
        <v>8124</v>
      </c>
      <c r="B45" t="s">
        <v>14</v>
      </c>
      <c r="C45" t="s">
        <v>21</v>
      </c>
      <c r="D45">
        <v>0.05</v>
      </c>
      <c r="F45">
        <f t="shared" si="5"/>
        <v>8124</v>
      </c>
      <c r="G45" t="str">
        <f t="shared" si="2"/>
        <v>N10005</v>
      </c>
      <c r="H45" t="str">
        <f t="shared" si="3"/>
        <v>EL2_4630_0000</v>
      </c>
      <c r="I45">
        <f t="shared" si="4"/>
        <v>4.9986356587116171E-2</v>
      </c>
      <c r="J45">
        <f>IF(LEFT(B45,1)="F",_xlfn.IFNA(VLOOKUP(CONCATENATE("F",RIGHT(B:B,5),C:C),'F &amp; N Factors'!C:M,10,FALSE),1),_xlfn.IFNA(VLOOKUP(CONCATENATE("F",RIGHT(B:B,5),C:C),'F &amp; N Factors'!C:M,11,FALSE),1))</f>
        <v>0.99972713174232331</v>
      </c>
    </row>
    <row r="46" spans="1:10" x14ac:dyDescent="0.25">
      <c r="A46">
        <v>8125</v>
      </c>
      <c r="B46" t="s">
        <v>14</v>
      </c>
      <c r="C46" t="s">
        <v>21</v>
      </c>
      <c r="D46">
        <v>0.1</v>
      </c>
      <c r="F46">
        <f t="shared" si="5"/>
        <v>8125</v>
      </c>
      <c r="G46" t="str">
        <f t="shared" si="2"/>
        <v>N10005</v>
      </c>
      <c r="H46" t="str">
        <f t="shared" si="3"/>
        <v>EL2_4630_0000</v>
      </c>
      <c r="I46">
        <f t="shared" si="4"/>
        <v>9.9972713174232342E-2</v>
      </c>
      <c r="J46">
        <f>IF(LEFT(B46,1)="F",_xlfn.IFNA(VLOOKUP(CONCATENATE("F",RIGHT(B:B,5),C:C),'F &amp; N Factors'!C:M,10,FALSE),1),_xlfn.IFNA(VLOOKUP(CONCATENATE("F",RIGHT(B:B,5),C:C),'F &amp; N Factors'!C:M,11,FALSE),1))</f>
        <v>0.99972713174232331</v>
      </c>
    </row>
    <row r="47" spans="1:10" x14ac:dyDescent="0.25">
      <c r="A47">
        <v>8184</v>
      </c>
      <c r="B47" t="s">
        <v>14</v>
      </c>
      <c r="C47" t="s">
        <v>21</v>
      </c>
      <c r="D47">
        <v>0.2</v>
      </c>
      <c r="F47">
        <f t="shared" si="5"/>
        <v>8184</v>
      </c>
      <c r="G47" t="str">
        <f t="shared" si="2"/>
        <v>N10005</v>
      </c>
      <c r="H47" t="str">
        <f t="shared" si="3"/>
        <v>EL2_4630_0000</v>
      </c>
      <c r="I47">
        <f t="shared" si="4"/>
        <v>0.19994542634846468</v>
      </c>
      <c r="J47">
        <f>IF(LEFT(B47,1)="F",_xlfn.IFNA(VLOOKUP(CONCATENATE("F",RIGHT(B:B,5),C:C),'F &amp; N Factors'!C:M,10,FALSE),1),_xlfn.IFNA(VLOOKUP(CONCATENATE("F",RIGHT(B:B,5),C:C),'F &amp; N Factors'!C:M,11,FALSE),1))</f>
        <v>0.99972713174232331</v>
      </c>
    </row>
    <row r="48" spans="1:10" x14ac:dyDescent="0.25">
      <c r="A48">
        <v>8213</v>
      </c>
      <c r="B48" t="s">
        <v>14</v>
      </c>
      <c r="C48" t="s">
        <v>21</v>
      </c>
      <c r="D48">
        <v>0.6</v>
      </c>
      <c r="F48">
        <f t="shared" si="5"/>
        <v>8213</v>
      </c>
      <c r="G48" t="str">
        <f t="shared" si="2"/>
        <v>N10005</v>
      </c>
      <c r="H48" t="str">
        <f t="shared" si="3"/>
        <v>EL2_4630_0000</v>
      </c>
      <c r="I48">
        <f t="shared" si="4"/>
        <v>0.59983627904539394</v>
      </c>
      <c r="J48">
        <f>IF(LEFT(B48,1)="F",_xlfn.IFNA(VLOOKUP(CONCATENATE("F",RIGHT(B:B,5),C:C),'F &amp; N Factors'!C:M,10,FALSE),1),_xlfn.IFNA(VLOOKUP(CONCATENATE("F",RIGHT(B:B,5),C:C),'F &amp; N Factors'!C:M,11,FALSE),1))</f>
        <v>0.99972713174232331</v>
      </c>
    </row>
    <row r="49" spans="1:10" x14ac:dyDescent="0.25">
      <c r="A49">
        <v>8123</v>
      </c>
      <c r="B49" t="s">
        <v>14</v>
      </c>
      <c r="C49" t="s">
        <v>22</v>
      </c>
      <c r="D49">
        <v>0.5</v>
      </c>
      <c r="F49">
        <f t="shared" si="5"/>
        <v>8123</v>
      </c>
      <c r="G49" t="str">
        <f t="shared" si="2"/>
        <v>N10005</v>
      </c>
      <c r="H49" t="str">
        <f t="shared" si="3"/>
        <v>EL2_4634_0000</v>
      </c>
      <c r="I49">
        <f t="shared" si="4"/>
        <v>0.5</v>
      </c>
      <c r="J49">
        <f>IF(LEFT(B49,1)="F",_xlfn.IFNA(VLOOKUP(CONCATENATE("F",RIGHT(B:B,5),C:C),'F &amp; N Factors'!C:M,10,FALSE),1),_xlfn.IFNA(VLOOKUP(CONCATENATE("F",RIGHT(B:B,5),C:C),'F &amp; N Factors'!C:M,11,FALSE),1))</f>
        <v>1</v>
      </c>
    </row>
    <row r="50" spans="1:10" x14ac:dyDescent="0.25">
      <c r="A50">
        <v>8125</v>
      </c>
      <c r="B50" t="s">
        <v>14</v>
      </c>
      <c r="C50" t="s">
        <v>22</v>
      </c>
      <c r="D50">
        <v>0.5</v>
      </c>
      <c r="F50">
        <f t="shared" si="5"/>
        <v>8125</v>
      </c>
      <c r="G50" t="str">
        <f t="shared" si="2"/>
        <v>N10005</v>
      </c>
      <c r="H50" t="str">
        <f t="shared" si="3"/>
        <v>EL2_4634_0000</v>
      </c>
      <c r="I50">
        <f t="shared" si="4"/>
        <v>0.5</v>
      </c>
      <c r="J50">
        <f>IF(LEFT(B50,1)="F",_xlfn.IFNA(VLOOKUP(CONCATENATE("F",RIGHT(B:B,5),C:C),'F &amp; N Factors'!C:M,10,FALSE),1),_xlfn.IFNA(VLOOKUP(CONCATENATE("F",RIGHT(B:B,5),C:C),'F &amp; N Factors'!C:M,11,FALSE),1))</f>
        <v>1</v>
      </c>
    </row>
    <row r="51" spans="1:10" x14ac:dyDescent="0.25">
      <c r="A51">
        <v>6444</v>
      </c>
      <c r="B51" t="s">
        <v>23</v>
      </c>
      <c r="C51" t="s">
        <v>24</v>
      </c>
      <c r="D51">
        <v>0.125</v>
      </c>
      <c r="F51">
        <f t="shared" si="5"/>
        <v>6444</v>
      </c>
      <c r="G51" t="str">
        <f t="shared" si="2"/>
        <v>N11001</v>
      </c>
      <c r="H51" t="str">
        <f t="shared" si="3"/>
        <v>PL2_4810_0000</v>
      </c>
      <c r="I51">
        <f t="shared" si="4"/>
        <v>9.0027051394060614E-2</v>
      </c>
      <c r="J51">
        <f>IF(LEFT(B51,1)="F",_xlfn.IFNA(VLOOKUP(CONCATENATE("F",RIGHT(B:B,5),C:C),'F &amp; N Factors'!C:M,10,FALSE),1),_xlfn.IFNA(VLOOKUP(CONCATENATE("F",RIGHT(B:B,5),C:C),'F &amp; N Factors'!C:M,11,FALSE),1))</f>
        <v>0.72021641115248491</v>
      </c>
    </row>
    <row r="52" spans="1:10" x14ac:dyDescent="0.25">
      <c r="A52">
        <v>6445</v>
      </c>
      <c r="B52" t="s">
        <v>23</v>
      </c>
      <c r="C52" t="s">
        <v>24</v>
      </c>
      <c r="D52">
        <v>0.125</v>
      </c>
      <c r="F52">
        <f t="shared" si="5"/>
        <v>6445</v>
      </c>
      <c r="G52" t="str">
        <f t="shared" si="2"/>
        <v>N11001</v>
      </c>
      <c r="H52" t="str">
        <f t="shared" si="3"/>
        <v>PL2_4810_0000</v>
      </c>
      <c r="I52">
        <f t="shared" si="4"/>
        <v>9.0027051394060614E-2</v>
      </c>
      <c r="J52">
        <f>IF(LEFT(B52,1)="F",_xlfn.IFNA(VLOOKUP(CONCATENATE("F",RIGHT(B:B,5),C:C),'F &amp; N Factors'!C:M,10,FALSE),1),_xlfn.IFNA(VLOOKUP(CONCATENATE("F",RIGHT(B:B,5),C:C),'F &amp; N Factors'!C:M,11,FALSE),1))</f>
        <v>0.72021641115248491</v>
      </c>
    </row>
    <row r="53" spans="1:10" x14ac:dyDescent="0.25">
      <c r="A53">
        <v>6446</v>
      </c>
      <c r="B53" t="s">
        <v>23</v>
      </c>
      <c r="C53" t="s">
        <v>24</v>
      </c>
      <c r="D53">
        <v>0.125</v>
      </c>
      <c r="F53">
        <f t="shared" si="5"/>
        <v>6446</v>
      </c>
      <c r="G53" t="str">
        <f t="shared" si="2"/>
        <v>N11001</v>
      </c>
      <c r="H53" t="str">
        <f t="shared" si="3"/>
        <v>PL2_4810_0000</v>
      </c>
      <c r="I53">
        <f t="shared" si="4"/>
        <v>9.0027051394060614E-2</v>
      </c>
      <c r="J53">
        <f>IF(LEFT(B53,1)="F",_xlfn.IFNA(VLOOKUP(CONCATENATE("F",RIGHT(B:B,5),C:C),'F &amp; N Factors'!C:M,10,FALSE),1),_xlfn.IFNA(VLOOKUP(CONCATENATE("F",RIGHT(B:B,5),C:C),'F &amp; N Factors'!C:M,11,FALSE),1))</f>
        <v>0.72021641115248491</v>
      </c>
    </row>
    <row r="54" spans="1:10" x14ac:dyDescent="0.25">
      <c r="A54">
        <v>6447</v>
      </c>
      <c r="B54" t="s">
        <v>23</v>
      </c>
      <c r="C54" t="s">
        <v>24</v>
      </c>
      <c r="D54">
        <v>0.125</v>
      </c>
      <c r="F54">
        <f t="shared" si="5"/>
        <v>6447</v>
      </c>
      <c r="G54" t="str">
        <f t="shared" si="2"/>
        <v>N11001</v>
      </c>
      <c r="H54" t="str">
        <f t="shared" si="3"/>
        <v>PL2_4810_0000</v>
      </c>
      <c r="I54">
        <f t="shared" si="4"/>
        <v>9.0027051394060614E-2</v>
      </c>
      <c r="J54">
        <f>IF(LEFT(B54,1)="F",_xlfn.IFNA(VLOOKUP(CONCATENATE("F",RIGHT(B:B,5),C:C),'F &amp; N Factors'!C:M,10,FALSE),1),_xlfn.IFNA(VLOOKUP(CONCATENATE("F",RIGHT(B:B,5),C:C),'F &amp; N Factors'!C:M,11,FALSE),1))</f>
        <v>0.72021641115248491</v>
      </c>
    </row>
    <row r="55" spans="1:10" x14ac:dyDescent="0.25">
      <c r="A55">
        <v>6448</v>
      </c>
      <c r="B55" t="s">
        <v>23</v>
      </c>
      <c r="C55" t="s">
        <v>24</v>
      </c>
      <c r="D55">
        <v>0.125</v>
      </c>
      <c r="F55">
        <f t="shared" si="5"/>
        <v>6448</v>
      </c>
      <c r="G55" t="str">
        <f t="shared" si="2"/>
        <v>N11001</v>
      </c>
      <c r="H55" t="str">
        <f t="shared" si="3"/>
        <v>PL2_4810_0000</v>
      </c>
      <c r="I55">
        <f t="shared" si="4"/>
        <v>9.0027051394060614E-2</v>
      </c>
      <c r="J55">
        <f>IF(LEFT(B55,1)="F",_xlfn.IFNA(VLOOKUP(CONCATENATE("F",RIGHT(B:B,5),C:C),'F &amp; N Factors'!C:M,10,FALSE),1),_xlfn.IFNA(VLOOKUP(CONCATENATE("F",RIGHT(B:B,5),C:C),'F &amp; N Factors'!C:M,11,FALSE),1))</f>
        <v>0.72021641115248491</v>
      </c>
    </row>
    <row r="56" spans="1:10" x14ac:dyDescent="0.25">
      <c r="A56">
        <v>6449</v>
      </c>
      <c r="B56" t="s">
        <v>23</v>
      </c>
      <c r="C56" t="s">
        <v>24</v>
      </c>
      <c r="D56">
        <v>0.125</v>
      </c>
      <c r="F56">
        <f t="shared" si="5"/>
        <v>6449</v>
      </c>
      <c r="G56" t="str">
        <f t="shared" si="2"/>
        <v>N11001</v>
      </c>
      <c r="H56" t="str">
        <f t="shared" si="3"/>
        <v>PL2_4810_0000</v>
      </c>
      <c r="I56">
        <f t="shared" si="4"/>
        <v>9.0027051394060614E-2</v>
      </c>
      <c r="J56">
        <f>IF(LEFT(B56,1)="F",_xlfn.IFNA(VLOOKUP(CONCATENATE("F",RIGHT(B:B,5),C:C),'F &amp; N Factors'!C:M,10,FALSE),1),_xlfn.IFNA(VLOOKUP(CONCATENATE("F",RIGHT(B:B,5),C:C),'F &amp; N Factors'!C:M,11,FALSE),1))</f>
        <v>0.72021641115248491</v>
      </c>
    </row>
    <row r="57" spans="1:10" x14ac:dyDescent="0.25">
      <c r="A57">
        <v>6450</v>
      </c>
      <c r="B57" t="s">
        <v>23</v>
      </c>
      <c r="C57" t="s">
        <v>24</v>
      </c>
      <c r="D57">
        <v>0.125</v>
      </c>
      <c r="F57">
        <f t="shared" si="5"/>
        <v>6450</v>
      </c>
      <c r="G57" t="str">
        <f t="shared" si="2"/>
        <v>N11001</v>
      </c>
      <c r="H57" t="str">
        <f t="shared" si="3"/>
        <v>PL2_4810_0000</v>
      </c>
      <c r="I57">
        <f t="shared" si="4"/>
        <v>9.0027051394060614E-2</v>
      </c>
      <c r="J57">
        <f>IF(LEFT(B57,1)="F",_xlfn.IFNA(VLOOKUP(CONCATENATE("F",RIGHT(B:B,5),C:C),'F &amp; N Factors'!C:M,10,FALSE),1),_xlfn.IFNA(VLOOKUP(CONCATENATE("F",RIGHT(B:B,5),C:C),'F &amp; N Factors'!C:M,11,FALSE),1))</f>
        <v>0.72021641115248491</v>
      </c>
    </row>
    <row r="58" spans="1:10" x14ac:dyDescent="0.25">
      <c r="A58">
        <v>6451</v>
      </c>
      <c r="B58" t="s">
        <v>23</v>
      </c>
      <c r="C58" t="s">
        <v>24</v>
      </c>
      <c r="D58">
        <v>0.125</v>
      </c>
      <c r="F58">
        <f t="shared" si="5"/>
        <v>6451</v>
      </c>
      <c r="G58" t="str">
        <f t="shared" si="2"/>
        <v>N11001</v>
      </c>
      <c r="H58" t="str">
        <f t="shared" si="3"/>
        <v>PL2_4810_0000</v>
      </c>
      <c r="I58">
        <f t="shared" si="4"/>
        <v>9.0027051394060614E-2</v>
      </c>
      <c r="J58">
        <f>IF(LEFT(B58,1)="F",_xlfn.IFNA(VLOOKUP(CONCATENATE("F",RIGHT(B:B,5),C:C),'F &amp; N Factors'!C:M,10,FALSE),1),_xlfn.IFNA(VLOOKUP(CONCATENATE("F",RIGHT(B:B,5),C:C),'F &amp; N Factors'!C:M,11,FALSE),1))</f>
        <v>0.72021641115248491</v>
      </c>
    </row>
    <row r="59" spans="1:10" x14ac:dyDescent="0.25">
      <c r="A59">
        <v>6444</v>
      </c>
      <c r="B59" t="s">
        <v>23</v>
      </c>
      <c r="C59" t="s">
        <v>25</v>
      </c>
      <c r="D59">
        <v>1</v>
      </c>
      <c r="F59">
        <f t="shared" si="5"/>
        <v>6444</v>
      </c>
      <c r="G59" t="str">
        <f t="shared" si="2"/>
        <v>N11001</v>
      </c>
      <c r="H59" t="str">
        <f t="shared" si="3"/>
        <v>PL2_4811_0000</v>
      </c>
      <c r="I59">
        <f t="shared" si="4"/>
        <v>0.89034132848398873</v>
      </c>
      <c r="J59">
        <f>IF(LEFT(B59,1)="F",_xlfn.IFNA(VLOOKUP(CONCATENATE("F",RIGHT(B:B,5),C:C),'F &amp; N Factors'!C:M,10,FALSE),1),_xlfn.IFNA(VLOOKUP(CONCATENATE("F",RIGHT(B:B,5),C:C),'F &amp; N Factors'!C:M,11,FALSE),1))</f>
        <v>0.89034132848398873</v>
      </c>
    </row>
    <row r="60" spans="1:10" x14ac:dyDescent="0.25">
      <c r="A60">
        <v>6450</v>
      </c>
      <c r="B60" t="s">
        <v>23</v>
      </c>
      <c r="C60" t="s">
        <v>26</v>
      </c>
      <c r="D60">
        <v>0.746</v>
      </c>
      <c r="F60">
        <f t="shared" si="5"/>
        <v>6450</v>
      </c>
      <c r="G60" t="str">
        <f t="shared" si="2"/>
        <v>N11001</v>
      </c>
      <c r="H60" t="str">
        <f t="shared" si="3"/>
        <v>PL2_4945_0000</v>
      </c>
      <c r="I60">
        <f t="shared" si="4"/>
        <v>0.63889788856333085</v>
      </c>
      <c r="J60">
        <f>IF(LEFT(B60,1)="F",_xlfn.IFNA(VLOOKUP(CONCATENATE("F",RIGHT(B:B,5),C:C),'F &amp; N Factors'!C:M,10,FALSE),1),_xlfn.IFNA(VLOOKUP(CONCATENATE("F",RIGHT(B:B,5),C:C),'F &amp; N Factors'!C:M,11,FALSE),1))</f>
        <v>0.85643148600982688</v>
      </c>
    </row>
    <row r="61" spans="1:10" x14ac:dyDescent="0.25">
      <c r="A61">
        <v>6449</v>
      </c>
      <c r="B61" t="s">
        <v>23</v>
      </c>
      <c r="C61" t="s">
        <v>26</v>
      </c>
      <c r="D61">
        <v>8.0000000000000002E-3</v>
      </c>
      <c r="F61">
        <f t="shared" si="5"/>
        <v>6449</v>
      </c>
      <c r="G61" t="str">
        <f t="shared" si="2"/>
        <v>N11001</v>
      </c>
      <c r="H61" t="str">
        <f t="shared" si="3"/>
        <v>PL2_4945_0000</v>
      </c>
      <c r="I61">
        <f t="shared" si="4"/>
        <v>6.8514518880786156E-3</v>
      </c>
      <c r="J61">
        <f>IF(LEFT(B61,1)="F",_xlfn.IFNA(VLOOKUP(CONCATENATE("F",RIGHT(B:B,5),C:C),'F &amp; N Factors'!C:M,10,FALSE),1),_xlfn.IFNA(VLOOKUP(CONCATENATE("F",RIGHT(B:B,5),C:C),'F &amp; N Factors'!C:M,11,FALSE),1))</f>
        <v>0.85643148600982688</v>
      </c>
    </row>
    <row r="62" spans="1:10" x14ac:dyDescent="0.25">
      <c r="A62">
        <v>5985</v>
      </c>
      <c r="B62" t="s">
        <v>23</v>
      </c>
      <c r="C62" t="s">
        <v>26</v>
      </c>
      <c r="D62">
        <v>0.246</v>
      </c>
      <c r="F62">
        <f t="shared" si="5"/>
        <v>5985</v>
      </c>
      <c r="G62" t="str">
        <f t="shared" si="2"/>
        <v>N11001</v>
      </c>
      <c r="H62" t="str">
        <f t="shared" si="3"/>
        <v>PL2_4945_0000</v>
      </c>
      <c r="I62">
        <f t="shared" si="4"/>
        <v>0.21068214555841741</v>
      </c>
      <c r="J62">
        <f>IF(LEFT(B62,1)="F",_xlfn.IFNA(VLOOKUP(CONCATENATE("F",RIGHT(B:B,5),C:C),'F &amp; N Factors'!C:M,10,FALSE),1),_xlfn.IFNA(VLOOKUP(CONCATENATE("F",RIGHT(B:B,5),C:C),'F &amp; N Factors'!C:M,11,FALSE),1))</f>
        <v>0.85643148600982688</v>
      </c>
    </row>
    <row r="63" spans="1:10" x14ac:dyDescent="0.25">
      <c r="A63">
        <v>5828</v>
      </c>
      <c r="B63" t="s">
        <v>23</v>
      </c>
      <c r="C63" t="s">
        <v>27</v>
      </c>
      <c r="D63">
        <v>0.25</v>
      </c>
      <c r="F63">
        <f t="shared" si="5"/>
        <v>5828</v>
      </c>
      <c r="G63" t="str">
        <f t="shared" si="2"/>
        <v>N11001</v>
      </c>
      <c r="H63" t="str">
        <f t="shared" si="3"/>
        <v>PL7_4910_0000</v>
      </c>
      <c r="I63">
        <f t="shared" si="4"/>
        <v>0.17508574626779161</v>
      </c>
      <c r="J63">
        <f>IF(LEFT(B63,1)="F",_xlfn.IFNA(VLOOKUP(CONCATENATE("F",RIGHT(B:B,5),C:C),'F &amp; N Factors'!C:M,10,FALSE),1),_xlfn.IFNA(VLOOKUP(CONCATENATE("F",RIGHT(B:B,5),C:C),'F &amp; N Factors'!C:M,11,FALSE),1))</f>
        <v>0.70034298507116644</v>
      </c>
    </row>
    <row r="64" spans="1:10" x14ac:dyDescent="0.25">
      <c r="A64">
        <v>5983</v>
      </c>
      <c r="B64" t="s">
        <v>23</v>
      </c>
      <c r="C64" t="s">
        <v>27</v>
      </c>
      <c r="D64">
        <v>0.25</v>
      </c>
      <c r="F64">
        <f t="shared" si="5"/>
        <v>5983</v>
      </c>
      <c r="G64" t="str">
        <f t="shared" si="2"/>
        <v>N11001</v>
      </c>
      <c r="H64" t="str">
        <f t="shared" si="3"/>
        <v>PL7_4910_0000</v>
      </c>
      <c r="I64">
        <f t="shared" si="4"/>
        <v>0.17508574626779161</v>
      </c>
      <c r="J64">
        <f>IF(LEFT(B64,1)="F",_xlfn.IFNA(VLOOKUP(CONCATENATE("F",RIGHT(B:B,5),C:C),'F &amp; N Factors'!C:M,10,FALSE),1),_xlfn.IFNA(VLOOKUP(CONCATENATE("F",RIGHT(B:B,5),C:C),'F &amp; N Factors'!C:M,11,FALSE),1))</f>
        <v>0.70034298507116644</v>
      </c>
    </row>
    <row r="65" spans="1:10" x14ac:dyDescent="0.25">
      <c r="A65">
        <v>5984</v>
      </c>
      <c r="B65" t="s">
        <v>23</v>
      </c>
      <c r="C65" t="s">
        <v>27</v>
      </c>
      <c r="D65">
        <v>0.25</v>
      </c>
      <c r="F65">
        <f t="shared" si="5"/>
        <v>5984</v>
      </c>
      <c r="G65" t="str">
        <f t="shared" si="2"/>
        <v>N11001</v>
      </c>
      <c r="H65" t="str">
        <f t="shared" si="3"/>
        <v>PL7_4910_0000</v>
      </c>
      <c r="I65">
        <f t="shared" si="4"/>
        <v>0.17508574626779161</v>
      </c>
      <c r="J65">
        <f>IF(LEFT(B65,1)="F",_xlfn.IFNA(VLOOKUP(CONCATENATE("F",RIGHT(B:B,5),C:C),'F &amp; N Factors'!C:M,10,FALSE),1),_xlfn.IFNA(VLOOKUP(CONCATENATE("F",RIGHT(B:B,5),C:C),'F &amp; N Factors'!C:M,11,FALSE),1))</f>
        <v>0.70034298507116644</v>
      </c>
    </row>
    <row r="66" spans="1:10" x14ac:dyDescent="0.25">
      <c r="A66">
        <v>5985</v>
      </c>
      <c r="B66" t="s">
        <v>23</v>
      </c>
      <c r="C66" t="s">
        <v>27</v>
      </c>
      <c r="D66">
        <v>0.25</v>
      </c>
      <c r="F66">
        <f t="shared" si="5"/>
        <v>5985</v>
      </c>
      <c r="G66" t="str">
        <f t="shared" si="2"/>
        <v>N11001</v>
      </c>
      <c r="H66" t="str">
        <f t="shared" si="3"/>
        <v>PL7_4910_0000</v>
      </c>
      <c r="I66">
        <f t="shared" si="4"/>
        <v>0.17508574626779161</v>
      </c>
      <c r="J66">
        <f>IF(LEFT(B66,1)="F",_xlfn.IFNA(VLOOKUP(CONCATENATE("F",RIGHT(B:B,5),C:C),'F &amp; N Factors'!C:M,10,FALSE),1),_xlfn.IFNA(VLOOKUP(CONCATENATE("F",RIGHT(B:B,5),C:C),'F &amp; N Factors'!C:M,11,FALSE),1))</f>
        <v>0.70034298507116644</v>
      </c>
    </row>
    <row r="67" spans="1:10" x14ac:dyDescent="0.25">
      <c r="A67">
        <v>5987</v>
      </c>
      <c r="B67" t="s">
        <v>23</v>
      </c>
      <c r="C67" t="s">
        <v>28</v>
      </c>
      <c r="D67">
        <v>0.1</v>
      </c>
      <c r="F67">
        <f t="shared" si="5"/>
        <v>5987</v>
      </c>
      <c r="G67" t="str">
        <f t="shared" ref="G67:G130" si="6">CONCATENATE("N",RIGHT(B67,5))</f>
        <v>N11001</v>
      </c>
      <c r="H67" t="str">
        <f t="shared" ref="H67:H130" si="7">C67</f>
        <v>PL7_4940_0000</v>
      </c>
      <c r="I67">
        <f t="shared" ref="I67:I130" si="8">D67*J67</f>
        <v>2.9948676703045563E-2</v>
      </c>
      <c r="J67">
        <f>IF(LEFT(B67,1)="F",_xlfn.IFNA(VLOOKUP(CONCATENATE("F",RIGHT(B:B,5),C:C),'F &amp; N Factors'!C:M,10,FALSE),1),_xlfn.IFNA(VLOOKUP(CONCATENATE("F",RIGHT(B:B,5),C:C),'F &amp; N Factors'!C:M,11,FALSE),1))</f>
        <v>0.29948676703045563</v>
      </c>
    </row>
    <row r="68" spans="1:10" x14ac:dyDescent="0.25">
      <c r="A68">
        <v>6139</v>
      </c>
      <c r="B68" t="s">
        <v>23</v>
      </c>
      <c r="C68" t="s">
        <v>28</v>
      </c>
      <c r="D68">
        <v>0.4</v>
      </c>
      <c r="F68">
        <f t="shared" si="5"/>
        <v>6139</v>
      </c>
      <c r="G68" t="str">
        <f t="shared" si="6"/>
        <v>N11001</v>
      </c>
      <c r="H68" t="str">
        <f t="shared" si="7"/>
        <v>PL7_4940_0000</v>
      </c>
      <c r="I68">
        <f t="shared" si="8"/>
        <v>0.11979470681218225</v>
      </c>
      <c r="J68">
        <f>IF(LEFT(B68,1)="F",_xlfn.IFNA(VLOOKUP(CONCATENATE("F",RIGHT(B:B,5),C:C),'F &amp; N Factors'!C:M,10,FALSE),1),_xlfn.IFNA(VLOOKUP(CONCATENATE("F",RIGHT(B:B,5),C:C),'F &amp; N Factors'!C:M,11,FALSE),1))</f>
        <v>0.29948676703045563</v>
      </c>
    </row>
    <row r="69" spans="1:10" x14ac:dyDescent="0.25">
      <c r="A69">
        <v>6289</v>
      </c>
      <c r="B69" t="s">
        <v>23</v>
      </c>
      <c r="C69" t="s">
        <v>28</v>
      </c>
      <c r="D69">
        <v>0.2</v>
      </c>
      <c r="F69">
        <f t="shared" si="5"/>
        <v>6289</v>
      </c>
      <c r="G69" t="str">
        <f t="shared" si="6"/>
        <v>N11001</v>
      </c>
      <c r="H69" t="str">
        <f t="shared" si="7"/>
        <v>PL7_4940_0000</v>
      </c>
      <c r="I69">
        <f t="shared" si="8"/>
        <v>5.9897353406091126E-2</v>
      </c>
      <c r="J69">
        <f>IF(LEFT(B69,1)="F",_xlfn.IFNA(VLOOKUP(CONCATENATE("F",RIGHT(B:B,5),C:C),'F &amp; N Factors'!C:M,10,FALSE),1),_xlfn.IFNA(VLOOKUP(CONCATENATE("F",RIGHT(B:B,5),C:C),'F &amp; N Factors'!C:M,11,FALSE),1))</f>
        <v>0.29948676703045563</v>
      </c>
    </row>
    <row r="70" spans="1:10" x14ac:dyDescent="0.25">
      <c r="A70">
        <v>6451</v>
      </c>
      <c r="B70" t="s">
        <v>23</v>
      </c>
      <c r="C70" t="s">
        <v>28</v>
      </c>
      <c r="D70">
        <v>0.3</v>
      </c>
      <c r="F70">
        <f t="shared" si="5"/>
        <v>6451</v>
      </c>
      <c r="G70" t="str">
        <f t="shared" si="6"/>
        <v>N11001</v>
      </c>
      <c r="H70" t="str">
        <f t="shared" si="7"/>
        <v>PL7_4940_0000</v>
      </c>
      <c r="I70">
        <f t="shared" si="8"/>
        <v>8.9846030109136679E-2</v>
      </c>
      <c r="J70">
        <f>IF(LEFT(B70,1)="F",_xlfn.IFNA(VLOOKUP(CONCATENATE("F",RIGHT(B:B,5),C:C),'F &amp; N Factors'!C:M,10,FALSE),1),_xlfn.IFNA(VLOOKUP(CONCATENATE("F",RIGHT(B:B,5),C:C),'F &amp; N Factors'!C:M,11,FALSE),1))</f>
        <v>0.29948676703045563</v>
      </c>
    </row>
    <row r="71" spans="1:10" x14ac:dyDescent="0.25">
      <c r="A71">
        <v>5988</v>
      </c>
      <c r="B71" t="s">
        <v>23</v>
      </c>
      <c r="C71" t="s">
        <v>29</v>
      </c>
      <c r="D71">
        <v>0.5</v>
      </c>
      <c r="F71">
        <f t="shared" si="5"/>
        <v>5988</v>
      </c>
      <c r="G71" t="str">
        <f t="shared" si="6"/>
        <v>N11001</v>
      </c>
      <c r="H71" t="str">
        <f t="shared" si="7"/>
        <v>PL7_4942_0000</v>
      </c>
      <c r="I71">
        <f t="shared" si="8"/>
        <v>1.9035530788357569E-2</v>
      </c>
      <c r="J71">
        <f>IF(LEFT(B71,1)="F",_xlfn.IFNA(VLOOKUP(CONCATENATE("F",RIGHT(B:B,5),C:C),'F &amp; N Factors'!C:M,10,FALSE),1),_xlfn.IFNA(VLOOKUP(CONCATENATE("F",RIGHT(B:B,5),C:C),'F &amp; N Factors'!C:M,11,FALSE),1))</f>
        <v>3.8071061576715137E-2</v>
      </c>
    </row>
    <row r="72" spans="1:10" x14ac:dyDescent="0.25">
      <c r="A72">
        <v>5989</v>
      </c>
      <c r="B72" t="s">
        <v>23</v>
      </c>
      <c r="C72" t="s">
        <v>29</v>
      </c>
      <c r="D72">
        <v>0.5</v>
      </c>
      <c r="F72">
        <f t="shared" si="5"/>
        <v>5989</v>
      </c>
      <c r="G72" t="str">
        <f t="shared" si="6"/>
        <v>N11001</v>
      </c>
      <c r="H72" t="str">
        <f t="shared" si="7"/>
        <v>PL7_4942_0000</v>
      </c>
      <c r="I72">
        <f t="shared" si="8"/>
        <v>1.9035530788357569E-2</v>
      </c>
      <c r="J72">
        <f>IF(LEFT(B72,1)="F",_xlfn.IFNA(VLOOKUP(CONCATENATE("F",RIGHT(B:B,5),C:C),'F &amp; N Factors'!C:M,10,FALSE),1),_xlfn.IFNA(VLOOKUP(CONCATENATE("F",RIGHT(B:B,5),C:C),'F &amp; N Factors'!C:M,11,FALSE),1))</f>
        <v>3.8071061576715137E-2</v>
      </c>
    </row>
    <row r="73" spans="1:10" x14ac:dyDescent="0.25">
      <c r="A73">
        <v>6452</v>
      </c>
      <c r="B73" t="s">
        <v>23</v>
      </c>
      <c r="C73" t="s">
        <v>30</v>
      </c>
      <c r="D73">
        <v>6.6666666999999999E-2</v>
      </c>
      <c r="F73">
        <f t="shared" si="5"/>
        <v>6452</v>
      </c>
      <c r="G73" t="str">
        <f t="shared" si="6"/>
        <v>N11001</v>
      </c>
      <c r="H73" t="str">
        <f t="shared" si="7"/>
        <v>PL7_4960_0000</v>
      </c>
      <c r="I73">
        <f t="shared" si="8"/>
        <v>4.7798310830508582E-2</v>
      </c>
      <c r="J73">
        <f>IF(LEFT(B73,1)="F",_xlfn.IFNA(VLOOKUP(CONCATENATE("F",RIGHT(B:B,5),C:C),'F &amp; N Factors'!C:M,10,FALSE),1),_xlfn.IFNA(VLOOKUP(CONCATENATE("F",RIGHT(B:B,5),C:C),'F &amp; N Factors'!C:M,11,FALSE),1))</f>
        <v>0.71697465887275547</v>
      </c>
    </row>
    <row r="74" spans="1:10" x14ac:dyDescent="0.25">
      <c r="A74">
        <v>6453</v>
      </c>
      <c r="B74" t="s">
        <v>23</v>
      </c>
      <c r="C74" t="s">
        <v>30</v>
      </c>
      <c r="D74">
        <v>6.6666666999999999E-2</v>
      </c>
      <c r="F74">
        <f t="shared" si="5"/>
        <v>6453</v>
      </c>
      <c r="G74" t="str">
        <f t="shared" si="6"/>
        <v>N11001</v>
      </c>
      <c r="H74" t="str">
        <f t="shared" si="7"/>
        <v>PL7_4960_0000</v>
      </c>
      <c r="I74">
        <f t="shared" si="8"/>
        <v>4.7798310830508582E-2</v>
      </c>
      <c r="J74">
        <f>IF(LEFT(B74,1)="F",_xlfn.IFNA(VLOOKUP(CONCATENATE("F",RIGHT(B:B,5),C:C),'F &amp; N Factors'!C:M,10,FALSE),1),_xlfn.IFNA(VLOOKUP(CONCATENATE("F",RIGHT(B:B,5),C:C),'F &amp; N Factors'!C:M,11,FALSE),1))</f>
        <v>0.71697465887275547</v>
      </c>
    </row>
    <row r="75" spans="1:10" x14ac:dyDescent="0.25">
      <c r="A75">
        <v>6454</v>
      </c>
      <c r="B75" t="s">
        <v>23</v>
      </c>
      <c r="C75" t="s">
        <v>30</v>
      </c>
      <c r="D75">
        <v>6.6666666999999999E-2</v>
      </c>
      <c r="F75">
        <f t="shared" si="5"/>
        <v>6454</v>
      </c>
      <c r="G75" t="str">
        <f t="shared" si="6"/>
        <v>N11001</v>
      </c>
      <c r="H75" t="str">
        <f t="shared" si="7"/>
        <v>PL7_4960_0000</v>
      </c>
      <c r="I75">
        <f t="shared" si="8"/>
        <v>4.7798310830508582E-2</v>
      </c>
      <c r="J75">
        <f>IF(LEFT(B75,1)="F",_xlfn.IFNA(VLOOKUP(CONCATENATE("F",RIGHT(B:B,5),C:C),'F &amp; N Factors'!C:M,10,FALSE),1),_xlfn.IFNA(VLOOKUP(CONCATENATE("F",RIGHT(B:B,5),C:C),'F &amp; N Factors'!C:M,11,FALSE),1))</f>
        <v>0.71697465887275547</v>
      </c>
    </row>
    <row r="76" spans="1:10" x14ac:dyDescent="0.25">
      <c r="A76">
        <v>6455</v>
      </c>
      <c r="B76" t="s">
        <v>23</v>
      </c>
      <c r="C76" t="s">
        <v>30</v>
      </c>
      <c r="D76">
        <v>6.6666666999999999E-2</v>
      </c>
      <c r="F76">
        <f t="shared" si="5"/>
        <v>6455</v>
      </c>
      <c r="G76" t="str">
        <f t="shared" si="6"/>
        <v>N11001</v>
      </c>
      <c r="H76" t="str">
        <f t="shared" si="7"/>
        <v>PL7_4960_0000</v>
      </c>
      <c r="I76">
        <f t="shared" si="8"/>
        <v>4.7798310830508582E-2</v>
      </c>
      <c r="J76">
        <f>IF(LEFT(B76,1)="F",_xlfn.IFNA(VLOOKUP(CONCATENATE("F",RIGHT(B:B,5),C:C),'F &amp; N Factors'!C:M,10,FALSE),1),_xlfn.IFNA(VLOOKUP(CONCATENATE("F",RIGHT(B:B,5),C:C),'F &amp; N Factors'!C:M,11,FALSE),1))</f>
        <v>0.71697465887275547</v>
      </c>
    </row>
    <row r="77" spans="1:10" x14ac:dyDescent="0.25">
      <c r="A77">
        <v>6456</v>
      </c>
      <c r="B77" t="s">
        <v>23</v>
      </c>
      <c r="C77" t="s">
        <v>30</v>
      </c>
      <c r="D77">
        <v>6.6666666999999999E-2</v>
      </c>
      <c r="F77">
        <f t="shared" si="5"/>
        <v>6456</v>
      </c>
      <c r="G77" t="str">
        <f t="shared" si="6"/>
        <v>N11001</v>
      </c>
      <c r="H77" t="str">
        <f t="shared" si="7"/>
        <v>PL7_4960_0000</v>
      </c>
      <c r="I77">
        <f t="shared" si="8"/>
        <v>4.7798310830508582E-2</v>
      </c>
      <c r="J77">
        <f>IF(LEFT(B77,1)="F",_xlfn.IFNA(VLOOKUP(CONCATENATE("F",RIGHT(B:B,5),C:C),'F &amp; N Factors'!C:M,10,FALSE),1),_xlfn.IFNA(VLOOKUP(CONCATENATE("F",RIGHT(B:B,5),C:C),'F &amp; N Factors'!C:M,11,FALSE),1))</f>
        <v>0.71697465887275547</v>
      </c>
    </row>
    <row r="78" spans="1:10" x14ac:dyDescent="0.25">
      <c r="A78">
        <v>6604</v>
      </c>
      <c r="B78" t="s">
        <v>23</v>
      </c>
      <c r="C78" t="s">
        <v>30</v>
      </c>
      <c r="D78">
        <v>0.33333333300000001</v>
      </c>
      <c r="F78">
        <f t="shared" si="5"/>
        <v>6604</v>
      </c>
      <c r="G78" t="str">
        <f t="shared" si="6"/>
        <v>N11001</v>
      </c>
      <c r="H78" t="str">
        <f t="shared" si="7"/>
        <v>PL7_4960_0000</v>
      </c>
      <c r="I78">
        <f t="shared" si="8"/>
        <v>0.2389915527185936</v>
      </c>
      <c r="J78">
        <f>IF(LEFT(B78,1)="F",_xlfn.IFNA(VLOOKUP(CONCATENATE("F",RIGHT(B:B,5),C:C),'F &amp; N Factors'!C:M,10,FALSE),1),_xlfn.IFNA(VLOOKUP(CONCATENATE("F",RIGHT(B:B,5),C:C),'F &amp; N Factors'!C:M,11,FALSE),1))</f>
        <v>0.71697465887275547</v>
      </c>
    </row>
    <row r="79" spans="1:10" x14ac:dyDescent="0.25">
      <c r="A79">
        <v>6708</v>
      </c>
      <c r="B79" t="s">
        <v>23</v>
      </c>
      <c r="C79" t="s">
        <v>30</v>
      </c>
      <c r="D79">
        <v>0.33333333300000001</v>
      </c>
      <c r="F79">
        <f t="shared" si="5"/>
        <v>6708</v>
      </c>
      <c r="G79" t="str">
        <f t="shared" si="6"/>
        <v>N11001</v>
      </c>
      <c r="H79" t="str">
        <f t="shared" si="7"/>
        <v>PL7_4960_0000</v>
      </c>
      <c r="I79">
        <f t="shared" si="8"/>
        <v>0.2389915527185936</v>
      </c>
      <c r="J79">
        <f>IF(LEFT(B79,1)="F",_xlfn.IFNA(VLOOKUP(CONCATENATE("F",RIGHT(B:B,5),C:C),'F &amp; N Factors'!C:M,10,FALSE),1),_xlfn.IFNA(VLOOKUP(CONCATENATE("F",RIGHT(B:B,5),C:C),'F &amp; N Factors'!C:M,11,FALSE),1))</f>
        <v>0.71697465887275547</v>
      </c>
    </row>
    <row r="80" spans="1:10" x14ac:dyDescent="0.25">
      <c r="A80">
        <v>9930</v>
      </c>
      <c r="B80" t="s">
        <v>31</v>
      </c>
      <c r="C80" t="s">
        <v>32</v>
      </c>
      <c r="D80">
        <v>1</v>
      </c>
      <c r="F80">
        <f t="shared" si="5"/>
        <v>9930</v>
      </c>
      <c r="G80" t="str">
        <f t="shared" si="6"/>
        <v>N24003</v>
      </c>
      <c r="H80" t="str">
        <f t="shared" si="7"/>
        <v>WL0_4390_0000</v>
      </c>
      <c r="I80">
        <f t="shared" si="8"/>
        <v>1</v>
      </c>
      <c r="J80">
        <f>IF(LEFT(B80,1)="F",_xlfn.IFNA(VLOOKUP(CONCATENATE("F",RIGHT(B:B,5),C:C),'F &amp; N Factors'!C:M,10,FALSE),1),_xlfn.IFNA(VLOOKUP(CONCATENATE("F",RIGHT(B:B,5),C:C),'F &amp; N Factors'!C:M,11,FALSE),1))</f>
        <v>1</v>
      </c>
    </row>
    <row r="81" spans="1:10" x14ac:dyDescent="0.25">
      <c r="A81">
        <v>9930</v>
      </c>
      <c r="B81" t="s">
        <v>31</v>
      </c>
      <c r="C81" t="s">
        <v>33</v>
      </c>
      <c r="D81">
        <v>0.05</v>
      </c>
      <c r="F81">
        <f t="shared" si="5"/>
        <v>9930</v>
      </c>
      <c r="G81" t="str">
        <f t="shared" si="6"/>
        <v>N24003</v>
      </c>
      <c r="H81" t="str">
        <f t="shared" si="7"/>
        <v>WL0_4391_0000</v>
      </c>
      <c r="I81">
        <f t="shared" si="8"/>
        <v>0.05</v>
      </c>
      <c r="J81">
        <f>IF(LEFT(B81,1)="F",_xlfn.IFNA(VLOOKUP(CONCATENATE("F",RIGHT(B:B,5),C:C),'F &amp; N Factors'!C:M,10,FALSE),1),_xlfn.IFNA(VLOOKUP(CONCATENATE("F",RIGHT(B:B,5),C:C),'F &amp; N Factors'!C:M,11,FALSE),1))</f>
        <v>1</v>
      </c>
    </row>
    <row r="82" spans="1:10" x14ac:dyDescent="0.25">
      <c r="A82">
        <v>9931</v>
      </c>
      <c r="B82" t="s">
        <v>31</v>
      </c>
      <c r="C82" t="s">
        <v>33</v>
      </c>
      <c r="D82">
        <v>0.1</v>
      </c>
      <c r="F82">
        <f t="shared" ref="F82:F145" si="9">A82</f>
        <v>9931</v>
      </c>
      <c r="G82" t="str">
        <f t="shared" si="6"/>
        <v>N24003</v>
      </c>
      <c r="H82" t="str">
        <f t="shared" si="7"/>
        <v>WL0_4391_0000</v>
      </c>
      <c r="I82">
        <f t="shared" si="8"/>
        <v>0.1</v>
      </c>
      <c r="J82">
        <f>IF(LEFT(B82,1)="F",_xlfn.IFNA(VLOOKUP(CONCATENATE("F",RIGHT(B:B,5),C:C),'F &amp; N Factors'!C:M,10,FALSE),1),_xlfn.IFNA(VLOOKUP(CONCATENATE("F",RIGHT(B:B,5),C:C),'F &amp; N Factors'!C:M,11,FALSE),1))</f>
        <v>1</v>
      </c>
    </row>
    <row r="83" spans="1:10" x14ac:dyDescent="0.25">
      <c r="A83">
        <v>9932</v>
      </c>
      <c r="B83" t="s">
        <v>31</v>
      </c>
      <c r="C83" t="s">
        <v>33</v>
      </c>
      <c r="D83">
        <v>0.2</v>
      </c>
      <c r="F83">
        <f t="shared" si="9"/>
        <v>9932</v>
      </c>
      <c r="G83" t="str">
        <f t="shared" si="6"/>
        <v>N24003</v>
      </c>
      <c r="H83" t="str">
        <f t="shared" si="7"/>
        <v>WL0_4391_0000</v>
      </c>
      <c r="I83">
        <f t="shared" si="8"/>
        <v>0.2</v>
      </c>
      <c r="J83">
        <f>IF(LEFT(B83,1)="F",_xlfn.IFNA(VLOOKUP(CONCATENATE("F",RIGHT(B:B,5),C:C),'F &amp; N Factors'!C:M,10,FALSE),1),_xlfn.IFNA(VLOOKUP(CONCATENATE("F",RIGHT(B:B,5),C:C),'F &amp; N Factors'!C:M,11,FALSE),1))</f>
        <v>1</v>
      </c>
    </row>
    <row r="84" spans="1:10" x14ac:dyDescent="0.25">
      <c r="A84">
        <v>9955</v>
      </c>
      <c r="B84" t="s">
        <v>31</v>
      </c>
      <c r="C84" t="s">
        <v>33</v>
      </c>
      <c r="D84">
        <v>0.6</v>
      </c>
      <c r="F84">
        <f t="shared" si="9"/>
        <v>9955</v>
      </c>
      <c r="G84" t="str">
        <f t="shared" si="6"/>
        <v>N24003</v>
      </c>
      <c r="H84" t="str">
        <f t="shared" si="7"/>
        <v>WL0_4391_0000</v>
      </c>
      <c r="I84">
        <f t="shared" si="8"/>
        <v>0.6</v>
      </c>
      <c r="J84">
        <f>IF(LEFT(B84,1)="F",_xlfn.IFNA(VLOOKUP(CONCATENATE("F",RIGHT(B:B,5),C:C),'F &amp; N Factors'!C:M,10,FALSE),1),_xlfn.IFNA(VLOOKUP(CONCATENATE("F",RIGHT(B:B,5),C:C),'F &amp; N Factors'!C:M,11,FALSE),1))</f>
        <v>1</v>
      </c>
    </row>
    <row r="85" spans="1:10" x14ac:dyDescent="0.25">
      <c r="A85">
        <v>9956</v>
      </c>
      <c r="B85" t="s">
        <v>31</v>
      </c>
      <c r="C85" t="s">
        <v>33</v>
      </c>
      <c r="D85">
        <v>2.5000000000000001E-2</v>
      </c>
      <c r="F85">
        <f t="shared" si="9"/>
        <v>9956</v>
      </c>
      <c r="G85" t="str">
        <f t="shared" si="6"/>
        <v>N24003</v>
      </c>
      <c r="H85" t="str">
        <f t="shared" si="7"/>
        <v>WL0_4391_0000</v>
      </c>
      <c r="I85">
        <f t="shared" si="8"/>
        <v>2.5000000000000001E-2</v>
      </c>
      <c r="J85">
        <f>IF(LEFT(B85,1)="F",_xlfn.IFNA(VLOOKUP(CONCATENATE("F",RIGHT(B:B,5),C:C),'F &amp; N Factors'!C:M,10,FALSE),1),_xlfn.IFNA(VLOOKUP(CONCATENATE("F",RIGHT(B:B,5),C:C),'F &amp; N Factors'!C:M,11,FALSE),1))</f>
        <v>1</v>
      </c>
    </row>
    <row r="86" spans="1:10" x14ac:dyDescent="0.25">
      <c r="A86">
        <v>9977</v>
      </c>
      <c r="B86" t="s">
        <v>31</v>
      </c>
      <c r="C86" t="s">
        <v>33</v>
      </c>
      <c r="D86">
        <v>2.5000000000000001E-2</v>
      </c>
      <c r="F86">
        <f t="shared" si="9"/>
        <v>9977</v>
      </c>
      <c r="G86" t="str">
        <f t="shared" si="6"/>
        <v>N24003</v>
      </c>
      <c r="H86" t="str">
        <f t="shared" si="7"/>
        <v>WL0_4391_0000</v>
      </c>
      <c r="I86">
        <f t="shared" si="8"/>
        <v>2.5000000000000001E-2</v>
      </c>
      <c r="J86">
        <f>IF(LEFT(B86,1)="F",_xlfn.IFNA(VLOOKUP(CONCATENATE("F",RIGHT(B:B,5),C:C),'F &amp; N Factors'!C:M,10,FALSE),1),_xlfn.IFNA(VLOOKUP(CONCATENATE("F",RIGHT(B:B,5),C:C),'F &amp; N Factors'!C:M,11,FALSE),1))</f>
        <v>1</v>
      </c>
    </row>
    <row r="87" spans="1:10" x14ac:dyDescent="0.25">
      <c r="A87">
        <v>9899</v>
      </c>
      <c r="B87" t="s">
        <v>31</v>
      </c>
      <c r="C87" t="s">
        <v>34</v>
      </c>
      <c r="D87">
        <v>0.14285714299999999</v>
      </c>
      <c r="F87">
        <f t="shared" si="9"/>
        <v>9899</v>
      </c>
      <c r="G87" t="str">
        <f t="shared" si="6"/>
        <v>N24003</v>
      </c>
      <c r="H87" t="str">
        <f t="shared" si="7"/>
        <v>WL0_4392_0000</v>
      </c>
      <c r="I87">
        <f t="shared" si="8"/>
        <v>0.14285714299999999</v>
      </c>
      <c r="J87">
        <f>IF(LEFT(B87,1)="F",_xlfn.IFNA(VLOOKUP(CONCATENATE("F",RIGHT(B:B,5),C:C),'F &amp; N Factors'!C:M,10,FALSE),1),_xlfn.IFNA(VLOOKUP(CONCATENATE("F",RIGHT(B:B,5),C:C),'F &amp; N Factors'!C:M,11,FALSE),1))</f>
        <v>1</v>
      </c>
    </row>
    <row r="88" spans="1:10" x14ac:dyDescent="0.25">
      <c r="A88">
        <v>9930</v>
      </c>
      <c r="B88" t="s">
        <v>31</v>
      </c>
      <c r="C88" t="s">
        <v>34</v>
      </c>
      <c r="D88">
        <v>0.14285714299999999</v>
      </c>
      <c r="F88">
        <f t="shared" si="9"/>
        <v>9930</v>
      </c>
      <c r="G88" t="str">
        <f t="shared" si="6"/>
        <v>N24003</v>
      </c>
      <c r="H88" t="str">
        <f t="shared" si="7"/>
        <v>WL0_4392_0000</v>
      </c>
      <c r="I88">
        <f t="shared" si="8"/>
        <v>0.14285714299999999</v>
      </c>
      <c r="J88">
        <f>IF(LEFT(B88,1)="F",_xlfn.IFNA(VLOOKUP(CONCATENATE("F",RIGHT(B:B,5),C:C),'F &amp; N Factors'!C:M,10,FALSE),1),_xlfn.IFNA(VLOOKUP(CONCATENATE("F",RIGHT(B:B,5),C:C),'F &amp; N Factors'!C:M,11,FALSE),1))</f>
        <v>1</v>
      </c>
    </row>
    <row r="89" spans="1:10" x14ac:dyDescent="0.25">
      <c r="A89">
        <v>9931</v>
      </c>
      <c r="B89" t="s">
        <v>31</v>
      </c>
      <c r="C89" t="s">
        <v>34</v>
      </c>
      <c r="D89">
        <v>0.14285714299999999</v>
      </c>
      <c r="F89">
        <f t="shared" si="9"/>
        <v>9931</v>
      </c>
      <c r="G89" t="str">
        <f t="shared" si="6"/>
        <v>N24003</v>
      </c>
      <c r="H89" t="str">
        <f t="shared" si="7"/>
        <v>WL0_4392_0000</v>
      </c>
      <c r="I89">
        <f t="shared" si="8"/>
        <v>0.14285714299999999</v>
      </c>
      <c r="J89">
        <f>IF(LEFT(B89,1)="F",_xlfn.IFNA(VLOOKUP(CONCATENATE("F",RIGHT(B:B,5),C:C),'F &amp; N Factors'!C:M,10,FALSE),1),_xlfn.IFNA(VLOOKUP(CONCATENATE("F",RIGHT(B:B,5),C:C),'F &amp; N Factors'!C:M,11,FALSE),1))</f>
        <v>1</v>
      </c>
    </row>
    <row r="90" spans="1:10" x14ac:dyDescent="0.25">
      <c r="A90">
        <v>9932</v>
      </c>
      <c r="B90" t="s">
        <v>31</v>
      </c>
      <c r="C90" t="s">
        <v>34</v>
      </c>
      <c r="D90">
        <v>0.14285714299999999</v>
      </c>
      <c r="F90">
        <f t="shared" si="9"/>
        <v>9932</v>
      </c>
      <c r="G90" t="str">
        <f t="shared" si="6"/>
        <v>N24003</v>
      </c>
      <c r="H90" t="str">
        <f t="shared" si="7"/>
        <v>WL0_4392_0000</v>
      </c>
      <c r="I90">
        <f t="shared" si="8"/>
        <v>0.14285714299999999</v>
      </c>
      <c r="J90">
        <f>IF(LEFT(B90,1)="F",_xlfn.IFNA(VLOOKUP(CONCATENATE("F",RIGHT(B:B,5),C:C),'F &amp; N Factors'!C:M,10,FALSE),1),_xlfn.IFNA(VLOOKUP(CONCATENATE("F",RIGHT(B:B,5),C:C),'F &amp; N Factors'!C:M,11,FALSE),1))</f>
        <v>1</v>
      </c>
    </row>
    <row r="91" spans="1:10" x14ac:dyDescent="0.25">
      <c r="A91">
        <v>9933</v>
      </c>
      <c r="B91" t="s">
        <v>31</v>
      </c>
      <c r="C91" t="s">
        <v>34</v>
      </c>
      <c r="D91">
        <v>0.14285714299999999</v>
      </c>
      <c r="F91">
        <f t="shared" si="9"/>
        <v>9933</v>
      </c>
      <c r="G91" t="str">
        <f t="shared" si="6"/>
        <v>N24003</v>
      </c>
      <c r="H91" t="str">
        <f t="shared" si="7"/>
        <v>WL0_4392_0000</v>
      </c>
      <c r="I91">
        <f t="shared" si="8"/>
        <v>0.14285714299999999</v>
      </c>
      <c r="J91">
        <f>IF(LEFT(B91,1)="F",_xlfn.IFNA(VLOOKUP(CONCATENATE("F",RIGHT(B:B,5),C:C),'F &amp; N Factors'!C:M,10,FALSE),1),_xlfn.IFNA(VLOOKUP(CONCATENATE("F",RIGHT(B:B,5),C:C),'F &amp; N Factors'!C:M,11,FALSE),1))</f>
        <v>1</v>
      </c>
    </row>
    <row r="92" spans="1:10" x14ac:dyDescent="0.25">
      <c r="A92">
        <v>9934</v>
      </c>
      <c r="B92" t="s">
        <v>31</v>
      </c>
      <c r="C92" t="s">
        <v>34</v>
      </c>
      <c r="D92">
        <v>0.14285714299999999</v>
      </c>
      <c r="F92">
        <f t="shared" si="9"/>
        <v>9934</v>
      </c>
      <c r="G92" t="str">
        <f t="shared" si="6"/>
        <v>N24003</v>
      </c>
      <c r="H92" t="str">
        <f t="shared" si="7"/>
        <v>WL0_4392_0000</v>
      </c>
      <c r="I92">
        <f t="shared" si="8"/>
        <v>0.14285714299999999</v>
      </c>
      <c r="J92">
        <f>IF(LEFT(B92,1)="F",_xlfn.IFNA(VLOOKUP(CONCATENATE("F",RIGHT(B:B,5),C:C),'F &amp; N Factors'!C:M,10,FALSE),1),_xlfn.IFNA(VLOOKUP(CONCATENATE("F",RIGHT(B:B,5),C:C),'F &amp; N Factors'!C:M,11,FALSE),1))</f>
        <v>1</v>
      </c>
    </row>
    <row r="93" spans="1:10" x14ac:dyDescent="0.25">
      <c r="A93">
        <v>9935</v>
      </c>
      <c r="B93" t="s">
        <v>31</v>
      </c>
      <c r="C93" t="s">
        <v>34</v>
      </c>
      <c r="D93">
        <v>0.14285714299999999</v>
      </c>
      <c r="F93">
        <f t="shared" si="9"/>
        <v>9935</v>
      </c>
      <c r="G93" t="str">
        <f t="shared" si="6"/>
        <v>N24003</v>
      </c>
      <c r="H93" t="str">
        <f t="shared" si="7"/>
        <v>WL0_4392_0000</v>
      </c>
      <c r="I93">
        <f t="shared" si="8"/>
        <v>0.14285714299999999</v>
      </c>
      <c r="J93">
        <f>IF(LEFT(B93,1)="F",_xlfn.IFNA(VLOOKUP(CONCATENATE("F",RIGHT(B:B,5),C:C),'F &amp; N Factors'!C:M,10,FALSE),1),_xlfn.IFNA(VLOOKUP(CONCATENATE("F",RIGHT(B:B,5),C:C),'F &amp; N Factors'!C:M,11,FALSE),1))</f>
        <v>1</v>
      </c>
    </row>
    <row r="94" spans="1:10" x14ac:dyDescent="0.25">
      <c r="A94">
        <v>10001</v>
      </c>
      <c r="B94" t="s">
        <v>31</v>
      </c>
      <c r="C94" t="s">
        <v>35</v>
      </c>
      <c r="D94">
        <v>0.33333333300000001</v>
      </c>
      <c r="F94">
        <f t="shared" si="9"/>
        <v>10001</v>
      </c>
      <c r="G94" t="str">
        <f t="shared" si="6"/>
        <v>N24003</v>
      </c>
      <c r="H94" t="str">
        <f t="shared" si="7"/>
        <v>WL0_4393_0000</v>
      </c>
      <c r="I94">
        <f t="shared" si="8"/>
        <v>0.33333333300000001</v>
      </c>
      <c r="J94">
        <f>IF(LEFT(B94,1)="F",_xlfn.IFNA(VLOOKUP(CONCATENATE("F",RIGHT(B:B,5),C:C),'F &amp; N Factors'!C:M,10,FALSE),1),_xlfn.IFNA(VLOOKUP(CONCATENATE("F",RIGHT(B:B,5),C:C),'F &amp; N Factors'!C:M,11,FALSE),1))</f>
        <v>1</v>
      </c>
    </row>
    <row r="95" spans="1:10" x14ac:dyDescent="0.25">
      <c r="A95">
        <v>10020</v>
      </c>
      <c r="B95" t="s">
        <v>31</v>
      </c>
      <c r="C95" t="s">
        <v>35</v>
      </c>
      <c r="D95">
        <v>0.33333333300000001</v>
      </c>
      <c r="F95">
        <f t="shared" si="9"/>
        <v>10020</v>
      </c>
      <c r="G95" t="str">
        <f t="shared" si="6"/>
        <v>N24003</v>
      </c>
      <c r="H95" t="str">
        <f t="shared" si="7"/>
        <v>WL0_4393_0000</v>
      </c>
      <c r="I95">
        <f t="shared" si="8"/>
        <v>0.33333333300000001</v>
      </c>
      <c r="J95">
        <f>IF(LEFT(B95,1)="F",_xlfn.IFNA(VLOOKUP(CONCATENATE("F",RIGHT(B:B,5),C:C),'F &amp; N Factors'!C:M,10,FALSE),1),_xlfn.IFNA(VLOOKUP(CONCATENATE("F",RIGHT(B:B,5),C:C),'F &amp; N Factors'!C:M,11,FALSE),1))</f>
        <v>1</v>
      </c>
    </row>
    <row r="96" spans="1:10" x14ac:dyDescent="0.25">
      <c r="A96">
        <v>10040</v>
      </c>
      <c r="B96" t="s">
        <v>31</v>
      </c>
      <c r="C96" t="s">
        <v>35</v>
      </c>
      <c r="D96">
        <v>0.33333333300000001</v>
      </c>
      <c r="F96">
        <f t="shared" si="9"/>
        <v>10040</v>
      </c>
      <c r="G96" t="str">
        <f t="shared" si="6"/>
        <v>N24003</v>
      </c>
      <c r="H96" t="str">
        <f t="shared" si="7"/>
        <v>WL0_4393_0000</v>
      </c>
      <c r="I96">
        <f t="shared" si="8"/>
        <v>0.33333333300000001</v>
      </c>
      <c r="J96">
        <f>IF(LEFT(B96,1)="F",_xlfn.IFNA(VLOOKUP(CONCATENATE("F",RIGHT(B:B,5),C:C),'F &amp; N Factors'!C:M,10,FALSE),1),_xlfn.IFNA(VLOOKUP(CONCATENATE("F",RIGHT(B:B,5),C:C),'F &amp; N Factors'!C:M,11,FALSE),1))</f>
        <v>1</v>
      </c>
    </row>
    <row r="97" spans="1:10" x14ac:dyDescent="0.25">
      <c r="A97">
        <v>9775</v>
      </c>
      <c r="B97" t="s">
        <v>31</v>
      </c>
      <c r="C97" t="s">
        <v>36</v>
      </c>
      <c r="D97">
        <v>0.2</v>
      </c>
      <c r="F97">
        <f t="shared" si="9"/>
        <v>9775</v>
      </c>
      <c r="G97" t="str">
        <f t="shared" si="6"/>
        <v>N24003</v>
      </c>
      <c r="H97" t="str">
        <f t="shared" si="7"/>
        <v>WL0_4394_0000</v>
      </c>
      <c r="I97">
        <f t="shared" si="8"/>
        <v>0.2</v>
      </c>
      <c r="J97">
        <f>IF(LEFT(B97,1)="F",_xlfn.IFNA(VLOOKUP(CONCATENATE("F",RIGHT(B:B,5),C:C),'F &amp; N Factors'!C:M,10,FALSE),1),_xlfn.IFNA(VLOOKUP(CONCATENATE("F",RIGHT(B:B,5),C:C),'F &amp; N Factors'!C:M,11,FALSE),1))</f>
        <v>1</v>
      </c>
    </row>
    <row r="98" spans="1:10" x14ac:dyDescent="0.25">
      <c r="A98">
        <v>9788</v>
      </c>
      <c r="B98" t="s">
        <v>31</v>
      </c>
      <c r="C98" t="s">
        <v>36</v>
      </c>
      <c r="D98">
        <v>0.2</v>
      </c>
      <c r="F98">
        <f t="shared" si="9"/>
        <v>9788</v>
      </c>
      <c r="G98" t="str">
        <f t="shared" si="6"/>
        <v>N24003</v>
      </c>
      <c r="H98" t="str">
        <f t="shared" si="7"/>
        <v>WL0_4394_0000</v>
      </c>
      <c r="I98">
        <f t="shared" si="8"/>
        <v>0.2</v>
      </c>
      <c r="J98">
        <f>IF(LEFT(B98,1)="F",_xlfn.IFNA(VLOOKUP(CONCATENATE("F",RIGHT(B:B,5),C:C),'F &amp; N Factors'!C:M,10,FALSE),1),_xlfn.IFNA(VLOOKUP(CONCATENATE("F",RIGHT(B:B,5),C:C),'F &amp; N Factors'!C:M,11,FALSE),1))</f>
        <v>1</v>
      </c>
    </row>
    <row r="99" spans="1:10" x14ac:dyDescent="0.25">
      <c r="A99">
        <v>9822</v>
      </c>
      <c r="B99" t="s">
        <v>31</v>
      </c>
      <c r="C99" t="s">
        <v>36</v>
      </c>
      <c r="D99">
        <v>0.2</v>
      </c>
      <c r="F99">
        <f t="shared" si="9"/>
        <v>9822</v>
      </c>
      <c r="G99" t="str">
        <f t="shared" si="6"/>
        <v>N24003</v>
      </c>
      <c r="H99" t="str">
        <f t="shared" si="7"/>
        <v>WL0_4394_0000</v>
      </c>
      <c r="I99">
        <f t="shared" si="8"/>
        <v>0.2</v>
      </c>
      <c r="J99">
        <f>IF(LEFT(B99,1)="F",_xlfn.IFNA(VLOOKUP(CONCATENATE("F",RIGHT(B:B,5),C:C),'F &amp; N Factors'!C:M,10,FALSE),1),_xlfn.IFNA(VLOOKUP(CONCATENATE("F",RIGHT(B:B,5),C:C),'F &amp; N Factors'!C:M,11,FALSE),1))</f>
        <v>1</v>
      </c>
    </row>
    <row r="100" spans="1:10" x14ac:dyDescent="0.25">
      <c r="A100">
        <v>9868</v>
      </c>
      <c r="B100" t="s">
        <v>31</v>
      </c>
      <c r="C100" t="s">
        <v>36</v>
      </c>
      <c r="D100">
        <v>0.2</v>
      </c>
      <c r="F100">
        <f t="shared" si="9"/>
        <v>9868</v>
      </c>
      <c r="G100" t="str">
        <f t="shared" si="6"/>
        <v>N24003</v>
      </c>
      <c r="H100" t="str">
        <f t="shared" si="7"/>
        <v>WL0_4394_0000</v>
      </c>
      <c r="I100">
        <f t="shared" si="8"/>
        <v>0.2</v>
      </c>
      <c r="J100">
        <f>IF(LEFT(B100,1)="F",_xlfn.IFNA(VLOOKUP(CONCATENATE("F",RIGHT(B:B,5),C:C),'F &amp; N Factors'!C:M,10,FALSE),1),_xlfn.IFNA(VLOOKUP(CONCATENATE("F",RIGHT(B:B,5),C:C),'F &amp; N Factors'!C:M,11,FALSE),1))</f>
        <v>1</v>
      </c>
    </row>
    <row r="101" spans="1:10" x14ac:dyDescent="0.25">
      <c r="A101">
        <v>9900</v>
      </c>
      <c r="B101" t="s">
        <v>31</v>
      </c>
      <c r="C101" t="s">
        <v>36</v>
      </c>
      <c r="D101">
        <v>0.2</v>
      </c>
      <c r="F101">
        <f t="shared" si="9"/>
        <v>9900</v>
      </c>
      <c r="G101" t="str">
        <f t="shared" si="6"/>
        <v>N24003</v>
      </c>
      <c r="H101" t="str">
        <f t="shared" si="7"/>
        <v>WL0_4394_0000</v>
      </c>
      <c r="I101">
        <f t="shared" si="8"/>
        <v>0.2</v>
      </c>
      <c r="J101">
        <f>IF(LEFT(B101,1)="F",_xlfn.IFNA(VLOOKUP(CONCATENATE("F",RIGHT(B:B,5),C:C),'F &amp; N Factors'!C:M,10,FALSE),1),_xlfn.IFNA(VLOOKUP(CONCATENATE("F",RIGHT(B:B,5),C:C),'F &amp; N Factors'!C:M,11,FALSE),1))</f>
        <v>1</v>
      </c>
    </row>
    <row r="102" spans="1:10" x14ac:dyDescent="0.25">
      <c r="A102">
        <v>9720</v>
      </c>
      <c r="B102" t="s">
        <v>31</v>
      </c>
      <c r="C102" t="s">
        <v>37</v>
      </c>
      <c r="D102">
        <v>1</v>
      </c>
      <c r="F102">
        <f t="shared" si="9"/>
        <v>9720</v>
      </c>
      <c r="G102" t="str">
        <f t="shared" si="6"/>
        <v>N24003</v>
      </c>
      <c r="H102" t="str">
        <f t="shared" si="7"/>
        <v>WL0_4420_0000</v>
      </c>
      <c r="I102">
        <f t="shared" si="8"/>
        <v>0.96667426731791384</v>
      </c>
      <c r="J102">
        <f>IF(LEFT(B102,1)="F",_xlfn.IFNA(VLOOKUP(CONCATENATE("F",RIGHT(B:B,5),C:C),'F &amp; N Factors'!C:M,10,FALSE),1),_xlfn.IFNA(VLOOKUP(CONCATENATE("F",RIGHT(B:B,5),C:C),'F &amp; N Factors'!C:M,11,FALSE),1))</f>
        <v>0.96667426731791384</v>
      </c>
    </row>
    <row r="103" spans="1:10" x14ac:dyDescent="0.25">
      <c r="A103">
        <v>9720</v>
      </c>
      <c r="B103" t="s">
        <v>31</v>
      </c>
      <c r="C103" t="s">
        <v>38</v>
      </c>
      <c r="D103">
        <v>0.66666666699999999</v>
      </c>
      <c r="F103">
        <f t="shared" si="9"/>
        <v>9720</v>
      </c>
      <c r="G103" t="str">
        <f t="shared" si="6"/>
        <v>N24003</v>
      </c>
      <c r="H103" t="str">
        <f t="shared" si="7"/>
        <v>WL0_4421_0000</v>
      </c>
      <c r="I103">
        <f t="shared" si="8"/>
        <v>0.66666666699999999</v>
      </c>
      <c r="J103">
        <f>IF(LEFT(B103,1)="F",_xlfn.IFNA(VLOOKUP(CONCATENATE("F",RIGHT(B:B,5),C:C),'F &amp; N Factors'!C:M,10,FALSE),1),_xlfn.IFNA(VLOOKUP(CONCATENATE("F",RIGHT(B:B,5),C:C),'F &amp; N Factors'!C:M,11,FALSE),1))</f>
        <v>1</v>
      </c>
    </row>
    <row r="104" spans="1:10" x14ac:dyDescent="0.25">
      <c r="A104">
        <v>9721</v>
      </c>
      <c r="B104" t="s">
        <v>31</v>
      </c>
      <c r="C104" t="s">
        <v>38</v>
      </c>
      <c r="D104">
        <v>0.33333333300000001</v>
      </c>
      <c r="F104">
        <f t="shared" si="9"/>
        <v>9721</v>
      </c>
      <c r="G104" t="str">
        <f t="shared" si="6"/>
        <v>N24003</v>
      </c>
      <c r="H104" t="str">
        <f t="shared" si="7"/>
        <v>WL0_4421_0000</v>
      </c>
      <c r="I104">
        <f t="shared" si="8"/>
        <v>0.33333333300000001</v>
      </c>
      <c r="J104">
        <f>IF(LEFT(B104,1)="F",_xlfn.IFNA(VLOOKUP(CONCATENATE("F",RIGHT(B:B,5),C:C),'F &amp; N Factors'!C:M,10,FALSE),1),_xlfn.IFNA(VLOOKUP(CONCATENATE("F",RIGHT(B:B,5),C:C),'F &amp; N Factors'!C:M,11,FALSE),1))</f>
        <v>1</v>
      </c>
    </row>
    <row r="105" spans="1:10" x14ac:dyDescent="0.25">
      <c r="A105">
        <v>9697</v>
      </c>
      <c r="B105" t="s">
        <v>31</v>
      </c>
      <c r="C105" t="s">
        <v>39</v>
      </c>
      <c r="D105">
        <v>0.6</v>
      </c>
      <c r="F105">
        <f t="shared" si="9"/>
        <v>9697</v>
      </c>
      <c r="G105" t="str">
        <f t="shared" si="6"/>
        <v>N24003</v>
      </c>
      <c r="H105" t="str">
        <f t="shared" si="7"/>
        <v>WL0_4422_0000</v>
      </c>
      <c r="I105">
        <f t="shared" si="8"/>
        <v>0.6</v>
      </c>
      <c r="J105">
        <f>IF(LEFT(B105,1)="F",_xlfn.IFNA(VLOOKUP(CONCATENATE("F",RIGHT(B:B,5),C:C),'F &amp; N Factors'!C:M,10,FALSE),1),_xlfn.IFNA(VLOOKUP(CONCATENATE("F",RIGHT(B:B,5),C:C),'F &amp; N Factors'!C:M,11,FALSE),1))</f>
        <v>1</v>
      </c>
    </row>
    <row r="106" spans="1:10" x14ac:dyDescent="0.25">
      <c r="A106">
        <v>9721</v>
      </c>
      <c r="B106" t="s">
        <v>31</v>
      </c>
      <c r="C106" t="s">
        <v>39</v>
      </c>
      <c r="D106">
        <v>0.2</v>
      </c>
      <c r="F106">
        <f t="shared" si="9"/>
        <v>9721</v>
      </c>
      <c r="G106" t="str">
        <f t="shared" si="6"/>
        <v>N24003</v>
      </c>
      <c r="H106" t="str">
        <f t="shared" si="7"/>
        <v>WL0_4422_0000</v>
      </c>
      <c r="I106">
        <f t="shared" si="8"/>
        <v>0.2</v>
      </c>
      <c r="J106">
        <f>IF(LEFT(B106,1)="F",_xlfn.IFNA(VLOOKUP(CONCATENATE("F",RIGHT(B:B,5),C:C),'F &amp; N Factors'!C:M,10,FALSE),1),_xlfn.IFNA(VLOOKUP(CONCATENATE("F",RIGHT(B:B,5),C:C),'F &amp; N Factors'!C:M,11,FALSE),1))</f>
        <v>1</v>
      </c>
    </row>
    <row r="107" spans="1:10" x14ac:dyDescent="0.25">
      <c r="A107">
        <v>9722</v>
      </c>
      <c r="B107" t="s">
        <v>31</v>
      </c>
      <c r="C107" t="s">
        <v>39</v>
      </c>
      <c r="D107">
        <v>0.2</v>
      </c>
      <c r="F107">
        <f t="shared" si="9"/>
        <v>9722</v>
      </c>
      <c r="G107" t="str">
        <f t="shared" si="6"/>
        <v>N24003</v>
      </c>
      <c r="H107" t="str">
        <f t="shared" si="7"/>
        <v>WL0_4422_0000</v>
      </c>
      <c r="I107">
        <f t="shared" si="8"/>
        <v>0.2</v>
      </c>
      <c r="J107">
        <f>IF(LEFT(B107,1)="F",_xlfn.IFNA(VLOOKUP(CONCATENATE("F",RIGHT(B:B,5),C:C),'F &amp; N Factors'!C:M,10,FALSE),1),_xlfn.IFNA(VLOOKUP(CONCATENATE("F",RIGHT(B:B,5),C:C),'F &amp; N Factors'!C:M,11,FALSE),1))</f>
        <v>1</v>
      </c>
    </row>
    <row r="108" spans="1:10" x14ac:dyDescent="0.25">
      <c r="A108">
        <v>9698</v>
      </c>
      <c r="B108" t="s">
        <v>31</v>
      </c>
      <c r="C108" t="s">
        <v>40</v>
      </c>
      <c r="D108">
        <v>0.1</v>
      </c>
      <c r="F108">
        <f t="shared" si="9"/>
        <v>9698</v>
      </c>
      <c r="G108" t="str">
        <f t="shared" si="6"/>
        <v>N24003</v>
      </c>
      <c r="H108" t="str">
        <f t="shared" si="7"/>
        <v>WL0_4423_0000</v>
      </c>
      <c r="I108">
        <f t="shared" si="8"/>
        <v>9.1353396077707261E-2</v>
      </c>
      <c r="J108">
        <f>IF(LEFT(B108,1)="F",_xlfn.IFNA(VLOOKUP(CONCATENATE("F",RIGHT(B:B,5),C:C),'F &amp; N Factors'!C:M,10,FALSE),1),_xlfn.IFNA(VLOOKUP(CONCATENATE("F",RIGHT(B:B,5),C:C),'F &amp; N Factors'!C:M,11,FALSE),1))</f>
        <v>0.9135339607770725</v>
      </c>
    </row>
    <row r="109" spans="1:10" x14ac:dyDescent="0.25">
      <c r="A109">
        <v>9699</v>
      </c>
      <c r="B109" t="s">
        <v>31</v>
      </c>
      <c r="C109" t="s">
        <v>40</v>
      </c>
      <c r="D109">
        <v>0.1</v>
      </c>
      <c r="F109">
        <f t="shared" si="9"/>
        <v>9699</v>
      </c>
      <c r="G109" t="str">
        <f t="shared" si="6"/>
        <v>N24003</v>
      </c>
      <c r="H109" t="str">
        <f t="shared" si="7"/>
        <v>WL0_4423_0000</v>
      </c>
      <c r="I109">
        <f t="shared" si="8"/>
        <v>9.1353396077707261E-2</v>
      </c>
      <c r="J109">
        <f>IF(LEFT(B109,1)="F",_xlfn.IFNA(VLOOKUP(CONCATENATE("F",RIGHT(B:B,5),C:C),'F &amp; N Factors'!C:M,10,FALSE),1),_xlfn.IFNA(VLOOKUP(CONCATENATE("F",RIGHT(B:B,5),C:C),'F &amp; N Factors'!C:M,11,FALSE),1))</f>
        <v>0.9135339607770725</v>
      </c>
    </row>
    <row r="110" spans="1:10" x14ac:dyDescent="0.25">
      <c r="A110">
        <v>9723</v>
      </c>
      <c r="B110" t="s">
        <v>31</v>
      </c>
      <c r="C110" t="s">
        <v>40</v>
      </c>
      <c r="D110">
        <v>0.2</v>
      </c>
      <c r="F110">
        <f t="shared" si="9"/>
        <v>9723</v>
      </c>
      <c r="G110" t="str">
        <f t="shared" si="6"/>
        <v>N24003</v>
      </c>
      <c r="H110" t="str">
        <f t="shared" si="7"/>
        <v>WL0_4423_0000</v>
      </c>
      <c r="I110">
        <f t="shared" si="8"/>
        <v>0.18270679215541452</v>
      </c>
      <c r="J110">
        <f>IF(LEFT(B110,1)="F",_xlfn.IFNA(VLOOKUP(CONCATENATE("F",RIGHT(B:B,5),C:C),'F &amp; N Factors'!C:M,10,FALSE),1),_xlfn.IFNA(VLOOKUP(CONCATENATE("F",RIGHT(B:B,5),C:C),'F &amp; N Factors'!C:M,11,FALSE),1))</f>
        <v>0.9135339607770725</v>
      </c>
    </row>
    <row r="111" spans="1:10" x14ac:dyDescent="0.25">
      <c r="A111">
        <v>9724</v>
      </c>
      <c r="B111" t="s">
        <v>31</v>
      </c>
      <c r="C111" t="s">
        <v>40</v>
      </c>
      <c r="D111">
        <v>0.2</v>
      </c>
      <c r="F111">
        <f t="shared" si="9"/>
        <v>9724</v>
      </c>
      <c r="G111" t="str">
        <f t="shared" si="6"/>
        <v>N24003</v>
      </c>
      <c r="H111" t="str">
        <f t="shared" si="7"/>
        <v>WL0_4423_0000</v>
      </c>
      <c r="I111">
        <f t="shared" si="8"/>
        <v>0.18270679215541452</v>
      </c>
      <c r="J111">
        <f>IF(LEFT(B111,1)="F",_xlfn.IFNA(VLOOKUP(CONCATENATE("F",RIGHT(B:B,5),C:C),'F &amp; N Factors'!C:M,10,FALSE),1),_xlfn.IFNA(VLOOKUP(CONCATENATE("F",RIGHT(B:B,5),C:C),'F &amp; N Factors'!C:M,11,FALSE),1))</f>
        <v>0.9135339607770725</v>
      </c>
    </row>
    <row r="112" spans="1:10" x14ac:dyDescent="0.25">
      <c r="A112">
        <v>9725</v>
      </c>
      <c r="B112" t="s">
        <v>31</v>
      </c>
      <c r="C112" t="s">
        <v>40</v>
      </c>
      <c r="D112">
        <v>0.2</v>
      </c>
      <c r="F112">
        <f t="shared" si="9"/>
        <v>9725</v>
      </c>
      <c r="G112" t="str">
        <f t="shared" si="6"/>
        <v>N24003</v>
      </c>
      <c r="H112" t="str">
        <f t="shared" si="7"/>
        <v>WL0_4423_0000</v>
      </c>
      <c r="I112">
        <f t="shared" si="8"/>
        <v>0.18270679215541452</v>
      </c>
      <c r="J112">
        <f>IF(LEFT(B112,1)="F",_xlfn.IFNA(VLOOKUP(CONCATENATE("F",RIGHT(B:B,5),C:C),'F &amp; N Factors'!C:M,10,FALSE),1),_xlfn.IFNA(VLOOKUP(CONCATENATE("F",RIGHT(B:B,5),C:C),'F &amp; N Factors'!C:M,11,FALSE),1))</f>
        <v>0.9135339607770725</v>
      </c>
    </row>
    <row r="113" spans="1:10" x14ac:dyDescent="0.25">
      <c r="A113">
        <v>9726</v>
      </c>
      <c r="B113" t="s">
        <v>31</v>
      </c>
      <c r="C113" t="s">
        <v>40</v>
      </c>
      <c r="D113">
        <v>0.1</v>
      </c>
      <c r="F113">
        <f t="shared" si="9"/>
        <v>9726</v>
      </c>
      <c r="G113" t="str">
        <f t="shared" si="6"/>
        <v>N24003</v>
      </c>
      <c r="H113" t="str">
        <f t="shared" si="7"/>
        <v>WL0_4423_0000</v>
      </c>
      <c r="I113">
        <f t="shared" si="8"/>
        <v>9.1353396077707261E-2</v>
      </c>
      <c r="J113">
        <f>IF(LEFT(B113,1)="F",_xlfn.IFNA(VLOOKUP(CONCATENATE("F",RIGHT(B:B,5),C:C),'F &amp; N Factors'!C:M,10,FALSE),1),_xlfn.IFNA(VLOOKUP(CONCATENATE("F",RIGHT(B:B,5),C:C),'F &amp; N Factors'!C:M,11,FALSE),1))</f>
        <v>0.9135339607770725</v>
      </c>
    </row>
    <row r="114" spans="1:10" x14ac:dyDescent="0.25">
      <c r="A114">
        <v>9743</v>
      </c>
      <c r="B114" t="s">
        <v>31</v>
      </c>
      <c r="C114" t="s">
        <v>40</v>
      </c>
      <c r="D114">
        <v>0.1</v>
      </c>
      <c r="F114">
        <f t="shared" si="9"/>
        <v>9743</v>
      </c>
      <c r="G114" t="str">
        <f t="shared" si="6"/>
        <v>N24003</v>
      </c>
      <c r="H114" t="str">
        <f t="shared" si="7"/>
        <v>WL0_4423_0000</v>
      </c>
      <c r="I114">
        <f t="shared" si="8"/>
        <v>9.1353396077707261E-2</v>
      </c>
      <c r="J114">
        <f>IF(LEFT(B114,1)="F",_xlfn.IFNA(VLOOKUP(CONCATENATE("F",RIGHT(B:B,5),C:C),'F &amp; N Factors'!C:M,10,FALSE),1),_xlfn.IFNA(VLOOKUP(CONCATENATE("F",RIGHT(B:B,5),C:C),'F &amp; N Factors'!C:M,11,FALSE),1))</f>
        <v>0.9135339607770725</v>
      </c>
    </row>
    <row r="115" spans="1:10" x14ac:dyDescent="0.25">
      <c r="A115">
        <v>9759</v>
      </c>
      <c r="B115" t="s">
        <v>31</v>
      </c>
      <c r="C115" t="s">
        <v>41</v>
      </c>
      <c r="D115">
        <v>0.4</v>
      </c>
      <c r="F115">
        <f t="shared" si="9"/>
        <v>9759</v>
      </c>
      <c r="G115" t="str">
        <f t="shared" si="6"/>
        <v>N24003</v>
      </c>
      <c r="H115" t="str">
        <f t="shared" si="7"/>
        <v>WL0_4424_0000</v>
      </c>
      <c r="I115">
        <f t="shared" si="8"/>
        <v>0.38089838525419878</v>
      </c>
      <c r="J115">
        <f>IF(LEFT(B115,1)="F",_xlfn.IFNA(VLOOKUP(CONCATENATE("F",RIGHT(B:B,5),C:C),'F &amp; N Factors'!C:M,10,FALSE),1),_xlfn.IFNA(VLOOKUP(CONCATENATE("F",RIGHT(B:B,5),C:C),'F &amp; N Factors'!C:M,11,FALSE),1))</f>
        <v>0.95224596313549692</v>
      </c>
    </row>
    <row r="116" spans="1:10" x14ac:dyDescent="0.25">
      <c r="A116">
        <v>9760</v>
      </c>
      <c r="B116" t="s">
        <v>31</v>
      </c>
      <c r="C116" t="s">
        <v>41</v>
      </c>
      <c r="D116">
        <v>0.1</v>
      </c>
      <c r="F116">
        <f t="shared" si="9"/>
        <v>9760</v>
      </c>
      <c r="G116" t="str">
        <f t="shared" si="6"/>
        <v>N24003</v>
      </c>
      <c r="H116" t="str">
        <f t="shared" si="7"/>
        <v>WL0_4424_0000</v>
      </c>
      <c r="I116">
        <f t="shared" si="8"/>
        <v>9.5224596313549695E-2</v>
      </c>
      <c r="J116">
        <f>IF(LEFT(B116,1)="F",_xlfn.IFNA(VLOOKUP(CONCATENATE("F",RIGHT(B:B,5),C:C),'F &amp; N Factors'!C:M,10,FALSE),1),_xlfn.IFNA(VLOOKUP(CONCATENATE("F",RIGHT(B:B,5),C:C),'F &amp; N Factors'!C:M,11,FALSE),1))</f>
        <v>0.95224596313549692</v>
      </c>
    </row>
    <row r="117" spans="1:10" x14ac:dyDescent="0.25">
      <c r="A117">
        <v>9762</v>
      </c>
      <c r="B117" t="s">
        <v>31</v>
      </c>
      <c r="C117" t="s">
        <v>41</v>
      </c>
      <c r="D117">
        <v>0.1</v>
      </c>
      <c r="F117">
        <f t="shared" si="9"/>
        <v>9762</v>
      </c>
      <c r="G117" t="str">
        <f t="shared" si="6"/>
        <v>N24003</v>
      </c>
      <c r="H117" t="str">
        <f t="shared" si="7"/>
        <v>WL0_4424_0000</v>
      </c>
      <c r="I117">
        <f t="shared" si="8"/>
        <v>9.5224596313549695E-2</v>
      </c>
      <c r="J117">
        <f>IF(LEFT(B117,1)="F",_xlfn.IFNA(VLOOKUP(CONCATENATE("F",RIGHT(B:B,5),C:C),'F &amp; N Factors'!C:M,10,FALSE),1),_xlfn.IFNA(VLOOKUP(CONCATENATE("F",RIGHT(B:B,5),C:C),'F &amp; N Factors'!C:M,11,FALSE),1))</f>
        <v>0.95224596313549692</v>
      </c>
    </row>
    <row r="118" spans="1:10" x14ac:dyDescent="0.25">
      <c r="A118">
        <v>9774</v>
      </c>
      <c r="B118" t="s">
        <v>31</v>
      </c>
      <c r="C118" t="s">
        <v>41</v>
      </c>
      <c r="D118">
        <v>0.4</v>
      </c>
      <c r="F118">
        <f t="shared" si="9"/>
        <v>9774</v>
      </c>
      <c r="G118" t="str">
        <f t="shared" si="6"/>
        <v>N24003</v>
      </c>
      <c r="H118" t="str">
        <f t="shared" si="7"/>
        <v>WL0_4424_0000</v>
      </c>
      <c r="I118">
        <f t="shared" si="8"/>
        <v>0.38089838525419878</v>
      </c>
      <c r="J118">
        <f>IF(LEFT(B118,1)="F",_xlfn.IFNA(VLOOKUP(CONCATENATE("F",RIGHT(B:B,5),C:C),'F &amp; N Factors'!C:M,10,FALSE),1),_xlfn.IFNA(VLOOKUP(CONCATENATE("F",RIGHT(B:B,5),C:C),'F &amp; N Factors'!C:M,11,FALSE),1))</f>
        <v>0.95224596313549692</v>
      </c>
    </row>
    <row r="119" spans="1:10" x14ac:dyDescent="0.25">
      <c r="A119">
        <v>9627</v>
      </c>
      <c r="B119" t="s">
        <v>31</v>
      </c>
      <c r="C119" t="s">
        <v>42</v>
      </c>
      <c r="D119">
        <v>0.33333333300000001</v>
      </c>
      <c r="F119">
        <f t="shared" si="9"/>
        <v>9627</v>
      </c>
      <c r="G119" t="str">
        <f t="shared" si="6"/>
        <v>N24003</v>
      </c>
      <c r="H119" t="str">
        <f t="shared" si="7"/>
        <v>WL0_4425_0000</v>
      </c>
      <c r="I119">
        <f t="shared" si="8"/>
        <v>0.33333333300000001</v>
      </c>
      <c r="J119">
        <f>IF(LEFT(B119,1)="F",_xlfn.IFNA(VLOOKUP(CONCATENATE("F",RIGHT(B:B,5),C:C),'F &amp; N Factors'!C:M,10,FALSE),1),_xlfn.IFNA(VLOOKUP(CONCATENATE("F",RIGHT(B:B,5),C:C),'F &amp; N Factors'!C:M,11,FALSE),1))</f>
        <v>1</v>
      </c>
    </row>
    <row r="120" spans="1:10" x14ac:dyDescent="0.25">
      <c r="A120">
        <v>9652</v>
      </c>
      <c r="B120" t="s">
        <v>31</v>
      </c>
      <c r="C120" t="s">
        <v>42</v>
      </c>
      <c r="D120">
        <v>0.33333333300000001</v>
      </c>
      <c r="F120">
        <f t="shared" si="9"/>
        <v>9652</v>
      </c>
      <c r="G120" t="str">
        <f t="shared" si="6"/>
        <v>N24003</v>
      </c>
      <c r="H120" t="str">
        <f t="shared" si="7"/>
        <v>WL0_4425_0000</v>
      </c>
      <c r="I120">
        <f t="shared" si="8"/>
        <v>0.33333333300000001</v>
      </c>
      <c r="J120">
        <f>IF(LEFT(B120,1)="F",_xlfn.IFNA(VLOOKUP(CONCATENATE("F",RIGHT(B:B,5),C:C),'F &amp; N Factors'!C:M,10,FALSE),1),_xlfn.IFNA(VLOOKUP(CONCATENATE("F",RIGHT(B:B,5),C:C),'F &amp; N Factors'!C:M,11,FALSE),1))</f>
        <v>1</v>
      </c>
    </row>
    <row r="121" spans="1:10" x14ac:dyDescent="0.25">
      <c r="A121">
        <v>9677</v>
      </c>
      <c r="B121" t="s">
        <v>31</v>
      </c>
      <c r="C121" t="s">
        <v>42</v>
      </c>
      <c r="D121">
        <v>0.33333333300000001</v>
      </c>
      <c r="F121">
        <f t="shared" si="9"/>
        <v>9677</v>
      </c>
      <c r="G121" t="str">
        <f t="shared" si="6"/>
        <v>N24003</v>
      </c>
      <c r="H121" t="str">
        <f t="shared" si="7"/>
        <v>WL0_4425_0000</v>
      </c>
      <c r="I121">
        <f t="shared" si="8"/>
        <v>0.33333333300000001</v>
      </c>
      <c r="J121">
        <f>IF(LEFT(B121,1)="F",_xlfn.IFNA(VLOOKUP(CONCATENATE("F",RIGHT(B:B,5),C:C),'F &amp; N Factors'!C:M,10,FALSE),1),_xlfn.IFNA(VLOOKUP(CONCATENATE("F",RIGHT(B:B,5),C:C),'F &amp; N Factors'!C:M,11,FALSE),1))</f>
        <v>1</v>
      </c>
    </row>
    <row r="122" spans="1:10" x14ac:dyDescent="0.25">
      <c r="A122">
        <v>9622</v>
      </c>
      <c r="B122" t="s">
        <v>31</v>
      </c>
      <c r="C122" t="s">
        <v>43</v>
      </c>
      <c r="D122">
        <v>1</v>
      </c>
      <c r="F122">
        <f t="shared" si="9"/>
        <v>9622</v>
      </c>
      <c r="G122" t="str">
        <f t="shared" si="6"/>
        <v>N24003</v>
      </c>
      <c r="H122" t="str">
        <f t="shared" si="7"/>
        <v>WL0_4600_0000</v>
      </c>
      <c r="I122">
        <f t="shared" si="8"/>
        <v>1</v>
      </c>
      <c r="J122">
        <f>IF(LEFT(B122,1)="F",_xlfn.IFNA(VLOOKUP(CONCATENATE("F",RIGHT(B:B,5),C:C),'F &amp; N Factors'!C:M,10,FALSE),1),_xlfn.IFNA(VLOOKUP(CONCATENATE("F",RIGHT(B:B,5),C:C),'F &amp; N Factors'!C:M,11,FALSE),1))</f>
        <v>1</v>
      </c>
    </row>
    <row r="123" spans="1:10" x14ac:dyDescent="0.25">
      <c r="A123">
        <v>9564</v>
      </c>
      <c r="B123" t="s">
        <v>31</v>
      </c>
      <c r="C123" t="s">
        <v>44</v>
      </c>
      <c r="D123">
        <v>0.1</v>
      </c>
      <c r="F123">
        <f t="shared" si="9"/>
        <v>9564</v>
      </c>
      <c r="G123" t="str">
        <f t="shared" si="6"/>
        <v>N24003</v>
      </c>
      <c r="H123" t="str">
        <f t="shared" si="7"/>
        <v>WL0_4601_0000</v>
      </c>
      <c r="I123">
        <f t="shared" si="8"/>
        <v>0.1</v>
      </c>
      <c r="J123">
        <f>IF(LEFT(B123,1)="F",_xlfn.IFNA(VLOOKUP(CONCATENATE("F",RIGHT(B:B,5),C:C),'F &amp; N Factors'!C:M,10,FALSE),1),_xlfn.IFNA(VLOOKUP(CONCATENATE("F",RIGHT(B:B,5),C:C),'F &amp; N Factors'!C:M,11,FALSE),1))</f>
        <v>1</v>
      </c>
    </row>
    <row r="124" spans="1:10" x14ac:dyDescent="0.25">
      <c r="A124">
        <v>9594</v>
      </c>
      <c r="B124" t="s">
        <v>31</v>
      </c>
      <c r="C124" t="s">
        <v>44</v>
      </c>
      <c r="D124">
        <v>0.2</v>
      </c>
      <c r="F124">
        <f t="shared" si="9"/>
        <v>9594</v>
      </c>
      <c r="G124" t="str">
        <f t="shared" si="6"/>
        <v>N24003</v>
      </c>
      <c r="H124" t="str">
        <f t="shared" si="7"/>
        <v>WL0_4601_0000</v>
      </c>
      <c r="I124">
        <f t="shared" si="8"/>
        <v>0.2</v>
      </c>
      <c r="J124">
        <f>IF(LEFT(B124,1)="F",_xlfn.IFNA(VLOOKUP(CONCATENATE("F",RIGHT(B:B,5),C:C),'F &amp; N Factors'!C:M,10,FALSE),1),_xlfn.IFNA(VLOOKUP(CONCATENATE("F",RIGHT(B:B,5),C:C),'F &amp; N Factors'!C:M,11,FALSE),1))</f>
        <v>1</v>
      </c>
    </row>
    <row r="125" spans="1:10" x14ac:dyDescent="0.25">
      <c r="A125">
        <v>9623</v>
      </c>
      <c r="B125" t="s">
        <v>31</v>
      </c>
      <c r="C125" t="s">
        <v>44</v>
      </c>
      <c r="D125">
        <v>0.4</v>
      </c>
      <c r="F125">
        <f t="shared" si="9"/>
        <v>9623</v>
      </c>
      <c r="G125" t="str">
        <f t="shared" si="6"/>
        <v>N24003</v>
      </c>
      <c r="H125" t="str">
        <f t="shared" si="7"/>
        <v>WL0_4601_0000</v>
      </c>
      <c r="I125">
        <f t="shared" si="8"/>
        <v>0.4</v>
      </c>
      <c r="J125">
        <f>IF(LEFT(B125,1)="F",_xlfn.IFNA(VLOOKUP(CONCATENATE("F",RIGHT(B:B,5),C:C),'F &amp; N Factors'!C:M,10,FALSE),1),_xlfn.IFNA(VLOOKUP(CONCATENATE("F",RIGHT(B:B,5),C:C),'F &amp; N Factors'!C:M,11,FALSE),1))</f>
        <v>1</v>
      </c>
    </row>
    <row r="126" spans="1:10" x14ac:dyDescent="0.25">
      <c r="A126">
        <v>9624</v>
      </c>
      <c r="B126" t="s">
        <v>31</v>
      </c>
      <c r="C126" t="s">
        <v>44</v>
      </c>
      <c r="D126">
        <v>0.2</v>
      </c>
      <c r="F126">
        <f t="shared" si="9"/>
        <v>9624</v>
      </c>
      <c r="G126" t="str">
        <f t="shared" si="6"/>
        <v>N24003</v>
      </c>
      <c r="H126" t="str">
        <f t="shared" si="7"/>
        <v>WL0_4601_0000</v>
      </c>
      <c r="I126">
        <f t="shared" si="8"/>
        <v>0.2</v>
      </c>
      <c r="J126">
        <f>IF(LEFT(B126,1)="F",_xlfn.IFNA(VLOOKUP(CONCATENATE("F",RIGHT(B:B,5),C:C),'F &amp; N Factors'!C:M,10,FALSE),1),_xlfn.IFNA(VLOOKUP(CONCATENATE("F",RIGHT(B:B,5),C:C),'F &amp; N Factors'!C:M,11,FALSE),1))</f>
        <v>1</v>
      </c>
    </row>
    <row r="127" spans="1:10" x14ac:dyDescent="0.25">
      <c r="A127">
        <v>9625</v>
      </c>
      <c r="B127" t="s">
        <v>31</v>
      </c>
      <c r="C127" t="s">
        <v>44</v>
      </c>
      <c r="D127">
        <v>0.05</v>
      </c>
      <c r="F127">
        <f t="shared" si="9"/>
        <v>9625</v>
      </c>
      <c r="G127" t="str">
        <f t="shared" si="6"/>
        <v>N24003</v>
      </c>
      <c r="H127" t="str">
        <f t="shared" si="7"/>
        <v>WL0_4601_0000</v>
      </c>
      <c r="I127">
        <f t="shared" si="8"/>
        <v>0.05</v>
      </c>
      <c r="J127">
        <f>IF(LEFT(B127,1)="F",_xlfn.IFNA(VLOOKUP(CONCATENATE("F",RIGHT(B:B,5),C:C),'F &amp; N Factors'!C:M,10,FALSE),1),_xlfn.IFNA(VLOOKUP(CONCATENATE("F",RIGHT(B:B,5),C:C),'F &amp; N Factors'!C:M,11,FALSE),1))</f>
        <v>1</v>
      </c>
    </row>
    <row r="128" spans="1:10" x14ac:dyDescent="0.25">
      <c r="A128">
        <v>9626</v>
      </c>
      <c r="B128" t="s">
        <v>31</v>
      </c>
      <c r="C128" t="s">
        <v>44</v>
      </c>
      <c r="D128">
        <v>0.05</v>
      </c>
      <c r="F128">
        <f t="shared" si="9"/>
        <v>9626</v>
      </c>
      <c r="G128" t="str">
        <f t="shared" si="6"/>
        <v>N24003</v>
      </c>
      <c r="H128" t="str">
        <f t="shared" si="7"/>
        <v>WL0_4601_0000</v>
      </c>
      <c r="I128">
        <f t="shared" si="8"/>
        <v>0.05</v>
      </c>
      <c r="J128">
        <f>IF(LEFT(B128,1)="F",_xlfn.IFNA(VLOOKUP(CONCATENATE("F",RIGHT(B:B,5),C:C),'F &amp; N Factors'!C:M,10,FALSE),1),_xlfn.IFNA(VLOOKUP(CONCATENATE("F",RIGHT(B:B,5),C:C),'F &amp; N Factors'!C:M,11,FALSE),1))</f>
        <v>1</v>
      </c>
    </row>
    <row r="129" spans="1:10" x14ac:dyDescent="0.25">
      <c r="A129">
        <v>9510</v>
      </c>
      <c r="B129" t="s">
        <v>31</v>
      </c>
      <c r="C129" t="s">
        <v>45</v>
      </c>
      <c r="D129">
        <v>0.94</v>
      </c>
      <c r="F129">
        <f t="shared" si="9"/>
        <v>9510</v>
      </c>
      <c r="G129" t="str">
        <f t="shared" si="6"/>
        <v>N24003</v>
      </c>
      <c r="H129" t="str">
        <f t="shared" si="7"/>
        <v>WL0_4602_0000</v>
      </c>
      <c r="I129">
        <f t="shared" si="8"/>
        <v>0.85949862876633476</v>
      </c>
      <c r="J129">
        <f>IF(LEFT(B129,1)="F",_xlfn.IFNA(VLOOKUP(CONCATENATE("F",RIGHT(B:B,5),C:C),'F &amp; N Factors'!C:M,10,FALSE),1),_xlfn.IFNA(VLOOKUP(CONCATENATE("F",RIGHT(B:B,5),C:C),'F &amp; N Factors'!C:M,11,FALSE),1))</f>
        <v>0.91436024336844124</v>
      </c>
    </row>
    <row r="130" spans="1:10" x14ac:dyDescent="0.25">
      <c r="A130">
        <v>9511</v>
      </c>
      <c r="B130" t="s">
        <v>31</v>
      </c>
      <c r="C130" t="s">
        <v>45</v>
      </c>
      <c r="D130">
        <v>0.03</v>
      </c>
      <c r="F130">
        <f t="shared" si="9"/>
        <v>9511</v>
      </c>
      <c r="G130" t="str">
        <f t="shared" si="6"/>
        <v>N24003</v>
      </c>
      <c r="H130" t="str">
        <f t="shared" si="7"/>
        <v>WL0_4602_0000</v>
      </c>
      <c r="I130">
        <f t="shared" si="8"/>
        <v>2.7430807301053236E-2</v>
      </c>
      <c r="J130">
        <f>IF(LEFT(B130,1)="F",_xlfn.IFNA(VLOOKUP(CONCATENATE("F",RIGHT(B:B,5),C:C),'F &amp; N Factors'!C:M,10,FALSE),1),_xlfn.IFNA(VLOOKUP(CONCATENATE("F",RIGHT(B:B,5),C:C),'F &amp; N Factors'!C:M,11,FALSE),1))</f>
        <v>0.91436024336844124</v>
      </c>
    </row>
    <row r="131" spans="1:10" x14ac:dyDescent="0.25">
      <c r="A131">
        <v>9537</v>
      </c>
      <c r="B131" t="s">
        <v>31</v>
      </c>
      <c r="C131" t="s">
        <v>45</v>
      </c>
      <c r="D131">
        <v>0.03</v>
      </c>
      <c r="F131">
        <f t="shared" si="9"/>
        <v>9537</v>
      </c>
      <c r="G131" t="str">
        <f t="shared" ref="G131:G194" si="10">CONCATENATE("N",RIGHT(B131,5))</f>
        <v>N24003</v>
      </c>
      <c r="H131" t="str">
        <f t="shared" ref="H131:H194" si="11">C131</f>
        <v>WL0_4602_0000</v>
      </c>
      <c r="I131">
        <f t="shared" ref="I131:I194" si="12">D131*J131</f>
        <v>2.7430807301053236E-2</v>
      </c>
      <c r="J131">
        <f>IF(LEFT(B131,1)="F",_xlfn.IFNA(VLOOKUP(CONCATENATE("F",RIGHT(B:B,5),C:C),'F &amp; N Factors'!C:M,10,FALSE),1),_xlfn.IFNA(VLOOKUP(CONCATENATE("F",RIGHT(B:B,5),C:C),'F &amp; N Factors'!C:M,11,FALSE),1))</f>
        <v>0.91436024336844124</v>
      </c>
    </row>
    <row r="132" spans="1:10" x14ac:dyDescent="0.25">
      <c r="A132">
        <v>9622</v>
      </c>
      <c r="B132" t="s">
        <v>31</v>
      </c>
      <c r="C132" t="s">
        <v>46</v>
      </c>
      <c r="D132">
        <v>0.6</v>
      </c>
      <c r="F132">
        <f t="shared" si="9"/>
        <v>9622</v>
      </c>
      <c r="G132" t="str">
        <f t="shared" si="10"/>
        <v>N24003</v>
      </c>
      <c r="H132" t="str">
        <f t="shared" si="11"/>
        <v>WL0_4603_0000</v>
      </c>
      <c r="I132">
        <f t="shared" si="12"/>
        <v>0.6</v>
      </c>
      <c r="J132">
        <f>IF(LEFT(B132,1)="F",_xlfn.IFNA(VLOOKUP(CONCATENATE("F",RIGHT(B:B,5),C:C),'F &amp; N Factors'!C:M,10,FALSE),1),_xlfn.IFNA(VLOOKUP(CONCATENATE("F",RIGHT(B:B,5),C:C),'F &amp; N Factors'!C:M,11,FALSE),1))</f>
        <v>1</v>
      </c>
    </row>
    <row r="133" spans="1:10" x14ac:dyDescent="0.25">
      <c r="A133">
        <v>9623</v>
      </c>
      <c r="B133" t="s">
        <v>31</v>
      </c>
      <c r="C133" t="s">
        <v>46</v>
      </c>
      <c r="D133">
        <v>0.4</v>
      </c>
      <c r="F133">
        <f t="shared" si="9"/>
        <v>9623</v>
      </c>
      <c r="G133" t="str">
        <f t="shared" si="10"/>
        <v>N24003</v>
      </c>
      <c r="H133" t="str">
        <f t="shared" si="11"/>
        <v>WL0_4603_0000</v>
      </c>
      <c r="I133">
        <f t="shared" si="12"/>
        <v>0.4</v>
      </c>
      <c r="J133">
        <f>IF(LEFT(B133,1)="F",_xlfn.IFNA(VLOOKUP(CONCATENATE("F",RIGHT(B:B,5),C:C),'F &amp; N Factors'!C:M,10,FALSE),1),_xlfn.IFNA(VLOOKUP(CONCATENATE("F",RIGHT(B:B,5),C:C),'F &amp; N Factors'!C:M,11,FALSE),1))</f>
        <v>1</v>
      </c>
    </row>
    <row r="134" spans="1:10" x14ac:dyDescent="0.25">
      <c r="A134">
        <v>9480</v>
      </c>
      <c r="B134" t="s">
        <v>31</v>
      </c>
      <c r="C134" t="s">
        <v>47</v>
      </c>
      <c r="D134">
        <v>0.5</v>
      </c>
      <c r="F134">
        <f t="shared" si="9"/>
        <v>9480</v>
      </c>
      <c r="G134" t="str">
        <f t="shared" si="10"/>
        <v>N24003</v>
      </c>
      <c r="H134" t="str">
        <f t="shared" si="11"/>
        <v>WL0_4770_0000</v>
      </c>
      <c r="I134">
        <f t="shared" si="12"/>
        <v>0.5</v>
      </c>
      <c r="J134">
        <f>IF(LEFT(B134,1)="F",_xlfn.IFNA(VLOOKUP(CONCATENATE("F",RIGHT(B:B,5),C:C),'F &amp; N Factors'!C:M,10,FALSE),1),_xlfn.IFNA(VLOOKUP(CONCATENATE("F",RIGHT(B:B,5),C:C),'F &amp; N Factors'!C:M,11,FALSE),1))</f>
        <v>1</v>
      </c>
    </row>
    <row r="135" spans="1:10" x14ac:dyDescent="0.25">
      <c r="A135">
        <v>9481</v>
      </c>
      <c r="B135" t="s">
        <v>31</v>
      </c>
      <c r="C135" t="s">
        <v>47</v>
      </c>
      <c r="D135">
        <v>0.3</v>
      </c>
      <c r="F135">
        <f t="shared" si="9"/>
        <v>9481</v>
      </c>
      <c r="G135" t="str">
        <f t="shared" si="10"/>
        <v>N24003</v>
      </c>
      <c r="H135" t="str">
        <f t="shared" si="11"/>
        <v>WL0_4770_0000</v>
      </c>
      <c r="I135">
        <f t="shared" si="12"/>
        <v>0.3</v>
      </c>
      <c r="J135">
        <f>IF(LEFT(B135,1)="F",_xlfn.IFNA(VLOOKUP(CONCATENATE("F",RIGHT(B:B,5),C:C),'F &amp; N Factors'!C:M,10,FALSE),1),_xlfn.IFNA(VLOOKUP(CONCATENATE("F",RIGHT(B:B,5),C:C),'F &amp; N Factors'!C:M,11,FALSE),1))</f>
        <v>1</v>
      </c>
    </row>
    <row r="136" spans="1:10" x14ac:dyDescent="0.25">
      <c r="A136">
        <v>9482</v>
      </c>
      <c r="B136" t="s">
        <v>31</v>
      </c>
      <c r="C136" t="s">
        <v>47</v>
      </c>
      <c r="D136">
        <v>0.1</v>
      </c>
      <c r="F136">
        <f t="shared" si="9"/>
        <v>9482</v>
      </c>
      <c r="G136" t="str">
        <f t="shared" si="10"/>
        <v>N24003</v>
      </c>
      <c r="H136" t="str">
        <f t="shared" si="11"/>
        <v>WL0_4770_0000</v>
      </c>
      <c r="I136">
        <f t="shared" si="12"/>
        <v>0.1</v>
      </c>
      <c r="J136">
        <f>IF(LEFT(B136,1)="F",_xlfn.IFNA(VLOOKUP(CONCATENATE("F",RIGHT(B:B,5),C:C),'F &amp; N Factors'!C:M,10,FALSE),1),_xlfn.IFNA(VLOOKUP(CONCATENATE("F",RIGHT(B:B,5),C:C),'F &amp; N Factors'!C:M,11,FALSE),1))</f>
        <v>1</v>
      </c>
    </row>
    <row r="137" spans="1:10" x14ac:dyDescent="0.25">
      <c r="A137">
        <v>9483</v>
      </c>
      <c r="B137" t="s">
        <v>31</v>
      </c>
      <c r="C137" t="s">
        <v>47</v>
      </c>
      <c r="D137">
        <v>0.1</v>
      </c>
      <c r="F137">
        <f t="shared" si="9"/>
        <v>9483</v>
      </c>
      <c r="G137" t="str">
        <f t="shared" si="10"/>
        <v>N24003</v>
      </c>
      <c r="H137" t="str">
        <f t="shared" si="11"/>
        <v>WL0_4770_0000</v>
      </c>
      <c r="I137">
        <f t="shared" si="12"/>
        <v>0.1</v>
      </c>
      <c r="J137">
        <f>IF(LEFT(B137,1)="F",_xlfn.IFNA(VLOOKUP(CONCATENATE("F",RIGHT(B:B,5),C:C),'F &amp; N Factors'!C:M,10,FALSE),1),_xlfn.IFNA(VLOOKUP(CONCATENATE("F",RIGHT(B:B,5),C:C),'F &amp; N Factors'!C:M,11,FALSE),1))</f>
        <v>1</v>
      </c>
    </row>
    <row r="138" spans="1:10" x14ac:dyDescent="0.25">
      <c r="A138">
        <v>9294</v>
      </c>
      <c r="B138" t="s">
        <v>31</v>
      </c>
      <c r="C138" t="s">
        <v>48</v>
      </c>
      <c r="D138">
        <v>1</v>
      </c>
      <c r="F138">
        <f t="shared" si="9"/>
        <v>9294</v>
      </c>
      <c r="G138" t="str">
        <f t="shared" si="10"/>
        <v>N24003</v>
      </c>
      <c r="H138" t="str">
        <f t="shared" si="11"/>
        <v>WL0_4771_0000</v>
      </c>
      <c r="I138">
        <f t="shared" si="12"/>
        <v>1</v>
      </c>
      <c r="J138">
        <f>IF(LEFT(B138,1)="F",_xlfn.IFNA(VLOOKUP(CONCATENATE("F",RIGHT(B:B,5),C:C),'F &amp; N Factors'!C:M,10,FALSE),1),_xlfn.IFNA(VLOOKUP(CONCATENATE("F",RIGHT(B:B,5),C:C),'F &amp; N Factors'!C:M,11,FALSE),1))</f>
        <v>1</v>
      </c>
    </row>
    <row r="139" spans="1:10" x14ac:dyDescent="0.25">
      <c r="A139">
        <v>9210</v>
      </c>
      <c r="B139" t="s">
        <v>31</v>
      </c>
      <c r="C139" t="s">
        <v>49</v>
      </c>
      <c r="D139">
        <v>6.6666666999999999E-2</v>
      </c>
      <c r="F139">
        <f t="shared" si="9"/>
        <v>9210</v>
      </c>
      <c r="G139" t="str">
        <f t="shared" si="10"/>
        <v>N24003</v>
      </c>
      <c r="H139" t="str">
        <f t="shared" si="11"/>
        <v>WL0_4772_0000</v>
      </c>
      <c r="I139">
        <f t="shared" si="12"/>
        <v>6.6666666999999999E-2</v>
      </c>
      <c r="J139">
        <f>IF(LEFT(B139,1)="F",_xlfn.IFNA(VLOOKUP(CONCATENATE("F",RIGHT(B:B,5),C:C),'F &amp; N Factors'!C:M,10,FALSE),1),_xlfn.IFNA(VLOOKUP(CONCATENATE("F",RIGHT(B:B,5),C:C),'F &amp; N Factors'!C:M,11,FALSE),1))</f>
        <v>1</v>
      </c>
    </row>
    <row r="140" spans="1:10" x14ac:dyDescent="0.25">
      <c r="A140">
        <v>9240</v>
      </c>
      <c r="B140" t="s">
        <v>31</v>
      </c>
      <c r="C140" t="s">
        <v>49</v>
      </c>
      <c r="D140">
        <v>6.6666666999999999E-2</v>
      </c>
      <c r="F140">
        <f t="shared" si="9"/>
        <v>9240</v>
      </c>
      <c r="G140" t="str">
        <f t="shared" si="10"/>
        <v>N24003</v>
      </c>
      <c r="H140" t="str">
        <f t="shared" si="11"/>
        <v>WL0_4772_0000</v>
      </c>
      <c r="I140">
        <f t="shared" si="12"/>
        <v>6.6666666999999999E-2</v>
      </c>
      <c r="J140">
        <f>IF(LEFT(B140,1)="F",_xlfn.IFNA(VLOOKUP(CONCATENATE("F",RIGHT(B:B,5),C:C),'F &amp; N Factors'!C:M,10,FALSE),1),_xlfn.IFNA(VLOOKUP(CONCATENATE("F",RIGHT(B:B,5),C:C),'F &amp; N Factors'!C:M,11,FALSE),1))</f>
        <v>1</v>
      </c>
    </row>
    <row r="141" spans="1:10" x14ac:dyDescent="0.25">
      <c r="A141">
        <v>9267</v>
      </c>
      <c r="B141" t="s">
        <v>31</v>
      </c>
      <c r="C141" t="s">
        <v>49</v>
      </c>
      <c r="D141">
        <v>6.6666666999999999E-2</v>
      </c>
      <c r="F141">
        <f t="shared" si="9"/>
        <v>9267</v>
      </c>
      <c r="G141" t="str">
        <f t="shared" si="10"/>
        <v>N24003</v>
      </c>
      <c r="H141" t="str">
        <f t="shared" si="11"/>
        <v>WL0_4772_0000</v>
      </c>
      <c r="I141">
        <f t="shared" si="12"/>
        <v>6.6666666999999999E-2</v>
      </c>
      <c r="J141">
        <f>IF(LEFT(B141,1)="F",_xlfn.IFNA(VLOOKUP(CONCATENATE("F",RIGHT(B:B,5),C:C),'F &amp; N Factors'!C:M,10,FALSE),1),_xlfn.IFNA(VLOOKUP(CONCATENATE("F",RIGHT(B:B,5),C:C),'F &amp; N Factors'!C:M,11,FALSE),1))</f>
        <v>1</v>
      </c>
    </row>
    <row r="142" spans="1:10" x14ac:dyDescent="0.25">
      <c r="A142">
        <v>9295</v>
      </c>
      <c r="B142" t="s">
        <v>31</v>
      </c>
      <c r="C142" t="s">
        <v>49</v>
      </c>
      <c r="D142">
        <v>6.6666666999999999E-2</v>
      </c>
      <c r="F142">
        <f t="shared" si="9"/>
        <v>9295</v>
      </c>
      <c r="G142" t="str">
        <f t="shared" si="10"/>
        <v>N24003</v>
      </c>
      <c r="H142" t="str">
        <f t="shared" si="11"/>
        <v>WL0_4772_0000</v>
      </c>
      <c r="I142">
        <f t="shared" si="12"/>
        <v>6.6666666999999999E-2</v>
      </c>
      <c r="J142">
        <f>IF(LEFT(B142,1)="F",_xlfn.IFNA(VLOOKUP(CONCATENATE("F",RIGHT(B:B,5),C:C),'F &amp; N Factors'!C:M,10,FALSE),1),_xlfn.IFNA(VLOOKUP(CONCATENATE("F",RIGHT(B:B,5),C:C),'F &amp; N Factors'!C:M,11,FALSE),1))</f>
        <v>1</v>
      </c>
    </row>
    <row r="143" spans="1:10" x14ac:dyDescent="0.25">
      <c r="A143">
        <v>9320</v>
      </c>
      <c r="B143" t="s">
        <v>31</v>
      </c>
      <c r="C143" t="s">
        <v>49</v>
      </c>
      <c r="D143">
        <v>6.6666666999999999E-2</v>
      </c>
      <c r="F143">
        <f t="shared" si="9"/>
        <v>9320</v>
      </c>
      <c r="G143" t="str">
        <f t="shared" si="10"/>
        <v>N24003</v>
      </c>
      <c r="H143" t="str">
        <f t="shared" si="11"/>
        <v>WL0_4772_0000</v>
      </c>
      <c r="I143">
        <f t="shared" si="12"/>
        <v>6.6666666999999999E-2</v>
      </c>
      <c r="J143">
        <f>IF(LEFT(B143,1)="F",_xlfn.IFNA(VLOOKUP(CONCATENATE("F",RIGHT(B:B,5),C:C),'F &amp; N Factors'!C:M,10,FALSE),1),_xlfn.IFNA(VLOOKUP(CONCATENATE("F",RIGHT(B:B,5),C:C),'F &amp; N Factors'!C:M,11,FALSE),1))</f>
        <v>1</v>
      </c>
    </row>
    <row r="144" spans="1:10" x14ac:dyDescent="0.25">
      <c r="A144">
        <v>9343</v>
      </c>
      <c r="B144" t="s">
        <v>31</v>
      </c>
      <c r="C144" t="s">
        <v>49</v>
      </c>
      <c r="D144">
        <v>6.6666666999999999E-2</v>
      </c>
      <c r="F144">
        <f t="shared" si="9"/>
        <v>9343</v>
      </c>
      <c r="G144" t="str">
        <f t="shared" si="10"/>
        <v>N24003</v>
      </c>
      <c r="H144" t="str">
        <f t="shared" si="11"/>
        <v>WL0_4772_0000</v>
      </c>
      <c r="I144">
        <f t="shared" si="12"/>
        <v>6.6666666999999999E-2</v>
      </c>
      <c r="J144">
        <f>IF(LEFT(B144,1)="F",_xlfn.IFNA(VLOOKUP(CONCATENATE("F",RIGHT(B:B,5),C:C),'F &amp; N Factors'!C:M,10,FALSE),1),_xlfn.IFNA(VLOOKUP(CONCATENATE("F",RIGHT(B:B,5),C:C),'F &amp; N Factors'!C:M,11,FALSE),1))</f>
        <v>1</v>
      </c>
    </row>
    <row r="145" spans="1:10" x14ac:dyDescent="0.25">
      <c r="A145">
        <v>9344</v>
      </c>
      <c r="B145" t="s">
        <v>31</v>
      </c>
      <c r="C145" t="s">
        <v>49</v>
      </c>
      <c r="D145">
        <v>6.6666666999999999E-2</v>
      </c>
      <c r="F145">
        <f t="shared" si="9"/>
        <v>9344</v>
      </c>
      <c r="G145" t="str">
        <f t="shared" si="10"/>
        <v>N24003</v>
      </c>
      <c r="H145" t="str">
        <f t="shared" si="11"/>
        <v>WL0_4772_0000</v>
      </c>
      <c r="I145">
        <f t="shared" si="12"/>
        <v>6.6666666999999999E-2</v>
      </c>
      <c r="J145">
        <f>IF(LEFT(B145,1)="F",_xlfn.IFNA(VLOOKUP(CONCATENATE("F",RIGHT(B:B,5),C:C),'F &amp; N Factors'!C:M,10,FALSE),1),_xlfn.IFNA(VLOOKUP(CONCATENATE("F",RIGHT(B:B,5),C:C),'F &amp; N Factors'!C:M,11,FALSE),1))</f>
        <v>1</v>
      </c>
    </row>
    <row r="146" spans="1:10" x14ac:dyDescent="0.25">
      <c r="A146">
        <v>9366</v>
      </c>
      <c r="B146" t="s">
        <v>31</v>
      </c>
      <c r="C146" t="s">
        <v>49</v>
      </c>
      <c r="D146">
        <v>0.2</v>
      </c>
      <c r="F146">
        <f t="shared" ref="F146:F209" si="13">A146</f>
        <v>9366</v>
      </c>
      <c r="G146" t="str">
        <f t="shared" si="10"/>
        <v>N24003</v>
      </c>
      <c r="H146" t="str">
        <f t="shared" si="11"/>
        <v>WL0_4772_0000</v>
      </c>
      <c r="I146">
        <f t="shared" si="12"/>
        <v>0.2</v>
      </c>
      <c r="J146">
        <f>IF(LEFT(B146,1)="F",_xlfn.IFNA(VLOOKUP(CONCATENATE("F",RIGHT(B:B,5),C:C),'F &amp; N Factors'!C:M,10,FALSE),1),_xlfn.IFNA(VLOOKUP(CONCATENATE("F",RIGHT(B:B,5),C:C),'F &amp; N Factors'!C:M,11,FALSE),1))</f>
        <v>1</v>
      </c>
    </row>
    <row r="147" spans="1:10" x14ac:dyDescent="0.25">
      <c r="A147">
        <v>9391</v>
      </c>
      <c r="B147" t="s">
        <v>31</v>
      </c>
      <c r="C147" t="s">
        <v>49</v>
      </c>
      <c r="D147">
        <v>6.6666666999999999E-2</v>
      </c>
      <c r="F147">
        <f t="shared" si="13"/>
        <v>9391</v>
      </c>
      <c r="G147" t="str">
        <f t="shared" si="10"/>
        <v>N24003</v>
      </c>
      <c r="H147" t="str">
        <f t="shared" si="11"/>
        <v>WL0_4772_0000</v>
      </c>
      <c r="I147">
        <f t="shared" si="12"/>
        <v>6.6666666999999999E-2</v>
      </c>
      <c r="J147">
        <f>IF(LEFT(B147,1)="F",_xlfn.IFNA(VLOOKUP(CONCATENATE("F",RIGHT(B:B,5),C:C),'F &amp; N Factors'!C:M,10,FALSE),1),_xlfn.IFNA(VLOOKUP(CONCATENATE("F",RIGHT(B:B,5),C:C),'F &amp; N Factors'!C:M,11,FALSE),1))</f>
        <v>1</v>
      </c>
    </row>
    <row r="148" spans="1:10" x14ac:dyDescent="0.25">
      <c r="A148">
        <v>9413</v>
      </c>
      <c r="B148" t="s">
        <v>31</v>
      </c>
      <c r="C148" t="s">
        <v>49</v>
      </c>
      <c r="D148">
        <v>6.6666666999999999E-2</v>
      </c>
      <c r="F148">
        <f t="shared" si="13"/>
        <v>9413</v>
      </c>
      <c r="G148" t="str">
        <f t="shared" si="10"/>
        <v>N24003</v>
      </c>
      <c r="H148" t="str">
        <f t="shared" si="11"/>
        <v>WL0_4772_0000</v>
      </c>
      <c r="I148">
        <f t="shared" si="12"/>
        <v>6.6666666999999999E-2</v>
      </c>
      <c r="J148">
        <f>IF(LEFT(B148,1)="F",_xlfn.IFNA(VLOOKUP(CONCATENATE("F",RIGHT(B:B,5),C:C),'F &amp; N Factors'!C:M,10,FALSE),1),_xlfn.IFNA(VLOOKUP(CONCATENATE("F",RIGHT(B:B,5),C:C),'F &amp; N Factors'!C:M,11,FALSE),1))</f>
        <v>1</v>
      </c>
    </row>
    <row r="149" spans="1:10" x14ac:dyDescent="0.25">
      <c r="A149">
        <v>9435</v>
      </c>
      <c r="B149" t="s">
        <v>31</v>
      </c>
      <c r="C149" t="s">
        <v>49</v>
      </c>
      <c r="D149">
        <v>6.6666666999999999E-2</v>
      </c>
      <c r="F149">
        <f t="shared" si="13"/>
        <v>9435</v>
      </c>
      <c r="G149" t="str">
        <f t="shared" si="10"/>
        <v>N24003</v>
      </c>
      <c r="H149" t="str">
        <f t="shared" si="11"/>
        <v>WL0_4772_0000</v>
      </c>
      <c r="I149">
        <f t="shared" si="12"/>
        <v>6.6666666999999999E-2</v>
      </c>
      <c r="J149">
        <f>IF(LEFT(B149,1)="F",_xlfn.IFNA(VLOOKUP(CONCATENATE("F",RIGHT(B:B,5),C:C),'F &amp; N Factors'!C:M,10,FALSE),1),_xlfn.IFNA(VLOOKUP(CONCATENATE("F",RIGHT(B:B,5),C:C),'F &amp; N Factors'!C:M,11,FALSE),1))</f>
        <v>1</v>
      </c>
    </row>
    <row r="150" spans="1:10" x14ac:dyDescent="0.25">
      <c r="A150">
        <v>9456</v>
      </c>
      <c r="B150" t="s">
        <v>31</v>
      </c>
      <c r="C150" t="s">
        <v>49</v>
      </c>
      <c r="D150">
        <v>6.6666666999999999E-2</v>
      </c>
      <c r="F150">
        <f t="shared" si="13"/>
        <v>9456</v>
      </c>
      <c r="G150" t="str">
        <f t="shared" si="10"/>
        <v>N24003</v>
      </c>
      <c r="H150" t="str">
        <f t="shared" si="11"/>
        <v>WL0_4772_0000</v>
      </c>
      <c r="I150">
        <f t="shared" si="12"/>
        <v>6.6666666999999999E-2</v>
      </c>
      <c r="J150">
        <f>IF(LEFT(B150,1)="F",_xlfn.IFNA(VLOOKUP(CONCATENATE("F",RIGHT(B:B,5),C:C),'F &amp; N Factors'!C:M,10,FALSE),1),_xlfn.IFNA(VLOOKUP(CONCATENATE("F",RIGHT(B:B,5),C:C),'F &amp; N Factors'!C:M,11,FALSE),1))</f>
        <v>1</v>
      </c>
    </row>
    <row r="151" spans="1:10" x14ac:dyDescent="0.25">
      <c r="A151">
        <v>9484</v>
      </c>
      <c r="B151" t="s">
        <v>31</v>
      </c>
      <c r="C151" t="s">
        <v>49</v>
      </c>
      <c r="D151">
        <v>6.6666666999999999E-2</v>
      </c>
      <c r="F151">
        <f t="shared" si="13"/>
        <v>9484</v>
      </c>
      <c r="G151" t="str">
        <f t="shared" si="10"/>
        <v>N24003</v>
      </c>
      <c r="H151" t="str">
        <f t="shared" si="11"/>
        <v>WL0_4772_0000</v>
      </c>
      <c r="I151">
        <f t="shared" si="12"/>
        <v>6.6666666999999999E-2</v>
      </c>
      <c r="J151">
        <f>IF(LEFT(B151,1)="F",_xlfn.IFNA(VLOOKUP(CONCATENATE("F",RIGHT(B:B,5),C:C),'F &amp; N Factors'!C:M,10,FALSE),1),_xlfn.IFNA(VLOOKUP(CONCATENATE("F",RIGHT(B:B,5),C:C),'F &amp; N Factors'!C:M,11,FALSE),1))</f>
        <v>1</v>
      </c>
    </row>
    <row r="152" spans="1:10" x14ac:dyDescent="0.25">
      <c r="A152">
        <v>10102</v>
      </c>
      <c r="B152" t="s">
        <v>31</v>
      </c>
      <c r="C152" t="s">
        <v>50</v>
      </c>
      <c r="D152">
        <v>0.5</v>
      </c>
      <c r="F152">
        <f t="shared" si="13"/>
        <v>10102</v>
      </c>
      <c r="G152" t="str">
        <f t="shared" si="10"/>
        <v>N24003</v>
      </c>
      <c r="H152" t="str">
        <f t="shared" si="11"/>
        <v>WM0_3961_0000</v>
      </c>
      <c r="I152">
        <f t="shared" si="12"/>
        <v>0.48352489225123602</v>
      </c>
      <c r="J152">
        <f>IF(LEFT(B152,1)="F",_xlfn.IFNA(VLOOKUP(CONCATENATE("F",RIGHT(B:B,5),C:C),'F &amp; N Factors'!C:M,10,FALSE),1),_xlfn.IFNA(VLOOKUP(CONCATENATE("F",RIGHT(B:B,5),C:C),'F &amp; N Factors'!C:M,11,FALSE),1))</f>
        <v>0.96704978450247203</v>
      </c>
    </row>
    <row r="153" spans="1:10" x14ac:dyDescent="0.25">
      <c r="A153">
        <v>10127</v>
      </c>
      <c r="B153" t="s">
        <v>31</v>
      </c>
      <c r="C153" t="s">
        <v>50</v>
      </c>
      <c r="D153">
        <v>0.5</v>
      </c>
      <c r="F153">
        <f t="shared" si="13"/>
        <v>10127</v>
      </c>
      <c r="G153" t="str">
        <f t="shared" si="10"/>
        <v>N24003</v>
      </c>
      <c r="H153" t="str">
        <f t="shared" si="11"/>
        <v>WM0_3961_0000</v>
      </c>
      <c r="I153">
        <f t="shared" si="12"/>
        <v>0.48352489225123602</v>
      </c>
      <c r="J153">
        <f>IF(LEFT(B153,1)="F",_xlfn.IFNA(VLOOKUP(CONCATENATE("F",RIGHT(B:B,5),C:C),'F &amp; N Factors'!C:M,10,FALSE),1),_xlfn.IFNA(VLOOKUP(CONCATENATE("F",RIGHT(B:B,5),C:C),'F &amp; N Factors'!C:M,11,FALSE),1))</f>
        <v>0.96704978450247203</v>
      </c>
    </row>
    <row r="154" spans="1:10" x14ac:dyDescent="0.25">
      <c r="A154">
        <v>10103</v>
      </c>
      <c r="B154" t="s">
        <v>31</v>
      </c>
      <c r="C154" t="s">
        <v>51</v>
      </c>
      <c r="D154">
        <v>0.5</v>
      </c>
      <c r="F154">
        <f t="shared" si="13"/>
        <v>10103</v>
      </c>
      <c r="G154" t="str">
        <f t="shared" si="10"/>
        <v>N24003</v>
      </c>
      <c r="H154" t="str">
        <f t="shared" si="11"/>
        <v>WM0_3962_0000</v>
      </c>
      <c r="I154">
        <f t="shared" si="12"/>
        <v>0.49699253368956747</v>
      </c>
      <c r="J154">
        <f>IF(LEFT(B154,1)="F",_xlfn.IFNA(VLOOKUP(CONCATENATE("F",RIGHT(B:B,5),C:C),'F &amp; N Factors'!C:M,10,FALSE),1),_xlfn.IFNA(VLOOKUP(CONCATENATE("F",RIGHT(B:B,5),C:C),'F &amp; N Factors'!C:M,11,FALSE),1))</f>
        <v>0.99398506737913495</v>
      </c>
    </row>
    <row r="155" spans="1:10" x14ac:dyDescent="0.25">
      <c r="A155">
        <v>10104</v>
      </c>
      <c r="B155" t="s">
        <v>31</v>
      </c>
      <c r="C155" t="s">
        <v>51</v>
      </c>
      <c r="D155">
        <v>0.25</v>
      </c>
      <c r="F155">
        <f t="shared" si="13"/>
        <v>10104</v>
      </c>
      <c r="G155" t="str">
        <f t="shared" si="10"/>
        <v>N24003</v>
      </c>
      <c r="H155" t="str">
        <f t="shared" si="11"/>
        <v>WM0_3962_0000</v>
      </c>
      <c r="I155">
        <f t="shared" si="12"/>
        <v>0.24849626684478374</v>
      </c>
      <c r="J155">
        <f>IF(LEFT(B155,1)="F",_xlfn.IFNA(VLOOKUP(CONCATENATE("F",RIGHT(B:B,5),C:C),'F &amp; N Factors'!C:M,10,FALSE),1),_xlfn.IFNA(VLOOKUP(CONCATENATE("F",RIGHT(B:B,5),C:C),'F &amp; N Factors'!C:M,11,FALSE),1))</f>
        <v>0.99398506737913495</v>
      </c>
    </row>
    <row r="156" spans="1:10" x14ac:dyDescent="0.25">
      <c r="A156">
        <v>10128</v>
      </c>
      <c r="B156" t="s">
        <v>31</v>
      </c>
      <c r="C156" t="s">
        <v>51</v>
      </c>
      <c r="D156">
        <v>8.3333332999999996E-2</v>
      </c>
      <c r="F156">
        <f t="shared" si="13"/>
        <v>10128</v>
      </c>
      <c r="G156" t="str">
        <f t="shared" si="10"/>
        <v>N24003</v>
      </c>
      <c r="H156" t="str">
        <f t="shared" si="11"/>
        <v>WM0_3962_0000</v>
      </c>
      <c r="I156">
        <f t="shared" si="12"/>
        <v>8.2832088616932892E-2</v>
      </c>
      <c r="J156">
        <f>IF(LEFT(B156,1)="F",_xlfn.IFNA(VLOOKUP(CONCATENATE("F",RIGHT(B:B,5),C:C),'F &amp; N Factors'!C:M,10,FALSE),1),_xlfn.IFNA(VLOOKUP(CONCATENATE("F",RIGHT(B:B,5),C:C),'F &amp; N Factors'!C:M,11,FALSE),1))</f>
        <v>0.99398506737913495</v>
      </c>
    </row>
    <row r="157" spans="1:10" x14ac:dyDescent="0.25">
      <c r="A157">
        <v>10130</v>
      </c>
      <c r="B157" t="s">
        <v>31</v>
      </c>
      <c r="C157" t="s">
        <v>51</v>
      </c>
      <c r="D157">
        <v>4.1666666999999998E-2</v>
      </c>
      <c r="F157">
        <f t="shared" si="13"/>
        <v>10130</v>
      </c>
      <c r="G157" t="str">
        <f t="shared" si="10"/>
        <v>N24003</v>
      </c>
      <c r="H157" t="str">
        <f t="shared" si="11"/>
        <v>WM0_3962_0000</v>
      </c>
      <c r="I157">
        <f t="shared" si="12"/>
        <v>4.1416044805458976E-2</v>
      </c>
      <c r="J157">
        <f>IF(LEFT(B157,1)="F",_xlfn.IFNA(VLOOKUP(CONCATENATE("F",RIGHT(B:B,5),C:C),'F &amp; N Factors'!C:M,10,FALSE),1),_xlfn.IFNA(VLOOKUP(CONCATENATE("F",RIGHT(B:B,5),C:C),'F &amp; N Factors'!C:M,11,FALSE),1))</f>
        <v>0.99398506737913495</v>
      </c>
    </row>
    <row r="158" spans="1:10" x14ac:dyDescent="0.25">
      <c r="A158">
        <v>10132</v>
      </c>
      <c r="B158" t="s">
        <v>31</v>
      </c>
      <c r="C158" t="s">
        <v>51</v>
      </c>
      <c r="D158">
        <v>4.1666666999999998E-2</v>
      </c>
      <c r="F158">
        <f t="shared" si="13"/>
        <v>10132</v>
      </c>
      <c r="G158" t="str">
        <f t="shared" si="10"/>
        <v>N24003</v>
      </c>
      <c r="H158" t="str">
        <f t="shared" si="11"/>
        <v>WM0_3962_0000</v>
      </c>
      <c r="I158">
        <f t="shared" si="12"/>
        <v>4.1416044805458976E-2</v>
      </c>
      <c r="J158">
        <f>IF(LEFT(B158,1)="F",_xlfn.IFNA(VLOOKUP(CONCATENATE("F",RIGHT(B:B,5),C:C),'F &amp; N Factors'!C:M,10,FALSE),1),_xlfn.IFNA(VLOOKUP(CONCATENATE("F",RIGHT(B:B,5),C:C),'F &amp; N Factors'!C:M,11,FALSE),1))</f>
        <v>0.99398506737913495</v>
      </c>
    </row>
    <row r="159" spans="1:10" x14ac:dyDescent="0.25">
      <c r="A159">
        <v>10159</v>
      </c>
      <c r="B159" t="s">
        <v>31</v>
      </c>
      <c r="C159" t="s">
        <v>51</v>
      </c>
      <c r="D159">
        <v>8.3333332999999996E-2</v>
      </c>
      <c r="F159">
        <f t="shared" si="13"/>
        <v>10159</v>
      </c>
      <c r="G159" t="str">
        <f t="shared" si="10"/>
        <v>N24003</v>
      </c>
      <c r="H159" t="str">
        <f t="shared" si="11"/>
        <v>WM0_3962_0000</v>
      </c>
      <c r="I159">
        <f t="shared" si="12"/>
        <v>8.2832088616932892E-2</v>
      </c>
      <c r="J159">
        <f>IF(LEFT(B159,1)="F",_xlfn.IFNA(VLOOKUP(CONCATENATE("F",RIGHT(B:B,5),C:C),'F &amp; N Factors'!C:M,10,FALSE),1),_xlfn.IFNA(VLOOKUP(CONCATENATE("F",RIGHT(B:B,5),C:C),'F &amp; N Factors'!C:M,11,FALSE),1))</f>
        <v>0.99398506737913495</v>
      </c>
    </row>
    <row r="160" spans="1:10" x14ac:dyDescent="0.25">
      <c r="A160">
        <v>10081</v>
      </c>
      <c r="B160" t="s">
        <v>31</v>
      </c>
      <c r="C160" t="s">
        <v>52</v>
      </c>
      <c r="D160">
        <v>0.75</v>
      </c>
      <c r="F160">
        <f t="shared" si="13"/>
        <v>10081</v>
      </c>
      <c r="G160" t="str">
        <f t="shared" si="10"/>
        <v>N24003</v>
      </c>
      <c r="H160" t="str">
        <f t="shared" si="11"/>
        <v>WM0_3963_0000</v>
      </c>
      <c r="I160">
        <f t="shared" si="12"/>
        <v>0.75</v>
      </c>
      <c r="J160">
        <f>IF(LEFT(B160,1)="F",_xlfn.IFNA(VLOOKUP(CONCATENATE("F",RIGHT(B:B,5),C:C),'F &amp; N Factors'!C:M,10,FALSE),1),_xlfn.IFNA(VLOOKUP(CONCATENATE("F",RIGHT(B:B,5),C:C),'F &amp; N Factors'!C:M,11,FALSE),1))</f>
        <v>1</v>
      </c>
    </row>
    <row r="161" spans="1:10" x14ac:dyDescent="0.25">
      <c r="A161">
        <v>10105</v>
      </c>
      <c r="B161" t="s">
        <v>31</v>
      </c>
      <c r="C161" t="s">
        <v>52</v>
      </c>
      <c r="D161">
        <v>0.05</v>
      </c>
      <c r="F161">
        <f t="shared" si="13"/>
        <v>10105</v>
      </c>
      <c r="G161" t="str">
        <f t="shared" si="10"/>
        <v>N24003</v>
      </c>
      <c r="H161" t="str">
        <f t="shared" si="11"/>
        <v>WM0_3963_0000</v>
      </c>
      <c r="I161">
        <f t="shared" si="12"/>
        <v>0.05</v>
      </c>
      <c r="J161">
        <f>IF(LEFT(B161,1)="F",_xlfn.IFNA(VLOOKUP(CONCATENATE("F",RIGHT(B:B,5),C:C),'F &amp; N Factors'!C:M,10,FALSE),1),_xlfn.IFNA(VLOOKUP(CONCATENATE("F",RIGHT(B:B,5),C:C),'F &amp; N Factors'!C:M,11,FALSE),1))</f>
        <v>1</v>
      </c>
    </row>
    <row r="162" spans="1:10" x14ac:dyDescent="0.25">
      <c r="A162">
        <v>10133</v>
      </c>
      <c r="B162" t="s">
        <v>31</v>
      </c>
      <c r="C162" t="s">
        <v>52</v>
      </c>
      <c r="D162">
        <v>0.04</v>
      </c>
      <c r="F162">
        <f t="shared" si="13"/>
        <v>10133</v>
      </c>
      <c r="G162" t="str">
        <f t="shared" si="10"/>
        <v>N24003</v>
      </c>
      <c r="H162" t="str">
        <f t="shared" si="11"/>
        <v>WM0_3963_0000</v>
      </c>
      <c r="I162">
        <f t="shared" si="12"/>
        <v>0.04</v>
      </c>
      <c r="J162">
        <f>IF(LEFT(B162,1)="F",_xlfn.IFNA(VLOOKUP(CONCATENATE("F",RIGHT(B:B,5),C:C),'F &amp; N Factors'!C:M,10,FALSE),1),_xlfn.IFNA(VLOOKUP(CONCATENATE("F",RIGHT(B:B,5),C:C),'F &amp; N Factors'!C:M,11,FALSE),1))</f>
        <v>1</v>
      </c>
    </row>
    <row r="163" spans="1:10" x14ac:dyDescent="0.25">
      <c r="A163">
        <v>10134</v>
      </c>
      <c r="B163" t="s">
        <v>31</v>
      </c>
      <c r="C163" t="s">
        <v>52</v>
      </c>
      <c r="D163">
        <v>0.04</v>
      </c>
      <c r="F163">
        <f t="shared" si="13"/>
        <v>10134</v>
      </c>
      <c r="G163" t="str">
        <f t="shared" si="10"/>
        <v>N24003</v>
      </c>
      <c r="H163" t="str">
        <f t="shared" si="11"/>
        <v>WM0_3963_0000</v>
      </c>
      <c r="I163">
        <f t="shared" si="12"/>
        <v>0.04</v>
      </c>
      <c r="J163">
        <f>IF(LEFT(B163,1)="F",_xlfn.IFNA(VLOOKUP(CONCATENATE("F",RIGHT(B:B,5),C:C),'F &amp; N Factors'!C:M,10,FALSE),1),_xlfn.IFNA(VLOOKUP(CONCATENATE("F",RIGHT(B:B,5),C:C),'F &amp; N Factors'!C:M,11,FALSE),1))</f>
        <v>1</v>
      </c>
    </row>
    <row r="164" spans="1:10" x14ac:dyDescent="0.25">
      <c r="A164">
        <v>10135</v>
      </c>
      <c r="B164" t="s">
        <v>31</v>
      </c>
      <c r="C164" t="s">
        <v>52</v>
      </c>
      <c r="D164">
        <v>0.04</v>
      </c>
      <c r="F164">
        <f t="shared" si="13"/>
        <v>10135</v>
      </c>
      <c r="G164" t="str">
        <f t="shared" si="10"/>
        <v>N24003</v>
      </c>
      <c r="H164" t="str">
        <f t="shared" si="11"/>
        <v>WM0_3963_0000</v>
      </c>
      <c r="I164">
        <f t="shared" si="12"/>
        <v>0.04</v>
      </c>
      <c r="J164">
        <f>IF(LEFT(B164,1)="F",_xlfn.IFNA(VLOOKUP(CONCATENATE("F",RIGHT(B:B,5),C:C),'F &amp; N Factors'!C:M,10,FALSE),1),_xlfn.IFNA(VLOOKUP(CONCATENATE("F",RIGHT(B:B,5),C:C),'F &amp; N Factors'!C:M,11,FALSE),1))</f>
        <v>1</v>
      </c>
    </row>
    <row r="165" spans="1:10" x14ac:dyDescent="0.25">
      <c r="A165">
        <v>10136</v>
      </c>
      <c r="B165" t="s">
        <v>31</v>
      </c>
      <c r="C165" t="s">
        <v>52</v>
      </c>
      <c r="D165">
        <v>0.04</v>
      </c>
      <c r="F165">
        <f t="shared" si="13"/>
        <v>10136</v>
      </c>
      <c r="G165" t="str">
        <f t="shared" si="10"/>
        <v>N24003</v>
      </c>
      <c r="H165" t="str">
        <f t="shared" si="11"/>
        <v>WM0_3963_0000</v>
      </c>
      <c r="I165">
        <f t="shared" si="12"/>
        <v>0.04</v>
      </c>
      <c r="J165">
        <f>IF(LEFT(B165,1)="F",_xlfn.IFNA(VLOOKUP(CONCATENATE("F",RIGHT(B:B,5),C:C),'F &amp; N Factors'!C:M,10,FALSE),1),_xlfn.IFNA(VLOOKUP(CONCATENATE("F",RIGHT(B:B,5),C:C),'F &amp; N Factors'!C:M,11,FALSE),1))</f>
        <v>1</v>
      </c>
    </row>
    <row r="166" spans="1:10" x14ac:dyDescent="0.25">
      <c r="A166">
        <v>10137</v>
      </c>
      <c r="B166" t="s">
        <v>31</v>
      </c>
      <c r="C166" t="s">
        <v>52</v>
      </c>
      <c r="D166">
        <v>0.04</v>
      </c>
      <c r="F166">
        <f t="shared" si="13"/>
        <v>10137</v>
      </c>
      <c r="G166" t="str">
        <f t="shared" si="10"/>
        <v>N24003</v>
      </c>
      <c r="H166" t="str">
        <f t="shared" si="11"/>
        <v>WM0_3963_0000</v>
      </c>
      <c r="I166">
        <f t="shared" si="12"/>
        <v>0.04</v>
      </c>
      <c r="J166">
        <f>IF(LEFT(B166,1)="F",_xlfn.IFNA(VLOOKUP(CONCATENATE("F",RIGHT(B:B,5),C:C),'F &amp; N Factors'!C:M,10,FALSE),1),_xlfn.IFNA(VLOOKUP(CONCATENATE("F",RIGHT(B:B,5),C:C),'F &amp; N Factors'!C:M,11,FALSE),1))</f>
        <v>1</v>
      </c>
    </row>
    <row r="167" spans="1:10" x14ac:dyDescent="0.25">
      <c r="A167">
        <v>10060</v>
      </c>
      <c r="B167" t="s">
        <v>31</v>
      </c>
      <c r="C167" t="s">
        <v>53</v>
      </c>
      <c r="D167">
        <v>0.33333333300000001</v>
      </c>
      <c r="F167">
        <f t="shared" si="13"/>
        <v>10060</v>
      </c>
      <c r="G167" t="str">
        <f t="shared" si="10"/>
        <v>N24003</v>
      </c>
      <c r="H167" t="str">
        <f t="shared" si="11"/>
        <v>WM0_3966_0000</v>
      </c>
      <c r="I167">
        <f t="shared" si="12"/>
        <v>0.33333333300000001</v>
      </c>
      <c r="J167">
        <f>IF(LEFT(B167,1)="F",_xlfn.IFNA(VLOOKUP(CONCATENATE("F",RIGHT(B:B,5),C:C),'F &amp; N Factors'!C:M,10,FALSE),1),_xlfn.IFNA(VLOOKUP(CONCATENATE("F",RIGHT(B:B,5),C:C),'F &amp; N Factors'!C:M,11,FALSE),1))</f>
        <v>1</v>
      </c>
    </row>
    <row r="168" spans="1:10" x14ac:dyDescent="0.25">
      <c r="A168">
        <v>10082</v>
      </c>
      <c r="B168" t="s">
        <v>31</v>
      </c>
      <c r="C168" t="s">
        <v>53</v>
      </c>
      <c r="D168">
        <v>0.33333333300000001</v>
      </c>
      <c r="F168">
        <f t="shared" si="13"/>
        <v>10082</v>
      </c>
      <c r="G168" t="str">
        <f t="shared" si="10"/>
        <v>N24003</v>
      </c>
      <c r="H168" t="str">
        <f t="shared" si="11"/>
        <v>WM0_3966_0000</v>
      </c>
      <c r="I168">
        <f t="shared" si="12"/>
        <v>0.33333333300000001</v>
      </c>
      <c r="J168">
        <f>IF(LEFT(B168,1)="F",_xlfn.IFNA(VLOOKUP(CONCATENATE("F",RIGHT(B:B,5),C:C),'F &amp; N Factors'!C:M,10,FALSE),1),_xlfn.IFNA(VLOOKUP(CONCATENATE("F",RIGHT(B:B,5),C:C),'F &amp; N Factors'!C:M,11,FALSE),1))</f>
        <v>1</v>
      </c>
    </row>
    <row r="169" spans="1:10" x14ac:dyDescent="0.25">
      <c r="A169">
        <v>10106</v>
      </c>
      <c r="B169" t="s">
        <v>31</v>
      </c>
      <c r="C169" t="s">
        <v>53</v>
      </c>
      <c r="D169">
        <v>0.33333333300000001</v>
      </c>
      <c r="F169">
        <f t="shared" si="13"/>
        <v>10106</v>
      </c>
      <c r="G169" t="str">
        <f t="shared" si="10"/>
        <v>N24003</v>
      </c>
      <c r="H169" t="str">
        <f t="shared" si="11"/>
        <v>WM0_3966_0000</v>
      </c>
      <c r="I169">
        <f t="shared" si="12"/>
        <v>0.33333333300000001</v>
      </c>
      <c r="J169">
        <f>IF(LEFT(B169,1)="F",_xlfn.IFNA(VLOOKUP(CONCATENATE("F",RIGHT(B:B,5),C:C),'F &amp; N Factors'!C:M,10,FALSE),1),_xlfn.IFNA(VLOOKUP(CONCATENATE("F",RIGHT(B:B,5),C:C),'F &amp; N Factors'!C:M,11,FALSE),1))</f>
        <v>1</v>
      </c>
    </row>
    <row r="170" spans="1:10" x14ac:dyDescent="0.25">
      <c r="A170">
        <v>7964</v>
      </c>
      <c r="B170" t="s">
        <v>31</v>
      </c>
      <c r="C170" t="s">
        <v>54</v>
      </c>
      <c r="D170">
        <v>0.33333333300000001</v>
      </c>
      <c r="F170">
        <f t="shared" si="13"/>
        <v>7964</v>
      </c>
      <c r="G170" t="str">
        <f t="shared" si="10"/>
        <v>N24003</v>
      </c>
      <c r="H170" t="str">
        <f t="shared" si="11"/>
        <v>XL3_4710_0000</v>
      </c>
      <c r="I170">
        <f t="shared" si="12"/>
        <v>0.33323508909258859</v>
      </c>
      <c r="J170">
        <f>IF(LEFT(B170,1)="F",_xlfn.IFNA(VLOOKUP(CONCATENATE("F",RIGHT(B:B,5),C:C),'F &amp; N Factors'!C:M,10,FALSE),1),_xlfn.IFNA(VLOOKUP(CONCATENATE("F",RIGHT(B:B,5),C:C),'F &amp; N Factors'!C:M,11,FALSE),1))</f>
        <v>0.99970526827747097</v>
      </c>
    </row>
    <row r="171" spans="1:10" x14ac:dyDescent="0.25">
      <c r="A171">
        <v>7965</v>
      </c>
      <c r="B171" t="s">
        <v>31</v>
      </c>
      <c r="C171" t="s">
        <v>54</v>
      </c>
      <c r="D171">
        <v>0.33333333300000001</v>
      </c>
      <c r="F171">
        <f t="shared" si="13"/>
        <v>7965</v>
      </c>
      <c r="G171" t="str">
        <f t="shared" si="10"/>
        <v>N24003</v>
      </c>
      <c r="H171" t="str">
        <f t="shared" si="11"/>
        <v>XL3_4710_0000</v>
      </c>
      <c r="I171">
        <f t="shared" si="12"/>
        <v>0.33323508909258859</v>
      </c>
      <c r="J171">
        <f>IF(LEFT(B171,1)="F",_xlfn.IFNA(VLOOKUP(CONCATENATE("F",RIGHT(B:B,5),C:C),'F &amp; N Factors'!C:M,10,FALSE),1),_xlfn.IFNA(VLOOKUP(CONCATENATE("F",RIGHT(B:B,5),C:C),'F &amp; N Factors'!C:M,11,FALSE),1))</f>
        <v>0.99970526827747097</v>
      </c>
    </row>
    <row r="172" spans="1:10" x14ac:dyDescent="0.25">
      <c r="A172">
        <v>7966</v>
      </c>
      <c r="B172" t="s">
        <v>31</v>
      </c>
      <c r="C172" t="s">
        <v>54</v>
      </c>
      <c r="D172">
        <v>0.33333333300000001</v>
      </c>
      <c r="F172">
        <f t="shared" si="13"/>
        <v>7966</v>
      </c>
      <c r="G172" t="str">
        <f t="shared" si="10"/>
        <v>N24003</v>
      </c>
      <c r="H172" t="str">
        <f t="shared" si="11"/>
        <v>XL3_4710_0000</v>
      </c>
      <c r="I172">
        <f t="shared" si="12"/>
        <v>0.33323508909258859</v>
      </c>
      <c r="J172">
        <f>IF(LEFT(B172,1)="F",_xlfn.IFNA(VLOOKUP(CONCATENATE("F",RIGHT(B:B,5),C:C),'F &amp; N Factors'!C:M,10,FALSE),1),_xlfn.IFNA(VLOOKUP(CONCATENATE("F",RIGHT(B:B,5),C:C),'F &amp; N Factors'!C:M,11,FALSE),1))</f>
        <v>0.99970526827747097</v>
      </c>
    </row>
    <row r="173" spans="1:10" x14ac:dyDescent="0.25">
      <c r="A173">
        <v>7966</v>
      </c>
      <c r="B173" t="s">
        <v>31</v>
      </c>
      <c r="C173" t="s">
        <v>55</v>
      </c>
      <c r="D173">
        <v>0.5</v>
      </c>
      <c r="F173">
        <f t="shared" si="13"/>
        <v>7966</v>
      </c>
      <c r="G173" t="str">
        <f t="shared" si="10"/>
        <v>N24003</v>
      </c>
      <c r="H173" t="str">
        <f t="shared" si="11"/>
        <v>XL3_4711_0000</v>
      </c>
      <c r="I173">
        <f t="shared" si="12"/>
        <v>0.5</v>
      </c>
      <c r="J173">
        <f>IF(LEFT(B173,1)="F",_xlfn.IFNA(VLOOKUP(CONCATENATE("F",RIGHT(B:B,5),C:C),'F &amp; N Factors'!C:M,10,FALSE),1),_xlfn.IFNA(VLOOKUP(CONCATENATE("F",RIGHT(B:B,5),C:C),'F &amp; N Factors'!C:M,11,FALSE),1))</f>
        <v>1</v>
      </c>
    </row>
    <row r="174" spans="1:10" x14ac:dyDescent="0.25">
      <c r="A174">
        <v>7967</v>
      </c>
      <c r="B174" t="s">
        <v>31</v>
      </c>
      <c r="C174" t="s">
        <v>55</v>
      </c>
      <c r="D174">
        <v>0.5</v>
      </c>
      <c r="F174">
        <f t="shared" si="13"/>
        <v>7967</v>
      </c>
      <c r="G174" t="str">
        <f t="shared" si="10"/>
        <v>N24003</v>
      </c>
      <c r="H174" t="str">
        <f t="shared" si="11"/>
        <v>XL3_4711_0000</v>
      </c>
      <c r="I174">
        <f t="shared" si="12"/>
        <v>0.5</v>
      </c>
      <c r="J174">
        <f>IF(LEFT(B174,1)="F",_xlfn.IFNA(VLOOKUP(CONCATENATE("F",RIGHT(B:B,5),C:C),'F &amp; N Factors'!C:M,10,FALSE),1),_xlfn.IFNA(VLOOKUP(CONCATENATE("F",RIGHT(B:B,5),C:C),'F &amp; N Factors'!C:M,11,FALSE),1))</f>
        <v>1</v>
      </c>
    </row>
    <row r="175" spans="1:10" x14ac:dyDescent="0.25">
      <c r="A175">
        <v>7967</v>
      </c>
      <c r="B175" t="s">
        <v>31</v>
      </c>
      <c r="C175" t="s">
        <v>56</v>
      </c>
      <c r="D175">
        <v>0.33333333300000001</v>
      </c>
      <c r="F175">
        <f t="shared" si="13"/>
        <v>7967</v>
      </c>
      <c r="G175" t="str">
        <f t="shared" si="10"/>
        <v>N24003</v>
      </c>
      <c r="H175" t="str">
        <f t="shared" si="11"/>
        <v>XL3_4712_0000</v>
      </c>
      <c r="I175">
        <f t="shared" si="12"/>
        <v>0.33333333300000001</v>
      </c>
      <c r="J175">
        <f>IF(LEFT(B175,1)="F",_xlfn.IFNA(VLOOKUP(CONCATENATE("F",RIGHT(B:B,5),C:C),'F &amp; N Factors'!C:M,10,FALSE),1),_xlfn.IFNA(VLOOKUP(CONCATENATE("F",RIGHT(B:B,5),C:C),'F &amp; N Factors'!C:M,11,FALSE),1))</f>
        <v>1</v>
      </c>
    </row>
    <row r="176" spans="1:10" x14ac:dyDescent="0.25">
      <c r="A176">
        <v>7968</v>
      </c>
      <c r="B176" t="s">
        <v>31</v>
      </c>
      <c r="C176" t="s">
        <v>56</v>
      </c>
      <c r="D176">
        <v>0.33333333300000001</v>
      </c>
      <c r="F176">
        <f t="shared" si="13"/>
        <v>7968</v>
      </c>
      <c r="G176" t="str">
        <f t="shared" si="10"/>
        <v>N24003</v>
      </c>
      <c r="H176" t="str">
        <f t="shared" si="11"/>
        <v>XL3_4712_0000</v>
      </c>
      <c r="I176">
        <f t="shared" si="12"/>
        <v>0.33333333300000001</v>
      </c>
      <c r="J176">
        <f>IF(LEFT(B176,1)="F",_xlfn.IFNA(VLOOKUP(CONCATENATE("F",RIGHT(B:B,5),C:C),'F &amp; N Factors'!C:M,10,FALSE),1),_xlfn.IFNA(VLOOKUP(CONCATENATE("F",RIGHT(B:B,5),C:C),'F &amp; N Factors'!C:M,11,FALSE),1))</f>
        <v>1</v>
      </c>
    </row>
    <row r="177" spans="1:10" x14ac:dyDescent="0.25">
      <c r="A177">
        <v>7969</v>
      </c>
      <c r="B177" t="s">
        <v>31</v>
      </c>
      <c r="C177" t="s">
        <v>56</v>
      </c>
      <c r="D177">
        <v>0.33333333300000001</v>
      </c>
      <c r="F177">
        <f t="shared" si="13"/>
        <v>7969</v>
      </c>
      <c r="G177" t="str">
        <f t="shared" si="10"/>
        <v>N24003</v>
      </c>
      <c r="H177" t="str">
        <f t="shared" si="11"/>
        <v>XL3_4712_0000</v>
      </c>
      <c r="I177">
        <f t="shared" si="12"/>
        <v>0.33333333300000001</v>
      </c>
      <c r="J177">
        <f>IF(LEFT(B177,1)="F",_xlfn.IFNA(VLOOKUP(CONCATENATE("F",RIGHT(B:B,5),C:C),'F &amp; N Factors'!C:M,10,FALSE),1),_xlfn.IFNA(VLOOKUP(CONCATENATE("F",RIGHT(B:B,5),C:C),'F &amp; N Factors'!C:M,11,FALSE),1))</f>
        <v>1</v>
      </c>
    </row>
    <row r="178" spans="1:10" x14ac:dyDescent="0.25">
      <c r="A178">
        <v>7970</v>
      </c>
      <c r="B178" t="s">
        <v>31</v>
      </c>
      <c r="C178" t="s">
        <v>57</v>
      </c>
      <c r="D178">
        <v>0.6</v>
      </c>
      <c r="F178">
        <f t="shared" si="13"/>
        <v>7970</v>
      </c>
      <c r="G178" t="str">
        <f t="shared" si="10"/>
        <v>N24003</v>
      </c>
      <c r="H178" t="str">
        <f t="shared" si="11"/>
        <v>XL3_4713_0000</v>
      </c>
      <c r="I178">
        <f t="shared" si="12"/>
        <v>0.6</v>
      </c>
      <c r="J178">
        <f>IF(LEFT(B178,1)="F",_xlfn.IFNA(VLOOKUP(CONCATENATE("F",RIGHT(B:B,5),C:C),'F &amp; N Factors'!C:M,10,FALSE),1),_xlfn.IFNA(VLOOKUP(CONCATENATE("F",RIGHT(B:B,5),C:C),'F &amp; N Factors'!C:M,11,FALSE),1))</f>
        <v>1</v>
      </c>
    </row>
    <row r="179" spans="1:10" x14ac:dyDescent="0.25">
      <c r="A179">
        <v>7971</v>
      </c>
      <c r="B179" t="s">
        <v>31</v>
      </c>
      <c r="C179" t="s">
        <v>57</v>
      </c>
      <c r="D179">
        <v>0.4</v>
      </c>
      <c r="F179">
        <f t="shared" si="13"/>
        <v>7971</v>
      </c>
      <c r="G179" t="str">
        <f t="shared" si="10"/>
        <v>N24003</v>
      </c>
      <c r="H179" t="str">
        <f t="shared" si="11"/>
        <v>XL3_4713_0000</v>
      </c>
      <c r="I179">
        <f t="shared" si="12"/>
        <v>0.4</v>
      </c>
      <c r="J179">
        <f>IF(LEFT(B179,1)="F",_xlfn.IFNA(VLOOKUP(CONCATENATE("F",RIGHT(B:B,5),C:C),'F &amp; N Factors'!C:M,10,FALSE),1),_xlfn.IFNA(VLOOKUP(CONCATENATE("F",RIGHT(B:B,5),C:C),'F &amp; N Factors'!C:M,11,FALSE),1))</f>
        <v>1</v>
      </c>
    </row>
    <row r="180" spans="1:10" x14ac:dyDescent="0.25">
      <c r="A180">
        <v>7974</v>
      </c>
      <c r="B180" t="s">
        <v>31</v>
      </c>
      <c r="C180" t="s">
        <v>58</v>
      </c>
      <c r="D180">
        <v>0.5</v>
      </c>
      <c r="F180">
        <f t="shared" si="13"/>
        <v>7974</v>
      </c>
      <c r="G180" t="str">
        <f t="shared" si="10"/>
        <v>N24003</v>
      </c>
      <c r="H180" t="str">
        <f t="shared" si="11"/>
        <v>XL3_4950_0000</v>
      </c>
      <c r="I180">
        <f t="shared" si="12"/>
        <v>0.5</v>
      </c>
      <c r="J180">
        <f>IF(LEFT(B180,1)="F",_xlfn.IFNA(VLOOKUP(CONCATENATE("F",RIGHT(B:B,5),C:C),'F &amp; N Factors'!C:M,10,FALSE),1),_xlfn.IFNA(VLOOKUP(CONCATENATE("F",RIGHT(B:B,5),C:C),'F &amp; N Factors'!C:M,11,FALSE),1))</f>
        <v>1</v>
      </c>
    </row>
    <row r="181" spans="1:10" x14ac:dyDescent="0.25">
      <c r="A181">
        <v>7975</v>
      </c>
      <c r="B181" t="s">
        <v>31</v>
      </c>
      <c r="C181" t="s">
        <v>58</v>
      </c>
      <c r="D181">
        <v>0.5</v>
      </c>
      <c r="F181">
        <f t="shared" si="13"/>
        <v>7975</v>
      </c>
      <c r="G181" t="str">
        <f t="shared" si="10"/>
        <v>N24003</v>
      </c>
      <c r="H181" t="str">
        <f t="shared" si="11"/>
        <v>XL3_4950_0000</v>
      </c>
      <c r="I181">
        <f t="shared" si="12"/>
        <v>0.5</v>
      </c>
      <c r="J181">
        <f>IF(LEFT(B181,1)="F",_xlfn.IFNA(VLOOKUP(CONCATENATE("F",RIGHT(B:B,5),C:C),'F &amp; N Factors'!C:M,10,FALSE),1),_xlfn.IFNA(VLOOKUP(CONCATENATE("F",RIGHT(B:B,5),C:C),'F &amp; N Factors'!C:M,11,FALSE),1))</f>
        <v>1</v>
      </c>
    </row>
    <row r="182" spans="1:10" x14ac:dyDescent="0.25">
      <c r="A182">
        <v>10362</v>
      </c>
      <c r="B182" t="s">
        <v>59</v>
      </c>
      <c r="C182" t="s">
        <v>60</v>
      </c>
      <c r="D182">
        <v>1</v>
      </c>
      <c r="F182">
        <f t="shared" si="13"/>
        <v>10362</v>
      </c>
      <c r="G182" t="str">
        <f t="shared" si="10"/>
        <v>N24005</v>
      </c>
      <c r="H182" t="str">
        <f t="shared" si="11"/>
        <v>WM0_3741_0000</v>
      </c>
      <c r="I182">
        <f t="shared" si="12"/>
        <v>0.99903943629745218</v>
      </c>
      <c r="J182">
        <f>IF(LEFT(B182,1)="F",_xlfn.IFNA(VLOOKUP(CONCATENATE("F",RIGHT(B:B,5),C:C),'F &amp; N Factors'!C:M,10,FALSE),1),_xlfn.IFNA(VLOOKUP(CONCATENATE("F",RIGHT(B:B,5),C:C),'F &amp; N Factors'!C:M,11,FALSE),1))</f>
        <v>0.99903943629745218</v>
      </c>
    </row>
    <row r="183" spans="1:10" x14ac:dyDescent="0.25">
      <c r="A183">
        <v>10362</v>
      </c>
      <c r="B183" t="s">
        <v>59</v>
      </c>
      <c r="C183" t="s">
        <v>61</v>
      </c>
      <c r="D183">
        <v>0.2</v>
      </c>
      <c r="F183">
        <f t="shared" si="13"/>
        <v>10362</v>
      </c>
      <c r="G183" t="str">
        <f t="shared" si="10"/>
        <v>N24005</v>
      </c>
      <c r="H183" t="str">
        <f t="shared" si="11"/>
        <v>WM0_3742_0000</v>
      </c>
      <c r="I183">
        <f t="shared" si="12"/>
        <v>0.19987783252810451</v>
      </c>
      <c r="J183">
        <f>IF(LEFT(B183,1)="F",_xlfn.IFNA(VLOOKUP(CONCATENATE("F",RIGHT(B:B,5),C:C),'F &amp; N Factors'!C:M,10,FALSE),1),_xlfn.IFNA(VLOOKUP(CONCATENATE("F",RIGHT(B:B,5),C:C),'F &amp; N Factors'!C:M,11,FALSE),1))</f>
        <v>0.99938916264052247</v>
      </c>
    </row>
    <row r="184" spans="1:10" x14ac:dyDescent="0.25">
      <c r="A184">
        <v>10363</v>
      </c>
      <c r="B184" t="s">
        <v>59</v>
      </c>
      <c r="C184" t="s">
        <v>61</v>
      </c>
      <c r="D184">
        <v>0.2</v>
      </c>
      <c r="F184">
        <f t="shared" si="13"/>
        <v>10363</v>
      </c>
      <c r="G184" t="str">
        <f t="shared" si="10"/>
        <v>N24005</v>
      </c>
      <c r="H184" t="str">
        <f t="shared" si="11"/>
        <v>WM0_3742_0000</v>
      </c>
      <c r="I184">
        <f t="shared" si="12"/>
        <v>0.19987783252810451</v>
      </c>
      <c r="J184">
        <f>IF(LEFT(B184,1)="F",_xlfn.IFNA(VLOOKUP(CONCATENATE("F",RIGHT(B:B,5),C:C),'F &amp; N Factors'!C:M,10,FALSE),1),_xlfn.IFNA(VLOOKUP(CONCATENATE("F",RIGHT(B:B,5),C:C),'F &amp; N Factors'!C:M,11,FALSE),1))</f>
        <v>0.99938916264052247</v>
      </c>
    </row>
    <row r="185" spans="1:10" x14ac:dyDescent="0.25">
      <c r="A185">
        <v>10364</v>
      </c>
      <c r="B185" t="s">
        <v>59</v>
      </c>
      <c r="C185" t="s">
        <v>61</v>
      </c>
      <c r="D185">
        <v>0.2</v>
      </c>
      <c r="F185">
        <f t="shared" si="13"/>
        <v>10364</v>
      </c>
      <c r="G185" t="str">
        <f t="shared" si="10"/>
        <v>N24005</v>
      </c>
      <c r="H185" t="str">
        <f t="shared" si="11"/>
        <v>WM0_3742_0000</v>
      </c>
      <c r="I185">
        <f t="shared" si="12"/>
        <v>0.19987783252810451</v>
      </c>
      <c r="J185">
        <f>IF(LEFT(B185,1)="F",_xlfn.IFNA(VLOOKUP(CONCATENATE("F",RIGHT(B:B,5),C:C),'F &amp; N Factors'!C:M,10,FALSE),1),_xlfn.IFNA(VLOOKUP(CONCATENATE("F",RIGHT(B:B,5),C:C),'F &amp; N Factors'!C:M,11,FALSE),1))</f>
        <v>0.99938916264052247</v>
      </c>
    </row>
    <row r="186" spans="1:10" x14ac:dyDescent="0.25">
      <c r="A186">
        <v>10365</v>
      </c>
      <c r="B186" t="s">
        <v>59</v>
      </c>
      <c r="C186" t="s">
        <v>61</v>
      </c>
      <c r="D186">
        <v>0.2</v>
      </c>
      <c r="F186">
        <f t="shared" si="13"/>
        <v>10365</v>
      </c>
      <c r="G186" t="str">
        <f t="shared" si="10"/>
        <v>N24005</v>
      </c>
      <c r="H186" t="str">
        <f t="shared" si="11"/>
        <v>WM0_3742_0000</v>
      </c>
      <c r="I186">
        <f t="shared" si="12"/>
        <v>0.19987783252810451</v>
      </c>
      <c r="J186">
        <f>IF(LEFT(B186,1)="F",_xlfn.IFNA(VLOOKUP(CONCATENATE("F",RIGHT(B:B,5),C:C),'F &amp; N Factors'!C:M,10,FALSE),1),_xlfn.IFNA(VLOOKUP(CONCATENATE("F",RIGHT(B:B,5),C:C),'F &amp; N Factors'!C:M,11,FALSE),1))</f>
        <v>0.99938916264052247</v>
      </c>
    </row>
    <row r="187" spans="1:10" x14ac:dyDescent="0.25">
      <c r="A187">
        <v>10366</v>
      </c>
      <c r="B187" t="s">
        <v>59</v>
      </c>
      <c r="C187" t="s">
        <v>61</v>
      </c>
      <c r="D187">
        <v>0.2</v>
      </c>
      <c r="F187">
        <f t="shared" si="13"/>
        <v>10366</v>
      </c>
      <c r="G187" t="str">
        <f t="shared" si="10"/>
        <v>N24005</v>
      </c>
      <c r="H187" t="str">
        <f t="shared" si="11"/>
        <v>WM0_3742_0000</v>
      </c>
      <c r="I187">
        <f t="shared" si="12"/>
        <v>0.19987783252810451</v>
      </c>
      <c r="J187">
        <f>IF(LEFT(B187,1)="F",_xlfn.IFNA(VLOOKUP(CONCATENATE("F",RIGHT(B:B,5),C:C),'F &amp; N Factors'!C:M,10,FALSE),1),_xlfn.IFNA(VLOOKUP(CONCATENATE("F",RIGHT(B:B,5),C:C),'F &amp; N Factors'!C:M,11,FALSE),1))</f>
        <v>0.99938916264052247</v>
      </c>
    </row>
    <row r="188" spans="1:10" x14ac:dyDescent="0.25">
      <c r="A188">
        <v>10362</v>
      </c>
      <c r="B188" t="s">
        <v>59</v>
      </c>
      <c r="C188" t="s">
        <v>62</v>
      </c>
      <c r="D188">
        <v>1</v>
      </c>
      <c r="F188">
        <f t="shared" si="13"/>
        <v>10362</v>
      </c>
      <c r="G188" t="str">
        <f t="shared" si="10"/>
        <v>N24005</v>
      </c>
      <c r="H188" t="str">
        <f t="shared" si="11"/>
        <v>WM0_3743_0000</v>
      </c>
      <c r="I188">
        <f t="shared" si="12"/>
        <v>1</v>
      </c>
      <c r="J188">
        <f>IF(LEFT(B188,1)="F",_xlfn.IFNA(VLOOKUP(CONCATENATE("F",RIGHT(B:B,5),C:C),'F &amp; N Factors'!C:M,10,FALSE),1),_xlfn.IFNA(VLOOKUP(CONCATENATE("F",RIGHT(B:B,5),C:C),'F &amp; N Factors'!C:M,11,FALSE),1))</f>
        <v>1</v>
      </c>
    </row>
    <row r="189" spans="1:10" x14ac:dyDescent="0.25">
      <c r="A189">
        <v>10342</v>
      </c>
      <c r="B189" t="s">
        <v>59</v>
      </c>
      <c r="C189" t="s">
        <v>63</v>
      </c>
      <c r="D189">
        <v>1</v>
      </c>
      <c r="F189">
        <f t="shared" si="13"/>
        <v>10342</v>
      </c>
      <c r="G189" t="str">
        <f t="shared" si="10"/>
        <v>N24005</v>
      </c>
      <c r="H189" t="str">
        <f t="shared" si="11"/>
        <v>WM0_3744_0000</v>
      </c>
      <c r="I189">
        <f t="shared" si="12"/>
        <v>1</v>
      </c>
      <c r="J189">
        <f>IF(LEFT(B189,1)="F",_xlfn.IFNA(VLOOKUP(CONCATENATE("F",RIGHT(B:B,5),C:C),'F &amp; N Factors'!C:M,10,FALSE),1),_xlfn.IFNA(VLOOKUP(CONCATENATE("F",RIGHT(B:B,5),C:C),'F &amp; N Factors'!C:M,11,FALSE),1))</f>
        <v>1</v>
      </c>
    </row>
    <row r="190" spans="1:10" x14ac:dyDescent="0.25">
      <c r="A190">
        <v>10387</v>
      </c>
      <c r="B190" t="s">
        <v>59</v>
      </c>
      <c r="C190" t="s">
        <v>64</v>
      </c>
      <c r="D190">
        <v>1</v>
      </c>
      <c r="F190">
        <f t="shared" si="13"/>
        <v>10387</v>
      </c>
      <c r="G190" t="str">
        <f t="shared" si="10"/>
        <v>N24005</v>
      </c>
      <c r="H190" t="str">
        <f t="shared" si="11"/>
        <v>WM0_3745_0000</v>
      </c>
      <c r="I190">
        <f t="shared" si="12"/>
        <v>1</v>
      </c>
      <c r="J190">
        <f>IF(LEFT(B190,1)="F",_xlfn.IFNA(VLOOKUP(CONCATENATE("F",RIGHT(B:B,5),C:C),'F &amp; N Factors'!C:M,10,FALSE),1),_xlfn.IFNA(VLOOKUP(CONCATENATE("F",RIGHT(B:B,5),C:C),'F &amp; N Factors'!C:M,11,FALSE),1))</f>
        <v>1</v>
      </c>
    </row>
    <row r="191" spans="1:10" x14ac:dyDescent="0.25">
      <c r="A191">
        <v>10261</v>
      </c>
      <c r="B191" t="s">
        <v>59</v>
      </c>
      <c r="C191" t="s">
        <v>65</v>
      </c>
      <c r="D191">
        <v>5.3571428999999997E-2</v>
      </c>
      <c r="F191">
        <f t="shared" si="13"/>
        <v>10261</v>
      </c>
      <c r="G191" t="str">
        <f t="shared" si="10"/>
        <v>N24005</v>
      </c>
      <c r="H191" t="str">
        <f t="shared" si="11"/>
        <v>WM0_3964_0000</v>
      </c>
      <c r="I191">
        <f t="shared" si="12"/>
        <v>5.3342755660800788E-2</v>
      </c>
      <c r="J191">
        <f>IF(LEFT(B191,1)="F",_xlfn.IFNA(VLOOKUP(CONCATENATE("F",RIGHT(B:B,5),C:C),'F &amp; N Factors'!C:M,10,FALSE),1),_xlfn.IFNA(VLOOKUP(CONCATENATE("F",RIGHT(B:B,5),C:C),'F &amp; N Factors'!C:M,11,FALSE),1))</f>
        <v>0.99573143103576334</v>
      </c>
    </row>
    <row r="192" spans="1:10" x14ac:dyDescent="0.25">
      <c r="A192">
        <v>10263</v>
      </c>
      <c r="B192" t="s">
        <v>59</v>
      </c>
      <c r="C192" t="s">
        <v>65</v>
      </c>
      <c r="D192">
        <v>5.3571428999999997E-2</v>
      </c>
      <c r="F192">
        <f t="shared" si="13"/>
        <v>10263</v>
      </c>
      <c r="G192" t="str">
        <f t="shared" si="10"/>
        <v>N24005</v>
      </c>
      <c r="H192" t="str">
        <f t="shared" si="11"/>
        <v>WM0_3964_0000</v>
      </c>
      <c r="I192">
        <f t="shared" si="12"/>
        <v>5.3342755660800788E-2</v>
      </c>
      <c r="J192">
        <f>IF(LEFT(B192,1)="F",_xlfn.IFNA(VLOOKUP(CONCATENATE("F",RIGHT(B:B,5),C:C),'F &amp; N Factors'!C:M,10,FALSE),1),_xlfn.IFNA(VLOOKUP(CONCATENATE("F",RIGHT(B:B,5),C:C),'F &amp; N Factors'!C:M,11,FALSE),1))</f>
        <v>0.99573143103576334</v>
      </c>
    </row>
    <row r="193" spans="1:10" x14ac:dyDescent="0.25">
      <c r="A193">
        <v>10264</v>
      </c>
      <c r="B193" t="s">
        <v>59</v>
      </c>
      <c r="C193" t="s">
        <v>65</v>
      </c>
      <c r="D193">
        <v>5.3571428999999997E-2</v>
      </c>
      <c r="F193">
        <f t="shared" si="13"/>
        <v>10264</v>
      </c>
      <c r="G193" t="str">
        <f t="shared" si="10"/>
        <v>N24005</v>
      </c>
      <c r="H193" t="str">
        <f t="shared" si="11"/>
        <v>WM0_3964_0000</v>
      </c>
      <c r="I193">
        <f t="shared" si="12"/>
        <v>5.3342755660800788E-2</v>
      </c>
      <c r="J193">
        <f>IF(LEFT(B193,1)="F",_xlfn.IFNA(VLOOKUP(CONCATENATE("F",RIGHT(B:B,5),C:C),'F &amp; N Factors'!C:M,10,FALSE),1),_xlfn.IFNA(VLOOKUP(CONCATENATE("F",RIGHT(B:B,5),C:C),'F &amp; N Factors'!C:M,11,FALSE),1))</f>
        <v>0.99573143103576334</v>
      </c>
    </row>
    <row r="194" spans="1:10" x14ac:dyDescent="0.25">
      <c r="A194">
        <v>10265</v>
      </c>
      <c r="B194" t="s">
        <v>59</v>
      </c>
      <c r="C194" t="s">
        <v>65</v>
      </c>
      <c r="D194">
        <v>5.3571428999999997E-2</v>
      </c>
      <c r="F194">
        <f t="shared" si="13"/>
        <v>10265</v>
      </c>
      <c r="G194" t="str">
        <f t="shared" si="10"/>
        <v>N24005</v>
      </c>
      <c r="H194" t="str">
        <f t="shared" si="11"/>
        <v>WM0_3964_0000</v>
      </c>
      <c r="I194">
        <f t="shared" si="12"/>
        <v>5.3342755660800788E-2</v>
      </c>
      <c r="J194">
        <f>IF(LEFT(B194,1)="F",_xlfn.IFNA(VLOOKUP(CONCATENATE("F",RIGHT(B:B,5),C:C),'F &amp; N Factors'!C:M,10,FALSE),1),_xlfn.IFNA(VLOOKUP(CONCATENATE("F",RIGHT(B:B,5),C:C),'F &amp; N Factors'!C:M,11,FALSE),1))</f>
        <v>0.99573143103576334</v>
      </c>
    </row>
    <row r="195" spans="1:10" x14ac:dyDescent="0.25">
      <c r="A195">
        <v>10267</v>
      </c>
      <c r="B195" t="s">
        <v>59</v>
      </c>
      <c r="C195" t="s">
        <v>65</v>
      </c>
      <c r="D195">
        <v>5.3571428999999997E-2</v>
      </c>
      <c r="F195">
        <f t="shared" si="13"/>
        <v>10267</v>
      </c>
      <c r="G195" t="str">
        <f t="shared" ref="G195:G258" si="14">CONCATENATE("N",RIGHT(B195,5))</f>
        <v>N24005</v>
      </c>
      <c r="H195" t="str">
        <f t="shared" ref="H195:H258" si="15">C195</f>
        <v>WM0_3964_0000</v>
      </c>
      <c r="I195">
        <f t="shared" ref="I195:I258" si="16">D195*J195</f>
        <v>5.3342755660800788E-2</v>
      </c>
      <c r="J195">
        <f>IF(LEFT(B195,1)="F",_xlfn.IFNA(VLOOKUP(CONCATENATE("F",RIGHT(B:B,5),C:C),'F &amp; N Factors'!C:M,10,FALSE),1),_xlfn.IFNA(VLOOKUP(CONCATENATE("F",RIGHT(B:B,5),C:C),'F &amp; N Factors'!C:M,11,FALSE),1))</f>
        <v>0.99573143103576334</v>
      </c>
    </row>
    <row r="196" spans="1:10" x14ac:dyDescent="0.25">
      <c r="A196">
        <v>10295</v>
      </c>
      <c r="B196" t="s">
        <v>59</v>
      </c>
      <c r="C196" t="s">
        <v>65</v>
      </c>
      <c r="D196">
        <v>5.3571428999999997E-2</v>
      </c>
      <c r="F196">
        <f t="shared" si="13"/>
        <v>10295</v>
      </c>
      <c r="G196" t="str">
        <f t="shared" si="14"/>
        <v>N24005</v>
      </c>
      <c r="H196" t="str">
        <f t="shared" si="15"/>
        <v>WM0_3964_0000</v>
      </c>
      <c r="I196">
        <f t="shared" si="16"/>
        <v>5.3342755660800788E-2</v>
      </c>
      <c r="J196">
        <f>IF(LEFT(B196,1)="F",_xlfn.IFNA(VLOOKUP(CONCATENATE("F",RIGHT(B:B,5),C:C),'F &amp; N Factors'!C:M,10,FALSE),1),_xlfn.IFNA(VLOOKUP(CONCATENATE("F",RIGHT(B:B,5),C:C),'F &amp; N Factors'!C:M,11,FALSE),1))</f>
        <v>0.99573143103576334</v>
      </c>
    </row>
    <row r="197" spans="1:10" x14ac:dyDescent="0.25">
      <c r="A197">
        <v>10296</v>
      </c>
      <c r="B197" t="s">
        <v>59</v>
      </c>
      <c r="C197" t="s">
        <v>65</v>
      </c>
      <c r="D197">
        <v>0.125</v>
      </c>
      <c r="F197">
        <f t="shared" si="13"/>
        <v>10296</v>
      </c>
      <c r="G197" t="str">
        <f t="shared" si="14"/>
        <v>N24005</v>
      </c>
      <c r="H197" t="str">
        <f t="shared" si="15"/>
        <v>WM0_3964_0000</v>
      </c>
      <c r="I197">
        <f t="shared" si="16"/>
        <v>0.12446642887947042</v>
      </c>
      <c r="J197">
        <f>IF(LEFT(B197,1)="F",_xlfn.IFNA(VLOOKUP(CONCATENATE("F",RIGHT(B:B,5),C:C),'F &amp; N Factors'!C:M,10,FALSE),1),_xlfn.IFNA(VLOOKUP(CONCATENATE("F",RIGHT(B:B,5),C:C),'F &amp; N Factors'!C:M,11,FALSE),1))</f>
        <v>0.99573143103576334</v>
      </c>
    </row>
    <row r="198" spans="1:10" x14ac:dyDescent="0.25">
      <c r="A198">
        <v>10297</v>
      </c>
      <c r="B198" t="s">
        <v>59</v>
      </c>
      <c r="C198" t="s">
        <v>65</v>
      </c>
      <c r="D198">
        <v>0.125</v>
      </c>
      <c r="F198">
        <f t="shared" si="13"/>
        <v>10297</v>
      </c>
      <c r="G198" t="str">
        <f t="shared" si="14"/>
        <v>N24005</v>
      </c>
      <c r="H198" t="str">
        <f t="shared" si="15"/>
        <v>WM0_3964_0000</v>
      </c>
      <c r="I198">
        <f t="shared" si="16"/>
        <v>0.12446642887947042</v>
      </c>
      <c r="J198">
        <f>IF(LEFT(B198,1)="F",_xlfn.IFNA(VLOOKUP(CONCATENATE("F",RIGHT(B:B,5),C:C),'F &amp; N Factors'!C:M,10,FALSE),1),_xlfn.IFNA(VLOOKUP(CONCATENATE("F",RIGHT(B:B,5),C:C),'F &amp; N Factors'!C:M,11,FALSE),1))</f>
        <v>0.99573143103576334</v>
      </c>
    </row>
    <row r="199" spans="1:10" x14ac:dyDescent="0.25">
      <c r="A199">
        <v>10320</v>
      </c>
      <c r="B199" t="s">
        <v>59</v>
      </c>
      <c r="C199" t="s">
        <v>65</v>
      </c>
      <c r="D199">
        <v>5.3571428999999997E-2</v>
      </c>
      <c r="F199">
        <f t="shared" si="13"/>
        <v>10320</v>
      </c>
      <c r="G199" t="str">
        <f t="shared" si="14"/>
        <v>N24005</v>
      </c>
      <c r="H199" t="str">
        <f t="shared" si="15"/>
        <v>WM0_3964_0000</v>
      </c>
      <c r="I199">
        <f t="shared" si="16"/>
        <v>5.3342755660800788E-2</v>
      </c>
      <c r="J199">
        <f>IF(LEFT(B199,1)="F",_xlfn.IFNA(VLOOKUP(CONCATENATE("F",RIGHT(B:B,5),C:C),'F &amp; N Factors'!C:M,10,FALSE),1),_xlfn.IFNA(VLOOKUP(CONCATENATE("F",RIGHT(B:B,5),C:C),'F &amp; N Factors'!C:M,11,FALSE),1))</f>
        <v>0.99573143103576334</v>
      </c>
    </row>
    <row r="200" spans="1:10" x14ac:dyDescent="0.25">
      <c r="A200">
        <v>10321</v>
      </c>
      <c r="B200" t="s">
        <v>59</v>
      </c>
      <c r="C200" t="s">
        <v>65</v>
      </c>
      <c r="D200">
        <v>0.375</v>
      </c>
      <c r="F200">
        <f t="shared" si="13"/>
        <v>10321</v>
      </c>
      <c r="G200" t="str">
        <f t="shared" si="14"/>
        <v>N24005</v>
      </c>
      <c r="H200" t="str">
        <f t="shared" si="15"/>
        <v>WM0_3964_0000</v>
      </c>
      <c r="I200">
        <f t="shared" si="16"/>
        <v>0.37339928663841127</v>
      </c>
      <c r="J200">
        <f>IF(LEFT(B200,1)="F",_xlfn.IFNA(VLOOKUP(CONCATENATE("F",RIGHT(B:B,5),C:C),'F &amp; N Factors'!C:M,10,FALSE),1),_xlfn.IFNA(VLOOKUP(CONCATENATE("F",RIGHT(B:B,5),C:C),'F &amp; N Factors'!C:M,11,FALSE),1))</f>
        <v>0.99573143103576334</v>
      </c>
    </row>
    <row r="201" spans="1:10" x14ac:dyDescent="0.25">
      <c r="A201">
        <v>10298</v>
      </c>
      <c r="B201" t="s">
        <v>59</v>
      </c>
      <c r="C201" t="s">
        <v>66</v>
      </c>
      <c r="D201">
        <v>0.75</v>
      </c>
      <c r="F201">
        <f t="shared" si="13"/>
        <v>10298</v>
      </c>
      <c r="G201" t="str">
        <f t="shared" si="14"/>
        <v>N24005</v>
      </c>
      <c r="H201" t="str">
        <f t="shared" si="15"/>
        <v>WM0_3965_0000</v>
      </c>
      <c r="I201">
        <f t="shared" si="16"/>
        <v>0.70759963155610284</v>
      </c>
      <c r="J201">
        <f>IF(LEFT(B201,1)="F",_xlfn.IFNA(VLOOKUP(CONCATENATE("F",RIGHT(B:B,5),C:C),'F &amp; N Factors'!C:M,10,FALSE),1),_xlfn.IFNA(VLOOKUP(CONCATENATE("F",RIGHT(B:B,5),C:C),'F &amp; N Factors'!C:M,11,FALSE),1))</f>
        <v>0.94346617540813704</v>
      </c>
    </row>
    <row r="202" spans="1:10" x14ac:dyDescent="0.25">
      <c r="A202">
        <v>10322</v>
      </c>
      <c r="B202" t="s">
        <v>59</v>
      </c>
      <c r="C202" t="s">
        <v>66</v>
      </c>
      <c r="D202">
        <v>0.25</v>
      </c>
      <c r="F202">
        <f t="shared" si="13"/>
        <v>10322</v>
      </c>
      <c r="G202" t="str">
        <f t="shared" si="14"/>
        <v>N24005</v>
      </c>
      <c r="H202" t="str">
        <f t="shared" si="15"/>
        <v>WM0_3965_0000</v>
      </c>
      <c r="I202">
        <f t="shared" si="16"/>
        <v>0.23586654385203426</v>
      </c>
      <c r="J202">
        <f>IF(LEFT(B202,1)="F",_xlfn.IFNA(VLOOKUP(CONCATENATE("F",RIGHT(B:B,5),C:C),'F &amp; N Factors'!C:M,10,FALSE),1),_xlfn.IFNA(VLOOKUP(CONCATENATE("F",RIGHT(B:B,5),C:C),'F &amp; N Factors'!C:M,11,FALSE),1))</f>
        <v>0.94346617540813704</v>
      </c>
    </row>
    <row r="203" spans="1:10" x14ac:dyDescent="0.25">
      <c r="A203">
        <v>10510</v>
      </c>
      <c r="B203" t="s">
        <v>59</v>
      </c>
      <c r="C203" t="s">
        <v>67</v>
      </c>
      <c r="D203">
        <v>0.25</v>
      </c>
      <c r="F203">
        <f t="shared" si="13"/>
        <v>10510</v>
      </c>
      <c r="G203" t="str">
        <f t="shared" si="14"/>
        <v>N24005</v>
      </c>
      <c r="H203" t="str">
        <f t="shared" si="15"/>
        <v>WU0_3540_0000</v>
      </c>
      <c r="I203">
        <f t="shared" si="16"/>
        <v>0.20284155704341003</v>
      </c>
      <c r="J203">
        <f>IF(LEFT(B203,1)="F",_xlfn.IFNA(VLOOKUP(CONCATENATE("F",RIGHT(B:B,5),C:C),'F &amp; N Factors'!C:M,10,FALSE),1),_xlfn.IFNA(VLOOKUP(CONCATENATE("F",RIGHT(B:B,5),C:C),'F &amp; N Factors'!C:M,11,FALSE),1))</f>
        <v>0.81136622817364012</v>
      </c>
    </row>
    <row r="204" spans="1:10" x14ac:dyDescent="0.25">
      <c r="A204">
        <v>10512</v>
      </c>
      <c r="B204" t="s">
        <v>59</v>
      </c>
      <c r="C204" t="s">
        <v>67</v>
      </c>
      <c r="D204">
        <v>0.05</v>
      </c>
      <c r="F204">
        <f t="shared" si="13"/>
        <v>10512</v>
      </c>
      <c r="G204" t="str">
        <f t="shared" si="14"/>
        <v>N24005</v>
      </c>
      <c r="H204" t="str">
        <f t="shared" si="15"/>
        <v>WU0_3540_0000</v>
      </c>
      <c r="I204">
        <f t="shared" si="16"/>
        <v>4.0568311408682008E-2</v>
      </c>
      <c r="J204">
        <f>IF(LEFT(B204,1)="F",_xlfn.IFNA(VLOOKUP(CONCATENATE("F",RIGHT(B:B,5),C:C),'F &amp; N Factors'!C:M,10,FALSE),1),_xlfn.IFNA(VLOOKUP(CONCATENATE("F",RIGHT(B:B,5),C:C),'F &amp; N Factors'!C:M,11,FALSE),1))</f>
        <v>0.81136622817364012</v>
      </c>
    </row>
    <row r="205" spans="1:10" x14ac:dyDescent="0.25">
      <c r="A205">
        <v>10513</v>
      </c>
      <c r="B205" t="s">
        <v>59</v>
      </c>
      <c r="C205" t="s">
        <v>67</v>
      </c>
      <c r="D205">
        <v>0.05</v>
      </c>
      <c r="F205">
        <f t="shared" si="13"/>
        <v>10513</v>
      </c>
      <c r="G205" t="str">
        <f t="shared" si="14"/>
        <v>N24005</v>
      </c>
      <c r="H205" t="str">
        <f t="shared" si="15"/>
        <v>WU0_3540_0000</v>
      </c>
      <c r="I205">
        <f t="shared" si="16"/>
        <v>4.0568311408682008E-2</v>
      </c>
      <c r="J205">
        <f>IF(LEFT(B205,1)="F",_xlfn.IFNA(VLOOKUP(CONCATENATE("F",RIGHT(B:B,5),C:C),'F &amp; N Factors'!C:M,10,FALSE),1),_xlfn.IFNA(VLOOKUP(CONCATENATE("F",RIGHT(B:B,5),C:C),'F &amp; N Factors'!C:M,11,FALSE),1))</f>
        <v>0.81136622817364012</v>
      </c>
    </row>
    <row r="206" spans="1:10" x14ac:dyDescent="0.25">
      <c r="A206">
        <v>10532</v>
      </c>
      <c r="B206" t="s">
        <v>59</v>
      </c>
      <c r="C206" t="s">
        <v>67</v>
      </c>
      <c r="D206">
        <v>0.15</v>
      </c>
      <c r="F206">
        <f t="shared" si="13"/>
        <v>10532</v>
      </c>
      <c r="G206" t="str">
        <f t="shared" si="14"/>
        <v>N24005</v>
      </c>
      <c r="H206" t="str">
        <f t="shared" si="15"/>
        <v>WU0_3540_0000</v>
      </c>
      <c r="I206">
        <f t="shared" si="16"/>
        <v>0.12170493422604602</v>
      </c>
      <c r="J206">
        <f>IF(LEFT(B206,1)="F",_xlfn.IFNA(VLOOKUP(CONCATENATE("F",RIGHT(B:B,5),C:C),'F &amp; N Factors'!C:M,10,FALSE),1),_xlfn.IFNA(VLOOKUP(CONCATENATE("F",RIGHT(B:B,5),C:C),'F &amp; N Factors'!C:M,11,FALSE),1))</f>
        <v>0.81136622817364012</v>
      </c>
    </row>
    <row r="207" spans="1:10" x14ac:dyDescent="0.25">
      <c r="A207">
        <v>10533</v>
      </c>
      <c r="B207" t="s">
        <v>59</v>
      </c>
      <c r="C207" t="s">
        <v>67</v>
      </c>
      <c r="D207">
        <v>0.1</v>
      </c>
      <c r="F207">
        <f t="shared" si="13"/>
        <v>10533</v>
      </c>
      <c r="G207" t="str">
        <f t="shared" si="14"/>
        <v>N24005</v>
      </c>
      <c r="H207" t="str">
        <f t="shared" si="15"/>
        <v>WU0_3540_0000</v>
      </c>
      <c r="I207">
        <f t="shared" si="16"/>
        <v>8.1136622817364015E-2</v>
      </c>
      <c r="J207">
        <f>IF(LEFT(B207,1)="F",_xlfn.IFNA(VLOOKUP(CONCATENATE("F",RIGHT(B:B,5),C:C),'F &amp; N Factors'!C:M,10,FALSE),1),_xlfn.IFNA(VLOOKUP(CONCATENATE("F",RIGHT(B:B,5),C:C),'F &amp; N Factors'!C:M,11,FALSE),1))</f>
        <v>0.81136622817364012</v>
      </c>
    </row>
    <row r="208" spans="1:10" x14ac:dyDescent="0.25">
      <c r="A208">
        <v>10547</v>
      </c>
      <c r="B208" t="s">
        <v>59</v>
      </c>
      <c r="C208" t="s">
        <v>67</v>
      </c>
      <c r="D208">
        <v>0.1</v>
      </c>
      <c r="F208">
        <f t="shared" si="13"/>
        <v>10547</v>
      </c>
      <c r="G208" t="str">
        <f t="shared" si="14"/>
        <v>N24005</v>
      </c>
      <c r="H208" t="str">
        <f t="shared" si="15"/>
        <v>WU0_3540_0000</v>
      </c>
      <c r="I208">
        <f t="shared" si="16"/>
        <v>8.1136622817364015E-2</v>
      </c>
      <c r="J208">
        <f>IF(LEFT(B208,1)="F",_xlfn.IFNA(VLOOKUP(CONCATENATE("F",RIGHT(B:B,5),C:C),'F &amp; N Factors'!C:M,10,FALSE),1),_xlfn.IFNA(VLOOKUP(CONCATENATE("F",RIGHT(B:B,5),C:C),'F &amp; N Factors'!C:M,11,FALSE),1))</f>
        <v>0.81136622817364012</v>
      </c>
    </row>
    <row r="209" spans="1:10" x14ac:dyDescent="0.25">
      <c r="A209">
        <v>10562</v>
      </c>
      <c r="B209" t="s">
        <v>59</v>
      </c>
      <c r="C209" t="s">
        <v>67</v>
      </c>
      <c r="D209">
        <v>0.1</v>
      </c>
      <c r="F209">
        <f t="shared" si="13"/>
        <v>10562</v>
      </c>
      <c r="G209" t="str">
        <f t="shared" si="14"/>
        <v>N24005</v>
      </c>
      <c r="H209" t="str">
        <f t="shared" si="15"/>
        <v>WU0_3540_0000</v>
      </c>
      <c r="I209">
        <f t="shared" si="16"/>
        <v>8.1136622817364015E-2</v>
      </c>
      <c r="J209">
        <f>IF(LEFT(B209,1)="F",_xlfn.IFNA(VLOOKUP(CONCATENATE("F",RIGHT(B:B,5),C:C),'F &amp; N Factors'!C:M,10,FALSE),1),_xlfn.IFNA(VLOOKUP(CONCATENATE("F",RIGHT(B:B,5),C:C),'F &amp; N Factors'!C:M,11,FALSE),1))</f>
        <v>0.81136622817364012</v>
      </c>
    </row>
    <row r="210" spans="1:10" x14ac:dyDescent="0.25">
      <c r="A210">
        <v>10575</v>
      </c>
      <c r="B210" t="s">
        <v>59</v>
      </c>
      <c r="C210" t="s">
        <v>67</v>
      </c>
      <c r="D210">
        <v>0.1</v>
      </c>
      <c r="F210">
        <f t="shared" ref="F210:F273" si="17">A210</f>
        <v>10575</v>
      </c>
      <c r="G210" t="str">
        <f t="shared" si="14"/>
        <v>N24005</v>
      </c>
      <c r="H210" t="str">
        <f t="shared" si="15"/>
        <v>WU0_3540_0000</v>
      </c>
      <c r="I210">
        <f t="shared" si="16"/>
        <v>8.1136622817364015E-2</v>
      </c>
      <c r="J210">
        <f>IF(LEFT(B210,1)="F",_xlfn.IFNA(VLOOKUP(CONCATENATE("F",RIGHT(B:B,5),C:C),'F &amp; N Factors'!C:M,10,FALSE),1),_xlfn.IFNA(VLOOKUP(CONCATENATE("F",RIGHT(B:B,5),C:C),'F &amp; N Factors'!C:M,11,FALSE),1))</f>
        <v>0.81136622817364012</v>
      </c>
    </row>
    <row r="211" spans="1:10" x14ac:dyDescent="0.25">
      <c r="A211">
        <v>10576</v>
      </c>
      <c r="B211" t="s">
        <v>59</v>
      </c>
      <c r="C211" t="s">
        <v>67</v>
      </c>
      <c r="D211">
        <v>0.1</v>
      </c>
      <c r="F211">
        <f t="shared" si="17"/>
        <v>10576</v>
      </c>
      <c r="G211" t="str">
        <f t="shared" si="14"/>
        <v>N24005</v>
      </c>
      <c r="H211" t="str">
        <f t="shared" si="15"/>
        <v>WU0_3540_0000</v>
      </c>
      <c r="I211">
        <f t="shared" si="16"/>
        <v>8.1136622817364015E-2</v>
      </c>
      <c r="J211">
        <f>IF(LEFT(B211,1)="F",_xlfn.IFNA(VLOOKUP(CONCATENATE("F",RIGHT(B:B,5),C:C),'F &amp; N Factors'!C:M,10,FALSE),1),_xlfn.IFNA(VLOOKUP(CONCATENATE("F",RIGHT(B:B,5),C:C),'F &amp; N Factors'!C:M,11,FALSE),1))</f>
        <v>0.81136622817364012</v>
      </c>
    </row>
    <row r="212" spans="1:10" x14ac:dyDescent="0.25">
      <c r="A212">
        <v>10472</v>
      </c>
      <c r="B212" t="s">
        <v>59</v>
      </c>
      <c r="C212" t="s">
        <v>68</v>
      </c>
      <c r="D212">
        <v>0.25</v>
      </c>
      <c r="F212">
        <f t="shared" si="17"/>
        <v>10472</v>
      </c>
      <c r="G212" t="str">
        <f t="shared" si="14"/>
        <v>N24005</v>
      </c>
      <c r="H212" t="str">
        <f t="shared" si="15"/>
        <v>WU0_3541_0000</v>
      </c>
      <c r="I212">
        <f t="shared" si="16"/>
        <v>0.17287413742273544</v>
      </c>
      <c r="J212">
        <f>IF(LEFT(B212,1)="F",_xlfn.IFNA(VLOOKUP(CONCATENATE("F",RIGHT(B:B,5),C:C),'F &amp; N Factors'!C:M,10,FALSE),1),_xlfn.IFNA(VLOOKUP(CONCATENATE("F",RIGHT(B:B,5),C:C),'F &amp; N Factors'!C:M,11,FALSE),1))</f>
        <v>0.69149654969094176</v>
      </c>
    </row>
    <row r="213" spans="1:10" x14ac:dyDescent="0.25">
      <c r="A213">
        <v>10473</v>
      </c>
      <c r="B213" t="s">
        <v>59</v>
      </c>
      <c r="C213" t="s">
        <v>68</v>
      </c>
      <c r="D213">
        <v>0.25</v>
      </c>
      <c r="F213">
        <f t="shared" si="17"/>
        <v>10473</v>
      </c>
      <c r="G213" t="str">
        <f t="shared" si="14"/>
        <v>N24005</v>
      </c>
      <c r="H213" t="str">
        <f t="shared" si="15"/>
        <v>WU0_3541_0000</v>
      </c>
      <c r="I213">
        <f t="shared" si="16"/>
        <v>0.17287413742273544</v>
      </c>
      <c r="J213">
        <f>IF(LEFT(B213,1)="F",_xlfn.IFNA(VLOOKUP(CONCATENATE("F",RIGHT(B:B,5),C:C),'F &amp; N Factors'!C:M,10,FALSE),1),_xlfn.IFNA(VLOOKUP(CONCATENATE("F",RIGHT(B:B,5),C:C),'F &amp; N Factors'!C:M,11,FALSE),1))</f>
        <v>0.69149654969094176</v>
      </c>
    </row>
    <row r="214" spans="1:10" x14ac:dyDescent="0.25">
      <c r="A214">
        <v>10474</v>
      </c>
      <c r="B214" t="s">
        <v>59</v>
      </c>
      <c r="C214" t="s">
        <v>68</v>
      </c>
      <c r="D214">
        <v>0.25</v>
      </c>
      <c r="F214">
        <f t="shared" si="17"/>
        <v>10474</v>
      </c>
      <c r="G214" t="str">
        <f t="shared" si="14"/>
        <v>N24005</v>
      </c>
      <c r="H214" t="str">
        <f t="shared" si="15"/>
        <v>WU0_3541_0000</v>
      </c>
      <c r="I214">
        <f t="shared" si="16"/>
        <v>0.17287413742273544</v>
      </c>
      <c r="J214">
        <f>IF(LEFT(B214,1)="F",_xlfn.IFNA(VLOOKUP(CONCATENATE("F",RIGHT(B:B,5),C:C),'F &amp; N Factors'!C:M,10,FALSE),1),_xlfn.IFNA(VLOOKUP(CONCATENATE("F",RIGHT(B:B,5),C:C),'F &amp; N Factors'!C:M,11,FALSE),1))</f>
        <v>0.69149654969094176</v>
      </c>
    </row>
    <row r="215" spans="1:10" x14ac:dyDescent="0.25">
      <c r="A215">
        <v>10493</v>
      </c>
      <c r="B215" t="s">
        <v>59</v>
      </c>
      <c r="C215" t="s">
        <v>68</v>
      </c>
      <c r="D215">
        <v>0.25</v>
      </c>
      <c r="F215">
        <f t="shared" si="17"/>
        <v>10493</v>
      </c>
      <c r="G215" t="str">
        <f t="shared" si="14"/>
        <v>N24005</v>
      </c>
      <c r="H215" t="str">
        <f t="shared" si="15"/>
        <v>WU0_3541_0000</v>
      </c>
      <c r="I215">
        <f t="shared" si="16"/>
        <v>0.17287413742273544</v>
      </c>
      <c r="J215">
        <f>IF(LEFT(B215,1)="F",_xlfn.IFNA(VLOOKUP(CONCATENATE("F",RIGHT(B:B,5),C:C),'F &amp; N Factors'!C:M,10,FALSE),1),_xlfn.IFNA(VLOOKUP(CONCATENATE("F",RIGHT(B:B,5),C:C),'F &amp; N Factors'!C:M,11,FALSE),1))</f>
        <v>0.69149654969094176</v>
      </c>
    </row>
    <row r="216" spans="1:10" x14ac:dyDescent="0.25">
      <c r="A216">
        <v>10573</v>
      </c>
      <c r="B216" t="s">
        <v>59</v>
      </c>
      <c r="C216" t="s">
        <v>69</v>
      </c>
      <c r="D216">
        <v>0.75</v>
      </c>
      <c r="F216">
        <f t="shared" si="17"/>
        <v>10573</v>
      </c>
      <c r="G216" t="str">
        <f t="shared" si="14"/>
        <v>N24005</v>
      </c>
      <c r="H216" t="str">
        <f t="shared" si="15"/>
        <v>WU0_3671_0000</v>
      </c>
      <c r="I216">
        <f t="shared" si="16"/>
        <v>0.75</v>
      </c>
      <c r="J216">
        <f>IF(LEFT(B216,1)="F",_xlfn.IFNA(VLOOKUP(CONCATENATE("F",RIGHT(B:B,5),C:C),'F &amp; N Factors'!C:M,10,FALSE),1),_xlfn.IFNA(VLOOKUP(CONCATENATE("F",RIGHT(B:B,5),C:C),'F &amp; N Factors'!C:M,11,FALSE),1))</f>
        <v>1</v>
      </c>
    </row>
    <row r="217" spans="1:10" x14ac:dyDescent="0.25">
      <c r="A217">
        <v>10574</v>
      </c>
      <c r="B217" t="s">
        <v>59</v>
      </c>
      <c r="C217" t="s">
        <v>69</v>
      </c>
      <c r="D217">
        <v>0.25</v>
      </c>
      <c r="F217">
        <f t="shared" si="17"/>
        <v>10574</v>
      </c>
      <c r="G217" t="str">
        <f t="shared" si="14"/>
        <v>N24005</v>
      </c>
      <c r="H217" t="str">
        <f t="shared" si="15"/>
        <v>WU0_3671_0000</v>
      </c>
      <c r="I217">
        <f t="shared" si="16"/>
        <v>0.25</v>
      </c>
      <c r="J217">
        <f>IF(LEFT(B217,1)="F",_xlfn.IFNA(VLOOKUP(CONCATENATE("F",RIGHT(B:B,5),C:C),'F &amp; N Factors'!C:M,10,FALSE),1),_xlfn.IFNA(VLOOKUP(CONCATENATE("F",RIGHT(B:B,5),C:C),'F &amp; N Factors'!C:M,11,FALSE),1))</f>
        <v>1</v>
      </c>
    </row>
    <row r="218" spans="1:10" x14ac:dyDescent="0.25">
      <c r="A218">
        <v>10445</v>
      </c>
      <c r="B218" t="s">
        <v>59</v>
      </c>
      <c r="C218" t="s">
        <v>70</v>
      </c>
      <c r="D218">
        <v>0.25</v>
      </c>
      <c r="F218">
        <f t="shared" si="17"/>
        <v>10445</v>
      </c>
      <c r="G218" t="str">
        <f t="shared" si="14"/>
        <v>N24005</v>
      </c>
      <c r="H218" t="str">
        <f t="shared" si="15"/>
        <v>WU0_3820_0000</v>
      </c>
      <c r="I218">
        <f t="shared" si="16"/>
        <v>0.25</v>
      </c>
      <c r="J218">
        <f>IF(LEFT(B218,1)="F",_xlfn.IFNA(VLOOKUP(CONCATENATE("F",RIGHT(B:B,5),C:C),'F &amp; N Factors'!C:M,10,FALSE),1),_xlfn.IFNA(VLOOKUP(CONCATENATE("F",RIGHT(B:B,5),C:C),'F &amp; N Factors'!C:M,11,FALSE),1))</f>
        <v>1</v>
      </c>
    </row>
    <row r="219" spans="1:10" x14ac:dyDescent="0.25">
      <c r="A219">
        <v>10446</v>
      </c>
      <c r="B219" t="s">
        <v>59</v>
      </c>
      <c r="C219" t="s">
        <v>70</v>
      </c>
      <c r="D219">
        <v>0.1</v>
      </c>
      <c r="F219">
        <f t="shared" si="17"/>
        <v>10446</v>
      </c>
      <c r="G219" t="str">
        <f t="shared" si="14"/>
        <v>N24005</v>
      </c>
      <c r="H219" t="str">
        <f t="shared" si="15"/>
        <v>WU0_3820_0000</v>
      </c>
      <c r="I219">
        <f t="shared" si="16"/>
        <v>0.1</v>
      </c>
      <c r="J219">
        <f>IF(LEFT(B219,1)="F",_xlfn.IFNA(VLOOKUP(CONCATENATE("F",RIGHT(B:B,5),C:C),'F &amp; N Factors'!C:M,10,FALSE),1),_xlfn.IFNA(VLOOKUP(CONCATENATE("F",RIGHT(B:B,5),C:C),'F &amp; N Factors'!C:M,11,FALSE),1))</f>
        <v>1</v>
      </c>
    </row>
    <row r="220" spans="1:10" x14ac:dyDescent="0.25">
      <c r="A220">
        <v>10447</v>
      </c>
      <c r="B220" t="s">
        <v>59</v>
      </c>
      <c r="C220" t="s">
        <v>70</v>
      </c>
      <c r="D220">
        <v>0.1</v>
      </c>
      <c r="F220">
        <f t="shared" si="17"/>
        <v>10447</v>
      </c>
      <c r="G220" t="str">
        <f t="shared" si="14"/>
        <v>N24005</v>
      </c>
      <c r="H220" t="str">
        <f t="shared" si="15"/>
        <v>WU0_3820_0000</v>
      </c>
      <c r="I220">
        <f t="shared" si="16"/>
        <v>0.1</v>
      </c>
      <c r="J220">
        <f>IF(LEFT(B220,1)="F",_xlfn.IFNA(VLOOKUP(CONCATENATE("F",RIGHT(B:B,5),C:C),'F &amp; N Factors'!C:M,10,FALSE),1),_xlfn.IFNA(VLOOKUP(CONCATENATE("F",RIGHT(B:B,5),C:C),'F &amp; N Factors'!C:M,11,FALSE),1))</f>
        <v>1</v>
      </c>
    </row>
    <row r="221" spans="1:10" x14ac:dyDescent="0.25">
      <c r="A221">
        <v>10448</v>
      </c>
      <c r="B221" t="s">
        <v>59</v>
      </c>
      <c r="C221" t="s">
        <v>70</v>
      </c>
      <c r="D221">
        <v>0.2</v>
      </c>
      <c r="F221">
        <f t="shared" si="17"/>
        <v>10448</v>
      </c>
      <c r="G221" t="str">
        <f t="shared" si="14"/>
        <v>N24005</v>
      </c>
      <c r="H221" t="str">
        <f t="shared" si="15"/>
        <v>WU0_3820_0000</v>
      </c>
      <c r="I221">
        <f t="shared" si="16"/>
        <v>0.2</v>
      </c>
      <c r="J221">
        <f>IF(LEFT(B221,1)="F",_xlfn.IFNA(VLOOKUP(CONCATENATE("F",RIGHT(B:B,5),C:C),'F &amp; N Factors'!C:M,10,FALSE),1),_xlfn.IFNA(VLOOKUP(CONCATENATE("F",RIGHT(B:B,5),C:C),'F &amp; N Factors'!C:M,11,FALSE),1))</f>
        <v>1</v>
      </c>
    </row>
    <row r="222" spans="1:10" x14ac:dyDescent="0.25">
      <c r="A222">
        <v>10470</v>
      </c>
      <c r="B222" t="s">
        <v>59</v>
      </c>
      <c r="C222" t="s">
        <v>70</v>
      </c>
      <c r="D222">
        <v>0.25</v>
      </c>
      <c r="F222">
        <f t="shared" si="17"/>
        <v>10470</v>
      </c>
      <c r="G222" t="str">
        <f t="shared" si="14"/>
        <v>N24005</v>
      </c>
      <c r="H222" t="str">
        <f t="shared" si="15"/>
        <v>WU0_3820_0000</v>
      </c>
      <c r="I222">
        <f t="shared" si="16"/>
        <v>0.25</v>
      </c>
      <c r="J222">
        <f>IF(LEFT(B222,1)="F",_xlfn.IFNA(VLOOKUP(CONCATENATE("F",RIGHT(B:B,5),C:C),'F &amp; N Factors'!C:M,10,FALSE),1),_xlfn.IFNA(VLOOKUP(CONCATENATE("F",RIGHT(B:B,5),C:C),'F &amp; N Factors'!C:M,11,FALSE),1))</f>
        <v>1</v>
      </c>
    </row>
    <row r="223" spans="1:10" x14ac:dyDescent="0.25">
      <c r="A223">
        <v>10471</v>
      </c>
      <c r="B223" t="s">
        <v>59</v>
      </c>
      <c r="C223" t="s">
        <v>70</v>
      </c>
      <c r="D223">
        <v>0.1</v>
      </c>
      <c r="F223">
        <f t="shared" si="17"/>
        <v>10471</v>
      </c>
      <c r="G223" t="str">
        <f t="shared" si="14"/>
        <v>N24005</v>
      </c>
      <c r="H223" t="str">
        <f t="shared" si="15"/>
        <v>WU0_3820_0000</v>
      </c>
      <c r="I223">
        <f t="shared" si="16"/>
        <v>0.1</v>
      </c>
      <c r="J223">
        <f>IF(LEFT(B223,1)="F",_xlfn.IFNA(VLOOKUP(CONCATENATE("F",RIGHT(B:B,5),C:C),'F &amp; N Factors'!C:M,10,FALSE),1),_xlfn.IFNA(VLOOKUP(CONCATENATE("F",RIGHT(B:B,5),C:C),'F &amp; N Factors'!C:M,11,FALSE),1))</f>
        <v>1</v>
      </c>
    </row>
    <row r="224" spans="1:10" x14ac:dyDescent="0.25">
      <c r="A224">
        <v>10404</v>
      </c>
      <c r="B224" t="s">
        <v>59</v>
      </c>
      <c r="C224" t="s">
        <v>71</v>
      </c>
      <c r="D224">
        <v>0.25</v>
      </c>
      <c r="F224">
        <f t="shared" si="17"/>
        <v>10404</v>
      </c>
      <c r="G224" t="str">
        <f t="shared" si="14"/>
        <v>N24005</v>
      </c>
      <c r="H224" t="str">
        <f t="shared" si="15"/>
        <v>WU0_3821_0000</v>
      </c>
      <c r="I224">
        <f t="shared" si="16"/>
        <v>0.25</v>
      </c>
      <c r="J224">
        <f>IF(LEFT(B224,1)="F",_xlfn.IFNA(VLOOKUP(CONCATENATE("F",RIGHT(B:B,5),C:C),'F &amp; N Factors'!C:M,10,FALSE),1),_xlfn.IFNA(VLOOKUP(CONCATENATE("F",RIGHT(B:B,5),C:C),'F &amp; N Factors'!C:M,11,FALSE),1))</f>
        <v>1</v>
      </c>
    </row>
    <row r="225" spans="1:10" x14ac:dyDescent="0.25">
      <c r="A225">
        <v>10405</v>
      </c>
      <c r="B225" t="s">
        <v>59</v>
      </c>
      <c r="C225" t="s">
        <v>71</v>
      </c>
      <c r="D225">
        <v>0.25</v>
      </c>
      <c r="F225">
        <f t="shared" si="17"/>
        <v>10405</v>
      </c>
      <c r="G225" t="str">
        <f t="shared" si="14"/>
        <v>N24005</v>
      </c>
      <c r="H225" t="str">
        <f t="shared" si="15"/>
        <v>WU0_3821_0000</v>
      </c>
      <c r="I225">
        <f t="shared" si="16"/>
        <v>0.25</v>
      </c>
      <c r="J225">
        <f>IF(LEFT(B225,1)="F",_xlfn.IFNA(VLOOKUP(CONCATENATE("F",RIGHT(B:B,5),C:C),'F &amp; N Factors'!C:M,10,FALSE),1),_xlfn.IFNA(VLOOKUP(CONCATENATE("F",RIGHT(B:B,5),C:C),'F &amp; N Factors'!C:M,11,FALSE),1))</f>
        <v>1</v>
      </c>
    </row>
    <row r="226" spans="1:10" x14ac:dyDescent="0.25">
      <c r="A226">
        <v>10424</v>
      </c>
      <c r="B226" t="s">
        <v>59</v>
      </c>
      <c r="C226" t="s">
        <v>71</v>
      </c>
      <c r="D226">
        <v>0.25</v>
      </c>
      <c r="F226">
        <f t="shared" si="17"/>
        <v>10424</v>
      </c>
      <c r="G226" t="str">
        <f t="shared" si="14"/>
        <v>N24005</v>
      </c>
      <c r="H226" t="str">
        <f t="shared" si="15"/>
        <v>WU0_3821_0000</v>
      </c>
      <c r="I226">
        <f t="shared" si="16"/>
        <v>0.25</v>
      </c>
      <c r="J226">
        <f>IF(LEFT(B226,1)="F",_xlfn.IFNA(VLOOKUP(CONCATENATE("F",RIGHT(B:B,5),C:C),'F &amp; N Factors'!C:M,10,FALSE),1),_xlfn.IFNA(VLOOKUP(CONCATENATE("F",RIGHT(B:B,5),C:C),'F &amp; N Factors'!C:M,11,FALSE),1))</f>
        <v>1</v>
      </c>
    </row>
    <row r="227" spans="1:10" x14ac:dyDescent="0.25">
      <c r="A227">
        <v>10449</v>
      </c>
      <c r="B227" t="s">
        <v>59</v>
      </c>
      <c r="C227" t="s">
        <v>71</v>
      </c>
      <c r="D227">
        <v>0.25</v>
      </c>
      <c r="F227">
        <f t="shared" si="17"/>
        <v>10449</v>
      </c>
      <c r="G227" t="str">
        <f t="shared" si="14"/>
        <v>N24005</v>
      </c>
      <c r="H227" t="str">
        <f t="shared" si="15"/>
        <v>WU0_3821_0000</v>
      </c>
      <c r="I227">
        <f t="shared" si="16"/>
        <v>0.25</v>
      </c>
      <c r="J227">
        <f>IF(LEFT(B227,1)="F",_xlfn.IFNA(VLOOKUP(CONCATENATE("F",RIGHT(B:B,5),C:C),'F &amp; N Factors'!C:M,10,FALSE),1),_xlfn.IFNA(VLOOKUP(CONCATENATE("F",RIGHT(B:B,5),C:C),'F &amp; N Factors'!C:M,11,FALSE),1))</f>
        <v>1</v>
      </c>
    </row>
    <row r="228" spans="1:10" x14ac:dyDescent="0.25">
      <c r="A228">
        <v>8939</v>
      </c>
      <c r="B228" t="s">
        <v>72</v>
      </c>
      <c r="C228" t="s">
        <v>49</v>
      </c>
      <c r="D228">
        <v>2.7777777999999999E-2</v>
      </c>
      <c r="F228">
        <f t="shared" si="17"/>
        <v>8939</v>
      </c>
      <c r="G228" t="str">
        <f t="shared" si="14"/>
        <v>N24009</v>
      </c>
      <c r="H228" t="str">
        <f t="shared" si="15"/>
        <v>WL0_4772_0000</v>
      </c>
      <c r="I228">
        <f t="shared" si="16"/>
        <v>2.7450412026902675E-2</v>
      </c>
      <c r="J228">
        <f>IF(LEFT(B228,1)="F",_xlfn.IFNA(VLOOKUP(CONCATENATE("F",RIGHT(B:B,5),C:C),'F &amp; N Factors'!C:M,10,FALSE),1),_xlfn.IFNA(VLOOKUP(CONCATENATE("F",RIGHT(B:B,5),C:C),'F &amp; N Factors'!C:M,11,FALSE),1))</f>
        <v>0.98821482506277769</v>
      </c>
    </row>
    <row r="229" spans="1:10" x14ac:dyDescent="0.25">
      <c r="A229">
        <v>8990</v>
      </c>
      <c r="B229" t="s">
        <v>72</v>
      </c>
      <c r="C229" t="s">
        <v>49</v>
      </c>
      <c r="D229">
        <v>2.7777777999999999E-2</v>
      </c>
      <c r="F229">
        <f t="shared" si="17"/>
        <v>8990</v>
      </c>
      <c r="G229" t="str">
        <f t="shared" si="14"/>
        <v>N24009</v>
      </c>
      <c r="H229" t="str">
        <f t="shared" si="15"/>
        <v>WL0_4772_0000</v>
      </c>
      <c r="I229">
        <f t="shared" si="16"/>
        <v>2.7450412026902675E-2</v>
      </c>
      <c r="J229">
        <f>IF(LEFT(B229,1)="F",_xlfn.IFNA(VLOOKUP(CONCATENATE("F",RIGHT(B:B,5),C:C),'F &amp; N Factors'!C:M,10,FALSE),1),_xlfn.IFNA(VLOOKUP(CONCATENATE("F",RIGHT(B:B,5),C:C),'F &amp; N Factors'!C:M,11,FALSE),1))</f>
        <v>0.98821482506277769</v>
      </c>
    </row>
    <row r="230" spans="1:10" x14ac:dyDescent="0.25">
      <c r="A230">
        <v>9047</v>
      </c>
      <c r="B230" t="s">
        <v>72</v>
      </c>
      <c r="C230" t="s">
        <v>49</v>
      </c>
      <c r="D230">
        <v>2.7777777999999999E-2</v>
      </c>
      <c r="F230">
        <f t="shared" si="17"/>
        <v>9047</v>
      </c>
      <c r="G230" t="str">
        <f t="shared" si="14"/>
        <v>N24009</v>
      </c>
      <c r="H230" t="str">
        <f t="shared" si="15"/>
        <v>WL0_4772_0000</v>
      </c>
      <c r="I230">
        <f t="shared" si="16"/>
        <v>2.7450412026902675E-2</v>
      </c>
      <c r="J230">
        <f>IF(LEFT(B230,1)="F",_xlfn.IFNA(VLOOKUP(CONCATENATE("F",RIGHT(B:B,5),C:C),'F &amp; N Factors'!C:M,10,FALSE),1),_xlfn.IFNA(VLOOKUP(CONCATENATE("F",RIGHT(B:B,5),C:C),'F &amp; N Factors'!C:M,11,FALSE),1))</f>
        <v>0.98821482506277769</v>
      </c>
    </row>
    <row r="231" spans="1:10" x14ac:dyDescent="0.25">
      <c r="A231">
        <v>9082</v>
      </c>
      <c r="B231" t="s">
        <v>72</v>
      </c>
      <c r="C231" t="s">
        <v>49</v>
      </c>
      <c r="D231">
        <v>2.7777777999999999E-2</v>
      </c>
      <c r="F231">
        <f t="shared" si="17"/>
        <v>9082</v>
      </c>
      <c r="G231" t="str">
        <f t="shared" si="14"/>
        <v>N24009</v>
      </c>
      <c r="H231" t="str">
        <f t="shared" si="15"/>
        <v>WL0_4772_0000</v>
      </c>
      <c r="I231">
        <f t="shared" si="16"/>
        <v>2.7450412026902675E-2</v>
      </c>
      <c r="J231">
        <f>IF(LEFT(B231,1)="F",_xlfn.IFNA(VLOOKUP(CONCATENATE("F",RIGHT(B:B,5),C:C),'F &amp; N Factors'!C:M,10,FALSE),1),_xlfn.IFNA(VLOOKUP(CONCATENATE("F",RIGHT(B:B,5),C:C),'F &amp; N Factors'!C:M,11,FALSE),1))</f>
        <v>0.98821482506277769</v>
      </c>
    </row>
    <row r="232" spans="1:10" x14ac:dyDescent="0.25">
      <c r="A232">
        <v>9117</v>
      </c>
      <c r="B232" t="s">
        <v>72</v>
      </c>
      <c r="C232" t="s">
        <v>49</v>
      </c>
      <c r="D232">
        <v>0.83333333300000001</v>
      </c>
      <c r="F232">
        <f t="shared" si="17"/>
        <v>9117</v>
      </c>
      <c r="G232" t="str">
        <f t="shared" si="14"/>
        <v>N24009</v>
      </c>
      <c r="H232" t="str">
        <f t="shared" si="15"/>
        <v>WL0_4772_0000</v>
      </c>
      <c r="I232">
        <f t="shared" si="16"/>
        <v>0.82351235388957644</v>
      </c>
      <c r="J232">
        <f>IF(LEFT(B232,1)="F",_xlfn.IFNA(VLOOKUP(CONCATENATE("F",RIGHT(B:B,5),C:C),'F &amp; N Factors'!C:M,10,FALSE),1),_xlfn.IFNA(VLOOKUP(CONCATENATE("F",RIGHT(B:B,5),C:C),'F &amp; N Factors'!C:M,11,FALSE),1))</f>
        <v>0.98821482506277769</v>
      </c>
    </row>
    <row r="233" spans="1:10" x14ac:dyDescent="0.25">
      <c r="A233">
        <v>9148</v>
      </c>
      <c r="B233" t="s">
        <v>72</v>
      </c>
      <c r="C233" t="s">
        <v>49</v>
      </c>
      <c r="D233">
        <v>2.7777777999999999E-2</v>
      </c>
      <c r="F233">
        <f t="shared" si="17"/>
        <v>9148</v>
      </c>
      <c r="G233" t="str">
        <f t="shared" si="14"/>
        <v>N24009</v>
      </c>
      <c r="H233" t="str">
        <f t="shared" si="15"/>
        <v>WL0_4772_0000</v>
      </c>
      <c r="I233">
        <f t="shared" si="16"/>
        <v>2.7450412026902675E-2</v>
      </c>
      <c r="J233">
        <f>IF(LEFT(B233,1)="F",_xlfn.IFNA(VLOOKUP(CONCATENATE("F",RIGHT(B:B,5),C:C),'F &amp; N Factors'!C:M,10,FALSE),1),_xlfn.IFNA(VLOOKUP(CONCATENATE("F",RIGHT(B:B,5),C:C),'F &amp; N Factors'!C:M,11,FALSE),1))</f>
        <v>0.98821482506277769</v>
      </c>
    </row>
    <row r="234" spans="1:10" x14ac:dyDescent="0.25">
      <c r="A234">
        <v>9178</v>
      </c>
      <c r="B234" t="s">
        <v>72</v>
      </c>
      <c r="C234" t="s">
        <v>49</v>
      </c>
      <c r="D234">
        <v>2.7777777999999999E-2</v>
      </c>
      <c r="F234">
        <f t="shared" si="17"/>
        <v>9178</v>
      </c>
      <c r="G234" t="str">
        <f t="shared" si="14"/>
        <v>N24009</v>
      </c>
      <c r="H234" t="str">
        <f t="shared" si="15"/>
        <v>WL0_4772_0000</v>
      </c>
      <c r="I234">
        <f t="shared" si="16"/>
        <v>2.7450412026902675E-2</v>
      </c>
      <c r="J234">
        <f>IF(LEFT(B234,1)="F",_xlfn.IFNA(VLOOKUP(CONCATENATE("F",RIGHT(B:B,5),C:C),'F &amp; N Factors'!C:M,10,FALSE),1),_xlfn.IFNA(VLOOKUP(CONCATENATE("F",RIGHT(B:B,5),C:C),'F &amp; N Factors'!C:M,11,FALSE),1))</f>
        <v>0.98821482506277769</v>
      </c>
    </row>
    <row r="235" spans="1:10" x14ac:dyDescent="0.25">
      <c r="A235">
        <v>8692</v>
      </c>
      <c r="B235" t="s">
        <v>72</v>
      </c>
      <c r="C235" t="s">
        <v>73</v>
      </c>
      <c r="D235">
        <v>4.7619047999999997E-2</v>
      </c>
      <c r="F235">
        <f t="shared" si="17"/>
        <v>8692</v>
      </c>
      <c r="G235" t="str">
        <f t="shared" si="14"/>
        <v>N24009</v>
      </c>
      <c r="H235" t="str">
        <f t="shared" si="15"/>
        <v>WL0_4920_0000</v>
      </c>
      <c r="I235">
        <f t="shared" si="16"/>
        <v>4.7619047999999997E-2</v>
      </c>
      <c r="J235">
        <f>IF(LEFT(B235,1)="F",_xlfn.IFNA(VLOOKUP(CONCATENATE("F",RIGHT(B:B,5),C:C),'F &amp; N Factors'!C:M,10,FALSE),1),_xlfn.IFNA(VLOOKUP(CONCATENATE("F",RIGHT(B:B,5),C:C),'F &amp; N Factors'!C:M,11,FALSE),1))</f>
        <v>1</v>
      </c>
    </row>
    <row r="236" spans="1:10" x14ac:dyDescent="0.25">
      <c r="A236">
        <v>8719</v>
      </c>
      <c r="B236" t="s">
        <v>72</v>
      </c>
      <c r="C236" t="s">
        <v>73</v>
      </c>
      <c r="D236">
        <v>4.7619047999999997E-2</v>
      </c>
      <c r="F236">
        <f t="shared" si="17"/>
        <v>8719</v>
      </c>
      <c r="G236" t="str">
        <f t="shared" si="14"/>
        <v>N24009</v>
      </c>
      <c r="H236" t="str">
        <f t="shared" si="15"/>
        <v>WL0_4920_0000</v>
      </c>
      <c r="I236">
        <f t="shared" si="16"/>
        <v>4.7619047999999997E-2</v>
      </c>
      <c r="J236">
        <f>IF(LEFT(B236,1)="F",_xlfn.IFNA(VLOOKUP(CONCATENATE("F",RIGHT(B:B,5),C:C),'F &amp; N Factors'!C:M,10,FALSE),1),_xlfn.IFNA(VLOOKUP(CONCATENATE("F",RIGHT(B:B,5),C:C),'F &amp; N Factors'!C:M,11,FALSE),1))</f>
        <v>1</v>
      </c>
    </row>
    <row r="237" spans="1:10" x14ac:dyDescent="0.25">
      <c r="A237">
        <v>8748</v>
      </c>
      <c r="B237" t="s">
        <v>72</v>
      </c>
      <c r="C237" t="s">
        <v>73</v>
      </c>
      <c r="D237">
        <v>4.7619047999999997E-2</v>
      </c>
      <c r="F237">
        <f t="shared" si="17"/>
        <v>8748</v>
      </c>
      <c r="G237" t="str">
        <f t="shared" si="14"/>
        <v>N24009</v>
      </c>
      <c r="H237" t="str">
        <f t="shared" si="15"/>
        <v>WL0_4920_0000</v>
      </c>
      <c r="I237">
        <f t="shared" si="16"/>
        <v>4.7619047999999997E-2</v>
      </c>
      <c r="J237">
        <f>IF(LEFT(B237,1)="F",_xlfn.IFNA(VLOOKUP(CONCATENATE("F",RIGHT(B:B,5),C:C),'F &amp; N Factors'!C:M,10,FALSE),1),_xlfn.IFNA(VLOOKUP(CONCATENATE("F",RIGHT(B:B,5),C:C),'F &amp; N Factors'!C:M,11,FALSE),1))</f>
        <v>1</v>
      </c>
    </row>
    <row r="238" spans="1:10" x14ac:dyDescent="0.25">
      <c r="A238">
        <v>8773</v>
      </c>
      <c r="B238" t="s">
        <v>72</v>
      </c>
      <c r="C238" t="s">
        <v>73</v>
      </c>
      <c r="D238">
        <v>4.7619047999999997E-2</v>
      </c>
      <c r="F238">
        <f t="shared" si="17"/>
        <v>8773</v>
      </c>
      <c r="G238" t="str">
        <f t="shared" si="14"/>
        <v>N24009</v>
      </c>
      <c r="H238" t="str">
        <f t="shared" si="15"/>
        <v>WL0_4920_0000</v>
      </c>
      <c r="I238">
        <f t="shared" si="16"/>
        <v>4.7619047999999997E-2</v>
      </c>
      <c r="J238">
        <f>IF(LEFT(B238,1)="F",_xlfn.IFNA(VLOOKUP(CONCATENATE("F",RIGHT(B:B,5),C:C),'F &amp; N Factors'!C:M,10,FALSE),1),_xlfn.IFNA(VLOOKUP(CONCATENATE("F",RIGHT(B:B,5),C:C),'F &amp; N Factors'!C:M,11,FALSE),1))</f>
        <v>1</v>
      </c>
    </row>
    <row r="239" spans="1:10" x14ac:dyDescent="0.25">
      <c r="A239">
        <v>8799</v>
      </c>
      <c r="B239" t="s">
        <v>72</v>
      </c>
      <c r="C239" t="s">
        <v>73</v>
      </c>
      <c r="D239">
        <v>4.7619047999999997E-2</v>
      </c>
      <c r="F239">
        <f t="shared" si="17"/>
        <v>8799</v>
      </c>
      <c r="G239" t="str">
        <f t="shared" si="14"/>
        <v>N24009</v>
      </c>
      <c r="H239" t="str">
        <f t="shared" si="15"/>
        <v>WL0_4920_0000</v>
      </c>
      <c r="I239">
        <f t="shared" si="16"/>
        <v>4.7619047999999997E-2</v>
      </c>
      <c r="J239">
        <f>IF(LEFT(B239,1)="F",_xlfn.IFNA(VLOOKUP(CONCATENATE("F",RIGHT(B:B,5),C:C),'F &amp; N Factors'!C:M,10,FALSE),1),_xlfn.IFNA(VLOOKUP(CONCATENATE("F",RIGHT(B:B,5),C:C),'F &amp; N Factors'!C:M,11,FALSE),1))</f>
        <v>1</v>
      </c>
    </row>
    <row r="240" spans="1:10" x14ac:dyDescent="0.25">
      <c r="A240">
        <v>8825</v>
      </c>
      <c r="B240" t="s">
        <v>72</v>
      </c>
      <c r="C240" t="s">
        <v>73</v>
      </c>
      <c r="D240">
        <v>0.66666666699999999</v>
      </c>
      <c r="F240">
        <f t="shared" si="17"/>
        <v>8825</v>
      </c>
      <c r="G240" t="str">
        <f t="shared" si="14"/>
        <v>N24009</v>
      </c>
      <c r="H240" t="str">
        <f t="shared" si="15"/>
        <v>WL0_4920_0000</v>
      </c>
      <c r="I240">
        <f t="shared" si="16"/>
        <v>0.66666666699999999</v>
      </c>
      <c r="J240">
        <f>IF(LEFT(B240,1)="F",_xlfn.IFNA(VLOOKUP(CONCATENATE("F",RIGHT(B:B,5),C:C),'F &amp; N Factors'!C:M,10,FALSE),1),_xlfn.IFNA(VLOOKUP(CONCATENATE("F",RIGHT(B:B,5),C:C),'F &amp; N Factors'!C:M,11,FALSE),1))</f>
        <v>1</v>
      </c>
    </row>
    <row r="241" spans="1:10" x14ac:dyDescent="0.25">
      <c r="A241">
        <v>8851</v>
      </c>
      <c r="B241" t="s">
        <v>72</v>
      </c>
      <c r="C241" t="s">
        <v>73</v>
      </c>
      <c r="D241">
        <v>4.7619047999999997E-2</v>
      </c>
      <c r="F241">
        <f t="shared" si="17"/>
        <v>8851</v>
      </c>
      <c r="G241" t="str">
        <f t="shared" si="14"/>
        <v>N24009</v>
      </c>
      <c r="H241" t="str">
        <f t="shared" si="15"/>
        <v>WL0_4920_0000</v>
      </c>
      <c r="I241">
        <f t="shared" si="16"/>
        <v>4.7619047999999997E-2</v>
      </c>
      <c r="J241">
        <f>IF(LEFT(B241,1)="F",_xlfn.IFNA(VLOOKUP(CONCATENATE("F",RIGHT(B:B,5),C:C),'F &amp; N Factors'!C:M,10,FALSE),1),_xlfn.IFNA(VLOOKUP(CONCATENATE("F",RIGHT(B:B,5),C:C),'F &amp; N Factors'!C:M,11,FALSE),1))</f>
        <v>1</v>
      </c>
    </row>
    <row r="242" spans="1:10" x14ac:dyDescent="0.25">
      <c r="A242">
        <v>8881</v>
      </c>
      <c r="B242" t="s">
        <v>72</v>
      </c>
      <c r="C242" t="s">
        <v>73</v>
      </c>
      <c r="D242">
        <v>4.7619047999999997E-2</v>
      </c>
      <c r="F242">
        <f t="shared" si="17"/>
        <v>8881</v>
      </c>
      <c r="G242" t="str">
        <f t="shared" si="14"/>
        <v>N24009</v>
      </c>
      <c r="H242" t="str">
        <f t="shared" si="15"/>
        <v>WL0_4920_0000</v>
      </c>
      <c r="I242">
        <f t="shared" si="16"/>
        <v>4.7619047999999997E-2</v>
      </c>
      <c r="J242">
        <f>IF(LEFT(B242,1)="F",_xlfn.IFNA(VLOOKUP(CONCATENATE("F",RIGHT(B:B,5),C:C),'F &amp; N Factors'!C:M,10,FALSE),1),_xlfn.IFNA(VLOOKUP(CONCATENATE("F",RIGHT(B:B,5),C:C),'F &amp; N Factors'!C:M,11,FALSE),1))</f>
        <v>1</v>
      </c>
    </row>
    <row r="243" spans="1:10" x14ac:dyDescent="0.25">
      <c r="A243">
        <v>8628</v>
      </c>
      <c r="B243" t="s">
        <v>72</v>
      </c>
      <c r="C243" t="s">
        <v>74</v>
      </c>
      <c r="D243">
        <v>0.98</v>
      </c>
      <c r="F243">
        <f t="shared" si="17"/>
        <v>8628</v>
      </c>
      <c r="G243" t="str">
        <f t="shared" si="14"/>
        <v>N24009</v>
      </c>
      <c r="H243" t="str">
        <f t="shared" si="15"/>
        <v>WL0_4921_0000</v>
      </c>
      <c r="I243">
        <f t="shared" si="16"/>
        <v>0.98</v>
      </c>
      <c r="J243">
        <f>IF(LEFT(B243,1)="F",_xlfn.IFNA(VLOOKUP(CONCATENATE("F",RIGHT(B:B,5),C:C),'F &amp; N Factors'!C:M,10,FALSE),1),_xlfn.IFNA(VLOOKUP(CONCATENATE("F",RIGHT(B:B,5),C:C),'F &amp; N Factors'!C:M,11,FALSE),1))</f>
        <v>1</v>
      </c>
    </row>
    <row r="244" spans="1:10" x14ac:dyDescent="0.25">
      <c r="A244">
        <v>8662</v>
      </c>
      <c r="B244" t="s">
        <v>72</v>
      </c>
      <c r="C244" t="s">
        <v>74</v>
      </c>
      <c r="D244">
        <v>0.02</v>
      </c>
      <c r="F244">
        <f t="shared" si="17"/>
        <v>8662</v>
      </c>
      <c r="G244" t="str">
        <f t="shared" si="14"/>
        <v>N24009</v>
      </c>
      <c r="H244" t="str">
        <f t="shared" si="15"/>
        <v>WL0_4921_0000</v>
      </c>
      <c r="I244">
        <f t="shared" si="16"/>
        <v>0.02</v>
      </c>
      <c r="J244">
        <f>IF(LEFT(B244,1)="F",_xlfn.IFNA(VLOOKUP(CONCATENATE("F",RIGHT(B:B,5),C:C),'F &amp; N Factors'!C:M,10,FALSE),1),_xlfn.IFNA(VLOOKUP(CONCATENATE("F",RIGHT(B:B,5),C:C),'F &amp; N Factors'!C:M,11,FALSE),1))</f>
        <v>1</v>
      </c>
    </row>
    <row r="245" spans="1:10" x14ac:dyDescent="0.25">
      <c r="A245">
        <v>8340</v>
      </c>
      <c r="B245" t="s">
        <v>72</v>
      </c>
      <c r="C245" t="s">
        <v>75</v>
      </c>
      <c r="D245">
        <v>7.6923077000000006E-2</v>
      </c>
      <c r="F245">
        <f t="shared" si="17"/>
        <v>8340</v>
      </c>
      <c r="G245" t="str">
        <f t="shared" si="14"/>
        <v>N24009</v>
      </c>
      <c r="H245" t="str">
        <f t="shared" si="15"/>
        <v>WL0_4922_0000</v>
      </c>
      <c r="I245">
        <f t="shared" si="16"/>
        <v>7.6923077000000006E-2</v>
      </c>
      <c r="J245">
        <f>IF(LEFT(B245,1)="F",_xlfn.IFNA(VLOOKUP(CONCATENATE("F",RIGHT(B:B,5),C:C),'F &amp; N Factors'!C:M,10,FALSE),1),_xlfn.IFNA(VLOOKUP(CONCATENATE("F",RIGHT(B:B,5),C:C),'F &amp; N Factors'!C:M,11,FALSE),1))</f>
        <v>1</v>
      </c>
    </row>
    <row r="246" spans="1:10" x14ac:dyDescent="0.25">
      <c r="A246">
        <v>8360</v>
      </c>
      <c r="B246" t="s">
        <v>72</v>
      </c>
      <c r="C246" t="s">
        <v>75</v>
      </c>
      <c r="D246">
        <v>7.6923077000000006E-2</v>
      </c>
      <c r="F246">
        <f t="shared" si="17"/>
        <v>8360</v>
      </c>
      <c r="G246" t="str">
        <f t="shared" si="14"/>
        <v>N24009</v>
      </c>
      <c r="H246" t="str">
        <f t="shared" si="15"/>
        <v>WL0_4922_0000</v>
      </c>
      <c r="I246">
        <f t="shared" si="16"/>
        <v>7.6923077000000006E-2</v>
      </c>
      <c r="J246">
        <f>IF(LEFT(B246,1)="F",_xlfn.IFNA(VLOOKUP(CONCATENATE("F",RIGHT(B:B,5),C:C),'F &amp; N Factors'!C:M,10,FALSE),1),_xlfn.IFNA(VLOOKUP(CONCATENATE("F",RIGHT(B:B,5),C:C),'F &amp; N Factors'!C:M,11,FALSE),1))</f>
        <v>1</v>
      </c>
    </row>
    <row r="247" spans="1:10" x14ac:dyDescent="0.25">
      <c r="A247">
        <v>8381</v>
      </c>
      <c r="B247" t="s">
        <v>72</v>
      </c>
      <c r="C247" t="s">
        <v>75</v>
      </c>
      <c r="D247">
        <v>7.6923077000000006E-2</v>
      </c>
      <c r="F247">
        <f t="shared" si="17"/>
        <v>8381</v>
      </c>
      <c r="G247" t="str">
        <f t="shared" si="14"/>
        <v>N24009</v>
      </c>
      <c r="H247" t="str">
        <f t="shared" si="15"/>
        <v>WL0_4922_0000</v>
      </c>
      <c r="I247">
        <f t="shared" si="16"/>
        <v>7.6923077000000006E-2</v>
      </c>
      <c r="J247">
        <f>IF(LEFT(B247,1)="F",_xlfn.IFNA(VLOOKUP(CONCATENATE("F",RIGHT(B:B,5),C:C),'F &amp; N Factors'!C:M,10,FALSE),1),_xlfn.IFNA(VLOOKUP(CONCATENATE("F",RIGHT(B:B,5),C:C),'F &amp; N Factors'!C:M,11,FALSE),1))</f>
        <v>1</v>
      </c>
    </row>
    <row r="248" spans="1:10" x14ac:dyDescent="0.25">
      <c r="A248">
        <v>8402</v>
      </c>
      <c r="B248" t="s">
        <v>72</v>
      </c>
      <c r="C248" t="s">
        <v>75</v>
      </c>
      <c r="D248">
        <v>7.6923077000000006E-2</v>
      </c>
      <c r="F248">
        <f t="shared" si="17"/>
        <v>8402</v>
      </c>
      <c r="G248" t="str">
        <f t="shared" si="14"/>
        <v>N24009</v>
      </c>
      <c r="H248" t="str">
        <f t="shared" si="15"/>
        <v>WL0_4922_0000</v>
      </c>
      <c r="I248">
        <f t="shared" si="16"/>
        <v>7.6923077000000006E-2</v>
      </c>
      <c r="J248">
        <f>IF(LEFT(B248,1)="F",_xlfn.IFNA(VLOOKUP(CONCATENATE("F",RIGHT(B:B,5),C:C),'F &amp; N Factors'!C:M,10,FALSE),1),_xlfn.IFNA(VLOOKUP(CONCATENATE("F",RIGHT(B:B,5),C:C),'F &amp; N Factors'!C:M,11,FALSE),1))</f>
        <v>1</v>
      </c>
    </row>
    <row r="249" spans="1:10" x14ac:dyDescent="0.25">
      <c r="A249">
        <v>8422</v>
      </c>
      <c r="B249" t="s">
        <v>72</v>
      </c>
      <c r="C249" t="s">
        <v>75</v>
      </c>
      <c r="D249">
        <v>7.6923077000000006E-2</v>
      </c>
      <c r="F249">
        <f t="shared" si="17"/>
        <v>8422</v>
      </c>
      <c r="G249" t="str">
        <f t="shared" si="14"/>
        <v>N24009</v>
      </c>
      <c r="H249" t="str">
        <f t="shared" si="15"/>
        <v>WL0_4922_0000</v>
      </c>
      <c r="I249">
        <f t="shared" si="16"/>
        <v>7.6923077000000006E-2</v>
      </c>
      <c r="J249">
        <f>IF(LEFT(B249,1)="F",_xlfn.IFNA(VLOOKUP(CONCATENATE("F",RIGHT(B:B,5),C:C),'F &amp; N Factors'!C:M,10,FALSE),1),_xlfn.IFNA(VLOOKUP(CONCATENATE("F",RIGHT(B:B,5),C:C),'F &amp; N Factors'!C:M,11,FALSE),1))</f>
        <v>1</v>
      </c>
    </row>
    <row r="250" spans="1:10" x14ac:dyDescent="0.25">
      <c r="A250">
        <v>8442</v>
      </c>
      <c r="B250" t="s">
        <v>72</v>
      </c>
      <c r="C250" t="s">
        <v>75</v>
      </c>
      <c r="D250">
        <v>7.6923077000000006E-2</v>
      </c>
      <c r="F250">
        <f t="shared" si="17"/>
        <v>8442</v>
      </c>
      <c r="G250" t="str">
        <f t="shared" si="14"/>
        <v>N24009</v>
      </c>
      <c r="H250" t="str">
        <f t="shared" si="15"/>
        <v>WL0_4922_0000</v>
      </c>
      <c r="I250">
        <f t="shared" si="16"/>
        <v>7.6923077000000006E-2</v>
      </c>
      <c r="J250">
        <f>IF(LEFT(B250,1)="F",_xlfn.IFNA(VLOOKUP(CONCATENATE("F",RIGHT(B:B,5),C:C),'F &amp; N Factors'!C:M,10,FALSE),1),_xlfn.IFNA(VLOOKUP(CONCATENATE("F",RIGHT(B:B,5),C:C),'F &amp; N Factors'!C:M,11,FALSE),1))</f>
        <v>1</v>
      </c>
    </row>
    <row r="251" spans="1:10" x14ac:dyDescent="0.25">
      <c r="A251">
        <v>8462</v>
      </c>
      <c r="B251" t="s">
        <v>72</v>
      </c>
      <c r="C251" t="s">
        <v>75</v>
      </c>
      <c r="D251">
        <v>7.6923077000000006E-2</v>
      </c>
      <c r="F251">
        <f t="shared" si="17"/>
        <v>8462</v>
      </c>
      <c r="G251" t="str">
        <f t="shared" si="14"/>
        <v>N24009</v>
      </c>
      <c r="H251" t="str">
        <f t="shared" si="15"/>
        <v>WL0_4922_0000</v>
      </c>
      <c r="I251">
        <f t="shared" si="16"/>
        <v>7.6923077000000006E-2</v>
      </c>
      <c r="J251">
        <f>IF(LEFT(B251,1)="F",_xlfn.IFNA(VLOOKUP(CONCATENATE("F",RIGHT(B:B,5),C:C),'F &amp; N Factors'!C:M,10,FALSE),1),_xlfn.IFNA(VLOOKUP(CONCATENATE("F",RIGHT(B:B,5),C:C),'F &amp; N Factors'!C:M,11,FALSE),1))</f>
        <v>1</v>
      </c>
    </row>
    <row r="252" spans="1:10" x14ac:dyDescent="0.25">
      <c r="A252">
        <v>8482</v>
      </c>
      <c r="B252" t="s">
        <v>72</v>
      </c>
      <c r="C252" t="s">
        <v>75</v>
      </c>
      <c r="D252">
        <v>7.6923077000000006E-2</v>
      </c>
      <c r="F252">
        <f t="shared" si="17"/>
        <v>8482</v>
      </c>
      <c r="G252" t="str">
        <f t="shared" si="14"/>
        <v>N24009</v>
      </c>
      <c r="H252" t="str">
        <f t="shared" si="15"/>
        <v>WL0_4922_0000</v>
      </c>
      <c r="I252">
        <f t="shared" si="16"/>
        <v>7.6923077000000006E-2</v>
      </c>
      <c r="J252">
        <f>IF(LEFT(B252,1)="F",_xlfn.IFNA(VLOOKUP(CONCATENATE("F",RIGHT(B:B,5),C:C),'F &amp; N Factors'!C:M,10,FALSE),1),_xlfn.IFNA(VLOOKUP(CONCATENATE("F",RIGHT(B:B,5),C:C),'F &amp; N Factors'!C:M,11,FALSE),1))</f>
        <v>1</v>
      </c>
    </row>
    <row r="253" spans="1:10" x14ac:dyDescent="0.25">
      <c r="A253">
        <v>8502</v>
      </c>
      <c r="B253" t="s">
        <v>72</v>
      </c>
      <c r="C253" t="s">
        <v>75</v>
      </c>
      <c r="D253">
        <v>7.6923077000000006E-2</v>
      </c>
      <c r="F253">
        <f t="shared" si="17"/>
        <v>8502</v>
      </c>
      <c r="G253" t="str">
        <f t="shared" si="14"/>
        <v>N24009</v>
      </c>
      <c r="H253" t="str">
        <f t="shared" si="15"/>
        <v>WL0_4922_0000</v>
      </c>
      <c r="I253">
        <f t="shared" si="16"/>
        <v>7.6923077000000006E-2</v>
      </c>
      <c r="J253">
        <f>IF(LEFT(B253,1)="F",_xlfn.IFNA(VLOOKUP(CONCATENATE("F",RIGHT(B:B,5),C:C),'F &amp; N Factors'!C:M,10,FALSE),1),_xlfn.IFNA(VLOOKUP(CONCATENATE("F",RIGHT(B:B,5),C:C),'F &amp; N Factors'!C:M,11,FALSE),1))</f>
        <v>1</v>
      </c>
    </row>
    <row r="254" spans="1:10" x14ac:dyDescent="0.25">
      <c r="A254">
        <v>8523</v>
      </c>
      <c r="B254" t="s">
        <v>72</v>
      </c>
      <c r="C254" t="s">
        <v>75</v>
      </c>
      <c r="D254">
        <v>7.6923077000000006E-2</v>
      </c>
      <c r="F254">
        <f t="shared" si="17"/>
        <v>8523</v>
      </c>
      <c r="G254" t="str">
        <f t="shared" si="14"/>
        <v>N24009</v>
      </c>
      <c r="H254" t="str">
        <f t="shared" si="15"/>
        <v>WL0_4922_0000</v>
      </c>
      <c r="I254">
        <f t="shared" si="16"/>
        <v>7.6923077000000006E-2</v>
      </c>
      <c r="J254">
        <f>IF(LEFT(B254,1)="F",_xlfn.IFNA(VLOOKUP(CONCATENATE("F",RIGHT(B:B,5),C:C),'F &amp; N Factors'!C:M,10,FALSE),1),_xlfn.IFNA(VLOOKUP(CONCATENATE("F",RIGHT(B:B,5),C:C),'F &amp; N Factors'!C:M,11,FALSE),1))</f>
        <v>1</v>
      </c>
    </row>
    <row r="255" spans="1:10" x14ac:dyDescent="0.25">
      <c r="A255">
        <v>8545</v>
      </c>
      <c r="B255" t="s">
        <v>72</v>
      </c>
      <c r="C255" t="s">
        <v>75</v>
      </c>
      <c r="D255">
        <v>7.6923077000000006E-2</v>
      </c>
      <c r="F255">
        <f t="shared" si="17"/>
        <v>8545</v>
      </c>
      <c r="G255" t="str">
        <f t="shared" si="14"/>
        <v>N24009</v>
      </c>
      <c r="H255" t="str">
        <f t="shared" si="15"/>
        <v>WL0_4922_0000</v>
      </c>
      <c r="I255">
        <f t="shared" si="16"/>
        <v>7.6923077000000006E-2</v>
      </c>
      <c r="J255">
        <f>IF(LEFT(B255,1)="F",_xlfn.IFNA(VLOOKUP(CONCATENATE("F",RIGHT(B:B,5),C:C),'F &amp; N Factors'!C:M,10,FALSE),1),_xlfn.IFNA(VLOOKUP(CONCATENATE("F",RIGHT(B:B,5),C:C),'F &amp; N Factors'!C:M,11,FALSE),1))</f>
        <v>1</v>
      </c>
    </row>
    <row r="256" spans="1:10" x14ac:dyDescent="0.25">
      <c r="A256">
        <v>8569</v>
      </c>
      <c r="B256" t="s">
        <v>72</v>
      </c>
      <c r="C256" t="s">
        <v>75</v>
      </c>
      <c r="D256">
        <v>7.6923077000000006E-2</v>
      </c>
      <c r="F256">
        <f t="shared" si="17"/>
        <v>8569</v>
      </c>
      <c r="G256" t="str">
        <f t="shared" si="14"/>
        <v>N24009</v>
      </c>
      <c r="H256" t="str">
        <f t="shared" si="15"/>
        <v>WL0_4922_0000</v>
      </c>
      <c r="I256">
        <f t="shared" si="16"/>
        <v>7.6923077000000006E-2</v>
      </c>
      <c r="J256">
        <f>IF(LEFT(B256,1)="F",_xlfn.IFNA(VLOOKUP(CONCATENATE("F",RIGHT(B:B,5),C:C),'F &amp; N Factors'!C:M,10,FALSE),1),_xlfn.IFNA(VLOOKUP(CONCATENATE("F",RIGHT(B:B,5),C:C),'F &amp; N Factors'!C:M,11,FALSE),1))</f>
        <v>1</v>
      </c>
    </row>
    <row r="257" spans="1:10" x14ac:dyDescent="0.25">
      <c r="A257">
        <v>8597</v>
      </c>
      <c r="B257" t="s">
        <v>72</v>
      </c>
      <c r="C257" t="s">
        <v>75</v>
      </c>
      <c r="D257">
        <v>7.6923077000000006E-2</v>
      </c>
      <c r="F257">
        <f t="shared" si="17"/>
        <v>8597</v>
      </c>
      <c r="G257" t="str">
        <f t="shared" si="14"/>
        <v>N24009</v>
      </c>
      <c r="H257" t="str">
        <f t="shared" si="15"/>
        <v>WL0_4922_0000</v>
      </c>
      <c r="I257">
        <f t="shared" si="16"/>
        <v>7.6923077000000006E-2</v>
      </c>
      <c r="J257">
        <f>IF(LEFT(B257,1)="F",_xlfn.IFNA(VLOOKUP(CONCATENATE("F",RIGHT(B:B,5),C:C),'F &amp; N Factors'!C:M,10,FALSE),1),_xlfn.IFNA(VLOOKUP(CONCATENATE("F",RIGHT(B:B,5),C:C),'F &amp; N Factors'!C:M,11,FALSE),1))</f>
        <v>1</v>
      </c>
    </row>
    <row r="258" spans="1:10" x14ac:dyDescent="0.25">
      <c r="A258">
        <v>8299</v>
      </c>
      <c r="B258" t="s">
        <v>72</v>
      </c>
      <c r="C258" t="s">
        <v>76</v>
      </c>
      <c r="D258">
        <v>0.5</v>
      </c>
      <c r="F258">
        <f t="shared" si="17"/>
        <v>8299</v>
      </c>
      <c r="G258" t="str">
        <f t="shared" si="14"/>
        <v>N24009</v>
      </c>
      <c r="H258" t="str">
        <f t="shared" si="15"/>
        <v>WL0_4923_0000</v>
      </c>
      <c r="I258">
        <f t="shared" si="16"/>
        <v>0.5</v>
      </c>
      <c r="J258">
        <f>IF(LEFT(B258,1)="F",_xlfn.IFNA(VLOOKUP(CONCATENATE("F",RIGHT(B:B,5),C:C),'F &amp; N Factors'!C:M,10,FALSE),1),_xlfn.IFNA(VLOOKUP(CONCATENATE("F",RIGHT(B:B,5),C:C),'F &amp; N Factors'!C:M,11,FALSE),1))</f>
        <v>1</v>
      </c>
    </row>
    <row r="259" spans="1:10" x14ac:dyDescent="0.25">
      <c r="A259">
        <v>8320</v>
      </c>
      <c r="B259" t="s">
        <v>72</v>
      </c>
      <c r="C259" t="s">
        <v>76</v>
      </c>
      <c r="D259">
        <v>0.5</v>
      </c>
      <c r="F259">
        <f t="shared" si="17"/>
        <v>8320</v>
      </c>
      <c r="G259" t="str">
        <f t="shared" ref="G259:G322" si="18">CONCATENATE("N",RIGHT(B259,5))</f>
        <v>N24009</v>
      </c>
      <c r="H259" t="str">
        <f t="shared" ref="H259:H322" si="19">C259</f>
        <v>WL0_4923_0000</v>
      </c>
      <c r="I259">
        <f t="shared" ref="I259:I322" si="20">D259*J259</f>
        <v>0.5</v>
      </c>
      <c r="J259">
        <f>IF(LEFT(B259,1)="F",_xlfn.IFNA(VLOOKUP(CONCATENATE("F",RIGHT(B:B,5),C:C),'F &amp; N Factors'!C:M,10,FALSE),1),_xlfn.IFNA(VLOOKUP(CONCATENATE("F",RIGHT(B:B,5),C:C),'F &amp; N Factors'!C:M,11,FALSE),1))</f>
        <v>1</v>
      </c>
    </row>
    <row r="260" spans="1:10" x14ac:dyDescent="0.25">
      <c r="A260">
        <v>8154</v>
      </c>
      <c r="B260" t="s">
        <v>72</v>
      </c>
      <c r="C260" t="s">
        <v>77</v>
      </c>
      <c r="D260">
        <v>0.125</v>
      </c>
      <c r="F260">
        <f t="shared" si="17"/>
        <v>8154</v>
      </c>
      <c r="G260" t="str">
        <f t="shared" si="18"/>
        <v>N24009</v>
      </c>
      <c r="H260" t="str">
        <f t="shared" si="19"/>
        <v>WL0_4925_0000</v>
      </c>
      <c r="I260">
        <f t="shared" si="20"/>
        <v>0.125</v>
      </c>
      <c r="J260">
        <f>IF(LEFT(B260,1)="F",_xlfn.IFNA(VLOOKUP(CONCATENATE("F",RIGHT(B:B,5),C:C),'F &amp; N Factors'!C:M,10,FALSE),1),_xlfn.IFNA(VLOOKUP(CONCATENATE("F",RIGHT(B:B,5),C:C),'F &amp; N Factors'!C:M,11,FALSE),1))</f>
        <v>1</v>
      </c>
    </row>
    <row r="261" spans="1:10" x14ac:dyDescent="0.25">
      <c r="A261">
        <v>8155</v>
      </c>
      <c r="B261" t="s">
        <v>72</v>
      </c>
      <c r="C261" t="s">
        <v>77</v>
      </c>
      <c r="D261">
        <v>0.125</v>
      </c>
      <c r="F261">
        <f t="shared" si="17"/>
        <v>8155</v>
      </c>
      <c r="G261" t="str">
        <f t="shared" si="18"/>
        <v>N24009</v>
      </c>
      <c r="H261" t="str">
        <f t="shared" si="19"/>
        <v>WL0_4925_0000</v>
      </c>
      <c r="I261">
        <f t="shared" si="20"/>
        <v>0.125</v>
      </c>
      <c r="J261">
        <f>IF(LEFT(B261,1)="F",_xlfn.IFNA(VLOOKUP(CONCATENATE("F",RIGHT(B:B,5),C:C),'F &amp; N Factors'!C:M,10,FALSE),1),_xlfn.IFNA(VLOOKUP(CONCATENATE("F",RIGHT(B:B,5),C:C),'F &amp; N Factors'!C:M,11,FALSE),1))</f>
        <v>1</v>
      </c>
    </row>
    <row r="262" spans="1:10" x14ac:dyDescent="0.25">
      <c r="A262">
        <v>8156</v>
      </c>
      <c r="B262" t="s">
        <v>72</v>
      </c>
      <c r="C262" t="s">
        <v>77</v>
      </c>
      <c r="D262">
        <v>0.125</v>
      </c>
      <c r="F262">
        <f t="shared" si="17"/>
        <v>8156</v>
      </c>
      <c r="G262" t="str">
        <f t="shared" si="18"/>
        <v>N24009</v>
      </c>
      <c r="H262" t="str">
        <f t="shared" si="19"/>
        <v>WL0_4925_0000</v>
      </c>
      <c r="I262">
        <f t="shared" si="20"/>
        <v>0.125</v>
      </c>
      <c r="J262">
        <f>IF(LEFT(B262,1)="F",_xlfn.IFNA(VLOOKUP(CONCATENATE("F",RIGHT(B:B,5),C:C),'F &amp; N Factors'!C:M,10,FALSE),1),_xlfn.IFNA(VLOOKUP(CONCATENATE("F",RIGHT(B:B,5),C:C),'F &amp; N Factors'!C:M,11,FALSE),1))</f>
        <v>1</v>
      </c>
    </row>
    <row r="263" spans="1:10" x14ac:dyDescent="0.25">
      <c r="A263">
        <v>8157</v>
      </c>
      <c r="B263" t="s">
        <v>72</v>
      </c>
      <c r="C263" t="s">
        <v>77</v>
      </c>
      <c r="D263">
        <v>0.125</v>
      </c>
      <c r="F263">
        <f t="shared" si="17"/>
        <v>8157</v>
      </c>
      <c r="G263" t="str">
        <f t="shared" si="18"/>
        <v>N24009</v>
      </c>
      <c r="H263" t="str">
        <f t="shared" si="19"/>
        <v>WL0_4925_0000</v>
      </c>
      <c r="I263">
        <f t="shared" si="20"/>
        <v>0.125</v>
      </c>
      <c r="J263">
        <f>IF(LEFT(B263,1)="F",_xlfn.IFNA(VLOOKUP(CONCATENATE("F",RIGHT(B:B,5),C:C),'F &amp; N Factors'!C:M,10,FALSE),1),_xlfn.IFNA(VLOOKUP(CONCATENATE("F",RIGHT(B:B,5),C:C),'F &amp; N Factors'!C:M,11,FALSE),1))</f>
        <v>1</v>
      </c>
    </row>
    <row r="264" spans="1:10" x14ac:dyDescent="0.25">
      <c r="A264">
        <v>8190</v>
      </c>
      <c r="B264" t="s">
        <v>72</v>
      </c>
      <c r="C264" t="s">
        <v>77</v>
      </c>
      <c r="D264">
        <v>0.125</v>
      </c>
      <c r="F264">
        <f t="shared" si="17"/>
        <v>8190</v>
      </c>
      <c r="G264" t="str">
        <f t="shared" si="18"/>
        <v>N24009</v>
      </c>
      <c r="H264" t="str">
        <f t="shared" si="19"/>
        <v>WL0_4925_0000</v>
      </c>
      <c r="I264">
        <f t="shared" si="20"/>
        <v>0.125</v>
      </c>
      <c r="J264">
        <f>IF(LEFT(B264,1)="F",_xlfn.IFNA(VLOOKUP(CONCATENATE("F",RIGHT(B:B,5),C:C),'F &amp; N Factors'!C:M,10,FALSE),1),_xlfn.IFNA(VLOOKUP(CONCATENATE("F",RIGHT(B:B,5),C:C),'F &amp; N Factors'!C:M,11,FALSE),1))</f>
        <v>1</v>
      </c>
    </row>
    <row r="265" spans="1:10" x14ac:dyDescent="0.25">
      <c r="A265">
        <v>8221</v>
      </c>
      <c r="B265" t="s">
        <v>72</v>
      </c>
      <c r="C265" t="s">
        <v>77</v>
      </c>
      <c r="D265">
        <v>0.125</v>
      </c>
      <c r="F265">
        <f t="shared" si="17"/>
        <v>8221</v>
      </c>
      <c r="G265" t="str">
        <f t="shared" si="18"/>
        <v>N24009</v>
      </c>
      <c r="H265" t="str">
        <f t="shared" si="19"/>
        <v>WL0_4925_0000</v>
      </c>
      <c r="I265">
        <f t="shared" si="20"/>
        <v>0.125</v>
      </c>
      <c r="J265">
        <f>IF(LEFT(B265,1)="F",_xlfn.IFNA(VLOOKUP(CONCATENATE("F",RIGHT(B:B,5),C:C),'F &amp; N Factors'!C:M,10,FALSE),1),_xlfn.IFNA(VLOOKUP(CONCATENATE("F",RIGHT(B:B,5),C:C),'F &amp; N Factors'!C:M,11,FALSE),1))</f>
        <v>1</v>
      </c>
    </row>
    <row r="266" spans="1:10" x14ac:dyDescent="0.25">
      <c r="A266">
        <v>8248</v>
      </c>
      <c r="B266" t="s">
        <v>72</v>
      </c>
      <c r="C266" t="s">
        <v>77</v>
      </c>
      <c r="D266">
        <v>0.125</v>
      </c>
      <c r="F266">
        <f t="shared" si="17"/>
        <v>8248</v>
      </c>
      <c r="G266" t="str">
        <f t="shared" si="18"/>
        <v>N24009</v>
      </c>
      <c r="H266" t="str">
        <f t="shared" si="19"/>
        <v>WL0_4925_0000</v>
      </c>
      <c r="I266">
        <f t="shared" si="20"/>
        <v>0.125</v>
      </c>
      <c r="J266">
        <f>IF(LEFT(B266,1)="F",_xlfn.IFNA(VLOOKUP(CONCATENATE("F",RIGHT(B:B,5),C:C),'F &amp; N Factors'!C:M,10,FALSE),1),_xlfn.IFNA(VLOOKUP(CONCATENATE("F",RIGHT(B:B,5),C:C),'F &amp; N Factors'!C:M,11,FALSE),1))</f>
        <v>1</v>
      </c>
    </row>
    <row r="267" spans="1:10" x14ac:dyDescent="0.25">
      <c r="A267">
        <v>8274</v>
      </c>
      <c r="B267" t="s">
        <v>72</v>
      </c>
      <c r="C267" t="s">
        <v>77</v>
      </c>
      <c r="D267">
        <v>0.125</v>
      </c>
      <c r="F267">
        <f t="shared" si="17"/>
        <v>8274</v>
      </c>
      <c r="G267" t="str">
        <f t="shared" si="18"/>
        <v>N24009</v>
      </c>
      <c r="H267" t="str">
        <f t="shared" si="19"/>
        <v>WL0_4925_0000</v>
      </c>
      <c r="I267">
        <f t="shared" si="20"/>
        <v>0.125</v>
      </c>
      <c r="J267">
        <f>IF(LEFT(B267,1)="F",_xlfn.IFNA(VLOOKUP(CONCATENATE("F",RIGHT(B:B,5),C:C),'F &amp; N Factors'!C:M,10,FALSE),1),_xlfn.IFNA(VLOOKUP(CONCATENATE("F",RIGHT(B:B,5),C:C),'F &amp; N Factors'!C:M,11,FALSE),1))</f>
        <v>1</v>
      </c>
    </row>
    <row r="268" spans="1:10" x14ac:dyDescent="0.25">
      <c r="A268">
        <v>8143</v>
      </c>
      <c r="B268" t="s">
        <v>72</v>
      </c>
      <c r="C268" t="s">
        <v>78</v>
      </c>
      <c r="D268">
        <v>0.1</v>
      </c>
      <c r="F268">
        <f t="shared" si="17"/>
        <v>8143</v>
      </c>
      <c r="G268" t="str">
        <f t="shared" si="18"/>
        <v>N24009</v>
      </c>
      <c r="H268" t="str">
        <f t="shared" si="19"/>
        <v>XL0_4954_0000</v>
      </c>
      <c r="I268">
        <f t="shared" si="20"/>
        <v>9.5695534694784534E-2</v>
      </c>
      <c r="J268">
        <f>IF(LEFT(B268,1)="F",_xlfn.IFNA(VLOOKUP(CONCATENATE("F",RIGHT(B:B,5),C:C),'F &amp; N Factors'!C:M,10,FALSE),1),_xlfn.IFNA(VLOOKUP(CONCATENATE("F",RIGHT(B:B,5),C:C),'F &amp; N Factors'!C:M,11,FALSE),1))</f>
        <v>0.95695534694784534</v>
      </c>
    </row>
    <row r="269" spans="1:10" x14ac:dyDescent="0.25">
      <c r="A269">
        <v>8144</v>
      </c>
      <c r="B269" t="s">
        <v>72</v>
      </c>
      <c r="C269" t="s">
        <v>78</v>
      </c>
      <c r="D269">
        <v>1.5384615000000001E-2</v>
      </c>
      <c r="F269">
        <f t="shared" si="17"/>
        <v>8144</v>
      </c>
      <c r="G269" t="str">
        <f t="shared" si="18"/>
        <v>N24009</v>
      </c>
      <c r="H269" t="str">
        <f t="shared" si="19"/>
        <v>XL0_4954_0000</v>
      </c>
      <c r="I269">
        <f t="shared" si="20"/>
        <v>1.4722389584984027E-2</v>
      </c>
      <c r="J269">
        <f>IF(LEFT(B269,1)="F",_xlfn.IFNA(VLOOKUP(CONCATENATE("F",RIGHT(B:B,5),C:C),'F &amp; N Factors'!C:M,10,FALSE),1),_xlfn.IFNA(VLOOKUP(CONCATENATE("F",RIGHT(B:B,5),C:C),'F &amp; N Factors'!C:M,11,FALSE),1))</f>
        <v>0.95695534694784534</v>
      </c>
    </row>
    <row r="270" spans="1:10" x14ac:dyDescent="0.25">
      <c r="A270">
        <v>8145</v>
      </c>
      <c r="B270" t="s">
        <v>72</v>
      </c>
      <c r="C270" t="s">
        <v>78</v>
      </c>
      <c r="D270">
        <v>1.5384615000000001E-2</v>
      </c>
      <c r="F270">
        <f t="shared" si="17"/>
        <v>8145</v>
      </c>
      <c r="G270" t="str">
        <f t="shared" si="18"/>
        <v>N24009</v>
      </c>
      <c r="H270" t="str">
        <f t="shared" si="19"/>
        <v>XL0_4954_0000</v>
      </c>
      <c r="I270">
        <f t="shared" si="20"/>
        <v>1.4722389584984027E-2</v>
      </c>
      <c r="J270">
        <f>IF(LEFT(B270,1)="F",_xlfn.IFNA(VLOOKUP(CONCATENATE("F",RIGHT(B:B,5),C:C),'F &amp; N Factors'!C:M,10,FALSE),1),_xlfn.IFNA(VLOOKUP(CONCATENATE("F",RIGHT(B:B,5),C:C),'F &amp; N Factors'!C:M,11,FALSE),1))</f>
        <v>0.95695534694784534</v>
      </c>
    </row>
    <row r="271" spans="1:10" x14ac:dyDescent="0.25">
      <c r="A271">
        <v>8146</v>
      </c>
      <c r="B271" t="s">
        <v>72</v>
      </c>
      <c r="C271" t="s">
        <v>78</v>
      </c>
      <c r="D271">
        <v>1.5384615000000001E-2</v>
      </c>
      <c r="F271">
        <f t="shared" si="17"/>
        <v>8146</v>
      </c>
      <c r="G271" t="str">
        <f t="shared" si="18"/>
        <v>N24009</v>
      </c>
      <c r="H271" t="str">
        <f t="shared" si="19"/>
        <v>XL0_4954_0000</v>
      </c>
      <c r="I271">
        <f t="shared" si="20"/>
        <v>1.4722389584984027E-2</v>
      </c>
      <c r="J271">
        <f>IF(LEFT(B271,1)="F",_xlfn.IFNA(VLOOKUP(CONCATENATE("F",RIGHT(B:B,5),C:C),'F &amp; N Factors'!C:M,10,FALSE),1),_xlfn.IFNA(VLOOKUP(CONCATENATE("F",RIGHT(B:B,5),C:C),'F &amp; N Factors'!C:M,11,FALSE),1))</f>
        <v>0.95695534694784534</v>
      </c>
    </row>
    <row r="272" spans="1:10" x14ac:dyDescent="0.25">
      <c r="A272">
        <v>8147</v>
      </c>
      <c r="B272" t="s">
        <v>72</v>
      </c>
      <c r="C272" t="s">
        <v>78</v>
      </c>
      <c r="D272">
        <v>1.5384615000000001E-2</v>
      </c>
      <c r="F272">
        <f t="shared" si="17"/>
        <v>8147</v>
      </c>
      <c r="G272" t="str">
        <f t="shared" si="18"/>
        <v>N24009</v>
      </c>
      <c r="H272" t="str">
        <f t="shared" si="19"/>
        <v>XL0_4954_0000</v>
      </c>
      <c r="I272">
        <f t="shared" si="20"/>
        <v>1.4722389584984027E-2</v>
      </c>
      <c r="J272">
        <f>IF(LEFT(B272,1)="F",_xlfn.IFNA(VLOOKUP(CONCATENATE("F",RIGHT(B:B,5),C:C),'F &amp; N Factors'!C:M,10,FALSE),1),_xlfn.IFNA(VLOOKUP(CONCATENATE("F",RIGHT(B:B,5),C:C),'F &amp; N Factors'!C:M,11,FALSE),1))</f>
        <v>0.95695534694784534</v>
      </c>
    </row>
    <row r="273" spans="1:10" x14ac:dyDescent="0.25">
      <c r="A273">
        <v>8148</v>
      </c>
      <c r="B273" t="s">
        <v>72</v>
      </c>
      <c r="C273" t="s">
        <v>78</v>
      </c>
      <c r="D273">
        <v>1.5384615000000001E-2</v>
      </c>
      <c r="F273">
        <f t="shared" si="17"/>
        <v>8148</v>
      </c>
      <c r="G273" t="str">
        <f t="shared" si="18"/>
        <v>N24009</v>
      </c>
      <c r="H273" t="str">
        <f t="shared" si="19"/>
        <v>XL0_4954_0000</v>
      </c>
      <c r="I273">
        <f t="shared" si="20"/>
        <v>1.4722389584984027E-2</v>
      </c>
      <c r="J273">
        <f>IF(LEFT(B273,1)="F",_xlfn.IFNA(VLOOKUP(CONCATENATE("F",RIGHT(B:B,5),C:C),'F &amp; N Factors'!C:M,10,FALSE),1),_xlfn.IFNA(VLOOKUP(CONCATENATE("F",RIGHT(B:B,5),C:C),'F &amp; N Factors'!C:M,11,FALSE),1))</f>
        <v>0.95695534694784534</v>
      </c>
    </row>
    <row r="274" spans="1:10" x14ac:dyDescent="0.25">
      <c r="A274">
        <v>8149</v>
      </c>
      <c r="B274" t="s">
        <v>72</v>
      </c>
      <c r="C274" t="s">
        <v>78</v>
      </c>
      <c r="D274">
        <v>1.5384615000000001E-2</v>
      </c>
      <c r="F274">
        <f t="shared" ref="F274:F337" si="21">A274</f>
        <v>8149</v>
      </c>
      <c r="G274" t="str">
        <f t="shared" si="18"/>
        <v>N24009</v>
      </c>
      <c r="H274" t="str">
        <f t="shared" si="19"/>
        <v>XL0_4954_0000</v>
      </c>
      <c r="I274">
        <f t="shared" si="20"/>
        <v>1.4722389584984027E-2</v>
      </c>
      <c r="J274">
        <f>IF(LEFT(B274,1)="F",_xlfn.IFNA(VLOOKUP(CONCATENATE("F",RIGHT(B:B,5),C:C),'F &amp; N Factors'!C:M,10,FALSE),1),_xlfn.IFNA(VLOOKUP(CONCATENATE("F",RIGHT(B:B,5),C:C),'F &amp; N Factors'!C:M,11,FALSE),1))</f>
        <v>0.95695534694784534</v>
      </c>
    </row>
    <row r="275" spans="1:10" x14ac:dyDescent="0.25">
      <c r="A275">
        <v>8150</v>
      </c>
      <c r="B275" t="s">
        <v>72</v>
      </c>
      <c r="C275" t="s">
        <v>78</v>
      </c>
      <c r="D275">
        <v>1.5384615000000001E-2</v>
      </c>
      <c r="F275">
        <f t="shared" si="21"/>
        <v>8150</v>
      </c>
      <c r="G275" t="str">
        <f t="shared" si="18"/>
        <v>N24009</v>
      </c>
      <c r="H275" t="str">
        <f t="shared" si="19"/>
        <v>XL0_4954_0000</v>
      </c>
      <c r="I275">
        <f t="shared" si="20"/>
        <v>1.4722389584984027E-2</v>
      </c>
      <c r="J275">
        <f>IF(LEFT(B275,1)="F",_xlfn.IFNA(VLOOKUP(CONCATENATE("F",RIGHT(B:B,5),C:C),'F &amp; N Factors'!C:M,10,FALSE),1),_xlfn.IFNA(VLOOKUP(CONCATENATE("F",RIGHT(B:B,5),C:C),'F &amp; N Factors'!C:M,11,FALSE),1))</f>
        <v>0.95695534694784534</v>
      </c>
    </row>
    <row r="276" spans="1:10" x14ac:dyDescent="0.25">
      <c r="A276">
        <v>8152</v>
      </c>
      <c r="B276" t="s">
        <v>72</v>
      </c>
      <c r="C276" t="s">
        <v>78</v>
      </c>
      <c r="D276">
        <v>1.5384615000000001E-2</v>
      </c>
      <c r="F276">
        <f t="shared" si="21"/>
        <v>8152</v>
      </c>
      <c r="G276" t="str">
        <f t="shared" si="18"/>
        <v>N24009</v>
      </c>
      <c r="H276" t="str">
        <f t="shared" si="19"/>
        <v>XL0_4954_0000</v>
      </c>
      <c r="I276">
        <f t="shared" si="20"/>
        <v>1.4722389584984027E-2</v>
      </c>
      <c r="J276">
        <f>IF(LEFT(B276,1)="F",_xlfn.IFNA(VLOOKUP(CONCATENATE("F",RIGHT(B:B,5),C:C),'F &amp; N Factors'!C:M,10,FALSE),1),_xlfn.IFNA(VLOOKUP(CONCATENATE("F",RIGHT(B:B,5),C:C),'F &amp; N Factors'!C:M,11,FALSE),1))</f>
        <v>0.95695534694784534</v>
      </c>
    </row>
    <row r="277" spans="1:10" x14ac:dyDescent="0.25">
      <c r="A277">
        <v>8153</v>
      </c>
      <c r="B277" t="s">
        <v>72</v>
      </c>
      <c r="C277" t="s">
        <v>78</v>
      </c>
      <c r="D277">
        <v>1.5384615000000001E-2</v>
      </c>
      <c r="F277">
        <f t="shared" si="21"/>
        <v>8153</v>
      </c>
      <c r="G277" t="str">
        <f t="shared" si="18"/>
        <v>N24009</v>
      </c>
      <c r="H277" t="str">
        <f t="shared" si="19"/>
        <v>XL0_4954_0000</v>
      </c>
      <c r="I277">
        <f t="shared" si="20"/>
        <v>1.4722389584984027E-2</v>
      </c>
      <c r="J277">
        <f>IF(LEFT(B277,1)="F",_xlfn.IFNA(VLOOKUP(CONCATENATE("F",RIGHT(B:B,5),C:C),'F &amp; N Factors'!C:M,10,FALSE),1),_xlfn.IFNA(VLOOKUP(CONCATENATE("F",RIGHT(B:B,5),C:C),'F &amp; N Factors'!C:M,11,FALSE),1))</f>
        <v>0.95695534694784534</v>
      </c>
    </row>
    <row r="278" spans="1:10" x14ac:dyDescent="0.25">
      <c r="A278">
        <v>8189</v>
      </c>
      <c r="B278" t="s">
        <v>72</v>
      </c>
      <c r="C278" t="s">
        <v>78</v>
      </c>
      <c r="D278">
        <v>1.5384615000000001E-2</v>
      </c>
      <c r="F278">
        <f t="shared" si="21"/>
        <v>8189</v>
      </c>
      <c r="G278" t="str">
        <f t="shared" si="18"/>
        <v>N24009</v>
      </c>
      <c r="H278" t="str">
        <f t="shared" si="19"/>
        <v>XL0_4954_0000</v>
      </c>
      <c r="I278">
        <f t="shared" si="20"/>
        <v>1.4722389584984027E-2</v>
      </c>
      <c r="J278">
        <f>IF(LEFT(B278,1)="F",_xlfn.IFNA(VLOOKUP(CONCATENATE("F",RIGHT(B:B,5),C:C),'F &amp; N Factors'!C:M,10,FALSE),1),_xlfn.IFNA(VLOOKUP(CONCATENATE("F",RIGHT(B:B,5),C:C),'F &amp; N Factors'!C:M,11,FALSE),1))</f>
        <v>0.95695534694784534</v>
      </c>
    </row>
    <row r="279" spans="1:10" x14ac:dyDescent="0.25">
      <c r="A279">
        <v>8217</v>
      </c>
      <c r="B279" t="s">
        <v>72</v>
      </c>
      <c r="C279" t="s">
        <v>78</v>
      </c>
      <c r="D279">
        <v>1.5384615000000001E-2</v>
      </c>
      <c r="F279">
        <f t="shared" si="21"/>
        <v>8217</v>
      </c>
      <c r="G279" t="str">
        <f t="shared" si="18"/>
        <v>N24009</v>
      </c>
      <c r="H279" t="str">
        <f t="shared" si="19"/>
        <v>XL0_4954_0000</v>
      </c>
      <c r="I279">
        <f t="shared" si="20"/>
        <v>1.4722389584984027E-2</v>
      </c>
      <c r="J279">
        <f>IF(LEFT(B279,1)="F",_xlfn.IFNA(VLOOKUP(CONCATENATE("F",RIGHT(B:B,5),C:C),'F &amp; N Factors'!C:M,10,FALSE),1),_xlfn.IFNA(VLOOKUP(CONCATENATE("F",RIGHT(B:B,5),C:C),'F &amp; N Factors'!C:M,11,FALSE),1))</f>
        <v>0.95695534694784534</v>
      </c>
    </row>
    <row r="280" spans="1:10" x14ac:dyDescent="0.25">
      <c r="A280">
        <v>8218</v>
      </c>
      <c r="B280" t="s">
        <v>72</v>
      </c>
      <c r="C280" t="s">
        <v>78</v>
      </c>
      <c r="D280">
        <v>1.5384615000000001E-2</v>
      </c>
      <c r="F280">
        <f t="shared" si="21"/>
        <v>8218</v>
      </c>
      <c r="G280" t="str">
        <f t="shared" si="18"/>
        <v>N24009</v>
      </c>
      <c r="H280" t="str">
        <f t="shared" si="19"/>
        <v>XL0_4954_0000</v>
      </c>
      <c r="I280">
        <f t="shared" si="20"/>
        <v>1.4722389584984027E-2</v>
      </c>
      <c r="J280">
        <f>IF(LEFT(B280,1)="F",_xlfn.IFNA(VLOOKUP(CONCATENATE("F",RIGHT(B:B,5),C:C),'F &amp; N Factors'!C:M,10,FALSE),1),_xlfn.IFNA(VLOOKUP(CONCATENATE("F",RIGHT(B:B,5),C:C),'F &amp; N Factors'!C:M,11,FALSE),1))</f>
        <v>0.95695534694784534</v>
      </c>
    </row>
    <row r="281" spans="1:10" x14ac:dyDescent="0.25">
      <c r="A281">
        <v>8219</v>
      </c>
      <c r="B281" t="s">
        <v>72</v>
      </c>
      <c r="C281" t="s">
        <v>78</v>
      </c>
      <c r="D281">
        <v>1.5384615000000001E-2</v>
      </c>
      <c r="F281">
        <f t="shared" si="21"/>
        <v>8219</v>
      </c>
      <c r="G281" t="str">
        <f t="shared" si="18"/>
        <v>N24009</v>
      </c>
      <c r="H281" t="str">
        <f t="shared" si="19"/>
        <v>XL0_4954_0000</v>
      </c>
      <c r="I281">
        <f t="shared" si="20"/>
        <v>1.4722389584984027E-2</v>
      </c>
      <c r="J281">
        <f>IF(LEFT(B281,1)="F",_xlfn.IFNA(VLOOKUP(CONCATENATE("F",RIGHT(B:B,5),C:C),'F &amp; N Factors'!C:M,10,FALSE),1),_xlfn.IFNA(VLOOKUP(CONCATENATE("F",RIGHT(B:B,5),C:C),'F &amp; N Factors'!C:M,11,FALSE),1))</f>
        <v>0.95695534694784534</v>
      </c>
    </row>
    <row r="282" spans="1:10" x14ac:dyDescent="0.25">
      <c r="A282">
        <v>8220</v>
      </c>
      <c r="B282" t="s">
        <v>72</v>
      </c>
      <c r="C282" t="s">
        <v>78</v>
      </c>
      <c r="D282">
        <v>0.4</v>
      </c>
      <c r="F282">
        <f t="shared" si="21"/>
        <v>8220</v>
      </c>
      <c r="G282" t="str">
        <f t="shared" si="18"/>
        <v>N24009</v>
      </c>
      <c r="H282" t="str">
        <f t="shared" si="19"/>
        <v>XL0_4954_0000</v>
      </c>
      <c r="I282">
        <f t="shared" si="20"/>
        <v>0.38278213877913814</v>
      </c>
      <c r="J282">
        <f>IF(LEFT(B282,1)="F",_xlfn.IFNA(VLOOKUP(CONCATENATE("F",RIGHT(B:B,5),C:C),'F &amp; N Factors'!C:M,10,FALSE),1),_xlfn.IFNA(VLOOKUP(CONCATENATE("F",RIGHT(B:B,5),C:C),'F &amp; N Factors'!C:M,11,FALSE),1))</f>
        <v>0.95695534694784534</v>
      </c>
    </row>
    <row r="283" spans="1:10" x14ac:dyDescent="0.25">
      <c r="A283">
        <v>8246</v>
      </c>
      <c r="B283" t="s">
        <v>72</v>
      </c>
      <c r="C283" t="s">
        <v>78</v>
      </c>
      <c r="D283">
        <v>0.1</v>
      </c>
      <c r="F283">
        <f t="shared" si="21"/>
        <v>8246</v>
      </c>
      <c r="G283" t="str">
        <f t="shared" si="18"/>
        <v>N24009</v>
      </c>
      <c r="H283" t="str">
        <f t="shared" si="19"/>
        <v>XL0_4954_0000</v>
      </c>
      <c r="I283">
        <f t="shared" si="20"/>
        <v>9.5695534694784534E-2</v>
      </c>
      <c r="J283">
        <f>IF(LEFT(B283,1)="F",_xlfn.IFNA(VLOOKUP(CONCATENATE("F",RIGHT(B:B,5),C:C),'F &amp; N Factors'!C:M,10,FALSE),1),_xlfn.IFNA(VLOOKUP(CONCATENATE("F",RIGHT(B:B,5),C:C),'F &amp; N Factors'!C:M,11,FALSE),1))</f>
        <v>0.95695534694784534</v>
      </c>
    </row>
    <row r="284" spans="1:10" x14ac:dyDescent="0.25">
      <c r="A284">
        <v>8247</v>
      </c>
      <c r="B284" t="s">
        <v>72</v>
      </c>
      <c r="C284" t="s">
        <v>78</v>
      </c>
      <c r="D284">
        <v>0.2</v>
      </c>
      <c r="F284">
        <f t="shared" si="21"/>
        <v>8247</v>
      </c>
      <c r="G284" t="str">
        <f t="shared" si="18"/>
        <v>N24009</v>
      </c>
      <c r="H284" t="str">
        <f t="shared" si="19"/>
        <v>XL0_4954_0000</v>
      </c>
      <c r="I284">
        <f t="shared" si="20"/>
        <v>0.19139106938956907</v>
      </c>
      <c r="J284">
        <f>IF(LEFT(B284,1)="F",_xlfn.IFNA(VLOOKUP(CONCATENATE("F",RIGHT(B:B,5),C:C),'F &amp; N Factors'!C:M,10,FALSE),1),_xlfn.IFNA(VLOOKUP(CONCATENATE("F",RIGHT(B:B,5),C:C),'F &amp; N Factors'!C:M,11,FALSE),1))</f>
        <v>0.95695534694784534</v>
      </c>
    </row>
    <row r="285" spans="1:10" x14ac:dyDescent="0.25">
      <c r="A285">
        <v>8057</v>
      </c>
      <c r="B285" t="s">
        <v>72</v>
      </c>
      <c r="C285" t="s">
        <v>79</v>
      </c>
      <c r="D285">
        <v>0.5</v>
      </c>
      <c r="F285">
        <f t="shared" si="21"/>
        <v>8057</v>
      </c>
      <c r="G285" t="str">
        <f t="shared" si="18"/>
        <v>N24009</v>
      </c>
      <c r="H285" t="str">
        <f t="shared" si="19"/>
        <v>XL0_5341_0000</v>
      </c>
      <c r="I285">
        <f t="shared" si="20"/>
        <v>0.5</v>
      </c>
      <c r="J285">
        <f>IF(LEFT(B285,1)="F",_xlfn.IFNA(VLOOKUP(CONCATENATE("F",RIGHT(B:B,5),C:C),'F &amp; N Factors'!C:M,10,FALSE),1),_xlfn.IFNA(VLOOKUP(CONCATENATE("F",RIGHT(B:B,5),C:C),'F &amp; N Factors'!C:M,11,FALSE),1))</f>
        <v>1</v>
      </c>
    </row>
    <row r="286" spans="1:10" x14ac:dyDescent="0.25">
      <c r="A286">
        <v>8058</v>
      </c>
      <c r="B286" t="s">
        <v>72</v>
      </c>
      <c r="C286" t="s">
        <v>79</v>
      </c>
      <c r="D286">
        <v>0.5</v>
      </c>
      <c r="F286">
        <f t="shared" si="21"/>
        <v>8058</v>
      </c>
      <c r="G286" t="str">
        <f t="shared" si="18"/>
        <v>N24009</v>
      </c>
      <c r="H286" t="str">
        <f t="shared" si="19"/>
        <v>XL0_5341_0000</v>
      </c>
      <c r="I286">
        <f t="shared" si="20"/>
        <v>0.5</v>
      </c>
      <c r="J286">
        <f>IF(LEFT(B286,1)="F",_xlfn.IFNA(VLOOKUP(CONCATENATE("F",RIGHT(B:B,5),C:C),'F &amp; N Factors'!C:M,10,FALSE),1),_xlfn.IFNA(VLOOKUP(CONCATENATE("F",RIGHT(B:B,5),C:C),'F &amp; N Factors'!C:M,11,FALSE),1))</f>
        <v>1</v>
      </c>
    </row>
    <row r="287" spans="1:10" x14ac:dyDescent="0.25">
      <c r="A287">
        <v>8215</v>
      </c>
      <c r="B287" t="s">
        <v>72</v>
      </c>
      <c r="C287" t="s">
        <v>80</v>
      </c>
      <c r="D287">
        <v>1</v>
      </c>
      <c r="F287">
        <f t="shared" si="21"/>
        <v>8215</v>
      </c>
      <c r="G287" t="str">
        <f t="shared" si="18"/>
        <v>N24009</v>
      </c>
      <c r="H287" t="str">
        <f t="shared" si="19"/>
        <v>XL0_5342_0000</v>
      </c>
      <c r="I287">
        <f t="shared" si="20"/>
        <v>1</v>
      </c>
      <c r="J287">
        <f>IF(LEFT(B287,1)="F",_xlfn.IFNA(VLOOKUP(CONCATENATE("F",RIGHT(B:B,5),C:C),'F &amp; N Factors'!C:M,10,FALSE),1),_xlfn.IFNA(VLOOKUP(CONCATENATE("F",RIGHT(B:B,5),C:C),'F &amp; N Factors'!C:M,11,FALSE),1))</f>
        <v>1</v>
      </c>
    </row>
    <row r="288" spans="1:10" x14ac:dyDescent="0.25">
      <c r="A288">
        <v>8059</v>
      </c>
      <c r="B288" t="s">
        <v>72</v>
      </c>
      <c r="C288" t="s">
        <v>81</v>
      </c>
      <c r="D288">
        <v>0.1</v>
      </c>
      <c r="F288">
        <f t="shared" si="21"/>
        <v>8059</v>
      </c>
      <c r="G288" t="str">
        <f t="shared" si="18"/>
        <v>N24009</v>
      </c>
      <c r="H288" t="str">
        <f t="shared" si="19"/>
        <v>XL0_5343_0000</v>
      </c>
      <c r="I288">
        <f t="shared" si="20"/>
        <v>0.1</v>
      </c>
      <c r="J288">
        <f>IF(LEFT(B288,1)="F",_xlfn.IFNA(VLOOKUP(CONCATENATE("F",RIGHT(B:B,5),C:C),'F &amp; N Factors'!C:M,10,FALSE),1),_xlfn.IFNA(VLOOKUP(CONCATENATE("F",RIGHT(B:B,5),C:C),'F &amp; N Factors'!C:M,11,FALSE),1))</f>
        <v>1</v>
      </c>
    </row>
    <row r="289" spans="1:10" x14ac:dyDescent="0.25">
      <c r="A289">
        <v>8060</v>
      </c>
      <c r="B289" t="s">
        <v>72</v>
      </c>
      <c r="C289" t="s">
        <v>81</v>
      </c>
      <c r="D289">
        <v>0.4</v>
      </c>
      <c r="F289">
        <f t="shared" si="21"/>
        <v>8060</v>
      </c>
      <c r="G289" t="str">
        <f t="shared" si="18"/>
        <v>N24009</v>
      </c>
      <c r="H289" t="str">
        <f t="shared" si="19"/>
        <v>XL0_5343_0000</v>
      </c>
      <c r="I289">
        <f t="shared" si="20"/>
        <v>0.4</v>
      </c>
      <c r="J289">
        <f>IF(LEFT(B289,1)="F",_xlfn.IFNA(VLOOKUP(CONCATENATE("F",RIGHT(B:B,5),C:C),'F &amp; N Factors'!C:M,10,FALSE),1),_xlfn.IFNA(VLOOKUP(CONCATENATE("F",RIGHT(B:B,5),C:C),'F &amp; N Factors'!C:M,11,FALSE),1))</f>
        <v>1</v>
      </c>
    </row>
    <row r="290" spans="1:10" x14ac:dyDescent="0.25">
      <c r="A290">
        <v>8061</v>
      </c>
      <c r="B290" t="s">
        <v>72</v>
      </c>
      <c r="C290" t="s">
        <v>81</v>
      </c>
      <c r="D290">
        <v>0.1</v>
      </c>
      <c r="F290">
        <f t="shared" si="21"/>
        <v>8061</v>
      </c>
      <c r="G290" t="str">
        <f t="shared" si="18"/>
        <v>N24009</v>
      </c>
      <c r="H290" t="str">
        <f t="shared" si="19"/>
        <v>XL0_5343_0000</v>
      </c>
      <c r="I290">
        <f t="shared" si="20"/>
        <v>0.1</v>
      </c>
      <c r="J290">
        <f>IF(LEFT(B290,1)="F",_xlfn.IFNA(VLOOKUP(CONCATENATE("F",RIGHT(B:B,5),C:C),'F &amp; N Factors'!C:M,10,FALSE),1),_xlfn.IFNA(VLOOKUP(CONCATENATE("F",RIGHT(B:B,5),C:C),'F &amp; N Factors'!C:M,11,FALSE),1))</f>
        <v>1</v>
      </c>
    </row>
    <row r="291" spans="1:10" x14ac:dyDescent="0.25">
      <c r="A291">
        <v>8062</v>
      </c>
      <c r="B291" t="s">
        <v>72</v>
      </c>
      <c r="C291" t="s">
        <v>81</v>
      </c>
      <c r="D291">
        <v>0.1</v>
      </c>
      <c r="F291">
        <f t="shared" si="21"/>
        <v>8062</v>
      </c>
      <c r="G291" t="str">
        <f t="shared" si="18"/>
        <v>N24009</v>
      </c>
      <c r="H291" t="str">
        <f t="shared" si="19"/>
        <v>XL0_5343_0000</v>
      </c>
      <c r="I291">
        <f t="shared" si="20"/>
        <v>0.1</v>
      </c>
      <c r="J291">
        <f>IF(LEFT(B291,1)="F",_xlfn.IFNA(VLOOKUP(CONCATENATE("F",RIGHT(B:B,5),C:C),'F &amp; N Factors'!C:M,10,FALSE),1),_xlfn.IFNA(VLOOKUP(CONCATENATE("F",RIGHT(B:B,5),C:C),'F &amp; N Factors'!C:M,11,FALSE),1))</f>
        <v>1</v>
      </c>
    </row>
    <row r="292" spans="1:10" x14ac:dyDescent="0.25">
      <c r="A292">
        <v>8063</v>
      </c>
      <c r="B292" t="s">
        <v>72</v>
      </c>
      <c r="C292" t="s">
        <v>81</v>
      </c>
      <c r="D292">
        <v>0.1</v>
      </c>
      <c r="F292">
        <f t="shared" si="21"/>
        <v>8063</v>
      </c>
      <c r="G292" t="str">
        <f t="shared" si="18"/>
        <v>N24009</v>
      </c>
      <c r="H292" t="str">
        <f t="shared" si="19"/>
        <v>XL0_5343_0000</v>
      </c>
      <c r="I292">
        <f t="shared" si="20"/>
        <v>0.1</v>
      </c>
      <c r="J292">
        <f>IF(LEFT(B292,1)="F",_xlfn.IFNA(VLOOKUP(CONCATENATE("F",RIGHT(B:B,5),C:C),'F &amp; N Factors'!C:M,10,FALSE),1),_xlfn.IFNA(VLOOKUP(CONCATENATE("F",RIGHT(B:B,5),C:C),'F &amp; N Factors'!C:M,11,FALSE),1))</f>
        <v>1</v>
      </c>
    </row>
    <row r="293" spans="1:10" x14ac:dyDescent="0.25">
      <c r="A293">
        <v>8126</v>
      </c>
      <c r="B293" t="s">
        <v>72</v>
      </c>
      <c r="C293" t="s">
        <v>81</v>
      </c>
      <c r="D293">
        <v>0.1</v>
      </c>
      <c r="F293">
        <f t="shared" si="21"/>
        <v>8126</v>
      </c>
      <c r="G293" t="str">
        <f t="shared" si="18"/>
        <v>N24009</v>
      </c>
      <c r="H293" t="str">
        <f t="shared" si="19"/>
        <v>XL0_5343_0000</v>
      </c>
      <c r="I293">
        <f t="shared" si="20"/>
        <v>0.1</v>
      </c>
      <c r="J293">
        <f>IF(LEFT(B293,1)="F",_xlfn.IFNA(VLOOKUP(CONCATENATE("F",RIGHT(B:B,5),C:C),'F &amp; N Factors'!C:M,10,FALSE),1),_xlfn.IFNA(VLOOKUP(CONCATENATE("F",RIGHT(B:B,5),C:C),'F &amp; N Factors'!C:M,11,FALSE),1))</f>
        <v>1</v>
      </c>
    </row>
    <row r="294" spans="1:10" x14ac:dyDescent="0.25">
      <c r="A294">
        <v>8127</v>
      </c>
      <c r="B294" t="s">
        <v>72</v>
      </c>
      <c r="C294" t="s">
        <v>81</v>
      </c>
      <c r="D294">
        <v>0.1</v>
      </c>
      <c r="F294">
        <f t="shared" si="21"/>
        <v>8127</v>
      </c>
      <c r="G294" t="str">
        <f t="shared" si="18"/>
        <v>N24009</v>
      </c>
      <c r="H294" t="str">
        <f t="shared" si="19"/>
        <v>XL0_5343_0000</v>
      </c>
      <c r="I294">
        <f t="shared" si="20"/>
        <v>0.1</v>
      </c>
      <c r="J294">
        <f>IF(LEFT(B294,1)="F",_xlfn.IFNA(VLOOKUP(CONCATENATE("F",RIGHT(B:B,5),C:C),'F &amp; N Factors'!C:M,10,FALSE),1),_xlfn.IFNA(VLOOKUP(CONCATENATE("F",RIGHT(B:B,5),C:C),'F &amp; N Factors'!C:M,11,FALSE),1))</f>
        <v>1</v>
      </c>
    </row>
    <row r="295" spans="1:10" x14ac:dyDescent="0.25">
      <c r="A295">
        <v>8186</v>
      </c>
      <c r="B295" t="s">
        <v>72</v>
      </c>
      <c r="C295" t="s">
        <v>82</v>
      </c>
      <c r="D295">
        <v>0.1</v>
      </c>
      <c r="F295">
        <f t="shared" si="21"/>
        <v>8186</v>
      </c>
      <c r="G295" t="str">
        <f t="shared" si="18"/>
        <v>N24009</v>
      </c>
      <c r="H295" t="str">
        <f t="shared" si="19"/>
        <v>XL0_5345_0000</v>
      </c>
      <c r="I295">
        <f t="shared" si="20"/>
        <v>0.1</v>
      </c>
      <c r="J295">
        <f>IF(LEFT(B295,1)="F",_xlfn.IFNA(VLOOKUP(CONCATENATE("F",RIGHT(B:B,5),C:C),'F &amp; N Factors'!C:M,10,FALSE),1),_xlfn.IFNA(VLOOKUP(CONCATENATE("F",RIGHT(B:B,5),C:C),'F &amp; N Factors'!C:M,11,FALSE),1))</f>
        <v>1</v>
      </c>
    </row>
    <row r="296" spans="1:10" x14ac:dyDescent="0.25">
      <c r="A296">
        <v>8215</v>
      </c>
      <c r="B296" t="s">
        <v>72</v>
      </c>
      <c r="C296" t="s">
        <v>82</v>
      </c>
      <c r="D296">
        <v>0.9</v>
      </c>
      <c r="F296">
        <f t="shared" si="21"/>
        <v>8215</v>
      </c>
      <c r="G296" t="str">
        <f t="shared" si="18"/>
        <v>N24009</v>
      </c>
      <c r="H296" t="str">
        <f t="shared" si="19"/>
        <v>XL0_5345_0000</v>
      </c>
      <c r="I296">
        <f t="shared" si="20"/>
        <v>0.9</v>
      </c>
      <c r="J296">
        <f>IF(LEFT(B296,1)="F",_xlfn.IFNA(VLOOKUP(CONCATENATE("F",RIGHT(B:B,5),C:C),'F &amp; N Factors'!C:M,10,FALSE),1),_xlfn.IFNA(VLOOKUP(CONCATENATE("F",RIGHT(B:B,5),C:C),'F &amp; N Factors'!C:M,11,FALSE),1))</f>
        <v>1</v>
      </c>
    </row>
    <row r="297" spans="1:10" x14ac:dyDescent="0.25">
      <c r="A297">
        <v>8129</v>
      </c>
      <c r="B297" t="s">
        <v>72</v>
      </c>
      <c r="C297" t="s">
        <v>83</v>
      </c>
      <c r="D297">
        <v>0.1</v>
      </c>
      <c r="F297">
        <f t="shared" si="21"/>
        <v>8129</v>
      </c>
      <c r="G297" t="str">
        <f t="shared" si="18"/>
        <v>N24009</v>
      </c>
      <c r="H297" t="str">
        <f t="shared" si="19"/>
        <v>XL0_5346_0000</v>
      </c>
      <c r="I297">
        <f t="shared" si="20"/>
        <v>0.1</v>
      </c>
      <c r="J297">
        <f>IF(LEFT(B297,1)="F",_xlfn.IFNA(VLOOKUP(CONCATENATE("F",RIGHT(B:B,5),C:C),'F &amp; N Factors'!C:M,10,FALSE),1),_xlfn.IFNA(VLOOKUP(CONCATENATE("F",RIGHT(B:B,5),C:C),'F &amp; N Factors'!C:M,11,FALSE),1))</f>
        <v>1</v>
      </c>
    </row>
    <row r="298" spans="1:10" x14ac:dyDescent="0.25">
      <c r="A298">
        <v>8130</v>
      </c>
      <c r="B298" t="s">
        <v>72</v>
      </c>
      <c r="C298" t="s">
        <v>83</v>
      </c>
      <c r="D298">
        <v>0.1</v>
      </c>
      <c r="F298">
        <f t="shared" si="21"/>
        <v>8130</v>
      </c>
      <c r="G298" t="str">
        <f t="shared" si="18"/>
        <v>N24009</v>
      </c>
      <c r="H298" t="str">
        <f t="shared" si="19"/>
        <v>XL0_5346_0000</v>
      </c>
      <c r="I298">
        <f t="shared" si="20"/>
        <v>0.1</v>
      </c>
      <c r="J298">
        <f>IF(LEFT(B298,1)="F",_xlfn.IFNA(VLOOKUP(CONCATENATE("F",RIGHT(B:B,5),C:C),'F &amp; N Factors'!C:M,10,FALSE),1),_xlfn.IFNA(VLOOKUP(CONCATENATE("F",RIGHT(B:B,5),C:C),'F &amp; N Factors'!C:M,11,FALSE),1))</f>
        <v>1</v>
      </c>
    </row>
    <row r="299" spans="1:10" x14ac:dyDescent="0.25">
      <c r="A299">
        <v>8131</v>
      </c>
      <c r="B299" t="s">
        <v>72</v>
      </c>
      <c r="C299" t="s">
        <v>83</v>
      </c>
      <c r="D299">
        <v>0.1</v>
      </c>
      <c r="F299">
        <f t="shared" si="21"/>
        <v>8131</v>
      </c>
      <c r="G299" t="str">
        <f t="shared" si="18"/>
        <v>N24009</v>
      </c>
      <c r="H299" t="str">
        <f t="shared" si="19"/>
        <v>XL0_5346_0000</v>
      </c>
      <c r="I299">
        <f t="shared" si="20"/>
        <v>0.1</v>
      </c>
      <c r="J299">
        <f>IF(LEFT(B299,1)="F",_xlfn.IFNA(VLOOKUP(CONCATENATE("F",RIGHT(B:B,5),C:C),'F &amp; N Factors'!C:M,10,FALSE),1),_xlfn.IFNA(VLOOKUP(CONCATENATE("F",RIGHT(B:B,5),C:C),'F &amp; N Factors'!C:M,11,FALSE),1))</f>
        <v>1</v>
      </c>
    </row>
    <row r="300" spans="1:10" x14ac:dyDescent="0.25">
      <c r="A300">
        <v>8132</v>
      </c>
      <c r="B300" t="s">
        <v>72</v>
      </c>
      <c r="C300" t="s">
        <v>83</v>
      </c>
      <c r="D300">
        <v>0.1</v>
      </c>
      <c r="F300">
        <f t="shared" si="21"/>
        <v>8132</v>
      </c>
      <c r="G300" t="str">
        <f t="shared" si="18"/>
        <v>N24009</v>
      </c>
      <c r="H300" t="str">
        <f t="shared" si="19"/>
        <v>XL0_5346_0000</v>
      </c>
      <c r="I300">
        <f t="shared" si="20"/>
        <v>0.1</v>
      </c>
      <c r="J300">
        <f>IF(LEFT(B300,1)="F",_xlfn.IFNA(VLOOKUP(CONCATENATE("F",RIGHT(B:B,5),C:C),'F &amp; N Factors'!C:M,10,FALSE),1),_xlfn.IFNA(VLOOKUP(CONCATENATE("F",RIGHT(B:B,5),C:C),'F &amp; N Factors'!C:M,11,FALSE),1))</f>
        <v>1</v>
      </c>
    </row>
    <row r="301" spans="1:10" x14ac:dyDescent="0.25">
      <c r="A301">
        <v>8133</v>
      </c>
      <c r="B301" t="s">
        <v>72</v>
      </c>
      <c r="C301" t="s">
        <v>83</v>
      </c>
      <c r="D301">
        <v>0.1</v>
      </c>
      <c r="F301">
        <f t="shared" si="21"/>
        <v>8133</v>
      </c>
      <c r="G301" t="str">
        <f t="shared" si="18"/>
        <v>N24009</v>
      </c>
      <c r="H301" t="str">
        <f t="shared" si="19"/>
        <v>XL0_5346_0000</v>
      </c>
      <c r="I301">
        <f t="shared" si="20"/>
        <v>0.1</v>
      </c>
      <c r="J301">
        <f>IF(LEFT(B301,1)="F",_xlfn.IFNA(VLOOKUP(CONCATENATE("F",RIGHT(B:B,5),C:C),'F &amp; N Factors'!C:M,10,FALSE),1),_xlfn.IFNA(VLOOKUP(CONCATENATE("F",RIGHT(B:B,5),C:C),'F &amp; N Factors'!C:M,11,FALSE),1))</f>
        <v>1</v>
      </c>
    </row>
    <row r="302" spans="1:10" x14ac:dyDescent="0.25">
      <c r="A302">
        <v>8134</v>
      </c>
      <c r="B302" t="s">
        <v>72</v>
      </c>
      <c r="C302" t="s">
        <v>83</v>
      </c>
      <c r="D302">
        <v>0.5</v>
      </c>
      <c r="F302">
        <f t="shared" si="21"/>
        <v>8134</v>
      </c>
      <c r="G302" t="str">
        <f t="shared" si="18"/>
        <v>N24009</v>
      </c>
      <c r="H302" t="str">
        <f t="shared" si="19"/>
        <v>XL0_5346_0000</v>
      </c>
      <c r="I302">
        <f t="shared" si="20"/>
        <v>0.5</v>
      </c>
      <c r="J302">
        <f>IF(LEFT(B302,1)="F",_xlfn.IFNA(VLOOKUP(CONCATENATE("F",RIGHT(B:B,5),C:C),'F &amp; N Factors'!C:M,10,FALSE),1),_xlfn.IFNA(VLOOKUP(CONCATENATE("F",RIGHT(B:B,5),C:C),'F &amp; N Factors'!C:M,11,FALSE),1))</f>
        <v>1</v>
      </c>
    </row>
    <row r="303" spans="1:10" x14ac:dyDescent="0.25">
      <c r="A303">
        <v>8135</v>
      </c>
      <c r="B303" t="s">
        <v>72</v>
      </c>
      <c r="C303" t="s">
        <v>84</v>
      </c>
      <c r="D303">
        <v>3.3333333E-2</v>
      </c>
      <c r="F303">
        <f t="shared" si="21"/>
        <v>8135</v>
      </c>
      <c r="G303" t="str">
        <f t="shared" si="18"/>
        <v>N24009</v>
      </c>
      <c r="H303" t="str">
        <f t="shared" si="19"/>
        <v>XL0_5348_0000</v>
      </c>
      <c r="I303">
        <f t="shared" si="20"/>
        <v>3.3333333E-2</v>
      </c>
      <c r="J303">
        <f>IF(LEFT(B303,1)="F",_xlfn.IFNA(VLOOKUP(CONCATENATE("F",RIGHT(B:B,5),C:C),'F &amp; N Factors'!C:M,10,FALSE),1),_xlfn.IFNA(VLOOKUP(CONCATENATE("F",RIGHT(B:B,5),C:C),'F &amp; N Factors'!C:M,11,FALSE),1))</f>
        <v>1</v>
      </c>
    </row>
    <row r="304" spans="1:10" x14ac:dyDescent="0.25">
      <c r="A304">
        <v>8136</v>
      </c>
      <c r="B304" t="s">
        <v>72</v>
      </c>
      <c r="C304" t="s">
        <v>84</v>
      </c>
      <c r="D304">
        <v>3.3333333E-2</v>
      </c>
      <c r="F304">
        <f t="shared" si="21"/>
        <v>8136</v>
      </c>
      <c r="G304" t="str">
        <f t="shared" si="18"/>
        <v>N24009</v>
      </c>
      <c r="H304" t="str">
        <f t="shared" si="19"/>
        <v>XL0_5348_0000</v>
      </c>
      <c r="I304">
        <f t="shared" si="20"/>
        <v>3.3333333E-2</v>
      </c>
      <c r="J304">
        <f>IF(LEFT(B304,1)="F",_xlfn.IFNA(VLOOKUP(CONCATENATE("F",RIGHT(B:B,5),C:C),'F &amp; N Factors'!C:M,10,FALSE),1),_xlfn.IFNA(VLOOKUP(CONCATENATE("F",RIGHT(B:B,5),C:C),'F &amp; N Factors'!C:M,11,FALSE),1))</f>
        <v>1</v>
      </c>
    </row>
    <row r="305" spans="1:10" x14ac:dyDescent="0.25">
      <c r="A305">
        <v>8137</v>
      </c>
      <c r="B305" t="s">
        <v>72</v>
      </c>
      <c r="C305" t="s">
        <v>84</v>
      </c>
      <c r="D305">
        <v>3.3333333E-2</v>
      </c>
      <c r="F305">
        <f t="shared" si="21"/>
        <v>8137</v>
      </c>
      <c r="G305" t="str">
        <f t="shared" si="18"/>
        <v>N24009</v>
      </c>
      <c r="H305" t="str">
        <f t="shared" si="19"/>
        <v>XL0_5348_0000</v>
      </c>
      <c r="I305">
        <f t="shared" si="20"/>
        <v>3.3333333E-2</v>
      </c>
      <c r="J305">
        <f>IF(LEFT(B305,1)="F",_xlfn.IFNA(VLOOKUP(CONCATENATE("F",RIGHT(B:B,5),C:C),'F &amp; N Factors'!C:M,10,FALSE),1),_xlfn.IFNA(VLOOKUP(CONCATENATE("F",RIGHT(B:B,5),C:C),'F &amp; N Factors'!C:M,11,FALSE),1))</f>
        <v>1</v>
      </c>
    </row>
    <row r="306" spans="1:10" x14ac:dyDescent="0.25">
      <c r="A306">
        <v>8138</v>
      </c>
      <c r="B306" t="s">
        <v>72</v>
      </c>
      <c r="C306" t="s">
        <v>84</v>
      </c>
      <c r="D306">
        <v>3.3333333E-2</v>
      </c>
      <c r="F306">
        <f t="shared" si="21"/>
        <v>8138</v>
      </c>
      <c r="G306" t="str">
        <f t="shared" si="18"/>
        <v>N24009</v>
      </c>
      <c r="H306" t="str">
        <f t="shared" si="19"/>
        <v>XL0_5348_0000</v>
      </c>
      <c r="I306">
        <f t="shared" si="20"/>
        <v>3.3333333E-2</v>
      </c>
      <c r="J306">
        <f>IF(LEFT(B306,1)="F",_xlfn.IFNA(VLOOKUP(CONCATENATE("F",RIGHT(B:B,5),C:C),'F &amp; N Factors'!C:M,10,FALSE),1),_xlfn.IFNA(VLOOKUP(CONCATENATE("F",RIGHT(B:B,5),C:C),'F &amp; N Factors'!C:M,11,FALSE),1))</f>
        <v>1</v>
      </c>
    </row>
    <row r="307" spans="1:10" x14ac:dyDescent="0.25">
      <c r="A307">
        <v>8140</v>
      </c>
      <c r="B307" t="s">
        <v>72</v>
      </c>
      <c r="C307" t="s">
        <v>84</v>
      </c>
      <c r="D307">
        <v>3.3333333E-2</v>
      </c>
      <c r="F307">
        <f t="shared" si="21"/>
        <v>8140</v>
      </c>
      <c r="G307" t="str">
        <f t="shared" si="18"/>
        <v>N24009</v>
      </c>
      <c r="H307" t="str">
        <f t="shared" si="19"/>
        <v>XL0_5348_0000</v>
      </c>
      <c r="I307">
        <f t="shared" si="20"/>
        <v>3.3333333E-2</v>
      </c>
      <c r="J307">
        <f>IF(LEFT(B307,1)="F",_xlfn.IFNA(VLOOKUP(CONCATENATE("F",RIGHT(B:B,5),C:C),'F &amp; N Factors'!C:M,10,FALSE),1),_xlfn.IFNA(VLOOKUP(CONCATENATE("F",RIGHT(B:B,5),C:C),'F &amp; N Factors'!C:M,11,FALSE),1))</f>
        <v>1</v>
      </c>
    </row>
    <row r="308" spans="1:10" x14ac:dyDescent="0.25">
      <c r="A308">
        <v>8141</v>
      </c>
      <c r="B308" t="s">
        <v>72</v>
      </c>
      <c r="C308" t="s">
        <v>84</v>
      </c>
      <c r="D308">
        <v>3.3333333E-2</v>
      </c>
      <c r="F308">
        <f t="shared" si="21"/>
        <v>8141</v>
      </c>
      <c r="G308" t="str">
        <f t="shared" si="18"/>
        <v>N24009</v>
      </c>
      <c r="H308" t="str">
        <f t="shared" si="19"/>
        <v>XL0_5348_0000</v>
      </c>
      <c r="I308">
        <f t="shared" si="20"/>
        <v>3.3333333E-2</v>
      </c>
      <c r="J308">
        <f>IF(LEFT(B308,1)="F",_xlfn.IFNA(VLOOKUP(CONCATENATE("F",RIGHT(B:B,5),C:C),'F &amp; N Factors'!C:M,10,FALSE),1),_xlfn.IFNA(VLOOKUP(CONCATENATE("F",RIGHT(B:B,5),C:C),'F &amp; N Factors'!C:M,11,FALSE),1))</f>
        <v>1</v>
      </c>
    </row>
    <row r="309" spans="1:10" x14ac:dyDescent="0.25">
      <c r="A309">
        <v>8187</v>
      </c>
      <c r="B309" t="s">
        <v>72</v>
      </c>
      <c r="C309" t="s">
        <v>84</v>
      </c>
      <c r="D309">
        <v>0.05</v>
      </c>
      <c r="F309">
        <f t="shared" si="21"/>
        <v>8187</v>
      </c>
      <c r="G309" t="str">
        <f t="shared" si="18"/>
        <v>N24009</v>
      </c>
      <c r="H309" t="str">
        <f t="shared" si="19"/>
        <v>XL0_5348_0000</v>
      </c>
      <c r="I309">
        <f t="shared" si="20"/>
        <v>0.05</v>
      </c>
      <c r="J309">
        <f>IF(LEFT(B309,1)="F",_xlfn.IFNA(VLOOKUP(CONCATENATE("F",RIGHT(B:B,5),C:C),'F &amp; N Factors'!C:M,10,FALSE),1),_xlfn.IFNA(VLOOKUP(CONCATENATE("F",RIGHT(B:B,5),C:C),'F &amp; N Factors'!C:M,11,FALSE),1))</f>
        <v>1</v>
      </c>
    </row>
    <row r="310" spans="1:10" x14ac:dyDescent="0.25">
      <c r="A310">
        <v>8188</v>
      </c>
      <c r="B310" t="s">
        <v>72</v>
      </c>
      <c r="C310" t="s">
        <v>84</v>
      </c>
      <c r="D310">
        <v>0.1</v>
      </c>
      <c r="F310">
        <f t="shared" si="21"/>
        <v>8188</v>
      </c>
      <c r="G310" t="str">
        <f t="shared" si="18"/>
        <v>N24009</v>
      </c>
      <c r="H310" t="str">
        <f t="shared" si="19"/>
        <v>XL0_5348_0000</v>
      </c>
      <c r="I310">
        <f t="shared" si="20"/>
        <v>0.1</v>
      </c>
      <c r="J310">
        <f>IF(LEFT(B310,1)="F",_xlfn.IFNA(VLOOKUP(CONCATENATE("F",RIGHT(B:B,5),C:C),'F &amp; N Factors'!C:M,10,FALSE),1),_xlfn.IFNA(VLOOKUP(CONCATENATE("F",RIGHT(B:B,5),C:C),'F &amp; N Factors'!C:M,11,FALSE),1))</f>
        <v>1</v>
      </c>
    </row>
    <row r="311" spans="1:10" x14ac:dyDescent="0.25">
      <c r="A311">
        <v>8216</v>
      </c>
      <c r="B311" t="s">
        <v>72</v>
      </c>
      <c r="C311" t="s">
        <v>84</v>
      </c>
      <c r="D311">
        <v>0.05</v>
      </c>
      <c r="F311">
        <f t="shared" si="21"/>
        <v>8216</v>
      </c>
      <c r="G311" t="str">
        <f t="shared" si="18"/>
        <v>N24009</v>
      </c>
      <c r="H311" t="str">
        <f t="shared" si="19"/>
        <v>XL0_5348_0000</v>
      </c>
      <c r="I311">
        <f t="shared" si="20"/>
        <v>0.05</v>
      </c>
      <c r="J311">
        <f>IF(LEFT(B311,1)="F",_xlfn.IFNA(VLOOKUP(CONCATENATE("F",RIGHT(B:B,5),C:C),'F &amp; N Factors'!C:M,10,FALSE),1),_xlfn.IFNA(VLOOKUP(CONCATENATE("F",RIGHT(B:B,5),C:C),'F &amp; N Factors'!C:M,11,FALSE),1))</f>
        <v>1</v>
      </c>
    </row>
    <row r="312" spans="1:10" x14ac:dyDescent="0.25">
      <c r="A312">
        <v>8245</v>
      </c>
      <c r="B312" t="s">
        <v>72</v>
      </c>
      <c r="C312" t="s">
        <v>84</v>
      </c>
      <c r="D312">
        <v>0.2</v>
      </c>
      <c r="F312">
        <f t="shared" si="21"/>
        <v>8245</v>
      </c>
      <c r="G312" t="str">
        <f t="shared" si="18"/>
        <v>N24009</v>
      </c>
      <c r="H312" t="str">
        <f t="shared" si="19"/>
        <v>XL0_5348_0000</v>
      </c>
      <c r="I312">
        <f t="shared" si="20"/>
        <v>0.2</v>
      </c>
      <c r="J312">
        <f>IF(LEFT(B312,1)="F",_xlfn.IFNA(VLOOKUP(CONCATENATE("F",RIGHT(B:B,5),C:C),'F &amp; N Factors'!C:M,10,FALSE),1),_xlfn.IFNA(VLOOKUP(CONCATENATE("F",RIGHT(B:B,5),C:C),'F &amp; N Factors'!C:M,11,FALSE),1))</f>
        <v>1</v>
      </c>
    </row>
    <row r="313" spans="1:10" x14ac:dyDescent="0.25">
      <c r="A313">
        <v>8273</v>
      </c>
      <c r="B313" t="s">
        <v>72</v>
      </c>
      <c r="C313" t="s">
        <v>84</v>
      </c>
      <c r="D313">
        <v>0.4</v>
      </c>
      <c r="F313">
        <f t="shared" si="21"/>
        <v>8273</v>
      </c>
      <c r="G313" t="str">
        <f t="shared" si="18"/>
        <v>N24009</v>
      </c>
      <c r="H313" t="str">
        <f t="shared" si="19"/>
        <v>XL0_5348_0000</v>
      </c>
      <c r="I313">
        <f t="shared" si="20"/>
        <v>0.4</v>
      </c>
      <c r="J313">
        <f>IF(LEFT(B313,1)="F",_xlfn.IFNA(VLOOKUP(CONCATENATE("F",RIGHT(B:B,5),C:C),'F &amp; N Factors'!C:M,10,FALSE),1),_xlfn.IFNA(VLOOKUP(CONCATENATE("F",RIGHT(B:B,5),C:C),'F &amp; N Factors'!C:M,11,FALSE),1))</f>
        <v>1</v>
      </c>
    </row>
    <row r="314" spans="1:10" x14ac:dyDescent="0.25">
      <c r="A314">
        <v>8056</v>
      </c>
      <c r="B314" t="s">
        <v>72</v>
      </c>
      <c r="C314" t="s">
        <v>85</v>
      </c>
      <c r="D314">
        <v>1</v>
      </c>
      <c r="F314">
        <f t="shared" si="21"/>
        <v>8056</v>
      </c>
      <c r="G314" t="str">
        <f t="shared" si="18"/>
        <v>N24009</v>
      </c>
      <c r="H314" t="str">
        <f t="shared" si="19"/>
        <v>XL0_5350_0000</v>
      </c>
      <c r="I314">
        <f t="shared" si="20"/>
        <v>1</v>
      </c>
      <c r="J314">
        <f>IF(LEFT(B314,1)="F",_xlfn.IFNA(VLOOKUP(CONCATENATE("F",RIGHT(B:B,5),C:C),'F &amp; N Factors'!C:M,10,FALSE),1),_xlfn.IFNA(VLOOKUP(CONCATENATE("F",RIGHT(B:B,5),C:C),'F &amp; N Factors'!C:M,11,FALSE),1))</f>
        <v>1</v>
      </c>
    </row>
    <row r="315" spans="1:10" x14ac:dyDescent="0.25">
      <c r="A315">
        <v>7972</v>
      </c>
      <c r="B315" t="s">
        <v>72</v>
      </c>
      <c r="C315" t="s">
        <v>57</v>
      </c>
      <c r="D315">
        <v>0.5</v>
      </c>
      <c r="F315">
        <f t="shared" si="21"/>
        <v>7972</v>
      </c>
      <c r="G315" t="str">
        <f t="shared" si="18"/>
        <v>N24009</v>
      </c>
      <c r="H315" t="str">
        <f t="shared" si="19"/>
        <v>XL3_4713_0000</v>
      </c>
      <c r="I315">
        <f t="shared" si="20"/>
        <v>0.5</v>
      </c>
      <c r="J315">
        <f>IF(LEFT(B315,1)="F",_xlfn.IFNA(VLOOKUP(CONCATENATE("F",RIGHT(B:B,5),C:C),'F &amp; N Factors'!C:M,10,FALSE),1),_xlfn.IFNA(VLOOKUP(CONCATENATE("F",RIGHT(B:B,5),C:C),'F &amp; N Factors'!C:M,11,FALSE),1))</f>
        <v>1</v>
      </c>
    </row>
    <row r="316" spans="1:10" x14ac:dyDescent="0.25">
      <c r="A316">
        <v>7973</v>
      </c>
      <c r="B316" t="s">
        <v>72</v>
      </c>
      <c r="C316" t="s">
        <v>57</v>
      </c>
      <c r="D316">
        <v>0.5</v>
      </c>
      <c r="F316">
        <f t="shared" si="21"/>
        <v>7973</v>
      </c>
      <c r="G316" t="str">
        <f t="shared" si="18"/>
        <v>N24009</v>
      </c>
      <c r="H316" t="str">
        <f t="shared" si="19"/>
        <v>XL3_4713_0000</v>
      </c>
      <c r="I316">
        <f t="shared" si="20"/>
        <v>0.5</v>
      </c>
      <c r="J316">
        <f>IF(LEFT(B316,1)="F",_xlfn.IFNA(VLOOKUP(CONCATENATE("F",RIGHT(B:B,5),C:C),'F &amp; N Factors'!C:M,10,FALSE),1),_xlfn.IFNA(VLOOKUP(CONCATENATE("F",RIGHT(B:B,5),C:C),'F &amp; N Factors'!C:M,11,FALSE),1))</f>
        <v>1</v>
      </c>
    </row>
    <row r="317" spans="1:10" x14ac:dyDescent="0.25">
      <c r="A317">
        <v>7974</v>
      </c>
      <c r="B317" t="s">
        <v>72</v>
      </c>
      <c r="C317" t="s">
        <v>58</v>
      </c>
      <c r="D317">
        <v>0.2</v>
      </c>
      <c r="F317">
        <f t="shared" si="21"/>
        <v>7974</v>
      </c>
      <c r="G317" t="str">
        <f t="shared" si="18"/>
        <v>N24009</v>
      </c>
      <c r="H317" t="str">
        <f t="shared" si="19"/>
        <v>XL3_4950_0000</v>
      </c>
      <c r="I317">
        <f t="shared" si="20"/>
        <v>0.2</v>
      </c>
      <c r="J317">
        <f>IF(LEFT(B317,1)="F",_xlfn.IFNA(VLOOKUP(CONCATENATE("F",RIGHT(B:B,5),C:C),'F &amp; N Factors'!C:M,10,FALSE),1),_xlfn.IFNA(VLOOKUP(CONCATENATE("F",RIGHT(B:B,5),C:C),'F &amp; N Factors'!C:M,11,FALSE),1))</f>
        <v>1</v>
      </c>
    </row>
    <row r="318" spans="1:10" x14ac:dyDescent="0.25">
      <c r="A318">
        <v>7975</v>
      </c>
      <c r="B318" t="s">
        <v>72</v>
      </c>
      <c r="C318" t="s">
        <v>58</v>
      </c>
      <c r="D318">
        <v>0.2</v>
      </c>
      <c r="F318">
        <f t="shared" si="21"/>
        <v>7975</v>
      </c>
      <c r="G318" t="str">
        <f t="shared" si="18"/>
        <v>N24009</v>
      </c>
      <c r="H318" t="str">
        <f t="shared" si="19"/>
        <v>XL3_4950_0000</v>
      </c>
      <c r="I318">
        <f t="shared" si="20"/>
        <v>0.2</v>
      </c>
      <c r="J318">
        <f>IF(LEFT(B318,1)="F",_xlfn.IFNA(VLOOKUP(CONCATENATE("F",RIGHT(B:B,5),C:C),'F &amp; N Factors'!C:M,10,FALSE),1),_xlfn.IFNA(VLOOKUP(CONCATENATE("F",RIGHT(B:B,5),C:C),'F &amp; N Factors'!C:M,11,FALSE),1))</f>
        <v>1</v>
      </c>
    </row>
    <row r="319" spans="1:10" x14ac:dyDescent="0.25">
      <c r="A319">
        <v>7976</v>
      </c>
      <c r="B319" t="s">
        <v>72</v>
      </c>
      <c r="C319" t="s">
        <v>58</v>
      </c>
      <c r="D319">
        <v>0.2</v>
      </c>
      <c r="F319">
        <f t="shared" si="21"/>
        <v>7976</v>
      </c>
      <c r="G319" t="str">
        <f t="shared" si="18"/>
        <v>N24009</v>
      </c>
      <c r="H319" t="str">
        <f t="shared" si="19"/>
        <v>XL3_4950_0000</v>
      </c>
      <c r="I319">
        <f t="shared" si="20"/>
        <v>0.2</v>
      </c>
      <c r="J319">
        <f>IF(LEFT(B319,1)="F",_xlfn.IFNA(VLOOKUP(CONCATENATE("F",RIGHT(B:B,5),C:C),'F &amp; N Factors'!C:M,10,FALSE),1),_xlfn.IFNA(VLOOKUP(CONCATENATE("F",RIGHT(B:B,5),C:C),'F &amp; N Factors'!C:M,11,FALSE),1))</f>
        <v>1</v>
      </c>
    </row>
    <row r="320" spans="1:10" x14ac:dyDescent="0.25">
      <c r="A320">
        <v>7977</v>
      </c>
      <c r="B320" t="s">
        <v>72</v>
      </c>
      <c r="C320" t="s">
        <v>58</v>
      </c>
      <c r="D320">
        <v>0.2</v>
      </c>
      <c r="F320">
        <f t="shared" si="21"/>
        <v>7977</v>
      </c>
      <c r="G320" t="str">
        <f t="shared" si="18"/>
        <v>N24009</v>
      </c>
      <c r="H320" t="str">
        <f t="shared" si="19"/>
        <v>XL3_4950_0000</v>
      </c>
      <c r="I320">
        <f t="shared" si="20"/>
        <v>0.2</v>
      </c>
      <c r="J320">
        <f>IF(LEFT(B320,1)="F",_xlfn.IFNA(VLOOKUP(CONCATENATE("F",RIGHT(B:B,5),C:C),'F &amp; N Factors'!C:M,10,FALSE),1),_xlfn.IFNA(VLOOKUP(CONCATENATE("F",RIGHT(B:B,5),C:C),'F &amp; N Factors'!C:M,11,FALSE),1))</f>
        <v>1</v>
      </c>
    </row>
    <row r="321" spans="1:10" x14ac:dyDescent="0.25">
      <c r="A321">
        <v>7978</v>
      </c>
      <c r="B321" t="s">
        <v>72</v>
      </c>
      <c r="C321" t="s">
        <v>58</v>
      </c>
      <c r="D321">
        <v>0.2</v>
      </c>
      <c r="F321">
        <f t="shared" si="21"/>
        <v>7978</v>
      </c>
      <c r="G321" t="str">
        <f t="shared" si="18"/>
        <v>N24009</v>
      </c>
      <c r="H321" t="str">
        <f t="shared" si="19"/>
        <v>XL3_4950_0000</v>
      </c>
      <c r="I321">
        <f t="shared" si="20"/>
        <v>0.2</v>
      </c>
      <c r="J321">
        <f>IF(LEFT(B321,1)="F",_xlfn.IFNA(VLOOKUP(CONCATENATE("F",RIGHT(B:B,5),C:C),'F &amp; N Factors'!C:M,10,FALSE),1),_xlfn.IFNA(VLOOKUP(CONCATENATE("F",RIGHT(B:B,5),C:C),'F &amp; N Factors'!C:M,11,FALSE),1))</f>
        <v>1</v>
      </c>
    </row>
    <row r="322" spans="1:10" x14ac:dyDescent="0.25">
      <c r="A322">
        <v>7979</v>
      </c>
      <c r="B322" t="s">
        <v>72</v>
      </c>
      <c r="C322" t="s">
        <v>86</v>
      </c>
      <c r="D322">
        <v>0.33333333300000001</v>
      </c>
      <c r="F322">
        <f t="shared" si="21"/>
        <v>7979</v>
      </c>
      <c r="G322" t="str">
        <f t="shared" si="18"/>
        <v>N24009</v>
      </c>
      <c r="H322" t="str">
        <f t="shared" si="19"/>
        <v>XL3_4951_0000</v>
      </c>
      <c r="I322">
        <f t="shared" si="20"/>
        <v>0.33333333300000001</v>
      </c>
      <c r="J322">
        <f>IF(LEFT(B322,1)="F",_xlfn.IFNA(VLOOKUP(CONCATENATE("F",RIGHT(B:B,5),C:C),'F &amp; N Factors'!C:M,10,FALSE),1),_xlfn.IFNA(VLOOKUP(CONCATENATE("F",RIGHT(B:B,5),C:C),'F &amp; N Factors'!C:M,11,FALSE),1))</f>
        <v>1</v>
      </c>
    </row>
    <row r="323" spans="1:10" x14ac:dyDescent="0.25">
      <c r="A323">
        <v>7980</v>
      </c>
      <c r="B323" t="s">
        <v>72</v>
      </c>
      <c r="C323" t="s">
        <v>86</v>
      </c>
      <c r="D323">
        <v>0.33333333300000001</v>
      </c>
      <c r="F323">
        <f t="shared" si="21"/>
        <v>7980</v>
      </c>
      <c r="G323" t="str">
        <f t="shared" ref="G323:G386" si="22">CONCATENATE("N",RIGHT(B323,5))</f>
        <v>N24009</v>
      </c>
      <c r="H323" t="str">
        <f t="shared" ref="H323:H386" si="23">C323</f>
        <v>XL3_4951_0000</v>
      </c>
      <c r="I323">
        <f t="shared" ref="I323:I386" si="24">D323*J323</f>
        <v>0.33333333300000001</v>
      </c>
      <c r="J323">
        <f>IF(LEFT(B323,1)="F",_xlfn.IFNA(VLOOKUP(CONCATENATE("F",RIGHT(B:B,5),C:C),'F &amp; N Factors'!C:M,10,FALSE),1),_xlfn.IFNA(VLOOKUP(CONCATENATE("F",RIGHT(B:B,5),C:C),'F &amp; N Factors'!C:M,11,FALSE),1))</f>
        <v>1</v>
      </c>
    </row>
    <row r="324" spans="1:10" x14ac:dyDescent="0.25">
      <c r="A324">
        <v>7981</v>
      </c>
      <c r="B324" t="s">
        <v>72</v>
      </c>
      <c r="C324" t="s">
        <v>86</v>
      </c>
      <c r="D324">
        <v>0.33333333300000001</v>
      </c>
      <c r="F324">
        <f t="shared" si="21"/>
        <v>7981</v>
      </c>
      <c r="G324" t="str">
        <f t="shared" si="22"/>
        <v>N24009</v>
      </c>
      <c r="H324" t="str">
        <f t="shared" si="23"/>
        <v>XL3_4951_0000</v>
      </c>
      <c r="I324">
        <f t="shared" si="24"/>
        <v>0.33333333300000001</v>
      </c>
      <c r="J324">
        <f>IF(LEFT(B324,1)="F",_xlfn.IFNA(VLOOKUP(CONCATENATE("F",RIGHT(B:B,5),C:C),'F &amp; N Factors'!C:M,10,FALSE),1),_xlfn.IFNA(VLOOKUP(CONCATENATE("F",RIGHT(B:B,5),C:C),'F &amp; N Factors'!C:M,11,FALSE),1))</f>
        <v>1</v>
      </c>
    </row>
    <row r="325" spans="1:10" x14ac:dyDescent="0.25">
      <c r="A325">
        <v>7982</v>
      </c>
      <c r="B325" t="s">
        <v>72</v>
      </c>
      <c r="C325" t="s">
        <v>87</v>
      </c>
      <c r="D325">
        <v>0.9</v>
      </c>
      <c r="F325">
        <f t="shared" si="21"/>
        <v>7982</v>
      </c>
      <c r="G325" t="str">
        <f t="shared" si="22"/>
        <v>N24009</v>
      </c>
      <c r="H325" t="str">
        <f t="shared" si="23"/>
        <v>XL3_4952_0000</v>
      </c>
      <c r="I325">
        <f t="shared" si="24"/>
        <v>0.9</v>
      </c>
      <c r="J325">
        <f>IF(LEFT(B325,1)="F",_xlfn.IFNA(VLOOKUP(CONCATENATE("F",RIGHT(B:B,5),C:C),'F &amp; N Factors'!C:M,10,FALSE),1),_xlfn.IFNA(VLOOKUP(CONCATENATE("F",RIGHT(B:B,5),C:C),'F &amp; N Factors'!C:M,11,FALSE),1))</f>
        <v>1</v>
      </c>
    </row>
    <row r="326" spans="1:10" x14ac:dyDescent="0.25">
      <c r="A326">
        <v>8056</v>
      </c>
      <c r="B326" t="s">
        <v>72</v>
      </c>
      <c r="C326" t="s">
        <v>87</v>
      </c>
      <c r="D326">
        <v>0.1</v>
      </c>
      <c r="F326">
        <f t="shared" si="21"/>
        <v>8056</v>
      </c>
      <c r="G326" t="str">
        <f t="shared" si="22"/>
        <v>N24009</v>
      </c>
      <c r="H326" t="str">
        <f t="shared" si="23"/>
        <v>XL3_4952_0000</v>
      </c>
      <c r="I326">
        <f t="shared" si="24"/>
        <v>0.1</v>
      </c>
      <c r="J326">
        <f>IF(LEFT(B326,1)="F",_xlfn.IFNA(VLOOKUP(CONCATENATE("F",RIGHT(B:B,5),C:C),'F &amp; N Factors'!C:M,10,FALSE),1),_xlfn.IFNA(VLOOKUP(CONCATENATE("F",RIGHT(B:B,5),C:C),'F &amp; N Factors'!C:M,11,FALSE),1))</f>
        <v>1</v>
      </c>
    </row>
    <row r="327" spans="1:10" x14ac:dyDescent="0.25">
      <c r="A327">
        <v>8123</v>
      </c>
      <c r="B327" t="s">
        <v>88</v>
      </c>
      <c r="C327" t="s">
        <v>15</v>
      </c>
      <c r="D327">
        <v>1</v>
      </c>
      <c r="F327">
        <f t="shared" si="21"/>
        <v>8123</v>
      </c>
      <c r="G327" t="str">
        <f t="shared" si="22"/>
        <v>N24011</v>
      </c>
      <c r="H327" t="str">
        <f t="shared" si="23"/>
        <v>EL0_4591_0000</v>
      </c>
      <c r="I327">
        <f t="shared" si="24"/>
        <v>1</v>
      </c>
      <c r="J327">
        <f>IF(LEFT(B327,1)="F",_xlfn.IFNA(VLOOKUP(CONCATENATE("F",RIGHT(B:B,5),C:C),'F &amp; N Factors'!C:M,10,FALSE),1),_xlfn.IFNA(VLOOKUP(CONCATENATE("F",RIGHT(B:B,5),C:C),'F &amp; N Factors'!C:M,11,FALSE),1))</f>
        <v>1</v>
      </c>
    </row>
    <row r="328" spans="1:10" x14ac:dyDescent="0.25">
      <c r="A328">
        <v>8184</v>
      </c>
      <c r="B328" t="s">
        <v>88</v>
      </c>
      <c r="C328" t="s">
        <v>21</v>
      </c>
      <c r="D328">
        <v>1</v>
      </c>
      <c r="F328">
        <f t="shared" si="21"/>
        <v>8184</v>
      </c>
      <c r="G328" t="str">
        <f t="shared" si="22"/>
        <v>N24011</v>
      </c>
      <c r="H328" t="str">
        <f t="shared" si="23"/>
        <v>EL2_4630_0000</v>
      </c>
      <c r="I328">
        <f t="shared" si="24"/>
        <v>1</v>
      </c>
      <c r="J328">
        <f>IF(LEFT(B328,1)="F",_xlfn.IFNA(VLOOKUP(CONCATENATE("F",RIGHT(B:B,5),C:C),'F &amp; N Factors'!C:M,10,FALSE),1),_xlfn.IFNA(VLOOKUP(CONCATENATE("F",RIGHT(B:B,5),C:C),'F &amp; N Factors'!C:M,11,FALSE),1))</f>
        <v>1</v>
      </c>
    </row>
    <row r="329" spans="1:10" x14ac:dyDescent="0.25">
      <c r="A329">
        <v>8923</v>
      </c>
      <c r="B329" t="s">
        <v>88</v>
      </c>
      <c r="C329" t="s">
        <v>89</v>
      </c>
      <c r="D329">
        <v>1</v>
      </c>
      <c r="F329">
        <f t="shared" si="21"/>
        <v>8923</v>
      </c>
      <c r="G329" t="str">
        <f t="shared" si="22"/>
        <v>N24011</v>
      </c>
      <c r="H329" t="str">
        <f t="shared" si="23"/>
        <v>EM0_4322_0000</v>
      </c>
      <c r="I329">
        <f t="shared" si="24"/>
        <v>1</v>
      </c>
      <c r="J329">
        <f>IF(LEFT(B329,1)="F",_xlfn.IFNA(VLOOKUP(CONCATENATE("F",RIGHT(B:B,5),C:C),'F &amp; N Factors'!C:M,10,FALSE),1),_xlfn.IFNA(VLOOKUP(CONCATENATE("F",RIGHT(B:B,5),C:C),'F &amp; N Factors'!C:M,11,FALSE),1))</f>
        <v>1</v>
      </c>
    </row>
    <row r="330" spans="1:10" x14ac:dyDescent="0.25">
      <c r="A330">
        <v>8924</v>
      </c>
      <c r="B330" t="s">
        <v>88</v>
      </c>
      <c r="C330" t="s">
        <v>90</v>
      </c>
      <c r="D330">
        <v>1</v>
      </c>
      <c r="F330">
        <f t="shared" si="21"/>
        <v>8924</v>
      </c>
      <c r="G330" t="str">
        <f t="shared" si="22"/>
        <v>N24011</v>
      </c>
      <c r="H330" t="str">
        <f t="shared" si="23"/>
        <v>EM0_4323_0000</v>
      </c>
      <c r="I330">
        <f t="shared" si="24"/>
        <v>1</v>
      </c>
      <c r="J330">
        <f>IF(LEFT(B330,1)="F",_xlfn.IFNA(VLOOKUP(CONCATENATE("F",RIGHT(B:B,5),C:C),'F &amp; N Factors'!C:M,10,FALSE),1),_xlfn.IFNA(VLOOKUP(CONCATENATE("F",RIGHT(B:B,5),C:C),'F &amp; N Factors'!C:M,11,FALSE),1))</f>
        <v>1</v>
      </c>
    </row>
    <row r="331" spans="1:10" x14ac:dyDescent="0.25">
      <c r="A331">
        <v>8928</v>
      </c>
      <c r="B331" t="s">
        <v>88</v>
      </c>
      <c r="C331" t="s">
        <v>91</v>
      </c>
      <c r="D331">
        <v>0.48</v>
      </c>
      <c r="F331">
        <f t="shared" si="21"/>
        <v>8928</v>
      </c>
      <c r="G331" t="str">
        <f t="shared" si="22"/>
        <v>N24011</v>
      </c>
      <c r="H331" t="str">
        <f t="shared" si="23"/>
        <v>EM0_4324_0000</v>
      </c>
      <c r="I331">
        <f t="shared" si="24"/>
        <v>0.48</v>
      </c>
      <c r="J331">
        <f>IF(LEFT(B331,1)="F",_xlfn.IFNA(VLOOKUP(CONCATENATE("F",RIGHT(B:B,5),C:C),'F &amp; N Factors'!C:M,10,FALSE),1),_xlfn.IFNA(VLOOKUP(CONCATENATE("F",RIGHT(B:B,5),C:C),'F &amp; N Factors'!C:M,11,FALSE),1))</f>
        <v>1</v>
      </c>
    </row>
    <row r="332" spans="1:10" x14ac:dyDescent="0.25">
      <c r="A332">
        <v>8929</v>
      </c>
      <c r="B332" t="s">
        <v>88</v>
      </c>
      <c r="C332" t="s">
        <v>91</v>
      </c>
      <c r="D332">
        <v>0.5</v>
      </c>
      <c r="F332">
        <f t="shared" si="21"/>
        <v>8929</v>
      </c>
      <c r="G332" t="str">
        <f t="shared" si="22"/>
        <v>N24011</v>
      </c>
      <c r="H332" t="str">
        <f t="shared" si="23"/>
        <v>EM0_4324_0000</v>
      </c>
      <c r="I332">
        <f t="shared" si="24"/>
        <v>0.5</v>
      </c>
      <c r="J332">
        <f>IF(LEFT(B332,1)="F",_xlfn.IFNA(VLOOKUP(CONCATENATE("F",RIGHT(B:B,5),C:C),'F &amp; N Factors'!C:M,10,FALSE),1),_xlfn.IFNA(VLOOKUP(CONCATENATE("F",RIGHT(B:B,5),C:C),'F &amp; N Factors'!C:M,11,FALSE),1))</f>
        <v>1</v>
      </c>
    </row>
    <row r="333" spans="1:10" x14ac:dyDescent="0.25">
      <c r="A333">
        <v>8989</v>
      </c>
      <c r="B333" t="s">
        <v>88</v>
      </c>
      <c r="C333" t="s">
        <v>91</v>
      </c>
      <c r="D333">
        <v>0.02</v>
      </c>
      <c r="F333">
        <f t="shared" si="21"/>
        <v>8989</v>
      </c>
      <c r="G333" t="str">
        <f t="shared" si="22"/>
        <v>N24011</v>
      </c>
      <c r="H333" t="str">
        <f t="shared" si="23"/>
        <v>EM0_4324_0000</v>
      </c>
      <c r="I333">
        <f t="shared" si="24"/>
        <v>0.02</v>
      </c>
      <c r="J333">
        <f>IF(LEFT(B333,1)="F",_xlfn.IFNA(VLOOKUP(CONCATENATE("F",RIGHT(B:B,5),C:C),'F &amp; N Factors'!C:M,10,FALSE),1),_xlfn.IFNA(VLOOKUP(CONCATENATE("F",RIGHT(B:B,5),C:C),'F &amp; N Factors'!C:M,11,FALSE),1))</f>
        <v>1</v>
      </c>
    </row>
    <row r="334" spans="1:10" x14ac:dyDescent="0.25">
      <c r="A334">
        <v>8930</v>
      </c>
      <c r="B334" t="s">
        <v>88</v>
      </c>
      <c r="C334" t="s">
        <v>92</v>
      </c>
      <c r="D334">
        <v>1</v>
      </c>
      <c r="F334">
        <f t="shared" si="21"/>
        <v>8930</v>
      </c>
      <c r="G334" t="str">
        <f t="shared" si="22"/>
        <v>N24011</v>
      </c>
      <c r="H334" t="str">
        <f t="shared" si="23"/>
        <v>EM0_4327_0000</v>
      </c>
      <c r="I334">
        <f t="shared" si="24"/>
        <v>1</v>
      </c>
      <c r="J334">
        <f>IF(LEFT(B334,1)="F",_xlfn.IFNA(VLOOKUP(CONCATENATE("F",RIGHT(B:B,5),C:C),'F &amp; N Factors'!C:M,10,FALSE),1),_xlfn.IFNA(VLOOKUP(CONCATENATE("F",RIGHT(B:B,5),C:C),'F &amp; N Factors'!C:M,11,FALSE),1))</f>
        <v>1</v>
      </c>
    </row>
    <row r="335" spans="1:10" x14ac:dyDescent="0.25">
      <c r="A335">
        <v>9042</v>
      </c>
      <c r="B335" t="s">
        <v>88</v>
      </c>
      <c r="C335" t="s">
        <v>93</v>
      </c>
      <c r="D335">
        <v>0.2</v>
      </c>
      <c r="F335">
        <f t="shared" si="21"/>
        <v>9042</v>
      </c>
      <c r="G335" t="str">
        <f t="shared" si="22"/>
        <v>N24011</v>
      </c>
      <c r="H335" t="str">
        <f t="shared" si="23"/>
        <v>EM2_4101_0000</v>
      </c>
      <c r="I335">
        <f t="shared" si="24"/>
        <v>0.2</v>
      </c>
      <c r="J335">
        <f>IF(LEFT(B335,1)="F",_xlfn.IFNA(VLOOKUP(CONCATENATE("F",RIGHT(B:B,5),C:C),'F &amp; N Factors'!C:M,10,FALSE),1),_xlfn.IFNA(VLOOKUP(CONCATENATE("F",RIGHT(B:B,5),C:C),'F &amp; N Factors'!C:M,11,FALSE),1))</f>
        <v>1</v>
      </c>
    </row>
    <row r="336" spans="1:10" x14ac:dyDescent="0.25">
      <c r="A336">
        <v>9043</v>
      </c>
      <c r="B336" t="s">
        <v>88</v>
      </c>
      <c r="C336" t="s">
        <v>93</v>
      </c>
      <c r="D336">
        <v>0.2</v>
      </c>
      <c r="F336">
        <f t="shared" si="21"/>
        <v>9043</v>
      </c>
      <c r="G336" t="str">
        <f t="shared" si="22"/>
        <v>N24011</v>
      </c>
      <c r="H336" t="str">
        <f t="shared" si="23"/>
        <v>EM2_4101_0000</v>
      </c>
      <c r="I336">
        <f t="shared" si="24"/>
        <v>0.2</v>
      </c>
      <c r="J336">
        <f>IF(LEFT(B336,1)="F",_xlfn.IFNA(VLOOKUP(CONCATENATE("F",RIGHT(B:B,5),C:C),'F &amp; N Factors'!C:M,10,FALSE),1),_xlfn.IFNA(VLOOKUP(CONCATENATE("F",RIGHT(B:B,5),C:C),'F &amp; N Factors'!C:M,11,FALSE),1))</f>
        <v>1</v>
      </c>
    </row>
    <row r="337" spans="1:10" x14ac:dyDescent="0.25">
      <c r="A337">
        <v>9044</v>
      </c>
      <c r="B337" t="s">
        <v>88</v>
      </c>
      <c r="C337" t="s">
        <v>93</v>
      </c>
      <c r="D337">
        <v>0.2</v>
      </c>
      <c r="F337">
        <f t="shared" si="21"/>
        <v>9044</v>
      </c>
      <c r="G337" t="str">
        <f t="shared" si="22"/>
        <v>N24011</v>
      </c>
      <c r="H337" t="str">
        <f t="shared" si="23"/>
        <v>EM2_4101_0000</v>
      </c>
      <c r="I337">
        <f t="shared" si="24"/>
        <v>0.2</v>
      </c>
      <c r="J337">
        <f>IF(LEFT(B337,1)="F",_xlfn.IFNA(VLOOKUP(CONCATENATE("F",RIGHT(B:B,5),C:C),'F &amp; N Factors'!C:M,10,FALSE),1),_xlfn.IFNA(VLOOKUP(CONCATENATE("F",RIGHT(B:B,5),C:C),'F &amp; N Factors'!C:M,11,FALSE),1))</f>
        <v>1</v>
      </c>
    </row>
    <row r="338" spans="1:10" x14ac:dyDescent="0.25">
      <c r="A338">
        <v>9045</v>
      </c>
      <c r="B338" t="s">
        <v>88</v>
      </c>
      <c r="C338" t="s">
        <v>93</v>
      </c>
      <c r="D338">
        <v>0.2</v>
      </c>
      <c r="F338">
        <f t="shared" ref="F338:F401" si="25">A338</f>
        <v>9045</v>
      </c>
      <c r="G338" t="str">
        <f t="shared" si="22"/>
        <v>N24011</v>
      </c>
      <c r="H338" t="str">
        <f t="shared" si="23"/>
        <v>EM2_4101_0000</v>
      </c>
      <c r="I338">
        <f t="shared" si="24"/>
        <v>0.2</v>
      </c>
      <c r="J338">
        <f>IF(LEFT(B338,1)="F",_xlfn.IFNA(VLOOKUP(CONCATENATE("F",RIGHT(B:B,5),C:C),'F &amp; N Factors'!C:M,10,FALSE),1),_xlfn.IFNA(VLOOKUP(CONCATENATE("F",RIGHT(B:B,5),C:C),'F &amp; N Factors'!C:M,11,FALSE),1))</f>
        <v>1</v>
      </c>
    </row>
    <row r="339" spans="1:10" x14ac:dyDescent="0.25">
      <c r="A339">
        <v>9046</v>
      </c>
      <c r="B339" t="s">
        <v>88</v>
      </c>
      <c r="C339" t="s">
        <v>93</v>
      </c>
      <c r="D339">
        <v>0.2</v>
      </c>
      <c r="F339">
        <f t="shared" si="25"/>
        <v>9046</v>
      </c>
      <c r="G339" t="str">
        <f t="shared" si="22"/>
        <v>N24011</v>
      </c>
      <c r="H339" t="str">
        <f t="shared" si="23"/>
        <v>EM2_4101_0000</v>
      </c>
      <c r="I339">
        <f t="shared" si="24"/>
        <v>0.2</v>
      </c>
      <c r="J339">
        <f>IF(LEFT(B339,1)="F",_xlfn.IFNA(VLOOKUP(CONCATENATE("F",RIGHT(B:B,5),C:C),'F &amp; N Factors'!C:M,10,FALSE),1),_xlfn.IFNA(VLOOKUP(CONCATENATE("F",RIGHT(B:B,5),C:C),'F &amp; N Factors'!C:M,11,FALSE),1))</f>
        <v>1</v>
      </c>
    </row>
    <row r="340" spans="1:10" x14ac:dyDescent="0.25">
      <c r="A340">
        <v>8938</v>
      </c>
      <c r="B340" t="s">
        <v>88</v>
      </c>
      <c r="C340" t="s">
        <v>94</v>
      </c>
      <c r="D340">
        <v>1</v>
      </c>
      <c r="F340">
        <f t="shared" si="25"/>
        <v>8938</v>
      </c>
      <c r="G340" t="str">
        <f t="shared" si="22"/>
        <v>N24011</v>
      </c>
      <c r="H340" t="str">
        <f t="shared" si="23"/>
        <v>EM3_4320_0000</v>
      </c>
      <c r="I340">
        <f t="shared" si="24"/>
        <v>1</v>
      </c>
      <c r="J340">
        <f>IF(LEFT(B340,1)="F",_xlfn.IFNA(VLOOKUP(CONCATENATE("F",RIGHT(B:B,5),C:C),'F &amp; N Factors'!C:M,10,FALSE),1),_xlfn.IFNA(VLOOKUP(CONCATENATE("F",RIGHT(B:B,5),C:C),'F &amp; N Factors'!C:M,11,FALSE),1))</f>
        <v>1</v>
      </c>
    </row>
    <row r="341" spans="1:10" x14ac:dyDescent="0.25">
      <c r="A341">
        <v>8934</v>
      </c>
      <c r="B341" t="s">
        <v>88</v>
      </c>
      <c r="C341" t="s">
        <v>95</v>
      </c>
      <c r="D341">
        <v>0.1</v>
      </c>
      <c r="F341">
        <f t="shared" si="25"/>
        <v>8934</v>
      </c>
      <c r="G341" t="str">
        <f t="shared" si="22"/>
        <v>N24011</v>
      </c>
      <c r="H341" t="str">
        <f t="shared" si="23"/>
        <v>EM3_4321_0000</v>
      </c>
      <c r="I341">
        <f t="shared" si="24"/>
        <v>0.1</v>
      </c>
      <c r="J341">
        <f>IF(LEFT(B341,1)="F",_xlfn.IFNA(VLOOKUP(CONCATENATE("F",RIGHT(B:B,5),C:C),'F &amp; N Factors'!C:M,10,FALSE),1),_xlfn.IFNA(VLOOKUP(CONCATENATE("F",RIGHT(B:B,5),C:C),'F &amp; N Factors'!C:M,11,FALSE),1))</f>
        <v>1</v>
      </c>
    </row>
    <row r="342" spans="1:10" x14ac:dyDescent="0.25">
      <c r="A342">
        <v>8935</v>
      </c>
      <c r="B342" t="s">
        <v>88</v>
      </c>
      <c r="C342" t="s">
        <v>95</v>
      </c>
      <c r="D342">
        <v>0.2</v>
      </c>
      <c r="F342">
        <f t="shared" si="25"/>
        <v>8935</v>
      </c>
      <c r="G342" t="str">
        <f t="shared" si="22"/>
        <v>N24011</v>
      </c>
      <c r="H342" t="str">
        <f t="shared" si="23"/>
        <v>EM3_4321_0000</v>
      </c>
      <c r="I342">
        <f t="shared" si="24"/>
        <v>0.2</v>
      </c>
      <c r="J342">
        <f>IF(LEFT(B342,1)="F",_xlfn.IFNA(VLOOKUP(CONCATENATE("F",RIGHT(B:B,5),C:C),'F &amp; N Factors'!C:M,10,FALSE),1),_xlfn.IFNA(VLOOKUP(CONCATENATE("F",RIGHT(B:B,5),C:C),'F &amp; N Factors'!C:M,11,FALSE),1))</f>
        <v>1</v>
      </c>
    </row>
    <row r="343" spans="1:10" x14ac:dyDescent="0.25">
      <c r="A343">
        <v>8936</v>
      </c>
      <c r="B343" t="s">
        <v>88</v>
      </c>
      <c r="C343" t="s">
        <v>95</v>
      </c>
      <c r="D343">
        <v>0.6</v>
      </c>
      <c r="F343">
        <f t="shared" si="25"/>
        <v>8936</v>
      </c>
      <c r="G343" t="str">
        <f t="shared" si="22"/>
        <v>N24011</v>
      </c>
      <c r="H343" t="str">
        <f t="shared" si="23"/>
        <v>EM3_4321_0000</v>
      </c>
      <c r="I343">
        <f t="shared" si="24"/>
        <v>0.6</v>
      </c>
      <c r="J343">
        <f>IF(LEFT(B343,1)="F",_xlfn.IFNA(VLOOKUP(CONCATENATE("F",RIGHT(B:B,5),C:C),'F &amp; N Factors'!C:M,10,FALSE),1),_xlfn.IFNA(VLOOKUP(CONCATENATE("F",RIGHT(B:B,5),C:C),'F &amp; N Factors'!C:M,11,FALSE),1))</f>
        <v>1</v>
      </c>
    </row>
    <row r="344" spans="1:10" x14ac:dyDescent="0.25">
      <c r="A344">
        <v>8937</v>
      </c>
      <c r="B344" t="s">
        <v>88</v>
      </c>
      <c r="C344" t="s">
        <v>95</v>
      </c>
      <c r="D344">
        <v>0.1</v>
      </c>
      <c r="F344">
        <f t="shared" si="25"/>
        <v>8937</v>
      </c>
      <c r="G344" t="str">
        <f t="shared" si="22"/>
        <v>N24011</v>
      </c>
      <c r="H344" t="str">
        <f t="shared" si="23"/>
        <v>EM3_4321_0000</v>
      </c>
      <c r="I344">
        <f t="shared" si="24"/>
        <v>0.1</v>
      </c>
      <c r="J344">
        <f>IF(LEFT(B344,1)="F",_xlfn.IFNA(VLOOKUP(CONCATENATE("F",RIGHT(B:B,5),C:C),'F &amp; N Factors'!C:M,10,FALSE),1),_xlfn.IFNA(VLOOKUP(CONCATENATE("F",RIGHT(B:B,5),C:C),'F &amp; N Factors'!C:M,11,FALSE),1))</f>
        <v>1</v>
      </c>
    </row>
    <row r="345" spans="1:10" x14ac:dyDescent="0.25">
      <c r="A345">
        <v>8930</v>
      </c>
      <c r="B345" t="s">
        <v>88</v>
      </c>
      <c r="C345" t="s">
        <v>96</v>
      </c>
      <c r="D345">
        <v>0.1</v>
      </c>
      <c r="F345">
        <f t="shared" si="25"/>
        <v>8930</v>
      </c>
      <c r="G345" t="str">
        <f t="shared" si="22"/>
        <v>N24011</v>
      </c>
      <c r="H345" t="str">
        <f t="shared" si="23"/>
        <v>EM3_4325_0000</v>
      </c>
      <c r="I345">
        <f t="shared" si="24"/>
        <v>0.1</v>
      </c>
      <c r="J345">
        <f>IF(LEFT(B345,1)="F",_xlfn.IFNA(VLOOKUP(CONCATENATE("F",RIGHT(B:B,5),C:C),'F &amp; N Factors'!C:M,10,FALSE),1),_xlfn.IFNA(VLOOKUP(CONCATENATE("F",RIGHT(B:B,5),C:C),'F &amp; N Factors'!C:M,11,FALSE),1))</f>
        <v>1</v>
      </c>
    </row>
    <row r="346" spans="1:10" x14ac:dyDescent="0.25">
      <c r="A346">
        <v>8931</v>
      </c>
      <c r="B346" t="s">
        <v>88</v>
      </c>
      <c r="C346" t="s">
        <v>96</v>
      </c>
      <c r="D346">
        <v>0.1</v>
      </c>
      <c r="F346">
        <f t="shared" si="25"/>
        <v>8931</v>
      </c>
      <c r="G346" t="str">
        <f t="shared" si="22"/>
        <v>N24011</v>
      </c>
      <c r="H346" t="str">
        <f t="shared" si="23"/>
        <v>EM3_4325_0000</v>
      </c>
      <c r="I346">
        <f t="shared" si="24"/>
        <v>0.1</v>
      </c>
      <c r="J346">
        <f>IF(LEFT(B346,1)="F",_xlfn.IFNA(VLOOKUP(CONCATENATE("F",RIGHT(B:B,5),C:C),'F &amp; N Factors'!C:M,10,FALSE),1),_xlfn.IFNA(VLOOKUP(CONCATENATE("F",RIGHT(B:B,5),C:C),'F &amp; N Factors'!C:M,11,FALSE),1))</f>
        <v>1</v>
      </c>
    </row>
    <row r="347" spans="1:10" x14ac:dyDescent="0.25">
      <c r="A347">
        <v>8932</v>
      </c>
      <c r="B347" t="s">
        <v>88</v>
      </c>
      <c r="C347" t="s">
        <v>96</v>
      </c>
      <c r="D347">
        <v>0.1</v>
      </c>
      <c r="F347">
        <f t="shared" si="25"/>
        <v>8932</v>
      </c>
      <c r="G347" t="str">
        <f t="shared" si="22"/>
        <v>N24011</v>
      </c>
      <c r="H347" t="str">
        <f t="shared" si="23"/>
        <v>EM3_4325_0000</v>
      </c>
      <c r="I347">
        <f t="shared" si="24"/>
        <v>0.1</v>
      </c>
      <c r="J347">
        <f>IF(LEFT(B347,1)="F",_xlfn.IFNA(VLOOKUP(CONCATENATE("F",RIGHT(B:B,5),C:C),'F &amp; N Factors'!C:M,10,FALSE),1),_xlfn.IFNA(VLOOKUP(CONCATENATE("F",RIGHT(B:B,5),C:C),'F &amp; N Factors'!C:M,11,FALSE),1))</f>
        <v>1</v>
      </c>
    </row>
    <row r="348" spans="1:10" x14ac:dyDescent="0.25">
      <c r="A348">
        <v>8933</v>
      </c>
      <c r="B348" t="s">
        <v>88</v>
      </c>
      <c r="C348" t="s">
        <v>96</v>
      </c>
      <c r="D348">
        <v>0.6</v>
      </c>
      <c r="F348">
        <f t="shared" si="25"/>
        <v>8933</v>
      </c>
      <c r="G348" t="str">
        <f t="shared" si="22"/>
        <v>N24011</v>
      </c>
      <c r="H348" t="str">
        <f t="shared" si="23"/>
        <v>EM3_4325_0000</v>
      </c>
      <c r="I348">
        <f t="shared" si="24"/>
        <v>0.6</v>
      </c>
      <c r="J348">
        <f>IF(LEFT(B348,1)="F",_xlfn.IFNA(VLOOKUP(CONCATENATE("F",RIGHT(B:B,5),C:C),'F &amp; N Factors'!C:M,10,FALSE),1),_xlfn.IFNA(VLOOKUP(CONCATENATE("F",RIGHT(B:B,5),C:C),'F &amp; N Factors'!C:M,11,FALSE),1))</f>
        <v>1</v>
      </c>
    </row>
    <row r="349" spans="1:10" x14ac:dyDescent="0.25">
      <c r="A349">
        <v>8934</v>
      </c>
      <c r="B349" t="s">
        <v>88</v>
      </c>
      <c r="C349" t="s">
        <v>96</v>
      </c>
      <c r="D349">
        <v>0.1</v>
      </c>
      <c r="F349">
        <f t="shared" si="25"/>
        <v>8934</v>
      </c>
      <c r="G349" t="str">
        <f t="shared" si="22"/>
        <v>N24011</v>
      </c>
      <c r="H349" t="str">
        <f t="shared" si="23"/>
        <v>EM3_4325_0000</v>
      </c>
      <c r="I349">
        <f t="shared" si="24"/>
        <v>0.1</v>
      </c>
      <c r="J349">
        <f>IF(LEFT(B349,1)="F",_xlfn.IFNA(VLOOKUP(CONCATENATE("F",RIGHT(B:B,5),C:C),'F &amp; N Factors'!C:M,10,FALSE),1),_xlfn.IFNA(VLOOKUP(CONCATENATE("F",RIGHT(B:B,5),C:C),'F &amp; N Factors'!C:M,11,FALSE),1))</f>
        <v>1</v>
      </c>
    </row>
    <row r="350" spans="1:10" x14ac:dyDescent="0.25">
      <c r="A350">
        <v>8924</v>
      </c>
      <c r="B350" t="s">
        <v>88</v>
      </c>
      <c r="C350" t="s">
        <v>97</v>
      </c>
      <c r="D350">
        <v>0.2</v>
      </c>
      <c r="F350">
        <f t="shared" si="25"/>
        <v>8924</v>
      </c>
      <c r="G350" t="str">
        <f t="shared" si="22"/>
        <v>N24011</v>
      </c>
      <c r="H350" t="str">
        <f t="shared" si="23"/>
        <v>EM4_4740_0000</v>
      </c>
      <c r="I350">
        <f t="shared" si="24"/>
        <v>0.2</v>
      </c>
      <c r="J350">
        <f>IF(LEFT(B350,1)="F",_xlfn.IFNA(VLOOKUP(CONCATENATE("F",RIGHT(B:B,5),C:C),'F &amp; N Factors'!C:M,10,FALSE),1),_xlfn.IFNA(VLOOKUP(CONCATENATE("F",RIGHT(B:B,5),C:C),'F &amp; N Factors'!C:M,11,FALSE),1))</f>
        <v>1</v>
      </c>
    </row>
    <row r="351" spans="1:10" x14ac:dyDescent="0.25">
      <c r="A351">
        <v>8925</v>
      </c>
      <c r="B351" t="s">
        <v>88</v>
      </c>
      <c r="C351" t="s">
        <v>97</v>
      </c>
      <c r="D351">
        <v>0.2</v>
      </c>
      <c r="F351">
        <f t="shared" si="25"/>
        <v>8925</v>
      </c>
      <c r="G351" t="str">
        <f t="shared" si="22"/>
        <v>N24011</v>
      </c>
      <c r="H351" t="str">
        <f t="shared" si="23"/>
        <v>EM4_4740_0000</v>
      </c>
      <c r="I351">
        <f t="shared" si="24"/>
        <v>0.2</v>
      </c>
      <c r="J351">
        <f>IF(LEFT(B351,1)="F",_xlfn.IFNA(VLOOKUP(CONCATENATE("F",RIGHT(B:B,5),C:C),'F &amp; N Factors'!C:M,10,FALSE),1),_xlfn.IFNA(VLOOKUP(CONCATENATE("F",RIGHT(B:B,5),C:C),'F &amp; N Factors'!C:M,11,FALSE),1))</f>
        <v>1</v>
      </c>
    </row>
    <row r="352" spans="1:10" x14ac:dyDescent="0.25">
      <c r="A352">
        <v>8926</v>
      </c>
      <c r="B352" t="s">
        <v>88</v>
      </c>
      <c r="C352" t="s">
        <v>97</v>
      </c>
      <c r="D352">
        <v>0.2</v>
      </c>
      <c r="F352">
        <f t="shared" si="25"/>
        <v>8926</v>
      </c>
      <c r="G352" t="str">
        <f t="shared" si="22"/>
        <v>N24011</v>
      </c>
      <c r="H352" t="str">
        <f t="shared" si="23"/>
        <v>EM4_4740_0000</v>
      </c>
      <c r="I352">
        <f t="shared" si="24"/>
        <v>0.2</v>
      </c>
      <c r="J352">
        <f>IF(LEFT(B352,1)="F",_xlfn.IFNA(VLOOKUP(CONCATENATE("F",RIGHT(B:B,5),C:C),'F &amp; N Factors'!C:M,10,FALSE),1),_xlfn.IFNA(VLOOKUP(CONCATENATE("F",RIGHT(B:B,5),C:C),'F &amp; N Factors'!C:M,11,FALSE),1))</f>
        <v>1</v>
      </c>
    </row>
    <row r="353" spans="1:10" x14ac:dyDescent="0.25">
      <c r="A353">
        <v>8927</v>
      </c>
      <c r="B353" t="s">
        <v>88</v>
      </c>
      <c r="C353" t="s">
        <v>97</v>
      </c>
      <c r="D353">
        <v>0.2</v>
      </c>
      <c r="F353">
        <f t="shared" si="25"/>
        <v>8927</v>
      </c>
      <c r="G353" t="str">
        <f t="shared" si="22"/>
        <v>N24011</v>
      </c>
      <c r="H353" t="str">
        <f t="shared" si="23"/>
        <v>EM4_4740_0000</v>
      </c>
      <c r="I353">
        <f t="shared" si="24"/>
        <v>0.2</v>
      </c>
      <c r="J353">
        <f>IF(LEFT(B353,1)="F",_xlfn.IFNA(VLOOKUP(CONCATENATE("F",RIGHT(B:B,5),C:C),'F &amp; N Factors'!C:M,10,FALSE),1),_xlfn.IFNA(VLOOKUP(CONCATENATE("F",RIGHT(B:B,5),C:C),'F &amp; N Factors'!C:M,11,FALSE),1))</f>
        <v>1</v>
      </c>
    </row>
    <row r="354" spans="1:10" x14ac:dyDescent="0.25">
      <c r="A354">
        <v>8928</v>
      </c>
      <c r="B354" t="s">
        <v>88</v>
      </c>
      <c r="C354" t="s">
        <v>97</v>
      </c>
      <c r="D354">
        <v>0.2</v>
      </c>
      <c r="F354">
        <f t="shared" si="25"/>
        <v>8928</v>
      </c>
      <c r="G354" t="str">
        <f t="shared" si="22"/>
        <v>N24011</v>
      </c>
      <c r="H354" t="str">
        <f t="shared" si="23"/>
        <v>EM4_4740_0000</v>
      </c>
      <c r="I354">
        <f t="shared" si="24"/>
        <v>0.2</v>
      </c>
      <c r="J354">
        <f>IF(LEFT(B354,1)="F",_xlfn.IFNA(VLOOKUP(CONCATENATE("F",RIGHT(B:B,5),C:C),'F &amp; N Factors'!C:M,10,FALSE),1),_xlfn.IFNA(VLOOKUP(CONCATENATE("F",RIGHT(B:B,5),C:C),'F &amp; N Factors'!C:M,11,FALSE),1))</f>
        <v>1</v>
      </c>
    </row>
    <row r="355" spans="1:10" x14ac:dyDescent="0.25">
      <c r="A355">
        <v>10983</v>
      </c>
      <c r="B355" t="s">
        <v>98</v>
      </c>
      <c r="C355" t="s">
        <v>99</v>
      </c>
      <c r="D355">
        <v>0.01</v>
      </c>
      <c r="F355">
        <f t="shared" si="25"/>
        <v>10983</v>
      </c>
      <c r="G355" t="str">
        <f t="shared" si="22"/>
        <v>N24015</v>
      </c>
      <c r="H355" t="str">
        <f t="shared" si="23"/>
        <v>EU0_2940_0000</v>
      </c>
      <c r="I355">
        <f t="shared" si="24"/>
        <v>0.01</v>
      </c>
      <c r="J355">
        <f>IF(LEFT(B355,1)="F",_xlfn.IFNA(VLOOKUP(CONCATENATE("F",RIGHT(B:B,5),C:C),'F &amp; N Factors'!C:M,10,FALSE),1),_xlfn.IFNA(VLOOKUP(CONCATENATE("F",RIGHT(B:B,5),C:C),'F &amp; N Factors'!C:M,11,FALSE),1))</f>
        <v>1</v>
      </c>
    </row>
    <row r="356" spans="1:10" x14ac:dyDescent="0.25">
      <c r="A356">
        <v>10984</v>
      </c>
      <c r="B356" t="s">
        <v>98</v>
      </c>
      <c r="C356" t="s">
        <v>99</v>
      </c>
      <c r="D356">
        <v>0.01</v>
      </c>
      <c r="F356">
        <f t="shared" si="25"/>
        <v>10984</v>
      </c>
      <c r="G356" t="str">
        <f t="shared" si="22"/>
        <v>N24015</v>
      </c>
      <c r="H356" t="str">
        <f t="shared" si="23"/>
        <v>EU0_2940_0000</v>
      </c>
      <c r="I356">
        <f t="shared" si="24"/>
        <v>0.01</v>
      </c>
      <c r="J356">
        <f>IF(LEFT(B356,1)="F",_xlfn.IFNA(VLOOKUP(CONCATENATE("F",RIGHT(B:B,5),C:C),'F &amp; N Factors'!C:M,10,FALSE),1),_xlfn.IFNA(VLOOKUP(CONCATENATE("F",RIGHT(B:B,5),C:C),'F &amp; N Factors'!C:M,11,FALSE),1))</f>
        <v>1</v>
      </c>
    </row>
    <row r="357" spans="1:10" x14ac:dyDescent="0.25">
      <c r="A357">
        <v>10985</v>
      </c>
      <c r="B357" t="s">
        <v>98</v>
      </c>
      <c r="C357" t="s">
        <v>99</v>
      </c>
      <c r="D357">
        <v>0.02</v>
      </c>
      <c r="F357">
        <f t="shared" si="25"/>
        <v>10985</v>
      </c>
      <c r="G357" t="str">
        <f t="shared" si="22"/>
        <v>N24015</v>
      </c>
      <c r="H357" t="str">
        <f t="shared" si="23"/>
        <v>EU0_2940_0000</v>
      </c>
      <c r="I357">
        <f t="shared" si="24"/>
        <v>0.02</v>
      </c>
      <c r="J357">
        <f>IF(LEFT(B357,1)="F",_xlfn.IFNA(VLOOKUP(CONCATENATE("F",RIGHT(B:B,5),C:C),'F &amp; N Factors'!C:M,10,FALSE),1),_xlfn.IFNA(VLOOKUP(CONCATENATE("F",RIGHT(B:B,5),C:C),'F &amp; N Factors'!C:M,11,FALSE),1))</f>
        <v>1</v>
      </c>
    </row>
    <row r="358" spans="1:10" x14ac:dyDescent="0.25">
      <c r="A358">
        <v>10986</v>
      </c>
      <c r="B358" t="s">
        <v>98</v>
      </c>
      <c r="C358" t="s">
        <v>99</v>
      </c>
      <c r="D358">
        <v>0.01</v>
      </c>
      <c r="F358">
        <f t="shared" si="25"/>
        <v>10986</v>
      </c>
      <c r="G358" t="str">
        <f t="shared" si="22"/>
        <v>N24015</v>
      </c>
      <c r="H358" t="str">
        <f t="shared" si="23"/>
        <v>EU0_2940_0000</v>
      </c>
      <c r="I358">
        <f t="shared" si="24"/>
        <v>0.01</v>
      </c>
      <c r="J358">
        <f>IF(LEFT(B358,1)="F",_xlfn.IFNA(VLOOKUP(CONCATENATE("F",RIGHT(B:B,5),C:C),'F &amp; N Factors'!C:M,10,FALSE),1),_xlfn.IFNA(VLOOKUP(CONCATENATE("F",RIGHT(B:B,5),C:C),'F &amp; N Factors'!C:M,11,FALSE),1))</f>
        <v>1</v>
      </c>
    </row>
    <row r="359" spans="1:10" x14ac:dyDescent="0.25">
      <c r="A359">
        <v>10987</v>
      </c>
      <c r="B359" t="s">
        <v>98</v>
      </c>
      <c r="C359" t="s">
        <v>99</v>
      </c>
      <c r="D359">
        <v>0.01</v>
      </c>
      <c r="F359">
        <f t="shared" si="25"/>
        <v>10987</v>
      </c>
      <c r="G359" t="str">
        <f t="shared" si="22"/>
        <v>N24015</v>
      </c>
      <c r="H359" t="str">
        <f t="shared" si="23"/>
        <v>EU0_2940_0000</v>
      </c>
      <c r="I359">
        <f t="shared" si="24"/>
        <v>0.01</v>
      </c>
      <c r="J359">
        <f>IF(LEFT(B359,1)="F",_xlfn.IFNA(VLOOKUP(CONCATENATE("F",RIGHT(B:B,5),C:C),'F &amp; N Factors'!C:M,10,FALSE),1),_xlfn.IFNA(VLOOKUP(CONCATENATE("F",RIGHT(B:B,5),C:C),'F &amp; N Factors'!C:M,11,FALSE),1))</f>
        <v>1</v>
      </c>
    </row>
    <row r="360" spans="1:10" x14ac:dyDescent="0.25">
      <c r="A360">
        <v>10998</v>
      </c>
      <c r="B360" t="s">
        <v>98</v>
      </c>
      <c r="C360" t="s">
        <v>99</v>
      </c>
      <c r="D360">
        <v>0.94</v>
      </c>
      <c r="F360">
        <f t="shared" si="25"/>
        <v>10998</v>
      </c>
      <c r="G360" t="str">
        <f t="shared" si="22"/>
        <v>N24015</v>
      </c>
      <c r="H360" t="str">
        <f t="shared" si="23"/>
        <v>EU0_2940_0000</v>
      </c>
      <c r="I360">
        <f t="shared" si="24"/>
        <v>0.94</v>
      </c>
      <c r="J360">
        <f>IF(LEFT(B360,1)="F",_xlfn.IFNA(VLOOKUP(CONCATENATE("F",RIGHT(B:B,5),C:C),'F &amp; N Factors'!C:M,10,FALSE),1),_xlfn.IFNA(VLOOKUP(CONCATENATE("F",RIGHT(B:B,5),C:C),'F &amp; N Factors'!C:M,11,FALSE),1))</f>
        <v>1</v>
      </c>
    </row>
    <row r="361" spans="1:10" x14ac:dyDescent="0.25">
      <c r="A361">
        <v>10956</v>
      </c>
      <c r="B361" t="s">
        <v>98</v>
      </c>
      <c r="C361" t="s">
        <v>100</v>
      </c>
      <c r="D361">
        <v>1</v>
      </c>
      <c r="F361">
        <f t="shared" si="25"/>
        <v>10956</v>
      </c>
      <c r="G361" t="str">
        <f t="shared" si="22"/>
        <v>N24015</v>
      </c>
      <c r="H361" t="str">
        <f t="shared" si="23"/>
        <v>EU0_2941_0000</v>
      </c>
      <c r="I361">
        <f t="shared" si="24"/>
        <v>1</v>
      </c>
      <c r="J361">
        <f>IF(LEFT(B361,1)="F",_xlfn.IFNA(VLOOKUP(CONCATENATE("F",RIGHT(B:B,5),C:C),'F &amp; N Factors'!C:M,10,FALSE),1),_xlfn.IFNA(VLOOKUP(CONCATENATE("F",RIGHT(B:B,5),C:C),'F &amp; N Factors'!C:M,11,FALSE),1))</f>
        <v>1</v>
      </c>
    </row>
    <row r="362" spans="1:10" x14ac:dyDescent="0.25">
      <c r="A362">
        <v>11048</v>
      </c>
      <c r="B362" t="s">
        <v>98</v>
      </c>
      <c r="C362" t="s">
        <v>101</v>
      </c>
      <c r="D362">
        <v>1</v>
      </c>
      <c r="F362">
        <f t="shared" si="25"/>
        <v>11048</v>
      </c>
      <c r="G362" t="str">
        <f t="shared" si="22"/>
        <v>N24015</v>
      </c>
      <c r="H362" t="str">
        <f t="shared" si="23"/>
        <v>EU0_2985_0000</v>
      </c>
      <c r="I362">
        <f t="shared" si="24"/>
        <v>1</v>
      </c>
      <c r="J362">
        <f>IF(LEFT(B362,1)="F",_xlfn.IFNA(VLOOKUP(CONCATENATE("F",RIGHT(B:B,5),C:C),'F &amp; N Factors'!C:M,10,FALSE),1),_xlfn.IFNA(VLOOKUP(CONCATENATE("F",RIGHT(B:B,5),C:C),'F &amp; N Factors'!C:M,11,FALSE),1))</f>
        <v>1</v>
      </c>
    </row>
    <row r="363" spans="1:10" x14ac:dyDescent="0.25">
      <c r="A363">
        <v>11030</v>
      </c>
      <c r="B363" t="s">
        <v>98</v>
      </c>
      <c r="C363" t="s">
        <v>8</v>
      </c>
      <c r="D363">
        <v>0.111111111</v>
      </c>
      <c r="F363">
        <f t="shared" si="25"/>
        <v>11030</v>
      </c>
      <c r="G363" t="str">
        <f t="shared" si="22"/>
        <v>N24015</v>
      </c>
      <c r="H363" t="str">
        <f t="shared" si="23"/>
        <v>EU0_3010_0000</v>
      </c>
      <c r="I363">
        <f t="shared" si="24"/>
        <v>9.8185006000310243E-2</v>
      </c>
      <c r="J363">
        <f>IF(LEFT(B363,1)="F",_xlfn.IFNA(VLOOKUP(CONCATENATE("F",RIGHT(B:B,5),C:C),'F &amp; N Factors'!C:M,10,FALSE),1),_xlfn.IFNA(VLOOKUP(CONCATENATE("F",RIGHT(B:B,5),C:C),'F &amp; N Factors'!C:M,11,FALSE),1))</f>
        <v>0.8836650548864573</v>
      </c>
    </row>
    <row r="364" spans="1:10" x14ac:dyDescent="0.25">
      <c r="A364">
        <v>11035</v>
      </c>
      <c r="B364" t="s">
        <v>98</v>
      </c>
      <c r="C364" t="s">
        <v>8</v>
      </c>
      <c r="D364">
        <v>0.111111111</v>
      </c>
      <c r="F364">
        <f t="shared" si="25"/>
        <v>11035</v>
      </c>
      <c r="G364" t="str">
        <f t="shared" si="22"/>
        <v>N24015</v>
      </c>
      <c r="H364" t="str">
        <f t="shared" si="23"/>
        <v>EU0_3010_0000</v>
      </c>
      <c r="I364">
        <f t="shared" si="24"/>
        <v>9.8185006000310243E-2</v>
      </c>
      <c r="J364">
        <f>IF(LEFT(B364,1)="F",_xlfn.IFNA(VLOOKUP(CONCATENATE("F",RIGHT(B:B,5),C:C),'F &amp; N Factors'!C:M,10,FALSE),1),_xlfn.IFNA(VLOOKUP(CONCATENATE("F",RIGHT(B:B,5),C:C),'F &amp; N Factors'!C:M,11,FALSE),1))</f>
        <v>0.8836650548864573</v>
      </c>
    </row>
    <row r="365" spans="1:10" x14ac:dyDescent="0.25">
      <c r="A365">
        <v>11038</v>
      </c>
      <c r="B365" t="s">
        <v>98</v>
      </c>
      <c r="C365" t="s">
        <v>8</v>
      </c>
      <c r="D365">
        <v>0.111111111</v>
      </c>
      <c r="F365">
        <f t="shared" si="25"/>
        <v>11038</v>
      </c>
      <c r="G365" t="str">
        <f t="shared" si="22"/>
        <v>N24015</v>
      </c>
      <c r="H365" t="str">
        <f t="shared" si="23"/>
        <v>EU0_3010_0000</v>
      </c>
      <c r="I365">
        <f t="shared" si="24"/>
        <v>9.8185006000310243E-2</v>
      </c>
      <c r="J365">
        <f>IF(LEFT(B365,1)="F",_xlfn.IFNA(VLOOKUP(CONCATENATE("F",RIGHT(B:B,5),C:C),'F &amp; N Factors'!C:M,10,FALSE),1),_xlfn.IFNA(VLOOKUP(CONCATENATE("F",RIGHT(B:B,5),C:C),'F &amp; N Factors'!C:M,11,FALSE),1))</f>
        <v>0.8836650548864573</v>
      </c>
    </row>
    <row r="366" spans="1:10" x14ac:dyDescent="0.25">
      <c r="A366">
        <v>11041</v>
      </c>
      <c r="B366" t="s">
        <v>98</v>
      </c>
      <c r="C366" t="s">
        <v>8</v>
      </c>
      <c r="D366">
        <v>0.111111111</v>
      </c>
      <c r="F366">
        <f t="shared" si="25"/>
        <v>11041</v>
      </c>
      <c r="G366" t="str">
        <f t="shared" si="22"/>
        <v>N24015</v>
      </c>
      <c r="H366" t="str">
        <f t="shared" si="23"/>
        <v>EU0_3010_0000</v>
      </c>
      <c r="I366">
        <f t="shared" si="24"/>
        <v>9.8185006000310243E-2</v>
      </c>
      <c r="J366">
        <f>IF(LEFT(B366,1)="F",_xlfn.IFNA(VLOOKUP(CONCATENATE("F",RIGHT(B:B,5),C:C),'F &amp; N Factors'!C:M,10,FALSE),1),_xlfn.IFNA(VLOOKUP(CONCATENATE("F",RIGHT(B:B,5),C:C),'F &amp; N Factors'!C:M,11,FALSE),1))</f>
        <v>0.8836650548864573</v>
      </c>
    </row>
    <row r="367" spans="1:10" x14ac:dyDescent="0.25">
      <c r="A367">
        <v>11044</v>
      </c>
      <c r="B367" t="s">
        <v>98</v>
      </c>
      <c r="C367" t="s">
        <v>8</v>
      </c>
      <c r="D367">
        <v>0.111111111</v>
      </c>
      <c r="F367">
        <f t="shared" si="25"/>
        <v>11044</v>
      </c>
      <c r="G367" t="str">
        <f t="shared" si="22"/>
        <v>N24015</v>
      </c>
      <c r="H367" t="str">
        <f t="shared" si="23"/>
        <v>EU0_3010_0000</v>
      </c>
      <c r="I367">
        <f t="shared" si="24"/>
        <v>9.8185006000310243E-2</v>
      </c>
      <c r="J367">
        <f>IF(LEFT(B367,1)="F",_xlfn.IFNA(VLOOKUP(CONCATENATE("F",RIGHT(B:B,5),C:C),'F &amp; N Factors'!C:M,10,FALSE),1),_xlfn.IFNA(VLOOKUP(CONCATENATE("F",RIGHT(B:B,5),C:C),'F &amp; N Factors'!C:M,11,FALSE),1))</f>
        <v>0.8836650548864573</v>
      </c>
    </row>
    <row r="368" spans="1:10" x14ac:dyDescent="0.25">
      <c r="A368">
        <v>11047</v>
      </c>
      <c r="B368" t="s">
        <v>98</v>
      </c>
      <c r="C368" t="s">
        <v>8</v>
      </c>
      <c r="D368">
        <v>0.111111111</v>
      </c>
      <c r="F368">
        <f t="shared" si="25"/>
        <v>11047</v>
      </c>
      <c r="G368" t="str">
        <f t="shared" si="22"/>
        <v>N24015</v>
      </c>
      <c r="H368" t="str">
        <f t="shared" si="23"/>
        <v>EU0_3010_0000</v>
      </c>
      <c r="I368">
        <f t="shared" si="24"/>
        <v>9.8185006000310243E-2</v>
      </c>
      <c r="J368">
        <f>IF(LEFT(B368,1)="F",_xlfn.IFNA(VLOOKUP(CONCATENATE("F",RIGHT(B:B,5),C:C),'F &amp; N Factors'!C:M,10,FALSE),1),_xlfn.IFNA(VLOOKUP(CONCATENATE("F",RIGHT(B:B,5),C:C),'F &amp; N Factors'!C:M,11,FALSE),1))</f>
        <v>0.8836650548864573</v>
      </c>
    </row>
    <row r="369" spans="1:10" x14ac:dyDescent="0.25">
      <c r="A369">
        <v>11049</v>
      </c>
      <c r="B369" t="s">
        <v>98</v>
      </c>
      <c r="C369" t="s">
        <v>8</v>
      </c>
      <c r="D369">
        <v>0.111111111</v>
      </c>
      <c r="F369">
        <f t="shared" si="25"/>
        <v>11049</v>
      </c>
      <c r="G369" t="str">
        <f t="shared" si="22"/>
        <v>N24015</v>
      </c>
      <c r="H369" t="str">
        <f t="shared" si="23"/>
        <v>EU0_3010_0000</v>
      </c>
      <c r="I369">
        <f t="shared" si="24"/>
        <v>9.8185006000310243E-2</v>
      </c>
      <c r="J369">
        <f>IF(LEFT(B369,1)="F",_xlfn.IFNA(VLOOKUP(CONCATENATE("F",RIGHT(B:B,5),C:C),'F &amp; N Factors'!C:M,10,FALSE),1),_xlfn.IFNA(VLOOKUP(CONCATENATE("F",RIGHT(B:B,5),C:C),'F &amp; N Factors'!C:M,11,FALSE),1))</f>
        <v>0.8836650548864573</v>
      </c>
    </row>
    <row r="370" spans="1:10" x14ac:dyDescent="0.25">
      <c r="A370">
        <v>11050</v>
      </c>
      <c r="B370" t="s">
        <v>98</v>
      </c>
      <c r="C370" t="s">
        <v>8</v>
      </c>
      <c r="D370">
        <v>0.111111111</v>
      </c>
      <c r="F370">
        <f t="shared" si="25"/>
        <v>11050</v>
      </c>
      <c r="G370" t="str">
        <f t="shared" si="22"/>
        <v>N24015</v>
      </c>
      <c r="H370" t="str">
        <f t="shared" si="23"/>
        <v>EU0_3010_0000</v>
      </c>
      <c r="I370">
        <f t="shared" si="24"/>
        <v>9.8185006000310243E-2</v>
      </c>
      <c r="J370">
        <f>IF(LEFT(B370,1)="F",_xlfn.IFNA(VLOOKUP(CONCATENATE("F",RIGHT(B:B,5),C:C),'F &amp; N Factors'!C:M,10,FALSE),1),_xlfn.IFNA(VLOOKUP(CONCATENATE("F",RIGHT(B:B,5),C:C),'F &amp; N Factors'!C:M,11,FALSE),1))</f>
        <v>0.8836650548864573</v>
      </c>
    </row>
    <row r="371" spans="1:10" x14ac:dyDescent="0.25">
      <c r="A371">
        <v>11051</v>
      </c>
      <c r="B371" t="s">
        <v>98</v>
      </c>
      <c r="C371" t="s">
        <v>8</v>
      </c>
      <c r="D371">
        <v>0.111111111</v>
      </c>
      <c r="F371">
        <f t="shared" si="25"/>
        <v>11051</v>
      </c>
      <c r="G371" t="str">
        <f t="shared" si="22"/>
        <v>N24015</v>
      </c>
      <c r="H371" t="str">
        <f t="shared" si="23"/>
        <v>EU0_3010_0000</v>
      </c>
      <c r="I371">
        <f t="shared" si="24"/>
        <v>9.8185006000310243E-2</v>
      </c>
      <c r="J371">
        <f>IF(LEFT(B371,1)="F",_xlfn.IFNA(VLOOKUP(CONCATENATE("F",RIGHT(B:B,5),C:C),'F &amp; N Factors'!C:M,10,FALSE),1),_xlfn.IFNA(VLOOKUP(CONCATENATE("F",RIGHT(B:B,5),C:C),'F &amp; N Factors'!C:M,11,FALSE),1))</f>
        <v>0.8836650548864573</v>
      </c>
    </row>
    <row r="372" spans="1:10" x14ac:dyDescent="0.25">
      <c r="A372">
        <v>11051</v>
      </c>
      <c r="B372" t="s">
        <v>98</v>
      </c>
      <c r="C372" t="s">
        <v>9</v>
      </c>
      <c r="D372">
        <v>1</v>
      </c>
      <c r="F372">
        <f t="shared" si="25"/>
        <v>11051</v>
      </c>
      <c r="G372" t="str">
        <f t="shared" si="22"/>
        <v>N24015</v>
      </c>
      <c r="H372" t="str">
        <f t="shared" si="23"/>
        <v>EU0_3011_0000</v>
      </c>
      <c r="I372">
        <f t="shared" si="24"/>
        <v>1</v>
      </c>
      <c r="J372">
        <f>IF(LEFT(B372,1)="F",_xlfn.IFNA(VLOOKUP(CONCATENATE("F",RIGHT(B:B,5),C:C),'F &amp; N Factors'!C:M,10,FALSE),1),_xlfn.IFNA(VLOOKUP(CONCATENATE("F",RIGHT(B:B,5),C:C),'F &amp; N Factors'!C:M,11,FALSE),1))</f>
        <v>1</v>
      </c>
    </row>
    <row r="373" spans="1:10" x14ac:dyDescent="0.25">
      <c r="A373">
        <v>10999</v>
      </c>
      <c r="B373" t="s">
        <v>98</v>
      </c>
      <c r="C373" t="s">
        <v>102</v>
      </c>
      <c r="D373">
        <v>0.05</v>
      </c>
      <c r="F373">
        <f t="shared" si="25"/>
        <v>10999</v>
      </c>
      <c r="G373" t="str">
        <f t="shared" si="22"/>
        <v>N24015</v>
      </c>
      <c r="H373" t="str">
        <f t="shared" si="23"/>
        <v>EU0_3050_0000</v>
      </c>
      <c r="I373">
        <f t="shared" si="24"/>
        <v>0.05</v>
      </c>
      <c r="J373">
        <f>IF(LEFT(B373,1)="F",_xlfn.IFNA(VLOOKUP(CONCATENATE("F",RIGHT(B:B,5),C:C),'F &amp; N Factors'!C:M,10,FALSE),1),_xlfn.IFNA(VLOOKUP(CONCATENATE("F",RIGHT(B:B,5),C:C),'F &amp; N Factors'!C:M,11,FALSE),1))</f>
        <v>1</v>
      </c>
    </row>
    <row r="374" spans="1:10" x14ac:dyDescent="0.25">
      <c r="A374">
        <v>11008</v>
      </c>
      <c r="B374" t="s">
        <v>98</v>
      </c>
      <c r="C374" t="s">
        <v>102</v>
      </c>
      <c r="D374">
        <v>0.05</v>
      </c>
      <c r="F374">
        <f t="shared" si="25"/>
        <v>11008</v>
      </c>
      <c r="G374" t="str">
        <f t="shared" si="22"/>
        <v>N24015</v>
      </c>
      <c r="H374" t="str">
        <f t="shared" si="23"/>
        <v>EU0_3050_0000</v>
      </c>
      <c r="I374">
        <f t="shared" si="24"/>
        <v>0.05</v>
      </c>
      <c r="J374">
        <f>IF(LEFT(B374,1)="F",_xlfn.IFNA(VLOOKUP(CONCATENATE("F",RIGHT(B:B,5),C:C),'F &amp; N Factors'!C:M,10,FALSE),1),_xlfn.IFNA(VLOOKUP(CONCATENATE("F",RIGHT(B:B,5),C:C),'F &amp; N Factors'!C:M,11,FALSE),1))</f>
        <v>1</v>
      </c>
    </row>
    <row r="375" spans="1:10" x14ac:dyDescent="0.25">
      <c r="A375">
        <v>11012</v>
      </c>
      <c r="B375" t="s">
        <v>98</v>
      </c>
      <c r="C375" t="s">
        <v>102</v>
      </c>
      <c r="D375">
        <v>0.05</v>
      </c>
      <c r="F375">
        <f t="shared" si="25"/>
        <v>11012</v>
      </c>
      <c r="G375" t="str">
        <f t="shared" si="22"/>
        <v>N24015</v>
      </c>
      <c r="H375" t="str">
        <f t="shared" si="23"/>
        <v>EU0_3050_0000</v>
      </c>
      <c r="I375">
        <f t="shared" si="24"/>
        <v>0.05</v>
      </c>
      <c r="J375">
        <f>IF(LEFT(B375,1)="F",_xlfn.IFNA(VLOOKUP(CONCATENATE("F",RIGHT(B:B,5),C:C),'F &amp; N Factors'!C:M,10,FALSE),1),_xlfn.IFNA(VLOOKUP(CONCATENATE("F",RIGHT(B:B,5),C:C),'F &amp; N Factors'!C:M,11,FALSE),1))</f>
        <v>1</v>
      </c>
    </row>
    <row r="376" spans="1:10" x14ac:dyDescent="0.25">
      <c r="A376">
        <v>11017</v>
      </c>
      <c r="B376" t="s">
        <v>98</v>
      </c>
      <c r="C376" t="s">
        <v>102</v>
      </c>
      <c r="D376">
        <v>0.05</v>
      </c>
      <c r="F376">
        <f t="shared" si="25"/>
        <v>11017</v>
      </c>
      <c r="G376" t="str">
        <f t="shared" si="22"/>
        <v>N24015</v>
      </c>
      <c r="H376" t="str">
        <f t="shared" si="23"/>
        <v>EU0_3050_0000</v>
      </c>
      <c r="I376">
        <f t="shared" si="24"/>
        <v>0.05</v>
      </c>
      <c r="J376">
        <f>IF(LEFT(B376,1)="F",_xlfn.IFNA(VLOOKUP(CONCATENATE("F",RIGHT(B:B,5),C:C),'F &amp; N Factors'!C:M,10,FALSE),1),_xlfn.IFNA(VLOOKUP(CONCATENATE("F",RIGHT(B:B,5),C:C),'F &amp; N Factors'!C:M,11,FALSE),1))</f>
        <v>1</v>
      </c>
    </row>
    <row r="377" spans="1:10" x14ac:dyDescent="0.25">
      <c r="A377">
        <v>11019</v>
      </c>
      <c r="B377" t="s">
        <v>98</v>
      </c>
      <c r="C377" t="s">
        <v>102</v>
      </c>
      <c r="D377">
        <v>0.05</v>
      </c>
      <c r="F377">
        <f t="shared" si="25"/>
        <v>11019</v>
      </c>
      <c r="G377" t="str">
        <f t="shared" si="22"/>
        <v>N24015</v>
      </c>
      <c r="H377" t="str">
        <f t="shared" si="23"/>
        <v>EU0_3050_0000</v>
      </c>
      <c r="I377">
        <f t="shared" si="24"/>
        <v>0.05</v>
      </c>
      <c r="J377">
        <f>IF(LEFT(B377,1)="F",_xlfn.IFNA(VLOOKUP(CONCATENATE("F",RIGHT(B:B,5),C:C),'F &amp; N Factors'!C:M,10,FALSE),1),_xlfn.IFNA(VLOOKUP(CONCATENATE("F",RIGHT(B:B,5),C:C),'F &amp; N Factors'!C:M,11,FALSE),1))</f>
        <v>1</v>
      </c>
    </row>
    <row r="378" spans="1:10" x14ac:dyDescent="0.25">
      <c r="A378">
        <v>11020</v>
      </c>
      <c r="B378" t="s">
        <v>98</v>
      </c>
      <c r="C378" t="s">
        <v>102</v>
      </c>
      <c r="D378">
        <v>0.05</v>
      </c>
      <c r="F378">
        <f t="shared" si="25"/>
        <v>11020</v>
      </c>
      <c r="G378" t="str">
        <f t="shared" si="22"/>
        <v>N24015</v>
      </c>
      <c r="H378" t="str">
        <f t="shared" si="23"/>
        <v>EU0_3050_0000</v>
      </c>
      <c r="I378">
        <f t="shared" si="24"/>
        <v>0.05</v>
      </c>
      <c r="J378">
        <f>IF(LEFT(B378,1)="F",_xlfn.IFNA(VLOOKUP(CONCATENATE("F",RIGHT(B:B,5),C:C),'F &amp; N Factors'!C:M,10,FALSE),1),_xlfn.IFNA(VLOOKUP(CONCATENATE("F",RIGHT(B:B,5),C:C),'F &amp; N Factors'!C:M,11,FALSE),1))</f>
        <v>1</v>
      </c>
    </row>
    <row r="379" spans="1:10" x14ac:dyDescent="0.25">
      <c r="A379">
        <v>11026</v>
      </c>
      <c r="B379" t="s">
        <v>98</v>
      </c>
      <c r="C379" t="s">
        <v>102</v>
      </c>
      <c r="D379">
        <v>0.2</v>
      </c>
      <c r="F379">
        <f t="shared" si="25"/>
        <v>11026</v>
      </c>
      <c r="G379" t="str">
        <f t="shared" si="22"/>
        <v>N24015</v>
      </c>
      <c r="H379" t="str">
        <f t="shared" si="23"/>
        <v>EU0_3050_0000</v>
      </c>
      <c r="I379">
        <f t="shared" si="24"/>
        <v>0.2</v>
      </c>
      <c r="J379">
        <f>IF(LEFT(B379,1)="F",_xlfn.IFNA(VLOOKUP(CONCATENATE("F",RIGHT(B:B,5),C:C),'F &amp; N Factors'!C:M,10,FALSE),1),_xlfn.IFNA(VLOOKUP(CONCATENATE("F",RIGHT(B:B,5),C:C),'F &amp; N Factors'!C:M,11,FALSE),1))</f>
        <v>1</v>
      </c>
    </row>
    <row r="380" spans="1:10" x14ac:dyDescent="0.25">
      <c r="A380">
        <v>11027</v>
      </c>
      <c r="B380" t="s">
        <v>98</v>
      </c>
      <c r="C380" t="s">
        <v>102</v>
      </c>
      <c r="D380">
        <v>0.1</v>
      </c>
      <c r="F380">
        <f t="shared" si="25"/>
        <v>11027</v>
      </c>
      <c r="G380" t="str">
        <f t="shared" si="22"/>
        <v>N24015</v>
      </c>
      <c r="H380" t="str">
        <f t="shared" si="23"/>
        <v>EU0_3050_0000</v>
      </c>
      <c r="I380">
        <f t="shared" si="24"/>
        <v>0.1</v>
      </c>
      <c r="J380">
        <f>IF(LEFT(B380,1)="F",_xlfn.IFNA(VLOOKUP(CONCATENATE("F",RIGHT(B:B,5),C:C),'F &amp; N Factors'!C:M,10,FALSE),1),_xlfn.IFNA(VLOOKUP(CONCATENATE("F",RIGHT(B:B,5),C:C),'F &amp; N Factors'!C:M,11,FALSE),1))</f>
        <v>1</v>
      </c>
    </row>
    <row r="381" spans="1:10" x14ac:dyDescent="0.25">
      <c r="A381">
        <v>11031</v>
      </c>
      <c r="B381" t="s">
        <v>98</v>
      </c>
      <c r="C381" t="s">
        <v>102</v>
      </c>
      <c r="D381">
        <v>0.2</v>
      </c>
      <c r="F381">
        <f t="shared" si="25"/>
        <v>11031</v>
      </c>
      <c r="G381" t="str">
        <f t="shared" si="22"/>
        <v>N24015</v>
      </c>
      <c r="H381" t="str">
        <f t="shared" si="23"/>
        <v>EU0_3050_0000</v>
      </c>
      <c r="I381">
        <f t="shared" si="24"/>
        <v>0.2</v>
      </c>
      <c r="J381">
        <f>IF(LEFT(B381,1)="F",_xlfn.IFNA(VLOOKUP(CONCATENATE("F",RIGHT(B:B,5),C:C),'F &amp; N Factors'!C:M,10,FALSE),1),_xlfn.IFNA(VLOOKUP(CONCATENATE("F",RIGHT(B:B,5),C:C),'F &amp; N Factors'!C:M,11,FALSE),1))</f>
        <v>1</v>
      </c>
    </row>
    <row r="382" spans="1:10" x14ac:dyDescent="0.25">
      <c r="A382">
        <v>11032</v>
      </c>
      <c r="B382" t="s">
        <v>98</v>
      </c>
      <c r="C382" t="s">
        <v>102</v>
      </c>
      <c r="D382">
        <v>0.2</v>
      </c>
      <c r="F382">
        <f t="shared" si="25"/>
        <v>11032</v>
      </c>
      <c r="G382" t="str">
        <f t="shared" si="22"/>
        <v>N24015</v>
      </c>
      <c r="H382" t="str">
        <f t="shared" si="23"/>
        <v>EU0_3050_0000</v>
      </c>
      <c r="I382">
        <f t="shared" si="24"/>
        <v>0.2</v>
      </c>
      <c r="J382">
        <f>IF(LEFT(B382,1)="F",_xlfn.IFNA(VLOOKUP(CONCATENATE("F",RIGHT(B:B,5),C:C),'F &amp; N Factors'!C:M,10,FALSE),1),_xlfn.IFNA(VLOOKUP(CONCATENATE("F",RIGHT(B:B,5),C:C),'F &amp; N Factors'!C:M,11,FALSE),1))</f>
        <v>1</v>
      </c>
    </row>
    <row r="383" spans="1:10" x14ac:dyDescent="0.25">
      <c r="A383">
        <v>10997</v>
      </c>
      <c r="B383" t="s">
        <v>98</v>
      </c>
      <c r="C383" t="s">
        <v>103</v>
      </c>
      <c r="D383">
        <v>0.05</v>
      </c>
      <c r="F383">
        <f t="shared" si="25"/>
        <v>10997</v>
      </c>
      <c r="G383" t="str">
        <f t="shared" si="22"/>
        <v>N24015</v>
      </c>
      <c r="H383" t="str">
        <f t="shared" si="23"/>
        <v>EU0_3130_0000</v>
      </c>
      <c r="I383">
        <f t="shared" si="24"/>
        <v>4.6774345734555627E-2</v>
      </c>
      <c r="J383">
        <f>IF(LEFT(B383,1)="F",_xlfn.IFNA(VLOOKUP(CONCATENATE("F",RIGHT(B:B,5),C:C),'F &amp; N Factors'!C:M,10,FALSE),1),_xlfn.IFNA(VLOOKUP(CONCATENATE("F",RIGHT(B:B,5),C:C),'F &amp; N Factors'!C:M,11,FALSE),1))</f>
        <v>0.93548691469111245</v>
      </c>
    </row>
    <row r="384" spans="1:10" x14ac:dyDescent="0.25">
      <c r="A384">
        <v>11007</v>
      </c>
      <c r="B384" t="s">
        <v>98</v>
      </c>
      <c r="C384" t="s">
        <v>103</v>
      </c>
      <c r="D384">
        <v>0.05</v>
      </c>
      <c r="F384">
        <f t="shared" si="25"/>
        <v>11007</v>
      </c>
      <c r="G384" t="str">
        <f t="shared" si="22"/>
        <v>N24015</v>
      </c>
      <c r="H384" t="str">
        <f t="shared" si="23"/>
        <v>EU0_3130_0000</v>
      </c>
      <c r="I384">
        <f t="shared" si="24"/>
        <v>4.6774345734555627E-2</v>
      </c>
      <c r="J384">
        <f>IF(LEFT(B384,1)="F",_xlfn.IFNA(VLOOKUP(CONCATENATE("F",RIGHT(B:B,5),C:C),'F &amp; N Factors'!C:M,10,FALSE),1),_xlfn.IFNA(VLOOKUP(CONCATENATE("F",RIGHT(B:B,5),C:C),'F &amp; N Factors'!C:M,11,FALSE),1))</f>
        <v>0.93548691469111245</v>
      </c>
    </row>
    <row r="385" spans="1:10" x14ac:dyDescent="0.25">
      <c r="A385">
        <v>11016</v>
      </c>
      <c r="B385" t="s">
        <v>98</v>
      </c>
      <c r="C385" t="s">
        <v>103</v>
      </c>
      <c r="D385">
        <v>0.2</v>
      </c>
      <c r="F385">
        <f t="shared" si="25"/>
        <v>11016</v>
      </c>
      <c r="G385" t="str">
        <f t="shared" si="22"/>
        <v>N24015</v>
      </c>
      <c r="H385" t="str">
        <f t="shared" si="23"/>
        <v>EU0_3130_0000</v>
      </c>
      <c r="I385">
        <f t="shared" si="24"/>
        <v>0.18709738293822251</v>
      </c>
      <c r="J385">
        <f>IF(LEFT(B385,1)="F",_xlfn.IFNA(VLOOKUP(CONCATENATE("F",RIGHT(B:B,5),C:C),'F &amp; N Factors'!C:M,10,FALSE),1),_xlfn.IFNA(VLOOKUP(CONCATENATE("F",RIGHT(B:B,5),C:C),'F &amp; N Factors'!C:M,11,FALSE),1))</f>
        <v>0.93548691469111245</v>
      </c>
    </row>
    <row r="386" spans="1:10" x14ac:dyDescent="0.25">
      <c r="A386">
        <v>11025</v>
      </c>
      <c r="B386" t="s">
        <v>98</v>
      </c>
      <c r="C386" t="s">
        <v>103</v>
      </c>
      <c r="D386">
        <v>0.7</v>
      </c>
      <c r="F386">
        <f t="shared" si="25"/>
        <v>11025</v>
      </c>
      <c r="G386" t="str">
        <f t="shared" si="22"/>
        <v>N24015</v>
      </c>
      <c r="H386" t="str">
        <f t="shared" si="23"/>
        <v>EU0_3130_0000</v>
      </c>
      <c r="I386">
        <f t="shared" si="24"/>
        <v>0.65484084028377865</v>
      </c>
      <c r="J386">
        <f>IF(LEFT(B386,1)="F",_xlfn.IFNA(VLOOKUP(CONCATENATE("F",RIGHT(B:B,5),C:C),'F &amp; N Factors'!C:M,10,FALSE),1),_xlfn.IFNA(VLOOKUP(CONCATENATE("F",RIGHT(B:B,5),C:C),'F &amp; N Factors'!C:M,11,FALSE),1))</f>
        <v>0.93548691469111245</v>
      </c>
    </row>
    <row r="387" spans="1:10" x14ac:dyDescent="0.25">
      <c r="A387">
        <v>10825</v>
      </c>
      <c r="B387" t="s">
        <v>98</v>
      </c>
      <c r="C387" t="s">
        <v>104</v>
      </c>
      <c r="D387">
        <v>7.0000000000000007E-2</v>
      </c>
      <c r="F387">
        <f t="shared" si="25"/>
        <v>10825</v>
      </c>
      <c r="G387" t="str">
        <f t="shared" ref="G387:G450" si="26">CONCATENATE("N",RIGHT(B387,5))</f>
        <v>N24015</v>
      </c>
      <c r="H387" t="str">
        <f t="shared" ref="H387:H450" si="27">C387</f>
        <v>EU0_3131_0000</v>
      </c>
      <c r="I387">
        <f t="shared" ref="I387:I450" si="28">D387*J387</f>
        <v>7.0000000000000007E-2</v>
      </c>
      <c r="J387">
        <f>IF(LEFT(B387,1)="F",_xlfn.IFNA(VLOOKUP(CONCATENATE("F",RIGHT(B:B,5),C:C),'F &amp; N Factors'!C:M,10,FALSE),1),_xlfn.IFNA(VLOOKUP(CONCATENATE("F",RIGHT(B:B,5),C:C),'F &amp; N Factors'!C:M,11,FALSE),1))</f>
        <v>1</v>
      </c>
    </row>
    <row r="388" spans="1:10" x14ac:dyDescent="0.25">
      <c r="A388">
        <v>10846</v>
      </c>
      <c r="B388" t="s">
        <v>98</v>
      </c>
      <c r="C388" t="s">
        <v>104</v>
      </c>
      <c r="D388">
        <v>7.0000000000000007E-2</v>
      </c>
      <c r="F388">
        <f t="shared" si="25"/>
        <v>10846</v>
      </c>
      <c r="G388" t="str">
        <f t="shared" si="26"/>
        <v>N24015</v>
      </c>
      <c r="H388" t="str">
        <f t="shared" si="27"/>
        <v>EU0_3131_0000</v>
      </c>
      <c r="I388">
        <f t="shared" si="28"/>
        <v>7.0000000000000007E-2</v>
      </c>
      <c r="J388">
        <f>IF(LEFT(B388,1)="F",_xlfn.IFNA(VLOOKUP(CONCATENATE("F",RIGHT(B:B,5),C:C),'F &amp; N Factors'!C:M,10,FALSE),1),_xlfn.IFNA(VLOOKUP(CONCATENATE("F",RIGHT(B:B,5),C:C),'F &amp; N Factors'!C:M,11,FALSE),1))</f>
        <v>1</v>
      </c>
    </row>
    <row r="389" spans="1:10" x14ac:dyDescent="0.25">
      <c r="A389">
        <v>10874</v>
      </c>
      <c r="B389" t="s">
        <v>98</v>
      </c>
      <c r="C389" t="s">
        <v>104</v>
      </c>
      <c r="D389">
        <v>7.0000000000000007E-2</v>
      </c>
      <c r="F389">
        <f t="shared" si="25"/>
        <v>10874</v>
      </c>
      <c r="G389" t="str">
        <f t="shared" si="26"/>
        <v>N24015</v>
      </c>
      <c r="H389" t="str">
        <f t="shared" si="27"/>
        <v>EU0_3131_0000</v>
      </c>
      <c r="I389">
        <f t="shared" si="28"/>
        <v>7.0000000000000007E-2</v>
      </c>
      <c r="J389">
        <f>IF(LEFT(B389,1)="F",_xlfn.IFNA(VLOOKUP(CONCATENATE("F",RIGHT(B:B,5),C:C),'F &amp; N Factors'!C:M,10,FALSE),1),_xlfn.IFNA(VLOOKUP(CONCATENATE("F",RIGHT(B:B,5),C:C),'F &amp; N Factors'!C:M,11,FALSE),1))</f>
        <v>1</v>
      </c>
    </row>
    <row r="390" spans="1:10" x14ac:dyDescent="0.25">
      <c r="A390">
        <v>10901</v>
      </c>
      <c r="B390" t="s">
        <v>98</v>
      </c>
      <c r="C390" t="s">
        <v>104</v>
      </c>
      <c r="D390">
        <v>7.0000000000000007E-2</v>
      </c>
      <c r="F390">
        <f t="shared" si="25"/>
        <v>10901</v>
      </c>
      <c r="G390" t="str">
        <f t="shared" si="26"/>
        <v>N24015</v>
      </c>
      <c r="H390" t="str">
        <f t="shared" si="27"/>
        <v>EU0_3131_0000</v>
      </c>
      <c r="I390">
        <f t="shared" si="28"/>
        <v>7.0000000000000007E-2</v>
      </c>
      <c r="J390">
        <f>IF(LEFT(B390,1)="F",_xlfn.IFNA(VLOOKUP(CONCATENATE("F",RIGHT(B:B,5),C:C),'F &amp; N Factors'!C:M,10,FALSE),1),_xlfn.IFNA(VLOOKUP(CONCATENATE("F",RIGHT(B:B,5),C:C),'F &amp; N Factors'!C:M,11,FALSE),1))</f>
        <v>1</v>
      </c>
    </row>
    <row r="391" spans="1:10" x14ac:dyDescent="0.25">
      <c r="A391">
        <v>10931</v>
      </c>
      <c r="B391" t="s">
        <v>98</v>
      </c>
      <c r="C391" t="s">
        <v>104</v>
      </c>
      <c r="D391">
        <v>7.0000000000000007E-2</v>
      </c>
      <c r="F391">
        <f t="shared" si="25"/>
        <v>10931</v>
      </c>
      <c r="G391" t="str">
        <f t="shared" si="26"/>
        <v>N24015</v>
      </c>
      <c r="H391" t="str">
        <f t="shared" si="27"/>
        <v>EU0_3131_0000</v>
      </c>
      <c r="I391">
        <f t="shared" si="28"/>
        <v>7.0000000000000007E-2</v>
      </c>
      <c r="J391">
        <f>IF(LEFT(B391,1)="F",_xlfn.IFNA(VLOOKUP(CONCATENATE("F",RIGHT(B:B,5),C:C),'F &amp; N Factors'!C:M,10,FALSE),1),_xlfn.IFNA(VLOOKUP(CONCATENATE("F",RIGHT(B:B,5),C:C),'F &amp; N Factors'!C:M,11,FALSE),1))</f>
        <v>1</v>
      </c>
    </row>
    <row r="392" spans="1:10" x14ac:dyDescent="0.25">
      <c r="A392">
        <v>10948</v>
      </c>
      <c r="B392" t="s">
        <v>98</v>
      </c>
      <c r="C392" t="s">
        <v>104</v>
      </c>
      <c r="D392">
        <v>7.0000000000000007E-2</v>
      </c>
      <c r="F392">
        <f t="shared" si="25"/>
        <v>10948</v>
      </c>
      <c r="G392" t="str">
        <f t="shared" si="26"/>
        <v>N24015</v>
      </c>
      <c r="H392" t="str">
        <f t="shared" si="27"/>
        <v>EU0_3131_0000</v>
      </c>
      <c r="I392">
        <f t="shared" si="28"/>
        <v>7.0000000000000007E-2</v>
      </c>
      <c r="J392">
        <f>IF(LEFT(B392,1)="F",_xlfn.IFNA(VLOOKUP(CONCATENATE("F",RIGHT(B:B,5),C:C),'F &amp; N Factors'!C:M,10,FALSE),1),_xlfn.IFNA(VLOOKUP(CONCATENATE("F",RIGHT(B:B,5),C:C),'F &amp; N Factors'!C:M,11,FALSE),1))</f>
        <v>1</v>
      </c>
    </row>
    <row r="393" spans="1:10" x14ac:dyDescent="0.25">
      <c r="A393">
        <v>10968</v>
      </c>
      <c r="B393" t="s">
        <v>98</v>
      </c>
      <c r="C393" t="s">
        <v>104</v>
      </c>
      <c r="D393">
        <v>7.0000000000000007E-2</v>
      </c>
      <c r="F393">
        <f t="shared" si="25"/>
        <v>10968</v>
      </c>
      <c r="G393" t="str">
        <f t="shared" si="26"/>
        <v>N24015</v>
      </c>
      <c r="H393" t="str">
        <f t="shared" si="27"/>
        <v>EU0_3131_0000</v>
      </c>
      <c r="I393">
        <f t="shared" si="28"/>
        <v>7.0000000000000007E-2</v>
      </c>
      <c r="J393">
        <f>IF(LEFT(B393,1)="F",_xlfn.IFNA(VLOOKUP(CONCATENATE("F",RIGHT(B:B,5),C:C),'F &amp; N Factors'!C:M,10,FALSE),1),_xlfn.IFNA(VLOOKUP(CONCATENATE("F",RIGHT(B:B,5),C:C),'F &amp; N Factors'!C:M,11,FALSE),1))</f>
        <v>1</v>
      </c>
    </row>
    <row r="394" spans="1:10" x14ac:dyDescent="0.25">
      <c r="A394">
        <v>10994</v>
      </c>
      <c r="B394" t="s">
        <v>98</v>
      </c>
      <c r="C394" t="s">
        <v>104</v>
      </c>
      <c r="D394">
        <v>0.1</v>
      </c>
      <c r="F394">
        <f t="shared" si="25"/>
        <v>10994</v>
      </c>
      <c r="G394" t="str">
        <f t="shared" si="26"/>
        <v>N24015</v>
      </c>
      <c r="H394" t="str">
        <f t="shared" si="27"/>
        <v>EU0_3131_0000</v>
      </c>
      <c r="I394">
        <f t="shared" si="28"/>
        <v>0.1</v>
      </c>
      <c r="J394">
        <f>IF(LEFT(B394,1)="F",_xlfn.IFNA(VLOOKUP(CONCATENATE("F",RIGHT(B:B,5),C:C),'F &amp; N Factors'!C:M,10,FALSE),1),_xlfn.IFNA(VLOOKUP(CONCATENATE("F",RIGHT(B:B,5),C:C),'F &amp; N Factors'!C:M,11,FALSE),1))</f>
        <v>1</v>
      </c>
    </row>
    <row r="395" spans="1:10" x14ac:dyDescent="0.25">
      <c r="A395">
        <v>11003</v>
      </c>
      <c r="B395" t="s">
        <v>98</v>
      </c>
      <c r="C395" t="s">
        <v>104</v>
      </c>
      <c r="D395">
        <v>0.2</v>
      </c>
      <c r="F395">
        <f t="shared" si="25"/>
        <v>11003</v>
      </c>
      <c r="G395" t="str">
        <f t="shared" si="26"/>
        <v>N24015</v>
      </c>
      <c r="H395" t="str">
        <f t="shared" si="27"/>
        <v>EU0_3131_0000</v>
      </c>
      <c r="I395">
        <f t="shared" si="28"/>
        <v>0.2</v>
      </c>
      <c r="J395">
        <f>IF(LEFT(B395,1)="F",_xlfn.IFNA(VLOOKUP(CONCATENATE("F",RIGHT(B:B,5),C:C),'F &amp; N Factors'!C:M,10,FALSE),1),_xlfn.IFNA(VLOOKUP(CONCATENATE("F",RIGHT(B:B,5),C:C),'F &amp; N Factors'!C:M,11,FALSE),1))</f>
        <v>1</v>
      </c>
    </row>
    <row r="396" spans="1:10" x14ac:dyDescent="0.25">
      <c r="A396">
        <v>11004</v>
      </c>
      <c r="B396" t="s">
        <v>98</v>
      </c>
      <c r="C396" t="s">
        <v>104</v>
      </c>
      <c r="D396">
        <v>7.0000000000000007E-2</v>
      </c>
      <c r="F396">
        <f t="shared" si="25"/>
        <v>11004</v>
      </c>
      <c r="G396" t="str">
        <f t="shared" si="26"/>
        <v>N24015</v>
      </c>
      <c r="H396" t="str">
        <f t="shared" si="27"/>
        <v>EU0_3131_0000</v>
      </c>
      <c r="I396">
        <f t="shared" si="28"/>
        <v>7.0000000000000007E-2</v>
      </c>
      <c r="J396">
        <f>IF(LEFT(B396,1)="F",_xlfn.IFNA(VLOOKUP(CONCATENATE("F",RIGHT(B:B,5),C:C),'F &amp; N Factors'!C:M,10,FALSE),1),_xlfn.IFNA(VLOOKUP(CONCATENATE("F",RIGHT(B:B,5),C:C),'F &amp; N Factors'!C:M,11,FALSE),1))</f>
        <v>1</v>
      </c>
    </row>
    <row r="397" spans="1:10" x14ac:dyDescent="0.25">
      <c r="A397">
        <v>11013</v>
      </c>
      <c r="B397" t="s">
        <v>98</v>
      </c>
      <c r="C397" t="s">
        <v>104</v>
      </c>
      <c r="D397">
        <v>7.0000000000000007E-2</v>
      </c>
      <c r="F397">
        <f t="shared" si="25"/>
        <v>11013</v>
      </c>
      <c r="G397" t="str">
        <f t="shared" si="26"/>
        <v>N24015</v>
      </c>
      <c r="H397" t="str">
        <f t="shared" si="27"/>
        <v>EU0_3131_0000</v>
      </c>
      <c r="I397">
        <f t="shared" si="28"/>
        <v>7.0000000000000007E-2</v>
      </c>
      <c r="J397">
        <f>IF(LEFT(B397,1)="F",_xlfn.IFNA(VLOOKUP(CONCATENATE("F",RIGHT(B:B,5),C:C),'F &amp; N Factors'!C:M,10,FALSE),1),_xlfn.IFNA(VLOOKUP(CONCATENATE("F",RIGHT(B:B,5),C:C),'F &amp; N Factors'!C:M,11,FALSE),1))</f>
        <v>1</v>
      </c>
    </row>
    <row r="398" spans="1:10" x14ac:dyDescent="0.25">
      <c r="A398">
        <v>11021</v>
      </c>
      <c r="B398" t="s">
        <v>98</v>
      </c>
      <c r="C398" t="s">
        <v>104</v>
      </c>
      <c r="D398">
        <v>7.0000000000000007E-2</v>
      </c>
      <c r="F398">
        <f t="shared" si="25"/>
        <v>11021</v>
      </c>
      <c r="G398" t="str">
        <f t="shared" si="26"/>
        <v>N24015</v>
      </c>
      <c r="H398" t="str">
        <f t="shared" si="27"/>
        <v>EU0_3131_0000</v>
      </c>
      <c r="I398">
        <f t="shared" si="28"/>
        <v>7.0000000000000007E-2</v>
      </c>
      <c r="J398">
        <f>IF(LEFT(B398,1)="F",_xlfn.IFNA(VLOOKUP(CONCATENATE("F",RIGHT(B:B,5),C:C),'F &amp; N Factors'!C:M,10,FALSE),1),_xlfn.IFNA(VLOOKUP(CONCATENATE("F",RIGHT(B:B,5),C:C),'F &amp; N Factors'!C:M,11,FALSE),1))</f>
        <v>1</v>
      </c>
    </row>
    <row r="399" spans="1:10" x14ac:dyDescent="0.25">
      <c r="A399">
        <v>10955</v>
      </c>
      <c r="B399" t="s">
        <v>98</v>
      </c>
      <c r="C399" t="s">
        <v>105</v>
      </c>
      <c r="D399">
        <v>1</v>
      </c>
      <c r="F399">
        <f t="shared" si="25"/>
        <v>10955</v>
      </c>
      <c r="G399" t="str">
        <f t="shared" si="26"/>
        <v>N24015</v>
      </c>
      <c r="H399" t="str">
        <f t="shared" si="27"/>
        <v>EU0_3200_0000</v>
      </c>
      <c r="I399">
        <f t="shared" si="28"/>
        <v>1</v>
      </c>
      <c r="J399">
        <f>IF(LEFT(B399,1)="F",_xlfn.IFNA(VLOOKUP(CONCATENATE("F",RIGHT(B:B,5),C:C),'F &amp; N Factors'!C:M,10,FALSE),1),_xlfn.IFNA(VLOOKUP(CONCATENATE("F",RIGHT(B:B,5),C:C),'F &amp; N Factors'!C:M,11,FALSE),1))</f>
        <v>1</v>
      </c>
    </row>
    <row r="400" spans="1:10" x14ac:dyDescent="0.25">
      <c r="A400">
        <v>10979</v>
      </c>
      <c r="B400" t="s">
        <v>98</v>
      </c>
      <c r="C400" t="s">
        <v>10</v>
      </c>
      <c r="D400">
        <v>0.25</v>
      </c>
      <c r="F400">
        <f t="shared" si="25"/>
        <v>10979</v>
      </c>
      <c r="G400" t="str">
        <f t="shared" si="26"/>
        <v>N24015</v>
      </c>
      <c r="H400" t="str">
        <f t="shared" si="27"/>
        <v>EU0_3201_0000</v>
      </c>
      <c r="I400">
        <f t="shared" si="28"/>
        <v>0.25</v>
      </c>
      <c r="J400">
        <f>IF(LEFT(B400,1)="F",_xlfn.IFNA(VLOOKUP(CONCATENATE("F",RIGHT(B:B,5),C:C),'F &amp; N Factors'!C:M,10,FALSE),1),_xlfn.IFNA(VLOOKUP(CONCATENATE("F",RIGHT(B:B,5),C:C),'F &amp; N Factors'!C:M,11,FALSE),1))</f>
        <v>1</v>
      </c>
    </row>
    <row r="401" spans="1:10" x14ac:dyDescent="0.25">
      <c r="A401">
        <v>10980</v>
      </c>
      <c r="B401" t="s">
        <v>98</v>
      </c>
      <c r="C401" t="s">
        <v>10</v>
      </c>
      <c r="D401">
        <v>0.25</v>
      </c>
      <c r="F401">
        <f t="shared" si="25"/>
        <v>10980</v>
      </c>
      <c r="G401" t="str">
        <f t="shared" si="26"/>
        <v>N24015</v>
      </c>
      <c r="H401" t="str">
        <f t="shared" si="27"/>
        <v>EU0_3201_0000</v>
      </c>
      <c r="I401">
        <f t="shared" si="28"/>
        <v>0.25</v>
      </c>
      <c r="J401">
        <f>IF(LEFT(B401,1)="F",_xlfn.IFNA(VLOOKUP(CONCATENATE("F",RIGHT(B:B,5),C:C),'F &amp; N Factors'!C:M,10,FALSE),1),_xlfn.IFNA(VLOOKUP(CONCATENATE("F",RIGHT(B:B,5),C:C),'F &amp; N Factors'!C:M,11,FALSE),1))</f>
        <v>1</v>
      </c>
    </row>
    <row r="402" spans="1:10" x14ac:dyDescent="0.25">
      <c r="A402">
        <v>10981</v>
      </c>
      <c r="B402" t="s">
        <v>98</v>
      </c>
      <c r="C402" t="s">
        <v>10</v>
      </c>
      <c r="D402">
        <v>0.25</v>
      </c>
      <c r="F402">
        <f t="shared" ref="F402:F465" si="29">A402</f>
        <v>10981</v>
      </c>
      <c r="G402" t="str">
        <f t="shared" si="26"/>
        <v>N24015</v>
      </c>
      <c r="H402" t="str">
        <f t="shared" si="27"/>
        <v>EU0_3201_0000</v>
      </c>
      <c r="I402">
        <f t="shared" si="28"/>
        <v>0.25</v>
      </c>
      <c r="J402">
        <f>IF(LEFT(B402,1)="F",_xlfn.IFNA(VLOOKUP(CONCATENATE("F",RIGHT(B:B,5),C:C),'F &amp; N Factors'!C:M,10,FALSE),1),_xlfn.IFNA(VLOOKUP(CONCATENATE("F",RIGHT(B:B,5),C:C),'F &amp; N Factors'!C:M,11,FALSE),1))</f>
        <v>1</v>
      </c>
    </row>
    <row r="403" spans="1:10" x14ac:dyDescent="0.25">
      <c r="A403">
        <v>10982</v>
      </c>
      <c r="B403" t="s">
        <v>98</v>
      </c>
      <c r="C403" t="s">
        <v>10</v>
      </c>
      <c r="D403">
        <v>0.25</v>
      </c>
      <c r="F403">
        <f t="shared" si="29"/>
        <v>10982</v>
      </c>
      <c r="G403" t="str">
        <f t="shared" si="26"/>
        <v>N24015</v>
      </c>
      <c r="H403" t="str">
        <f t="shared" si="27"/>
        <v>EU0_3201_0000</v>
      </c>
      <c r="I403">
        <f t="shared" si="28"/>
        <v>0.25</v>
      </c>
      <c r="J403">
        <f>IF(LEFT(B403,1)="F",_xlfn.IFNA(VLOOKUP(CONCATENATE("F",RIGHT(B:B,5),C:C),'F &amp; N Factors'!C:M,10,FALSE),1),_xlfn.IFNA(VLOOKUP(CONCATENATE("F",RIGHT(B:B,5),C:C),'F &amp; N Factors'!C:M,11,FALSE),1))</f>
        <v>1</v>
      </c>
    </row>
    <row r="404" spans="1:10" x14ac:dyDescent="0.25">
      <c r="A404">
        <v>10972</v>
      </c>
      <c r="B404" t="s">
        <v>98</v>
      </c>
      <c r="C404" t="s">
        <v>106</v>
      </c>
      <c r="D404">
        <v>0.1</v>
      </c>
      <c r="F404">
        <f t="shared" si="29"/>
        <v>10972</v>
      </c>
      <c r="G404" t="str">
        <f t="shared" si="26"/>
        <v>N24015</v>
      </c>
      <c r="H404" t="str">
        <f t="shared" si="27"/>
        <v>EU0_3202_0000</v>
      </c>
      <c r="I404">
        <f t="shared" si="28"/>
        <v>0.1</v>
      </c>
      <c r="J404">
        <f>IF(LEFT(B404,1)="F",_xlfn.IFNA(VLOOKUP(CONCATENATE("F",RIGHT(B:B,5),C:C),'F &amp; N Factors'!C:M,10,FALSE),1),_xlfn.IFNA(VLOOKUP(CONCATENATE("F",RIGHT(B:B,5),C:C),'F &amp; N Factors'!C:M,11,FALSE),1))</f>
        <v>1</v>
      </c>
    </row>
    <row r="405" spans="1:10" x14ac:dyDescent="0.25">
      <c r="A405">
        <v>10973</v>
      </c>
      <c r="B405" t="s">
        <v>98</v>
      </c>
      <c r="C405" t="s">
        <v>106</v>
      </c>
      <c r="D405">
        <v>0.1</v>
      </c>
      <c r="F405">
        <f t="shared" si="29"/>
        <v>10973</v>
      </c>
      <c r="G405" t="str">
        <f t="shared" si="26"/>
        <v>N24015</v>
      </c>
      <c r="H405" t="str">
        <f t="shared" si="27"/>
        <v>EU0_3202_0000</v>
      </c>
      <c r="I405">
        <f t="shared" si="28"/>
        <v>0.1</v>
      </c>
      <c r="J405">
        <f>IF(LEFT(B405,1)="F",_xlfn.IFNA(VLOOKUP(CONCATENATE("F",RIGHT(B:B,5),C:C),'F &amp; N Factors'!C:M,10,FALSE),1),_xlfn.IFNA(VLOOKUP(CONCATENATE("F",RIGHT(B:B,5),C:C),'F &amp; N Factors'!C:M,11,FALSE),1))</f>
        <v>1</v>
      </c>
    </row>
    <row r="406" spans="1:10" x14ac:dyDescent="0.25">
      <c r="A406">
        <v>10974</v>
      </c>
      <c r="B406" t="s">
        <v>98</v>
      </c>
      <c r="C406" t="s">
        <v>106</v>
      </c>
      <c r="D406">
        <v>0.1</v>
      </c>
      <c r="F406">
        <f t="shared" si="29"/>
        <v>10974</v>
      </c>
      <c r="G406" t="str">
        <f t="shared" si="26"/>
        <v>N24015</v>
      </c>
      <c r="H406" t="str">
        <f t="shared" si="27"/>
        <v>EU0_3202_0000</v>
      </c>
      <c r="I406">
        <f t="shared" si="28"/>
        <v>0.1</v>
      </c>
      <c r="J406">
        <f>IF(LEFT(B406,1)="F",_xlfn.IFNA(VLOOKUP(CONCATENATE("F",RIGHT(B:B,5),C:C),'F &amp; N Factors'!C:M,10,FALSE),1),_xlfn.IFNA(VLOOKUP(CONCATENATE("F",RIGHT(B:B,5),C:C),'F &amp; N Factors'!C:M,11,FALSE),1))</f>
        <v>1</v>
      </c>
    </row>
    <row r="407" spans="1:10" x14ac:dyDescent="0.25">
      <c r="A407">
        <v>10975</v>
      </c>
      <c r="B407" t="s">
        <v>98</v>
      </c>
      <c r="C407" t="s">
        <v>106</v>
      </c>
      <c r="D407">
        <v>0.1</v>
      </c>
      <c r="F407">
        <f t="shared" si="29"/>
        <v>10975</v>
      </c>
      <c r="G407" t="str">
        <f t="shared" si="26"/>
        <v>N24015</v>
      </c>
      <c r="H407" t="str">
        <f t="shared" si="27"/>
        <v>EU0_3202_0000</v>
      </c>
      <c r="I407">
        <f t="shared" si="28"/>
        <v>0.1</v>
      </c>
      <c r="J407">
        <f>IF(LEFT(B407,1)="F",_xlfn.IFNA(VLOOKUP(CONCATENATE("F",RIGHT(B:B,5),C:C),'F &amp; N Factors'!C:M,10,FALSE),1),_xlfn.IFNA(VLOOKUP(CONCATENATE("F",RIGHT(B:B,5),C:C),'F &amp; N Factors'!C:M,11,FALSE),1))</f>
        <v>1</v>
      </c>
    </row>
    <row r="408" spans="1:10" x14ac:dyDescent="0.25">
      <c r="A408">
        <v>10976</v>
      </c>
      <c r="B408" t="s">
        <v>98</v>
      </c>
      <c r="C408" t="s">
        <v>106</v>
      </c>
      <c r="D408">
        <v>0.1</v>
      </c>
      <c r="F408">
        <f t="shared" si="29"/>
        <v>10976</v>
      </c>
      <c r="G408" t="str">
        <f t="shared" si="26"/>
        <v>N24015</v>
      </c>
      <c r="H408" t="str">
        <f t="shared" si="27"/>
        <v>EU0_3202_0000</v>
      </c>
      <c r="I408">
        <f t="shared" si="28"/>
        <v>0.1</v>
      </c>
      <c r="J408">
        <f>IF(LEFT(B408,1)="F",_xlfn.IFNA(VLOOKUP(CONCATENATE("F",RIGHT(B:B,5),C:C),'F &amp; N Factors'!C:M,10,FALSE),1),_xlfn.IFNA(VLOOKUP(CONCATENATE("F",RIGHT(B:B,5),C:C),'F &amp; N Factors'!C:M,11,FALSE),1))</f>
        <v>1</v>
      </c>
    </row>
    <row r="409" spans="1:10" x14ac:dyDescent="0.25">
      <c r="A409">
        <v>10977</v>
      </c>
      <c r="B409" t="s">
        <v>98</v>
      </c>
      <c r="C409" t="s">
        <v>106</v>
      </c>
      <c r="D409">
        <v>0.1</v>
      </c>
      <c r="F409">
        <f t="shared" si="29"/>
        <v>10977</v>
      </c>
      <c r="G409" t="str">
        <f t="shared" si="26"/>
        <v>N24015</v>
      </c>
      <c r="H409" t="str">
        <f t="shared" si="27"/>
        <v>EU0_3202_0000</v>
      </c>
      <c r="I409">
        <f t="shared" si="28"/>
        <v>0.1</v>
      </c>
      <c r="J409">
        <f>IF(LEFT(B409,1)="F",_xlfn.IFNA(VLOOKUP(CONCATENATE("F",RIGHT(B:B,5),C:C),'F &amp; N Factors'!C:M,10,FALSE),1),_xlfn.IFNA(VLOOKUP(CONCATENATE("F",RIGHT(B:B,5),C:C),'F &amp; N Factors'!C:M,11,FALSE),1))</f>
        <v>1</v>
      </c>
    </row>
    <row r="410" spans="1:10" x14ac:dyDescent="0.25">
      <c r="A410">
        <v>10978</v>
      </c>
      <c r="B410" t="s">
        <v>98</v>
      </c>
      <c r="C410" t="s">
        <v>106</v>
      </c>
      <c r="D410">
        <v>0.3</v>
      </c>
      <c r="F410">
        <f t="shared" si="29"/>
        <v>10978</v>
      </c>
      <c r="G410" t="str">
        <f t="shared" si="26"/>
        <v>N24015</v>
      </c>
      <c r="H410" t="str">
        <f t="shared" si="27"/>
        <v>EU0_3202_0000</v>
      </c>
      <c r="I410">
        <f t="shared" si="28"/>
        <v>0.3</v>
      </c>
      <c r="J410">
        <f>IF(LEFT(B410,1)="F",_xlfn.IFNA(VLOOKUP(CONCATENATE("F",RIGHT(B:B,5),C:C),'F &amp; N Factors'!C:M,10,FALSE),1),_xlfn.IFNA(VLOOKUP(CONCATENATE("F",RIGHT(B:B,5),C:C),'F &amp; N Factors'!C:M,11,FALSE),1))</f>
        <v>1</v>
      </c>
    </row>
    <row r="411" spans="1:10" x14ac:dyDescent="0.25">
      <c r="A411">
        <v>10979</v>
      </c>
      <c r="B411" t="s">
        <v>98</v>
      </c>
      <c r="C411" t="s">
        <v>106</v>
      </c>
      <c r="D411">
        <v>0.1</v>
      </c>
      <c r="F411">
        <f t="shared" si="29"/>
        <v>10979</v>
      </c>
      <c r="G411" t="str">
        <f t="shared" si="26"/>
        <v>N24015</v>
      </c>
      <c r="H411" t="str">
        <f t="shared" si="27"/>
        <v>EU0_3202_0000</v>
      </c>
      <c r="I411">
        <f t="shared" si="28"/>
        <v>0.1</v>
      </c>
      <c r="J411">
        <f>IF(LEFT(B411,1)="F",_xlfn.IFNA(VLOOKUP(CONCATENATE("F",RIGHT(B:B,5),C:C),'F &amp; N Factors'!C:M,10,FALSE),1),_xlfn.IFNA(VLOOKUP(CONCATENATE("F",RIGHT(B:B,5),C:C),'F &amp; N Factors'!C:M,11,FALSE),1))</f>
        <v>1</v>
      </c>
    </row>
    <row r="412" spans="1:10" x14ac:dyDescent="0.25">
      <c r="A412">
        <v>10952</v>
      </c>
      <c r="B412" t="s">
        <v>98</v>
      </c>
      <c r="C412" t="s">
        <v>107</v>
      </c>
      <c r="D412">
        <v>0.05</v>
      </c>
      <c r="F412">
        <f t="shared" si="29"/>
        <v>10952</v>
      </c>
      <c r="G412" t="str">
        <f t="shared" si="26"/>
        <v>N24015</v>
      </c>
      <c r="H412" t="str">
        <f t="shared" si="27"/>
        <v>EU0_3203_0000</v>
      </c>
      <c r="I412">
        <f t="shared" si="28"/>
        <v>4.9159793614420418E-2</v>
      </c>
      <c r="J412">
        <f>IF(LEFT(B412,1)="F",_xlfn.IFNA(VLOOKUP(CONCATENATE("F",RIGHT(B:B,5),C:C),'F &amp; N Factors'!C:M,10,FALSE),1),_xlfn.IFNA(VLOOKUP(CONCATENATE("F",RIGHT(B:B,5),C:C),'F &amp; N Factors'!C:M,11,FALSE),1))</f>
        <v>0.98319587228840832</v>
      </c>
    </row>
    <row r="413" spans="1:10" x14ac:dyDescent="0.25">
      <c r="A413">
        <v>10953</v>
      </c>
      <c r="B413" t="s">
        <v>98</v>
      </c>
      <c r="C413" t="s">
        <v>107</v>
      </c>
      <c r="D413">
        <v>0.05</v>
      </c>
      <c r="F413">
        <f t="shared" si="29"/>
        <v>10953</v>
      </c>
      <c r="G413" t="str">
        <f t="shared" si="26"/>
        <v>N24015</v>
      </c>
      <c r="H413" t="str">
        <f t="shared" si="27"/>
        <v>EU0_3203_0000</v>
      </c>
      <c r="I413">
        <f t="shared" si="28"/>
        <v>4.9159793614420418E-2</v>
      </c>
      <c r="J413">
        <f>IF(LEFT(B413,1)="F",_xlfn.IFNA(VLOOKUP(CONCATENATE("F",RIGHT(B:B,5),C:C),'F &amp; N Factors'!C:M,10,FALSE),1),_xlfn.IFNA(VLOOKUP(CONCATENATE("F",RIGHT(B:B,5),C:C),'F &amp; N Factors'!C:M,11,FALSE),1))</f>
        <v>0.98319587228840832</v>
      </c>
    </row>
    <row r="414" spans="1:10" x14ac:dyDescent="0.25">
      <c r="A414">
        <v>10954</v>
      </c>
      <c r="B414" t="s">
        <v>98</v>
      </c>
      <c r="C414" t="s">
        <v>107</v>
      </c>
      <c r="D414">
        <v>0.05</v>
      </c>
      <c r="F414">
        <f t="shared" si="29"/>
        <v>10954</v>
      </c>
      <c r="G414" t="str">
        <f t="shared" si="26"/>
        <v>N24015</v>
      </c>
      <c r="H414" t="str">
        <f t="shared" si="27"/>
        <v>EU0_3203_0000</v>
      </c>
      <c r="I414">
        <f t="shared" si="28"/>
        <v>4.9159793614420418E-2</v>
      </c>
      <c r="J414">
        <f>IF(LEFT(B414,1)="F",_xlfn.IFNA(VLOOKUP(CONCATENATE("F",RIGHT(B:B,5),C:C),'F &amp; N Factors'!C:M,10,FALSE),1),_xlfn.IFNA(VLOOKUP(CONCATENATE("F",RIGHT(B:B,5),C:C),'F &amp; N Factors'!C:M,11,FALSE),1))</f>
        <v>0.98319587228840832</v>
      </c>
    </row>
    <row r="415" spans="1:10" x14ac:dyDescent="0.25">
      <c r="A415">
        <v>10955</v>
      </c>
      <c r="B415" t="s">
        <v>98</v>
      </c>
      <c r="C415" t="s">
        <v>107</v>
      </c>
      <c r="D415">
        <v>0.05</v>
      </c>
      <c r="F415">
        <f t="shared" si="29"/>
        <v>10955</v>
      </c>
      <c r="G415" t="str">
        <f t="shared" si="26"/>
        <v>N24015</v>
      </c>
      <c r="H415" t="str">
        <f t="shared" si="27"/>
        <v>EU0_3203_0000</v>
      </c>
      <c r="I415">
        <f t="shared" si="28"/>
        <v>4.9159793614420418E-2</v>
      </c>
      <c r="J415">
        <f>IF(LEFT(B415,1)="F",_xlfn.IFNA(VLOOKUP(CONCATENATE("F",RIGHT(B:B,5),C:C),'F &amp; N Factors'!C:M,10,FALSE),1),_xlfn.IFNA(VLOOKUP(CONCATENATE("F",RIGHT(B:B,5),C:C),'F &amp; N Factors'!C:M,11,FALSE),1))</f>
        <v>0.98319587228840832</v>
      </c>
    </row>
    <row r="416" spans="1:10" x14ac:dyDescent="0.25">
      <c r="A416">
        <v>10975</v>
      </c>
      <c r="B416" t="s">
        <v>98</v>
      </c>
      <c r="C416" t="s">
        <v>107</v>
      </c>
      <c r="D416">
        <v>0.05</v>
      </c>
      <c r="F416">
        <f t="shared" si="29"/>
        <v>10975</v>
      </c>
      <c r="G416" t="str">
        <f t="shared" si="26"/>
        <v>N24015</v>
      </c>
      <c r="H416" t="str">
        <f t="shared" si="27"/>
        <v>EU0_3203_0000</v>
      </c>
      <c r="I416">
        <f t="shared" si="28"/>
        <v>4.9159793614420418E-2</v>
      </c>
      <c r="J416">
        <f>IF(LEFT(B416,1)="F",_xlfn.IFNA(VLOOKUP(CONCATENATE("F",RIGHT(B:B,5),C:C),'F &amp; N Factors'!C:M,10,FALSE),1),_xlfn.IFNA(VLOOKUP(CONCATENATE("F",RIGHT(B:B,5),C:C),'F &amp; N Factors'!C:M,11,FALSE),1))</f>
        <v>0.98319587228840832</v>
      </c>
    </row>
    <row r="417" spans="1:10" x14ac:dyDescent="0.25">
      <c r="A417">
        <v>10976</v>
      </c>
      <c r="B417" t="s">
        <v>98</v>
      </c>
      <c r="C417" t="s">
        <v>107</v>
      </c>
      <c r="D417">
        <v>0.65</v>
      </c>
      <c r="F417">
        <f t="shared" si="29"/>
        <v>10976</v>
      </c>
      <c r="G417" t="str">
        <f t="shared" si="26"/>
        <v>N24015</v>
      </c>
      <c r="H417" t="str">
        <f t="shared" si="27"/>
        <v>EU0_3203_0000</v>
      </c>
      <c r="I417">
        <f t="shared" si="28"/>
        <v>0.63907731698746539</v>
      </c>
      <c r="J417">
        <f>IF(LEFT(B417,1)="F",_xlfn.IFNA(VLOOKUP(CONCATENATE("F",RIGHT(B:B,5),C:C),'F &amp; N Factors'!C:M,10,FALSE),1),_xlfn.IFNA(VLOOKUP(CONCATENATE("F",RIGHT(B:B,5),C:C),'F &amp; N Factors'!C:M,11,FALSE),1))</f>
        <v>0.98319587228840832</v>
      </c>
    </row>
    <row r="418" spans="1:10" x14ac:dyDescent="0.25">
      <c r="A418">
        <v>10977</v>
      </c>
      <c r="B418" t="s">
        <v>98</v>
      </c>
      <c r="C418" t="s">
        <v>107</v>
      </c>
      <c r="D418">
        <v>0.05</v>
      </c>
      <c r="F418">
        <f t="shared" si="29"/>
        <v>10977</v>
      </c>
      <c r="G418" t="str">
        <f t="shared" si="26"/>
        <v>N24015</v>
      </c>
      <c r="H418" t="str">
        <f t="shared" si="27"/>
        <v>EU0_3203_0000</v>
      </c>
      <c r="I418">
        <f t="shared" si="28"/>
        <v>4.9159793614420418E-2</v>
      </c>
      <c r="J418">
        <f>IF(LEFT(B418,1)="F",_xlfn.IFNA(VLOOKUP(CONCATENATE("F",RIGHT(B:B,5),C:C),'F &amp; N Factors'!C:M,10,FALSE),1),_xlfn.IFNA(VLOOKUP(CONCATENATE("F",RIGHT(B:B,5),C:C),'F &amp; N Factors'!C:M,11,FALSE),1))</f>
        <v>0.98319587228840832</v>
      </c>
    </row>
    <row r="419" spans="1:10" x14ac:dyDescent="0.25">
      <c r="A419">
        <v>10978</v>
      </c>
      <c r="B419" t="s">
        <v>98</v>
      </c>
      <c r="C419" t="s">
        <v>107</v>
      </c>
      <c r="D419">
        <v>0.05</v>
      </c>
      <c r="F419">
        <f t="shared" si="29"/>
        <v>10978</v>
      </c>
      <c r="G419" t="str">
        <f t="shared" si="26"/>
        <v>N24015</v>
      </c>
      <c r="H419" t="str">
        <f t="shared" si="27"/>
        <v>EU0_3203_0000</v>
      </c>
      <c r="I419">
        <f t="shared" si="28"/>
        <v>4.9159793614420418E-2</v>
      </c>
      <c r="J419">
        <f>IF(LEFT(B419,1)="F",_xlfn.IFNA(VLOOKUP(CONCATENATE("F",RIGHT(B:B,5),C:C),'F &amp; N Factors'!C:M,10,FALSE),1),_xlfn.IFNA(VLOOKUP(CONCATENATE("F",RIGHT(B:B,5),C:C),'F &amp; N Factors'!C:M,11,FALSE),1))</f>
        <v>0.98319587228840832</v>
      </c>
    </row>
    <row r="420" spans="1:10" x14ac:dyDescent="0.25">
      <c r="A420">
        <v>10829</v>
      </c>
      <c r="B420" t="s">
        <v>98</v>
      </c>
      <c r="C420" t="s">
        <v>108</v>
      </c>
      <c r="D420">
        <v>0.3</v>
      </c>
      <c r="F420">
        <f t="shared" si="29"/>
        <v>10829</v>
      </c>
      <c r="G420" t="str">
        <f t="shared" si="26"/>
        <v>N24015</v>
      </c>
      <c r="H420" t="str">
        <f t="shared" si="27"/>
        <v>EU0_3300_0000</v>
      </c>
      <c r="I420">
        <f t="shared" si="28"/>
        <v>0.3</v>
      </c>
      <c r="J420">
        <f>IF(LEFT(B420,1)="F",_xlfn.IFNA(VLOOKUP(CONCATENATE("F",RIGHT(B:B,5),C:C),'F &amp; N Factors'!C:M,10,FALSE),1),_xlfn.IFNA(VLOOKUP(CONCATENATE("F",RIGHT(B:B,5),C:C),'F &amp; N Factors'!C:M,11,FALSE),1))</f>
        <v>1</v>
      </c>
    </row>
    <row r="421" spans="1:10" x14ac:dyDescent="0.25">
      <c r="A421">
        <v>10849</v>
      </c>
      <c r="B421" t="s">
        <v>98</v>
      </c>
      <c r="C421" t="s">
        <v>108</v>
      </c>
      <c r="D421">
        <v>0.1</v>
      </c>
      <c r="F421">
        <f t="shared" si="29"/>
        <v>10849</v>
      </c>
      <c r="G421" t="str">
        <f t="shared" si="26"/>
        <v>N24015</v>
      </c>
      <c r="H421" t="str">
        <f t="shared" si="27"/>
        <v>EU0_3300_0000</v>
      </c>
      <c r="I421">
        <f t="shared" si="28"/>
        <v>0.1</v>
      </c>
      <c r="J421">
        <f>IF(LEFT(B421,1)="F",_xlfn.IFNA(VLOOKUP(CONCATENATE("F",RIGHT(B:B,5),C:C),'F &amp; N Factors'!C:M,10,FALSE),1),_xlfn.IFNA(VLOOKUP(CONCATENATE("F",RIGHT(B:B,5),C:C),'F &amp; N Factors'!C:M,11,FALSE),1))</f>
        <v>1</v>
      </c>
    </row>
    <row r="422" spans="1:10" x14ac:dyDescent="0.25">
      <c r="A422">
        <v>10877</v>
      </c>
      <c r="B422" t="s">
        <v>98</v>
      </c>
      <c r="C422" t="s">
        <v>108</v>
      </c>
      <c r="D422">
        <v>0.1</v>
      </c>
      <c r="F422">
        <f t="shared" si="29"/>
        <v>10877</v>
      </c>
      <c r="G422" t="str">
        <f t="shared" si="26"/>
        <v>N24015</v>
      </c>
      <c r="H422" t="str">
        <f t="shared" si="27"/>
        <v>EU0_3300_0000</v>
      </c>
      <c r="I422">
        <f t="shared" si="28"/>
        <v>0.1</v>
      </c>
      <c r="J422">
        <f>IF(LEFT(B422,1)="F",_xlfn.IFNA(VLOOKUP(CONCATENATE("F",RIGHT(B:B,5),C:C),'F &amp; N Factors'!C:M,10,FALSE),1),_xlfn.IFNA(VLOOKUP(CONCATENATE("F",RIGHT(B:B,5),C:C),'F &amp; N Factors'!C:M,11,FALSE),1))</f>
        <v>1</v>
      </c>
    </row>
    <row r="423" spans="1:10" x14ac:dyDescent="0.25">
      <c r="A423">
        <v>10905</v>
      </c>
      <c r="B423" t="s">
        <v>98</v>
      </c>
      <c r="C423" t="s">
        <v>108</v>
      </c>
      <c r="D423">
        <v>0.1</v>
      </c>
      <c r="F423">
        <f t="shared" si="29"/>
        <v>10905</v>
      </c>
      <c r="G423" t="str">
        <f t="shared" si="26"/>
        <v>N24015</v>
      </c>
      <c r="H423" t="str">
        <f t="shared" si="27"/>
        <v>EU0_3300_0000</v>
      </c>
      <c r="I423">
        <f t="shared" si="28"/>
        <v>0.1</v>
      </c>
      <c r="J423">
        <f>IF(LEFT(B423,1)="F",_xlfn.IFNA(VLOOKUP(CONCATENATE("F",RIGHT(B:B,5),C:C),'F &amp; N Factors'!C:M,10,FALSE),1),_xlfn.IFNA(VLOOKUP(CONCATENATE("F",RIGHT(B:B,5),C:C),'F &amp; N Factors'!C:M,11,FALSE),1))</f>
        <v>1</v>
      </c>
    </row>
    <row r="424" spans="1:10" x14ac:dyDescent="0.25">
      <c r="A424">
        <v>10906</v>
      </c>
      <c r="B424" t="s">
        <v>98</v>
      </c>
      <c r="C424" t="s">
        <v>108</v>
      </c>
      <c r="D424">
        <v>0.3</v>
      </c>
      <c r="F424">
        <f t="shared" si="29"/>
        <v>10906</v>
      </c>
      <c r="G424" t="str">
        <f t="shared" si="26"/>
        <v>N24015</v>
      </c>
      <c r="H424" t="str">
        <f t="shared" si="27"/>
        <v>EU0_3300_0000</v>
      </c>
      <c r="I424">
        <f t="shared" si="28"/>
        <v>0.3</v>
      </c>
      <c r="J424">
        <f>IF(LEFT(B424,1)="F",_xlfn.IFNA(VLOOKUP(CONCATENATE("F",RIGHT(B:B,5),C:C),'F &amp; N Factors'!C:M,10,FALSE),1),_xlfn.IFNA(VLOOKUP(CONCATENATE("F",RIGHT(B:B,5),C:C),'F &amp; N Factors'!C:M,11,FALSE),1))</f>
        <v>1</v>
      </c>
    </row>
    <row r="425" spans="1:10" x14ac:dyDescent="0.25">
      <c r="A425">
        <v>10934</v>
      </c>
      <c r="B425" t="s">
        <v>98</v>
      </c>
      <c r="C425" t="s">
        <v>108</v>
      </c>
      <c r="D425">
        <v>0.1</v>
      </c>
      <c r="F425">
        <f t="shared" si="29"/>
        <v>10934</v>
      </c>
      <c r="G425" t="str">
        <f t="shared" si="26"/>
        <v>N24015</v>
      </c>
      <c r="H425" t="str">
        <f t="shared" si="27"/>
        <v>EU0_3300_0000</v>
      </c>
      <c r="I425">
        <f t="shared" si="28"/>
        <v>0.1</v>
      </c>
      <c r="J425">
        <f>IF(LEFT(B425,1)="F",_xlfn.IFNA(VLOOKUP(CONCATENATE("F",RIGHT(B:B,5),C:C),'F &amp; N Factors'!C:M,10,FALSE),1),_xlfn.IFNA(VLOOKUP(CONCATENATE("F",RIGHT(B:B,5),C:C),'F &amp; N Factors'!C:M,11,FALSE),1))</f>
        <v>1</v>
      </c>
    </row>
    <row r="426" spans="1:10" x14ac:dyDescent="0.25">
      <c r="A426">
        <v>10757</v>
      </c>
      <c r="B426" t="s">
        <v>98</v>
      </c>
      <c r="C426" t="s">
        <v>109</v>
      </c>
      <c r="D426">
        <v>0.111111111</v>
      </c>
      <c r="F426">
        <f t="shared" si="29"/>
        <v>10757</v>
      </c>
      <c r="G426" t="str">
        <f t="shared" si="26"/>
        <v>N24015</v>
      </c>
      <c r="H426" t="str">
        <f t="shared" si="27"/>
        <v>EU0_3301_0000</v>
      </c>
      <c r="I426">
        <f t="shared" si="28"/>
        <v>0.111111111</v>
      </c>
      <c r="J426">
        <f>IF(LEFT(B426,1)="F",_xlfn.IFNA(VLOOKUP(CONCATENATE("F",RIGHT(B:B,5),C:C),'F &amp; N Factors'!C:M,10,FALSE),1),_xlfn.IFNA(VLOOKUP(CONCATENATE("F",RIGHT(B:B,5),C:C),'F &amp; N Factors'!C:M,11,FALSE),1))</f>
        <v>1</v>
      </c>
    </row>
    <row r="427" spans="1:10" x14ac:dyDescent="0.25">
      <c r="A427">
        <v>10770</v>
      </c>
      <c r="B427" t="s">
        <v>98</v>
      </c>
      <c r="C427" t="s">
        <v>109</v>
      </c>
      <c r="D427">
        <v>0.111111111</v>
      </c>
      <c r="F427">
        <f t="shared" si="29"/>
        <v>10770</v>
      </c>
      <c r="G427" t="str">
        <f t="shared" si="26"/>
        <v>N24015</v>
      </c>
      <c r="H427" t="str">
        <f t="shared" si="27"/>
        <v>EU0_3301_0000</v>
      </c>
      <c r="I427">
        <f t="shared" si="28"/>
        <v>0.111111111</v>
      </c>
      <c r="J427">
        <f>IF(LEFT(B427,1)="F",_xlfn.IFNA(VLOOKUP(CONCATENATE("F",RIGHT(B:B,5),C:C),'F &amp; N Factors'!C:M,10,FALSE),1),_xlfn.IFNA(VLOOKUP(CONCATENATE("F",RIGHT(B:B,5),C:C),'F &amp; N Factors'!C:M,11,FALSE),1))</f>
        <v>1</v>
      </c>
    </row>
    <row r="428" spans="1:10" x14ac:dyDescent="0.25">
      <c r="A428">
        <v>10791</v>
      </c>
      <c r="B428" t="s">
        <v>98</v>
      </c>
      <c r="C428" t="s">
        <v>109</v>
      </c>
      <c r="D428">
        <v>0.66666666699999999</v>
      </c>
      <c r="F428">
        <f t="shared" si="29"/>
        <v>10791</v>
      </c>
      <c r="G428" t="str">
        <f t="shared" si="26"/>
        <v>N24015</v>
      </c>
      <c r="H428" t="str">
        <f t="shared" si="27"/>
        <v>EU0_3301_0000</v>
      </c>
      <c r="I428">
        <f t="shared" si="28"/>
        <v>0.66666666699999999</v>
      </c>
      <c r="J428">
        <f>IF(LEFT(B428,1)="F",_xlfn.IFNA(VLOOKUP(CONCATENATE("F",RIGHT(B:B,5),C:C),'F &amp; N Factors'!C:M,10,FALSE),1),_xlfn.IFNA(VLOOKUP(CONCATENATE("F",RIGHT(B:B,5),C:C),'F &amp; N Factors'!C:M,11,FALSE),1))</f>
        <v>1</v>
      </c>
    </row>
    <row r="429" spans="1:10" x14ac:dyDescent="0.25">
      <c r="A429">
        <v>10807</v>
      </c>
      <c r="B429" t="s">
        <v>98</v>
      </c>
      <c r="C429" t="s">
        <v>109</v>
      </c>
      <c r="D429">
        <v>0.111111111</v>
      </c>
      <c r="F429">
        <f t="shared" si="29"/>
        <v>10807</v>
      </c>
      <c r="G429" t="str">
        <f t="shared" si="26"/>
        <v>N24015</v>
      </c>
      <c r="H429" t="str">
        <f t="shared" si="27"/>
        <v>EU0_3301_0000</v>
      </c>
      <c r="I429">
        <f t="shared" si="28"/>
        <v>0.111111111</v>
      </c>
      <c r="J429">
        <f>IF(LEFT(B429,1)="F",_xlfn.IFNA(VLOOKUP(CONCATENATE("F",RIGHT(B:B,5),C:C),'F &amp; N Factors'!C:M,10,FALSE),1),_xlfn.IFNA(VLOOKUP(CONCATENATE("F",RIGHT(B:B,5),C:C),'F &amp; N Factors'!C:M,11,FALSE),1))</f>
        <v>1</v>
      </c>
    </row>
    <row r="430" spans="1:10" x14ac:dyDescent="0.25">
      <c r="A430">
        <v>10824</v>
      </c>
      <c r="B430" t="s">
        <v>98</v>
      </c>
      <c r="C430" t="s">
        <v>110</v>
      </c>
      <c r="D430">
        <v>0.09</v>
      </c>
      <c r="F430">
        <f t="shared" si="29"/>
        <v>10824</v>
      </c>
      <c r="G430" t="str">
        <f t="shared" si="26"/>
        <v>N24015</v>
      </c>
      <c r="H430" t="str">
        <f t="shared" si="27"/>
        <v>EU0_3302_0000</v>
      </c>
      <c r="I430">
        <f t="shared" si="28"/>
        <v>0.09</v>
      </c>
      <c r="J430">
        <f>IF(LEFT(B430,1)="F",_xlfn.IFNA(VLOOKUP(CONCATENATE("F",RIGHT(B:B,5),C:C),'F &amp; N Factors'!C:M,10,FALSE),1),_xlfn.IFNA(VLOOKUP(CONCATENATE("F",RIGHT(B:B,5),C:C),'F &amp; N Factors'!C:M,11,FALSE),1))</f>
        <v>1</v>
      </c>
    </row>
    <row r="431" spans="1:10" x14ac:dyDescent="0.25">
      <c r="A431">
        <v>10845</v>
      </c>
      <c r="B431" t="s">
        <v>98</v>
      </c>
      <c r="C431" t="s">
        <v>110</v>
      </c>
      <c r="D431">
        <v>0.09</v>
      </c>
      <c r="F431">
        <f t="shared" si="29"/>
        <v>10845</v>
      </c>
      <c r="G431" t="str">
        <f t="shared" si="26"/>
        <v>N24015</v>
      </c>
      <c r="H431" t="str">
        <f t="shared" si="27"/>
        <v>EU0_3302_0000</v>
      </c>
      <c r="I431">
        <f t="shared" si="28"/>
        <v>0.09</v>
      </c>
      <c r="J431">
        <f>IF(LEFT(B431,1)="F",_xlfn.IFNA(VLOOKUP(CONCATENATE("F",RIGHT(B:B,5),C:C),'F &amp; N Factors'!C:M,10,FALSE),1),_xlfn.IFNA(VLOOKUP(CONCATENATE("F",RIGHT(B:B,5),C:C),'F &amp; N Factors'!C:M,11,FALSE),1))</f>
        <v>1</v>
      </c>
    </row>
    <row r="432" spans="1:10" x14ac:dyDescent="0.25">
      <c r="A432">
        <v>10873</v>
      </c>
      <c r="B432" t="s">
        <v>98</v>
      </c>
      <c r="C432" t="s">
        <v>110</v>
      </c>
      <c r="D432">
        <v>0.09</v>
      </c>
      <c r="F432">
        <f t="shared" si="29"/>
        <v>10873</v>
      </c>
      <c r="G432" t="str">
        <f t="shared" si="26"/>
        <v>N24015</v>
      </c>
      <c r="H432" t="str">
        <f t="shared" si="27"/>
        <v>EU0_3302_0000</v>
      </c>
      <c r="I432">
        <f t="shared" si="28"/>
        <v>0.09</v>
      </c>
      <c r="J432">
        <f>IF(LEFT(B432,1)="F",_xlfn.IFNA(VLOOKUP(CONCATENATE("F",RIGHT(B:B,5),C:C),'F &amp; N Factors'!C:M,10,FALSE),1),_xlfn.IFNA(VLOOKUP(CONCATENATE("F",RIGHT(B:B,5),C:C),'F &amp; N Factors'!C:M,11,FALSE),1))</f>
        <v>1</v>
      </c>
    </row>
    <row r="433" spans="1:10" x14ac:dyDescent="0.25">
      <c r="A433">
        <v>10900</v>
      </c>
      <c r="B433" t="s">
        <v>98</v>
      </c>
      <c r="C433" t="s">
        <v>110</v>
      </c>
      <c r="D433">
        <v>0.09</v>
      </c>
      <c r="F433">
        <f t="shared" si="29"/>
        <v>10900</v>
      </c>
      <c r="G433" t="str">
        <f t="shared" si="26"/>
        <v>N24015</v>
      </c>
      <c r="H433" t="str">
        <f t="shared" si="27"/>
        <v>EU0_3302_0000</v>
      </c>
      <c r="I433">
        <f t="shared" si="28"/>
        <v>0.09</v>
      </c>
      <c r="J433">
        <f>IF(LEFT(B433,1)="F",_xlfn.IFNA(VLOOKUP(CONCATENATE("F",RIGHT(B:B,5),C:C),'F &amp; N Factors'!C:M,10,FALSE),1),_xlfn.IFNA(VLOOKUP(CONCATENATE("F",RIGHT(B:B,5),C:C),'F &amp; N Factors'!C:M,11,FALSE),1))</f>
        <v>1</v>
      </c>
    </row>
    <row r="434" spans="1:10" x14ac:dyDescent="0.25">
      <c r="A434">
        <v>10929</v>
      </c>
      <c r="B434" t="s">
        <v>98</v>
      </c>
      <c r="C434" t="s">
        <v>110</v>
      </c>
      <c r="D434">
        <v>0.09</v>
      </c>
      <c r="F434">
        <f t="shared" si="29"/>
        <v>10929</v>
      </c>
      <c r="G434" t="str">
        <f t="shared" si="26"/>
        <v>N24015</v>
      </c>
      <c r="H434" t="str">
        <f t="shared" si="27"/>
        <v>EU0_3302_0000</v>
      </c>
      <c r="I434">
        <f t="shared" si="28"/>
        <v>0.09</v>
      </c>
      <c r="J434">
        <f>IF(LEFT(B434,1)="F",_xlfn.IFNA(VLOOKUP(CONCATENATE("F",RIGHT(B:B,5),C:C),'F &amp; N Factors'!C:M,10,FALSE),1),_xlfn.IFNA(VLOOKUP(CONCATENATE("F",RIGHT(B:B,5),C:C),'F &amp; N Factors'!C:M,11,FALSE),1))</f>
        <v>1</v>
      </c>
    </row>
    <row r="435" spans="1:10" x14ac:dyDescent="0.25">
      <c r="A435">
        <v>10930</v>
      </c>
      <c r="B435" t="s">
        <v>98</v>
      </c>
      <c r="C435" t="s">
        <v>110</v>
      </c>
      <c r="D435">
        <v>0.09</v>
      </c>
      <c r="F435">
        <f t="shared" si="29"/>
        <v>10930</v>
      </c>
      <c r="G435" t="str">
        <f t="shared" si="26"/>
        <v>N24015</v>
      </c>
      <c r="H435" t="str">
        <f t="shared" si="27"/>
        <v>EU0_3302_0000</v>
      </c>
      <c r="I435">
        <f t="shared" si="28"/>
        <v>0.09</v>
      </c>
      <c r="J435">
        <f>IF(LEFT(B435,1)="F",_xlfn.IFNA(VLOOKUP(CONCATENATE("F",RIGHT(B:B,5),C:C),'F &amp; N Factors'!C:M,10,FALSE),1),_xlfn.IFNA(VLOOKUP(CONCATENATE("F",RIGHT(B:B,5),C:C),'F &amp; N Factors'!C:M,11,FALSE),1))</f>
        <v>1</v>
      </c>
    </row>
    <row r="436" spans="1:10" x14ac:dyDescent="0.25">
      <c r="A436">
        <v>10947</v>
      </c>
      <c r="B436" t="s">
        <v>98</v>
      </c>
      <c r="C436" t="s">
        <v>110</v>
      </c>
      <c r="D436">
        <v>0.09</v>
      </c>
      <c r="F436">
        <f t="shared" si="29"/>
        <v>10947</v>
      </c>
      <c r="G436" t="str">
        <f t="shared" si="26"/>
        <v>N24015</v>
      </c>
      <c r="H436" t="str">
        <f t="shared" si="27"/>
        <v>EU0_3302_0000</v>
      </c>
      <c r="I436">
        <f t="shared" si="28"/>
        <v>0.09</v>
      </c>
      <c r="J436">
        <f>IF(LEFT(B436,1)="F",_xlfn.IFNA(VLOOKUP(CONCATENATE("F",RIGHT(B:B,5),C:C),'F &amp; N Factors'!C:M,10,FALSE),1),_xlfn.IFNA(VLOOKUP(CONCATENATE("F",RIGHT(B:B,5),C:C),'F &amp; N Factors'!C:M,11,FALSE),1))</f>
        <v>1</v>
      </c>
    </row>
    <row r="437" spans="1:10" x14ac:dyDescent="0.25">
      <c r="A437">
        <v>10967</v>
      </c>
      <c r="B437" t="s">
        <v>98</v>
      </c>
      <c r="C437" t="s">
        <v>110</v>
      </c>
      <c r="D437">
        <v>0.09</v>
      </c>
      <c r="F437">
        <f t="shared" si="29"/>
        <v>10967</v>
      </c>
      <c r="G437" t="str">
        <f t="shared" si="26"/>
        <v>N24015</v>
      </c>
      <c r="H437" t="str">
        <f t="shared" si="27"/>
        <v>EU0_3302_0000</v>
      </c>
      <c r="I437">
        <f t="shared" si="28"/>
        <v>0.09</v>
      </c>
      <c r="J437">
        <f>IF(LEFT(B437,1)="F",_xlfn.IFNA(VLOOKUP(CONCATENATE("F",RIGHT(B:B,5),C:C),'F &amp; N Factors'!C:M,10,FALSE),1),_xlfn.IFNA(VLOOKUP(CONCATENATE("F",RIGHT(B:B,5),C:C),'F &amp; N Factors'!C:M,11,FALSE),1))</f>
        <v>1</v>
      </c>
    </row>
    <row r="438" spans="1:10" x14ac:dyDescent="0.25">
      <c r="A438">
        <v>10992</v>
      </c>
      <c r="B438" t="s">
        <v>98</v>
      </c>
      <c r="C438" t="s">
        <v>110</v>
      </c>
      <c r="D438">
        <v>0.1</v>
      </c>
      <c r="F438">
        <f t="shared" si="29"/>
        <v>10992</v>
      </c>
      <c r="G438" t="str">
        <f t="shared" si="26"/>
        <v>N24015</v>
      </c>
      <c r="H438" t="str">
        <f t="shared" si="27"/>
        <v>EU0_3302_0000</v>
      </c>
      <c r="I438">
        <f t="shared" si="28"/>
        <v>0.1</v>
      </c>
      <c r="J438">
        <f>IF(LEFT(B438,1)="F",_xlfn.IFNA(VLOOKUP(CONCATENATE("F",RIGHT(B:B,5),C:C),'F &amp; N Factors'!C:M,10,FALSE),1),_xlfn.IFNA(VLOOKUP(CONCATENATE("F",RIGHT(B:B,5),C:C),'F &amp; N Factors'!C:M,11,FALSE),1))</f>
        <v>1</v>
      </c>
    </row>
    <row r="439" spans="1:10" x14ac:dyDescent="0.25">
      <c r="A439">
        <v>10993</v>
      </c>
      <c r="B439" t="s">
        <v>98</v>
      </c>
      <c r="C439" t="s">
        <v>110</v>
      </c>
      <c r="D439">
        <v>0.09</v>
      </c>
      <c r="F439">
        <f t="shared" si="29"/>
        <v>10993</v>
      </c>
      <c r="G439" t="str">
        <f t="shared" si="26"/>
        <v>N24015</v>
      </c>
      <c r="H439" t="str">
        <f t="shared" si="27"/>
        <v>EU0_3302_0000</v>
      </c>
      <c r="I439">
        <f t="shared" si="28"/>
        <v>0.09</v>
      </c>
      <c r="J439">
        <f>IF(LEFT(B439,1)="F",_xlfn.IFNA(VLOOKUP(CONCATENATE("F",RIGHT(B:B,5),C:C),'F &amp; N Factors'!C:M,10,FALSE),1),_xlfn.IFNA(VLOOKUP(CONCATENATE("F",RIGHT(B:B,5),C:C),'F &amp; N Factors'!C:M,11,FALSE),1))</f>
        <v>1</v>
      </c>
    </row>
    <row r="440" spans="1:10" x14ac:dyDescent="0.25">
      <c r="A440">
        <v>11002</v>
      </c>
      <c r="B440" t="s">
        <v>98</v>
      </c>
      <c r="C440" t="s">
        <v>110</v>
      </c>
      <c r="D440">
        <v>0.09</v>
      </c>
      <c r="F440">
        <f t="shared" si="29"/>
        <v>11002</v>
      </c>
      <c r="G440" t="str">
        <f t="shared" si="26"/>
        <v>N24015</v>
      </c>
      <c r="H440" t="str">
        <f t="shared" si="27"/>
        <v>EU0_3302_0000</v>
      </c>
      <c r="I440">
        <f t="shared" si="28"/>
        <v>0.09</v>
      </c>
      <c r="J440">
        <f>IF(LEFT(B440,1)="F",_xlfn.IFNA(VLOOKUP(CONCATENATE("F",RIGHT(B:B,5),C:C),'F &amp; N Factors'!C:M,10,FALSE),1),_xlfn.IFNA(VLOOKUP(CONCATENATE("F",RIGHT(B:B,5),C:C),'F &amp; N Factors'!C:M,11,FALSE),1))</f>
        <v>1</v>
      </c>
    </row>
    <row r="441" spans="1:10" x14ac:dyDescent="0.25">
      <c r="A441">
        <v>10727</v>
      </c>
      <c r="B441" t="s">
        <v>98</v>
      </c>
      <c r="C441" t="s">
        <v>111</v>
      </c>
      <c r="D441">
        <v>0.06</v>
      </c>
      <c r="F441">
        <f t="shared" si="29"/>
        <v>10727</v>
      </c>
      <c r="G441" t="str">
        <f t="shared" si="26"/>
        <v>N24015</v>
      </c>
      <c r="H441" t="str">
        <f t="shared" si="27"/>
        <v>EU0_3360_0000</v>
      </c>
      <c r="I441">
        <f t="shared" si="28"/>
        <v>0.06</v>
      </c>
      <c r="J441">
        <f>IF(LEFT(B441,1)="F",_xlfn.IFNA(VLOOKUP(CONCATENATE("F",RIGHT(B:B,5),C:C),'F &amp; N Factors'!C:M,10,FALSE),1),_xlfn.IFNA(VLOOKUP(CONCATENATE("F",RIGHT(B:B,5),C:C),'F &amp; N Factors'!C:M,11,FALSE),1))</f>
        <v>1</v>
      </c>
    </row>
    <row r="442" spans="1:10" x14ac:dyDescent="0.25">
      <c r="A442">
        <v>10728</v>
      </c>
      <c r="B442" t="s">
        <v>98</v>
      </c>
      <c r="C442" t="s">
        <v>111</v>
      </c>
      <c r="D442">
        <v>0.06</v>
      </c>
      <c r="F442">
        <f t="shared" si="29"/>
        <v>10728</v>
      </c>
      <c r="G442" t="str">
        <f t="shared" si="26"/>
        <v>N24015</v>
      </c>
      <c r="H442" t="str">
        <f t="shared" si="27"/>
        <v>EU0_3360_0000</v>
      </c>
      <c r="I442">
        <f t="shared" si="28"/>
        <v>0.06</v>
      </c>
      <c r="J442">
        <f>IF(LEFT(B442,1)="F",_xlfn.IFNA(VLOOKUP(CONCATENATE("F",RIGHT(B:B,5),C:C),'F &amp; N Factors'!C:M,10,FALSE),1),_xlfn.IFNA(VLOOKUP(CONCATENATE("F",RIGHT(B:B,5),C:C),'F &amp; N Factors'!C:M,11,FALSE),1))</f>
        <v>1</v>
      </c>
    </row>
    <row r="443" spans="1:10" x14ac:dyDescent="0.25">
      <c r="A443">
        <v>10729</v>
      </c>
      <c r="B443" t="s">
        <v>98</v>
      </c>
      <c r="C443" t="s">
        <v>111</v>
      </c>
      <c r="D443">
        <v>0.06</v>
      </c>
      <c r="F443">
        <f t="shared" si="29"/>
        <v>10729</v>
      </c>
      <c r="G443" t="str">
        <f t="shared" si="26"/>
        <v>N24015</v>
      </c>
      <c r="H443" t="str">
        <f t="shared" si="27"/>
        <v>EU0_3360_0000</v>
      </c>
      <c r="I443">
        <f t="shared" si="28"/>
        <v>0.06</v>
      </c>
      <c r="J443">
        <f>IF(LEFT(B443,1)="F",_xlfn.IFNA(VLOOKUP(CONCATENATE("F",RIGHT(B:B,5),C:C),'F &amp; N Factors'!C:M,10,FALSE),1),_xlfn.IFNA(VLOOKUP(CONCATENATE("F",RIGHT(B:B,5),C:C),'F &amp; N Factors'!C:M,11,FALSE),1))</f>
        <v>1</v>
      </c>
    </row>
    <row r="444" spans="1:10" x14ac:dyDescent="0.25">
      <c r="A444">
        <v>10730</v>
      </c>
      <c r="B444" t="s">
        <v>98</v>
      </c>
      <c r="C444" t="s">
        <v>111</v>
      </c>
      <c r="D444">
        <v>0.06</v>
      </c>
      <c r="F444">
        <f t="shared" si="29"/>
        <v>10730</v>
      </c>
      <c r="G444" t="str">
        <f t="shared" si="26"/>
        <v>N24015</v>
      </c>
      <c r="H444" t="str">
        <f t="shared" si="27"/>
        <v>EU0_3360_0000</v>
      </c>
      <c r="I444">
        <f t="shared" si="28"/>
        <v>0.06</v>
      </c>
      <c r="J444">
        <f>IF(LEFT(B444,1)="F",_xlfn.IFNA(VLOOKUP(CONCATENATE("F",RIGHT(B:B,5),C:C),'F &amp; N Factors'!C:M,10,FALSE),1),_xlfn.IFNA(VLOOKUP(CONCATENATE("F",RIGHT(B:B,5),C:C),'F &amp; N Factors'!C:M,11,FALSE),1))</f>
        <v>1</v>
      </c>
    </row>
    <row r="445" spans="1:10" x14ac:dyDescent="0.25">
      <c r="A445">
        <v>10731</v>
      </c>
      <c r="B445" t="s">
        <v>98</v>
      </c>
      <c r="C445" t="s">
        <v>111</v>
      </c>
      <c r="D445">
        <v>0.06</v>
      </c>
      <c r="F445">
        <f t="shared" si="29"/>
        <v>10731</v>
      </c>
      <c r="G445" t="str">
        <f t="shared" si="26"/>
        <v>N24015</v>
      </c>
      <c r="H445" t="str">
        <f t="shared" si="27"/>
        <v>EU0_3360_0000</v>
      </c>
      <c r="I445">
        <f t="shared" si="28"/>
        <v>0.06</v>
      </c>
      <c r="J445">
        <f>IF(LEFT(B445,1)="F",_xlfn.IFNA(VLOOKUP(CONCATENATE("F",RIGHT(B:B,5),C:C),'F &amp; N Factors'!C:M,10,FALSE),1),_xlfn.IFNA(VLOOKUP(CONCATENATE("F",RIGHT(B:B,5),C:C),'F &amp; N Factors'!C:M,11,FALSE),1))</f>
        <v>1</v>
      </c>
    </row>
    <row r="446" spans="1:10" x14ac:dyDescent="0.25">
      <c r="A446">
        <v>10745</v>
      </c>
      <c r="B446" t="s">
        <v>98</v>
      </c>
      <c r="C446" t="s">
        <v>111</v>
      </c>
      <c r="D446">
        <v>0.7</v>
      </c>
      <c r="F446">
        <f t="shared" si="29"/>
        <v>10745</v>
      </c>
      <c r="G446" t="str">
        <f t="shared" si="26"/>
        <v>N24015</v>
      </c>
      <c r="H446" t="str">
        <f t="shared" si="27"/>
        <v>EU0_3360_0000</v>
      </c>
      <c r="I446">
        <f t="shared" si="28"/>
        <v>0.7</v>
      </c>
      <c r="J446">
        <f>IF(LEFT(B446,1)="F",_xlfn.IFNA(VLOOKUP(CONCATENATE("F",RIGHT(B:B,5),C:C),'F &amp; N Factors'!C:M,10,FALSE),1),_xlfn.IFNA(VLOOKUP(CONCATENATE("F",RIGHT(B:B,5),C:C),'F &amp; N Factors'!C:M,11,FALSE),1))</f>
        <v>1</v>
      </c>
    </row>
    <row r="447" spans="1:10" x14ac:dyDescent="0.25">
      <c r="A447">
        <v>10733</v>
      </c>
      <c r="B447" t="s">
        <v>98</v>
      </c>
      <c r="C447" t="s">
        <v>11</v>
      </c>
      <c r="D447">
        <v>1</v>
      </c>
      <c r="F447">
        <f t="shared" si="29"/>
        <v>10733</v>
      </c>
      <c r="G447" t="str">
        <f t="shared" si="26"/>
        <v>N24015</v>
      </c>
      <c r="H447" t="str">
        <f t="shared" si="27"/>
        <v>EU0_3361_0000</v>
      </c>
      <c r="I447">
        <f t="shared" si="28"/>
        <v>1</v>
      </c>
      <c r="J447">
        <f>IF(LEFT(B447,1)="F",_xlfn.IFNA(VLOOKUP(CONCATENATE("F",RIGHT(B:B,5),C:C),'F &amp; N Factors'!C:M,10,FALSE),1),_xlfn.IFNA(VLOOKUP(CONCATENATE("F",RIGHT(B:B,5),C:C),'F &amp; N Factors'!C:M,11,FALSE),1))</f>
        <v>1</v>
      </c>
    </row>
    <row r="448" spans="1:10" x14ac:dyDescent="0.25">
      <c r="A448">
        <v>10731</v>
      </c>
      <c r="B448" t="s">
        <v>98</v>
      </c>
      <c r="C448" t="s">
        <v>112</v>
      </c>
      <c r="D448">
        <v>0.1</v>
      </c>
      <c r="F448">
        <f t="shared" si="29"/>
        <v>10731</v>
      </c>
      <c r="G448" t="str">
        <f t="shared" si="26"/>
        <v>N24015</v>
      </c>
      <c r="H448" t="str">
        <f t="shared" si="27"/>
        <v>EU0_3362_0000</v>
      </c>
      <c r="I448">
        <f t="shared" si="28"/>
        <v>0.1</v>
      </c>
      <c r="J448">
        <f>IF(LEFT(B448,1)="F",_xlfn.IFNA(VLOOKUP(CONCATENATE("F",RIGHT(B:B,5),C:C),'F &amp; N Factors'!C:M,10,FALSE),1),_xlfn.IFNA(VLOOKUP(CONCATENATE("F",RIGHT(B:B,5),C:C),'F &amp; N Factors'!C:M,11,FALSE),1))</f>
        <v>1</v>
      </c>
    </row>
    <row r="449" spans="1:10" x14ac:dyDescent="0.25">
      <c r="A449">
        <v>10732</v>
      </c>
      <c r="B449" t="s">
        <v>98</v>
      </c>
      <c r="C449" t="s">
        <v>112</v>
      </c>
      <c r="D449">
        <v>0.45</v>
      </c>
      <c r="F449">
        <f t="shared" si="29"/>
        <v>10732</v>
      </c>
      <c r="G449" t="str">
        <f t="shared" si="26"/>
        <v>N24015</v>
      </c>
      <c r="H449" t="str">
        <f t="shared" si="27"/>
        <v>EU0_3362_0000</v>
      </c>
      <c r="I449">
        <f t="shared" si="28"/>
        <v>0.45</v>
      </c>
      <c r="J449">
        <f>IF(LEFT(B449,1)="F",_xlfn.IFNA(VLOOKUP(CONCATENATE("F",RIGHT(B:B,5),C:C),'F &amp; N Factors'!C:M,10,FALSE),1),_xlfn.IFNA(VLOOKUP(CONCATENATE("F",RIGHT(B:B,5),C:C),'F &amp; N Factors'!C:M,11,FALSE),1))</f>
        <v>1</v>
      </c>
    </row>
    <row r="450" spans="1:10" x14ac:dyDescent="0.25">
      <c r="A450">
        <v>10733</v>
      </c>
      <c r="B450" t="s">
        <v>98</v>
      </c>
      <c r="C450" t="s">
        <v>112</v>
      </c>
      <c r="D450">
        <v>0.45</v>
      </c>
      <c r="F450">
        <f t="shared" si="29"/>
        <v>10733</v>
      </c>
      <c r="G450" t="str">
        <f t="shared" si="26"/>
        <v>N24015</v>
      </c>
      <c r="H450" t="str">
        <f t="shared" si="27"/>
        <v>EU0_3362_0000</v>
      </c>
      <c r="I450">
        <f t="shared" si="28"/>
        <v>0.45</v>
      </c>
      <c r="J450">
        <f>IF(LEFT(B450,1)="F",_xlfn.IFNA(VLOOKUP(CONCATENATE("F",RIGHT(B:B,5),C:C),'F &amp; N Factors'!C:M,10,FALSE),1),_xlfn.IFNA(VLOOKUP(CONCATENATE("F",RIGHT(B:B,5),C:C),'F &amp; N Factors'!C:M,11,FALSE),1))</f>
        <v>1</v>
      </c>
    </row>
    <row r="451" spans="1:10" x14ac:dyDescent="0.25">
      <c r="A451">
        <v>10721</v>
      </c>
      <c r="B451" t="s">
        <v>98</v>
      </c>
      <c r="C451" t="s">
        <v>113</v>
      </c>
      <c r="D451">
        <v>0.1</v>
      </c>
      <c r="F451">
        <f t="shared" si="29"/>
        <v>10721</v>
      </c>
      <c r="G451" t="str">
        <f t="shared" ref="G451:G514" si="30">CONCATENATE("N",RIGHT(B451,5))</f>
        <v>N24015</v>
      </c>
      <c r="H451" t="str">
        <f t="shared" ref="H451:H514" si="31">C451</f>
        <v>EU0_3363_0000</v>
      </c>
      <c r="I451">
        <f t="shared" ref="I451:I514" si="32">D451*J451</f>
        <v>9.4876495002448866E-2</v>
      </c>
      <c r="J451">
        <f>IF(LEFT(B451,1)="F",_xlfn.IFNA(VLOOKUP(CONCATENATE("F",RIGHT(B:B,5),C:C),'F &amp; N Factors'!C:M,10,FALSE),1),_xlfn.IFNA(VLOOKUP(CONCATENATE("F",RIGHT(B:B,5),C:C),'F &amp; N Factors'!C:M,11,FALSE),1))</f>
        <v>0.94876495002448857</v>
      </c>
    </row>
    <row r="452" spans="1:10" x14ac:dyDescent="0.25">
      <c r="A452">
        <v>10722</v>
      </c>
      <c r="B452" t="s">
        <v>98</v>
      </c>
      <c r="C452" t="s">
        <v>113</v>
      </c>
      <c r="D452">
        <v>0.1</v>
      </c>
      <c r="F452">
        <f t="shared" si="29"/>
        <v>10722</v>
      </c>
      <c r="G452" t="str">
        <f t="shared" si="30"/>
        <v>N24015</v>
      </c>
      <c r="H452" t="str">
        <f t="shared" si="31"/>
        <v>EU0_3363_0000</v>
      </c>
      <c r="I452">
        <f t="shared" si="32"/>
        <v>9.4876495002448866E-2</v>
      </c>
      <c r="J452">
        <f>IF(LEFT(B452,1)="F",_xlfn.IFNA(VLOOKUP(CONCATENATE("F",RIGHT(B:B,5),C:C),'F &amp; N Factors'!C:M,10,FALSE),1),_xlfn.IFNA(VLOOKUP(CONCATENATE("F",RIGHT(B:B,5),C:C),'F &amp; N Factors'!C:M,11,FALSE),1))</f>
        <v>0.94876495002448857</v>
      </c>
    </row>
    <row r="453" spans="1:10" x14ac:dyDescent="0.25">
      <c r="A453">
        <v>10723</v>
      </c>
      <c r="B453" t="s">
        <v>98</v>
      </c>
      <c r="C453" t="s">
        <v>113</v>
      </c>
      <c r="D453">
        <v>0.1</v>
      </c>
      <c r="F453">
        <f t="shared" si="29"/>
        <v>10723</v>
      </c>
      <c r="G453" t="str">
        <f t="shared" si="30"/>
        <v>N24015</v>
      </c>
      <c r="H453" t="str">
        <f t="shared" si="31"/>
        <v>EU0_3363_0000</v>
      </c>
      <c r="I453">
        <f t="shared" si="32"/>
        <v>9.4876495002448866E-2</v>
      </c>
      <c r="J453">
        <f>IF(LEFT(B453,1)="F",_xlfn.IFNA(VLOOKUP(CONCATENATE("F",RIGHT(B:B,5),C:C),'F &amp; N Factors'!C:M,10,FALSE),1),_xlfn.IFNA(VLOOKUP(CONCATENATE("F",RIGHT(B:B,5),C:C),'F &amp; N Factors'!C:M,11,FALSE),1))</f>
        <v>0.94876495002448857</v>
      </c>
    </row>
    <row r="454" spans="1:10" x14ac:dyDescent="0.25">
      <c r="A454">
        <v>10724</v>
      </c>
      <c r="B454" t="s">
        <v>98</v>
      </c>
      <c r="C454" t="s">
        <v>113</v>
      </c>
      <c r="D454">
        <v>0.1</v>
      </c>
      <c r="F454">
        <f t="shared" si="29"/>
        <v>10724</v>
      </c>
      <c r="G454" t="str">
        <f t="shared" si="30"/>
        <v>N24015</v>
      </c>
      <c r="H454" t="str">
        <f t="shared" si="31"/>
        <v>EU0_3363_0000</v>
      </c>
      <c r="I454">
        <f t="shared" si="32"/>
        <v>9.4876495002448866E-2</v>
      </c>
      <c r="J454">
        <f>IF(LEFT(B454,1)="F",_xlfn.IFNA(VLOOKUP(CONCATENATE("F",RIGHT(B:B,5),C:C),'F &amp; N Factors'!C:M,10,FALSE),1),_xlfn.IFNA(VLOOKUP(CONCATENATE("F",RIGHT(B:B,5),C:C),'F &amp; N Factors'!C:M,11,FALSE),1))</f>
        <v>0.94876495002448857</v>
      </c>
    </row>
    <row r="455" spans="1:10" x14ac:dyDescent="0.25">
      <c r="A455">
        <v>10725</v>
      </c>
      <c r="B455" t="s">
        <v>98</v>
      </c>
      <c r="C455" t="s">
        <v>113</v>
      </c>
      <c r="D455">
        <v>0.1</v>
      </c>
      <c r="F455">
        <f t="shared" si="29"/>
        <v>10725</v>
      </c>
      <c r="G455" t="str">
        <f t="shared" si="30"/>
        <v>N24015</v>
      </c>
      <c r="H455" t="str">
        <f t="shared" si="31"/>
        <v>EU0_3363_0000</v>
      </c>
      <c r="I455">
        <f t="shared" si="32"/>
        <v>9.4876495002448866E-2</v>
      </c>
      <c r="J455">
        <f>IF(LEFT(B455,1)="F",_xlfn.IFNA(VLOOKUP(CONCATENATE("F",RIGHT(B:B,5),C:C),'F &amp; N Factors'!C:M,10,FALSE),1),_xlfn.IFNA(VLOOKUP(CONCATENATE("F",RIGHT(B:B,5),C:C),'F &amp; N Factors'!C:M,11,FALSE),1))</f>
        <v>0.94876495002448857</v>
      </c>
    </row>
    <row r="456" spans="1:10" x14ac:dyDescent="0.25">
      <c r="A456">
        <v>10726</v>
      </c>
      <c r="B456" t="s">
        <v>98</v>
      </c>
      <c r="C456" t="s">
        <v>113</v>
      </c>
      <c r="D456">
        <v>0.3</v>
      </c>
      <c r="F456">
        <f t="shared" si="29"/>
        <v>10726</v>
      </c>
      <c r="G456" t="str">
        <f t="shared" si="30"/>
        <v>N24015</v>
      </c>
      <c r="H456" t="str">
        <f t="shared" si="31"/>
        <v>EU0_3363_0000</v>
      </c>
      <c r="I456">
        <f t="shared" si="32"/>
        <v>0.28462948500734658</v>
      </c>
      <c r="J456">
        <f>IF(LEFT(B456,1)="F",_xlfn.IFNA(VLOOKUP(CONCATENATE("F",RIGHT(B:B,5),C:C),'F &amp; N Factors'!C:M,10,FALSE),1),_xlfn.IFNA(VLOOKUP(CONCATENATE("F",RIGHT(B:B,5),C:C),'F &amp; N Factors'!C:M,11,FALSE),1))</f>
        <v>0.94876495002448857</v>
      </c>
    </row>
    <row r="457" spans="1:10" x14ac:dyDescent="0.25">
      <c r="A457">
        <v>10727</v>
      </c>
      <c r="B457" t="s">
        <v>98</v>
      </c>
      <c r="C457" t="s">
        <v>113</v>
      </c>
      <c r="D457">
        <v>0.1</v>
      </c>
      <c r="F457">
        <f t="shared" si="29"/>
        <v>10727</v>
      </c>
      <c r="G457" t="str">
        <f t="shared" si="30"/>
        <v>N24015</v>
      </c>
      <c r="H457" t="str">
        <f t="shared" si="31"/>
        <v>EU0_3363_0000</v>
      </c>
      <c r="I457">
        <f t="shared" si="32"/>
        <v>9.4876495002448866E-2</v>
      </c>
      <c r="J457">
        <f>IF(LEFT(B457,1)="F",_xlfn.IFNA(VLOOKUP(CONCATENATE("F",RIGHT(B:B,5),C:C),'F &amp; N Factors'!C:M,10,FALSE),1),_xlfn.IFNA(VLOOKUP(CONCATENATE("F",RIGHT(B:B,5),C:C),'F &amp; N Factors'!C:M,11,FALSE),1))</f>
        <v>0.94876495002448857</v>
      </c>
    </row>
    <row r="458" spans="1:10" x14ac:dyDescent="0.25">
      <c r="A458">
        <v>10744</v>
      </c>
      <c r="B458" t="s">
        <v>98</v>
      </c>
      <c r="C458" t="s">
        <v>113</v>
      </c>
      <c r="D458">
        <v>0.1</v>
      </c>
      <c r="F458">
        <f t="shared" si="29"/>
        <v>10744</v>
      </c>
      <c r="G458" t="str">
        <f t="shared" si="30"/>
        <v>N24015</v>
      </c>
      <c r="H458" t="str">
        <f t="shared" si="31"/>
        <v>EU0_3363_0000</v>
      </c>
      <c r="I458">
        <f t="shared" si="32"/>
        <v>9.4876495002448866E-2</v>
      </c>
      <c r="J458">
        <f>IF(LEFT(B458,1)="F",_xlfn.IFNA(VLOOKUP(CONCATENATE("F",RIGHT(B:B,5),C:C),'F &amp; N Factors'!C:M,10,FALSE),1),_xlfn.IFNA(VLOOKUP(CONCATENATE("F",RIGHT(B:B,5),C:C),'F &amp; N Factors'!C:M,11,FALSE),1))</f>
        <v>0.94876495002448857</v>
      </c>
    </row>
    <row r="459" spans="1:10" x14ac:dyDescent="0.25">
      <c r="A459">
        <v>10757</v>
      </c>
      <c r="B459" t="s">
        <v>98</v>
      </c>
      <c r="C459" t="s">
        <v>114</v>
      </c>
      <c r="D459">
        <v>1</v>
      </c>
      <c r="F459">
        <f t="shared" si="29"/>
        <v>10757</v>
      </c>
      <c r="G459" t="str">
        <f t="shared" si="30"/>
        <v>N24015</v>
      </c>
      <c r="H459" t="str">
        <f t="shared" si="31"/>
        <v>EU0_3364_0000</v>
      </c>
      <c r="I459">
        <f t="shared" si="32"/>
        <v>1</v>
      </c>
      <c r="J459">
        <f>IF(LEFT(B459,1)="F",_xlfn.IFNA(VLOOKUP(CONCATENATE("F",RIGHT(B:B,5),C:C),'F &amp; N Factors'!C:M,10,FALSE),1),_xlfn.IFNA(VLOOKUP(CONCATENATE("F",RIGHT(B:B,5),C:C),'F &amp; N Factors'!C:M,11,FALSE),1))</f>
        <v>1</v>
      </c>
    </row>
    <row r="460" spans="1:10" x14ac:dyDescent="0.25">
      <c r="A460">
        <v>11048</v>
      </c>
      <c r="B460" t="s">
        <v>98</v>
      </c>
      <c r="C460" t="s">
        <v>115</v>
      </c>
      <c r="D460">
        <v>1</v>
      </c>
      <c r="F460">
        <f t="shared" si="29"/>
        <v>11048</v>
      </c>
      <c r="G460" t="str">
        <f t="shared" si="30"/>
        <v>N24015</v>
      </c>
      <c r="H460" t="str">
        <f t="shared" si="31"/>
        <v>EU1_2980_0000</v>
      </c>
      <c r="I460">
        <f t="shared" si="32"/>
        <v>1</v>
      </c>
      <c r="J460">
        <f>IF(LEFT(B460,1)="F",_xlfn.IFNA(VLOOKUP(CONCATENATE("F",RIGHT(B:B,5),C:C),'F &amp; N Factors'!C:M,10,FALSE),1),_xlfn.IFNA(VLOOKUP(CONCATENATE("F",RIGHT(B:B,5),C:C),'F &amp; N Factors'!C:M,11,FALSE),1))</f>
        <v>1</v>
      </c>
    </row>
    <row r="461" spans="1:10" x14ac:dyDescent="0.25">
      <c r="A461">
        <v>11048</v>
      </c>
      <c r="B461" t="s">
        <v>98</v>
      </c>
      <c r="C461" t="s">
        <v>12</v>
      </c>
      <c r="D461">
        <v>1</v>
      </c>
      <c r="F461">
        <f t="shared" si="29"/>
        <v>11048</v>
      </c>
      <c r="G461" t="str">
        <f t="shared" si="30"/>
        <v>N24015</v>
      </c>
      <c r="H461" t="str">
        <f t="shared" si="31"/>
        <v>EU1_2981_0000</v>
      </c>
      <c r="I461">
        <f t="shared" si="32"/>
        <v>1</v>
      </c>
      <c r="J461">
        <f>IF(LEFT(B461,1)="F",_xlfn.IFNA(VLOOKUP(CONCATENATE("F",RIGHT(B:B,5),C:C),'F &amp; N Factors'!C:M,10,FALSE),1),_xlfn.IFNA(VLOOKUP(CONCATENATE("F",RIGHT(B:B,5),C:C),'F &amp; N Factors'!C:M,11,FALSE),1))</f>
        <v>1</v>
      </c>
    </row>
    <row r="462" spans="1:10" x14ac:dyDescent="0.25">
      <c r="A462">
        <v>11046</v>
      </c>
      <c r="B462" t="s">
        <v>98</v>
      </c>
      <c r="C462" t="s">
        <v>116</v>
      </c>
      <c r="D462">
        <v>0.2</v>
      </c>
      <c r="F462">
        <f t="shared" si="29"/>
        <v>11046</v>
      </c>
      <c r="G462" t="str">
        <f t="shared" si="30"/>
        <v>N24015</v>
      </c>
      <c r="H462" t="str">
        <f t="shared" si="31"/>
        <v>EU1_2982_0000</v>
      </c>
      <c r="I462">
        <f t="shared" si="32"/>
        <v>0.19990255501455603</v>
      </c>
      <c r="J462">
        <f>IF(LEFT(B462,1)="F",_xlfn.IFNA(VLOOKUP(CONCATENATE("F",RIGHT(B:B,5),C:C),'F &amp; N Factors'!C:M,10,FALSE),1),_xlfn.IFNA(VLOOKUP(CONCATENATE("F",RIGHT(B:B,5),C:C),'F &amp; N Factors'!C:M,11,FALSE),1))</f>
        <v>0.99951277507278014</v>
      </c>
    </row>
    <row r="463" spans="1:10" x14ac:dyDescent="0.25">
      <c r="A463">
        <v>11048</v>
      </c>
      <c r="B463" t="s">
        <v>98</v>
      </c>
      <c r="C463" t="s">
        <v>116</v>
      </c>
      <c r="D463">
        <v>0.8</v>
      </c>
      <c r="F463">
        <f t="shared" si="29"/>
        <v>11048</v>
      </c>
      <c r="G463" t="str">
        <f t="shared" si="30"/>
        <v>N24015</v>
      </c>
      <c r="H463" t="str">
        <f t="shared" si="31"/>
        <v>EU1_2982_0000</v>
      </c>
      <c r="I463">
        <f t="shared" si="32"/>
        <v>0.79961022005822413</v>
      </c>
      <c r="J463">
        <f>IF(LEFT(B463,1)="F",_xlfn.IFNA(VLOOKUP(CONCATENATE("F",RIGHT(B:B,5),C:C),'F &amp; N Factors'!C:M,10,FALSE),1),_xlfn.IFNA(VLOOKUP(CONCATENATE("F",RIGHT(B:B,5),C:C),'F &amp; N Factors'!C:M,11,FALSE),1))</f>
        <v>0.99951277507278014</v>
      </c>
    </row>
    <row r="464" spans="1:10" x14ac:dyDescent="0.25">
      <c r="A464">
        <v>11043</v>
      </c>
      <c r="B464" t="s">
        <v>98</v>
      </c>
      <c r="C464" t="s">
        <v>13</v>
      </c>
      <c r="D464">
        <v>0.8</v>
      </c>
      <c r="F464">
        <f t="shared" si="29"/>
        <v>11043</v>
      </c>
      <c r="G464" t="str">
        <f t="shared" si="30"/>
        <v>N24015</v>
      </c>
      <c r="H464" t="str">
        <f t="shared" si="31"/>
        <v>EU1_2983_0000</v>
      </c>
      <c r="I464">
        <f t="shared" si="32"/>
        <v>0.8</v>
      </c>
      <c r="J464">
        <f>IF(LEFT(B464,1)="F",_xlfn.IFNA(VLOOKUP(CONCATENATE("F",RIGHT(B:B,5),C:C),'F &amp; N Factors'!C:M,10,FALSE),1),_xlfn.IFNA(VLOOKUP(CONCATENATE("F",RIGHT(B:B,5),C:C),'F &amp; N Factors'!C:M,11,FALSE),1))</f>
        <v>1</v>
      </c>
    </row>
    <row r="465" spans="1:10" x14ac:dyDescent="0.25">
      <c r="A465">
        <v>11046</v>
      </c>
      <c r="B465" t="s">
        <v>98</v>
      </c>
      <c r="C465" t="s">
        <v>13</v>
      </c>
      <c r="D465">
        <v>0.2</v>
      </c>
      <c r="F465">
        <f t="shared" si="29"/>
        <v>11046</v>
      </c>
      <c r="G465" t="str">
        <f t="shared" si="30"/>
        <v>N24015</v>
      </c>
      <c r="H465" t="str">
        <f t="shared" si="31"/>
        <v>EU1_2983_0000</v>
      </c>
      <c r="I465">
        <f t="shared" si="32"/>
        <v>0.2</v>
      </c>
      <c r="J465">
        <f>IF(LEFT(B465,1)="F",_xlfn.IFNA(VLOOKUP(CONCATENATE("F",RIGHT(B:B,5),C:C),'F &amp; N Factors'!C:M,10,FALSE),1),_xlfn.IFNA(VLOOKUP(CONCATENATE("F",RIGHT(B:B,5),C:C),'F &amp; N Factors'!C:M,11,FALSE),1))</f>
        <v>1</v>
      </c>
    </row>
    <row r="466" spans="1:10" x14ac:dyDescent="0.25">
      <c r="A466">
        <v>11023</v>
      </c>
      <c r="B466" t="s">
        <v>98</v>
      </c>
      <c r="C466" t="s">
        <v>117</v>
      </c>
      <c r="D466">
        <v>0.06</v>
      </c>
      <c r="F466">
        <f t="shared" ref="F466:F529" si="33">A466</f>
        <v>11023</v>
      </c>
      <c r="G466" t="str">
        <f t="shared" si="30"/>
        <v>N24015</v>
      </c>
      <c r="H466" t="str">
        <f t="shared" si="31"/>
        <v>EU1_2984_0000</v>
      </c>
      <c r="I466">
        <f t="shared" si="32"/>
        <v>0.06</v>
      </c>
      <c r="J466">
        <f>IF(LEFT(B466,1)="F",_xlfn.IFNA(VLOOKUP(CONCATENATE("F",RIGHT(B:B,5),C:C),'F &amp; N Factors'!C:M,10,FALSE),1),_xlfn.IFNA(VLOOKUP(CONCATENATE("F",RIGHT(B:B,5),C:C),'F &amp; N Factors'!C:M,11,FALSE),1))</f>
        <v>1</v>
      </c>
    </row>
    <row r="467" spans="1:10" x14ac:dyDescent="0.25">
      <c r="A467">
        <v>11028</v>
      </c>
      <c r="B467" t="s">
        <v>98</v>
      </c>
      <c r="C467" t="s">
        <v>117</v>
      </c>
      <c r="D467">
        <v>0.06</v>
      </c>
      <c r="F467">
        <f t="shared" si="33"/>
        <v>11028</v>
      </c>
      <c r="G467" t="str">
        <f t="shared" si="30"/>
        <v>N24015</v>
      </c>
      <c r="H467" t="str">
        <f t="shared" si="31"/>
        <v>EU1_2984_0000</v>
      </c>
      <c r="I467">
        <f t="shared" si="32"/>
        <v>0.06</v>
      </c>
      <c r="J467">
        <f>IF(LEFT(B467,1)="F",_xlfn.IFNA(VLOOKUP(CONCATENATE("F",RIGHT(B:B,5),C:C),'F &amp; N Factors'!C:M,10,FALSE),1),_xlfn.IFNA(VLOOKUP(CONCATENATE("F",RIGHT(B:B,5),C:C),'F &amp; N Factors'!C:M,11,FALSE),1))</f>
        <v>1</v>
      </c>
    </row>
    <row r="468" spans="1:10" x14ac:dyDescent="0.25">
      <c r="A468">
        <v>11029</v>
      </c>
      <c r="B468" t="s">
        <v>98</v>
      </c>
      <c r="C468" t="s">
        <v>117</v>
      </c>
      <c r="D468">
        <v>0.06</v>
      </c>
      <c r="F468">
        <f t="shared" si="33"/>
        <v>11029</v>
      </c>
      <c r="G468" t="str">
        <f t="shared" si="30"/>
        <v>N24015</v>
      </c>
      <c r="H468" t="str">
        <f t="shared" si="31"/>
        <v>EU1_2984_0000</v>
      </c>
      <c r="I468">
        <f t="shared" si="32"/>
        <v>0.06</v>
      </c>
      <c r="J468">
        <f>IF(LEFT(B468,1)="F",_xlfn.IFNA(VLOOKUP(CONCATENATE("F",RIGHT(B:B,5),C:C),'F &amp; N Factors'!C:M,10,FALSE),1),_xlfn.IFNA(VLOOKUP(CONCATENATE("F",RIGHT(B:B,5),C:C),'F &amp; N Factors'!C:M,11,FALSE),1))</f>
        <v>1</v>
      </c>
    </row>
    <row r="469" spans="1:10" x14ac:dyDescent="0.25">
      <c r="A469">
        <v>11033</v>
      </c>
      <c r="B469" t="s">
        <v>98</v>
      </c>
      <c r="C469" t="s">
        <v>117</v>
      </c>
      <c r="D469">
        <v>0.06</v>
      </c>
      <c r="F469">
        <f t="shared" si="33"/>
        <v>11033</v>
      </c>
      <c r="G469" t="str">
        <f t="shared" si="30"/>
        <v>N24015</v>
      </c>
      <c r="H469" t="str">
        <f t="shared" si="31"/>
        <v>EU1_2984_0000</v>
      </c>
      <c r="I469">
        <f t="shared" si="32"/>
        <v>0.06</v>
      </c>
      <c r="J469">
        <f>IF(LEFT(B469,1)="F",_xlfn.IFNA(VLOOKUP(CONCATENATE("F",RIGHT(B:B,5),C:C),'F &amp; N Factors'!C:M,10,FALSE),1),_xlfn.IFNA(VLOOKUP(CONCATENATE("F",RIGHT(B:B,5),C:C),'F &amp; N Factors'!C:M,11,FALSE),1))</f>
        <v>1</v>
      </c>
    </row>
    <row r="470" spans="1:10" x14ac:dyDescent="0.25">
      <c r="A470">
        <v>11034</v>
      </c>
      <c r="B470" t="s">
        <v>98</v>
      </c>
      <c r="C470" t="s">
        <v>117</v>
      </c>
      <c r="D470">
        <v>0.06</v>
      </c>
      <c r="F470">
        <f t="shared" si="33"/>
        <v>11034</v>
      </c>
      <c r="G470" t="str">
        <f t="shared" si="30"/>
        <v>N24015</v>
      </c>
      <c r="H470" t="str">
        <f t="shared" si="31"/>
        <v>EU1_2984_0000</v>
      </c>
      <c r="I470">
        <f t="shared" si="32"/>
        <v>0.06</v>
      </c>
      <c r="J470">
        <f>IF(LEFT(B470,1)="F",_xlfn.IFNA(VLOOKUP(CONCATENATE("F",RIGHT(B:B,5),C:C),'F &amp; N Factors'!C:M,10,FALSE),1),_xlfn.IFNA(VLOOKUP(CONCATENATE("F",RIGHT(B:B,5),C:C),'F &amp; N Factors'!C:M,11,FALSE),1))</f>
        <v>1</v>
      </c>
    </row>
    <row r="471" spans="1:10" x14ac:dyDescent="0.25">
      <c r="A471">
        <v>11036</v>
      </c>
      <c r="B471" t="s">
        <v>98</v>
      </c>
      <c r="C471" t="s">
        <v>117</v>
      </c>
      <c r="D471">
        <v>0.1</v>
      </c>
      <c r="F471">
        <f t="shared" si="33"/>
        <v>11036</v>
      </c>
      <c r="G471" t="str">
        <f t="shared" si="30"/>
        <v>N24015</v>
      </c>
      <c r="H471" t="str">
        <f t="shared" si="31"/>
        <v>EU1_2984_0000</v>
      </c>
      <c r="I471">
        <f t="shared" si="32"/>
        <v>0.1</v>
      </c>
      <c r="J471">
        <f>IF(LEFT(B471,1)="F",_xlfn.IFNA(VLOOKUP(CONCATENATE("F",RIGHT(B:B,5),C:C),'F &amp; N Factors'!C:M,10,FALSE),1),_xlfn.IFNA(VLOOKUP(CONCATENATE("F",RIGHT(B:B,5),C:C),'F &amp; N Factors'!C:M,11,FALSE),1))</f>
        <v>1</v>
      </c>
    </row>
    <row r="472" spans="1:10" x14ac:dyDescent="0.25">
      <c r="A472">
        <v>11037</v>
      </c>
      <c r="B472" t="s">
        <v>98</v>
      </c>
      <c r="C472" t="s">
        <v>117</v>
      </c>
      <c r="D472">
        <v>0.06</v>
      </c>
      <c r="F472">
        <f t="shared" si="33"/>
        <v>11037</v>
      </c>
      <c r="G472" t="str">
        <f t="shared" si="30"/>
        <v>N24015</v>
      </c>
      <c r="H472" t="str">
        <f t="shared" si="31"/>
        <v>EU1_2984_0000</v>
      </c>
      <c r="I472">
        <f t="shared" si="32"/>
        <v>0.06</v>
      </c>
      <c r="J472">
        <f>IF(LEFT(B472,1)="F",_xlfn.IFNA(VLOOKUP(CONCATENATE("F",RIGHT(B:B,5),C:C),'F &amp; N Factors'!C:M,10,FALSE),1),_xlfn.IFNA(VLOOKUP(CONCATENATE("F",RIGHT(B:B,5),C:C),'F &amp; N Factors'!C:M,11,FALSE),1))</f>
        <v>1</v>
      </c>
    </row>
    <row r="473" spans="1:10" x14ac:dyDescent="0.25">
      <c r="A473">
        <v>11039</v>
      </c>
      <c r="B473" t="s">
        <v>98</v>
      </c>
      <c r="C473" t="s">
        <v>117</v>
      </c>
      <c r="D473">
        <v>0.1</v>
      </c>
      <c r="F473">
        <f t="shared" si="33"/>
        <v>11039</v>
      </c>
      <c r="G473" t="str">
        <f t="shared" si="30"/>
        <v>N24015</v>
      </c>
      <c r="H473" t="str">
        <f t="shared" si="31"/>
        <v>EU1_2984_0000</v>
      </c>
      <c r="I473">
        <f t="shared" si="32"/>
        <v>0.1</v>
      </c>
      <c r="J473">
        <f>IF(LEFT(B473,1)="F",_xlfn.IFNA(VLOOKUP(CONCATENATE("F",RIGHT(B:B,5),C:C),'F &amp; N Factors'!C:M,10,FALSE),1),_xlfn.IFNA(VLOOKUP(CONCATENATE("F",RIGHT(B:B,5),C:C),'F &amp; N Factors'!C:M,11,FALSE),1))</f>
        <v>1</v>
      </c>
    </row>
    <row r="474" spans="1:10" x14ac:dyDescent="0.25">
      <c r="A474">
        <v>11040</v>
      </c>
      <c r="B474" t="s">
        <v>98</v>
      </c>
      <c r="C474" t="s">
        <v>117</v>
      </c>
      <c r="D474">
        <v>0.06</v>
      </c>
      <c r="F474">
        <f t="shared" si="33"/>
        <v>11040</v>
      </c>
      <c r="G474" t="str">
        <f t="shared" si="30"/>
        <v>N24015</v>
      </c>
      <c r="H474" t="str">
        <f t="shared" si="31"/>
        <v>EU1_2984_0000</v>
      </c>
      <c r="I474">
        <f t="shared" si="32"/>
        <v>0.06</v>
      </c>
      <c r="J474">
        <f>IF(LEFT(B474,1)="F",_xlfn.IFNA(VLOOKUP(CONCATENATE("F",RIGHT(B:B,5),C:C),'F &amp; N Factors'!C:M,10,FALSE),1),_xlfn.IFNA(VLOOKUP(CONCATENATE("F",RIGHT(B:B,5),C:C),'F &amp; N Factors'!C:M,11,FALSE),1))</f>
        <v>1</v>
      </c>
    </row>
    <row r="475" spans="1:10" x14ac:dyDescent="0.25">
      <c r="A475">
        <v>11042</v>
      </c>
      <c r="B475" t="s">
        <v>98</v>
      </c>
      <c r="C475" t="s">
        <v>117</v>
      </c>
      <c r="D475">
        <v>0.1</v>
      </c>
      <c r="F475">
        <f t="shared" si="33"/>
        <v>11042</v>
      </c>
      <c r="G475" t="str">
        <f t="shared" si="30"/>
        <v>N24015</v>
      </c>
      <c r="H475" t="str">
        <f t="shared" si="31"/>
        <v>EU1_2984_0000</v>
      </c>
      <c r="I475">
        <f t="shared" si="32"/>
        <v>0.1</v>
      </c>
      <c r="J475">
        <f>IF(LEFT(B475,1)="F",_xlfn.IFNA(VLOOKUP(CONCATENATE("F",RIGHT(B:B,5),C:C),'F &amp; N Factors'!C:M,10,FALSE),1),_xlfn.IFNA(VLOOKUP(CONCATENATE("F",RIGHT(B:B,5),C:C),'F &amp; N Factors'!C:M,11,FALSE),1))</f>
        <v>1</v>
      </c>
    </row>
    <row r="476" spans="1:10" x14ac:dyDescent="0.25">
      <c r="A476">
        <v>11043</v>
      </c>
      <c r="B476" t="s">
        <v>98</v>
      </c>
      <c r="C476" t="s">
        <v>117</v>
      </c>
      <c r="D476">
        <v>0.06</v>
      </c>
      <c r="F476">
        <f t="shared" si="33"/>
        <v>11043</v>
      </c>
      <c r="G476" t="str">
        <f t="shared" si="30"/>
        <v>N24015</v>
      </c>
      <c r="H476" t="str">
        <f t="shared" si="31"/>
        <v>EU1_2984_0000</v>
      </c>
      <c r="I476">
        <f t="shared" si="32"/>
        <v>0.06</v>
      </c>
      <c r="J476">
        <f>IF(LEFT(B476,1)="F",_xlfn.IFNA(VLOOKUP(CONCATENATE("F",RIGHT(B:B,5),C:C),'F &amp; N Factors'!C:M,10,FALSE),1),_xlfn.IFNA(VLOOKUP(CONCATENATE("F",RIGHT(B:B,5),C:C),'F &amp; N Factors'!C:M,11,FALSE),1))</f>
        <v>1</v>
      </c>
    </row>
    <row r="477" spans="1:10" x14ac:dyDescent="0.25">
      <c r="A477">
        <v>11045</v>
      </c>
      <c r="B477" t="s">
        <v>98</v>
      </c>
      <c r="C477" t="s">
        <v>117</v>
      </c>
      <c r="D477">
        <v>0.1</v>
      </c>
      <c r="F477">
        <f t="shared" si="33"/>
        <v>11045</v>
      </c>
      <c r="G477" t="str">
        <f t="shared" si="30"/>
        <v>N24015</v>
      </c>
      <c r="H477" t="str">
        <f t="shared" si="31"/>
        <v>EU1_2984_0000</v>
      </c>
      <c r="I477">
        <f t="shared" si="32"/>
        <v>0.1</v>
      </c>
      <c r="J477">
        <f>IF(LEFT(B477,1)="F",_xlfn.IFNA(VLOOKUP(CONCATENATE("F",RIGHT(B:B,5),C:C),'F &amp; N Factors'!C:M,10,FALSE),1),_xlfn.IFNA(VLOOKUP(CONCATENATE("F",RIGHT(B:B,5),C:C),'F &amp; N Factors'!C:M,11,FALSE),1))</f>
        <v>1</v>
      </c>
    </row>
    <row r="478" spans="1:10" x14ac:dyDescent="0.25">
      <c r="A478">
        <v>11046</v>
      </c>
      <c r="B478" t="s">
        <v>98</v>
      </c>
      <c r="C478" t="s">
        <v>117</v>
      </c>
      <c r="D478">
        <v>0.06</v>
      </c>
      <c r="F478">
        <f t="shared" si="33"/>
        <v>11046</v>
      </c>
      <c r="G478" t="str">
        <f t="shared" si="30"/>
        <v>N24015</v>
      </c>
      <c r="H478" t="str">
        <f t="shared" si="31"/>
        <v>EU1_2984_0000</v>
      </c>
      <c r="I478">
        <f t="shared" si="32"/>
        <v>0.06</v>
      </c>
      <c r="J478">
        <f>IF(LEFT(B478,1)="F",_xlfn.IFNA(VLOOKUP(CONCATENATE("F",RIGHT(B:B,5),C:C),'F &amp; N Factors'!C:M,10,FALSE),1),_xlfn.IFNA(VLOOKUP(CONCATENATE("F",RIGHT(B:B,5),C:C),'F &amp; N Factors'!C:M,11,FALSE),1))</f>
        <v>1</v>
      </c>
    </row>
    <row r="479" spans="1:10" x14ac:dyDescent="0.25">
      <c r="A479">
        <v>11048</v>
      </c>
      <c r="B479" t="s">
        <v>98</v>
      </c>
      <c r="C479" t="s">
        <v>117</v>
      </c>
      <c r="D479">
        <v>0.06</v>
      </c>
      <c r="F479">
        <f t="shared" si="33"/>
        <v>11048</v>
      </c>
      <c r="G479" t="str">
        <f t="shared" si="30"/>
        <v>N24015</v>
      </c>
      <c r="H479" t="str">
        <f t="shared" si="31"/>
        <v>EU1_2984_0000</v>
      </c>
      <c r="I479">
        <f t="shared" si="32"/>
        <v>0.06</v>
      </c>
      <c r="J479">
        <f>IF(LEFT(B479,1)="F",_xlfn.IFNA(VLOOKUP(CONCATENATE("F",RIGHT(B:B,5),C:C),'F &amp; N Factors'!C:M,10,FALSE),1),_xlfn.IFNA(VLOOKUP(CONCATENATE("F",RIGHT(B:B,5),C:C),'F &amp; N Factors'!C:M,11,FALSE),1))</f>
        <v>1</v>
      </c>
    </row>
    <row r="480" spans="1:10" x14ac:dyDescent="0.25">
      <c r="A480">
        <v>10882</v>
      </c>
      <c r="B480" t="s">
        <v>98</v>
      </c>
      <c r="C480" t="s">
        <v>118</v>
      </c>
      <c r="D480">
        <v>9.0909090999999997E-2</v>
      </c>
      <c r="F480">
        <f t="shared" si="33"/>
        <v>10882</v>
      </c>
      <c r="G480" t="str">
        <f t="shared" si="30"/>
        <v>N24015</v>
      </c>
      <c r="H480" t="str">
        <f t="shared" si="31"/>
        <v>SL9_2970_0000</v>
      </c>
      <c r="I480">
        <f t="shared" si="32"/>
        <v>8.8746201422516241E-2</v>
      </c>
      <c r="J480">
        <f>IF(LEFT(B480,1)="F",_xlfn.IFNA(VLOOKUP(CONCATENATE("F",RIGHT(B:B,5),C:C),'F &amp; N Factors'!C:M,10,FALSE),1),_xlfn.IFNA(VLOOKUP(CONCATENATE("F",RIGHT(B:B,5),C:C),'F &amp; N Factors'!C:M,11,FALSE),1))</f>
        <v>0.97620821467147045</v>
      </c>
    </row>
    <row r="481" spans="1:10" x14ac:dyDescent="0.25">
      <c r="A481">
        <v>10883</v>
      </c>
      <c r="B481" t="s">
        <v>98</v>
      </c>
      <c r="C481" t="s">
        <v>118</v>
      </c>
      <c r="D481">
        <v>9.0909090999999997E-2</v>
      </c>
      <c r="F481">
        <f t="shared" si="33"/>
        <v>10883</v>
      </c>
      <c r="G481" t="str">
        <f t="shared" si="30"/>
        <v>N24015</v>
      </c>
      <c r="H481" t="str">
        <f t="shared" si="31"/>
        <v>SL9_2970_0000</v>
      </c>
      <c r="I481">
        <f t="shared" si="32"/>
        <v>8.8746201422516241E-2</v>
      </c>
      <c r="J481">
        <f>IF(LEFT(B481,1)="F",_xlfn.IFNA(VLOOKUP(CONCATENATE("F",RIGHT(B:B,5),C:C),'F &amp; N Factors'!C:M,10,FALSE),1),_xlfn.IFNA(VLOOKUP(CONCATENATE("F",RIGHT(B:B,5),C:C),'F &amp; N Factors'!C:M,11,FALSE),1))</f>
        <v>0.97620821467147045</v>
      </c>
    </row>
    <row r="482" spans="1:10" x14ac:dyDescent="0.25">
      <c r="A482">
        <v>10908</v>
      </c>
      <c r="B482" t="s">
        <v>98</v>
      </c>
      <c r="C482" t="s">
        <v>118</v>
      </c>
      <c r="D482">
        <v>9.0909090999999997E-2</v>
      </c>
      <c r="F482">
        <f t="shared" si="33"/>
        <v>10908</v>
      </c>
      <c r="G482" t="str">
        <f t="shared" si="30"/>
        <v>N24015</v>
      </c>
      <c r="H482" t="str">
        <f t="shared" si="31"/>
        <v>SL9_2970_0000</v>
      </c>
      <c r="I482">
        <f t="shared" si="32"/>
        <v>8.8746201422516241E-2</v>
      </c>
      <c r="J482">
        <f>IF(LEFT(B482,1)="F",_xlfn.IFNA(VLOOKUP(CONCATENATE("F",RIGHT(B:B,5),C:C),'F &amp; N Factors'!C:M,10,FALSE),1),_xlfn.IFNA(VLOOKUP(CONCATENATE("F",RIGHT(B:B,5),C:C),'F &amp; N Factors'!C:M,11,FALSE),1))</f>
        <v>0.97620821467147045</v>
      </c>
    </row>
    <row r="483" spans="1:10" x14ac:dyDescent="0.25">
      <c r="A483">
        <v>10909</v>
      </c>
      <c r="B483" t="s">
        <v>98</v>
      </c>
      <c r="C483" t="s">
        <v>118</v>
      </c>
      <c r="D483">
        <v>9.0909090999999997E-2</v>
      </c>
      <c r="F483">
        <f t="shared" si="33"/>
        <v>10909</v>
      </c>
      <c r="G483" t="str">
        <f t="shared" si="30"/>
        <v>N24015</v>
      </c>
      <c r="H483" t="str">
        <f t="shared" si="31"/>
        <v>SL9_2970_0000</v>
      </c>
      <c r="I483">
        <f t="shared" si="32"/>
        <v>8.8746201422516241E-2</v>
      </c>
      <c r="J483">
        <f>IF(LEFT(B483,1)="F",_xlfn.IFNA(VLOOKUP(CONCATENATE("F",RIGHT(B:B,5),C:C),'F &amp; N Factors'!C:M,10,FALSE),1),_xlfn.IFNA(VLOOKUP(CONCATENATE("F",RIGHT(B:B,5),C:C),'F &amp; N Factors'!C:M,11,FALSE),1))</f>
        <v>0.97620821467147045</v>
      </c>
    </row>
    <row r="484" spans="1:10" x14ac:dyDescent="0.25">
      <c r="A484">
        <v>10910</v>
      </c>
      <c r="B484" t="s">
        <v>98</v>
      </c>
      <c r="C484" t="s">
        <v>118</v>
      </c>
      <c r="D484">
        <v>9.0909090999999997E-2</v>
      </c>
      <c r="F484">
        <f t="shared" si="33"/>
        <v>10910</v>
      </c>
      <c r="G484" t="str">
        <f t="shared" si="30"/>
        <v>N24015</v>
      </c>
      <c r="H484" t="str">
        <f t="shared" si="31"/>
        <v>SL9_2970_0000</v>
      </c>
      <c r="I484">
        <f t="shared" si="32"/>
        <v>8.8746201422516241E-2</v>
      </c>
      <c r="J484">
        <f>IF(LEFT(B484,1)="F",_xlfn.IFNA(VLOOKUP(CONCATENATE("F",RIGHT(B:B,5),C:C),'F &amp; N Factors'!C:M,10,FALSE),1),_xlfn.IFNA(VLOOKUP(CONCATENATE("F",RIGHT(B:B,5),C:C),'F &amp; N Factors'!C:M,11,FALSE),1))</f>
        <v>0.97620821467147045</v>
      </c>
    </row>
    <row r="485" spans="1:10" x14ac:dyDescent="0.25">
      <c r="A485">
        <v>10911</v>
      </c>
      <c r="B485" t="s">
        <v>98</v>
      </c>
      <c r="C485" t="s">
        <v>118</v>
      </c>
      <c r="D485">
        <v>9.0909090999999997E-2</v>
      </c>
      <c r="F485">
        <f t="shared" si="33"/>
        <v>10911</v>
      </c>
      <c r="G485" t="str">
        <f t="shared" si="30"/>
        <v>N24015</v>
      </c>
      <c r="H485" t="str">
        <f t="shared" si="31"/>
        <v>SL9_2970_0000</v>
      </c>
      <c r="I485">
        <f t="shared" si="32"/>
        <v>8.8746201422516241E-2</v>
      </c>
      <c r="J485">
        <f>IF(LEFT(B485,1)="F",_xlfn.IFNA(VLOOKUP(CONCATENATE("F",RIGHT(B:B,5),C:C),'F &amp; N Factors'!C:M,10,FALSE),1),_xlfn.IFNA(VLOOKUP(CONCATENATE("F",RIGHT(B:B,5),C:C),'F &amp; N Factors'!C:M,11,FALSE),1))</f>
        <v>0.97620821467147045</v>
      </c>
    </row>
    <row r="486" spans="1:10" x14ac:dyDescent="0.25">
      <c r="A486">
        <v>10912</v>
      </c>
      <c r="B486" t="s">
        <v>98</v>
      </c>
      <c r="C486" t="s">
        <v>118</v>
      </c>
      <c r="D486">
        <v>9.0909090999999997E-2</v>
      </c>
      <c r="F486">
        <f t="shared" si="33"/>
        <v>10912</v>
      </c>
      <c r="G486" t="str">
        <f t="shared" si="30"/>
        <v>N24015</v>
      </c>
      <c r="H486" t="str">
        <f t="shared" si="31"/>
        <v>SL9_2970_0000</v>
      </c>
      <c r="I486">
        <f t="shared" si="32"/>
        <v>8.8746201422516241E-2</v>
      </c>
      <c r="J486">
        <f>IF(LEFT(B486,1)="F",_xlfn.IFNA(VLOOKUP(CONCATENATE("F",RIGHT(B:B,5),C:C),'F &amp; N Factors'!C:M,10,FALSE),1),_xlfn.IFNA(VLOOKUP(CONCATENATE("F",RIGHT(B:B,5),C:C),'F &amp; N Factors'!C:M,11,FALSE),1))</f>
        <v>0.97620821467147045</v>
      </c>
    </row>
    <row r="487" spans="1:10" x14ac:dyDescent="0.25">
      <c r="A487">
        <v>10913</v>
      </c>
      <c r="B487" t="s">
        <v>98</v>
      </c>
      <c r="C487" t="s">
        <v>118</v>
      </c>
      <c r="D487">
        <v>9.0909090999999997E-2</v>
      </c>
      <c r="F487">
        <f t="shared" si="33"/>
        <v>10913</v>
      </c>
      <c r="G487" t="str">
        <f t="shared" si="30"/>
        <v>N24015</v>
      </c>
      <c r="H487" t="str">
        <f t="shared" si="31"/>
        <v>SL9_2970_0000</v>
      </c>
      <c r="I487">
        <f t="shared" si="32"/>
        <v>8.8746201422516241E-2</v>
      </c>
      <c r="J487">
        <f>IF(LEFT(B487,1)="F",_xlfn.IFNA(VLOOKUP(CONCATENATE("F",RIGHT(B:B,5),C:C),'F &amp; N Factors'!C:M,10,FALSE),1),_xlfn.IFNA(VLOOKUP(CONCATENATE("F",RIGHT(B:B,5),C:C),'F &amp; N Factors'!C:M,11,FALSE),1))</f>
        <v>0.97620821467147045</v>
      </c>
    </row>
    <row r="488" spans="1:10" x14ac:dyDescent="0.25">
      <c r="A488">
        <v>10914</v>
      </c>
      <c r="B488" t="s">
        <v>98</v>
      </c>
      <c r="C488" t="s">
        <v>118</v>
      </c>
      <c r="D488">
        <v>9.0909090999999997E-2</v>
      </c>
      <c r="F488">
        <f t="shared" si="33"/>
        <v>10914</v>
      </c>
      <c r="G488" t="str">
        <f t="shared" si="30"/>
        <v>N24015</v>
      </c>
      <c r="H488" t="str">
        <f t="shared" si="31"/>
        <v>SL9_2970_0000</v>
      </c>
      <c r="I488">
        <f t="shared" si="32"/>
        <v>8.8746201422516241E-2</v>
      </c>
      <c r="J488">
        <f>IF(LEFT(B488,1)="F",_xlfn.IFNA(VLOOKUP(CONCATENATE("F",RIGHT(B:B,5),C:C),'F &amp; N Factors'!C:M,10,FALSE),1),_xlfn.IFNA(VLOOKUP(CONCATENATE("F",RIGHT(B:B,5),C:C),'F &amp; N Factors'!C:M,11,FALSE),1))</f>
        <v>0.97620821467147045</v>
      </c>
    </row>
    <row r="489" spans="1:10" x14ac:dyDescent="0.25">
      <c r="A489">
        <v>10915</v>
      </c>
      <c r="B489" t="s">
        <v>98</v>
      </c>
      <c r="C489" t="s">
        <v>118</v>
      </c>
      <c r="D489">
        <v>9.0909090999999997E-2</v>
      </c>
      <c r="F489">
        <f t="shared" si="33"/>
        <v>10915</v>
      </c>
      <c r="G489" t="str">
        <f t="shared" si="30"/>
        <v>N24015</v>
      </c>
      <c r="H489" t="str">
        <f t="shared" si="31"/>
        <v>SL9_2970_0000</v>
      </c>
      <c r="I489">
        <f t="shared" si="32"/>
        <v>8.8746201422516241E-2</v>
      </c>
      <c r="J489">
        <f>IF(LEFT(B489,1)="F",_xlfn.IFNA(VLOOKUP(CONCATENATE("F",RIGHT(B:B,5),C:C),'F &amp; N Factors'!C:M,10,FALSE),1),_xlfn.IFNA(VLOOKUP(CONCATENATE("F",RIGHT(B:B,5),C:C),'F &amp; N Factors'!C:M,11,FALSE),1))</f>
        <v>0.97620821467147045</v>
      </c>
    </row>
    <row r="490" spans="1:10" x14ac:dyDescent="0.25">
      <c r="A490">
        <v>10935</v>
      </c>
      <c r="B490" t="s">
        <v>98</v>
      </c>
      <c r="C490" t="s">
        <v>118</v>
      </c>
      <c r="D490">
        <v>9.0909090999999997E-2</v>
      </c>
      <c r="F490">
        <f t="shared" si="33"/>
        <v>10935</v>
      </c>
      <c r="G490" t="str">
        <f t="shared" si="30"/>
        <v>N24015</v>
      </c>
      <c r="H490" t="str">
        <f t="shared" si="31"/>
        <v>SL9_2970_0000</v>
      </c>
      <c r="I490">
        <f t="shared" si="32"/>
        <v>8.8746201422516241E-2</v>
      </c>
      <c r="J490">
        <f>IF(LEFT(B490,1)="F",_xlfn.IFNA(VLOOKUP(CONCATENATE("F",RIGHT(B:B,5),C:C),'F &amp; N Factors'!C:M,10,FALSE),1),_xlfn.IFNA(VLOOKUP(CONCATENATE("F",RIGHT(B:B,5),C:C),'F &amp; N Factors'!C:M,11,FALSE),1))</f>
        <v>0.97620821467147045</v>
      </c>
    </row>
    <row r="491" spans="1:10" x14ac:dyDescent="0.25">
      <c r="A491">
        <v>10878</v>
      </c>
      <c r="B491" t="s">
        <v>98</v>
      </c>
      <c r="C491" t="s">
        <v>119</v>
      </c>
      <c r="D491">
        <v>0.5</v>
      </c>
      <c r="F491">
        <f t="shared" si="33"/>
        <v>10878</v>
      </c>
      <c r="G491" t="str">
        <f t="shared" si="30"/>
        <v>N24015</v>
      </c>
      <c r="H491" t="str">
        <f t="shared" si="31"/>
        <v>SL9_2971_0000</v>
      </c>
      <c r="I491">
        <f t="shared" si="32"/>
        <v>0.5</v>
      </c>
      <c r="J491">
        <f>IF(LEFT(B491,1)="F",_xlfn.IFNA(VLOOKUP(CONCATENATE("F",RIGHT(B:B,5),C:C),'F &amp; N Factors'!C:M,10,FALSE),1),_xlfn.IFNA(VLOOKUP(CONCATENATE("F",RIGHT(B:B,5),C:C),'F &amp; N Factors'!C:M,11,FALSE),1))</f>
        <v>1</v>
      </c>
    </row>
    <row r="492" spans="1:10" x14ac:dyDescent="0.25">
      <c r="A492">
        <v>10907</v>
      </c>
      <c r="B492" t="s">
        <v>98</v>
      </c>
      <c r="C492" t="s">
        <v>119</v>
      </c>
      <c r="D492">
        <v>0.5</v>
      </c>
      <c r="F492">
        <f t="shared" si="33"/>
        <v>10907</v>
      </c>
      <c r="G492" t="str">
        <f t="shared" si="30"/>
        <v>N24015</v>
      </c>
      <c r="H492" t="str">
        <f t="shared" si="31"/>
        <v>SL9_2971_0000</v>
      </c>
      <c r="I492">
        <f t="shared" si="32"/>
        <v>0.5</v>
      </c>
      <c r="J492">
        <f>IF(LEFT(B492,1)="F",_xlfn.IFNA(VLOOKUP(CONCATENATE("F",RIGHT(B:B,5),C:C),'F &amp; N Factors'!C:M,10,FALSE),1),_xlfn.IFNA(VLOOKUP(CONCATENATE("F",RIGHT(B:B,5),C:C),'F &amp; N Factors'!C:M,11,FALSE),1))</f>
        <v>1</v>
      </c>
    </row>
    <row r="493" spans="1:10" x14ac:dyDescent="0.25">
      <c r="A493">
        <v>6469</v>
      </c>
      <c r="B493" t="s">
        <v>120</v>
      </c>
      <c r="C493" t="s">
        <v>121</v>
      </c>
      <c r="D493">
        <v>0.125</v>
      </c>
      <c r="F493">
        <f t="shared" si="33"/>
        <v>6469</v>
      </c>
      <c r="G493" t="str">
        <f t="shared" si="30"/>
        <v>N24017</v>
      </c>
      <c r="H493" t="str">
        <f t="shared" si="31"/>
        <v>PL0_5290_0000</v>
      </c>
      <c r="I493">
        <f t="shared" si="32"/>
        <v>6.9426239613514712E-2</v>
      </c>
      <c r="J493">
        <f>IF(LEFT(B493,1)="F",_xlfn.IFNA(VLOOKUP(CONCATENATE("F",RIGHT(B:B,5),C:C),'F &amp; N Factors'!C:M,10,FALSE),1),_xlfn.IFNA(VLOOKUP(CONCATENATE("F",RIGHT(B:B,5),C:C),'F &amp; N Factors'!C:M,11,FALSE),1))</f>
        <v>0.5554099169081177</v>
      </c>
    </row>
    <row r="494" spans="1:10" x14ac:dyDescent="0.25">
      <c r="A494">
        <v>6470</v>
      </c>
      <c r="B494" t="s">
        <v>120</v>
      </c>
      <c r="C494" t="s">
        <v>121</v>
      </c>
      <c r="D494">
        <v>0.25</v>
      </c>
      <c r="F494">
        <f t="shared" si="33"/>
        <v>6470</v>
      </c>
      <c r="G494" t="str">
        <f t="shared" si="30"/>
        <v>N24017</v>
      </c>
      <c r="H494" t="str">
        <f t="shared" si="31"/>
        <v>PL0_5290_0000</v>
      </c>
      <c r="I494">
        <f t="shared" si="32"/>
        <v>0.13885247922702942</v>
      </c>
      <c r="J494">
        <f>IF(LEFT(B494,1)="F",_xlfn.IFNA(VLOOKUP(CONCATENATE("F",RIGHT(B:B,5),C:C),'F &amp; N Factors'!C:M,10,FALSE),1),_xlfn.IFNA(VLOOKUP(CONCATENATE("F",RIGHT(B:B,5),C:C),'F &amp; N Factors'!C:M,11,FALSE),1))</f>
        <v>0.5554099169081177</v>
      </c>
    </row>
    <row r="495" spans="1:10" x14ac:dyDescent="0.25">
      <c r="A495">
        <v>6471</v>
      </c>
      <c r="B495" t="s">
        <v>120</v>
      </c>
      <c r="C495" t="s">
        <v>121</v>
      </c>
      <c r="D495">
        <v>0.25</v>
      </c>
      <c r="F495">
        <f t="shared" si="33"/>
        <v>6471</v>
      </c>
      <c r="G495" t="str">
        <f t="shared" si="30"/>
        <v>N24017</v>
      </c>
      <c r="H495" t="str">
        <f t="shared" si="31"/>
        <v>PL0_5290_0000</v>
      </c>
      <c r="I495">
        <f t="shared" si="32"/>
        <v>0.13885247922702942</v>
      </c>
      <c r="J495">
        <f>IF(LEFT(B495,1)="F",_xlfn.IFNA(VLOOKUP(CONCATENATE("F",RIGHT(B:B,5),C:C),'F &amp; N Factors'!C:M,10,FALSE),1),_xlfn.IFNA(VLOOKUP(CONCATENATE("F",RIGHT(B:B,5),C:C),'F &amp; N Factors'!C:M,11,FALSE),1))</f>
        <v>0.5554099169081177</v>
      </c>
    </row>
    <row r="496" spans="1:10" x14ac:dyDescent="0.25">
      <c r="A496">
        <v>6472</v>
      </c>
      <c r="B496" t="s">
        <v>120</v>
      </c>
      <c r="C496" t="s">
        <v>121</v>
      </c>
      <c r="D496">
        <v>0.25</v>
      </c>
      <c r="F496">
        <f t="shared" si="33"/>
        <v>6472</v>
      </c>
      <c r="G496" t="str">
        <f t="shared" si="30"/>
        <v>N24017</v>
      </c>
      <c r="H496" t="str">
        <f t="shared" si="31"/>
        <v>PL0_5290_0000</v>
      </c>
      <c r="I496">
        <f t="shared" si="32"/>
        <v>0.13885247922702942</v>
      </c>
      <c r="J496">
        <f>IF(LEFT(B496,1)="F",_xlfn.IFNA(VLOOKUP(CONCATENATE("F",RIGHT(B:B,5),C:C),'F &amp; N Factors'!C:M,10,FALSE),1),_xlfn.IFNA(VLOOKUP(CONCATENATE("F",RIGHT(B:B,5),C:C),'F &amp; N Factors'!C:M,11,FALSE),1))</f>
        <v>0.5554099169081177</v>
      </c>
    </row>
    <row r="497" spans="1:10" x14ac:dyDescent="0.25">
      <c r="A497">
        <v>6473</v>
      </c>
      <c r="B497" t="s">
        <v>120</v>
      </c>
      <c r="C497" t="s">
        <v>121</v>
      </c>
      <c r="D497">
        <v>0.125</v>
      </c>
      <c r="F497">
        <f t="shared" si="33"/>
        <v>6473</v>
      </c>
      <c r="G497" t="str">
        <f t="shared" si="30"/>
        <v>N24017</v>
      </c>
      <c r="H497" t="str">
        <f t="shared" si="31"/>
        <v>PL0_5290_0000</v>
      </c>
      <c r="I497">
        <f t="shared" si="32"/>
        <v>6.9426239613514712E-2</v>
      </c>
      <c r="J497">
        <f>IF(LEFT(B497,1)="F",_xlfn.IFNA(VLOOKUP(CONCATENATE("F",RIGHT(B:B,5),C:C),'F &amp; N Factors'!C:M,10,FALSE),1),_xlfn.IFNA(VLOOKUP(CONCATENATE("F",RIGHT(B:B,5),C:C),'F &amp; N Factors'!C:M,11,FALSE),1))</f>
        <v>0.5554099169081177</v>
      </c>
    </row>
    <row r="498" spans="1:10" x14ac:dyDescent="0.25">
      <c r="A498">
        <v>6473</v>
      </c>
      <c r="B498" t="s">
        <v>120</v>
      </c>
      <c r="C498" t="s">
        <v>122</v>
      </c>
      <c r="D498">
        <v>0.1</v>
      </c>
      <c r="F498">
        <f t="shared" si="33"/>
        <v>6473</v>
      </c>
      <c r="G498" t="str">
        <f t="shared" si="30"/>
        <v>N24017</v>
      </c>
      <c r="H498" t="str">
        <f t="shared" si="31"/>
        <v>PL0_5390_0000</v>
      </c>
      <c r="I498">
        <f t="shared" si="32"/>
        <v>8.9278064638847424E-2</v>
      </c>
      <c r="J498">
        <f>IF(LEFT(B498,1)="F",_xlfn.IFNA(VLOOKUP(CONCATENATE("F",RIGHT(B:B,5),C:C),'F &amp; N Factors'!C:M,10,FALSE),1),_xlfn.IFNA(VLOOKUP(CONCATENATE("F",RIGHT(B:B,5),C:C),'F &amp; N Factors'!C:M,11,FALSE),1))</f>
        <v>0.89278064638847421</v>
      </c>
    </row>
    <row r="499" spans="1:10" x14ac:dyDescent="0.25">
      <c r="A499">
        <v>6474</v>
      </c>
      <c r="B499" t="s">
        <v>120</v>
      </c>
      <c r="C499" t="s">
        <v>122</v>
      </c>
      <c r="D499">
        <v>0.4</v>
      </c>
      <c r="F499">
        <f t="shared" si="33"/>
        <v>6474</v>
      </c>
      <c r="G499" t="str">
        <f t="shared" si="30"/>
        <v>N24017</v>
      </c>
      <c r="H499" t="str">
        <f t="shared" si="31"/>
        <v>PL0_5390_0000</v>
      </c>
      <c r="I499">
        <f t="shared" si="32"/>
        <v>0.35711225855538969</v>
      </c>
      <c r="J499">
        <f>IF(LEFT(B499,1)="F",_xlfn.IFNA(VLOOKUP(CONCATENATE("F",RIGHT(B:B,5),C:C),'F &amp; N Factors'!C:M,10,FALSE),1),_xlfn.IFNA(VLOOKUP(CONCATENATE("F",RIGHT(B:B,5),C:C),'F &amp; N Factors'!C:M,11,FALSE),1))</f>
        <v>0.89278064638847421</v>
      </c>
    </row>
    <row r="500" spans="1:10" x14ac:dyDescent="0.25">
      <c r="A500">
        <v>6475</v>
      </c>
      <c r="B500" t="s">
        <v>120</v>
      </c>
      <c r="C500" t="s">
        <v>122</v>
      </c>
      <c r="D500">
        <v>0.3</v>
      </c>
      <c r="F500">
        <f t="shared" si="33"/>
        <v>6475</v>
      </c>
      <c r="G500" t="str">
        <f t="shared" si="30"/>
        <v>N24017</v>
      </c>
      <c r="H500" t="str">
        <f t="shared" si="31"/>
        <v>PL0_5390_0000</v>
      </c>
      <c r="I500">
        <f t="shared" si="32"/>
        <v>0.26783419391654223</v>
      </c>
      <c r="J500">
        <f>IF(LEFT(B500,1)="F",_xlfn.IFNA(VLOOKUP(CONCATENATE("F",RIGHT(B:B,5),C:C),'F &amp; N Factors'!C:M,10,FALSE),1),_xlfn.IFNA(VLOOKUP(CONCATENATE("F",RIGHT(B:B,5),C:C),'F &amp; N Factors'!C:M,11,FALSE),1))</f>
        <v>0.89278064638847421</v>
      </c>
    </row>
    <row r="501" spans="1:10" x14ac:dyDescent="0.25">
      <c r="A501">
        <v>6476</v>
      </c>
      <c r="B501" t="s">
        <v>120</v>
      </c>
      <c r="C501" t="s">
        <v>122</v>
      </c>
      <c r="D501">
        <v>0.04</v>
      </c>
      <c r="F501">
        <f t="shared" si="33"/>
        <v>6476</v>
      </c>
      <c r="G501" t="str">
        <f t="shared" si="30"/>
        <v>N24017</v>
      </c>
      <c r="H501" t="str">
        <f t="shared" si="31"/>
        <v>PL0_5390_0000</v>
      </c>
      <c r="I501">
        <f t="shared" si="32"/>
        <v>3.5711225855538972E-2</v>
      </c>
      <c r="J501">
        <f>IF(LEFT(B501,1)="F",_xlfn.IFNA(VLOOKUP(CONCATENATE("F",RIGHT(B:B,5),C:C),'F &amp; N Factors'!C:M,10,FALSE),1),_xlfn.IFNA(VLOOKUP(CONCATENATE("F",RIGHT(B:B,5),C:C),'F &amp; N Factors'!C:M,11,FALSE),1))</f>
        <v>0.89278064638847421</v>
      </c>
    </row>
    <row r="502" spans="1:10" x14ac:dyDescent="0.25">
      <c r="A502">
        <v>6477</v>
      </c>
      <c r="B502" t="s">
        <v>120</v>
      </c>
      <c r="C502" t="s">
        <v>122</v>
      </c>
      <c r="D502">
        <v>0.04</v>
      </c>
      <c r="F502">
        <f t="shared" si="33"/>
        <v>6477</v>
      </c>
      <c r="G502" t="str">
        <f t="shared" si="30"/>
        <v>N24017</v>
      </c>
      <c r="H502" t="str">
        <f t="shared" si="31"/>
        <v>PL0_5390_0000</v>
      </c>
      <c r="I502">
        <f t="shared" si="32"/>
        <v>3.5711225855538972E-2</v>
      </c>
      <c r="J502">
        <f>IF(LEFT(B502,1)="F",_xlfn.IFNA(VLOOKUP(CONCATENATE("F",RIGHT(B:B,5),C:C),'F &amp; N Factors'!C:M,10,FALSE),1),_xlfn.IFNA(VLOOKUP(CONCATENATE("F",RIGHT(B:B,5),C:C),'F &amp; N Factors'!C:M,11,FALSE),1))</f>
        <v>0.89278064638847421</v>
      </c>
    </row>
    <row r="503" spans="1:10" x14ac:dyDescent="0.25">
      <c r="A503">
        <v>6478</v>
      </c>
      <c r="B503" t="s">
        <v>120</v>
      </c>
      <c r="C503" t="s">
        <v>122</v>
      </c>
      <c r="D503">
        <v>0.04</v>
      </c>
      <c r="F503">
        <f t="shared" si="33"/>
        <v>6478</v>
      </c>
      <c r="G503" t="str">
        <f t="shared" si="30"/>
        <v>N24017</v>
      </c>
      <c r="H503" t="str">
        <f t="shared" si="31"/>
        <v>PL0_5390_0000</v>
      </c>
      <c r="I503">
        <f t="shared" si="32"/>
        <v>3.5711225855538972E-2</v>
      </c>
      <c r="J503">
        <f>IF(LEFT(B503,1)="F",_xlfn.IFNA(VLOOKUP(CONCATENATE("F",RIGHT(B:B,5),C:C),'F &amp; N Factors'!C:M,10,FALSE),1),_xlfn.IFNA(VLOOKUP(CONCATENATE("F",RIGHT(B:B,5),C:C),'F &amp; N Factors'!C:M,11,FALSE),1))</f>
        <v>0.89278064638847421</v>
      </c>
    </row>
    <row r="504" spans="1:10" x14ac:dyDescent="0.25">
      <c r="A504">
        <v>6479</v>
      </c>
      <c r="B504" t="s">
        <v>120</v>
      </c>
      <c r="C504" t="s">
        <v>122</v>
      </c>
      <c r="D504">
        <v>0.04</v>
      </c>
      <c r="F504">
        <f t="shared" si="33"/>
        <v>6479</v>
      </c>
      <c r="G504" t="str">
        <f t="shared" si="30"/>
        <v>N24017</v>
      </c>
      <c r="H504" t="str">
        <f t="shared" si="31"/>
        <v>PL0_5390_0000</v>
      </c>
      <c r="I504">
        <f t="shared" si="32"/>
        <v>3.5711225855538972E-2</v>
      </c>
      <c r="J504">
        <f>IF(LEFT(B504,1)="F",_xlfn.IFNA(VLOOKUP(CONCATENATE("F",RIGHT(B:B,5),C:C),'F &amp; N Factors'!C:M,10,FALSE),1),_xlfn.IFNA(VLOOKUP(CONCATENATE("F",RIGHT(B:B,5),C:C),'F &amp; N Factors'!C:M,11,FALSE),1))</f>
        <v>0.89278064638847421</v>
      </c>
    </row>
    <row r="505" spans="1:10" x14ac:dyDescent="0.25">
      <c r="A505">
        <v>6480</v>
      </c>
      <c r="B505" t="s">
        <v>120</v>
      </c>
      <c r="C505" t="s">
        <v>122</v>
      </c>
      <c r="D505">
        <v>0.04</v>
      </c>
      <c r="F505">
        <f t="shared" si="33"/>
        <v>6480</v>
      </c>
      <c r="G505" t="str">
        <f t="shared" si="30"/>
        <v>N24017</v>
      </c>
      <c r="H505" t="str">
        <f t="shared" si="31"/>
        <v>PL0_5390_0000</v>
      </c>
      <c r="I505">
        <f t="shared" si="32"/>
        <v>3.5711225855538972E-2</v>
      </c>
      <c r="J505">
        <f>IF(LEFT(B505,1)="F",_xlfn.IFNA(VLOOKUP(CONCATENATE("F",RIGHT(B:B,5),C:C),'F &amp; N Factors'!C:M,10,FALSE),1),_xlfn.IFNA(VLOOKUP(CONCATENATE("F",RIGHT(B:B,5),C:C),'F &amp; N Factors'!C:M,11,FALSE),1))</f>
        <v>0.89278064638847421</v>
      </c>
    </row>
    <row r="506" spans="1:10" x14ac:dyDescent="0.25">
      <c r="A506">
        <v>6482</v>
      </c>
      <c r="B506" t="s">
        <v>120</v>
      </c>
      <c r="C506" t="s">
        <v>123</v>
      </c>
      <c r="D506">
        <v>0.1</v>
      </c>
      <c r="F506">
        <f t="shared" si="33"/>
        <v>6482</v>
      </c>
      <c r="G506" t="str">
        <f t="shared" si="30"/>
        <v>N24017</v>
      </c>
      <c r="H506" t="str">
        <f t="shared" si="31"/>
        <v>PL0_5391_0000</v>
      </c>
      <c r="I506">
        <f t="shared" si="32"/>
        <v>8.9277733132156756E-2</v>
      </c>
      <c r="J506">
        <f>IF(LEFT(B506,1)="F",_xlfn.IFNA(VLOOKUP(CONCATENATE("F",RIGHT(B:B,5),C:C),'F &amp; N Factors'!C:M,10,FALSE),1),_xlfn.IFNA(VLOOKUP(CONCATENATE("F",RIGHT(B:B,5),C:C),'F &amp; N Factors'!C:M,11,FALSE),1))</f>
        <v>0.89277733132156756</v>
      </c>
    </row>
    <row r="507" spans="1:10" x14ac:dyDescent="0.25">
      <c r="A507">
        <v>6483</v>
      </c>
      <c r="B507" t="s">
        <v>120</v>
      </c>
      <c r="C507" t="s">
        <v>123</v>
      </c>
      <c r="D507">
        <v>0.1</v>
      </c>
      <c r="F507">
        <f t="shared" si="33"/>
        <v>6483</v>
      </c>
      <c r="G507" t="str">
        <f t="shared" si="30"/>
        <v>N24017</v>
      </c>
      <c r="H507" t="str">
        <f t="shared" si="31"/>
        <v>PL0_5391_0000</v>
      </c>
      <c r="I507">
        <f t="shared" si="32"/>
        <v>8.9277733132156756E-2</v>
      </c>
      <c r="J507">
        <f>IF(LEFT(B507,1)="F",_xlfn.IFNA(VLOOKUP(CONCATENATE("F",RIGHT(B:B,5),C:C),'F &amp; N Factors'!C:M,10,FALSE),1),_xlfn.IFNA(VLOOKUP(CONCATENATE("F",RIGHT(B:B,5),C:C),'F &amp; N Factors'!C:M,11,FALSE),1))</f>
        <v>0.89277733132156756</v>
      </c>
    </row>
    <row r="508" spans="1:10" x14ac:dyDescent="0.25">
      <c r="A508">
        <v>6485</v>
      </c>
      <c r="B508" t="s">
        <v>120</v>
      </c>
      <c r="C508" t="s">
        <v>123</v>
      </c>
      <c r="D508">
        <v>0.1</v>
      </c>
      <c r="F508">
        <f t="shared" si="33"/>
        <v>6485</v>
      </c>
      <c r="G508" t="str">
        <f t="shared" si="30"/>
        <v>N24017</v>
      </c>
      <c r="H508" t="str">
        <f t="shared" si="31"/>
        <v>PL0_5391_0000</v>
      </c>
      <c r="I508">
        <f t="shared" si="32"/>
        <v>8.9277733132156756E-2</v>
      </c>
      <c r="J508">
        <f>IF(LEFT(B508,1)="F",_xlfn.IFNA(VLOOKUP(CONCATENATE("F",RIGHT(B:B,5),C:C),'F &amp; N Factors'!C:M,10,FALSE),1),_xlfn.IFNA(VLOOKUP(CONCATENATE("F",RIGHT(B:B,5),C:C),'F &amp; N Factors'!C:M,11,FALSE),1))</f>
        <v>0.89277733132156756</v>
      </c>
    </row>
    <row r="509" spans="1:10" x14ac:dyDescent="0.25">
      <c r="A509">
        <v>6610</v>
      </c>
      <c r="B509" t="s">
        <v>120</v>
      </c>
      <c r="C509" t="s">
        <v>123</v>
      </c>
      <c r="D509">
        <v>0.7</v>
      </c>
      <c r="F509">
        <f t="shared" si="33"/>
        <v>6610</v>
      </c>
      <c r="G509" t="str">
        <f t="shared" si="30"/>
        <v>N24017</v>
      </c>
      <c r="H509" t="str">
        <f t="shared" si="31"/>
        <v>PL0_5391_0000</v>
      </c>
      <c r="I509">
        <f t="shared" si="32"/>
        <v>0.62494413192509723</v>
      </c>
      <c r="J509">
        <f>IF(LEFT(B509,1)="F",_xlfn.IFNA(VLOOKUP(CONCATENATE("F",RIGHT(B:B,5),C:C),'F &amp; N Factors'!C:M,10,FALSE),1),_xlfn.IFNA(VLOOKUP(CONCATENATE("F",RIGHT(B:B,5),C:C),'F &amp; N Factors'!C:M,11,FALSE),1))</f>
        <v>0.89277733132156756</v>
      </c>
    </row>
    <row r="510" spans="1:10" x14ac:dyDescent="0.25">
      <c r="A510">
        <v>6486</v>
      </c>
      <c r="B510" t="s">
        <v>120</v>
      </c>
      <c r="C510" t="s">
        <v>124</v>
      </c>
      <c r="D510">
        <v>0.14285714299999999</v>
      </c>
      <c r="F510">
        <f t="shared" si="33"/>
        <v>6486</v>
      </c>
      <c r="G510" t="str">
        <f t="shared" si="30"/>
        <v>N24017</v>
      </c>
      <c r="H510" t="str">
        <f t="shared" si="31"/>
        <v>PL0_5392_0000</v>
      </c>
      <c r="I510">
        <f t="shared" si="32"/>
        <v>0.13154430907697301</v>
      </c>
      <c r="J510">
        <f>IF(LEFT(B510,1)="F",_xlfn.IFNA(VLOOKUP(CONCATENATE("F",RIGHT(B:B,5),C:C),'F &amp; N Factors'!C:M,10,FALSE),1),_xlfn.IFNA(VLOOKUP(CONCATENATE("F",RIGHT(B:B,5),C:C),'F &amp; N Factors'!C:M,11,FALSE),1))</f>
        <v>0.92081016261800097</v>
      </c>
    </row>
    <row r="511" spans="1:10" x14ac:dyDescent="0.25">
      <c r="A511">
        <v>6487</v>
      </c>
      <c r="B511" t="s">
        <v>120</v>
      </c>
      <c r="C511" t="s">
        <v>124</v>
      </c>
      <c r="D511">
        <v>0.14285714299999999</v>
      </c>
      <c r="F511">
        <f t="shared" si="33"/>
        <v>6487</v>
      </c>
      <c r="G511" t="str">
        <f t="shared" si="30"/>
        <v>N24017</v>
      </c>
      <c r="H511" t="str">
        <f t="shared" si="31"/>
        <v>PL0_5392_0000</v>
      </c>
      <c r="I511">
        <f t="shared" si="32"/>
        <v>0.13154430907697301</v>
      </c>
      <c r="J511">
        <f>IF(LEFT(B511,1)="F",_xlfn.IFNA(VLOOKUP(CONCATENATE("F",RIGHT(B:B,5),C:C),'F &amp; N Factors'!C:M,10,FALSE),1),_xlfn.IFNA(VLOOKUP(CONCATENATE("F",RIGHT(B:B,5),C:C),'F &amp; N Factors'!C:M,11,FALSE),1))</f>
        <v>0.92081016261800097</v>
      </c>
    </row>
    <row r="512" spans="1:10" x14ac:dyDescent="0.25">
      <c r="A512">
        <v>6488</v>
      </c>
      <c r="B512" t="s">
        <v>120</v>
      </c>
      <c r="C512" t="s">
        <v>124</v>
      </c>
      <c r="D512">
        <v>0.14285714299999999</v>
      </c>
      <c r="F512">
        <f t="shared" si="33"/>
        <v>6488</v>
      </c>
      <c r="G512" t="str">
        <f t="shared" si="30"/>
        <v>N24017</v>
      </c>
      <c r="H512" t="str">
        <f t="shared" si="31"/>
        <v>PL0_5392_0000</v>
      </c>
      <c r="I512">
        <f t="shared" si="32"/>
        <v>0.13154430907697301</v>
      </c>
      <c r="J512">
        <f>IF(LEFT(B512,1)="F",_xlfn.IFNA(VLOOKUP(CONCATENATE("F",RIGHT(B:B,5),C:C),'F &amp; N Factors'!C:M,10,FALSE),1),_xlfn.IFNA(VLOOKUP(CONCATENATE("F",RIGHT(B:B,5),C:C),'F &amp; N Factors'!C:M,11,FALSE),1))</f>
        <v>0.92081016261800097</v>
      </c>
    </row>
    <row r="513" spans="1:10" x14ac:dyDescent="0.25">
      <c r="A513">
        <v>6489</v>
      </c>
      <c r="B513" t="s">
        <v>120</v>
      </c>
      <c r="C513" t="s">
        <v>124</v>
      </c>
      <c r="D513">
        <v>0.14285714299999999</v>
      </c>
      <c r="F513">
        <f t="shared" si="33"/>
        <v>6489</v>
      </c>
      <c r="G513" t="str">
        <f t="shared" si="30"/>
        <v>N24017</v>
      </c>
      <c r="H513" t="str">
        <f t="shared" si="31"/>
        <v>PL0_5392_0000</v>
      </c>
      <c r="I513">
        <f t="shared" si="32"/>
        <v>0.13154430907697301</v>
      </c>
      <c r="J513">
        <f>IF(LEFT(B513,1)="F",_xlfn.IFNA(VLOOKUP(CONCATENATE("F",RIGHT(B:B,5),C:C),'F &amp; N Factors'!C:M,10,FALSE),1),_xlfn.IFNA(VLOOKUP(CONCATENATE("F",RIGHT(B:B,5),C:C),'F &amp; N Factors'!C:M,11,FALSE),1))</f>
        <v>0.92081016261800097</v>
      </c>
    </row>
    <row r="514" spans="1:10" x14ac:dyDescent="0.25">
      <c r="A514">
        <v>6490</v>
      </c>
      <c r="B514" t="s">
        <v>120</v>
      </c>
      <c r="C514" t="s">
        <v>124</v>
      </c>
      <c r="D514">
        <v>0.14285714299999999</v>
      </c>
      <c r="F514">
        <f t="shared" si="33"/>
        <v>6490</v>
      </c>
      <c r="G514" t="str">
        <f t="shared" si="30"/>
        <v>N24017</v>
      </c>
      <c r="H514" t="str">
        <f t="shared" si="31"/>
        <v>PL0_5392_0000</v>
      </c>
      <c r="I514">
        <f t="shared" si="32"/>
        <v>0.13154430907697301</v>
      </c>
      <c r="J514">
        <f>IF(LEFT(B514,1)="F",_xlfn.IFNA(VLOOKUP(CONCATENATE("F",RIGHT(B:B,5),C:C),'F &amp; N Factors'!C:M,10,FALSE),1),_xlfn.IFNA(VLOOKUP(CONCATENATE("F",RIGHT(B:B,5),C:C),'F &amp; N Factors'!C:M,11,FALSE),1))</f>
        <v>0.92081016261800097</v>
      </c>
    </row>
    <row r="515" spans="1:10" x14ac:dyDescent="0.25">
      <c r="A515">
        <v>6491</v>
      </c>
      <c r="B515" t="s">
        <v>120</v>
      </c>
      <c r="C515" t="s">
        <v>124</v>
      </c>
      <c r="D515">
        <v>0.14285714299999999</v>
      </c>
      <c r="F515">
        <f t="shared" si="33"/>
        <v>6491</v>
      </c>
      <c r="G515" t="str">
        <f t="shared" ref="G515:G578" si="34">CONCATENATE("N",RIGHT(B515,5))</f>
        <v>N24017</v>
      </c>
      <c r="H515" t="str">
        <f t="shared" ref="H515:H578" si="35">C515</f>
        <v>PL0_5392_0000</v>
      </c>
      <c r="I515">
        <f t="shared" ref="I515:I578" si="36">D515*J515</f>
        <v>0.13154430907697301</v>
      </c>
      <c r="J515">
        <f>IF(LEFT(B515,1)="F",_xlfn.IFNA(VLOOKUP(CONCATENATE("F",RIGHT(B:B,5),C:C),'F &amp; N Factors'!C:M,10,FALSE),1),_xlfn.IFNA(VLOOKUP(CONCATENATE("F",RIGHT(B:B,5),C:C),'F &amp; N Factors'!C:M,11,FALSE),1))</f>
        <v>0.92081016261800097</v>
      </c>
    </row>
    <row r="516" spans="1:10" x14ac:dyDescent="0.25">
      <c r="A516">
        <v>6492</v>
      </c>
      <c r="B516" t="s">
        <v>120</v>
      </c>
      <c r="C516" t="s">
        <v>124</v>
      </c>
      <c r="D516">
        <v>0.14285714299999999</v>
      </c>
      <c r="F516">
        <f t="shared" si="33"/>
        <v>6492</v>
      </c>
      <c r="G516" t="str">
        <f t="shared" si="34"/>
        <v>N24017</v>
      </c>
      <c r="H516" t="str">
        <f t="shared" si="35"/>
        <v>PL0_5392_0000</v>
      </c>
      <c r="I516">
        <f t="shared" si="36"/>
        <v>0.13154430907697301</v>
      </c>
      <c r="J516">
        <f>IF(LEFT(B516,1)="F",_xlfn.IFNA(VLOOKUP(CONCATENATE("F",RIGHT(B:B,5),C:C),'F &amp; N Factors'!C:M,10,FALSE),1),_xlfn.IFNA(VLOOKUP(CONCATENATE("F",RIGHT(B:B,5),C:C),'F &amp; N Factors'!C:M,11,FALSE),1))</f>
        <v>0.92081016261800097</v>
      </c>
    </row>
    <row r="517" spans="1:10" x14ac:dyDescent="0.25">
      <c r="A517">
        <v>6915</v>
      </c>
      <c r="B517" t="s">
        <v>120</v>
      </c>
      <c r="C517" t="s">
        <v>125</v>
      </c>
      <c r="D517">
        <v>1</v>
      </c>
      <c r="F517">
        <f t="shared" si="33"/>
        <v>6915</v>
      </c>
      <c r="G517" t="str">
        <f t="shared" si="34"/>
        <v>N24017</v>
      </c>
      <c r="H517" t="str">
        <f t="shared" si="35"/>
        <v>PL0_5440_0000</v>
      </c>
      <c r="I517">
        <f t="shared" si="36"/>
        <v>0.99892491632302938</v>
      </c>
      <c r="J517">
        <f>IF(LEFT(B517,1)="F",_xlfn.IFNA(VLOOKUP(CONCATENATE("F",RIGHT(B:B,5),C:C),'F &amp; N Factors'!C:M,10,FALSE),1),_xlfn.IFNA(VLOOKUP(CONCATENATE("F",RIGHT(B:B,5),C:C),'F &amp; N Factors'!C:M,11,FALSE),1))</f>
        <v>0.99892491632302938</v>
      </c>
    </row>
    <row r="518" spans="1:10" x14ac:dyDescent="0.25">
      <c r="A518">
        <v>6914</v>
      </c>
      <c r="B518" t="s">
        <v>120</v>
      </c>
      <c r="C518" t="s">
        <v>126</v>
      </c>
      <c r="D518">
        <v>1</v>
      </c>
      <c r="F518">
        <f t="shared" si="33"/>
        <v>6914</v>
      </c>
      <c r="G518" t="str">
        <f t="shared" si="34"/>
        <v>N24017</v>
      </c>
      <c r="H518" t="str">
        <f t="shared" si="35"/>
        <v>PL0_5450_0000</v>
      </c>
      <c r="I518">
        <f t="shared" si="36"/>
        <v>0.99614778679743554</v>
      </c>
      <c r="J518">
        <f>IF(LEFT(B518,1)="F",_xlfn.IFNA(VLOOKUP(CONCATENATE("F",RIGHT(B:B,5),C:C),'F &amp; N Factors'!C:M,10,FALSE),1),_xlfn.IFNA(VLOOKUP(CONCATENATE("F",RIGHT(B:B,5),C:C),'F &amp; N Factors'!C:M,11,FALSE),1))</f>
        <v>0.99614778679743554</v>
      </c>
    </row>
    <row r="519" spans="1:10" x14ac:dyDescent="0.25">
      <c r="A519">
        <v>6611</v>
      </c>
      <c r="B519" t="s">
        <v>120</v>
      </c>
      <c r="C519" t="s">
        <v>127</v>
      </c>
      <c r="D519">
        <v>0.2</v>
      </c>
      <c r="F519">
        <f t="shared" si="33"/>
        <v>6611</v>
      </c>
      <c r="G519" t="str">
        <f t="shared" si="34"/>
        <v>N24017</v>
      </c>
      <c r="H519" t="str">
        <f t="shared" si="35"/>
        <v>PL0_5580_0000</v>
      </c>
      <c r="I519">
        <f t="shared" si="36"/>
        <v>0.19658813537445419</v>
      </c>
      <c r="J519">
        <f>IF(LEFT(B519,1)="F",_xlfn.IFNA(VLOOKUP(CONCATENATE("F",RIGHT(B:B,5),C:C),'F &amp; N Factors'!C:M,10,FALSE),1),_xlfn.IFNA(VLOOKUP(CONCATENATE("F",RIGHT(B:B,5),C:C),'F &amp; N Factors'!C:M,11,FALSE),1))</f>
        <v>0.98294067687227094</v>
      </c>
    </row>
    <row r="520" spans="1:10" x14ac:dyDescent="0.25">
      <c r="A520">
        <v>6711</v>
      </c>
      <c r="B520" t="s">
        <v>120</v>
      </c>
      <c r="C520" t="s">
        <v>127</v>
      </c>
      <c r="D520">
        <v>0.2</v>
      </c>
      <c r="F520">
        <f t="shared" si="33"/>
        <v>6711</v>
      </c>
      <c r="G520" t="str">
        <f t="shared" si="34"/>
        <v>N24017</v>
      </c>
      <c r="H520" t="str">
        <f t="shared" si="35"/>
        <v>PL0_5580_0000</v>
      </c>
      <c r="I520">
        <f t="shared" si="36"/>
        <v>0.19658813537445419</v>
      </c>
      <c r="J520">
        <f>IF(LEFT(B520,1)="F",_xlfn.IFNA(VLOOKUP(CONCATENATE("F",RIGHT(B:B,5),C:C),'F &amp; N Factors'!C:M,10,FALSE),1),_xlfn.IFNA(VLOOKUP(CONCATENATE("F",RIGHT(B:B,5),C:C),'F &amp; N Factors'!C:M,11,FALSE),1))</f>
        <v>0.98294067687227094</v>
      </c>
    </row>
    <row r="521" spans="1:10" x14ac:dyDescent="0.25">
      <c r="A521">
        <v>6787</v>
      </c>
      <c r="B521" t="s">
        <v>120</v>
      </c>
      <c r="C521" t="s">
        <v>127</v>
      </c>
      <c r="D521">
        <v>0.2</v>
      </c>
      <c r="F521">
        <f t="shared" si="33"/>
        <v>6787</v>
      </c>
      <c r="G521" t="str">
        <f t="shared" si="34"/>
        <v>N24017</v>
      </c>
      <c r="H521" t="str">
        <f t="shared" si="35"/>
        <v>PL0_5580_0000</v>
      </c>
      <c r="I521">
        <f t="shared" si="36"/>
        <v>0.19658813537445419</v>
      </c>
      <c r="J521">
        <f>IF(LEFT(B521,1)="F",_xlfn.IFNA(VLOOKUP(CONCATENATE("F",RIGHT(B:B,5),C:C),'F &amp; N Factors'!C:M,10,FALSE),1),_xlfn.IFNA(VLOOKUP(CONCATENATE("F",RIGHT(B:B,5),C:C),'F &amp; N Factors'!C:M,11,FALSE),1))</f>
        <v>0.98294067687227094</v>
      </c>
    </row>
    <row r="522" spans="1:10" x14ac:dyDescent="0.25">
      <c r="A522">
        <v>6788</v>
      </c>
      <c r="B522" t="s">
        <v>120</v>
      </c>
      <c r="C522" t="s">
        <v>127</v>
      </c>
      <c r="D522">
        <v>0.2</v>
      </c>
      <c r="F522">
        <f t="shared" si="33"/>
        <v>6788</v>
      </c>
      <c r="G522" t="str">
        <f t="shared" si="34"/>
        <v>N24017</v>
      </c>
      <c r="H522" t="str">
        <f t="shared" si="35"/>
        <v>PL0_5580_0000</v>
      </c>
      <c r="I522">
        <f t="shared" si="36"/>
        <v>0.19658813537445419</v>
      </c>
      <c r="J522">
        <f>IF(LEFT(B522,1)="F",_xlfn.IFNA(VLOOKUP(CONCATENATE("F",RIGHT(B:B,5),C:C),'F &amp; N Factors'!C:M,10,FALSE),1),_xlfn.IFNA(VLOOKUP(CONCATENATE("F",RIGHT(B:B,5),C:C),'F &amp; N Factors'!C:M,11,FALSE),1))</f>
        <v>0.98294067687227094</v>
      </c>
    </row>
    <row r="523" spans="1:10" x14ac:dyDescent="0.25">
      <c r="A523">
        <v>6789</v>
      </c>
      <c r="B523" t="s">
        <v>120</v>
      </c>
      <c r="C523" t="s">
        <v>127</v>
      </c>
      <c r="D523">
        <v>0.2</v>
      </c>
      <c r="F523">
        <f t="shared" si="33"/>
        <v>6789</v>
      </c>
      <c r="G523" t="str">
        <f t="shared" si="34"/>
        <v>N24017</v>
      </c>
      <c r="H523" t="str">
        <f t="shared" si="35"/>
        <v>PL0_5580_0000</v>
      </c>
      <c r="I523">
        <f t="shared" si="36"/>
        <v>0.19658813537445419</v>
      </c>
      <c r="J523">
        <f>IF(LEFT(B523,1)="F",_xlfn.IFNA(VLOOKUP(CONCATENATE("F",RIGHT(B:B,5),C:C),'F &amp; N Factors'!C:M,10,FALSE),1),_xlfn.IFNA(VLOOKUP(CONCATENATE("F",RIGHT(B:B,5),C:C),'F &amp; N Factors'!C:M,11,FALSE),1))</f>
        <v>0.98294067687227094</v>
      </c>
    </row>
    <row r="524" spans="1:10" x14ac:dyDescent="0.25">
      <c r="A524">
        <v>6609</v>
      </c>
      <c r="B524" t="s">
        <v>120</v>
      </c>
      <c r="C524" t="s">
        <v>128</v>
      </c>
      <c r="D524">
        <v>0.2</v>
      </c>
      <c r="F524">
        <f t="shared" si="33"/>
        <v>6609</v>
      </c>
      <c r="G524" t="str">
        <f t="shared" si="34"/>
        <v>N24017</v>
      </c>
      <c r="H524" t="str">
        <f t="shared" si="35"/>
        <v>PL0_5581_0000</v>
      </c>
      <c r="I524">
        <f t="shared" si="36"/>
        <v>0.15395312572569342</v>
      </c>
      <c r="J524">
        <f>IF(LEFT(B524,1)="F",_xlfn.IFNA(VLOOKUP(CONCATENATE("F",RIGHT(B:B,5),C:C),'F &amp; N Factors'!C:M,10,FALSE),1),_xlfn.IFNA(VLOOKUP(CONCATENATE("F",RIGHT(B:B,5),C:C),'F &amp; N Factors'!C:M,11,FALSE),1))</f>
        <v>0.76976562862846698</v>
      </c>
    </row>
    <row r="525" spans="1:10" x14ac:dyDescent="0.25">
      <c r="A525">
        <v>6710</v>
      </c>
      <c r="B525" t="s">
        <v>120</v>
      </c>
      <c r="C525" t="s">
        <v>128</v>
      </c>
      <c r="D525">
        <v>0.2</v>
      </c>
      <c r="F525">
        <f t="shared" si="33"/>
        <v>6710</v>
      </c>
      <c r="G525" t="str">
        <f t="shared" si="34"/>
        <v>N24017</v>
      </c>
      <c r="H525" t="str">
        <f t="shared" si="35"/>
        <v>PL0_5581_0000</v>
      </c>
      <c r="I525">
        <f t="shared" si="36"/>
        <v>0.15395312572569342</v>
      </c>
      <c r="J525">
        <f>IF(LEFT(B525,1)="F",_xlfn.IFNA(VLOOKUP(CONCATENATE("F",RIGHT(B:B,5),C:C),'F &amp; N Factors'!C:M,10,FALSE),1),_xlfn.IFNA(VLOOKUP(CONCATENATE("F",RIGHT(B:B,5),C:C),'F &amp; N Factors'!C:M,11,FALSE),1))</f>
        <v>0.76976562862846698</v>
      </c>
    </row>
    <row r="526" spans="1:10" x14ac:dyDescent="0.25">
      <c r="A526">
        <v>6786</v>
      </c>
      <c r="B526" t="s">
        <v>120</v>
      </c>
      <c r="C526" t="s">
        <v>128</v>
      </c>
      <c r="D526">
        <v>0.2</v>
      </c>
      <c r="F526">
        <f t="shared" si="33"/>
        <v>6786</v>
      </c>
      <c r="G526" t="str">
        <f t="shared" si="34"/>
        <v>N24017</v>
      </c>
      <c r="H526" t="str">
        <f t="shared" si="35"/>
        <v>PL0_5581_0000</v>
      </c>
      <c r="I526">
        <f t="shared" si="36"/>
        <v>0.15395312572569342</v>
      </c>
      <c r="J526">
        <f>IF(LEFT(B526,1)="F",_xlfn.IFNA(VLOOKUP(CONCATENATE("F",RIGHT(B:B,5),C:C),'F &amp; N Factors'!C:M,10,FALSE),1),_xlfn.IFNA(VLOOKUP(CONCATENATE("F",RIGHT(B:B,5),C:C),'F &amp; N Factors'!C:M,11,FALSE),1))</f>
        <v>0.76976562862846698</v>
      </c>
    </row>
    <row r="527" spans="1:10" x14ac:dyDescent="0.25">
      <c r="A527">
        <v>6853</v>
      </c>
      <c r="B527" t="s">
        <v>120</v>
      </c>
      <c r="C527" t="s">
        <v>128</v>
      </c>
      <c r="D527">
        <v>0.2</v>
      </c>
      <c r="F527">
        <f t="shared" si="33"/>
        <v>6853</v>
      </c>
      <c r="G527" t="str">
        <f t="shared" si="34"/>
        <v>N24017</v>
      </c>
      <c r="H527" t="str">
        <f t="shared" si="35"/>
        <v>PL0_5581_0000</v>
      </c>
      <c r="I527">
        <f t="shared" si="36"/>
        <v>0.15395312572569342</v>
      </c>
      <c r="J527">
        <f>IF(LEFT(B527,1)="F",_xlfn.IFNA(VLOOKUP(CONCATENATE("F",RIGHT(B:B,5),C:C),'F &amp; N Factors'!C:M,10,FALSE),1),_xlfn.IFNA(VLOOKUP(CONCATENATE("F",RIGHT(B:B,5),C:C),'F &amp; N Factors'!C:M,11,FALSE),1))</f>
        <v>0.76976562862846698</v>
      </c>
    </row>
    <row r="528" spans="1:10" x14ac:dyDescent="0.25">
      <c r="A528">
        <v>6914</v>
      </c>
      <c r="B528" t="s">
        <v>120</v>
      </c>
      <c r="C528" t="s">
        <v>128</v>
      </c>
      <c r="D528">
        <v>0.2</v>
      </c>
      <c r="F528">
        <f t="shared" si="33"/>
        <v>6914</v>
      </c>
      <c r="G528" t="str">
        <f t="shared" si="34"/>
        <v>N24017</v>
      </c>
      <c r="H528" t="str">
        <f t="shared" si="35"/>
        <v>PL0_5581_0000</v>
      </c>
      <c r="I528">
        <f t="shared" si="36"/>
        <v>0.15395312572569342</v>
      </c>
      <c r="J528">
        <f>IF(LEFT(B528,1)="F",_xlfn.IFNA(VLOOKUP(CONCATENATE("F",RIGHT(B:B,5),C:C),'F &amp; N Factors'!C:M,10,FALSE),1),_xlfn.IFNA(VLOOKUP(CONCATENATE("F",RIGHT(B:B,5),C:C),'F &amp; N Factors'!C:M,11,FALSE),1))</f>
        <v>0.76976562862846698</v>
      </c>
    </row>
    <row r="529" spans="1:10" x14ac:dyDescent="0.25">
      <c r="A529">
        <v>6787</v>
      </c>
      <c r="B529" t="s">
        <v>120</v>
      </c>
      <c r="C529" t="s">
        <v>129</v>
      </c>
      <c r="D529">
        <v>1</v>
      </c>
      <c r="F529">
        <f t="shared" si="33"/>
        <v>6787</v>
      </c>
      <c r="G529" t="str">
        <f t="shared" si="34"/>
        <v>N24017</v>
      </c>
      <c r="H529" t="str">
        <f t="shared" si="35"/>
        <v>PL0_5582_0000</v>
      </c>
      <c r="I529">
        <f t="shared" si="36"/>
        <v>1</v>
      </c>
      <c r="J529">
        <f>IF(LEFT(B529,1)="F",_xlfn.IFNA(VLOOKUP(CONCATENATE("F",RIGHT(B:B,5),C:C),'F &amp; N Factors'!C:M,10,FALSE),1),_xlfn.IFNA(VLOOKUP(CONCATENATE("F",RIGHT(B:B,5),C:C),'F &amp; N Factors'!C:M,11,FALSE),1))</f>
        <v>1</v>
      </c>
    </row>
    <row r="530" spans="1:10" x14ac:dyDescent="0.25">
      <c r="A530">
        <v>6789</v>
      </c>
      <c r="B530" t="s">
        <v>120</v>
      </c>
      <c r="C530" t="s">
        <v>130</v>
      </c>
      <c r="D530">
        <v>1</v>
      </c>
      <c r="F530">
        <f t="shared" ref="F530:F593" si="37">A530</f>
        <v>6789</v>
      </c>
      <c r="G530" t="str">
        <f t="shared" si="34"/>
        <v>N24017</v>
      </c>
      <c r="H530" t="str">
        <f t="shared" si="35"/>
        <v>PL0_5583_0000</v>
      </c>
      <c r="I530">
        <f t="shared" si="36"/>
        <v>1</v>
      </c>
      <c r="J530">
        <f>IF(LEFT(B530,1)="F",_xlfn.IFNA(VLOOKUP(CONCATENATE("F",RIGHT(B:B,5),C:C),'F &amp; N Factors'!C:M,10,FALSE),1),_xlfn.IFNA(VLOOKUP(CONCATENATE("F",RIGHT(B:B,5),C:C),'F &amp; N Factors'!C:M,11,FALSE),1))</f>
        <v>1</v>
      </c>
    </row>
    <row r="531" spans="1:10" x14ac:dyDescent="0.25">
      <c r="A531">
        <v>6712</v>
      </c>
      <c r="B531" t="s">
        <v>120</v>
      </c>
      <c r="C531" t="s">
        <v>131</v>
      </c>
      <c r="D531">
        <v>0.25</v>
      </c>
      <c r="F531">
        <f t="shared" si="37"/>
        <v>6712</v>
      </c>
      <c r="G531" t="str">
        <f t="shared" si="34"/>
        <v>N24017</v>
      </c>
      <c r="H531" t="str">
        <f t="shared" si="35"/>
        <v>PL0_5584_0000</v>
      </c>
      <c r="I531">
        <f t="shared" si="36"/>
        <v>0.24250642992969779</v>
      </c>
      <c r="J531">
        <f>IF(LEFT(B531,1)="F",_xlfn.IFNA(VLOOKUP(CONCATENATE("F",RIGHT(B:B,5),C:C),'F &amp; N Factors'!C:M,10,FALSE),1),_xlfn.IFNA(VLOOKUP(CONCATENATE("F",RIGHT(B:B,5),C:C),'F &amp; N Factors'!C:M,11,FALSE),1))</f>
        <v>0.97002571971879115</v>
      </c>
    </row>
    <row r="532" spans="1:10" x14ac:dyDescent="0.25">
      <c r="A532">
        <v>6790</v>
      </c>
      <c r="B532" t="s">
        <v>120</v>
      </c>
      <c r="C532" t="s">
        <v>131</v>
      </c>
      <c r="D532">
        <v>0.25</v>
      </c>
      <c r="F532">
        <f t="shared" si="37"/>
        <v>6790</v>
      </c>
      <c r="G532" t="str">
        <f t="shared" si="34"/>
        <v>N24017</v>
      </c>
      <c r="H532" t="str">
        <f t="shared" si="35"/>
        <v>PL0_5584_0000</v>
      </c>
      <c r="I532">
        <f t="shared" si="36"/>
        <v>0.24250642992969779</v>
      </c>
      <c r="J532">
        <f>IF(LEFT(B532,1)="F",_xlfn.IFNA(VLOOKUP(CONCATENATE("F",RIGHT(B:B,5),C:C),'F &amp; N Factors'!C:M,10,FALSE),1),_xlfn.IFNA(VLOOKUP(CONCATENATE("F",RIGHT(B:B,5),C:C),'F &amp; N Factors'!C:M,11,FALSE),1))</f>
        <v>0.97002571971879115</v>
      </c>
    </row>
    <row r="533" spans="1:10" x14ac:dyDescent="0.25">
      <c r="A533">
        <v>6854</v>
      </c>
      <c r="B533" t="s">
        <v>120</v>
      </c>
      <c r="C533" t="s">
        <v>131</v>
      </c>
      <c r="D533">
        <v>0.25</v>
      </c>
      <c r="F533">
        <f t="shared" si="37"/>
        <v>6854</v>
      </c>
      <c r="G533" t="str">
        <f t="shared" si="34"/>
        <v>N24017</v>
      </c>
      <c r="H533" t="str">
        <f t="shared" si="35"/>
        <v>PL0_5584_0000</v>
      </c>
      <c r="I533">
        <f t="shared" si="36"/>
        <v>0.24250642992969779</v>
      </c>
      <c r="J533">
        <f>IF(LEFT(B533,1)="F",_xlfn.IFNA(VLOOKUP(CONCATENATE("F",RIGHT(B:B,5),C:C),'F &amp; N Factors'!C:M,10,FALSE),1),_xlfn.IFNA(VLOOKUP(CONCATENATE("F",RIGHT(B:B,5),C:C),'F &amp; N Factors'!C:M,11,FALSE),1))</f>
        <v>0.97002571971879115</v>
      </c>
    </row>
    <row r="534" spans="1:10" x14ac:dyDescent="0.25">
      <c r="A534">
        <v>6915</v>
      </c>
      <c r="B534" t="s">
        <v>120</v>
      </c>
      <c r="C534" t="s">
        <v>131</v>
      </c>
      <c r="D534">
        <v>0.25</v>
      </c>
      <c r="F534">
        <f t="shared" si="37"/>
        <v>6915</v>
      </c>
      <c r="G534" t="str">
        <f t="shared" si="34"/>
        <v>N24017</v>
      </c>
      <c r="H534" t="str">
        <f t="shared" si="35"/>
        <v>PL0_5584_0000</v>
      </c>
      <c r="I534">
        <f t="shared" si="36"/>
        <v>0.24250642992969779</v>
      </c>
      <c r="J534">
        <f>IF(LEFT(B534,1)="F",_xlfn.IFNA(VLOOKUP(CONCATENATE("F",RIGHT(B:B,5),C:C),'F &amp; N Factors'!C:M,10,FALSE),1),_xlfn.IFNA(VLOOKUP(CONCATENATE("F",RIGHT(B:B,5),C:C),'F &amp; N Factors'!C:M,11,FALSE),1))</f>
        <v>0.97002571971879115</v>
      </c>
    </row>
    <row r="535" spans="1:10" x14ac:dyDescent="0.25">
      <c r="A535">
        <v>6787</v>
      </c>
      <c r="B535" t="s">
        <v>120</v>
      </c>
      <c r="C535" t="s">
        <v>132</v>
      </c>
      <c r="D535">
        <v>1</v>
      </c>
      <c r="F535">
        <f t="shared" si="37"/>
        <v>6787</v>
      </c>
      <c r="G535" t="str">
        <f t="shared" si="34"/>
        <v>N24017</v>
      </c>
      <c r="H535" t="str">
        <f t="shared" si="35"/>
        <v>PL0_5585_0000</v>
      </c>
      <c r="I535">
        <f t="shared" si="36"/>
        <v>1</v>
      </c>
      <c r="J535">
        <f>IF(LEFT(B535,1)="F",_xlfn.IFNA(VLOOKUP(CONCATENATE("F",RIGHT(B:B,5),C:C),'F &amp; N Factors'!C:M,10,FALSE),1),_xlfn.IFNA(VLOOKUP(CONCATENATE("F",RIGHT(B:B,5),C:C),'F &amp; N Factors'!C:M,11,FALSE),1))</f>
        <v>1</v>
      </c>
    </row>
    <row r="536" spans="1:10" x14ac:dyDescent="0.25">
      <c r="A536">
        <v>6855</v>
      </c>
      <c r="B536" t="s">
        <v>120</v>
      </c>
      <c r="C536" t="s">
        <v>133</v>
      </c>
      <c r="D536">
        <v>0.2</v>
      </c>
      <c r="F536">
        <f t="shared" si="37"/>
        <v>6855</v>
      </c>
      <c r="G536" t="str">
        <f t="shared" si="34"/>
        <v>N24017</v>
      </c>
      <c r="H536" t="str">
        <f t="shared" si="35"/>
        <v>PL0_5670_0000</v>
      </c>
      <c r="I536">
        <f t="shared" si="36"/>
        <v>0.2</v>
      </c>
      <c r="J536">
        <f>IF(LEFT(B536,1)="F",_xlfn.IFNA(VLOOKUP(CONCATENATE("F",RIGHT(B:B,5),C:C),'F &amp; N Factors'!C:M,10,FALSE),1),_xlfn.IFNA(VLOOKUP(CONCATENATE("F",RIGHT(B:B,5),C:C),'F &amp; N Factors'!C:M,11,FALSE),1))</f>
        <v>1</v>
      </c>
    </row>
    <row r="537" spans="1:10" x14ac:dyDescent="0.25">
      <c r="A537">
        <v>6916</v>
      </c>
      <c r="B537" t="s">
        <v>120</v>
      </c>
      <c r="C537" t="s">
        <v>133</v>
      </c>
      <c r="D537">
        <v>0.2</v>
      </c>
      <c r="F537">
        <f t="shared" si="37"/>
        <v>6916</v>
      </c>
      <c r="G537" t="str">
        <f t="shared" si="34"/>
        <v>N24017</v>
      </c>
      <c r="H537" t="str">
        <f t="shared" si="35"/>
        <v>PL0_5670_0000</v>
      </c>
      <c r="I537">
        <f t="shared" si="36"/>
        <v>0.2</v>
      </c>
      <c r="J537">
        <f>IF(LEFT(B537,1)="F",_xlfn.IFNA(VLOOKUP(CONCATENATE("F",RIGHT(B:B,5),C:C),'F &amp; N Factors'!C:M,10,FALSE),1),_xlfn.IFNA(VLOOKUP(CONCATENATE("F",RIGHT(B:B,5),C:C),'F &amp; N Factors'!C:M,11,FALSE),1))</f>
        <v>1</v>
      </c>
    </row>
    <row r="538" spans="1:10" x14ac:dyDescent="0.25">
      <c r="A538">
        <v>6972</v>
      </c>
      <c r="B538" t="s">
        <v>120</v>
      </c>
      <c r="C538" t="s">
        <v>133</v>
      </c>
      <c r="D538">
        <v>0.2</v>
      </c>
      <c r="F538">
        <f t="shared" si="37"/>
        <v>6972</v>
      </c>
      <c r="G538" t="str">
        <f t="shared" si="34"/>
        <v>N24017</v>
      </c>
      <c r="H538" t="str">
        <f t="shared" si="35"/>
        <v>PL0_5670_0000</v>
      </c>
      <c r="I538">
        <f t="shared" si="36"/>
        <v>0.2</v>
      </c>
      <c r="J538">
        <f>IF(LEFT(B538,1)="F",_xlfn.IFNA(VLOOKUP(CONCATENATE("F",RIGHT(B:B,5),C:C),'F &amp; N Factors'!C:M,10,FALSE),1),_xlfn.IFNA(VLOOKUP(CONCATENATE("F",RIGHT(B:B,5),C:C),'F &amp; N Factors'!C:M,11,FALSE),1))</f>
        <v>1</v>
      </c>
    </row>
    <row r="539" spans="1:10" x14ac:dyDescent="0.25">
      <c r="A539">
        <v>7025</v>
      </c>
      <c r="B539" t="s">
        <v>120</v>
      </c>
      <c r="C539" t="s">
        <v>133</v>
      </c>
      <c r="D539">
        <v>0.2</v>
      </c>
      <c r="F539">
        <f t="shared" si="37"/>
        <v>7025</v>
      </c>
      <c r="G539" t="str">
        <f t="shared" si="34"/>
        <v>N24017</v>
      </c>
      <c r="H539" t="str">
        <f t="shared" si="35"/>
        <v>PL0_5670_0000</v>
      </c>
      <c r="I539">
        <f t="shared" si="36"/>
        <v>0.2</v>
      </c>
      <c r="J539">
        <f>IF(LEFT(B539,1)="F",_xlfn.IFNA(VLOOKUP(CONCATENATE("F",RIGHT(B:B,5),C:C),'F &amp; N Factors'!C:M,10,FALSE),1),_xlfn.IFNA(VLOOKUP(CONCATENATE("F",RIGHT(B:B,5),C:C),'F &amp; N Factors'!C:M,11,FALSE),1))</f>
        <v>1</v>
      </c>
    </row>
    <row r="540" spans="1:10" x14ac:dyDescent="0.25">
      <c r="A540">
        <v>7072</v>
      </c>
      <c r="B540" t="s">
        <v>120</v>
      </c>
      <c r="C540" t="s">
        <v>133</v>
      </c>
      <c r="D540">
        <v>0.2</v>
      </c>
      <c r="F540">
        <f t="shared" si="37"/>
        <v>7072</v>
      </c>
      <c r="G540" t="str">
        <f t="shared" si="34"/>
        <v>N24017</v>
      </c>
      <c r="H540" t="str">
        <f t="shared" si="35"/>
        <v>PL0_5670_0000</v>
      </c>
      <c r="I540">
        <f t="shared" si="36"/>
        <v>0.2</v>
      </c>
      <c r="J540">
        <f>IF(LEFT(B540,1)="F",_xlfn.IFNA(VLOOKUP(CONCATENATE("F",RIGHT(B:B,5),C:C),'F &amp; N Factors'!C:M,10,FALSE),1),_xlfn.IFNA(VLOOKUP(CONCATENATE("F",RIGHT(B:B,5),C:C),'F &amp; N Factors'!C:M,11,FALSE),1))</f>
        <v>1</v>
      </c>
    </row>
    <row r="541" spans="1:10" x14ac:dyDescent="0.25">
      <c r="A541">
        <v>7118</v>
      </c>
      <c r="B541" t="s">
        <v>120</v>
      </c>
      <c r="C541" t="s">
        <v>134</v>
      </c>
      <c r="D541">
        <v>0.5</v>
      </c>
      <c r="F541">
        <f t="shared" si="37"/>
        <v>7118</v>
      </c>
      <c r="G541" t="str">
        <f t="shared" si="34"/>
        <v>N24017</v>
      </c>
      <c r="H541" t="str">
        <f t="shared" si="35"/>
        <v>PL0_5671_0000</v>
      </c>
      <c r="I541">
        <f t="shared" si="36"/>
        <v>0.5</v>
      </c>
      <c r="J541">
        <f>IF(LEFT(B541,1)="F",_xlfn.IFNA(VLOOKUP(CONCATENATE("F",RIGHT(B:B,5),C:C),'F &amp; N Factors'!C:M,10,FALSE),1),_xlfn.IFNA(VLOOKUP(CONCATENATE("F",RIGHT(B:B,5),C:C),'F &amp; N Factors'!C:M,11,FALSE),1))</f>
        <v>1</v>
      </c>
    </row>
    <row r="542" spans="1:10" x14ac:dyDescent="0.25">
      <c r="A542">
        <v>7119</v>
      </c>
      <c r="B542" t="s">
        <v>120</v>
      </c>
      <c r="C542" t="s">
        <v>134</v>
      </c>
      <c r="D542">
        <v>0.5</v>
      </c>
      <c r="F542">
        <f t="shared" si="37"/>
        <v>7119</v>
      </c>
      <c r="G542" t="str">
        <f t="shared" si="34"/>
        <v>N24017</v>
      </c>
      <c r="H542" t="str">
        <f t="shared" si="35"/>
        <v>PL0_5671_0000</v>
      </c>
      <c r="I542">
        <f t="shared" si="36"/>
        <v>0.5</v>
      </c>
      <c r="J542">
        <f>IF(LEFT(B542,1)="F",_xlfn.IFNA(VLOOKUP(CONCATENATE("F",RIGHT(B:B,5),C:C),'F &amp; N Factors'!C:M,10,FALSE),1),_xlfn.IFNA(VLOOKUP(CONCATENATE("F",RIGHT(B:B,5),C:C),'F &amp; N Factors'!C:M,11,FALSE),1))</f>
        <v>1</v>
      </c>
    </row>
    <row r="543" spans="1:10" x14ac:dyDescent="0.25">
      <c r="A543">
        <v>6196</v>
      </c>
      <c r="B543" t="s">
        <v>120</v>
      </c>
      <c r="C543" t="s">
        <v>135</v>
      </c>
      <c r="D543">
        <v>7.6923077000000006E-2</v>
      </c>
      <c r="F543">
        <f t="shared" si="37"/>
        <v>6196</v>
      </c>
      <c r="G543" t="str">
        <f t="shared" si="34"/>
        <v>N24017</v>
      </c>
      <c r="H543" t="str">
        <f t="shared" si="35"/>
        <v>PL0_5790_0000</v>
      </c>
      <c r="I543">
        <f t="shared" si="36"/>
        <v>7.6923077000000006E-2</v>
      </c>
      <c r="J543">
        <f>IF(LEFT(B543,1)="F",_xlfn.IFNA(VLOOKUP(CONCATENATE("F",RIGHT(B:B,5),C:C),'F &amp; N Factors'!C:M,10,FALSE),1),_xlfn.IFNA(VLOOKUP(CONCATENATE("F",RIGHT(B:B,5),C:C),'F &amp; N Factors'!C:M,11,FALSE),1))</f>
        <v>1</v>
      </c>
    </row>
    <row r="544" spans="1:10" x14ac:dyDescent="0.25">
      <c r="A544">
        <v>6197</v>
      </c>
      <c r="B544" t="s">
        <v>120</v>
      </c>
      <c r="C544" t="s">
        <v>135</v>
      </c>
      <c r="D544">
        <v>7.6923077000000006E-2</v>
      </c>
      <c r="F544">
        <f t="shared" si="37"/>
        <v>6197</v>
      </c>
      <c r="G544" t="str">
        <f t="shared" si="34"/>
        <v>N24017</v>
      </c>
      <c r="H544" t="str">
        <f t="shared" si="35"/>
        <v>PL0_5790_0000</v>
      </c>
      <c r="I544">
        <f t="shared" si="36"/>
        <v>7.6923077000000006E-2</v>
      </c>
      <c r="J544">
        <f>IF(LEFT(B544,1)="F",_xlfn.IFNA(VLOOKUP(CONCATENATE("F",RIGHT(B:B,5),C:C),'F &amp; N Factors'!C:M,10,FALSE),1),_xlfn.IFNA(VLOOKUP(CONCATENATE("F",RIGHT(B:B,5),C:C),'F &amp; N Factors'!C:M,11,FALSE),1))</f>
        <v>1</v>
      </c>
    </row>
    <row r="545" spans="1:10" x14ac:dyDescent="0.25">
      <c r="A545">
        <v>6345</v>
      </c>
      <c r="B545" t="s">
        <v>120</v>
      </c>
      <c r="C545" t="s">
        <v>135</v>
      </c>
      <c r="D545">
        <v>7.6923077000000006E-2</v>
      </c>
      <c r="F545">
        <f t="shared" si="37"/>
        <v>6345</v>
      </c>
      <c r="G545" t="str">
        <f t="shared" si="34"/>
        <v>N24017</v>
      </c>
      <c r="H545" t="str">
        <f t="shared" si="35"/>
        <v>PL0_5790_0000</v>
      </c>
      <c r="I545">
        <f t="shared" si="36"/>
        <v>7.6923077000000006E-2</v>
      </c>
      <c r="J545">
        <f>IF(LEFT(B545,1)="F",_xlfn.IFNA(VLOOKUP(CONCATENATE("F",RIGHT(B:B,5),C:C),'F &amp; N Factors'!C:M,10,FALSE),1),_xlfn.IFNA(VLOOKUP(CONCATENATE("F",RIGHT(B:B,5),C:C),'F &amp; N Factors'!C:M,11,FALSE),1))</f>
        <v>1</v>
      </c>
    </row>
    <row r="546" spans="1:10" x14ac:dyDescent="0.25">
      <c r="A546">
        <v>6346</v>
      </c>
      <c r="B546" t="s">
        <v>120</v>
      </c>
      <c r="C546" t="s">
        <v>135</v>
      </c>
      <c r="D546">
        <v>7.6923077000000006E-2</v>
      </c>
      <c r="F546">
        <f t="shared" si="37"/>
        <v>6346</v>
      </c>
      <c r="G546" t="str">
        <f t="shared" si="34"/>
        <v>N24017</v>
      </c>
      <c r="H546" t="str">
        <f t="shared" si="35"/>
        <v>PL0_5790_0000</v>
      </c>
      <c r="I546">
        <f t="shared" si="36"/>
        <v>7.6923077000000006E-2</v>
      </c>
      <c r="J546">
        <f>IF(LEFT(B546,1)="F",_xlfn.IFNA(VLOOKUP(CONCATENATE("F",RIGHT(B:B,5),C:C),'F &amp; N Factors'!C:M,10,FALSE),1),_xlfn.IFNA(VLOOKUP(CONCATENATE("F",RIGHT(B:B,5),C:C),'F &amp; N Factors'!C:M,11,FALSE),1))</f>
        <v>1</v>
      </c>
    </row>
    <row r="547" spans="1:10" x14ac:dyDescent="0.25">
      <c r="A547">
        <v>6509</v>
      </c>
      <c r="B547" t="s">
        <v>120</v>
      </c>
      <c r="C547" t="s">
        <v>135</v>
      </c>
      <c r="D547">
        <v>7.6923077000000006E-2</v>
      </c>
      <c r="F547">
        <f t="shared" si="37"/>
        <v>6509</v>
      </c>
      <c r="G547" t="str">
        <f t="shared" si="34"/>
        <v>N24017</v>
      </c>
      <c r="H547" t="str">
        <f t="shared" si="35"/>
        <v>PL0_5790_0000</v>
      </c>
      <c r="I547">
        <f t="shared" si="36"/>
        <v>7.6923077000000006E-2</v>
      </c>
      <c r="J547">
        <f>IF(LEFT(B547,1)="F",_xlfn.IFNA(VLOOKUP(CONCATENATE("F",RIGHT(B:B,5),C:C),'F &amp; N Factors'!C:M,10,FALSE),1),_xlfn.IFNA(VLOOKUP(CONCATENATE("F",RIGHT(B:B,5),C:C),'F &amp; N Factors'!C:M,11,FALSE),1))</f>
        <v>1</v>
      </c>
    </row>
    <row r="548" spans="1:10" x14ac:dyDescent="0.25">
      <c r="A548">
        <v>6616</v>
      </c>
      <c r="B548" t="s">
        <v>120</v>
      </c>
      <c r="C548" t="s">
        <v>135</v>
      </c>
      <c r="D548">
        <v>7.6923077000000006E-2</v>
      </c>
      <c r="F548">
        <f t="shared" si="37"/>
        <v>6616</v>
      </c>
      <c r="G548" t="str">
        <f t="shared" si="34"/>
        <v>N24017</v>
      </c>
      <c r="H548" t="str">
        <f t="shared" si="35"/>
        <v>PL0_5790_0000</v>
      </c>
      <c r="I548">
        <f t="shared" si="36"/>
        <v>7.6923077000000006E-2</v>
      </c>
      <c r="J548">
        <f>IF(LEFT(B548,1)="F",_xlfn.IFNA(VLOOKUP(CONCATENATE("F",RIGHT(B:B,5),C:C),'F &amp; N Factors'!C:M,10,FALSE),1),_xlfn.IFNA(VLOOKUP(CONCATENATE("F",RIGHT(B:B,5),C:C),'F &amp; N Factors'!C:M,11,FALSE),1))</f>
        <v>1</v>
      </c>
    </row>
    <row r="549" spans="1:10" x14ac:dyDescent="0.25">
      <c r="A549">
        <v>6617</v>
      </c>
      <c r="B549" t="s">
        <v>120</v>
      </c>
      <c r="C549" t="s">
        <v>135</v>
      </c>
      <c r="D549">
        <v>7.6923077000000006E-2</v>
      </c>
      <c r="F549">
        <f t="shared" si="37"/>
        <v>6617</v>
      </c>
      <c r="G549" t="str">
        <f t="shared" si="34"/>
        <v>N24017</v>
      </c>
      <c r="H549" t="str">
        <f t="shared" si="35"/>
        <v>PL0_5790_0000</v>
      </c>
      <c r="I549">
        <f t="shared" si="36"/>
        <v>7.6923077000000006E-2</v>
      </c>
      <c r="J549">
        <f>IF(LEFT(B549,1)="F",_xlfn.IFNA(VLOOKUP(CONCATENATE("F",RIGHT(B:B,5),C:C),'F &amp; N Factors'!C:M,10,FALSE),1),_xlfn.IFNA(VLOOKUP(CONCATENATE("F",RIGHT(B:B,5),C:C),'F &amp; N Factors'!C:M,11,FALSE),1))</f>
        <v>1</v>
      </c>
    </row>
    <row r="550" spans="1:10" x14ac:dyDescent="0.25">
      <c r="A550">
        <v>6618</v>
      </c>
      <c r="B550" t="s">
        <v>120</v>
      </c>
      <c r="C550" t="s">
        <v>135</v>
      </c>
      <c r="D550">
        <v>7.6923077000000006E-2</v>
      </c>
      <c r="F550">
        <f t="shared" si="37"/>
        <v>6618</v>
      </c>
      <c r="G550" t="str">
        <f t="shared" si="34"/>
        <v>N24017</v>
      </c>
      <c r="H550" t="str">
        <f t="shared" si="35"/>
        <v>PL0_5790_0000</v>
      </c>
      <c r="I550">
        <f t="shared" si="36"/>
        <v>7.6923077000000006E-2</v>
      </c>
      <c r="J550">
        <f>IF(LEFT(B550,1)="F",_xlfn.IFNA(VLOOKUP(CONCATENATE("F",RIGHT(B:B,5),C:C),'F &amp; N Factors'!C:M,10,FALSE),1),_xlfn.IFNA(VLOOKUP(CONCATENATE("F",RIGHT(B:B,5),C:C),'F &amp; N Factors'!C:M,11,FALSE),1))</f>
        <v>1</v>
      </c>
    </row>
    <row r="551" spans="1:10" x14ac:dyDescent="0.25">
      <c r="A551">
        <v>6619</v>
      </c>
      <c r="B551" t="s">
        <v>120</v>
      </c>
      <c r="C551" t="s">
        <v>135</v>
      </c>
      <c r="D551">
        <v>7.6923077000000006E-2</v>
      </c>
      <c r="F551">
        <f t="shared" si="37"/>
        <v>6619</v>
      </c>
      <c r="G551" t="str">
        <f t="shared" si="34"/>
        <v>N24017</v>
      </c>
      <c r="H551" t="str">
        <f t="shared" si="35"/>
        <v>PL0_5790_0000</v>
      </c>
      <c r="I551">
        <f t="shared" si="36"/>
        <v>7.6923077000000006E-2</v>
      </c>
      <c r="J551">
        <f>IF(LEFT(B551,1)="F",_xlfn.IFNA(VLOOKUP(CONCATENATE("F",RIGHT(B:B,5),C:C),'F &amp; N Factors'!C:M,10,FALSE),1),_xlfn.IFNA(VLOOKUP(CONCATENATE("F",RIGHT(B:B,5),C:C),'F &amp; N Factors'!C:M,11,FALSE),1))</f>
        <v>1</v>
      </c>
    </row>
    <row r="552" spans="1:10" x14ac:dyDescent="0.25">
      <c r="A552">
        <v>6620</v>
      </c>
      <c r="B552" t="s">
        <v>120</v>
      </c>
      <c r="C552" t="s">
        <v>135</v>
      </c>
      <c r="D552">
        <v>7.6923077000000006E-2</v>
      </c>
      <c r="F552">
        <f t="shared" si="37"/>
        <v>6620</v>
      </c>
      <c r="G552" t="str">
        <f t="shared" si="34"/>
        <v>N24017</v>
      </c>
      <c r="H552" t="str">
        <f t="shared" si="35"/>
        <v>PL0_5790_0000</v>
      </c>
      <c r="I552">
        <f t="shared" si="36"/>
        <v>7.6923077000000006E-2</v>
      </c>
      <c r="J552">
        <f>IF(LEFT(B552,1)="F",_xlfn.IFNA(VLOOKUP(CONCATENATE("F",RIGHT(B:B,5),C:C),'F &amp; N Factors'!C:M,10,FALSE),1),_xlfn.IFNA(VLOOKUP(CONCATENATE("F",RIGHT(B:B,5),C:C),'F &amp; N Factors'!C:M,11,FALSE),1))</f>
        <v>1</v>
      </c>
    </row>
    <row r="553" spans="1:10" x14ac:dyDescent="0.25">
      <c r="A553">
        <v>6621</v>
      </c>
      <c r="B553" t="s">
        <v>120</v>
      </c>
      <c r="C553" t="s">
        <v>135</v>
      </c>
      <c r="D553">
        <v>7.6923077000000006E-2</v>
      </c>
      <c r="F553">
        <f t="shared" si="37"/>
        <v>6621</v>
      </c>
      <c r="G553" t="str">
        <f t="shared" si="34"/>
        <v>N24017</v>
      </c>
      <c r="H553" t="str">
        <f t="shared" si="35"/>
        <v>PL0_5790_0000</v>
      </c>
      <c r="I553">
        <f t="shared" si="36"/>
        <v>7.6923077000000006E-2</v>
      </c>
      <c r="J553">
        <f>IF(LEFT(B553,1)="F",_xlfn.IFNA(VLOOKUP(CONCATENATE("F",RIGHT(B:B,5),C:C),'F &amp; N Factors'!C:M,10,FALSE),1),_xlfn.IFNA(VLOOKUP(CONCATENATE("F",RIGHT(B:B,5),C:C),'F &amp; N Factors'!C:M,11,FALSE),1))</f>
        <v>1</v>
      </c>
    </row>
    <row r="554" spans="1:10" x14ac:dyDescent="0.25">
      <c r="A554">
        <v>6713</v>
      </c>
      <c r="B554" t="s">
        <v>120</v>
      </c>
      <c r="C554" t="s">
        <v>135</v>
      </c>
      <c r="D554">
        <v>7.6923077000000006E-2</v>
      </c>
      <c r="F554">
        <f t="shared" si="37"/>
        <v>6713</v>
      </c>
      <c r="G554" t="str">
        <f t="shared" si="34"/>
        <v>N24017</v>
      </c>
      <c r="H554" t="str">
        <f t="shared" si="35"/>
        <v>PL0_5790_0000</v>
      </c>
      <c r="I554">
        <f t="shared" si="36"/>
        <v>7.6923077000000006E-2</v>
      </c>
      <c r="J554">
        <f>IF(LEFT(B554,1)="F",_xlfn.IFNA(VLOOKUP(CONCATENATE("F",RIGHT(B:B,5),C:C),'F &amp; N Factors'!C:M,10,FALSE),1),_xlfn.IFNA(VLOOKUP(CONCATENATE("F",RIGHT(B:B,5),C:C),'F &amp; N Factors'!C:M,11,FALSE),1))</f>
        <v>1</v>
      </c>
    </row>
    <row r="555" spans="1:10" x14ac:dyDescent="0.25">
      <c r="A555">
        <v>6791</v>
      </c>
      <c r="B555" t="s">
        <v>120</v>
      </c>
      <c r="C555" t="s">
        <v>135</v>
      </c>
      <c r="D555">
        <v>7.6923077000000006E-2</v>
      </c>
      <c r="F555">
        <f t="shared" si="37"/>
        <v>6791</v>
      </c>
      <c r="G555" t="str">
        <f t="shared" si="34"/>
        <v>N24017</v>
      </c>
      <c r="H555" t="str">
        <f t="shared" si="35"/>
        <v>PL0_5790_0000</v>
      </c>
      <c r="I555">
        <f t="shared" si="36"/>
        <v>7.6923077000000006E-2</v>
      </c>
      <c r="J555">
        <f>IF(LEFT(B555,1)="F",_xlfn.IFNA(VLOOKUP(CONCATENATE("F",RIGHT(B:B,5),C:C),'F &amp; N Factors'!C:M,10,FALSE),1),_xlfn.IFNA(VLOOKUP(CONCATENATE("F",RIGHT(B:B,5),C:C),'F &amp; N Factors'!C:M,11,FALSE),1))</f>
        <v>1</v>
      </c>
    </row>
    <row r="556" spans="1:10" x14ac:dyDescent="0.25">
      <c r="A556">
        <v>6345</v>
      </c>
      <c r="B556" t="s">
        <v>120</v>
      </c>
      <c r="C556" t="s">
        <v>136</v>
      </c>
      <c r="D556">
        <v>0.33333333300000001</v>
      </c>
      <c r="F556">
        <f t="shared" si="37"/>
        <v>6345</v>
      </c>
      <c r="G556" t="str">
        <f t="shared" si="34"/>
        <v>N24017</v>
      </c>
      <c r="H556" t="str">
        <f t="shared" si="35"/>
        <v>PL0_5791_0000</v>
      </c>
      <c r="I556">
        <f t="shared" si="36"/>
        <v>0.33333333300000001</v>
      </c>
      <c r="J556">
        <f>IF(LEFT(B556,1)="F",_xlfn.IFNA(VLOOKUP(CONCATENATE("F",RIGHT(B:B,5),C:C),'F &amp; N Factors'!C:M,10,FALSE),1),_xlfn.IFNA(VLOOKUP(CONCATENATE("F",RIGHT(B:B,5),C:C),'F &amp; N Factors'!C:M,11,FALSE),1))</f>
        <v>1</v>
      </c>
    </row>
    <row r="557" spans="1:10" x14ac:dyDescent="0.25">
      <c r="A557">
        <v>6508</v>
      </c>
      <c r="B557" t="s">
        <v>120</v>
      </c>
      <c r="C557" t="s">
        <v>136</v>
      </c>
      <c r="D557">
        <v>0.33333333300000001</v>
      </c>
      <c r="F557">
        <f t="shared" si="37"/>
        <v>6508</v>
      </c>
      <c r="G557" t="str">
        <f t="shared" si="34"/>
        <v>N24017</v>
      </c>
      <c r="H557" t="str">
        <f t="shared" si="35"/>
        <v>PL0_5791_0000</v>
      </c>
      <c r="I557">
        <f t="shared" si="36"/>
        <v>0.33333333300000001</v>
      </c>
      <c r="J557">
        <f>IF(LEFT(B557,1)="F",_xlfn.IFNA(VLOOKUP(CONCATENATE("F",RIGHT(B:B,5),C:C),'F &amp; N Factors'!C:M,10,FALSE),1),_xlfn.IFNA(VLOOKUP(CONCATENATE("F",RIGHT(B:B,5),C:C),'F &amp; N Factors'!C:M,11,FALSE),1))</f>
        <v>1</v>
      </c>
    </row>
    <row r="558" spans="1:10" x14ac:dyDescent="0.25">
      <c r="A558">
        <v>6615</v>
      </c>
      <c r="B558" t="s">
        <v>120</v>
      </c>
      <c r="C558" t="s">
        <v>136</v>
      </c>
      <c r="D558">
        <v>0.33333333300000001</v>
      </c>
      <c r="F558">
        <f t="shared" si="37"/>
        <v>6615</v>
      </c>
      <c r="G558" t="str">
        <f t="shared" si="34"/>
        <v>N24017</v>
      </c>
      <c r="H558" t="str">
        <f t="shared" si="35"/>
        <v>PL0_5791_0000</v>
      </c>
      <c r="I558">
        <f t="shared" si="36"/>
        <v>0.33333333300000001</v>
      </c>
      <c r="J558">
        <f>IF(LEFT(B558,1)="F",_xlfn.IFNA(VLOOKUP(CONCATENATE("F",RIGHT(B:B,5),C:C),'F &amp; N Factors'!C:M,10,FALSE),1),_xlfn.IFNA(VLOOKUP(CONCATENATE("F",RIGHT(B:B,5),C:C),'F &amp; N Factors'!C:M,11,FALSE),1))</f>
        <v>1</v>
      </c>
    </row>
    <row r="559" spans="1:10" x14ac:dyDescent="0.25">
      <c r="A559">
        <v>6504</v>
      </c>
      <c r="B559" t="s">
        <v>120</v>
      </c>
      <c r="C559" t="s">
        <v>137</v>
      </c>
      <c r="D559">
        <v>0.33333333300000001</v>
      </c>
      <c r="F559">
        <f t="shared" si="37"/>
        <v>6504</v>
      </c>
      <c r="G559" t="str">
        <f t="shared" si="34"/>
        <v>N24017</v>
      </c>
      <c r="H559" t="str">
        <f t="shared" si="35"/>
        <v>PL0_5860_0000</v>
      </c>
      <c r="I559">
        <f t="shared" si="36"/>
        <v>0.1057684151639911</v>
      </c>
      <c r="J559">
        <f>IF(LEFT(B559,1)="F",_xlfn.IFNA(VLOOKUP(CONCATENATE("F",RIGHT(B:B,5),C:C),'F &amp; N Factors'!C:M,10,FALSE),1),_xlfn.IFNA(VLOOKUP(CONCATENATE("F",RIGHT(B:B,5),C:C),'F &amp; N Factors'!C:M,11,FALSE),1))</f>
        <v>0.31730524580927855</v>
      </c>
    </row>
    <row r="560" spans="1:10" x14ac:dyDescent="0.25">
      <c r="A560">
        <v>6612</v>
      </c>
      <c r="B560" t="s">
        <v>120</v>
      </c>
      <c r="C560" t="s">
        <v>137</v>
      </c>
      <c r="D560">
        <v>0.33333333300000001</v>
      </c>
      <c r="F560">
        <f t="shared" si="37"/>
        <v>6612</v>
      </c>
      <c r="G560" t="str">
        <f t="shared" si="34"/>
        <v>N24017</v>
      </c>
      <c r="H560" t="str">
        <f t="shared" si="35"/>
        <v>PL0_5860_0000</v>
      </c>
      <c r="I560">
        <f t="shared" si="36"/>
        <v>0.1057684151639911</v>
      </c>
      <c r="J560">
        <f>IF(LEFT(B560,1)="F",_xlfn.IFNA(VLOOKUP(CONCATENATE("F",RIGHT(B:B,5),C:C),'F &amp; N Factors'!C:M,10,FALSE),1),_xlfn.IFNA(VLOOKUP(CONCATENATE("F",RIGHT(B:B,5),C:C),'F &amp; N Factors'!C:M,11,FALSE),1))</f>
        <v>0.31730524580927855</v>
      </c>
    </row>
    <row r="561" spans="1:10" x14ac:dyDescent="0.25">
      <c r="A561">
        <v>6613</v>
      </c>
      <c r="B561" t="s">
        <v>120</v>
      </c>
      <c r="C561" t="s">
        <v>137</v>
      </c>
      <c r="D561">
        <v>0.33333333300000001</v>
      </c>
      <c r="F561">
        <f t="shared" si="37"/>
        <v>6613</v>
      </c>
      <c r="G561" t="str">
        <f t="shared" si="34"/>
        <v>N24017</v>
      </c>
      <c r="H561" t="str">
        <f t="shared" si="35"/>
        <v>PL0_5860_0000</v>
      </c>
      <c r="I561">
        <f t="shared" si="36"/>
        <v>0.1057684151639911</v>
      </c>
      <c r="J561">
        <f>IF(LEFT(B561,1)="F",_xlfn.IFNA(VLOOKUP(CONCATENATE("F",RIGHT(B:B,5),C:C),'F &amp; N Factors'!C:M,10,FALSE),1),_xlfn.IFNA(VLOOKUP(CONCATENATE("F",RIGHT(B:B,5),C:C),'F &amp; N Factors'!C:M,11,FALSE),1))</f>
        <v>0.31730524580927855</v>
      </c>
    </row>
    <row r="562" spans="1:10" x14ac:dyDescent="0.25">
      <c r="A562">
        <v>6493</v>
      </c>
      <c r="B562" t="s">
        <v>120</v>
      </c>
      <c r="C562" t="s">
        <v>138</v>
      </c>
      <c r="D562">
        <v>0.1</v>
      </c>
      <c r="F562">
        <f t="shared" si="37"/>
        <v>6493</v>
      </c>
      <c r="G562" t="str">
        <f t="shared" si="34"/>
        <v>N24017</v>
      </c>
      <c r="H562" t="str">
        <f t="shared" si="35"/>
        <v>PL0_5930_0000</v>
      </c>
      <c r="I562">
        <f t="shared" si="36"/>
        <v>9.96066431418514E-2</v>
      </c>
      <c r="J562">
        <f>IF(LEFT(B562,1)="F",_xlfn.IFNA(VLOOKUP(CONCATENATE("F",RIGHT(B:B,5),C:C),'F &amp; N Factors'!C:M,10,FALSE),1),_xlfn.IFNA(VLOOKUP(CONCATENATE("F",RIGHT(B:B,5),C:C),'F &amp; N Factors'!C:M,11,FALSE),1))</f>
        <v>0.99606643141851392</v>
      </c>
    </row>
    <row r="563" spans="1:10" x14ac:dyDescent="0.25">
      <c r="A563">
        <v>6494</v>
      </c>
      <c r="B563" t="s">
        <v>120</v>
      </c>
      <c r="C563" t="s">
        <v>138</v>
      </c>
      <c r="D563">
        <v>0.1</v>
      </c>
      <c r="F563">
        <f t="shared" si="37"/>
        <v>6494</v>
      </c>
      <c r="G563" t="str">
        <f t="shared" si="34"/>
        <v>N24017</v>
      </c>
      <c r="H563" t="str">
        <f t="shared" si="35"/>
        <v>PL0_5930_0000</v>
      </c>
      <c r="I563">
        <f t="shared" si="36"/>
        <v>9.96066431418514E-2</v>
      </c>
      <c r="J563">
        <f>IF(LEFT(B563,1)="F",_xlfn.IFNA(VLOOKUP(CONCATENATE("F",RIGHT(B:B,5),C:C),'F &amp; N Factors'!C:M,10,FALSE),1),_xlfn.IFNA(VLOOKUP(CONCATENATE("F",RIGHT(B:B,5),C:C),'F &amp; N Factors'!C:M,11,FALSE),1))</f>
        <v>0.99606643141851392</v>
      </c>
    </row>
    <row r="564" spans="1:10" x14ac:dyDescent="0.25">
      <c r="A564">
        <v>6495</v>
      </c>
      <c r="B564" t="s">
        <v>120</v>
      </c>
      <c r="C564" t="s">
        <v>138</v>
      </c>
      <c r="D564">
        <v>0.1</v>
      </c>
      <c r="F564">
        <f t="shared" si="37"/>
        <v>6495</v>
      </c>
      <c r="G564" t="str">
        <f t="shared" si="34"/>
        <v>N24017</v>
      </c>
      <c r="H564" t="str">
        <f t="shared" si="35"/>
        <v>PL0_5930_0000</v>
      </c>
      <c r="I564">
        <f t="shared" si="36"/>
        <v>9.96066431418514E-2</v>
      </c>
      <c r="J564">
        <f>IF(LEFT(B564,1)="F",_xlfn.IFNA(VLOOKUP(CONCATENATE("F",RIGHT(B:B,5),C:C),'F &amp; N Factors'!C:M,10,FALSE),1),_xlfn.IFNA(VLOOKUP(CONCATENATE("F",RIGHT(B:B,5),C:C),'F &amp; N Factors'!C:M,11,FALSE),1))</f>
        <v>0.99606643141851392</v>
      </c>
    </row>
    <row r="565" spans="1:10" x14ac:dyDescent="0.25">
      <c r="A565">
        <v>6496</v>
      </c>
      <c r="B565" t="s">
        <v>120</v>
      </c>
      <c r="C565" t="s">
        <v>138</v>
      </c>
      <c r="D565">
        <v>0.1</v>
      </c>
      <c r="F565">
        <f t="shared" si="37"/>
        <v>6496</v>
      </c>
      <c r="G565" t="str">
        <f t="shared" si="34"/>
        <v>N24017</v>
      </c>
      <c r="H565" t="str">
        <f t="shared" si="35"/>
        <v>PL0_5930_0000</v>
      </c>
      <c r="I565">
        <f t="shared" si="36"/>
        <v>9.96066431418514E-2</v>
      </c>
      <c r="J565">
        <f>IF(LEFT(B565,1)="F",_xlfn.IFNA(VLOOKUP(CONCATENATE("F",RIGHT(B:B,5),C:C),'F &amp; N Factors'!C:M,10,FALSE),1),_xlfn.IFNA(VLOOKUP(CONCATENATE("F",RIGHT(B:B,5),C:C),'F &amp; N Factors'!C:M,11,FALSE),1))</f>
        <v>0.99606643141851392</v>
      </c>
    </row>
    <row r="566" spans="1:10" x14ac:dyDescent="0.25">
      <c r="A566">
        <v>6497</v>
      </c>
      <c r="B566" t="s">
        <v>120</v>
      </c>
      <c r="C566" t="s">
        <v>138</v>
      </c>
      <c r="D566">
        <v>0.1</v>
      </c>
      <c r="F566">
        <f t="shared" si="37"/>
        <v>6497</v>
      </c>
      <c r="G566" t="str">
        <f t="shared" si="34"/>
        <v>N24017</v>
      </c>
      <c r="H566" t="str">
        <f t="shared" si="35"/>
        <v>PL0_5930_0000</v>
      </c>
      <c r="I566">
        <f t="shared" si="36"/>
        <v>9.96066431418514E-2</v>
      </c>
      <c r="J566">
        <f>IF(LEFT(B566,1)="F",_xlfn.IFNA(VLOOKUP(CONCATENATE("F",RIGHT(B:B,5),C:C),'F &amp; N Factors'!C:M,10,FALSE),1),_xlfn.IFNA(VLOOKUP(CONCATENATE("F",RIGHT(B:B,5),C:C),'F &amp; N Factors'!C:M,11,FALSE),1))</f>
        <v>0.99606643141851392</v>
      </c>
    </row>
    <row r="567" spans="1:10" x14ac:dyDescent="0.25">
      <c r="A567">
        <v>6498</v>
      </c>
      <c r="B567" t="s">
        <v>120</v>
      </c>
      <c r="C567" t="s">
        <v>138</v>
      </c>
      <c r="D567">
        <v>0.1</v>
      </c>
      <c r="F567">
        <f t="shared" si="37"/>
        <v>6498</v>
      </c>
      <c r="G567" t="str">
        <f t="shared" si="34"/>
        <v>N24017</v>
      </c>
      <c r="H567" t="str">
        <f t="shared" si="35"/>
        <v>PL0_5930_0000</v>
      </c>
      <c r="I567">
        <f t="shared" si="36"/>
        <v>9.96066431418514E-2</v>
      </c>
      <c r="J567">
        <f>IF(LEFT(B567,1)="F",_xlfn.IFNA(VLOOKUP(CONCATENATE("F",RIGHT(B:B,5),C:C),'F &amp; N Factors'!C:M,10,FALSE),1),_xlfn.IFNA(VLOOKUP(CONCATENATE("F",RIGHT(B:B,5),C:C),'F &amp; N Factors'!C:M,11,FALSE),1))</f>
        <v>0.99606643141851392</v>
      </c>
    </row>
    <row r="568" spans="1:10" x14ac:dyDescent="0.25">
      <c r="A568">
        <v>6499</v>
      </c>
      <c r="B568" t="s">
        <v>120</v>
      </c>
      <c r="C568" t="s">
        <v>138</v>
      </c>
      <c r="D568">
        <v>0.1</v>
      </c>
      <c r="F568">
        <f t="shared" si="37"/>
        <v>6499</v>
      </c>
      <c r="G568" t="str">
        <f t="shared" si="34"/>
        <v>N24017</v>
      </c>
      <c r="H568" t="str">
        <f t="shared" si="35"/>
        <v>PL0_5930_0000</v>
      </c>
      <c r="I568">
        <f t="shared" si="36"/>
        <v>9.96066431418514E-2</v>
      </c>
      <c r="J568">
        <f>IF(LEFT(B568,1)="F",_xlfn.IFNA(VLOOKUP(CONCATENATE("F",RIGHT(B:B,5),C:C),'F &amp; N Factors'!C:M,10,FALSE),1),_xlfn.IFNA(VLOOKUP(CONCATENATE("F",RIGHT(B:B,5),C:C),'F &amp; N Factors'!C:M,11,FALSE),1))</f>
        <v>0.99606643141851392</v>
      </c>
    </row>
    <row r="569" spans="1:10" x14ac:dyDescent="0.25">
      <c r="A569">
        <v>6500</v>
      </c>
      <c r="B569" t="s">
        <v>120</v>
      </c>
      <c r="C569" t="s">
        <v>138</v>
      </c>
      <c r="D569">
        <v>0.1</v>
      </c>
      <c r="F569">
        <f t="shared" si="37"/>
        <v>6500</v>
      </c>
      <c r="G569" t="str">
        <f t="shared" si="34"/>
        <v>N24017</v>
      </c>
      <c r="H569" t="str">
        <f t="shared" si="35"/>
        <v>PL0_5930_0000</v>
      </c>
      <c r="I569">
        <f t="shared" si="36"/>
        <v>9.96066431418514E-2</v>
      </c>
      <c r="J569">
        <f>IF(LEFT(B569,1)="F",_xlfn.IFNA(VLOOKUP(CONCATENATE("F",RIGHT(B:B,5),C:C),'F &amp; N Factors'!C:M,10,FALSE),1),_xlfn.IFNA(VLOOKUP(CONCATENATE("F",RIGHT(B:B,5),C:C),'F &amp; N Factors'!C:M,11,FALSE),1))</f>
        <v>0.99606643141851392</v>
      </c>
    </row>
    <row r="570" spans="1:10" x14ac:dyDescent="0.25">
      <c r="A570">
        <v>6501</v>
      </c>
      <c r="B570" t="s">
        <v>120</v>
      </c>
      <c r="C570" t="s">
        <v>138</v>
      </c>
      <c r="D570">
        <v>0.1</v>
      </c>
      <c r="F570">
        <f t="shared" si="37"/>
        <v>6501</v>
      </c>
      <c r="G570" t="str">
        <f t="shared" si="34"/>
        <v>N24017</v>
      </c>
      <c r="H570" t="str">
        <f t="shared" si="35"/>
        <v>PL0_5930_0000</v>
      </c>
      <c r="I570">
        <f t="shared" si="36"/>
        <v>9.96066431418514E-2</v>
      </c>
      <c r="J570">
        <f>IF(LEFT(B570,1)="F",_xlfn.IFNA(VLOOKUP(CONCATENATE("F",RIGHT(B:B,5),C:C),'F &amp; N Factors'!C:M,10,FALSE),1),_xlfn.IFNA(VLOOKUP(CONCATENATE("F",RIGHT(B:B,5),C:C),'F &amp; N Factors'!C:M,11,FALSE),1))</f>
        <v>0.99606643141851392</v>
      </c>
    </row>
    <row r="571" spans="1:10" x14ac:dyDescent="0.25">
      <c r="A571">
        <v>6502</v>
      </c>
      <c r="B571" t="s">
        <v>120</v>
      </c>
      <c r="C571" t="s">
        <v>138</v>
      </c>
      <c r="D571">
        <v>0.1</v>
      </c>
      <c r="F571">
        <f t="shared" si="37"/>
        <v>6502</v>
      </c>
      <c r="G571" t="str">
        <f t="shared" si="34"/>
        <v>N24017</v>
      </c>
      <c r="H571" t="str">
        <f t="shared" si="35"/>
        <v>PL0_5930_0000</v>
      </c>
      <c r="I571">
        <f t="shared" si="36"/>
        <v>9.96066431418514E-2</v>
      </c>
      <c r="J571">
        <f>IF(LEFT(B571,1)="F",_xlfn.IFNA(VLOOKUP(CONCATENATE("F",RIGHT(B:B,5),C:C),'F &amp; N Factors'!C:M,10,FALSE),1),_xlfn.IFNA(VLOOKUP(CONCATENATE("F",RIGHT(B:B,5),C:C),'F &amp; N Factors'!C:M,11,FALSE),1))</f>
        <v>0.99606643141851392</v>
      </c>
    </row>
    <row r="572" spans="1:10" x14ac:dyDescent="0.25">
      <c r="A572">
        <v>7118</v>
      </c>
      <c r="B572" t="s">
        <v>120</v>
      </c>
      <c r="C572" t="s">
        <v>139</v>
      </c>
      <c r="D572">
        <v>1</v>
      </c>
      <c r="F572">
        <f t="shared" si="37"/>
        <v>7118</v>
      </c>
      <c r="G572" t="str">
        <f t="shared" si="34"/>
        <v>N24017</v>
      </c>
      <c r="H572" t="str">
        <f t="shared" si="35"/>
        <v>PL2_5800_0000</v>
      </c>
      <c r="I572">
        <f t="shared" si="36"/>
        <v>1</v>
      </c>
      <c r="J572">
        <f>IF(LEFT(B572,1)="F",_xlfn.IFNA(VLOOKUP(CONCATENATE("F",RIGHT(B:B,5),C:C),'F &amp; N Factors'!C:M,10,FALSE),1),_xlfn.IFNA(VLOOKUP(CONCATENATE("F",RIGHT(B:B,5),C:C),'F &amp; N Factors'!C:M,11,FALSE),1))</f>
        <v>1</v>
      </c>
    </row>
    <row r="573" spans="1:10" x14ac:dyDescent="0.25">
      <c r="A573">
        <v>7891</v>
      </c>
      <c r="B573" t="s">
        <v>120</v>
      </c>
      <c r="C573" t="s">
        <v>140</v>
      </c>
      <c r="D573">
        <v>0.33333333300000001</v>
      </c>
      <c r="F573">
        <f t="shared" si="37"/>
        <v>7891</v>
      </c>
      <c r="G573" t="str">
        <f t="shared" si="34"/>
        <v>N24017</v>
      </c>
      <c r="H573" t="str">
        <f t="shared" si="35"/>
        <v>XL0_5340_0000</v>
      </c>
      <c r="I573">
        <f t="shared" si="36"/>
        <v>0.33333333300000001</v>
      </c>
      <c r="J573">
        <f>IF(LEFT(B573,1)="F",_xlfn.IFNA(VLOOKUP(CONCATENATE("F",RIGHT(B:B,5),C:C),'F &amp; N Factors'!C:M,10,FALSE),1),_xlfn.IFNA(VLOOKUP(CONCATENATE("F",RIGHT(B:B,5),C:C),'F &amp; N Factors'!C:M,11,FALSE),1))</f>
        <v>1</v>
      </c>
    </row>
    <row r="574" spans="1:10" x14ac:dyDescent="0.25">
      <c r="A574">
        <v>7892</v>
      </c>
      <c r="B574" t="s">
        <v>120</v>
      </c>
      <c r="C574" t="s">
        <v>140</v>
      </c>
      <c r="D574">
        <v>0.33333333300000001</v>
      </c>
      <c r="F574">
        <f t="shared" si="37"/>
        <v>7892</v>
      </c>
      <c r="G574" t="str">
        <f t="shared" si="34"/>
        <v>N24017</v>
      </c>
      <c r="H574" t="str">
        <f t="shared" si="35"/>
        <v>XL0_5340_0000</v>
      </c>
      <c r="I574">
        <f t="shared" si="36"/>
        <v>0.33333333300000001</v>
      </c>
      <c r="J574">
        <f>IF(LEFT(B574,1)="F",_xlfn.IFNA(VLOOKUP(CONCATENATE("F",RIGHT(B:B,5),C:C),'F &amp; N Factors'!C:M,10,FALSE),1),_xlfn.IFNA(VLOOKUP(CONCATENATE("F",RIGHT(B:B,5),C:C),'F &amp; N Factors'!C:M,11,FALSE),1))</f>
        <v>1</v>
      </c>
    </row>
    <row r="575" spans="1:10" x14ac:dyDescent="0.25">
      <c r="A575">
        <v>7893</v>
      </c>
      <c r="B575" t="s">
        <v>120</v>
      </c>
      <c r="C575" t="s">
        <v>140</v>
      </c>
      <c r="D575">
        <v>0.33333333300000001</v>
      </c>
      <c r="F575">
        <f t="shared" si="37"/>
        <v>7893</v>
      </c>
      <c r="G575" t="str">
        <f t="shared" si="34"/>
        <v>N24017</v>
      </c>
      <c r="H575" t="str">
        <f t="shared" si="35"/>
        <v>XL0_5340_0000</v>
      </c>
      <c r="I575">
        <f t="shared" si="36"/>
        <v>0.33333333300000001</v>
      </c>
      <c r="J575">
        <f>IF(LEFT(B575,1)="F",_xlfn.IFNA(VLOOKUP(CONCATENATE("F",RIGHT(B:B,5),C:C),'F &amp; N Factors'!C:M,10,FALSE),1),_xlfn.IFNA(VLOOKUP(CONCATENATE("F",RIGHT(B:B,5),C:C),'F &amp; N Factors'!C:M,11,FALSE),1))</f>
        <v>1</v>
      </c>
    </row>
    <row r="576" spans="1:10" x14ac:dyDescent="0.25">
      <c r="A576">
        <v>8123</v>
      </c>
      <c r="B576" t="s">
        <v>141</v>
      </c>
      <c r="C576" t="s">
        <v>15</v>
      </c>
      <c r="D576">
        <v>1</v>
      </c>
      <c r="F576">
        <f t="shared" si="37"/>
        <v>8123</v>
      </c>
      <c r="G576" t="str">
        <f t="shared" si="34"/>
        <v>N24019</v>
      </c>
      <c r="H576" t="str">
        <f t="shared" si="35"/>
        <v>EL0_4591_0000</v>
      </c>
      <c r="I576">
        <f t="shared" si="36"/>
        <v>1</v>
      </c>
      <c r="J576">
        <f>IF(LEFT(B576,1)="F",_xlfn.IFNA(VLOOKUP(CONCATENATE("F",RIGHT(B:B,5),C:C),'F &amp; N Factors'!C:M,10,FALSE),1),_xlfn.IFNA(VLOOKUP(CONCATENATE("F",RIGHT(B:B,5),C:C),'F &amp; N Factors'!C:M,11,FALSE),1))</f>
        <v>1</v>
      </c>
    </row>
    <row r="577" spans="1:10" x14ac:dyDescent="0.25">
      <c r="A577">
        <v>8053</v>
      </c>
      <c r="B577" t="s">
        <v>141</v>
      </c>
      <c r="C577" t="s">
        <v>142</v>
      </c>
      <c r="D577">
        <v>1</v>
      </c>
      <c r="F577">
        <f t="shared" si="37"/>
        <v>8053</v>
      </c>
      <c r="G577" t="str">
        <f t="shared" si="34"/>
        <v>N24019</v>
      </c>
      <c r="H577" t="str">
        <f t="shared" si="35"/>
        <v>EL0_4592_0000</v>
      </c>
      <c r="I577">
        <f t="shared" si="36"/>
        <v>1</v>
      </c>
      <c r="J577">
        <f>IF(LEFT(B577,1)="F",_xlfn.IFNA(VLOOKUP(CONCATENATE("F",RIGHT(B:B,5),C:C),'F &amp; N Factors'!C:M,10,FALSE),1),_xlfn.IFNA(VLOOKUP(CONCATENATE("F",RIGHT(B:B,5),C:C),'F &amp; N Factors'!C:M,11,FALSE),1))</f>
        <v>1</v>
      </c>
    </row>
    <row r="578" spans="1:10" x14ac:dyDescent="0.25">
      <c r="A578">
        <v>7816</v>
      </c>
      <c r="B578" t="s">
        <v>141</v>
      </c>
      <c r="C578" t="s">
        <v>143</v>
      </c>
      <c r="D578">
        <v>0.25</v>
      </c>
      <c r="F578">
        <f t="shared" si="37"/>
        <v>7816</v>
      </c>
      <c r="G578" t="str">
        <f t="shared" si="34"/>
        <v>N24019</v>
      </c>
      <c r="H578" t="str">
        <f t="shared" si="35"/>
        <v>EL0_4593_0000</v>
      </c>
      <c r="I578">
        <f t="shared" si="36"/>
        <v>0.25</v>
      </c>
      <c r="J578">
        <f>IF(LEFT(B578,1)="F",_xlfn.IFNA(VLOOKUP(CONCATENATE("F",RIGHT(B:B,5),C:C),'F &amp; N Factors'!C:M,10,FALSE),1),_xlfn.IFNA(VLOOKUP(CONCATENATE("F",RIGHT(B:B,5),C:C),'F &amp; N Factors'!C:M,11,FALSE),1))</f>
        <v>1</v>
      </c>
    </row>
    <row r="579" spans="1:10" x14ac:dyDescent="0.25">
      <c r="A579">
        <v>7885</v>
      </c>
      <c r="B579" t="s">
        <v>141</v>
      </c>
      <c r="C579" t="s">
        <v>143</v>
      </c>
      <c r="D579">
        <v>0.25</v>
      </c>
      <c r="F579">
        <f t="shared" si="37"/>
        <v>7885</v>
      </c>
      <c r="G579" t="str">
        <f t="shared" ref="G579:G642" si="38">CONCATENATE("N",RIGHT(B579,5))</f>
        <v>N24019</v>
      </c>
      <c r="H579" t="str">
        <f t="shared" ref="H579:H642" si="39">C579</f>
        <v>EL0_4593_0000</v>
      </c>
      <c r="I579">
        <f t="shared" ref="I579:I642" si="40">D579*J579</f>
        <v>0.25</v>
      </c>
      <c r="J579">
        <f>IF(LEFT(B579,1)="F",_xlfn.IFNA(VLOOKUP(CONCATENATE("F",RIGHT(B:B,5),C:C),'F &amp; N Factors'!C:M,10,FALSE),1),_xlfn.IFNA(VLOOKUP(CONCATENATE("F",RIGHT(B:B,5),C:C),'F &amp; N Factors'!C:M,11,FALSE),1))</f>
        <v>1</v>
      </c>
    </row>
    <row r="580" spans="1:10" x14ac:dyDescent="0.25">
      <c r="A580">
        <v>7961</v>
      </c>
      <c r="B580" t="s">
        <v>141</v>
      </c>
      <c r="C580" t="s">
        <v>143</v>
      </c>
      <c r="D580">
        <v>0.25</v>
      </c>
      <c r="F580">
        <f t="shared" si="37"/>
        <v>7961</v>
      </c>
      <c r="G580" t="str">
        <f t="shared" si="38"/>
        <v>N24019</v>
      </c>
      <c r="H580" t="str">
        <f t="shared" si="39"/>
        <v>EL0_4593_0000</v>
      </c>
      <c r="I580">
        <f t="shared" si="40"/>
        <v>0.25</v>
      </c>
      <c r="J580">
        <f>IF(LEFT(B580,1)="F",_xlfn.IFNA(VLOOKUP(CONCATENATE("F",RIGHT(B:B,5),C:C),'F &amp; N Factors'!C:M,10,FALSE),1),_xlfn.IFNA(VLOOKUP(CONCATENATE("F",RIGHT(B:B,5),C:C),'F &amp; N Factors'!C:M,11,FALSE),1))</f>
        <v>1</v>
      </c>
    </row>
    <row r="581" spans="1:10" x14ac:dyDescent="0.25">
      <c r="A581">
        <v>8053</v>
      </c>
      <c r="B581" t="s">
        <v>141</v>
      </c>
      <c r="C581" t="s">
        <v>143</v>
      </c>
      <c r="D581">
        <v>0.25</v>
      </c>
      <c r="F581">
        <f t="shared" si="37"/>
        <v>8053</v>
      </c>
      <c r="G581" t="str">
        <f t="shared" si="38"/>
        <v>N24019</v>
      </c>
      <c r="H581" t="str">
        <f t="shared" si="39"/>
        <v>EL0_4593_0000</v>
      </c>
      <c r="I581">
        <f t="shared" si="40"/>
        <v>0.25</v>
      </c>
      <c r="J581">
        <f>IF(LEFT(B581,1)="F",_xlfn.IFNA(VLOOKUP(CONCATENATE("F",RIGHT(B:B,5),C:C),'F &amp; N Factors'!C:M,10,FALSE),1),_xlfn.IFNA(VLOOKUP(CONCATENATE("F",RIGHT(B:B,5),C:C),'F &amp; N Factors'!C:M,11,FALSE),1))</f>
        <v>1</v>
      </c>
    </row>
    <row r="582" spans="1:10" x14ac:dyDescent="0.25">
      <c r="A582">
        <v>7609</v>
      </c>
      <c r="B582" t="s">
        <v>141</v>
      </c>
      <c r="C582" t="s">
        <v>144</v>
      </c>
      <c r="D582">
        <v>0.1</v>
      </c>
      <c r="F582">
        <f t="shared" si="37"/>
        <v>7609</v>
      </c>
      <c r="G582" t="str">
        <f t="shared" si="38"/>
        <v>N24019</v>
      </c>
      <c r="H582" t="str">
        <f t="shared" si="39"/>
        <v>EL0_4598_0000</v>
      </c>
      <c r="I582">
        <f t="shared" si="40"/>
        <v>0.1</v>
      </c>
      <c r="J582">
        <f>IF(LEFT(B582,1)="F",_xlfn.IFNA(VLOOKUP(CONCATENATE("F",RIGHT(B:B,5),C:C),'F &amp; N Factors'!C:M,10,FALSE),1),_xlfn.IFNA(VLOOKUP(CONCATENATE("F",RIGHT(B:B,5),C:C),'F &amp; N Factors'!C:M,11,FALSE),1))</f>
        <v>1</v>
      </c>
    </row>
    <row r="583" spans="1:10" x14ac:dyDescent="0.25">
      <c r="A583">
        <v>7655</v>
      </c>
      <c r="B583" t="s">
        <v>141</v>
      </c>
      <c r="C583" t="s">
        <v>144</v>
      </c>
      <c r="D583">
        <v>0.3</v>
      </c>
      <c r="F583">
        <f t="shared" si="37"/>
        <v>7655</v>
      </c>
      <c r="G583" t="str">
        <f t="shared" si="38"/>
        <v>N24019</v>
      </c>
      <c r="H583" t="str">
        <f t="shared" si="39"/>
        <v>EL0_4598_0000</v>
      </c>
      <c r="I583">
        <f t="shared" si="40"/>
        <v>0.3</v>
      </c>
      <c r="J583">
        <f>IF(LEFT(B583,1)="F",_xlfn.IFNA(VLOOKUP(CONCATENATE("F",RIGHT(B:B,5),C:C),'F &amp; N Factors'!C:M,10,FALSE),1),_xlfn.IFNA(VLOOKUP(CONCATENATE("F",RIGHT(B:B,5),C:C),'F &amp; N Factors'!C:M,11,FALSE),1))</f>
        <v>1</v>
      </c>
    </row>
    <row r="584" spans="1:10" x14ac:dyDescent="0.25">
      <c r="A584">
        <v>7698</v>
      </c>
      <c r="B584" t="s">
        <v>141</v>
      </c>
      <c r="C584" t="s">
        <v>144</v>
      </c>
      <c r="D584">
        <v>0.2</v>
      </c>
      <c r="F584">
        <f t="shared" si="37"/>
        <v>7698</v>
      </c>
      <c r="G584" t="str">
        <f t="shared" si="38"/>
        <v>N24019</v>
      </c>
      <c r="H584" t="str">
        <f t="shared" si="39"/>
        <v>EL0_4598_0000</v>
      </c>
      <c r="I584">
        <f t="shared" si="40"/>
        <v>0.2</v>
      </c>
      <c r="J584">
        <f>IF(LEFT(B584,1)="F",_xlfn.IFNA(VLOOKUP(CONCATENATE("F",RIGHT(B:B,5),C:C),'F &amp; N Factors'!C:M,10,FALSE),1),_xlfn.IFNA(VLOOKUP(CONCATENATE("F",RIGHT(B:B,5),C:C),'F &amp; N Factors'!C:M,11,FALSE),1))</f>
        <v>1</v>
      </c>
    </row>
    <row r="585" spans="1:10" x14ac:dyDescent="0.25">
      <c r="A585">
        <v>7740</v>
      </c>
      <c r="B585" t="s">
        <v>141</v>
      </c>
      <c r="C585" t="s">
        <v>144</v>
      </c>
      <c r="D585">
        <v>0.1</v>
      </c>
      <c r="F585">
        <f t="shared" si="37"/>
        <v>7740</v>
      </c>
      <c r="G585" t="str">
        <f t="shared" si="38"/>
        <v>N24019</v>
      </c>
      <c r="H585" t="str">
        <f t="shared" si="39"/>
        <v>EL0_4598_0000</v>
      </c>
      <c r="I585">
        <f t="shared" si="40"/>
        <v>0.1</v>
      </c>
      <c r="J585">
        <f>IF(LEFT(B585,1)="F",_xlfn.IFNA(VLOOKUP(CONCATENATE("F",RIGHT(B:B,5),C:C),'F &amp; N Factors'!C:M,10,FALSE),1),_xlfn.IFNA(VLOOKUP(CONCATENATE("F",RIGHT(B:B,5),C:C),'F &amp; N Factors'!C:M,11,FALSE),1))</f>
        <v>1</v>
      </c>
    </row>
    <row r="586" spans="1:10" x14ac:dyDescent="0.25">
      <c r="A586">
        <v>7779</v>
      </c>
      <c r="B586" t="s">
        <v>141</v>
      </c>
      <c r="C586" t="s">
        <v>144</v>
      </c>
      <c r="D586">
        <v>0.2</v>
      </c>
      <c r="F586">
        <f t="shared" si="37"/>
        <v>7779</v>
      </c>
      <c r="G586" t="str">
        <f t="shared" si="38"/>
        <v>N24019</v>
      </c>
      <c r="H586" t="str">
        <f t="shared" si="39"/>
        <v>EL0_4598_0000</v>
      </c>
      <c r="I586">
        <f t="shared" si="40"/>
        <v>0.2</v>
      </c>
      <c r="J586">
        <f>IF(LEFT(B586,1)="F",_xlfn.IFNA(VLOOKUP(CONCATENATE("F",RIGHT(B:B,5),C:C),'F &amp; N Factors'!C:M,10,FALSE),1),_xlfn.IFNA(VLOOKUP(CONCATENATE("F",RIGHT(B:B,5),C:C),'F &amp; N Factors'!C:M,11,FALSE),1))</f>
        <v>1</v>
      </c>
    </row>
    <row r="587" spans="1:10" x14ac:dyDescent="0.25">
      <c r="A587">
        <v>7816</v>
      </c>
      <c r="B587" t="s">
        <v>141</v>
      </c>
      <c r="C587" t="s">
        <v>144</v>
      </c>
      <c r="D587">
        <v>0.1</v>
      </c>
      <c r="F587">
        <f t="shared" si="37"/>
        <v>7816</v>
      </c>
      <c r="G587" t="str">
        <f t="shared" si="38"/>
        <v>N24019</v>
      </c>
      <c r="H587" t="str">
        <f t="shared" si="39"/>
        <v>EL0_4598_0000</v>
      </c>
      <c r="I587">
        <f t="shared" si="40"/>
        <v>0.1</v>
      </c>
      <c r="J587">
        <f>IF(LEFT(B587,1)="F",_xlfn.IFNA(VLOOKUP(CONCATENATE("F",RIGHT(B:B,5),C:C),'F &amp; N Factors'!C:M,10,FALSE),1),_xlfn.IFNA(VLOOKUP(CONCATENATE("F",RIGHT(B:B,5),C:C),'F &amp; N Factors'!C:M,11,FALSE),1))</f>
        <v>1</v>
      </c>
    </row>
    <row r="588" spans="1:10" x14ac:dyDescent="0.25">
      <c r="A588">
        <v>8117</v>
      </c>
      <c r="B588" t="s">
        <v>141</v>
      </c>
      <c r="C588" t="s">
        <v>145</v>
      </c>
      <c r="D588">
        <v>6.6666666999999999E-2</v>
      </c>
      <c r="F588">
        <f t="shared" si="37"/>
        <v>8117</v>
      </c>
      <c r="G588" t="str">
        <f t="shared" si="38"/>
        <v>N24019</v>
      </c>
      <c r="H588" t="str">
        <f t="shared" si="39"/>
        <v>EL0_4892_0000</v>
      </c>
      <c r="I588">
        <f t="shared" si="40"/>
        <v>6.0544258435338852E-2</v>
      </c>
      <c r="J588">
        <f>IF(LEFT(B588,1)="F",_xlfn.IFNA(VLOOKUP(CONCATENATE("F",RIGHT(B:B,5),C:C),'F &amp; N Factors'!C:M,10,FALSE),1),_xlfn.IFNA(VLOOKUP(CONCATENATE("F",RIGHT(B:B,5),C:C),'F &amp; N Factors'!C:M,11,FALSE),1))</f>
        <v>0.9081638719892634</v>
      </c>
    </row>
    <row r="589" spans="1:10" x14ac:dyDescent="0.25">
      <c r="A589">
        <v>8177</v>
      </c>
      <c r="B589" t="s">
        <v>141</v>
      </c>
      <c r="C589" t="s">
        <v>145</v>
      </c>
      <c r="D589">
        <v>6.6666666999999999E-2</v>
      </c>
      <c r="F589">
        <f t="shared" si="37"/>
        <v>8177</v>
      </c>
      <c r="G589" t="str">
        <f t="shared" si="38"/>
        <v>N24019</v>
      </c>
      <c r="H589" t="str">
        <f t="shared" si="39"/>
        <v>EL0_4892_0000</v>
      </c>
      <c r="I589">
        <f t="shared" si="40"/>
        <v>6.0544258435338852E-2</v>
      </c>
      <c r="J589">
        <f>IF(LEFT(B589,1)="F",_xlfn.IFNA(VLOOKUP(CONCATENATE("F",RIGHT(B:B,5),C:C),'F &amp; N Factors'!C:M,10,FALSE),1),_xlfn.IFNA(VLOOKUP(CONCATENATE("F",RIGHT(B:B,5),C:C),'F &amp; N Factors'!C:M,11,FALSE),1))</f>
        <v>0.9081638719892634</v>
      </c>
    </row>
    <row r="590" spans="1:10" x14ac:dyDescent="0.25">
      <c r="A590">
        <v>8179</v>
      </c>
      <c r="B590" t="s">
        <v>141</v>
      </c>
      <c r="C590" t="s">
        <v>145</v>
      </c>
      <c r="D590">
        <v>6.6666666999999999E-2</v>
      </c>
      <c r="F590">
        <f t="shared" si="37"/>
        <v>8179</v>
      </c>
      <c r="G590" t="str">
        <f t="shared" si="38"/>
        <v>N24019</v>
      </c>
      <c r="H590" t="str">
        <f t="shared" si="39"/>
        <v>EL0_4892_0000</v>
      </c>
      <c r="I590">
        <f t="shared" si="40"/>
        <v>6.0544258435338852E-2</v>
      </c>
      <c r="J590">
        <f>IF(LEFT(B590,1)="F",_xlfn.IFNA(VLOOKUP(CONCATENATE("F",RIGHT(B:B,5),C:C),'F &amp; N Factors'!C:M,10,FALSE),1),_xlfn.IFNA(VLOOKUP(CONCATENATE("F",RIGHT(B:B,5),C:C),'F &amp; N Factors'!C:M,11,FALSE),1))</f>
        <v>0.9081638719892634</v>
      </c>
    </row>
    <row r="591" spans="1:10" x14ac:dyDescent="0.25">
      <c r="A591">
        <v>8208</v>
      </c>
      <c r="B591" t="s">
        <v>141</v>
      </c>
      <c r="C591" t="s">
        <v>145</v>
      </c>
      <c r="D591">
        <v>6.6666666999999999E-2</v>
      </c>
      <c r="F591">
        <f t="shared" si="37"/>
        <v>8208</v>
      </c>
      <c r="G591" t="str">
        <f t="shared" si="38"/>
        <v>N24019</v>
      </c>
      <c r="H591" t="str">
        <f t="shared" si="39"/>
        <v>EL0_4892_0000</v>
      </c>
      <c r="I591">
        <f t="shared" si="40"/>
        <v>6.0544258435338852E-2</v>
      </c>
      <c r="J591">
        <f>IF(LEFT(B591,1)="F",_xlfn.IFNA(VLOOKUP(CONCATENATE("F",RIGHT(B:B,5),C:C),'F &amp; N Factors'!C:M,10,FALSE),1),_xlfn.IFNA(VLOOKUP(CONCATENATE("F",RIGHT(B:B,5),C:C),'F &amp; N Factors'!C:M,11,FALSE),1))</f>
        <v>0.9081638719892634</v>
      </c>
    </row>
    <row r="592" spans="1:10" x14ac:dyDescent="0.25">
      <c r="A592">
        <v>8209</v>
      </c>
      <c r="B592" t="s">
        <v>141</v>
      </c>
      <c r="C592" t="s">
        <v>145</v>
      </c>
      <c r="D592">
        <v>6.6666666999999999E-2</v>
      </c>
      <c r="F592">
        <f t="shared" si="37"/>
        <v>8209</v>
      </c>
      <c r="G592" t="str">
        <f t="shared" si="38"/>
        <v>N24019</v>
      </c>
      <c r="H592" t="str">
        <f t="shared" si="39"/>
        <v>EL0_4892_0000</v>
      </c>
      <c r="I592">
        <f t="shared" si="40"/>
        <v>6.0544258435338852E-2</v>
      </c>
      <c r="J592">
        <f>IF(LEFT(B592,1)="F",_xlfn.IFNA(VLOOKUP(CONCATENATE("F",RIGHT(B:B,5),C:C),'F &amp; N Factors'!C:M,10,FALSE),1),_xlfn.IFNA(VLOOKUP(CONCATENATE("F",RIGHT(B:B,5),C:C),'F &amp; N Factors'!C:M,11,FALSE),1))</f>
        <v>0.9081638719892634</v>
      </c>
    </row>
    <row r="593" spans="1:10" x14ac:dyDescent="0.25">
      <c r="A593">
        <v>8210</v>
      </c>
      <c r="B593" t="s">
        <v>141</v>
      </c>
      <c r="C593" t="s">
        <v>145</v>
      </c>
      <c r="D593">
        <v>6.6666666999999999E-2</v>
      </c>
      <c r="F593">
        <f t="shared" si="37"/>
        <v>8210</v>
      </c>
      <c r="G593" t="str">
        <f t="shared" si="38"/>
        <v>N24019</v>
      </c>
      <c r="H593" t="str">
        <f t="shared" si="39"/>
        <v>EL0_4892_0000</v>
      </c>
      <c r="I593">
        <f t="shared" si="40"/>
        <v>6.0544258435338852E-2</v>
      </c>
      <c r="J593">
        <f>IF(LEFT(B593,1)="F",_xlfn.IFNA(VLOOKUP(CONCATENATE("F",RIGHT(B:B,5),C:C),'F &amp; N Factors'!C:M,10,FALSE),1),_xlfn.IFNA(VLOOKUP(CONCATENATE("F",RIGHT(B:B,5),C:C),'F &amp; N Factors'!C:M,11,FALSE),1))</f>
        <v>0.9081638719892634</v>
      </c>
    </row>
    <row r="594" spans="1:10" x14ac:dyDescent="0.25">
      <c r="A594">
        <v>8238</v>
      </c>
      <c r="B594" t="s">
        <v>141</v>
      </c>
      <c r="C594" t="s">
        <v>145</v>
      </c>
      <c r="D594">
        <v>6.6666666999999999E-2</v>
      </c>
      <c r="F594">
        <f t="shared" ref="F594:F657" si="41">A594</f>
        <v>8238</v>
      </c>
      <c r="G594" t="str">
        <f t="shared" si="38"/>
        <v>N24019</v>
      </c>
      <c r="H594" t="str">
        <f t="shared" si="39"/>
        <v>EL0_4892_0000</v>
      </c>
      <c r="I594">
        <f t="shared" si="40"/>
        <v>6.0544258435338852E-2</v>
      </c>
      <c r="J594">
        <f>IF(LEFT(B594,1)="F",_xlfn.IFNA(VLOOKUP(CONCATENATE("F",RIGHT(B:B,5),C:C),'F &amp; N Factors'!C:M,10,FALSE),1),_xlfn.IFNA(VLOOKUP(CONCATENATE("F",RIGHT(B:B,5),C:C),'F &amp; N Factors'!C:M,11,FALSE),1))</f>
        <v>0.9081638719892634</v>
      </c>
    </row>
    <row r="595" spans="1:10" x14ac:dyDescent="0.25">
      <c r="A595">
        <v>8239</v>
      </c>
      <c r="B595" t="s">
        <v>141</v>
      </c>
      <c r="C595" t="s">
        <v>145</v>
      </c>
      <c r="D595">
        <v>6.6666666999999999E-2</v>
      </c>
      <c r="F595">
        <f t="shared" si="41"/>
        <v>8239</v>
      </c>
      <c r="G595" t="str">
        <f t="shared" si="38"/>
        <v>N24019</v>
      </c>
      <c r="H595" t="str">
        <f t="shared" si="39"/>
        <v>EL0_4892_0000</v>
      </c>
      <c r="I595">
        <f t="shared" si="40"/>
        <v>6.0544258435338852E-2</v>
      </c>
      <c r="J595">
        <f>IF(LEFT(B595,1)="F",_xlfn.IFNA(VLOOKUP(CONCATENATE("F",RIGHT(B:B,5),C:C),'F &amp; N Factors'!C:M,10,FALSE),1),_xlfn.IFNA(VLOOKUP(CONCATENATE("F",RIGHT(B:B,5),C:C),'F &amp; N Factors'!C:M,11,FALSE),1))</f>
        <v>0.9081638719892634</v>
      </c>
    </row>
    <row r="596" spans="1:10" x14ac:dyDescent="0.25">
      <c r="A596">
        <v>8240</v>
      </c>
      <c r="B596" t="s">
        <v>141</v>
      </c>
      <c r="C596" t="s">
        <v>145</v>
      </c>
      <c r="D596">
        <v>6.6666666999999999E-2</v>
      </c>
      <c r="F596">
        <f t="shared" si="41"/>
        <v>8240</v>
      </c>
      <c r="G596" t="str">
        <f t="shared" si="38"/>
        <v>N24019</v>
      </c>
      <c r="H596" t="str">
        <f t="shared" si="39"/>
        <v>EL0_4892_0000</v>
      </c>
      <c r="I596">
        <f t="shared" si="40"/>
        <v>6.0544258435338852E-2</v>
      </c>
      <c r="J596">
        <f>IF(LEFT(B596,1)="F",_xlfn.IFNA(VLOOKUP(CONCATENATE("F",RIGHT(B:B,5),C:C),'F &amp; N Factors'!C:M,10,FALSE),1),_xlfn.IFNA(VLOOKUP(CONCATENATE("F",RIGHT(B:B,5),C:C),'F &amp; N Factors'!C:M,11,FALSE),1))</f>
        <v>0.9081638719892634</v>
      </c>
    </row>
    <row r="597" spans="1:10" x14ac:dyDescent="0.25">
      <c r="A597">
        <v>8266</v>
      </c>
      <c r="B597" t="s">
        <v>141</v>
      </c>
      <c r="C597" t="s">
        <v>145</v>
      </c>
      <c r="D597">
        <v>6.6666666999999999E-2</v>
      </c>
      <c r="F597">
        <f t="shared" si="41"/>
        <v>8266</v>
      </c>
      <c r="G597" t="str">
        <f t="shared" si="38"/>
        <v>N24019</v>
      </c>
      <c r="H597" t="str">
        <f t="shared" si="39"/>
        <v>EL0_4892_0000</v>
      </c>
      <c r="I597">
        <f t="shared" si="40"/>
        <v>6.0544258435338852E-2</v>
      </c>
      <c r="J597">
        <f>IF(LEFT(B597,1)="F",_xlfn.IFNA(VLOOKUP(CONCATENATE("F",RIGHT(B:B,5),C:C),'F &amp; N Factors'!C:M,10,FALSE),1),_xlfn.IFNA(VLOOKUP(CONCATENATE("F",RIGHT(B:B,5),C:C),'F &amp; N Factors'!C:M,11,FALSE),1))</f>
        <v>0.9081638719892634</v>
      </c>
    </row>
    <row r="598" spans="1:10" x14ac:dyDescent="0.25">
      <c r="A598">
        <v>8268</v>
      </c>
      <c r="B598" t="s">
        <v>141</v>
      </c>
      <c r="C598" t="s">
        <v>145</v>
      </c>
      <c r="D598">
        <v>6.6666666999999999E-2</v>
      </c>
      <c r="F598">
        <f t="shared" si="41"/>
        <v>8268</v>
      </c>
      <c r="G598" t="str">
        <f t="shared" si="38"/>
        <v>N24019</v>
      </c>
      <c r="H598" t="str">
        <f t="shared" si="39"/>
        <v>EL0_4892_0000</v>
      </c>
      <c r="I598">
        <f t="shared" si="40"/>
        <v>6.0544258435338852E-2</v>
      </c>
      <c r="J598">
        <f>IF(LEFT(B598,1)="F",_xlfn.IFNA(VLOOKUP(CONCATENATE("F",RIGHT(B:B,5),C:C),'F &amp; N Factors'!C:M,10,FALSE),1),_xlfn.IFNA(VLOOKUP(CONCATENATE("F",RIGHT(B:B,5),C:C),'F &amp; N Factors'!C:M,11,FALSE),1))</f>
        <v>0.9081638719892634</v>
      </c>
    </row>
    <row r="599" spans="1:10" x14ac:dyDescent="0.25">
      <c r="A599">
        <v>8294</v>
      </c>
      <c r="B599" t="s">
        <v>141</v>
      </c>
      <c r="C599" t="s">
        <v>145</v>
      </c>
      <c r="D599">
        <v>6.6666666999999999E-2</v>
      </c>
      <c r="F599">
        <f t="shared" si="41"/>
        <v>8294</v>
      </c>
      <c r="G599" t="str">
        <f t="shared" si="38"/>
        <v>N24019</v>
      </c>
      <c r="H599" t="str">
        <f t="shared" si="39"/>
        <v>EL0_4892_0000</v>
      </c>
      <c r="I599">
        <f t="shared" si="40"/>
        <v>6.0544258435338852E-2</v>
      </c>
      <c r="J599">
        <f>IF(LEFT(B599,1)="F",_xlfn.IFNA(VLOOKUP(CONCATENATE("F",RIGHT(B:B,5),C:C),'F &amp; N Factors'!C:M,10,FALSE),1),_xlfn.IFNA(VLOOKUP(CONCATENATE("F",RIGHT(B:B,5),C:C),'F &amp; N Factors'!C:M,11,FALSE),1))</f>
        <v>0.9081638719892634</v>
      </c>
    </row>
    <row r="600" spans="1:10" x14ac:dyDescent="0.25">
      <c r="A600">
        <v>8318</v>
      </c>
      <c r="B600" t="s">
        <v>141</v>
      </c>
      <c r="C600" t="s">
        <v>145</v>
      </c>
      <c r="D600">
        <v>6.6666666999999999E-2</v>
      </c>
      <c r="F600">
        <f t="shared" si="41"/>
        <v>8318</v>
      </c>
      <c r="G600" t="str">
        <f t="shared" si="38"/>
        <v>N24019</v>
      </c>
      <c r="H600" t="str">
        <f t="shared" si="39"/>
        <v>EL0_4892_0000</v>
      </c>
      <c r="I600">
        <f t="shared" si="40"/>
        <v>6.0544258435338852E-2</v>
      </c>
      <c r="J600">
        <f>IF(LEFT(B600,1)="F",_xlfn.IFNA(VLOOKUP(CONCATENATE("F",RIGHT(B:B,5),C:C),'F &amp; N Factors'!C:M,10,FALSE),1),_xlfn.IFNA(VLOOKUP(CONCATENATE("F",RIGHT(B:B,5),C:C),'F &amp; N Factors'!C:M,11,FALSE),1))</f>
        <v>0.9081638719892634</v>
      </c>
    </row>
    <row r="601" spans="1:10" x14ac:dyDescent="0.25">
      <c r="A601">
        <v>8338</v>
      </c>
      <c r="B601" t="s">
        <v>141</v>
      </c>
      <c r="C601" t="s">
        <v>145</v>
      </c>
      <c r="D601">
        <v>6.6666666999999999E-2</v>
      </c>
      <c r="F601">
        <f t="shared" si="41"/>
        <v>8338</v>
      </c>
      <c r="G601" t="str">
        <f t="shared" si="38"/>
        <v>N24019</v>
      </c>
      <c r="H601" t="str">
        <f t="shared" si="39"/>
        <v>EL0_4892_0000</v>
      </c>
      <c r="I601">
        <f t="shared" si="40"/>
        <v>6.0544258435338852E-2</v>
      </c>
      <c r="J601">
        <f>IF(LEFT(B601,1)="F",_xlfn.IFNA(VLOOKUP(CONCATENATE("F",RIGHT(B:B,5),C:C),'F &amp; N Factors'!C:M,10,FALSE),1),_xlfn.IFNA(VLOOKUP(CONCATENATE("F",RIGHT(B:B,5),C:C),'F &amp; N Factors'!C:M,11,FALSE),1))</f>
        <v>0.9081638719892634</v>
      </c>
    </row>
    <row r="602" spans="1:10" x14ac:dyDescent="0.25">
      <c r="A602">
        <v>8358</v>
      </c>
      <c r="B602" t="s">
        <v>141</v>
      </c>
      <c r="C602" t="s">
        <v>145</v>
      </c>
      <c r="D602">
        <v>6.6666666999999999E-2</v>
      </c>
      <c r="F602">
        <f t="shared" si="41"/>
        <v>8358</v>
      </c>
      <c r="G602" t="str">
        <f t="shared" si="38"/>
        <v>N24019</v>
      </c>
      <c r="H602" t="str">
        <f t="shared" si="39"/>
        <v>EL0_4892_0000</v>
      </c>
      <c r="I602">
        <f t="shared" si="40"/>
        <v>6.0544258435338852E-2</v>
      </c>
      <c r="J602">
        <f>IF(LEFT(B602,1)="F",_xlfn.IFNA(VLOOKUP(CONCATENATE("F",RIGHT(B:B,5),C:C),'F &amp; N Factors'!C:M,10,FALSE),1),_xlfn.IFNA(VLOOKUP(CONCATENATE("F",RIGHT(B:B,5),C:C),'F &amp; N Factors'!C:M,11,FALSE),1))</f>
        <v>0.9081638719892634</v>
      </c>
    </row>
    <row r="603" spans="1:10" x14ac:dyDescent="0.25">
      <c r="A603">
        <v>8051</v>
      </c>
      <c r="B603" t="s">
        <v>141</v>
      </c>
      <c r="C603" t="s">
        <v>146</v>
      </c>
      <c r="D603">
        <v>1</v>
      </c>
      <c r="F603">
        <f t="shared" si="41"/>
        <v>8051</v>
      </c>
      <c r="G603" t="str">
        <f t="shared" si="38"/>
        <v>N24019</v>
      </c>
      <c r="H603" t="str">
        <f t="shared" si="39"/>
        <v>EL0_5151_0000</v>
      </c>
      <c r="I603">
        <f t="shared" si="40"/>
        <v>0.99452279855822368</v>
      </c>
      <c r="J603">
        <f>IF(LEFT(B603,1)="F",_xlfn.IFNA(VLOOKUP(CONCATENATE("F",RIGHT(B:B,5),C:C),'F &amp; N Factors'!C:M,10,FALSE),1),_xlfn.IFNA(VLOOKUP(CONCATENATE("F",RIGHT(B:B,5),C:C),'F &amp; N Factors'!C:M,11,FALSE),1))</f>
        <v>0.99452279855822368</v>
      </c>
    </row>
    <row r="604" spans="1:10" x14ac:dyDescent="0.25">
      <c r="A604">
        <v>8359</v>
      </c>
      <c r="B604" t="s">
        <v>141</v>
      </c>
      <c r="C604" t="s">
        <v>147</v>
      </c>
      <c r="D604">
        <v>1</v>
      </c>
      <c r="F604">
        <f t="shared" si="41"/>
        <v>8359</v>
      </c>
      <c r="G604" t="str">
        <f t="shared" si="38"/>
        <v>N24019</v>
      </c>
      <c r="H604" t="str">
        <f t="shared" si="39"/>
        <v>EL0_5262_0000</v>
      </c>
      <c r="I604">
        <f t="shared" si="40"/>
        <v>1</v>
      </c>
      <c r="J604">
        <f>IF(LEFT(B604,1)="F",_xlfn.IFNA(VLOOKUP(CONCATENATE("F",RIGHT(B:B,5),C:C),'F &amp; N Factors'!C:M,10,FALSE),1),_xlfn.IFNA(VLOOKUP(CONCATENATE("F",RIGHT(B:B,5),C:C),'F &amp; N Factors'!C:M,11,FALSE),1))</f>
        <v>1</v>
      </c>
    </row>
    <row r="605" spans="1:10" x14ac:dyDescent="0.25">
      <c r="A605">
        <v>7882</v>
      </c>
      <c r="B605" t="s">
        <v>141</v>
      </c>
      <c r="C605" t="s">
        <v>148</v>
      </c>
      <c r="D605">
        <v>0.1</v>
      </c>
      <c r="F605">
        <f t="shared" si="41"/>
        <v>7882</v>
      </c>
      <c r="G605" t="str">
        <f t="shared" si="38"/>
        <v>N24019</v>
      </c>
      <c r="H605" t="str">
        <f t="shared" si="39"/>
        <v>EL0_5280_0000</v>
      </c>
      <c r="I605">
        <f t="shared" si="40"/>
        <v>5.5986058233882897E-2</v>
      </c>
      <c r="J605">
        <f>IF(LEFT(B605,1)="F",_xlfn.IFNA(VLOOKUP(CONCATENATE("F",RIGHT(B:B,5),C:C),'F &amp; N Factors'!C:M,10,FALSE),1),_xlfn.IFNA(VLOOKUP(CONCATENATE("F",RIGHT(B:B,5),C:C),'F &amp; N Factors'!C:M,11,FALSE),1))</f>
        <v>0.55986058233882896</v>
      </c>
    </row>
    <row r="606" spans="1:10" x14ac:dyDescent="0.25">
      <c r="A606">
        <v>7958</v>
      </c>
      <c r="B606" t="s">
        <v>141</v>
      </c>
      <c r="C606" t="s">
        <v>148</v>
      </c>
      <c r="D606">
        <v>0.1</v>
      </c>
      <c r="F606">
        <f t="shared" si="41"/>
        <v>7958</v>
      </c>
      <c r="G606" t="str">
        <f t="shared" si="38"/>
        <v>N24019</v>
      </c>
      <c r="H606" t="str">
        <f t="shared" si="39"/>
        <v>EL0_5280_0000</v>
      </c>
      <c r="I606">
        <f t="shared" si="40"/>
        <v>5.5986058233882897E-2</v>
      </c>
      <c r="J606">
        <f>IF(LEFT(B606,1)="F",_xlfn.IFNA(VLOOKUP(CONCATENATE("F",RIGHT(B:B,5),C:C),'F &amp; N Factors'!C:M,10,FALSE),1),_xlfn.IFNA(VLOOKUP(CONCATENATE("F",RIGHT(B:B,5),C:C),'F &amp; N Factors'!C:M,11,FALSE),1))</f>
        <v>0.55986058233882896</v>
      </c>
    </row>
    <row r="607" spans="1:10" x14ac:dyDescent="0.25">
      <c r="A607">
        <v>8050</v>
      </c>
      <c r="B607" t="s">
        <v>141</v>
      </c>
      <c r="C607" t="s">
        <v>148</v>
      </c>
      <c r="D607">
        <v>0.8</v>
      </c>
      <c r="F607">
        <f t="shared" si="41"/>
        <v>8050</v>
      </c>
      <c r="G607" t="str">
        <f t="shared" si="38"/>
        <v>N24019</v>
      </c>
      <c r="H607" t="str">
        <f t="shared" si="39"/>
        <v>EL0_5280_0000</v>
      </c>
      <c r="I607">
        <f t="shared" si="40"/>
        <v>0.44788846587106318</v>
      </c>
      <c r="J607">
        <f>IF(LEFT(B607,1)="F",_xlfn.IFNA(VLOOKUP(CONCATENATE("F",RIGHT(B:B,5),C:C),'F &amp; N Factors'!C:M,10,FALSE),1),_xlfn.IFNA(VLOOKUP(CONCATENATE("F",RIGHT(B:B,5),C:C),'F &amp; N Factors'!C:M,11,FALSE),1))</f>
        <v>0.55986058233882896</v>
      </c>
    </row>
    <row r="608" spans="1:10" x14ac:dyDescent="0.25">
      <c r="A608">
        <v>7960</v>
      </c>
      <c r="B608" t="s">
        <v>141</v>
      </c>
      <c r="C608" t="s">
        <v>149</v>
      </c>
      <c r="D608">
        <v>0.1</v>
      </c>
      <c r="F608">
        <f t="shared" si="41"/>
        <v>7960</v>
      </c>
      <c r="G608" t="str">
        <f t="shared" si="38"/>
        <v>N24019</v>
      </c>
      <c r="H608" t="str">
        <f t="shared" si="39"/>
        <v>EL0_5281_0000</v>
      </c>
      <c r="I608">
        <f t="shared" si="40"/>
        <v>0.1</v>
      </c>
      <c r="J608">
        <f>IF(LEFT(B608,1)="F",_xlfn.IFNA(VLOOKUP(CONCATENATE("F",RIGHT(B:B,5),C:C),'F &amp; N Factors'!C:M,10,FALSE),1),_xlfn.IFNA(VLOOKUP(CONCATENATE("F",RIGHT(B:B,5),C:C),'F &amp; N Factors'!C:M,11,FALSE),1))</f>
        <v>1</v>
      </c>
    </row>
    <row r="609" spans="1:10" x14ac:dyDescent="0.25">
      <c r="A609">
        <v>8052</v>
      </c>
      <c r="B609" t="s">
        <v>141</v>
      </c>
      <c r="C609" t="s">
        <v>149</v>
      </c>
      <c r="D609">
        <v>0.9</v>
      </c>
      <c r="F609">
        <f t="shared" si="41"/>
        <v>8052</v>
      </c>
      <c r="G609" t="str">
        <f t="shared" si="38"/>
        <v>N24019</v>
      </c>
      <c r="H609" t="str">
        <f t="shared" si="39"/>
        <v>EL0_5281_0000</v>
      </c>
      <c r="I609">
        <f t="shared" si="40"/>
        <v>0.9</v>
      </c>
      <c r="J609">
        <f>IF(LEFT(B609,1)="F",_xlfn.IFNA(VLOOKUP(CONCATENATE("F",RIGHT(B:B,5),C:C),'F &amp; N Factors'!C:M,10,FALSE),1),_xlfn.IFNA(VLOOKUP(CONCATENATE("F",RIGHT(B:B,5),C:C),'F &amp; N Factors'!C:M,11,FALSE),1))</f>
        <v>1</v>
      </c>
    </row>
    <row r="610" spans="1:10" x14ac:dyDescent="0.25">
      <c r="A610">
        <v>7608</v>
      </c>
      <c r="B610" t="s">
        <v>141</v>
      </c>
      <c r="C610" t="s">
        <v>150</v>
      </c>
      <c r="D610">
        <v>2.5000000000000001E-2</v>
      </c>
      <c r="F610">
        <f t="shared" si="41"/>
        <v>7608</v>
      </c>
      <c r="G610" t="str">
        <f t="shared" si="38"/>
        <v>N24019</v>
      </c>
      <c r="H610" t="str">
        <f t="shared" si="39"/>
        <v>EL0_5282_0000</v>
      </c>
      <c r="I610">
        <f t="shared" si="40"/>
        <v>2.5000000000000001E-2</v>
      </c>
      <c r="J610">
        <f>IF(LEFT(B610,1)="F",_xlfn.IFNA(VLOOKUP(CONCATENATE("F",RIGHT(B:B,5),C:C),'F &amp; N Factors'!C:M,10,FALSE),1),_xlfn.IFNA(VLOOKUP(CONCATENATE("F",RIGHT(B:B,5),C:C),'F &amp; N Factors'!C:M,11,FALSE),1))</f>
        <v>1</v>
      </c>
    </row>
    <row r="611" spans="1:10" x14ac:dyDescent="0.25">
      <c r="A611">
        <v>7654</v>
      </c>
      <c r="B611" t="s">
        <v>141</v>
      </c>
      <c r="C611" t="s">
        <v>150</v>
      </c>
      <c r="D611">
        <v>2.5000000000000001E-2</v>
      </c>
      <c r="F611">
        <f t="shared" si="41"/>
        <v>7654</v>
      </c>
      <c r="G611" t="str">
        <f t="shared" si="38"/>
        <v>N24019</v>
      </c>
      <c r="H611" t="str">
        <f t="shared" si="39"/>
        <v>EL0_5282_0000</v>
      </c>
      <c r="I611">
        <f t="shared" si="40"/>
        <v>2.5000000000000001E-2</v>
      </c>
      <c r="J611">
        <f>IF(LEFT(B611,1)="F",_xlfn.IFNA(VLOOKUP(CONCATENATE("F",RIGHT(B:B,5),C:C),'F &amp; N Factors'!C:M,10,FALSE),1),_xlfn.IFNA(VLOOKUP(CONCATENATE("F",RIGHT(B:B,5),C:C),'F &amp; N Factors'!C:M,11,FALSE),1))</f>
        <v>1</v>
      </c>
    </row>
    <row r="612" spans="1:10" x14ac:dyDescent="0.25">
      <c r="A612">
        <v>7697</v>
      </c>
      <c r="B612" t="s">
        <v>141</v>
      </c>
      <c r="C612" t="s">
        <v>150</v>
      </c>
      <c r="D612">
        <v>0.05</v>
      </c>
      <c r="F612">
        <f t="shared" si="41"/>
        <v>7697</v>
      </c>
      <c r="G612" t="str">
        <f t="shared" si="38"/>
        <v>N24019</v>
      </c>
      <c r="H612" t="str">
        <f t="shared" si="39"/>
        <v>EL0_5282_0000</v>
      </c>
      <c r="I612">
        <f t="shared" si="40"/>
        <v>0.05</v>
      </c>
      <c r="J612">
        <f>IF(LEFT(B612,1)="F",_xlfn.IFNA(VLOOKUP(CONCATENATE("F",RIGHT(B:B,5),C:C),'F &amp; N Factors'!C:M,10,FALSE),1),_xlfn.IFNA(VLOOKUP(CONCATENATE("F",RIGHT(B:B,5),C:C),'F &amp; N Factors'!C:M,11,FALSE),1))</f>
        <v>1</v>
      </c>
    </row>
    <row r="613" spans="1:10" x14ac:dyDescent="0.25">
      <c r="A613">
        <v>7739</v>
      </c>
      <c r="B613" t="s">
        <v>141</v>
      </c>
      <c r="C613" t="s">
        <v>150</v>
      </c>
      <c r="D613">
        <v>0.05</v>
      </c>
      <c r="F613">
        <f t="shared" si="41"/>
        <v>7739</v>
      </c>
      <c r="G613" t="str">
        <f t="shared" si="38"/>
        <v>N24019</v>
      </c>
      <c r="H613" t="str">
        <f t="shared" si="39"/>
        <v>EL0_5282_0000</v>
      </c>
      <c r="I613">
        <f t="shared" si="40"/>
        <v>0.05</v>
      </c>
      <c r="J613">
        <f>IF(LEFT(B613,1)="F",_xlfn.IFNA(VLOOKUP(CONCATENATE("F",RIGHT(B:B,5),C:C),'F &amp; N Factors'!C:M,10,FALSE),1),_xlfn.IFNA(VLOOKUP(CONCATENATE("F",RIGHT(B:B,5),C:C),'F &amp; N Factors'!C:M,11,FALSE),1))</f>
        <v>1</v>
      </c>
    </row>
    <row r="614" spans="1:10" x14ac:dyDescent="0.25">
      <c r="A614">
        <v>7778</v>
      </c>
      <c r="B614" t="s">
        <v>141</v>
      </c>
      <c r="C614" t="s">
        <v>150</v>
      </c>
      <c r="D614">
        <v>0.4</v>
      </c>
      <c r="F614">
        <f t="shared" si="41"/>
        <v>7778</v>
      </c>
      <c r="G614" t="str">
        <f t="shared" si="38"/>
        <v>N24019</v>
      </c>
      <c r="H614" t="str">
        <f t="shared" si="39"/>
        <v>EL0_5282_0000</v>
      </c>
      <c r="I614">
        <f t="shared" si="40"/>
        <v>0.4</v>
      </c>
      <c r="J614">
        <f>IF(LEFT(B614,1)="F",_xlfn.IFNA(VLOOKUP(CONCATENATE("F",RIGHT(B:B,5),C:C),'F &amp; N Factors'!C:M,10,FALSE),1),_xlfn.IFNA(VLOOKUP(CONCATENATE("F",RIGHT(B:B,5),C:C),'F &amp; N Factors'!C:M,11,FALSE),1))</f>
        <v>1</v>
      </c>
    </row>
    <row r="615" spans="1:10" x14ac:dyDescent="0.25">
      <c r="A615">
        <v>7815</v>
      </c>
      <c r="B615" t="s">
        <v>141</v>
      </c>
      <c r="C615" t="s">
        <v>150</v>
      </c>
      <c r="D615">
        <v>0.4</v>
      </c>
      <c r="F615">
        <f t="shared" si="41"/>
        <v>7815</v>
      </c>
      <c r="G615" t="str">
        <f t="shared" si="38"/>
        <v>N24019</v>
      </c>
      <c r="H615" t="str">
        <f t="shared" si="39"/>
        <v>EL0_5282_0000</v>
      </c>
      <c r="I615">
        <f t="shared" si="40"/>
        <v>0.4</v>
      </c>
      <c r="J615">
        <f>IF(LEFT(B615,1)="F",_xlfn.IFNA(VLOOKUP(CONCATENATE("F",RIGHT(B:B,5),C:C),'F &amp; N Factors'!C:M,10,FALSE),1),_xlfn.IFNA(VLOOKUP(CONCATENATE("F",RIGHT(B:B,5),C:C),'F &amp; N Factors'!C:M,11,FALSE),1))</f>
        <v>1</v>
      </c>
    </row>
    <row r="616" spans="1:10" x14ac:dyDescent="0.25">
      <c r="A616">
        <v>7884</v>
      </c>
      <c r="B616" t="s">
        <v>141</v>
      </c>
      <c r="C616" t="s">
        <v>150</v>
      </c>
      <c r="D616">
        <v>0.05</v>
      </c>
      <c r="F616">
        <f t="shared" si="41"/>
        <v>7884</v>
      </c>
      <c r="G616" t="str">
        <f t="shared" si="38"/>
        <v>N24019</v>
      </c>
      <c r="H616" t="str">
        <f t="shared" si="39"/>
        <v>EL0_5282_0000</v>
      </c>
      <c r="I616">
        <f t="shared" si="40"/>
        <v>0.05</v>
      </c>
      <c r="J616">
        <f>IF(LEFT(B616,1)="F",_xlfn.IFNA(VLOOKUP(CONCATENATE("F",RIGHT(B:B,5),C:C),'F &amp; N Factors'!C:M,10,FALSE),1),_xlfn.IFNA(VLOOKUP(CONCATENATE("F",RIGHT(B:B,5),C:C),'F &amp; N Factors'!C:M,11,FALSE),1))</f>
        <v>1</v>
      </c>
    </row>
    <row r="617" spans="1:10" x14ac:dyDescent="0.25">
      <c r="A617">
        <v>7693</v>
      </c>
      <c r="B617" t="s">
        <v>141</v>
      </c>
      <c r="C617" t="s">
        <v>151</v>
      </c>
      <c r="D617">
        <v>0.3</v>
      </c>
      <c r="F617">
        <f t="shared" si="41"/>
        <v>7693</v>
      </c>
      <c r="G617" t="str">
        <f t="shared" si="38"/>
        <v>N24019</v>
      </c>
      <c r="H617" t="str">
        <f t="shared" si="39"/>
        <v>EL0_5283_0000</v>
      </c>
      <c r="I617">
        <f t="shared" si="40"/>
        <v>0.18676173397562509</v>
      </c>
      <c r="J617">
        <f>IF(LEFT(B617,1)="F",_xlfn.IFNA(VLOOKUP(CONCATENATE("F",RIGHT(B:B,5),C:C),'F &amp; N Factors'!C:M,10,FALSE),1),_xlfn.IFNA(VLOOKUP(CONCATENATE("F",RIGHT(B:B,5),C:C),'F &amp; N Factors'!C:M,11,FALSE),1))</f>
        <v>0.62253911325208366</v>
      </c>
    </row>
    <row r="618" spans="1:10" x14ac:dyDescent="0.25">
      <c r="A618">
        <v>7736</v>
      </c>
      <c r="B618" t="s">
        <v>141</v>
      </c>
      <c r="C618" t="s">
        <v>151</v>
      </c>
      <c r="D618">
        <v>0.1</v>
      </c>
      <c r="F618">
        <f t="shared" si="41"/>
        <v>7736</v>
      </c>
      <c r="G618" t="str">
        <f t="shared" si="38"/>
        <v>N24019</v>
      </c>
      <c r="H618" t="str">
        <f t="shared" si="39"/>
        <v>EL0_5283_0000</v>
      </c>
      <c r="I618">
        <f t="shared" si="40"/>
        <v>6.2253911325208369E-2</v>
      </c>
      <c r="J618">
        <f>IF(LEFT(B618,1)="F",_xlfn.IFNA(VLOOKUP(CONCATENATE("F",RIGHT(B:B,5),C:C),'F &amp; N Factors'!C:M,10,FALSE),1),_xlfn.IFNA(VLOOKUP(CONCATENATE("F",RIGHT(B:B,5),C:C),'F &amp; N Factors'!C:M,11,FALSE),1))</f>
        <v>0.62253911325208366</v>
      </c>
    </row>
    <row r="619" spans="1:10" x14ac:dyDescent="0.25">
      <c r="A619">
        <v>7775</v>
      </c>
      <c r="B619" t="s">
        <v>141</v>
      </c>
      <c r="C619" t="s">
        <v>151</v>
      </c>
      <c r="D619">
        <v>0.3</v>
      </c>
      <c r="F619">
        <f t="shared" si="41"/>
        <v>7775</v>
      </c>
      <c r="G619" t="str">
        <f t="shared" si="38"/>
        <v>N24019</v>
      </c>
      <c r="H619" t="str">
        <f t="shared" si="39"/>
        <v>EL0_5283_0000</v>
      </c>
      <c r="I619">
        <f t="shared" si="40"/>
        <v>0.18676173397562509</v>
      </c>
      <c r="J619">
        <f>IF(LEFT(B619,1)="F",_xlfn.IFNA(VLOOKUP(CONCATENATE("F",RIGHT(B:B,5),C:C),'F &amp; N Factors'!C:M,10,FALSE),1),_xlfn.IFNA(VLOOKUP(CONCATENATE("F",RIGHT(B:B,5),C:C),'F &amp; N Factors'!C:M,11,FALSE),1))</f>
        <v>0.62253911325208366</v>
      </c>
    </row>
    <row r="620" spans="1:10" x14ac:dyDescent="0.25">
      <c r="A620">
        <v>7813</v>
      </c>
      <c r="B620" t="s">
        <v>141</v>
      </c>
      <c r="C620" t="s">
        <v>151</v>
      </c>
      <c r="D620">
        <v>0.2</v>
      </c>
      <c r="F620">
        <f t="shared" si="41"/>
        <v>7813</v>
      </c>
      <c r="G620" t="str">
        <f t="shared" si="38"/>
        <v>N24019</v>
      </c>
      <c r="H620" t="str">
        <f t="shared" si="39"/>
        <v>EL0_5283_0000</v>
      </c>
      <c r="I620">
        <f t="shared" si="40"/>
        <v>0.12450782265041674</v>
      </c>
      <c r="J620">
        <f>IF(LEFT(B620,1)="F",_xlfn.IFNA(VLOOKUP(CONCATENATE("F",RIGHT(B:B,5),C:C),'F &amp; N Factors'!C:M,10,FALSE),1),_xlfn.IFNA(VLOOKUP(CONCATENATE("F",RIGHT(B:B,5),C:C),'F &amp; N Factors'!C:M,11,FALSE),1))</f>
        <v>0.62253911325208366</v>
      </c>
    </row>
    <row r="621" spans="1:10" x14ac:dyDescent="0.25">
      <c r="A621">
        <v>7882</v>
      </c>
      <c r="B621" t="s">
        <v>141</v>
      </c>
      <c r="C621" t="s">
        <v>151</v>
      </c>
      <c r="D621">
        <v>0.1</v>
      </c>
      <c r="F621">
        <f t="shared" si="41"/>
        <v>7882</v>
      </c>
      <c r="G621" t="str">
        <f t="shared" si="38"/>
        <v>N24019</v>
      </c>
      <c r="H621" t="str">
        <f t="shared" si="39"/>
        <v>EL0_5283_0000</v>
      </c>
      <c r="I621">
        <f t="shared" si="40"/>
        <v>6.2253911325208369E-2</v>
      </c>
      <c r="J621">
        <f>IF(LEFT(B621,1)="F",_xlfn.IFNA(VLOOKUP(CONCATENATE("F",RIGHT(B:B,5),C:C),'F &amp; N Factors'!C:M,10,FALSE),1),_xlfn.IFNA(VLOOKUP(CONCATENATE("F",RIGHT(B:B,5),C:C),'F &amp; N Factors'!C:M,11,FALSE),1))</f>
        <v>0.62253911325208366</v>
      </c>
    </row>
    <row r="622" spans="1:10" x14ac:dyDescent="0.25">
      <c r="A622">
        <v>7647</v>
      </c>
      <c r="B622" t="s">
        <v>141</v>
      </c>
      <c r="C622" t="s">
        <v>152</v>
      </c>
      <c r="D622">
        <v>4.1666666999999998E-2</v>
      </c>
      <c r="F622">
        <f t="shared" si="41"/>
        <v>7647</v>
      </c>
      <c r="G622" t="str">
        <f t="shared" si="38"/>
        <v>N24019</v>
      </c>
      <c r="H622" t="str">
        <f t="shared" si="39"/>
        <v>EL0_5284_0000</v>
      </c>
      <c r="I622">
        <f t="shared" si="40"/>
        <v>3.2597930460699844E-2</v>
      </c>
      <c r="J622">
        <f>IF(LEFT(B622,1)="F",_xlfn.IFNA(VLOOKUP(CONCATENATE("F",RIGHT(B:B,5),C:C),'F &amp; N Factors'!C:M,10,FALSE),1),_xlfn.IFNA(VLOOKUP(CONCATENATE("F",RIGHT(B:B,5),C:C),'F &amp; N Factors'!C:M,11,FALSE),1))</f>
        <v>0.78235032479799371</v>
      </c>
    </row>
    <row r="623" spans="1:10" x14ac:dyDescent="0.25">
      <c r="A623">
        <v>7648</v>
      </c>
      <c r="B623" t="s">
        <v>141</v>
      </c>
      <c r="C623" t="s">
        <v>152</v>
      </c>
      <c r="D623">
        <v>4.1666666999999998E-2</v>
      </c>
      <c r="F623">
        <f t="shared" si="41"/>
        <v>7648</v>
      </c>
      <c r="G623" t="str">
        <f t="shared" si="38"/>
        <v>N24019</v>
      </c>
      <c r="H623" t="str">
        <f t="shared" si="39"/>
        <v>EL0_5284_0000</v>
      </c>
      <c r="I623">
        <f t="shared" si="40"/>
        <v>3.2597930460699844E-2</v>
      </c>
      <c r="J623">
        <f>IF(LEFT(B623,1)="F",_xlfn.IFNA(VLOOKUP(CONCATENATE("F",RIGHT(B:B,5),C:C),'F &amp; N Factors'!C:M,10,FALSE),1),_xlfn.IFNA(VLOOKUP(CONCATENATE("F",RIGHT(B:B,5),C:C),'F &amp; N Factors'!C:M,11,FALSE),1))</f>
        <v>0.78235032479799371</v>
      </c>
    </row>
    <row r="624" spans="1:10" x14ac:dyDescent="0.25">
      <c r="A624">
        <v>7688</v>
      </c>
      <c r="B624" t="s">
        <v>141</v>
      </c>
      <c r="C624" t="s">
        <v>152</v>
      </c>
      <c r="D624">
        <v>4.1666666999999998E-2</v>
      </c>
      <c r="F624">
        <f t="shared" si="41"/>
        <v>7688</v>
      </c>
      <c r="G624" t="str">
        <f t="shared" si="38"/>
        <v>N24019</v>
      </c>
      <c r="H624" t="str">
        <f t="shared" si="39"/>
        <v>EL0_5284_0000</v>
      </c>
      <c r="I624">
        <f t="shared" si="40"/>
        <v>3.2597930460699844E-2</v>
      </c>
      <c r="J624">
        <f>IF(LEFT(B624,1)="F",_xlfn.IFNA(VLOOKUP(CONCATENATE("F",RIGHT(B:B,5),C:C),'F &amp; N Factors'!C:M,10,FALSE),1),_xlfn.IFNA(VLOOKUP(CONCATENATE("F",RIGHT(B:B,5),C:C),'F &amp; N Factors'!C:M,11,FALSE),1))</f>
        <v>0.78235032479799371</v>
      </c>
    </row>
    <row r="625" spans="1:10" x14ac:dyDescent="0.25">
      <c r="A625">
        <v>7692</v>
      </c>
      <c r="B625" t="s">
        <v>141</v>
      </c>
      <c r="C625" t="s">
        <v>152</v>
      </c>
      <c r="D625">
        <v>4.1666666999999998E-2</v>
      </c>
      <c r="F625">
        <f t="shared" si="41"/>
        <v>7692</v>
      </c>
      <c r="G625" t="str">
        <f t="shared" si="38"/>
        <v>N24019</v>
      </c>
      <c r="H625" t="str">
        <f t="shared" si="39"/>
        <v>EL0_5284_0000</v>
      </c>
      <c r="I625">
        <f t="shared" si="40"/>
        <v>3.2597930460699844E-2</v>
      </c>
      <c r="J625">
        <f>IF(LEFT(B625,1)="F",_xlfn.IFNA(VLOOKUP(CONCATENATE("F",RIGHT(B:B,5),C:C),'F &amp; N Factors'!C:M,10,FALSE),1),_xlfn.IFNA(VLOOKUP(CONCATENATE("F",RIGHT(B:B,5),C:C),'F &amp; N Factors'!C:M,11,FALSE),1))</f>
        <v>0.78235032479799371</v>
      </c>
    </row>
    <row r="626" spans="1:10" x14ac:dyDescent="0.25">
      <c r="A626">
        <v>7732</v>
      </c>
      <c r="B626" t="s">
        <v>141</v>
      </c>
      <c r="C626" t="s">
        <v>152</v>
      </c>
      <c r="D626">
        <v>4.1666666999999998E-2</v>
      </c>
      <c r="F626">
        <f t="shared" si="41"/>
        <v>7732</v>
      </c>
      <c r="G626" t="str">
        <f t="shared" si="38"/>
        <v>N24019</v>
      </c>
      <c r="H626" t="str">
        <f t="shared" si="39"/>
        <v>EL0_5284_0000</v>
      </c>
      <c r="I626">
        <f t="shared" si="40"/>
        <v>3.2597930460699844E-2</v>
      </c>
      <c r="J626">
        <f>IF(LEFT(B626,1)="F",_xlfn.IFNA(VLOOKUP(CONCATENATE("F",RIGHT(B:B,5),C:C),'F &amp; N Factors'!C:M,10,FALSE),1),_xlfn.IFNA(VLOOKUP(CONCATENATE("F",RIGHT(B:B,5),C:C),'F &amp; N Factors'!C:M,11,FALSE),1))</f>
        <v>0.78235032479799371</v>
      </c>
    </row>
    <row r="627" spans="1:10" x14ac:dyDescent="0.25">
      <c r="A627">
        <v>7735</v>
      </c>
      <c r="B627" t="s">
        <v>141</v>
      </c>
      <c r="C627" t="s">
        <v>152</v>
      </c>
      <c r="D627">
        <v>4.1666666999999998E-2</v>
      </c>
      <c r="F627">
        <f t="shared" si="41"/>
        <v>7735</v>
      </c>
      <c r="G627" t="str">
        <f t="shared" si="38"/>
        <v>N24019</v>
      </c>
      <c r="H627" t="str">
        <f t="shared" si="39"/>
        <v>EL0_5284_0000</v>
      </c>
      <c r="I627">
        <f t="shared" si="40"/>
        <v>3.2597930460699844E-2</v>
      </c>
      <c r="J627">
        <f>IF(LEFT(B627,1)="F",_xlfn.IFNA(VLOOKUP(CONCATENATE("F",RIGHT(B:B,5),C:C),'F &amp; N Factors'!C:M,10,FALSE),1),_xlfn.IFNA(VLOOKUP(CONCATENATE("F",RIGHT(B:B,5),C:C),'F &amp; N Factors'!C:M,11,FALSE),1))</f>
        <v>0.78235032479799371</v>
      </c>
    </row>
    <row r="628" spans="1:10" x14ac:dyDescent="0.25">
      <c r="A628">
        <v>7772</v>
      </c>
      <c r="B628" t="s">
        <v>141</v>
      </c>
      <c r="C628" t="s">
        <v>152</v>
      </c>
      <c r="D628">
        <v>4.1666666999999998E-2</v>
      </c>
      <c r="F628">
        <f t="shared" si="41"/>
        <v>7772</v>
      </c>
      <c r="G628" t="str">
        <f t="shared" si="38"/>
        <v>N24019</v>
      </c>
      <c r="H628" t="str">
        <f t="shared" si="39"/>
        <v>EL0_5284_0000</v>
      </c>
      <c r="I628">
        <f t="shared" si="40"/>
        <v>3.2597930460699844E-2</v>
      </c>
      <c r="J628">
        <f>IF(LEFT(B628,1)="F",_xlfn.IFNA(VLOOKUP(CONCATENATE("F",RIGHT(B:B,5),C:C),'F &amp; N Factors'!C:M,10,FALSE),1),_xlfn.IFNA(VLOOKUP(CONCATENATE("F",RIGHT(B:B,5),C:C),'F &amp; N Factors'!C:M,11,FALSE),1))</f>
        <v>0.78235032479799371</v>
      </c>
    </row>
    <row r="629" spans="1:10" x14ac:dyDescent="0.25">
      <c r="A629">
        <v>7774</v>
      </c>
      <c r="B629" t="s">
        <v>141</v>
      </c>
      <c r="C629" t="s">
        <v>152</v>
      </c>
      <c r="D629">
        <v>4.1666666999999998E-2</v>
      </c>
      <c r="F629">
        <f t="shared" si="41"/>
        <v>7774</v>
      </c>
      <c r="G629" t="str">
        <f t="shared" si="38"/>
        <v>N24019</v>
      </c>
      <c r="H629" t="str">
        <f t="shared" si="39"/>
        <v>EL0_5284_0000</v>
      </c>
      <c r="I629">
        <f t="shared" si="40"/>
        <v>3.2597930460699844E-2</v>
      </c>
      <c r="J629">
        <f>IF(LEFT(B629,1)="F",_xlfn.IFNA(VLOOKUP(CONCATENATE("F",RIGHT(B:B,5),C:C),'F &amp; N Factors'!C:M,10,FALSE),1),_xlfn.IFNA(VLOOKUP(CONCATENATE("F",RIGHT(B:B,5),C:C),'F &amp; N Factors'!C:M,11,FALSE),1))</f>
        <v>0.78235032479799371</v>
      </c>
    </row>
    <row r="630" spans="1:10" x14ac:dyDescent="0.25">
      <c r="A630">
        <v>7807</v>
      </c>
      <c r="B630" t="s">
        <v>141</v>
      </c>
      <c r="C630" t="s">
        <v>152</v>
      </c>
      <c r="D630">
        <v>4.1666666999999998E-2</v>
      </c>
      <c r="F630">
        <f t="shared" si="41"/>
        <v>7807</v>
      </c>
      <c r="G630" t="str">
        <f t="shared" si="38"/>
        <v>N24019</v>
      </c>
      <c r="H630" t="str">
        <f t="shared" si="39"/>
        <v>EL0_5284_0000</v>
      </c>
      <c r="I630">
        <f t="shared" si="40"/>
        <v>3.2597930460699844E-2</v>
      </c>
      <c r="J630">
        <f>IF(LEFT(B630,1)="F",_xlfn.IFNA(VLOOKUP(CONCATENATE("F",RIGHT(B:B,5),C:C),'F &amp; N Factors'!C:M,10,FALSE),1),_xlfn.IFNA(VLOOKUP(CONCATENATE("F",RIGHT(B:B,5),C:C),'F &amp; N Factors'!C:M,11,FALSE),1))</f>
        <v>0.78235032479799371</v>
      </c>
    </row>
    <row r="631" spans="1:10" x14ac:dyDescent="0.25">
      <c r="A631">
        <v>7808</v>
      </c>
      <c r="B631" t="s">
        <v>141</v>
      </c>
      <c r="C631" t="s">
        <v>152</v>
      </c>
      <c r="D631">
        <v>4.1666666999999998E-2</v>
      </c>
      <c r="F631">
        <f t="shared" si="41"/>
        <v>7808</v>
      </c>
      <c r="G631" t="str">
        <f t="shared" si="38"/>
        <v>N24019</v>
      </c>
      <c r="H631" t="str">
        <f t="shared" si="39"/>
        <v>EL0_5284_0000</v>
      </c>
      <c r="I631">
        <f t="shared" si="40"/>
        <v>3.2597930460699844E-2</v>
      </c>
      <c r="J631">
        <f>IF(LEFT(B631,1)="F",_xlfn.IFNA(VLOOKUP(CONCATENATE("F",RIGHT(B:B,5),C:C),'F &amp; N Factors'!C:M,10,FALSE),1),_xlfn.IFNA(VLOOKUP(CONCATENATE("F",RIGHT(B:B,5),C:C),'F &amp; N Factors'!C:M,11,FALSE),1))</f>
        <v>0.78235032479799371</v>
      </c>
    </row>
    <row r="632" spans="1:10" x14ac:dyDescent="0.25">
      <c r="A632">
        <v>7812</v>
      </c>
      <c r="B632" t="s">
        <v>141</v>
      </c>
      <c r="C632" t="s">
        <v>152</v>
      </c>
      <c r="D632">
        <v>4.1666666999999998E-2</v>
      </c>
      <c r="F632">
        <f t="shared" si="41"/>
        <v>7812</v>
      </c>
      <c r="G632" t="str">
        <f t="shared" si="38"/>
        <v>N24019</v>
      </c>
      <c r="H632" t="str">
        <f t="shared" si="39"/>
        <v>EL0_5284_0000</v>
      </c>
      <c r="I632">
        <f t="shared" si="40"/>
        <v>3.2597930460699844E-2</v>
      </c>
      <c r="J632">
        <f>IF(LEFT(B632,1)="F",_xlfn.IFNA(VLOOKUP(CONCATENATE("F",RIGHT(B:B,5),C:C),'F &amp; N Factors'!C:M,10,FALSE),1),_xlfn.IFNA(VLOOKUP(CONCATENATE("F",RIGHT(B:B,5),C:C),'F &amp; N Factors'!C:M,11,FALSE),1))</f>
        <v>0.78235032479799371</v>
      </c>
    </row>
    <row r="633" spans="1:10" x14ac:dyDescent="0.25">
      <c r="A633">
        <v>7876</v>
      </c>
      <c r="B633" t="s">
        <v>141</v>
      </c>
      <c r="C633" t="s">
        <v>152</v>
      </c>
      <c r="D633">
        <v>4.1666666999999998E-2</v>
      </c>
      <c r="F633">
        <f t="shared" si="41"/>
        <v>7876</v>
      </c>
      <c r="G633" t="str">
        <f t="shared" si="38"/>
        <v>N24019</v>
      </c>
      <c r="H633" t="str">
        <f t="shared" si="39"/>
        <v>EL0_5284_0000</v>
      </c>
      <c r="I633">
        <f t="shared" si="40"/>
        <v>3.2597930460699844E-2</v>
      </c>
      <c r="J633">
        <f>IF(LEFT(B633,1)="F",_xlfn.IFNA(VLOOKUP(CONCATENATE("F",RIGHT(B:B,5),C:C),'F &amp; N Factors'!C:M,10,FALSE),1),_xlfn.IFNA(VLOOKUP(CONCATENATE("F",RIGHT(B:B,5),C:C),'F &amp; N Factors'!C:M,11,FALSE),1))</f>
        <v>0.78235032479799371</v>
      </c>
    </row>
    <row r="634" spans="1:10" x14ac:dyDescent="0.25">
      <c r="A634">
        <v>7879</v>
      </c>
      <c r="B634" t="s">
        <v>141</v>
      </c>
      <c r="C634" t="s">
        <v>152</v>
      </c>
      <c r="D634">
        <v>4.1666666999999998E-2</v>
      </c>
      <c r="F634">
        <f t="shared" si="41"/>
        <v>7879</v>
      </c>
      <c r="G634" t="str">
        <f t="shared" si="38"/>
        <v>N24019</v>
      </c>
      <c r="H634" t="str">
        <f t="shared" si="39"/>
        <v>EL0_5284_0000</v>
      </c>
      <c r="I634">
        <f t="shared" si="40"/>
        <v>3.2597930460699844E-2</v>
      </c>
      <c r="J634">
        <f>IF(LEFT(B634,1)="F",_xlfn.IFNA(VLOOKUP(CONCATENATE("F",RIGHT(B:B,5),C:C),'F &amp; N Factors'!C:M,10,FALSE),1),_xlfn.IFNA(VLOOKUP(CONCATENATE("F",RIGHT(B:B,5),C:C),'F &amp; N Factors'!C:M,11,FALSE),1))</f>
        <v>0.78235032479799371</v>
      </c>
    </row>
    <row r="635" spans="1:10" x14ac:dyDescent="0.25">
      <c r="A635">
        <v>7881</v>
      </c>
      <c r="B635" t="s">
        <v>141</v>
      </c>
      <c r="C635" t="s">
        <v>152</v>
      </c>
      <c r="D635">
        <v>4.1666666999999998E-2</v>
      </c>
      <c r="F635">
        <f t="shared" si="41"/>
        <v>7881</v>
      </c>
      <c r="G635" t="str">
        <f t="shared" si="38"/>
        <v>N24019</v>
      </c>
      <c r="H635" t="str">
        <f t="shared" si="39"/>
        <v>EL0_5284_0000</v>
      </c>
      <c r="I635">
        <f t="shared" si="40"/>
        <v>3.2597930460699844E-2</v>
      </c>
      <c r="J635">
        <f>IF(LEFT(B635,1)="F",_xlfn.IFNA(VLOOKUP(CONCATENATE("F",RIGHT(B:B,5),C:C),'F &amp; N Factors'!C:M,10,FALSE),1),_xlfn.IFNA(VLOOKUP(CONCATENATE("F",RIGHT(B:B,5),C:C),'F &amp; N Factors'!C:M,11,FALSE),1))</f>
        <v>0.78235032479799371</v>
      </c>
    </row>
    <row r="636" spans="1:10" x14ac:dyDescent="0.25">
      <c r="A636">
        <v>7953</v>
      </c>
      <c r="B636" t="s">
        <v>141</v>
      </c>
      <c r="C636" t="s">
        <v>152</v>
      </c>
      <c r="D636">
        <v>4.1666666999999998E-2</v>
      </c>
      <c r="F636">
        <f t="shared" si="41"/>
        <v>7953</v>
      </c>
      <c r="G636" t="str">
        <f t="shared" si="38"/>
        <v>N24019</v>
      </c>
      <c r="H636" t="str">
        <f t="shared" si="39"/>
        <v>EL0_5284_0000</v>
      </c>
      <c r="I636">
        <f t="shared" si="40"/>
        <v>3.2597930460699844E-2</v>
      </c>
      <c r="J636">
        <f>IF(LEFT(B636,1)="F",_xlfn.IFNA(VLOOKUP(CONCATENATE("F",RIGHT(B:B,5),C:C),'F &amp; N Factors'!C:M,10,FALSE),1),_xlfn.IFNA(VLOOKUP(CONCATENATE("F",RIGHT(B:B,5),C:C),'F &amp; N Factors'!C:M,11,FALSE),1))</f>
        <v>0.78235032479799371</v>
      </c>
    </row>
    <row r="637" spans="1:10" x14ac:dyDescent="0.25">
      <c r="A637">
        <v>7955</v>
      </c>
      <c r="B637" t="s">
        <v>141</v>
      </c>
      <c r="C637" t="s">
        <v>152</v>
      </c>
      <c r="D637">
        <v>4.1666666999999998E-2</v>
      </c>
      <c r="F637">
        <f t="shared" si="41"/>
        <v>7955</v>
      </c>
      <c r="G637" t="str">
        <f t="shared" si="38"/>
        <v>N24019</v>
      </c>
      <c r="H637" t="str">
        <f t="shared" si="39"/>
        <v>EL0_5284_0000</v>
      </c>
      <c r="I637">
        <f t="shared" si="40"/>
        <v>3.2597930460699844E-2</v>
      </c>
      <c r="J637">
        <f>IF(LEFT(B637,1)="F",_xlfn.IFNA(VLOOKUP(CONCATENATE("F",RIGHT(B:B,5),C:C),'F &amp; N Factors'!C:M,10,FALSE),1),_xlfn.IFNA(VLOOKUP(CONCATENATE("F",RIGHT(B:B,5),C:C),'F &amp; N Factors'!C:M,11,FALSE),1))</f>
        <v>0.78235032479799371</v>
      </c>
    </row>
    <row r="638" spans="1:10" x14ac:dyDescent="0.25">
      <c r="A638">
        <v>7956</v>
      </c>
      <c r="B638" t="s">
        <v>141</v>
      </c>
      <c r="C638" t="s">
        <v>152</v>
      </c>
      <c r="D638">
        <v>4.1666666999999998E-2</v>
      </c>
      <c r="F638">
        <f t="shared" si="41"/>
        <v>7956</v>
      </c>
      <c r="G638" t="str">
        <f t="shared" si="38"/>
        <v>N24019</v>
      </c>
      <c r="H638" t="str">
        <f t="shared" si="39"/>
        <v>EL0_5284_0000</v>
      </c>
      <c r="I638">
        <f t="shared" si="40"/>
        <v>3.2597930460699844E-2</v>
      </c>
      <c r="J638">
        <f>IF(LEFT(B638,1)="F",_xlfn.IFNA(VLOOKUP(CONCATENATE("F",RIGHT(B:B,5),C:C),'F &amp; N Factors'!C:M,10,FALSE),1),_xlfn.IFNA(VLOOKUP(CONCATENATE("F",RIGHT(B:B,5),C:C),'F &amp; N Factors'!C:M,11,FALSE),1))</f>
        <v>0.78235032479799371</v>
      </c>
    </row>
    <row r="639" spans="1:10" x14ac:dyDescent="0.25">
      <c r="A639">
        <v>7957</v>
      </c>
      <c r="B639" t="s">
        <v>141</v>
      </c>
      <c r="C639" t="s">
        <v>152</v>
      </c>
      <c r="D639">
        <v>4.1666666999999998E-2</v>
      </c>
      <c r="F639">
        <f t="shared" si="41"/>
        <v>7957</v>
      </c>
      <c r="G639" t="str">
        <f t="shared" si="38"/>
        <v>N24019</v>
      </c>
      <c r="H639" t="str">
        <f t="shared" si="39"/>
        <v>EL0_5284_0000</v>
      </c>
      <c r="I639">
        <f t="shared" si="40"/>
        <v>3.2597930460699844E-2</v>
      </c>
      <c r="J639">
        <f>IF(LEFT(B639,1)="F",_xlfn.IFNA(VLOOKUP(CONCATENATE("F",RIGHT(B:B,5),C:C),'F &amp; N Factors'!C:M,10,FALSE),1),_xlfn.IFNA(VLOOKUP(CONCATENATE("F",RIGHT(B:B,5),C:C),'F &amp; N Factors'!C:M,11,FALSE),1))</f>
        <v>0.78235032479799371</v>
      </c>
    </row>
    <row r="640" spans="1:10" x14ac:dyDescent="0.25">
      <c r="A640">
        <v>8045</v>
      </c>
      <c r="B640" t="s">
        <v>141</v>
      </c>
      <c r="C640" t="s">
        <v>152</v>
      </c>
      <c r="D640">
        <v>4.1666666999999998E-2</v>
      </c>
      <c r="F640">
        <f t="shared" si="41"/>
        <v>8045</v>
      </c>
      <c r="G640" t="str">
        <f t="shared" si="38"/>
        <v>N24019</v>
      </c>
      <c r="H640" t="str">
        <f t="shared" si="39"/>
        <v>EL0_5284_0000</v>
      </c>
      <c r="I640">
        <f t="shared" si="40"/>
        <v>3.2597930460699844E-2</v>
      </c>
      <c r="J640">
        <f>IF(LEFT(B640,1)="F",_xlfn.IFNA(VLOOKUP(CONCATENATE("F",RIGHT(B:B,5),C:C),'F &amp; N Factors'!C:M,10,FALSE),1),_xlfn.IFNA(VLOOKUP(CONCATENATE("F",RIGHT(B:B,5),C:C),'F &amp; N Factors'!C:M,11,FALSE),1))</f>
        <v>0.78235032479799371</v>
      </c>
    </row>
    <row r="641" spans="1:10" x14ac:dyDescent="0.25">
      <c r="A641">
        <v>8047</v>
      </c>
      <c r="B641" t="s">
        <v>141</v>
      </c>
      <c r="C641" t="s">
        <v>152</v>
      </c>
      <c r="D641">
        <v>4.1666666999999998E-2</v>
      </c>
      <c r="F641">
        <f t="shared" si="41"/>
        <v>8047</v>
      </c>
      <c r="G641" t="str">
        <f t="shared" si="38"/>
        <v>N24019</v>
      </c>
      <c r="H641" t="str">
        <f t="shared" si="39"/>
        <v>EL0_5284_0000</v>
      </c>
      <c r="I641">
        <f t="shared" si="40"/>
        <v>3.2597930460699844E-2</v>
      </c>
      <c r="J641">
        <f>IF(LEFT(B641,1)="F",_xlfn.IFNA(VLOOKUP(CONCATENATE("F",RIGHT(B:B,5),C:C),'F &amp; N Factors'!C:M,10,FALSE),1),_xlfn.IFNA(VLOOKUP(CONCATENATE("F",RIGHT(B:B,5),C:C),'F &amp; N Factors'!C:M,11,FALSE),1))</f>
        <v>0.78235032479799371</v>
      </c>
    </row>
    <row r="642" spans="1:10" x14ac:dyDescent="0.25">
      <c r="A642">
        <v>8048</v>
      </c>
      <c r="B642" t="s">
        <v>141</v>
      </c>
      <c r="C642" t="s">
        <v>152</v>
      </c>
      <c r="D642">
        <v>4.1666666999999998E-2</v>
      </c>
      <c r="F642">
        <f t="shared" si="41"/>
        <v>8048</v>
      </c>
      <c r="G642" t="str">
        <f t="shared" si="38"/>
        <v>N24019</v>
      </c>
      <c r="H642" t="str">
        <f t="shared" si="39"/>
        <v>EL0_5284_0000</v>
      </c>
      <c r="I642">
        <f t="shared" si="40"/>
        <v>3.2597930460699844E-2</v>
      </c>
      <c r="J642">
        <f>IF(LEFT(B642,1)="F",_xlfn.IFNA(VLOOKUP(CONCATENATE("F",RIGHT(B:B,5),C:C),'F &amp; N Factors'!C:M,10,FALSE),1),_xlfn.IFNA(VLOOKUP(CONCATENATE("F",RIGHT(B:B,5),C:C),'F &amp; N Factors'!C:M,11,FALSE),1))</f>
        <v>0.78235032479799371</v>
      </c>
    </row>
    <row r="643" spans="1:10" x14ac:dyDescent="0.25">
      <c r="A643">
        <v>8049</v>
      </c>
      <c r="B643" t="s">
        <v>141</v>
      </c>
      <c r="C643" t="s">
        <v>152</v>
      </c>
      <c r="D643">
        <v>4.1666666999999998E-2</v>
      </c>
      <c r="F643">
        <f t="shared" si="41"/>
        <v>8049</v>
      </c>
      <c r="G643" t="str">
        <f t="shared" ref="G643:G706" si="42">CONCATENATE("N",RIGHT(B643,5))</f>
        <v>N24019</v>
      </c>
      <c r="H643" t="str">
        <f t="shared" ref="H643:H706" si="43">C643</f>
        <v>EL0_5284_0000</v>
      </c>
      <c r="I643">
        <f t="shared" ref="I643:I706" si="44">D643*J643</f>
        <v>3.2597930460699844E-2</v>
      </c>
      <c r="J643">
        <f>IF(LEFT(B643,1)="F",_xlfn.IFNA(VLOOKUP(CONCATENATE("F",RIGHT(B:B,5),C:C),'F &amp; N Factors'!C:M,10,FALSE),1),_xlfn.IFNA(VLOOKUP(CONCATENATE("F",RIGHT(B:B,5),C:C),'F &amp; N Factors'!C:M,11,FALSE),1))</f>
        <v>0.78235032479799371</v>
      </c>
    </row>
    <row r="644" spans="1:10" x14ac:dyDescent="0.25">
      <c r="A644">
        <v>8118</v>
      </c>
      <c r="B644" t="s">
        <v>141</v>
      </c>
      <c r="C644" t="s">
        <v>152</v>
      </c>
      <c r="D644">
        <v>4.1666666999999998E-2</v>
      </c>
      <c r="F644">
        <f t="shared" si="41"/>
        <v>8118</v>
      </c>
      <c r="G644" t="str">
        <f t="shared" si="42"/>
        <v>N24019</v>
      </c>
      <c r="H644" t="str">
        <f t="shared" si="43"/>
        <v>EL0_5284_0000</v>
      </c>
      <c r="I644">
        <f t="shared" si="44"/>
        <v>3.2597930460699844E-2</v>
      </c>
      <c r="J644">
        <f>IF(LEFT(B644,1)="F",_xlfn.IFNA(VLOOKUP(CONCATENATE("F",RIGHT(B:B,5),C:C),'F &amp; N Factors'!C:M,10,FALSE),1),_xlfn.IFNA(VLOOKUP(CONCATENATE("F",RIGHT(B:B,5),C:C),'F &amp; N Factors'!C:M,11,FALSE),1))</f>
        <v>0.78235032479799371</v>
      </c>
    </row>
    <row r="645" spans="1:10" x14ac:dyDescent="0.25">
      <c r="A645">
        <v>8122</v>
      </c>
      <c r="B645" t="s">
        <v>141</v>
      </c>
      <c r="C645" t="s">
        <v>152</v>
      </c>
      <c r="D645">
        <v>4.1666666999999998E-2</v>
      </c>
      <c r="F645">
        <f t="shared" si="41"/>
        <v>8122</v>
      </c>
      <c r="G645" t="str">
        <f t="shared" si="42"/>
        <v>N24019</v>
      </c>
      <c r="H645" t="str">
        <f t="shared" si="43"/>
        <v>EL0_5284_0000</v>
      </c>
      <c r="I645">
        <f t="shared" si="44"/>
        <v>3.2597930460699844E-2</v>
      </c>
      <c r="J645">
        <f>IF(LEFT(B645,1)="F",_xlfn.IFNA(VLOOKUP(CONCATENATE("F",RIGHT(B:B,5),C:C),'F &amp; N Factors'!C:M,10,FALSE),1),_xlfn.IFNA(VLOOKUP(CONCATENATE("F",RIGHT(B:B,5),C:C),'F &amp; N Factors'!C:M,11,FALSE),1))</f>
        <v>0.78235032479799371</v>
      </c>
    </row>
    <row r="646" spans="1:10" x14ac:dyDescent="0.25">
      <c r="A646">
        <v>7688</v>
      </c>
      <c r="B646" t="s">
        <v>141</v>
      </c>
      <c r="C646" t="s">
        <v>153</v>
      </c>
      <c r="D646">
        <v>0.125</v>
      </c>
      <c r="F646">
        <f t="shared" si="41"/>
        <v>7688</v>
      </c>
      <c r="G646" t="str">
        <f t="shared" si="42"/>
        <v>N24019</v>
      </c>
      <c r="H646" t="str">
        <f t="shared" si="43"/>
        <v>EL0_5285_0000</v>
      </c>
      <c r="I646">
        <f t="shared" si="44"/>
        <v>0.125</v>
      </c>
      <c r="J646">
        <f>IF(LEFT(B646,1)="F",_xlfn.IFNA(VLOOKUP(CONCATENATE("F",RIGHT(B:B,5),C:C),'F &amp; N Factors'!C:M,10,FALSE),1),_xlfn.IFNA(VLOOKUP(CONCATENATE("F",RIGHT(B:B,5),C:C),'F &amp; N Factors'!C:M,11,FALSE),1))</f>
        <v>1</v>
      </c>
    </row>
    <row r="647" spans="1:10" x14ac:dyDescent="0.25">
      <c r="A647">
        <v>7730</v>
      </c>
      <c r="B647" t="s">
        <v>141</v>
      </c>
      <c r="C647" t="s">
        <v>153</v>
      </c>
      <c r="D647">
        <v>0.125</v>
      </c>
      <c r="F647">
        <f t="shared" si="41"/>
        <v>7730</v>
      </c>
      <c r="G647" t="str">
        <f t="shared" si="42"/>
        <v>N24019</v>
      </c>
      <c r="H647" t="str">
        <f t="shared" si="43"/>
        <v>EL0_5285_0000</v>
      </c>
      <c r="I647">
        <f t="shared" si="44"/>
        <v>0.125</v>
      </c>
      <c r="J647">
        <f>IF(LEFT(B647,1)="F",_xlfn.IFNA(VLOOKUP(CONCATENATE("F",RIGHT(B:B,5),C:C),'F &amp; N Factors'!C:M,10,FALSE),1),_xlfn.IFNA(VLOOKUP(CONCATENATE("F",RIGHT(B:B,5),C:C),'F &amp; N Factors'!C:M,11,FALSE),1))</f>
        <v>1</v>
      </c>
    </row>
    <row r="648" spans="1:10" x14ac:dyDescent="0.25">
      <c r="A648">
        <v>7731</v>
      </c>
      <c r="B648" t="s">
        <v>141</v>
      </c>
      <c r="C648" t="s">
        <v>153</v>
      </c>
      <c r="D648">
        <v>0.125</v>
      </c>
      <c r="F648">
        <f t="shared" si="41"/>
        <v>7731</v>
      </c>
      <c r="G648" t="str">
        <f t="shared" si="42"/>
        <v>N24019</v>
      </c>
      <c r="H648" t="str">
        <f t="shared" si="43"/>
        <v>EL0_5285_0000</v>
      </c>
      <c r="I648">
        <f t="shared" si="44"/>
        <v>0.125</v>
      </c>
      <c r="J648">
        <f>IF(LEFT(B648,1)="F",_xlfn.IFNA(VLOOKUP(CONCATENATE("F",RIGHT(B:B,5),C:C),'F &amp; N Factors'!C:M,10,FALSE),1),_xlfn.IFNA(VLOOKUP(CONCATENATE("F",RIGHT(B:B,5),C:C),'F &amp; N Factors'!C:M,11,FALSE),1))</f>
        <v>1</v>
      </c>
    </row>
    <row r="649" spans="1:10" x14ac:dyDescent="0.25">
      <c r="A649">
        <v>7771</v>
      </c>
      <c r="B649" t="s">
        <v>141</v>
      </c>
      <c r="C649" t="s">
        <v>153</v>
      </c>
      <c r="D649">
        <v>0.125</v>
      </c>
      <c r="F649">
        <f t="shared" si="41"/>
        <v>7771</v>
      </c>
      <c r="G649" t="str">
        <f t="shared" si="42"/>
        <v>N24019</v>
      </c>
      <c r="H649" t="str">
        <f t="shared" si="43"/>
        <v>EL0_5285_0000</v>
      </c>
      <c r="I649">
        <f t="shared" si="44"/>
        <v>0.125</v>
      </c>
      <c r="J649">
        <f>IF(LEFT(B649,1)="F",_xlfn.IFNA(VLOOKUP(CONCATENATE("F",RIGHT(B:B,5),C:C),'F &amp; N Factors'!C:M,10,FALSE),1),_xlfn.IFNA(VLOOKUP(CONCATENATE("F",RIGHT(B:B,5),C:C),'F &amp; N Factors'!C:M,11,FALSE),1))</f>
        <v>1</v>
      </c>
    </row>
    <row r="650" spans="1:10" x14ac:dyDescent="0.25">
      <c r="A650">
        <v>7806</v>
      </c>
      <c r="B650" t="s">
        <v>141</v>
      </c>
      <c r="C650" t="s">
        <v>153</v>
      </c>
      <c r="D650">
        <v>0.125</v>
      </c>
      <c r="F650">
        <f t="shared" si="41"/>
        <v>7806</v>
      </c>
      <c r="G650" t="str">
        <f t="shared" si="42"/>
        <v>N24019</v>
      </c>
      <c r="H650" t="str">
        <f t="shared" si="43"/>
        <v>EL0_5285_0000</v>
      </c>
      <c r="I650">
        <f t="shared" si="44"/>
        <v>0.125</v>
      </c>
      <c r="J650">
        <f>IF(LEFT(B650,1)="F",_xlfn.IFNA(VLOOKUP(CONCATENATE("F",RIGHT(B:B,5),C:C),'F &amp; N Factors'!C:M,10,FALSE),1),_xlfn.IFNA(VLOOKUP(CONCATENATE("F",RIGHT(B:B,5),C:C),'F &amp; N Factors'!C:M,11,FALSE),1))</f>
        <v>1</v>
      </c>
    </row>
    <row r="651" spans="1:10" x14ac:dyDescent="0.25">
      <c r="A651">
        <v>7875</v>
      </c>
      <c r="B651" t="s">
        <v>141</v>
      </c>
      <c r="C651" t="s">
        <v>153</v>
      </c>
      <c r="D651">
        <v>0.125</v>
      </c>
      <c r="F651">
        <f t="shared" si="41"/>
        <v>7875</v>
      </c>
      <c r="G651" t="str">
        <f t="shared" si="42"/>
        <v>N24019</v>
      </c>
      <c r="H651" t="str">
        <f t="shared" si="43"/>
        <v>EL0_5285_0000</v>
      </c>
      <c r="I651">
        <f t="shared" si="44"/>
        <v>0.125</v>
      </c>
      <c r="J651">
        <f>IF(LEFT(B651,1)="F",_xlfn.IFNA(VLOOKUP(CONCATENATE("F",RIGHT(B:B,5),C:C),'F &amp; N Factors'!C:M,10,FALSE),1),_xlfn.IFNA(VLOOKUP(CONCATENATE("F",RIGHT(B:B,5),C:C),'F &amp; N Factors'!C:M,11,FALSE),1))</f>
        <v>1</v>
      </c>
    </row>
    <row r="652" spans="1:10" x14ac:dyDescent="0.25">
      <c r="A652">
        <v>7952</v>
      </c>
      <c r="B652" t="s">
        <v>141</v>
      </c>
      <c r="C652" t="s">
        <v>153</v>
      </c>
      <c r="D652">
        <v>0.125</v>
      </c>
      <c r="F652">
        <f t="shared" si="41"/>
        <v>7952</v>
      </c>
      <c r="G652" t="str">
        <f t="shared" si="42"/>
        <v>N24019</v>
      </c>
      <c r="H652" t="str">
        <f t="shared" si="43"/>
        <v>EL0_5285_0000</v>
      </c>
      <c r="I652">
        <f t="shared" si="44"/>
        <v>0.125</v>
      </c>
      <c r="J652">
        <f>IF(LEFT(B652,1)="F",_xlfn.IFNA(VLOOKUP(CONCATENATE("F",RIGHT(B:B,5),C:C),'F &amp; N Factors'!C:M,10,FALSE),1),_xlfn.IFNA(VLOOKUP(CONCATENATE("F",RIGHT(B:B,5),C:C),'F &amp; N Factors'!C:M,11,FALSE),1))</f>
        <v>1</v>
      </c>
    </row>
    <row r="653" spans="1:10" x14ac:dyDescent="0.25">
      <c r="A653">
        <v>8044</v>
      </c>
      <c r="B653" t="s">
        <v>141</v>
      </c>
      <c r="C653" t="s">
        <v>153</v>
      </c>
      <c r="D653">
        <v>0.125</v>
      </c>
      <c r="F653">
        <f t="shared" si="41"/>
        <v>8044</v>
      </c>
      <c r="G653" t="str">
        <f t="shared" si="42"/>
        <v>N24019</v>
      </c>
      <c r="H653" t="str">
        <f t="shared" si="43"/>
        <v>EL0_5285_0000</v>
      </c>
      <c r="I653">
        <f t="shared" si="44"/>
        <v>0.125</v>
      </c>
      <c r="J653">
        <f>IF(LEFT(B653,1)="F",_xlfn.IFNA(VLOOKUP(CONCATENATE("F",RIGHT(B:B,5),C:C),'F &amp; N Factors'!C:M,10,FALSE),1),_xlfn.IFNA(VLOOKUP(CONCATENATE("F",RIGHT(B:B,5),C:C),'F &amp; N Factors'!C:M,11,FALSE),1))</f>
        <v>1</v>
      </c>
    </row>
    <row r="654" spans="1:10" x14ac:dyDescent="0.25">
      <c r="A654">
        <v>8118</v>
      </c>
      <c r="B654" t="s">
        <v>141</v>
      </c>
      <c r="C654" t="s">
        <v>154</v>
      </c>
      <c r="D654">
        <v>5.5555555999999999E-2</v>
      </c>
      <c r="F654">
        <f t="shared" si="41"/>
        <v>8118</v>
      </c>
      <c r="G654" t="str">
        <f t="shared" si="42"/>
        <v>N24019</v>
      </c>
      <c r="H654" t="str">
        <f t="shared" si="43"/>
        <v>EL0_5590_0000</v>
      </c>
      <c r="I654">
        <f t="shared" si="44"/>
        <v>5.38058487553204E-2</v>
      </c>
      <c r="J654">
        <f>IF(LEFT(B654,1)="F",_xlfn.IFNA(VLOOKUP(CONCATENATE("F",RIGHT(B:B,5),C:C),'F &amp; N Factors'!C:M,10,FALSE),1),_xlfn.IFNA(VLOOKUP(CONCATENATE("F",RIGHT(B:B,5),C:C),'F &amp; N Factors'!C:M,11,FALSE),1))</f>
        <v>0.968505269847725</v>
      </c>
    </row>
    <row r="655" spans="1:10" x14ac:dyDescent="0.25">
      <c r="A655">
        <v>8122</v>
      </c>
      <c r="B655" t="s">
        <v>141</v>
      </c>
      <c r="C655" t="s">
        <v>154</v>
      </c>
      <c r="D655">
        <v>5.5555555999999999E-2</v>
      </c>
      <c r="F655">
        <f t="shared" si="41"/>
        <v>8122</v>
      </c>
      <c r="G655" t="str">
        <f t="shared" si="42"/>
        <v>N24019</v>
      </c>
      <c r="H655" t="str">
        <f t="shared" si="43"/>
        <v>EL0_5590_0000</v>
      </c>
      <c r="I655">
        <f t="shared" si="44"/>
        <v>5.38058487553204E-2</v>
      </c>
      <c r="J655">
        <f>IF(LEFT(B655,1)="F",_xlfn.IFNA(VLOOKUP(CONCATENATE("F",RIGHT(B:B,5),C:C),'F &amp; N Factors'!C:M,10,FALSE),1),_xlfn.IFNA(VLOOKUP(CONCATENATE("F",RIGHT(B:B,5),C:C),'F &amp; N Factors'!C:M,11,FALSE),1))</f>
        <v>0.968505269847725</v>
      </c>
    </row>
    <row r="656" spans="1:10" x14ac:dyDescent="0.25">
      <c r="A656">
        <v>8180</v>
      </c>
      <c r="B656" t="s">
        <v>141</v>
      </c>
      <c r="C656" t="s">
        <v>154</v>
      </c>
      <c r="D656">
        <v>5.5555555999999999E-2</v>
      </c>
      <c r="F656">
        <f t="shared" si="41"/>
        <v>8180</v>
      </c>
      <c r="G656" t="str">
        <f t="shared" si="42"/>
        <v>N24019</v>
      </c>
      <c r="H656" t="str">
        <f t="shared" si="43"/>
        <v>EL0_5590_0000</v>
      </c>
      <c r="I656">
        <f t="shared" si="44"/>
        <v>5.38058487553204E-2</v>
      </c>
      <c r="J656">
        <f>IF(LEFT(B656,1)="F",_xlfn.IFNA(VLOOKUP(CONCATENATE("F",RIGHT(B:B,5),C:C),'F &amp; N Factors'!C:M,10,FALSE),1),_xlfn.IFNA(VLOOKUP(CONCATENATE("F",RIGHT(B:B,5),C:C),'F &amp; N Factors'!C:M,11,FALSE),1))</f>
        <v>0.968505269847725</v>
      </c>
    </row>
    <row r="657" spans="1:10" x14ac:dyDescent="0.25">
      <c r="A657">
        <v>8182</v>
      </c>
      <c r="B657" t="s">
        <v>141</v>
      </c>
      <c r="C657" t="s">
        <v>154</v>
      </c>
      <c r="D657">
        <v>5.5555555999999999E-2</v>
      </c>
      <c r="F657">
        <f t="shared" si="41"/>
        <v>8182</v>
      </c>
      <c r="G657" t="str">
        <f t="shared" si="42"/>
        <v>N24019</v>
      </c>
      <c r="H657" t="str">
        <f t="shared" si="43"/>
        <v>EL0_5590_0000</v>
      </c>
      <c r="I657">
        <f t="shared" si="44"/>
        <v>5.38058487553204E-2</v>
      </c>
      <c r="J657">
        <f>IF(LEFT(B657,1)="F",_xlfn.IFNA(VLOOKUP(CONCATENATE("F",RIGHT(B:B,5),C:C),'F &amp; N Factors'!C:M,10,FALSE),1),_xlfn.IFNA(VLOOKUP(CONCATENATE("F",RIGHT(B:B,5),C:C),'F &amp; N Factors'!C:M,11,FALSE),1))</f>
        <v>0.968505269847725</v>
      </c>
    </row>
    <row r="658" spans="1:10" x14ac:dyDescent="0.25">
      <c r="A658">
        <v>8183</v>
      </c>
      <c r="B658" t="s">
        <v>141</v>
      </c>
      <c r="C658" t="s">
        <v>154</v>
      </c>
      <c r="D658">
        <v>5.5555555999999999E-2</v>
      </c>
      <c r="F658">
        <f t="shared" ref="F658:F721" si="45">A658</f>
        <v>8183</v>
      </c>
      <c r="G658" t="str">
        <f t="shared" si="42"/>
        <v>N24019</v>
      </c>
      <c r="H658" t="str">
        <f t="shared" si="43"/>
        <v>EL0_5590_0000</v>
      </c>
      <c r="I658">
        <f t="shared" si="44"/>
        <v>5.38058487553204E-2</v>
      </c>
      <c r="J658">
        <f>IF(LEFT(B658,1)="F",_xlfn.IFNA(VLOOKUP(CONCATENATE("F",RIGHT(B:B,5),C:C),'F &amp; N Factors'!C:M,10,FALSE),1),_xlfn.IFNA(VLOOKUP(CONCATENATE("F",RIGHT(B:B,5),C:C),'F &amp; N Factors'!C:M,11,FALSE),1))</f>
        <v>0.968505269847725</v>
      </c>
    </row>
    <row r="659" spans="1:10" x14ac:dyDescent="0.25">
      <c r="A659">
        <v>8211</v>
      </c>
      <c r="B659" t="s">
        <v>141</v>
      </c>
      <c r="C659" t="s">
        <v>154</v>
      </c>
      <c r="D659">
        <v>5.5555555999999999E-2</v>
      </c>
      <c r="F659">
        <f t="shared" si="45"/>
        <v>8211</v>
      </c>
      <c r="G659" t="str">
        <f t="shared" si="42"/>
        <v>N24019</v>
      </c>
      <c r="H659" t="str">
        <f t="shared" si="43"/>
        <v>EL0_5590_0000</v>
      </c>
      <c r="I659">
        <f t="shared" si="44"/>
        <v>5.38058487553204E-2</v>
      </c>
      <c r="J659">
        <f>IF(LEFT(B659,1)="F",_xlfn.IFNA(VLOOKUP(CONCATENATE("F",RIGHT(B:B,5),C:C),'F &amp; N Factors'!C:M,10,FALSE),1),_xlfn.IFNA(VLOOKUP(CONCATENATE("F",RIGHT(B:B,5),C:C),'F &amp; N Factors'!C:M,11,FALSE),1))</f>
        <v>0.968505269847725</v>
      </c>
    </row>
    <row r="660" spans="1:10" x14ac:dyDescent="0.25">
      <c r="A660">
        <v>8212</v>
      </c>
      <c r="B660" t="s">
        <v>141</v>
      </c>
      <c r="C660" t="s">
        <v>154</v>
      </c>
      <c r="D660">
        <v>5.5555555999999999E-2</v>
      </c>
      <c r="F660">
        <f t="shared" si="45"/>
        <v>8212</v>
      </c>
      <c r="G660" t="str">
        <f t="shared" si="42"/>
        <v>N24019</v>
      </c>
      <c r="H660" t="str">
        <f t="shared" si="43"/>
        <v>EL0_5590_0000</v>
      </c>
      <c r="I660">
        <f t="shared" si="44"/>
        <v>5.38058487553204E-2</v>
      </c>
      <c r="J660">
        <f>IF(LEFT(B660,1)="F",_xlfn.IFNA(VLOOKUP(CONCATENATE("F",RIGHT(B:B,5),C:C),'F &amp; N Factors'!C:M,10,FALSE),1),_xlfn.IFNA(VLOOKUP(CONCATENATE("F",RIGHT(B:B,5),C:C),'F &amp; N Factors'!C:M,11,FALSE),1))</f>
        <v>0.968505269847725</v>
      </c>
    </row>
    <row r="661" spans="1:10" x14ac:dyDescent="0.25">
      <c r="A661">
        <v>8241</v>
      </c>
      <c r="B661" t="s">
        <v>141</v>
      </c>
      <c r="C661" t="s">
        <v>154</v>
      </c>
      <c r="D661">
        <v>5.5555555999999999E-2</v>
      </c>
      <c r="F661">
        <f t="shared" si="45"/>
        <v>8241</v>
      </c>
      <c r="G661" t="str">
        <f t="shared" si="42"/>
        <v>N24019</v>
      </c>
      <c r="H661" t="str">
        <f t="shared" si="43"/>
        <v>EL0_5590_0000</v>
      </c>
      <c r="I661">
        <f t="shared" si="44"/>
        <v>5.38058487553204E-2</v>
      </c>
      <c r="J661">
        <f>IF(LEFT(B661,1)="F",_xlfn.IFNA(VLOOKUP(CONCATENATE("F",RIGHT(B:B,5),C:C),'F &amp; N Factors'!C:M,10,FALSE),1),_xlfn.IFNA(VLOOKUP(CONCATENATE("F",RIGHT(B:B,5),C:C),'F &amp; N Factors'!C:M,11,FALSE),1))</f>
        <v>0.968505269847725</v>
      </c>
    </row>
    <row r="662" spans="1:10" x14ac:dyDescent="0.25">
      <c r="A662">
        <v>8243</v>
      </c>
      <c r="B662" t="s">
        <v>141</v>
      </c>
      <c r="C662" t="s">
        <v>154</v>
      </c>
      <c r="D662">
        <v>5.5555555999999999E-2</v>
      </c>
      <c r="F662">
        <f t="shared" si="45"/>
        <v>8243</v>
      </c>
      <c r="G662" t="str">
        <f t="shared" si="42"/>
        <v>N24019</v>
      </c>
      <c r="H662" t="str">
        <f t="shared" si="43"/>
        <v>EL0_5590_0000</v>
      </c>
      <c r="I662">
        <f t="shared" si="44"/>
        <v>5.38058487553204E-2</v>
      </c>
      <c r="J662">
        <f>IF(LEFT(B662,1)="F",_xlfn.IFNA(VLOOKUP(CONCATENATE("F",RIGHT(B:B,5),C:C),'F &amp; N Factors'!C:M,10,FALSE),1),_xlfn.IFNA(VLOOKUP(CONCATENATE("F",RIGHT(B:B,5),C:C),'F &amp; N Factors'!C:M,11,FALSE),1))</f>
        <v>0.968505269847725</v>
      </c>
    </row>
    <row r="663" spans="1:10" x14ac:dyDescent="0.25">
      <c r="A663">
        <v>8244</v>
      </c>
      <c r="B663" t="s">
        <v>141</v>
      </c>
      <c r="C663" t="s">
        <v>154</v>
      </c>
      <c r="D663">
        <v>5.5555555999999999E-2</v>
      </c>
      <c r="F663">
        <f t="shared" si="45"/>
        <v>8244</v>
      </c>
      <c r="G663" t="str">
        <f t="shared" si="42"/>
        <v>N24019</v>
      </c>
      <c r="H663" t="str">
        <f t="shared" si="43"/>
        <v>EL0_5590_0000</v>
      </c>
      <c r="I663">
        <f t="shared" si="44"/>
        <v>5.38058487553204E-2</v>
      </c>
      <c r="J663">
        <f>IF(LEFT(B663,1)="F",_xlfn.IFNA(VLOOKUP(CONCATENATE("F",RIGHT(B:B,5),C:C),'F &amp; N Factors'!C:M,10,FALSE),1),_xlfn.IFNA(VLOOKUP(CONCATENATE("F",RIGHT(B:B,5),C:C),'F &amp; N Factors'!C:M,11,FALSE),1))</f>
        <v>0.968505269847725</v>
      </c>
    </row>
    <row r="664" spans="1:10" x14ac:dyDescent="0.25">
      <c r="A664">
        <v>8269</v>
      </c>
      <c r="B664" t="s">
        <v>141</v>
      </c>
      <c r="C664" t="s">
        <v>154</v>
      </c>
      <c r="D664">
        <v>5.5555555999999999E-2</v>
      </c>
      <c r="F664">
        <f t="shared" si="45"/>
        <v>8269</v>
      </c>
      <c r="G664" t="str">
        <f t="shared" si="42"/>
        <v>N24019</v>
      </c>
      <c r="H664" t="str">
        <f t="shared" si="43"/>
        <v>EL0_5590_0000</v>
      </c>
      <c r="I664">
        <f t="shared" si="44"/>
        <v>5.38058487553204E-2</v>
      </c>
      <c r="J664">
        <f>IF(LEFT(B664,1)="F",_xlfn.IFNA(VLOOKUP(CONCATENATE("F",RIGHT(B:B,5),C:C),'F &amp; N Factors'!C:M,10,FALSE),1),_xlfn.IFNA(VLOOKUP(CONCATENATE("F",RIGHT(B:B,5),C:C),'F &amp; N Factors'!C:M,11,FALSE),1))</f>
        <v>0.968505269847725</v>
      </c>
    </row>
    <row r="665" spans="1:10" x14ac:dyDescent="0.25">
      <c r="A665">
        <v>8272</v>
      </c>
      <c r="B665" t="s">
        <v>141</v>
      </c>
      <c r="C665" t="s">
        <v>154</v>
      </c>
      <c r="D665">
        <v>5.5555555999999999E-2</v>
      </c>
      <c r="F665">
        <f t="shared" si="45"/>
        <v>8272</v>
      </c>
      <c r="G665" t="str">
        <f t="shared" si="42"/>
        <v>N24019</v>
      </c>
      <c r="H665" t="str">
        <f t="shared" si="43"/>
        <v>EL0_5590_0000</v>
      </c>
      <c r="I665">
        <f t="shared" si="44"/>
        <v>5.38058487553204E-2</v>
      </c>
      <c r="J665">
        <f>IF(LEFT(B665,1)="F",_xlfn.IFNA(VLOOKUP(CONCATENATE("F",RIGHT(B:B,5),C:C),'F &amp; N Factors'!C:M,10,FALSE),1),_xlfn.IFNA(VLOOKUP(CONCATENATE("F",RIGHT(B:B,5),C:C),'F &amp; N Factors'!C:M,11,FALSE),1))</f>
        <v>0.968505269847725</v>
      </c>
    </row>
    <row r="666" spans="1:10" x14ac:dyDescent="0.25">
      <c r="A666">
        <v>8295</v>
      </c>
      <c r="B666" t="s">
        <v>141</v>
      </c>
      <c r="C666" t="s">
        <v>154</v>
      </c>
      <c r="D666">
        <v>5.5555555999999999E-2</v>
      </c>
      <c r="F666">
        <f t="shared" si="45"/>
        <v>8295</v>
      </c>
      <c r="G666" t="str">
        <f t="shared" si="42"/>
        <v>N24019</v>
      </c>
      <c r="H666" t="str">
        <f t="shared" si="43"/>
        <v>EL0_5590_0000</v>
      </c>
      <c r="I666">
        <f t="shared" si="44"/>
        <v>5.38058487553204E-2</v>
      </c>
      <c r="J666">
        <f>IF(LEFT(B666,1)="F",_xlfn.IFNA(VLOOKUP(CONCATENATE("F",RIGHT(B:B,5),C:C),'F &amp; N Factors'!C:M,10,FALSE),1),_xlfn.IFNA(VLOOKUP(CONCATENATE("F",RIGHT(B:B,5),C:C),'F &amp; N Factors'!C:M,11,FALSE),1))</f>
        <v>0.968505269847725</v>
      </c>
    </row>
    <row r="667" spans="1:10" x14ac:dyDescent="0.25">
      <c r="A667">
        <v>8297</v>
      </c>
      <c r="B667" t="s">
        <v>141</v>
      </c>
      <c r="C667" t="s">
        <v>154</v>
      </c>
      <c r="D667">
        <v>5.5555555999999999E-2</v>
      </c>
      <c r="F667">
        <f t="shared" si="45"/>
        <v>8297</v>
      </c>
      <c r="G667" t="str">
        <f t="shared" si="42"/>
        <v>N24019</v>
      </c>
      <c r="H667" t="str">
        <f t="shared" si="43"/>
        <v>EL0_5590_0000</v>
      </c>
      <c r="I667">
        <f t="shared" si="44"/>
        <v>5.38058487553204E-2</v>
      </c>
      <c r="J667">
        <f>IF(LEFT(B667,1)="F",_xlfn.IFNA(VLOOKUP(CONCATENATE("F",RIGHT(B:B,5),C:C),'F &amp; N Factors'!C:M,10,FALSE),1),_xlfn.IFNA(VLOOKUP(CONCATENATE("F",RIGHT(B:B,5),C:C),'F &amp; N Factors'!C:M,11,FALSE),1))</f>
        <v>0.968505269847725</v>
      </c>
    </row>
    <row r="668" spans="1:10" x14ac:dyDescent="0.25">
      <c r="A668">
        <v>8298</v>
      </c>
      <c r="B668" t="s">
        <v>141</v>
      </c>
      <c r="C668" t="s">
        <v>154</v>
      </c>
      <c r="D668">
        <v>5.5555555999999999E-2</v>
      </c>
      <c r="F668">
        <f t="shared" si="45"/>
        <v>8298</v>
      </c>
      <c r="G668" t="str">
        <f t="shared" si="42"/>
        <v>N24019</v>
      </c>
      <c r="H668" t="str">
        <f t="shared" si="43"/>
        <v>EL0_5590_0000</v>
      </c>
      <c r="I668">
        <f t="shared" si="44"/>
        <v>5.38058487553204E-2</v>
      </c>
      <c r="J668">
        <f>IF(LEFT(B668,1)="F",_xlfn.IFNA(VLOOKUP(CONCATENATE("F",RIGHT(B:B,5),C:C),'F &amp; N Factors'!C:M,10,FALSE),1),_xlfn.IFNA(VLOOKUP(CONCATENATE("F",RIGHT(B:B,5),C:C),'F &amp; N Factors'!C:M,11,FALSE),1))</f>
        <v>0.968505269847725</v>
      </c>
    </row>
    <row r="669" spans="1:10" x14ac:dyDescent="0.25">
      <c r="A669">
        <v>8319</v>
      </c>
      <c r="B669" t="s">
        <v>141</v>
      </c>
      <c r="C669" t="s">
        <v>154</v>
      </c>
      <c r="D669">
        <v>5.5555555999999999E-2</v>
      </c>
      <c r="F669">
        <f t="shared" si="45"/>
        <v>8319</v>
      </c>
      <c r="G669" t="str">
        <f t="shared" si="42"/>
        <v>N24019</v>
      </c>
      <c r="H669" t="str">
        <f t="shared" si="43"/>
        <v>EL0_5590_0000</v>
      </c>
      <c r="I669">
        <f t="shared" si="44"/>
        <v>5.38058487553204E-2</v>
      </c>
      <c r="J669">
        <f>IF(LEFT(B669,1)="F",_xlfn.IFNA(VLOOKUP(CONCATENATE("F",RIGHT(B:B,5),C:C),'F &amp; N Factors'!C:M,10,FALSE),1),_xlfn.IFNA(VLOOKUP(CONCATENATE("F",RIGHT(B:B,5),C:C),'F &amp; N Factors'!C:M,11,FALSE),1))</f>
        <v>0.968505269847725</v>
      </c>
    </row>
    <row r="670" spans="1:10" x14ac:dyDescent="0.25">
      <c r="A670">
        <v>8339</v>
      </c>
      <c r="B670" t="s">
        <v>141</v>
      </c>
      <c r="C670" t="s">
        <v>154</v>
      </c>
      <c r="D670">
        <v>5.5555555999999999E-2</v>
      </c>
      <c r="F670">
        <f t="shared" si="45"/>
        <v>8339</v>
      </c>
      <c r="G670" t="str">
        <f t="shared" si="42"/>
        <v>N24019</v>
      </c>
      <c r="H670" t="str">
        <f t="shared" si="43"/>
        <v>EL0_5590_0000</v>
      </c>
      <c r="I670">
        <f t="shared" si="44"/>
        <v>5.38058487553204E-2</v>
      </c>
      <c r="J670">
        <f>IF(LEFT(B670,1)="F",_xlfn.IFNA(VLOOKUP(CONCATENATE("F",RIGHT(B:B,5),C:C),'F &amp; N Factors'!C:M,10,FALSE),1),_xlfn.IFNA(VLOOKUP(CONCATENATE("F",RIGHT(B:B,5),C:C),'F &amp; N Factors'!C:M,11,FALSE),1))</f>
        <v>0.968505269847725</v>
      </c>
    </row>
    <row r="671" spans="1:10" x14ac:dyDescent="0.25">
      <c r="A671">
        <v>8359</v>
      </c>
      <c r="B671" t="s">
        <v>141</v>
      </c>
      <c r="C671" t="s">
        <v>154</v>
      </c>
      <c r="D671">
        <v>5.5555555999999999E-2</v>
      </c>
      <c r="F671">
        <f t="shared" si="45"/>
        <v>8359</v>
      </c>
      <c r="G671" t="str">
        <f t="shared" si="42"/>
        <v>N24019</v>
      </c>
      <c r="H671" t="str">
        <f t="shared" si="43"/>
        <v>EL0_5590_0000</v>
      </c>
      <c r="I671">
        <f t="shared" si="44"/>
        <v>5.38058487553204E-2</v>
      </c>
      <c r="J671">
        <f>IF(LEFT(B671,1)="F",_xlfn.IFNA(VLOOKUP(CONCATENATE("F",RIGHT(B:B,5),C:C),'F &amp; N Factors'!C:M,10,FALSE),1),_xlfn.IFNA(VLOOKUP(CONCATENATE("F",RIGHT(B:B,5),C:C),'F &amp; N Factors'!C:M,11,FALSE),1))</f>
        <v>0.968505269847725</v>
      </c>
    </row>
    <row r="672" spans="1:10" x14ac:dyDescent="0.25">
      <c r="A672">
        <v>7561</v>
      </c>
      <c r="B672" t="s">
        <v>141</v>
      </c>
      <c r="C672" t="s">
        <v>155</v>
      </c>
      <c r="D672">
        <v>0.5</v>
      </c>
      <c r="F672">
        <f t="shared" si="45"/>
        <v>7561</v>
      </c>
      <c r="G672" t="str">
        <f t="shared" si="42"/>
        <v>N24019</v>
      </c>
      <c r="H672" t="str">
        <f t="shared" si="43"/>
        <v>EL0_5766_0000</v>
      </c>
      <c r="I672">
        <f t="shared" si="44"/>
        <v>0.5</v>
      </c>
      <c r="J672">
        <f>IF(LEFT(B672,1)="F",_xlfn.IFNA(VLOOKUP(CONCATENATE("F",RIGHT(B:B,5),C:C),'F &amp; N Factors'!C:M,10,FALSE),1),_xlfn.IFNA(VLOOKUP(CONCATENATE("F",RIGHT(B:B,5),C:C),'F &amp; N Factors'!C:M,11,FALSE),1))</f>
        <v>1</v>
      </c>
    </row>
    <row r="673" spans="1:10" x14ac:dyDescent="0.25">
      <c r="A673">
        <v>7562</v>
      </c>
      <c r="B673" t="s">
        <v>141</v>
      </c>
      <c r="C673" t="s">
        <v>155</v>
      </c>
      <c r="D673">
        <v>0.5</v>
      </c>
      <c r="F673">
        <f t="shared" si="45"/>
        <v>7562</v>
      </c>
      <c r="G673" t="str">
        <f t="shared" si="42"/>
        <v>N24019</v>
      </c>
      <c r="H673" t="str">
        <f t="shared" si="43"/>
        <v>EL0_5766_0000</v>
      </c>
      <c r="I673">
        <f t="shared" si="44"/>
        <v>0.5</v>
      </c>
      <c r="J673">
        <f>IF(LEFT(B673,1)="F",_xlfn.IFNA(VLOOKUP(CONCATENATE("F",RIGHT(B:B,5),C:C),'F &amp; N Factors'!C:M,10,FALSE),1),_xlfn.IFNA(VLOOKUP(CONCATENATE("F",RIGHT(B:B,5),C:C),'F &amp; N Factors'!C:M,11,FALSE),1))</f>
        <v>1</v>
      </c>
    </row>
    <row r="674" spans="1:10" x14ac:dyDescent="0.25">
      <c r="A674">
        <v>7228</v>
      </c>
      <c r="B674" t="s">
        <v>141</v>
      </c>
      <c r="C674" t="s">
        <v>156</v>
      </c>
      <c r="D674">
        <v>4.7619047999999997E-2</v>
      </c>
      <c r="F674">
        <f t="shared" si="45"/>
        <v>7228</v>
      </c>
      <c r="G674" t="str">
        <f t="shared" si="42"/>
        <v>N24019</v>
      </c>
      <c r="H674" t="str">
        <f t="shared" si="43"/>
        <v>EL0_5890_0000</v>
      </c>
      <c r="I674">
        <f t="shared" si="44"/>
        <v>4.7619047999999997E-2</v>
      </c>
      <c r="J674">
        <f>IF(LEFT(B674,1)="F",_xlfn.IFNA(VLOOKUP(CONCATENATE("F",RIGHT(B:B,5),C:C),'F &amp; N Factors'!C:M,10,FALSE),1),_xlfn.IFNA(VLOOKUP(CONCATENATE("F",RIGHT(B:B,5),C:C),'F &amp; N Factors'!C:M,11,FALSE),1))</f>
        <v>1</v>
      </c>
    </row>
    <row r="675" spans="1:10" x14ac:dyDescent="0.25">
      <c r="A675">
        <v>7269</v>
      </c>
      <c r="B675" t="s">
        <v>141</v>
      </c>
      <c r="C675" t="s">
        <v>156</v>
      </c>
      <c r="D675">
        <v>4.7619047999999997E-2</v>
      </c>
      <c r="F675">
        <f t="shared" si="45"/>
        <v>7269</v>
      </c>
      <c r="G675" t="str">
        <f t="shared" si="42"/>
        <v>N24019</v>
      </c>
      <c r="H675" t="str">
        <f t="shared" si="43"/>
        <v>EL0_5890_0000</v>
      </c>
      <c r="I675">
        <f t="shared" si="44"/>
        <v>4.7619047999999997E-2</v>
      </c>
      <c r="J675">
        <f>IF(LEFT(B675,1)="F",_xlfn.IFNA(VLOOKUP(CONCATENATE("F",RIGHT(B:B,5),C:C),'F &amp; N Factors'!C:M,10,FALSE),1),_xlfn.IFNA(VLOOKUP(CONCATENATE("F",RIGHT(B:B,5),C:C),'F &amp; N Factors'!C:M,11,FALSE),1))</f>
        <v>1</v>
      </c>
    </row>
    <row r="676" spans="1:10" x14ac:dyDescent="0.25">
      <c r="A676">
        <v>7270</v>
      </c>
      <c r="B676" t="s">
        <v>141</v>
      </c>
      <c r="C676" t="s">
        <v>156</v>
      </c>
      <c r="D676">
        <v>4.7619047999999997E-2</v>
      </c>
      <c r="F676">
        <f t="shared" si="45"/>
        <v>7270</v>
      </c>
      <c r="G676" t="str">
        <f t="shared" si="42"/>
        <v>N24019</v>
      </c>
      <c r="H676" t="str">
        <f t="shared" si="43"/>
        <v>EL0_5890_0000</v>
      </c>
      <c r="I676">
        <f t="shared" si="44"/>
        <v>4.7619047999999997E-2</v>
      </c>
      <c r="J676">
        <f>IF(LEFT(B676,1)="F",_xlfn.IFNA(VLOOKUP(CONCATENATE("F",RIGHT(B:B,5),C:C),'F &amp; N Factors'!C:M,10,FALSE),1),_xlfn.IFNA(VLOOKUP(CONCATENATE("F",RIGHT(B:B,5),C:C),'F &amp; N Factors'!C:M,11,FALSE),1))</f>
        <v>1</v>
      </c>
    </row>
    <row r="677" spans="1:10" x14ac:dyDescent="0.25">
      <c r="A677">
        <v>7272</v>
      </c>
      <c r="B677" t="s">
        <v>141</v>
      </c>
      <c r="C677" t="s">
        <v>156</v>
      </c>
      <c r="D677">
        <v>4.7619047999999997E-2</v>
      </c>
      <c r="F677">
        <f t="shared" si="45"/>
        <v>7272</v>
      </c>
      <c r="G677" t="str">
        <f t="shared" si="42"/>
        <v>N24019</v>
      </c>
      <c r="H677" t="str">
        <f t="shared" si="43"/>
        <v>EL0_5890_0000</v>
      </c>
      <c r="I677">
        <f t="shared" si="44"/>
        <v>4.7619047999999997E-2</v>
      </c>
      <c r="J677">
        <f>IF(LEFT(B677,1)="F",_xlfn.IFNA(VLOOKUP(CONCATENATE("F",RIGHT(B:B,5),C:C),'F &amp; N Factors'!C:M,10,FALSE),1),_xlfn.IFNA(VLOOKUP(CONCATENATE("F",RIGHT(B:B,5),C:C),'F &amp; N Factors'!C:M,11,FALSE),1))</f>
        <v>1</v>
      </c>
    </row>
    <row r="678" spans="1:10" x14ac:dyDescent="0.25">
      <c r="A678">
        <v>7310</v>
      </c>
      <c r="B678" t="s">
        <v>141</v>
      </c>
      <c r="C678" t="s">
        <v>156</v>
      </c>
      <c r="D678">
        <v>4.7619047999999997E-2</v>
      </c>
      <c r="F678">
        <f t="shared" si="45"/>
        <v>7310</v>
      </c>
      <c r="G678" t="str">
        <f t="shared" si="42"/>
        <v>N24019</v>
      </c>
      <c r="H678" t="str">
        <f t="shared" si="43"/>
        <v>EL0_5890_0000</v>
      </c>
      <c r="I678">
        <f t="shared" si="44"/>
        <v>4.7619047999999997E-2</v>
      </c>
      <c r="J678">
        <f>IF(LEFT(B678,1)="F",_xlfn.IFNA(VLOOKUP(CONCATENATE("F",RIGHT(B:B,5),C:C),'F &amp; N Factors'!C:M,10,FALSE),1),_xlfn.IFNA(VLOOKUP(CONCATENATE("F",RIGHT(B:B,5),C:C),'F &amp; N Factors'!C:M,11,FALSE),1))</f>
        <v>1</v>
      </c>
    </row>
    <row r="679" spans="1:10" x14ac:dyDescent="0.25">
      <c r="A679">
        <v>7311</v>
      </c>
      <c r="B679" t="s">
        <v>141</v>
      </c>
      <c r="C679" t="s">
        <v>156</v>
      </c>
      <c r="D679">
        <v>4.7619047999999997E-2</v>
      </c>
      <c r="F679">
        <f t="shared" si="45"/>
        <v>7311</v>
      </c>
      <c r="G679" t="str">
        <f t="shared" si="42"/>
        <v>N24019</v>
      </c>
      <c r="H679" t="str">
        <f t="shared" si="43"/>
        <v>EL0_5890_0000</v>
      </c>
      <c r="I679">
        <f t="shared" si="44"/>
        <v>4.7619047999999997E-2</v>
      </c>
      <c r="J679">
        <f>IF(LEFT(B679,1)="F",_xlfn.IFNA(VLOOKUP(CONCATENATE("F",RIGHT(B:B,5),C:C),'F &amp; N Factors'!C:M,10,FALSE),1),_xlfn.IFNA(VLOOKUP(CONCATENATE("F",RIGHT(B:B,5),C:C),'F &amp; N Factors'!C:M,11,FALSE),1))</f>
        <v>1</v>
      </c>
    </row>
    <row r="680" spans="1:10" x14ac:dyDescent="0.25">
      <c r="A680">
        <v>7312</v>
      </c>
      <c r="B680" t="s">
        <v>141</v>
      </c>
      <c r="C680" t="s">
        <v>156</v>
      </c>
      <c r="D680">
        <v>4.7619047999999997E-2</v>
      </c>
      <c r="F680">
        <f t="shared" si="45"/>
        <v>7312</v>
      </c>
      <c r="G680" t="str">
        <f t="shared" si="42"/>
        <v>N24019</v>
      </c>
      <c r="H680" t="str">
        <f t="shared" si="43"/>
        <v>EL0_5890_0000</v>
      </c>
      <c r="I680">
        <f t="shared" si="44"/>
        <v>4.7619047999999997E-2</v>
      </c>
      <c r="J680">
        <f>IF(LEFT(B680,1)="F",_xlfn.IFNA(VLOOKUP(CONCATENATE("F",RIGHT(B:B,5),C:C),'F &amp; N Factors'!C:M,10,FALSE),1),_xlfn.IFNA(VLOOKUP(CONCATENATE("F",RIGHT(B:B,5),C:C),'F &amp; N Factors'!C:M,11,FALSE),1))</f>
        <v>1</v>
      </c>
    </row>
    <row r="681" spans="1:10" x14ac:dyDescent="0.25">
      <c r="A681">
        <v>7313</v>
      </c>
      <c r="B681" t="s">
        <v>141</v>
      </c>
      <c r="C681" t="s">
        <v>156</v>
      </c>
      <c r="D681">
        <v>4.7619047999999997E-2</v>
      </c>
      <c r="F681">
        <f t="shared" si="45"/>
        <v>7313</v>
      </c>
      <c r="G681" t="str">
        <f t="shared" si="42"/>
        <v>N24019</v>
      </c>
      <c r="H681" t="str">
        <f t="shared" si="43"/>
        <v>EL0_5890_0000</v>
      </c>
      <c r="I681">
        <f t="shared" si="44"/>
        <v>4.7619047999999997E-2</v>
      </c>
      <c r="J681">
        <f>IF(LEFT(B681,1)="F",_xlfn.IFNA(VLOOKUP(CONCATENATE("F",RIGHT(B:B,5),C:C),'F &amp; N Factors'!C:M,10,FALSE),1),_xlfn.IFNA(VLOOKUP(CONCATENATE("F",RIGHT(B:B,5),C:C),'F &amp; N Factors'!C:M,11,FALSE),1))</f>
        <v>1</v>
      </c>
    </row>
    <row r="682" spans="1:10" x14ac:dyDescent="0.25">
      <c r="A682">
        <v>7359</v>
      </c>
      <c r="B682" t="s">
        <v>141</v>
      </c>
      <c r="C682" t="s">
        <v>156</v>
      </c>
      <c r="D682">
        <v>4.7619047999999997E-2</v>
      </c>
      <c r="F682">
        <f t="shared" si="45"/>
        <v>7359</v>
      </c>
      <c r="G682" t="str">
        <f t="shared" si="42"/>
        <v>N24019</v>
      </c>
      <c r="H682" t="str">
        <f t="shared" si="43"/>
        <v>EL0_5890_0000</v>
      </c>
      <c r="I682">
        <f t="shared" si="44"/>
        <v>4.7619047999999997E-2</v>
      </c>
      <c r="J682">
        <f>IF(LEFT(B682,1)="F",_xlfn.IFNA(VLOOKUP(CONCATENATE("F",RIGHT(B:B,5),C:C),'F &amp; N Factors'!C:M,10,FALSE),1),_xlfn.IFNA(VLOOKUP(CONCATENATE("F",RIGHT(B:B,5),C:C),'F &amp; N Factors'!C:M,11,FALSE),1))</f>
        <v>1</v>
      </c>
    </row>
    <row r="683" spans="1:10" x14ac:dyDescent="0.25">
      <c r="A683">
        <v>7360</v>
      </c>
      <c r="B683" t="s">
        <v>141</v>
      </c>
      <c r="C683" t="s">
        <v>156</v>
      </c>
      <c r="D683">
        <v>4.7619047999999997E-2</v>
      </c>
      <c r="F683">
        <f t="shared" si="45"/>
        <v>7360</v>
      </c>
      <c r="G683" t="str">
        <f t="shared" si="42"/>
        <v>N24019</v>
      </c>
      <c r="H683" t="str">
        <f t="shared" si="43"/>
        <v>EL0_5890_0000</v>
      </c>
      <c r="I683">
        <f t="shared" si="44"/>
        <v>4.7619047999999997E-2</v>
      </c>
      <c r="J683">
        <f>IF(LEFT(B683,1)="F",_xlfn.IFNA(VLOOKUP(CONCATENATE("F",RIGHT(B:B,5),C:C),'F &amp; N Factors'!C:M,10,FALSE),1),_xlfn.IFNA(VLOOKUP(CONCATENATE("F",RIGHT(B:B,5),C:C),'F &amp; N Factors'!C:M,11,FALSE),1))</f>
        <v>1</v>
      </c>
    </row>
    <row r="684" spans="1:10" x14ac:dyDescent="0.25">
      <c r="A684">
        <v>7361</v>
      </c>
      <c r="B684" t="s">
        <v>141</v>
      </c>
      <c r="C684" t="s">
        <v>156</v>
      </c>
      <c r="D684">
        <v>4.7619047999999997E-2</v>
      </c>
      <c r="F684">
        <f t="shared" si="45"/>
        <v>7361</v>
      </c>
      <c r="G684" t="str">
        <f t="shared" si="42"/>
        <v>N24019</v>
      </c>
      <c r="H684" t="str">
        <f t="shared" si="43"/>
        <v>EL0_5890_0000</v>
      </c>
      <c r="I684">
        <f t="shared" si="44"/>
        <v>4.7619047999999997E-2</v>
      </c>
      <c r="J684">
        <f>IF(LEFT(B684,1)="F",_xlfn.IFNA(VLOOKUP(CONCATENATE("F",RIGHT(B:B,5),C:C),'F &amp; N Factors'!C:M,10,FALSE),1),_xlfn.IFNA(VLOOKUP(CONCATENATE("F",RIGHT(B:B,5),C:C),'F &amp; N Factors'!C:M,11,FALSE),1))</f>
        <v>1</v>
      </c>
    </row>
    <row r="685" spans="1:10" x14ac:dyDescent="0.25">
      <c r="A685">
        <v>7362</v>
      </c>
      <c r="B685" t="s">
        <v>141</v>
      </c>
      <c r="C685" t="s">
        <v>156</v>
      </c>
      <c r="D685">
        <v>4.7619047999999997E-2</v>
      </c>
      <c r="F685">
        <f t="shared" si="45"/>
        <v>7362</v>
      </c>
      <c r="G685" t="str">
        <f t="shared" si="42"/>
        <v>N24019</v>
      </c>
      <c r="H685" t="str">
        <f t="shared" si="43"/>
        <v>EL0_5890_0000</v>
      </c>
      <c r="I685">
        <f t="shared" si="44"/>
        <v>4.7619047999999997E-2</v>
      </c>
      <c r="J685">
        <f>IF(LEFT(B685,1)="F",_xlfn.IFNA(VLOOKUP(CONCATENATE("F",RIGHT(B:B,5),C:C),'F &amp; N Factors'!C:M,10,FALSE),1),_xlfn.IFNA(VLOOKUP(CONCATENATE("F",RIGHT(B:B,5),C:C),'F &amp; N Factors'!C:M,11,FALSE),1))</f>
        <v>1</v>
      </c>
    </row>
    <row r="686" spans="1:10" x14ac:dyDescent="0.25">
      <c r="A686">
        <v>7407</v>
      </c>
      <c r="B686" t="s">
        <v>141</v>
      </c>
      <c r="C686" t="s">
        <v>156</v>
      </c>
      <c r="D686">
        <v>4.7619047999999997E-2</v>
      </c>
      <c r="F686">
        <f t="shared" si="45"/>
        <v>7407</v>
      </c>
      <c r="G686" t="str">
        <f t="shared" si="42"/>
        <v>N24019</v>
      </c>
      <c r="H686" t="str">
        <f t="shared" si="43"/>
        <v>EL0_5890_0000</v>
      </c>
      <c r="I686">
        <f t="shared" si="44"/>
        <v>4.7619047999999997E-2</v>
      </c>
      <c r="J686">
        <f>IF(LEFT(B686,1)="F",_xlfn.IFNA(VLOOKUP(CONCATENATE("F",RIGHT(B:B,5),C:C),'F &amp; N Factors'!C:M,10,FALSE),1),_xlfn.IFNA(VLOOKUP(CONCATENATE("F",RIGHT(B:B,5),C:C),'F &amp; N Factors'!C:M,11,FALSE),1))</f>
        <v>1</v>
      </c>
    </row>
    <row r="687" spans="1:10" x14ac:dyDescent="0.25">
      <c r="A687">
        <v>7408</v>
      </c>
      <c r="B687" t="s">
        <v>141</v>
      </c>
      <c r="C687" t="s">
        <v>156</v>
      </c>
      <c r="D687">
        <v>4.7619047999999997E-2</v>
      </c>
      <c r="F687">
        <f t="shared" si="45"/>
        <v>7408</v>
      </c>
      <c r="G687" t="str">
        <f t="shared" si="42"/>
        <v>N24019</v>
      </c>
      <c r="H687" t="str">
        <f t="shared" si="43"/>
        <v>EL0_5890_0000</v>
      </c>
      <c r="I687">
        <f t="shared" si="44"/>
        <v>4.7619047999999997E-2</v>
      </c>
      <c r="J687">
        <f>IF(LEFT(B687,1)="F",_xlfn.IFNA(VLOOKUP(CONCATENATE("F",RIGHT(B:B,5),C:C),'F &amp; N Factors'!C:M,10,FALSE),1),_xlfn.IFNA(VLOOKUP(CONCATENATE("F",RIGHT(B:B,5),C:C),'F &amp; N Factors'!C:M,11,FALSE),1))</f>
        <v>1</v>
      </c>
    </row>
    <row r="688" spans="1:10" x14ac:dyDescent="0.25">
      <c r="A688">
        <v>7409</v>
      </c>
      <c r="B688" t="s">
        <v>141</v>
      </c>
      <c r="C688" t="s">
        <v>156</v>
      </c>
      <c r="D688">
        <v>4.7619047999999997E-2</v>
      </c>
      <c r="F688">
        <f t="shared" si="45"/>
        <v>7409</v>
      </c>
      <c r="G688" t="str">
        <f t="shared" si="42"/>
        <v>N24019</v>
      </c>
      <c r="H688" t="str">
        <f t="shared" si="43"/>
        <v>EL0_5890_0000</v>
      </c>
      <c r="I688">
        <f t="shared" si="44"/>
        <v>4.7619047999999997E-2</v>
      </c>
      <c r="J688">
        <f>IF(LEFT(B688,1)="F",_xlfn.IFNA(VLOOKUP(CONCATENATE("F",RIGHT(B:B,5),C:C),'F &amp; N Factors'!C:M,10,FALSE),1),_xlfn.IFNA(VLOOKUP(CONCATENATE("F",RIGHT(B:B,5),C:C),'F &amp; N Factors'!C:M,11,FALSE),1))</f>
        <v>1</v>
      </c>
    </row>
    <row r="689" spans="1:10" x14ac:dyDescent="0.25">
      <c r="A689">
        <v>7455</v>
      </c>
      <c r="B689" t="s">
        <v>141</v>
      </c>
      <c r="C689" t="s">
        <v>156</v>
      </c>
      <c r="D689">
        <v>4.7619047999999997E-2</v>
      </c>
      <c r="F689">
        <f t="shared" si="45"/>
        <v>7455</v>
      </c>
      <c r="G689" t="str">
        <f t="shared" si="42"/>
        <v>N24019</v>
      </c>
      <c r="H689" t="str">
        <f t="shared" si="43"/>
        <v>EL0_5890_0000</v>
      </c>
      <c r="I689">
        <f t="shared" si="44"/>
        <v>4.7619047999999997E-2</v>
      </c>
      <c r="J689">
        <f>IF(LEFT(B689,1)="F",_xlfn.IFNA(VLOOKUP(CONCATENATE("F",RIGHT(B:B,5),C:C),'F &amp; N Factors'!C:M,10,FALSE),1),_xlfn.IFNA(VLOOKUP(CONCATENATE("F",RIGHT(B:B,5),C:C),'F &amp; N Factors'!C:M,11,FALSE),1))</f>
        <v>1</v>
      </c>
    </row>
    <row r="690" spans="1:10" x14ac:dyDescent="0.25">
      <c r="A690">
        <v>7456</v>
      </c>
      <c r="B690" t="s">
        <v>141</v>
      </c>
      <c r="C690" t="s">
        <v>156</v>
      </c>
      <c r="D690">
        <v>4.7619047999999997E-2</v>
      </c>
      <c r="F690">
        <f t="shared" si="45"/>
        <v>7456</v>
      </c>
      <c r="G690" t="str">
        <f t="shared" si="42"/>
        <v>N24019</v>
      </c>
      <c r="H690" t="str">
        <f t="shared" si="43"/>
        <v>EL0_5890_0000</v>
      </c>
      <c r="I690">
        <f t="shared" si="44"/>
        <v>4.7619047999999997E-2</v>
      </c>
      <c r="J690">
        <f>IF(LEFT(B690,1)="F",_xlfn.IFNA(VLOOKUP(CONCATENATE("F",RIGHT(B:B,5),C:C),'F &amp; N Factors'!C:M,10,FALSE),1),_xlfn.IFNA(VLOOKUP(CONCATENATE("F",RIGHT(B:B,5),C:C),'F &amp; N Factors'!C:M,11,FALSE),1))</f>
        <v>1</v>
      </c>
    </row>
    <row r="691" spans="1:10" x14ac:dyDescent="0.25">
      <c r="A691">
        <v>7503</v>
      </c>
      <c r="B691" t="s">
        <v>141</v>
      </c>
      <c r="C691" t="s">
        <v>156</v>
      </c>
      <c r="D691">
        <v>4.7619047999999997E-2</v>
      </c>
      <c r="F691">
        <f t="shared" si="45"/>
        <v>7503</v>
      </c>
      <c r="G691" t="str">
        <f t="shared" si="42"/>
        <v>N24019</v>
      </c>
      <c r="H691" t="str">
        <f t="shared" si="43"/>
        <v>EL0_5890_0000</v>
      </c>
      <c r="I691">
        <f t="shared" si="44"/>
        <v>4.7619047999999997E-2</v>
      </c>
      <c r="J691">
        <f>IF(LEFT(B691,1)="F",_xlfn.IFNA(VLOOKUP(CONCATENATE("F",RIGHT(B:B,5),C:C),'F &amp; N Factors'!C:M,10,FALSE),1),_xlfn.IFNA(VLOOKUP(CONCATENATE("F",RIGHT(B:B,5),C:C),'F &amp; N Factors'!C:M,11,FALSE),1))</f>
        <v>1</v>
      </c>
    </row>
    <row r="692" spans="1:10" x14ac:dyDescent="0.25">
      <c r="A692">
        <v>7504</v>
      </c>
      <c r="B692" t="s">
        <v>141</v>
      </c>
      <c r="C692" t="s">
        <v>156</v>
      </c>
      <c r="D692">
        <v>4.7619047999999997E-2</v>
      </c>
      <c r="F692">
        <f t="shared" si="45"/>
        <v>7504</v>
      </c>
      <c r="G692" t="str">
        <f t="shared" si="42"/>
        <v>N24019</v>
      </c>
      <c r="H692" t="str">
        <f t="shared" si="43"/>
        <v>EL0_5890_0000</v>
      </c>
      <c r="I692">
        <f t="shared" si="44"/>
        <v>4.7619047999999997E-2</v>
      </c>
      <c r="J692">
        <f>IF(LEFT(B692,1)="F",_xlfn.IFNA(VLOOKUP(CONCATENATE("F",RIGHT(B:B,5),C:C),'F &amp; N Factors'!C:M,10,FALSE),1),_xlfn.IFNA(VLOOKUP(CONCATENATE("F",RIGHT(B:B,5),C:C),'F &amp; N Factors'!C:M,11,FALSE),1))</f>
        <v>1</v>
      </c>
    </row>
    <row r="693" spans="1:10" x14ac:dyDescent="0.25">
      <c r="A693">
        <v>7505</v>
      </c>
      <c r="B693" t="s">
        <v>141</v>
      </c>
      <c r="C693" t="s">
        <v>156</v>
      </c>
      <c r="D693">
        <v>4.7619047999999997E-2</v>
      </c>
      <c r="F693">
        <f t="shared" si="45"/>
        <v>7505</v>
      </c>
      <c r="G693" t="str">
        <f t="shared" si="42"/>
        <v>N24019</v>
      </c>
      <c r="H693" t="str">
        <f t="shared" si="43"/>
        <v>EL0_5890_0000</v>
      </c>
      <c r="I693">
        <f t="shared" si="44"/>
        <v>4.7619047999999997E-2</v>
      </c>
      <c r="J693">
        <f>IF(LEFT(B693,1)="F",_xlfn.IFNA(VLOOKUP(CONCATENATE("F",RIGHT(B:B,5),C:C),'F &amp; N Factors'!C:M,10,FALSE),1),_xlfn.IFNA(VLOOKUP(CONCATENATE("F",RIGHT(B:B,5),C:C),'F &amp; N Factors'!C:M,11,FALSE),1))</f>
        <v>1</v>
      </c>
    </row>
    <row r="694" spans="1:10" x14ac:dyDescent="0.25">
      <c r="A694">
        <v>7553</v>
      </c>
      <c r="B694" t="s">
        <v>141</v>
      </c>
      <c r="C694" t="s">
        <v>156</v>
      </c>
      <c r="D694">
        <v>4.7619047999999997E-2</v>
      </c>
      <c r="F694">
        <f t="shared" si="45"/>
        <v>7553</v>
      </c>
      <c r="G694" t="str">
        <f t="shared" si="42"/>
        <v>N24019</v>
      </c>
      <c r="H694" t="str">
        <f t="shared" si="43"/>
        <v>EL0_5890_0000</v>
      </c>
      <c r="I694">
        <f t="shared" si="44"/>
        <v>4.7619047999999997E-2</v>
      </c>
      <c r="J694">
        <f>IF(LEFT(B694,1)="F",_xlfn.IFNA(VLOOKUP(CONCATENATE("F",RIGHT(B:B,5),C:C),'F &amp; N Factors'!C:M,10,FALSE),1),_xlfn.IFNA(VLOOKUP(CONCATENATE("F",RIGHT(B:B,5),C:C),'F &amp; N Factors'!C:M,11,FALSE),1))</f>
        <v>1</v>
      </c>
    </row>
    <row r="695" spans="1:10" x14ac:dyDescent="0.25">
      <c r="A695">
        <v>8123</v>
      </c>
      <c r="B695" t="s">
        <v>141</v>
      </c>
      <c r="C695" t="s">
        <v>21</v>
      </c>
      <c r="D695">
        <v>1</v>
      </c>
      <c r="F695">
        <f t="shared" si="45"/>
        <v>8123</v>
      </c>
      <c r="G695" t="str">
        <f t="shared" si="42"/>
        <v>N24019</v>
      </c>
      <c r="H695" t="str">
        <f t="shared" si="43"/>
        <v>EL2_4630_0000</v>
      </c>
      <c r="I695">
        <f t="shared" si="44"/>
        <v>1</v>
      </c>
      <c r="J695">
        <f>IF(LEFT(B695,1)="F",_xlfn.IFNA(VLOOKUP(CONCATENATE("F",RIGHT(B:B,5),C:C),'F &amp; N Factors'!C:M,10,FALSE),1),_xlfn.IFNA(VLOOKUP(CONCATENATE("F",RIGHT(B:B,5),C:C),'F &amp; N Factors'!C:M,11,FALSE),1))</f>
        <v>1</v>
      </c>
    </row>
    <row r="696" spans="1:10" x14ac:dyDescent="0.25">
      <c r="A696">
        <v>8123</v>
      </c>
      <c r="B696" t="s">
        <v>141</v>
      </c>
      <c r="C696" t="s">
        <v>22</v>
      </c>
      <c r="D696">
        <v>1</v>
      </c>
      <c r="F696">
        <f t="shared" si="45"/>
        <v>8123</v>
      </c>
      <c r="G696" t="str">
        <f t="shared" si="42"/>
        <v>N24019</v>
      </c>
      <c r="H696" t="str">
        <f t="shared" si="43"/>
        <v>EL2_4634_0000</v>
      </c>
      <c r="I696">
        <f t="shared" si="44"/>
        <v>1</v>
      </c>
      <c r="J696">
        <f>IF(LEFT(B696,1)="F",_xlfn.IFNA(VLOOKUP(CONCATENATE("F",RIGHT(B:B,5),C:C),'F &amp; N Factors'!C:M,10,FALSE),1),_xlfn.IFNA(VLOOKUP(CONCATENATE("F",RIGHT(B:B,5),C:C),'F &amp; N Factors'!C:M,11,FALSE),1))</f>
        <v>1</v>
      </c>
    </row>
    <row r="697" spans="1:10" x14ac:dyDescent="0.25">
      <c r="A697">
        <v>8923</v>
      </c>
      <c r="B697" t="s">
        <v>141</v>
      </c>
      <c r="C697" t="s">
        <v>89</v>
      </c>
      <c r="D697">
        <v>1</v>
      </c>
      <c r="F697">
        <f t="shared" si="45"/>
        <v>8923</v>
      </c>
      <c r="G697" t="str">
        <f t="shared" si="42"/>
        <v>N24019</v>
      </c>
      <c r="H697" t="str">
        <f t="shared" si="43"/>
        <v>EM0_4322_0000</v>
      </c>
      <c r="I697">
        <f t="shared" si="44"/>
        <v>1</v>
      </c>
      <c r="J697">
        <f>IF(LEFT(B697,1)="F",_xlfn.IFNA(VLOOKUP(CONCATENATE("F",RIGHT(B:B,5),C:C),'F &amp; N Factors'!C:M,10,FALSE),1),_xlfn.IFNA(VLOOKUP(CONCATENATE("F",RIGHT(B:B,5),C:C),'F &amp; N Factors'!C:M,11,FALSE),1))</f>
        <v>1</v>
      </c>
    </row>
    <row r="698" spans="1:10" x14ac:dyDescent="0.25">
      <c r="A698">
        <v>8921</v>
      </c>
      <c r="B698" t="s">
        <v>141</v>
      </c>
      <c r="C698" t="s">
        <v>157</v>
      </c>
      <c r="D698">
        <v>0.375</v>
      </c>
      <c r="F698">
        <f t="shared" si="45"/>
        <v>8921</v>
      </c>
      <c r="G698" t="str">
        <f t="shared" si="42"/>
        <v>N24019</v>
      </c>
      <c r="H698" t="str">
        <f t="shared" si="43"/>
        <v>EM0_4880_0000</v>
      </c>
      <c r="I698">
        <f t="shared" si="44"/>
        <v>0.375</v>
      </c>
      <c r="J698">
        <f>IF(LEFT(B698,1)="F",_xlfn.IFNA(VLOOKUP(CONCATENATE("F",RIGHT(B:B,5),C:C),'F &amp; N Factors'!C:M,10,FALSE),1),_xlfn.IFNA(VLOOKUP(CONCATENATE("F",RIGHT(B:B,5),C:C),'F &amp; N Factors'!C:M,11,FALSE),1))</f>
        <v>1</v>
      </c>
    </row>
    <row r="699" spans="1:10" x14ac:dyDescent="0.25">
      <c r="A699">
        <v>8922</v>
      </c>
      <c r="B699" t="s">
        <v>141</v>
      </c>
      <c r="C699" t="s">
        <v>157</v>
      </c>
      <c r="D699">
        <v>0.625</v>
      </c>
      <c r="F699">
        <f t="shared" si="45"/>
        <v>8922</v>
      </c>
      <c r="G699" t="str">
        <f t="shared" si="42"/>
        <v>N24019</v>
      </c>
      <c r="H699" t="str">
        <f t="shared" si="43"/>
        <v>EM0_4880_0000</v>
      </c>
      <c r="I699">
        <f t="shared" si="44"/>
        <v>0.625</v>
      </c>
      <c r="J699">
        <f>IF(LEFT(B699,1)="F",_xlfn.IFNA(VLOOKUP(CONCATENATE("F",RIGHT(B:B,5),C:C),'F &amp; N Factors'!C:M,10,FALSE),1),_xlfn.IFNA(VLOOKUP(CONCATENATE("F",RIGHT(B:B,5),C:C),'F &amp; N Factors'!C:M,11,FALSE),1))</f>
        <v>1</v>
      </c>
    </row>
    <row r="700" spans="1:10" x14ac:dyDescent="0.25">
      <c r="A700">
        <v>8880</v>
      </c>
      <c r="B700" t="s">
        <v>141</v>
      </c>
      <c r="C700" t="s">
        <v>158</v>
      </c>
      <c r="D700">
        <v>0.3</v>
      </c>
      <c r="F700">
        <f t="shared" si="45"/>
        <v>8880</v>
      </c>
      <c r="G700" t="str">
        <f t="shared" si="42"/>
        <v>N24019</v>
      </c>
      <c r="H700" t="str">
        <f t="shared" si="43"/>
        <v>EM0_4881_0000</v>
      </c>
      <c r="I700">
        <f t="shared" si="44"/>
        <v>0.3</v>
      </c>
      <c r="J700">
        <f>IF(LEFT(B700,1)="F",_xlfn.IFNA(VLOOKUP(CONCATENATE("F",RIGHT(B:B,5),C:C),'F &amp; N Factors'!C:M,10,FALSE),1),_xlfn.IFNA(VLOOKUP(CONCATENATE("F",RIGHT(B:B,5),C:C),'F &amp; N Factors'!C:M,11,FALSE),1))</f>
        <v>1</v>
      </c>
    </row>
    <row r="701" spans="1:10" x14ac:dyDescent="0.25">
      <c r="A701">
        <v>8916</v>
      </c>
      <c r="B701" t="s">
        <v>141</v>
      </c>
      <c r="C701" t="s">
        <v>158</v>
      </c>
      <c r="D701">
        <v>0.2</v>
      </c>
      <c r="F701">
        <f t="shared" si="45"/>
        <v>8916</v>
      </c>
      <c r="G701" t="str">
        <f t="shared" si="42"/>
        <v>N24019</v>
      </c>
      <c r="H701" t="str">
        <f t="shared" si="43"/>
        <v>EM0_4881_0000</v>
      </c>
      <c r="I701">
        <f t="shared" si="44"/>
        <v>0.2</v>
      </c>
      <c r="J701">
        <f>IF(LEFT(B701,1)="F",_xlfn.IFNA(VLOOKUP(CONCATENATE("F",RIGHT(B:B,5),C:C),'F &amp; N Factors'!C:M,10,FALSE),1),_xlfn.IFNA(VLOOKUP(CONCATENATE("F",RIGHT(B:B,5),C:C),'F &amp; N Factors'!C:M,11,FALSE),1))</f>
        <v>1</v>
      </c>
    </row>
    <row r="702" spans="1:10" x14ac:dyDescent="0.25">
      <c r="A702">
        <v>8917</v>
      </c>
      <c r="B702" t="s">
        <v>141</v>
      </c>
      <c r="C702" t="s">
        <v>158</v>
      </c>
      <c r="D702">
        <v>0.1</v>
      </c>
      <c r="F702">
        <f t="shared" si="45"/>
        <v>8917</v>
      </c>
      <c r="G702" t="str">
        <f t="shared" si="42"/>
        <v>N24019</v>
      </c>
      <c r="H702" t="str">
        <f t="shared" si="43"/>
        <v>EM0_4881_0000</v>
      </c>
      <c r="I702">
        <f t="shared" si="44"/>
        <v>0.1</v>
      </c>
      <c r="J702">
        <f>IF(LEFT(B702,1)="F",_xlfn.IFNA(VLOOKUP(CONCATENATE("F",RIGHT(B:B,5),C:C),'F &amp; N Factors'!C:M,10,FALSE),1),_xlfn.IFNA(VLOOKUP(CONCATENATE("F",RIGHT(B:B,5),C:C),'F &amp; N Factors'!C:M,11,FALSE),1))</f>
        <v>1</v>
      </c>
    </row>
    <row r="703" spans="1:10" x14ac:dyDescent="0.25">
      <c r="A703">
        <v>8918</v>
      </c>
      <c r="B703" t="s">
        <v>141</v>
      </c>
      <c r="C703" t="s">
        <v>158</v>
      </c>
      <c r="D703">
        <v>0.2</v>
      </c>
      <c r="F703">
        <f t="shared" si="45"/>
        <v>8918</v>
      </c>
      <c r="G703" t="str">
        <f t="shared" si="42"/>
        <v>N24019</v>
      </c>
      <c r="H703" t="str">
        <f t="shared" si="43"/>
        <v>EM0_4881_0000</v>
      </c>
      <c r="I703">
        <f t="shared" si="44"/>
        <v>0.2</v>
      </c>
      <c r="J703">
        <f>IF(LEFT(B703,1)="F",_xlfn.IFNA(VLOOKUP(CONCATENATE("F",RIGHT(B:B,5),C:C),'F &amp; N Factors'!C:M,10,FALSE),1),_xlfn.IFNA(VLOOKUP(CONCATENATE("F",RIGHT(B:B,5),C:C),'F &amp; N Factors'!C:M,11,FALSE),1))</f>
        <v>1</v>
      </c>
    </row>
    <row r="704" spans="1:10" x14ac:dyDescent="0.25">
      <c r="A704">
        <v>8919</v>
      </c>
      <c r="B704" t="s">
        <v>141</v>
      </c>
      <c r="C704" t="s">
        <v>158</v>
      </c>
      <c r="D704">
        <v>0.2</v>
      </c>
      <c r="F704">
        <f t="shared" si="45"/>
        <v>8919</v>
      </c>
      <c r="G704" t="str">
        <f t="shared" si="42"/>
        <v>N24019</v>
      </c>
      <c r="H704" t="str">
        <f t="shared" si="43"/>
        <v>EM0_4881_0000</v>
      </c>
      <c r="I704">
        <f t="shared" si="44"/>
        <v>0.2</v>
      </c>
      <c r="J704">
        <f>IF(LEFT(B704,1)="F",_xlfn.IFNA(VLOOKUP(CONCATENATE("F",RIGHT(B:B,5),C:C),'F &amp; N Factors'!C:M,10,FALSE),1),_xlfn.IFNA(VLOOKUP(CONCATENATE("F",RIGHT(B:B,5),C:C),'F &amp; N Factors'!C:M,11,FALSE),1))</f>
        <v>1</v>
      </c>
    </row>
    <row r="705" spans="1:10" x14ac:dyDescent="0.25">
      <c r="A705">
        <v>8655</v>
      </c>
      <c r="B705" t="s">
        <v>141</v>
      </c>
      <c r="C705" t="s">
        <v>159</v>
      </c>
      <c r="D705">
        <v>6.6666666999999999E-2</v>
      </c>
      <c r="F705">
        <f t="shared" si="45"/>
        <v>8655</v>
      </c>
      <c r="G705" t="str">
        <f t="shared" si="42"/>
        <v>N24019</v>
      </c>
      <c r="H705" t="str">
        <f t="shared" si="43"/>
        <v>EM0_4883_0000</v>
      </c>
      <c r="I705">
        <f t="shared" si="44"/>
        <v>6.6666666999999999E-2</v>
      </c>
      <c r="J705">
        <f>IF(LEFT(B705,1)="F",_xlfn.IFNA(VLOOKUP(CONCATENATE("F",RIGHT(B:B,5),C:C),'F &amp; N Factors'!C:M,10,FALSE),1),_xlfn.IFNA(VLOOKUP(CONCATENATE("F",RIGHT(B:B,5),C:C),'F &amp; N Factors'!C:M,11,FALSE),1))</f>
        <v>1</v>
      </c>
    </row>
    <row r="706" spans="1:10" x14ac:dyDescent="0.25">
      <c r="A706">
        <v>8687</v>
      </c>
      <c r="B706" t="s">
        <v>141</v>
      </c>
      <c r="C706" t="s">
        <v>159</v>
      </c>
      <c r="D706">
        <v>6.6666666999999999E-2</v>
      </c>
      <c r="F706">
        <f t="shared" si="45"/>
        <v>8687</v>
      </c>
      <c r="G706" t="str">
        <f t="shared" si="42"/>
        <v>N24019</v>
      </c>
      <c r="H706" t="str">
        <f t="shared" si="43"/>
        <v>EM0_4883_0000</v>
      </c>
      <c r="I706">
        <f t="shared" si="44"/>
        <v>6.6666666999999999E-2</v>
      </c>
      <c r="J706">
        <f>IF(LEFT(B706,1)="F",_xlfn.IFNA(VLOOKUP(CONCATENATE("F",RIGHT(B:B,5),C:C),'F &amp; N Factors'!C:M,10,FALSE),1),_xlfn.IFNA(VLOOKUP(CONCATENATE("F",RIGHT(B:B,5),C:C),'F &amp; N Factors'!C:M,11,FALSE),1))</f>
        <v>1</v>
      </c>
    </row>
    <row r="707" spans="1:10" x14ac:dyDescent="0.25">
      <c r="A707">
        <v>8688</v>
      </c>
      <c r="B707" t="s">
        <v>141</v>
      </c>
      <c r="C707" t="s">
        <v>159</v>
      </c>
      <c r="D707">
        <v>6.6666666999999999E-2</v>
      </c>
      <c r="F707">
        <f t="shared" si="45"/>
        <v>8688</v>
      </c>
      <c r="G707" t="str">
        <f t="shared" ref="G707:G770" si="46">CONCATENATE("N",RIGHT(B707,5))</f>
        <v>N24019</v>
      </c>
      <c r="H707" t="str">
        <f t="shared" ref="H707:H770" si="47">C707</f>
        <v>EM0_4883_0000</v>
      </c>
      <c r="I707">
        <f t="shared" ref="I707:I770" si="48">D707*J707</f>
        <v>6.6666666999999999E-2</v>
      </c>
      <c r="J707">
        <f>IF(LEFT(B707,1)="F",_xlfn.IFNA(VLOOKUP(CONCATENATE("F",RIGHT(B:B,5),C:C),'F &amp; N Factors'!C:M,10,FALSE),1),_xlfn.IFNA(VLOOKUP(CONCATENATE("F",RIGHT(B:B,5),C:C),'F &amp; N Factors'!C:M,11,FALSE),1))</f>
        <v>1</v>
      </c>
    </row>
    <row r="708" spans="1:10" x14ac:dyDescent="0.25">
      <c r="A708">
        <v>8689</v>
      </c>
      <c r="B708" t="s">
        <v>141</v>
      </c>
      <c r="C708" t="s">
        <v>159</v>
      </c>
      <c r="D708">
        <v>6.6666666999999999E-2</v>
      </c>
      <c r="F708">
        <f t="shared" si="45"/>
        <v>8689</v>
      </c>
      <c r="G708" t="str">
        <f t="shared" si="46"/>
        <v>N24019</v>
      </c>
      <c r="H708" t="str">
        <f t="shared" si="47"/>
        <v>EM0_4883_0000</v>
      </c>
      <c r="I708">
        <f t="shared" si="48"/>
        <v>6.6666666999999999E-2</v>
      </c>
      <c r="J708">
        <f>IF(LEFT(B708,1)="F",_xlfn.IFNA(VLOOKUP(CONCATENATE("F",RIGHT(B:B,5),C:C),'F &amp; N Factors'!C:M,10,FALSE),1),_xlfn.IFNA(VLOOKUP(CONCATENATE("F",RIGHT(B:B,5),C:C),'F &amp; N Factors'!C:M,11,FALSE),1))</f>
        <v>1</v>
      </c>
    </row>
    <row r="709" spans="1:10" x14ac:dyDescent="0.25">
      <c r="A709">
        <v>8690</v>
      </c>
      <c r="B709" t="s">
        <v>141</v>
      </c>
      <c r="C709" t="s">
        <v>159</v>
      </c>
      <c r="D709">
        <v>6.6666666999999999E-2</v>
      </c>
      <c r="F709">
        <f t="shared" si="45"/>
        <v>8690</v>
      </c>
      <c r="G709" t="str">
        <f t="shared" si="46"/>
        <v>N24019</v>
      </c>
      <c r="H709" t="str">
        <f t="shared" si="47"/>
        <v>EM0_4883_0000</v>
      </c>
      <c r="I709">
        <f t="shared" si="48"/>
        <v>6.6666666999999999E-2</v>
      </c>
      <c r="J709">
        <f>IF(LEFT(B709,1)="F",_xlfn.IFNA(VLOOKUP(CONCATENATE("F",RIGHT(B:B,5),C:C),'F &amp; N Factors'!C:M,10,FALSE),1),_xlfn.IFNA(VLOOKUP(CONCATENATE("F",RIGHT(B:B,5),C:C),'F &amp; N Factors'!C:M,11,FALSE),1))</f>
        <v>1</v>
      </c>
    </row>
    <row r="710" spans="1:10" x14ac:dyDescent="0.25">
      <c r="A710">
        <v>8716</v>
      </c>
      <c r="B710" t="s">
        <v>141</v>
      </c>
      <c r="C710" t="s">
        <v>159</v>
      </c>
      <c r="D710">
        <v>6.6666666999999999E-2</v>
      </c>
      <c r="F710">
        <f t="shared" si="45"/>
        <v>8716</v>
      </c>
      <c r="G710" t="str">
        <f t="shared" si="46"/>
        <v>N24019</v>
      </c>
      <c r="H710" t="str">
        <f t="shared" si="47"/>
        <v>EM0_4883_0000</v>
      </c>
      <c r="I710">
        <f t="shared" si="48"/>
        <v>6.6666666999999999E-2</v>
      </c>
      <c r="J710">
        <f>IF(LEFT(B710,1)="F",_xlfn.IFNA(VLOOKUP(CONCATENATE("F",RIGHT(B:B,5),C:C),'F &amp; N Factors'!C:M,10,FALSE),1),_xlfn.IFNA(VLOOKUP(CONCATENATE("F",RIGHT(B:B,5),C:C),'F &amp; N Factors'!C:M,11,FALSE),1))</f>
        <v>1</v>
      </c>
    </row>
    <row r="711" spans="1:10" x14ac:dyDescent="0.25">
      <c r="A711">
        <v>8717</v>
      </c>
      <c r="B711" t="s">
        <v>141</v>
      </c>
      <c r="C711" t="s">
        <v>159</v>
      </c>
      <c r="D711">
        <v>6.6666666999999999E-2</v>
      </c>
      <c r="F711">
        <f t="shared" si="45"/>
        <v>8717</v>
      </c>
      <c r="G711" t="str">
        <f t="shared" si="46"/>
        <v>N24019</v>
      </c>
      <c r="H711" t="str">
        <f t="shared" si="47"/>
        <v>EM0_4883_0000</v>
      </c>
      <c r="I711">
        <f t="shared" si="48"/>
        <v>6.6666666999999999E-2</v>
      </c>
      <c r="J711">
        <f>IF(LEFT(B711,1)="F",_xlfn.IFNA(VLOOKUP(CONCATENATE("F",RIGHT(B:B,5),C:C),'F &amp; N Factors'!C:M,10,FALSE),1),_xlfn.IFNA(VLOOKUP(CONCATENATE("F",RIGHT(B:B,5),C:C),'F &amp; N Factors'!C:M,11,FALSE),1))</f>
        <v>1</v>
      </c>
    </row>
    <row r="712" spans="1:10" x14ac:dyDescent="0.25">
      <c r="A712">
        <v>8718</v>
      </c>
      <c r="B712" t="s">
        <v>141</v>
      </c>
      <c r="C712" t="s">
        <v>159</v>
      </c>
      <c r="D712">
        <v>6.6666666999999999E-2</v>
      </c>
      <c r="F712">
        <f t="shared" si="45"/>
        <v>8718</v>
      </c>
      <c r="G712" t="str">
        <f t="shared" si="46"/>
        <v>N24019</v>
      </c>
      <c r="H712" t="str">
        <f t="shared" si="47"/>
        <v>EM0_4883_0000</v>
      </c>
      <c r="I712">
        <f t="shared" si="48"/>
        <v>6.6666666999999999E-2</v>
      </c>
      <c r="J712">
        <f>IF(LEFT(B712,1)="F",_xlfn.IFNA(VLOOKUP(CONCATENATE("F",RIGHT(B:B,5),C:C),'F &amp; N Factors'!C:M,10,FALSE),1),_xlfn.IFNA(VLOOKUP(CONCATENATE("F",RIGHT(B:B,5),C:C),'F &amp; N Factors'!C:M,11,FALSE),1))</f>
        <v>1</v>
      </c>
    </row>
    <row r="713" spans="1:10" x14ac:dyDescent="0.25">
      <c r="A713">
        <v>8743</v>
      </c>
      <c r="B713" t="s">
        <v>141</v>
      </c>
      <c r="C713" t="s">
        <v>159</v>
      </c>
      <c r="D713">
        <v>6.6666666999999999E-2</v>
      </c>
      <c r="F713">
        <f t="shared" si="45"/>
        <v>8743</v>
      </c>
      <c r="G713" t="str">
        <f t="shared" si="46"/>
        <v>N24019</v>
      </c>
      <c r="H713" t="str">
        <f t="shared" si="47"/>
        <v>EM0_4883_0000</v>
      </c>
      <c r="I713">
        <f t="shared" si="48"/>
        <v>6.6666666999999999E-2</v>
      </c>
      <c r="J713">
        <f>IF(LEFT(B713,1)="F",_xlfn.IFNA(VLOOKUP(CONCATENATE("F",RIGHT(B:B,5),C:C),'F &amp; N Factors'!C:M,10,FALSE),1),_xlfn.IFNA(VLOOKUP(CONCATENATE("F",RIGHT(B:B,5),C:C),'F &amp; N Factors'!C:M,11,FALSE),1))</f>
        <v>1</v>
      </c>
    </row>
    <row r="714" spans="1:10" x14ac:dyDescent="0.25">
      <c r="A714">
        <v>8744</v>
      </c>
      <c r="B714" t="s">
        <v>141</v>
      </c>
      <c r="C714" t="s">
        <v>159</v>
      </c>
      <c r="D714">
        <v>6.6666666999999999E-2</v>
      </c>
      <c r="F714">
        <f t="shared" si="45"/>
        <v>8744</v>
      </c>
      <c r="G714" t="str">
        <f t="shared" si="46"/>
        <v>N24019</v>
      </c>
      <c r="H714" t="str">
        <f t="shared" si="47"/>
        <v>EM0_4883_0000</v>
      </c>
      <c r="I714">
        <f t="shared" si="48"/>
        <v>6.6666666999999999E-2</v>
      </c>
      <c r="J714">
        <f>IF(LEFT(B714,1)="F",_xlfn.IFNA(VLOOKUP(CONCATENATE("F",RIGHT(B:B,5),C:C),'F &amp; N Factors'!C:M,10,FALSE),1),_xlfn.IFNA(VLOOKUP(CONCATENATE("F",RIGHT(B:B,5),C:C),'F &amp; N Factors'!C:M,11,FALSE),1))</f>
        <v>1</v>
      </c>
    </row>
    <row r="715" spans="1:10" x14ac:dyDescent="0.25">
      <c r="A715">
        <v>8745</v>
      </c>
      <c r="B715" t="s">
        <v>141</v>
      </c>
      <c r="C715" t="s">
        <v>159</v>
      </c>
      <c r="D715">
        <v>6.6666666999999999E-2</v>
      </c>
      <c r="F715">
        <f t="shared" si="45"/>
        <v>8745</v>
      </c>
      <c r="G715" t="str">
        <f t="shared" si="46"/>
        <v>N24019</v>
      </c>
      <c r="H715" t="str">
        <f t="shared" si="47"/>
        <v>EM0_4883_0000</v>
      </c>
      <c r="I715">
        <f t="shared" si="48"/>
        <v>6.6666666999999999E-2</v>
      </c>
      <c r="J715">
        <f>IF(LEFT(B715,1)="F",_xlfn.IFNA(VLOOKUP(CONCATENATE("F",RIGHT(B:B,5),C:C),'F &amp; N Factors'!C:M,10,FALSE),1),_xlfn.IFNA(VLOOKUP(CONCATENATE("F",RIGHT(B:B,5),C:C),'F &amp; N Factors'!C:M,11,FALSE),1))</f>
        <v>1</v>
      </c>
    </row>
    <row r="716" spans="1:10" x14ac:dyDescent="0.25">
      <c r="A716">
        <v>8746</v>
      </c>
      <c r="B716" t="s">
        <v>141</v>
      </c>
      <c r="C716" t="s">
        <v>159</v>
      </c>
      <c r="D716">
        <v>6.6666666999999999E-2</v>
      </c>
      <c r="F716">
        <f t="shared" si="45"/>
        <v>8746</v>
      </c>
      <c r="G716" t="str">
        <f t="shared" si="46"/>
        <v>N24019</v>
      </c>
      <c r="H716" t="str">
        <f t="shared" si="47"/>
        <v>EM0_4883_0000</v>
      </c>
      <c r="I716">
        <f t="shared" si="48"/>
        <v>6.6666666999999999E-2</v>
      </c>
      <c r="J716">
        <f>IF(LEFT(B716,1)="F",_xlfn.IFNA(VLOOKUP(CONCATENATE("F",RIGHT(B:B,5),C:C),'F &amp; N Factors'!C:M,10,FALSE),1),_xlfn.IFNA(VLOOKUP(CONCATENATE("F",RIGHT(B:B,5),C:C),'F &amp; N Factors'!C:M,11,FALSE),1))</f>
        <v>1</v>
      </c>
    </row>
    <row r="717" spans="1:10" x14ac:dyDescent="0.25">
      <c r="A717">
        <v>8747</v>
      </c>
      <c r="B717" t="s">
        <v>141</v>
      </c>
      <c r="C717" t="s">
        <v>159</v>
      </c>
      <c r="D717">
        <v>6.6666666999999999E-2</v>
      </c>
      <c r="F717">
        <f t="shared" si="45"/>
        <v>8747</v>
      </c>
      <c r="G717" t="str">
        <f t="shared" si="46"/>
        <v>N24019</v>
      </c>
      <c r="H717" t="str">
        <f t="shared" si="47"/>
        <v>EM0_4883_0000</v>
      </c>
      <c r="I717">
        <f t="shared" si="48"/>
        <v>6.6666666999999999E-2</v>
      </c>
      <c r="J717">
        <f>IF(LEFT(B717,1)="F",_xlfn.IFNA(VLOOKUP(CONCATENATE("F",RIGHT(B:B,5),C:C),'F &amp; N Factors'!C:M,10,FALSE),1),_xlfn.IFNA(VLOOKUP(CONCATENATE("F",RIGHT(B:B,5),C:C),'F &amp; N Factors'!C:M,11,FALSE),1))</f>
        <v>1</v>
      </c>
    </row>
    <row r="718" spans="1:10" x14ac:dyDescent="0.25">
      <c r="A718">
        <v>8771</v>
      </c>
      <c r="B718" t="s">
        <v>141</v>
      </c>
      <c r="C718" t="s">
        <v>159</v>
      </c>
      <c r="D718">
        <v>6.6666666999999999E-2</v>
      </c>
      <c r="F718">
        <f t="shared" si="45"/>
        <v>8771</v>
      </c>
      <c r="G718" t="str">
        <f t="shared" si="46"/>
        <v>N24019</v>
      </c>
      <c r="H718" t="str">
        <f t="shared" si="47"/>
        <v>EM0_4883_0000</v>
      </c>
      <c r="I718">
        <f t="shared" si="48"/>
        <v>6.6666666999999999E-2</v>
      </c>
      <c r="J718">
        <f>IF(LEFT(B718,1)="F",_xlfn.IFNA(VLOOKUP(CONCATENATE("F",RIGHT(B:B,5),C:C),'F &amp; N Factors'!C:M,10,FALSE),1),_xlfn.IFNA(VLOOKUP(CONCATENATE("F",RIGHT(B:B,5),C:C),'F &amp; N Factors'!C:M,11,FALSE),1))</f>
        <v>1</v>
      </c>
    </row>
    <row r="719" spans="1:10" x14ac:dyDescent="0.25">
      <c r="A719">
        <v>8772</v>
      </c>
      <c r="B719" t="s">
        <v>141</v>
      </c>
      <c r="C719" t="s">
        <v>159</v>
      </c>
      <c r="D719">
        <v>6.6666666999999999E-2</v>
      </c>
      <c r="F719">
        <f t="shared" si="45"/>
        <v>8772</v>
      </c>
      <c r="G719" t="str">
        <f t="shared" si="46"/>
        <v>N24019</v>
      </c>
      <c r="H719" t="str">
        <f t="shared" si="47"/>
        <v>EM0_4883_0000</v>
      </c>
      <c r="I719">
        <f t="shared" si="48"/>
        <v>6.6666666999999999E-2</v>
      </c>
      <c r="J719">
        <f>IF(LEFT(B719,1)="F",_xlfn.IFNA(VLOOKUP(CONCATENATE("F",RIGHT(B:B,5),C:C),'F &amp; N Factors'!C:M,10,FALSE),1),_xlfn.IFNA(VLOOKUP(CONCATENATE("F",RIGHT(B:B,5),C:C),'F &amp; N Factors'!C:M,11,FALSE),1))</f>
        <v>1</v>
      </c>
    </row>
    <row r="720" spans="1:10" x14ac:dyDescent="0.25">
      <c r="A720">
        <v>8746</v>
      </c>
      <c r="B720" t="s">
        <v>141</v>
      </c>
      <c r="C720" t="s">
        <v>160</v>
      </c>
      <c r="D720">
        <v>0.33333333300000001</v>
      </c>
      <c r="F720">
        <f t="shared" si="45"/>
        <v>8746</v>
      </c>
      <c r="G720" t="str">
        <f t="shared" si="46"/>
        <v>N24019</v>
      </c>
      <c r="H720" t="str">
        <f t="shared" si="47"/>
        <v>EM0_4884_0000</v>
      </c>
      <c r="I720">
        <f t="shared" si="48"/>
        <v>0.33333333300000001</v>
      </c>
      <c r="J720">
        <f>IF(LEFT(B720,1)="F",_xlfn.IFNA(VLOOKUP(CONCATENATE("F",RIGHT(B:B,5),C:C),'F &amp; N Factors'!C:M,10,FALSE),1),_xlfn.IFNA(VLOOKUP(CONCATENATE("F",RIGHT(B:B,5),C:C),'F &amp; N Factors'!C:M,11,FALSE),1))</f>
        <v>1</v>
      </c>
    </row>
    <row r="721" spans="1:10" x14ac:dyDescent="0.25">
      <c r="A721">
        <v>8747</v>
      </c>
      <c r="B721" t="s">
        <v>141</v>
      </c>
      <c r="C721" t="s">
        <v>160</v>
      </c>
      <c r="D721">
        <v>0.66666666699999999</v>
      </c>
      <c r="F721">
        <f t="shared" si="45"/>
        <v>8747</v>
      </c>
      <c r="G721" t="str">
        <f t="shared" si="46"/>
        <v>N24019</v>
      </c>
      <c r="H721" t="str">
        <f t="shared" si="47"/>
        <v>EM0_4884_0000</v>
      </c>
      <c r="I721">
        <f t="shared" si="48"/>
        <v>0.66666666699999999</v>
      </c>
      <c r="J721">
        <f>IF(LEFT(B721,1)="F",_xlfn.IFNA(VLOOKUP(CONCATENATE("F",RIGHT(B:B,5),C:C),'F &amp; N Factors'!C:M,10,FALSE),1),_xlfn.IFNA(VLOOKUP(CONCATENATE("F",RIGHT(B:B,5),C:C),'F &amp; N Factors'!C:M,11,FALSE),1))</f>
        <v>1</v>
      </c>
    </row>
    <row r="722" spans="1:10" x14ac:dyDescent="0.25">
      <c r="A722">
        <v>8596</v>
      </c>
      <c r="B722" t="s">
        <v>141</v>
      </c>
      <c r="C722" t="s">
        <v>161</v>
      </c>
      <c r="D722">
        <v>0.16666666699999999</v>
      </c>
      <c r="F722">
        <f t="shared" ref="F722:F785" si="49">A722</f>
        <v>8596</v>
      </c>
      <c r="G722" t="str">
        <f t="shared" si="46"/>
        <v>N24019</v>
      </c>
      <c r="H722" t="str">
        <f t="shared" si="47"/>
        <v>EM0_4885_0000</v>
      </c>
      <c r="I722">
        <f t="shared" si="48"/>
        <v>0.16666666699999999</v>
      </c>
      <c r="J722">
        <f>IF(LEFT(B722,1)="F",_xlfn.IFNA(VLOOKUP(CONCATENATE("F",RIGHT(B:B,5),C:C),'F &amp; N Factors'!C:M,10,FALSE),1),_xlfn.IFNA(VLOOKUP(CONCATENATE("F",RIGHT(B:B,5),C:C),'F &amp; N Factors'!C:M,11,FALSE),1))</f>
        <v>1</v>
      </c>
    </row>
    <row r="723" spans="1:10" x14ac:dyDescent="0.25">
      <c r="A723">
        <v>8626</v>
      </c>
      <c r="B723" t="s">
        <v>141</v>
      </c>
      <c r="C723" t="s">
        <v>161</v>
      </c>
      <c r="D723">
        <v>4.1666666999999998E-2</v>
      </c>
      <c r="F723">
        <f t="shared" si="49"/>
        <v>8626</v>
      </c>
      <c r="G723" t="str">
        <f t="shared" si="46"/>
        <v>N24019</v>
      </c>
      <c r="H723" t="str">
        <f t="shared" si="47"/>
        <v>EM0_4885_0000</v>
      </c>
      <c r="I723">
        <f t="shared" si="48"/>
        <v>4.1666666999999998E-2</v>
      </c>
      <c r="J723">
        <f>IF(LEFT(B723,1)="F",_xlfn.IFNA(VLOOKUP(CONCATENATE("F",RIGHT(B:B,5),C:C),'F &amp; N Factors'!C:M,10,FALSE),1),_xlfn.IFNA(VLOOKUP(CONCATENATE("F",RIGHT(B:B,5),C:C),'F &amp; N Factors'!C:M,11,FALSE),1))</f>
        <v>1</v>
      </c>
    </row>
    <row r="724" spans="1:10" x14ac:dyDescent="0.25">
      <c r="A724">
        <v>8627</v>
      </c>
      <c r="B724" t="s">
        <v>141</v>
      </c>
      <c r="C724" t="s">
        <v>161</v>
      </c>
      <c r="D724">
        <v>4.1666666999999998E-2</v>
      </c>
      <c r="F724">
        <f t="shared" si="49"/>
        <v>8627</v>
      </c>
      <c r="G724" t="str">
        <f t="shared" si="46"/>
        <v>N24019</v>
      </c>
      <c r="H724" t="str">
        <f t="shared" si="47"/>
        <v>EM0_4885_0000</v>
      </c>
      <c r="I724">
        <f t="shared" si="48"/>
        <v>4.1666666999999998E-2</v>
      </c>
      <c r="J724">
        <f>IF(LEFT(B724,1)="F",_xlfn.IFNA(VLOOKUP(CONCATENATE("F",RIGHT(B:B,5),C:C),'F &amp; N Factors'!C:M,10,FALSE),1),_xlfn.IFNA(VLOOKUP(CONCATENATE("F",RIGHT(B:B,5),C:C),'F &amp; N Factors'!C:M,11,FALSE),1))</f>
        <v>1</v>
      </c>
    </row>
    <row r="725" spans="1:10" x14ac:dyDescent="0.25">
      <c r="A725">
        <v>8660</v>
      </c>
      <c r="B725" t="s">
        <v>141</v>
      </c>
      <c r="C725" t="s">
        <v>161</v>
      </c>
      <c r="D725">
        <v>4.1666666999999998E-2</v>
      </c>
      <c r="F725">
        <f t="shared" si="49"/>
        <v>8660</v>
      </c>
      <c r="G725" t="str">
        <f t="shared" si="46"/>
        <v>N24019</v>
      </c>
      <c r="H725" t="str">
        <f t="shared" si="47"/>
        <v>EM0_4885_0000</v>
      </c>
      <c r="I725">
        <f t="shared" si="48"/>
        <v>4.1666666999999998E-2</v>
      </c>
      <c r="J725">
        <f>IF(LEFT(B725,1)="F",_xlfn.IFNA(VLOOKUP(CONCATENATE("F",RIGHT(B:B,5),C:C),'F &amp; N Factors'!C:M,10,FALSE),1),_xlfn.IFNA(VLOOKUP(CONCATENATE("F",RIGHT(B:B,5),C:C),'F &amp; N Factors'!C:M,11,FALSE),1))</f>
        <v>1</v>
      </c>
    </row>
    <row r="726" spans="1:10" x14ac:dyDescent="0.25">
      <c r="A726">
        <v>8661</v>
      </c>
      <c r="B726" t="s">
        <v>141</v>
      </c>
      <c r="C726" t="s">
        <v>161</v>
      </c>
      <c r="D726">
        <v>0.66666666699999999</v>
      </c>
      <c r="F726">
        <f t="shared" si="49"/>
        <v>8661</v>
      </c>
      <c r="G726" t="str">
        <f t="shared" si="46"/>
        <v>N24019</v>
      </c>
      <c r="H726" t="str">
        <f t="shared" si="47"/>
        <v>EM0_4885_0000</v>
      </c>
      <c r="I726">
        <f t="shared" si="48"/>
        <v>0.66666666699999999</v>
      </c>
      <c r="J726">
        <f>IF(LEFT(B726,1)="F",_xlfn.IFNA(VLOOKUP(CONCATENATE("F",RIGHT(B:B,5),C:C),'F &amp; N Factors'!C:M,10,FALSE),1),_xlfn.IFNA(VLOOKUP(CONCATENATE("F",RIGHT(B:B,5),C:C),'F &amp; N Factors'!C:M,11,FALSE),1))</f>
        <v>1</v>
      </c>
    </row>
    <row r="727" spans="1:10" x14ac:dyDescent="0.25">
      <c r="A727">
        <v>8691</v>
      </c>
      <c r="B727" t="s">
        <v>141</v>
      </c>
      <c r="C727" t="s">
        <v>161</v>
      </c>
      <c r="D727">
        <v>4.1666666999999998E-2</v>
      </c>
      <c r="F727">
        <f t="shared" si="49"/>
        <v>8691</v>
      </c>
      <c r="G727" t="str">
        <f t="shared" si="46"/>
        <v>N24019</v>
      </c>
      <c r="H727" t="str">
        <f t="shared" si="47"/>
        <v>EM0_4885_0000</v>
      </c>
      <c r="I727">
        <f t="shared" si="48"/>
        <v>4.1666666999999998E-2</v>
      </c>
      <c r="J727">
        <f>IF(LEFT(B727,1)="F",_xlfn.IFNA(VLOOKUP(CONCATENATE("F",RIGHT(B:B,5),C:C),'F &amp; N Factors'!C:M,10,FALSE),1),_xlfn.IFNA(VLOOKUP(CONCATENATE("F",RIGHT(B:B,5),C:C),'F &amp; N Factors'!C:M,11,FALSE),1))</f>
        <v>1</v>
      </c>
    </row>
    <row r="728" spans="1:10" x14ac:dyDescent="0.25">
      <c r="A728">
        <v>8595</v>
      </c>
      <c r="B728" t="s">
        <v>141</v>
      </c>
      <c r="C728" t="s">
        <v>162</v>
      </c>
      <c r="D728">
        <v>1</v>
      </c>
      <c r="F728">
        <f t="shared" si="49"/>
        <v>8595</v>
      </c>
      <c r="G728" t="str">
        <f t="shared" si="46"/>
        <v>N24019</v>
      </c>
      <c r="H728" t="str">
        <f t="shared" si="47"/>
        <v>EM0_4886_0000</v>
      </c>
      <c r="I728">
        <f t="shared" si="48"/>
        <v>0.69509228168905013</v>
      </c>
      <c r="J728">
        <f>IF(LEFT(B728,1)="F",_xlfn.IFNA(VLOOKUP(CONCATENATE("F",RIGHT(B:B,5),C:C),'F &amp; N Factors'!C:M,10,FALSE),1),_xlfn.IFNA(VLOOKUP(CONCATENATE("F",RIGHT(B:B,5),C:C),'F &amp; N Factors'!C:M,11,FALSE),1))</f>
        <v>0.69509228168905013</v>
      </c>
    </row>
    <row r="729" spans="1:10" x14ac:dyDescent="0.25">
      <c r="A729">
        <v>8421</v>
      </c>
      <c r="B729" t="s">
        <v>141</v>
      </c>
      <c r="C729" t="s">
        <v>163</v>
      </c>
      <c r="D729">
        <v>0.16666666699999999</v>
      </c>
      <c r="F729">
        <f t="shared" si="49"/>
        <v>8421</v>
      </c>
      <c r="G729" t="str">
        <f t="shared" si="46"/>
        <v>N24019</v>
      </c>
      <c r="H729" t="str">
        <f t="shared" si="47"/>
        <v>EM0_4887_0000</v>
      </c>
      <c r="I729">
        <f t="shared" si="48"/>
        <v>0.16666666699999999</v>
      </c>
      <c r="J729">
        <f>IF(LEFT(B729,1)="F",_xlfn.IFNA(VLOOKUP(CONCATENATE("F",RIGHT(B:B,5),C:C),'F &amp; N Factors'!C:M,10,FALSE),1),_xlfn.IFNA(VLOOKUP(CONCATENATE("F",RIGHT(B:B,5),C:C),'F &amp; N Factors'!C:M,11,FALSE),1))</f>
        <v>1</v>
      </c>
    </row>
    <row r="730" spans="1:10" x14ac:dyDescent="0.25">
      <c r="A730">
        <v>8441</v>
      </c>
      <c r="B730" t="s">
        <v>141</v>
      </c>
      <c r="C730" t="s">
        <v>163</v>
      </c>
      <c r="D730">
        <v>0.16666666699999999</v>
      </c>
      <c r="F730">
        <f t="shared" si="49"/>
        <v>8441</v>
      </c>
      <c r="G730" t="str">
        <f t="shared" si="46"/>
        <v>N24019</v>
      </c>
      <c r="H730" t="str">
        <f t="shared" si="47"/>
        <v>EM0_4887_0000</v>
      </c>
      <c r="I730">
        <f t="shared" si="48"/>
        <v>0.16666666699999999</v>
      </c>
      <c r="J730">
        <f>IF(LEFT(B730,1)="F",_xlfn.IFNA(VLOOKUP(CONCATENATE("F",RIGHT(B:B,5),C:C),'F &amp; N Factors'!C:M,10,FALSE),1),_xlfn.IFNA(VLOOKUP(CONCATENATE("F",RIGHT(B:B,5),C:C),'F &amp; N Factors'!C:M,11,FALSE),1))</f>
        <v>1</v>
      </c>
    </row>
    <row r="731" spans="1:10" x14ac:dyDescent="0.25">
      <c r="A731">
        <v>8461</v>
      </c>
      <c r="B731" t="s">
        <v>141</v>
      </c>
      <c r="C731" t="s">
        <v>163</v>
      </c>
      <c r="D731">
        <v>0.16666666699999999</v>
      </c>
      <c r="F731">
        <f t="shared" si="49"/>
        <v>8461</v>
      </c>
      <c r="G731" t="str">
        <f t="shared" si="46"/>
        <v>N24019</v>
      </c>
      <c r="H731" t="str">
        <f t="shared" si="47"/>
        <v>EM0_4887_0000</v>
      </c>
      <c r="I731">
        <f t="shared" si="48"/>
        <v>0.16666666699999999</v>
      </c>
      <c r="J731">
        <f>IF(LEFT(B731,1)="F",_xlfn.IFNA(VLOOKUP(CONCATENATE("F",RIGHT(B:B,5),C:C),'F &amp; N Factors'!C:M,10,FALSE),1),_xlfn.IFNA(VLOOKUP(CONCATENATE("F",RIGHT(B:B,5),C:C),'F &amp; N Factors'!C:M,11,FALSE),1))</f>
        <v>1</v>
      </c>
    </row>
    <row r="732" spans="1:10" x14ac:dyDescent="0.25">
      <c r="A732">
        <v>8481</v>
      </c>
      <c r="B732" t="s">
        <v>141</v>
      </c>
      <c r="C732" t="s">
        <v>163</v>
      </c>
      <c r="D732">
        <v>0.16666666699999999</v>
      </c>
      <c r="F732">
        <f t="shared" si="49"/>
        <v>8481</v>
      </c>
      <c r="G732" t="str">
        <f t="shared" si="46"/>
        <v>N24019</v>
      </c>
      <c r="H732" t="str">
        <f t="shared" si="47"/>
        <v>EM0_4887_0000</v>
      </c>
      <c r="I732">
        <f t="shared" si="48"/>
        <v>0.16666666699999999</v>
      </c>
      <c r="J732">
        <f>IF(LEFT(B732,1)="F",_xlfn.IFNA(VLOOKUP(CONCATENATE("F",RIGHT(B:B,5),C:C),'F &amp; N Factors'!C:M,10,FALSE),1),_xlfn.IFNA(VLOOKUP(CONCATENATE("F",RIGHT(B:B,5),C:C),'F &amp; N Factors'!C:M,11,FALSE),1))</f>
        <v>1</v>
      </c>
    </row>
    <row r="733" spans="1:10" x14ac:dyDescent="0.25">
      <c r="A733">
        <v>8501</v>
      </c>
      <c r="B733" t="s">
        <v>141</v>
      </c>
      <c r="C733" t="s">
        <v>163</v>
      </c>
      <c r="D733">
        <v>0.16666666699999999</v>
      </c>
      <c r="F733">
        <f t="shared" si="49"/>
        <v>8501</v>
      </c>
      <c r="G733" t="str">
        <f t="shared" si="46"/>
        <v>N24019</v>
      </c>
      <c r="H733" t="str">
        <f t="shared" si="47"/>
        <v>EM0_4887_0000</v>
      </c>
      <c r="I733">
        <f t="shared" si="48"/>
        <v>0.16666666699999999</v>
      </c>
      <c r="J733">
        <f>IF(LEFT(B733,1)="F",_xlfn.IFNA(VLOOKUP(CONCATENATE("F",RIGHT(B:B,5),C:C),'F &amp; N Factors'!C:M,10,FALSE),1),_xlfn.IFNA(VLOOKUP(CONCATENATE("F",RIGHT(B:B,5),C:C),'F &amp; N Factors'!C:M,11,FALSE),1))</f>
        <v>1</v>
      </c>
    </row>
    <row r="734" spans="1:10" x14ac:dyDescent="0.25">
      <c r="A734">
        <v>8521</v>
      </c>
      <c r="B734" t="s">
        <v>141</v>
      </c>
      <c r="C734" t="s">
        <v>163</v>
      </c>
      <c r="D734">
        <v>0.16666666699999999</v>
      </c>
      <c r="F734">
        <f t="shared" si="49"/>
        <v>8521</v>
      </c>
      <c r="G734" t="str">
        <f t="shared" si="46"/>
        <v>N24019</v>
      </c>
      <c r="H734" t="str">
        <f t="shared" si="47"/>
        <v>EM0_4887_0000</v>
      </c>
      <c r="I734">
        <f t="shared" si="48"/>
        <v>0.16666666699999999</v>
      </c>
      <c r="J734">
        <f>IF(LEFT(B734,1)="F",_xlfn.IFNA(VLOOKUP(CONCATENATE("F",RIGHT(B:B,5),C:C),'F &amp; N Factors'!C:M,10,FALSE),1),_xlfn.IFNA(VLOOKUP(CONCATENATE("F",RIGHT(B:B,5),C:C),'F &amp; N Factors'!C:M,11,FALSE),1))</f>
        <v>1</v>
      </c>
    </row>
    <row r="735" spans="1:10" x14ac:dyDescent="0.25">
      <c r="A735">
        <v>8797</v>
      </c>
      <c r="B735" t="s">
        <v>141</v>
      </c>
      <c r="C735" t="s">
        <v>164</v>
      </c>
      <c r="D735">
        <v>6.25E-2</v>
      </c>
      <c r="F735">
        <f t="shared" si="49"/>
        <v>8797</v>
      </c>
      <c r="G735" t="str">
        <f t="shared" si="46"/>
        <v>N24019</v>
      </c>
      <c r="H735" t="str">
        <f t="shared" si="47"/>
        <v>EM0_4888_0000</v>
      </c>
      <c r="I735">
        <f t="shared" si="48"/>
        <v>6.25E-2</v>
      </c>
      <c r="J735">
        <f>IF(LEFT(B735,1)="F",_xlfn.IFNA(VLOOKUP(CONCATENATE("F",RIGHT(B:B,5),C:C),'F &amp; N Factors'!C:M,10,FALSE),1),_xlfn.IFNA(VLOOKUP(CONCATENATE("F",RIGHT(B:B,5),C:C),'F &amp; N Factors'!C:M,11,FALSE),1))</f>
        <v>1</v>
      </c>
    </row>
    <row r="736" spans="1:10" x14ac:dyDescent="0.25">
      <c r="A736">
        <v>8798</v>
      </c>
      <c r="B736" t="s">
        <v>141</v>
      </c>
      <c r="C736" t="s">
        <v>164</v>
      </c>
      <c r="D736">
        <v>6.25E-2</v>
      </c>
      <c r="F736">
        <f t="shared" si="49"/>
        <v>8798</v>
      </c>
      <c r="G736" t="str">
        <f t="shared" si="46"/>
        <v>N24019</v>
      </c>
      <c r="H736" t="str">
        <f t="shared" si="47"/>
        <v>EM0_4888_0000</v>
      </c>
      <c r="I736">
        <f t="shared" si="48"/>
        <v>6.25E-2</v>
      </c>
      <c r="J736">
        <f>IF(LEFT(B736,1)="F",_xlfn.IFNA(VLOOKUP(CONCATENATE("F",RIGHT(B:B,5),C:C),'F &amp; N Factors'!C:M,10,FALSE),1),_xlfn.IFNA(VLOOKUP(CONCATENATE("F",RIGHT(B:B,5),C:C),'F &amp; N Factors'!C:M,11,FALSE),1))</f>
        <v>1</v>
      </c>
    </row>
    <row r="737" spans="1:10" x14ac:dyDescent="0.25">
      <c r="A737">
        <v>8824</v>
      </c>
      <c r="B737" t="s">
        <v>141</v>
      </c>
      <c r="C737" t="s">
        <v>164</v>
      </c>
      <c r="D737">
        <v>6.25E-2</v>
      </c>
      <c r="F737">
        <f t="shared" si="49"/>
        <v>8824</v>
      </c>
      <c r="G737" t="str">
        <f t="shared" si="46"/>
        <v>N24019</v>
      </c>
      <c r="H737" t="str">
        <f t="shared" si="47"/>
        <v>EM0_4888_0000</v>
      </c>
      <c r="I737">
        <f t="shared" si="48"/>
        <v>6.25E-2</v>
      </c>
      <c r="J737">
        <f>IF(LEFT(B737,1)="F",_xlfn.IFNA(VLOOKUP(CONCATENATE("F",RIGHT(B:B,5),C:C),'F &amp; N Factors'!C:M,10,FALSE),1),_xlfn.IFNA(VLOOKUP(CONCATENATE("F",RIGHT(B:B,5),C:C),'F &amp; N Factors'!C:M,11,FALSE),1))</f>
        <v>1</v>
      </c>
    </row>
    <row r="738" spans="1:10" x14ac:dyDescent="0.25">
      <c r="A738">
        <v>8850</v>
      </c>
      <c r="B738" t="s">
        <v>141</v>
      </c>
      <c r="C738" t="s">
        <v>164</v>
      </c>
      <c r="D738">
        <v>6.25E-2</v>
      </c>
      <c r="F738">
        <f t="shared" si="49"/>
        <v>8850</v>
      </c>
      <c r="G738" t="str">
        <f t="shared" si="46"/>
        <v>N24019</v>
      </c>
      <c r="H738" t="str">
        <f t="shared" si="47"/>
        <v>EM0_4888_0000</v>
      </c>
      <c r="I738">
        <f t="shared" si="48"/>
        <v>6.25E-2</v>
      </c>
      <c r="J738">
        <f>IF(LEFT(B738,1)="F",_xlfn.IFNA(VLOOKUP(CONCATENATE("F",RIGHT(B:B,5),C:C),'F &amp; N Factors'!C:M,10,FALSE),1),_xlfn.IFNA(VLOOKUP(CONCATENATE("F",RIGHT(B:B,5),C:C),'F &amp; N Factors'!C:M,11,FALSE),1))</f>
        <v>1</v>
      </c>
    </row>
    <row r="739" spans="1:10" x14ac:dyDescent="0.25">
      <c r="A739">
        <v>8875</v>
      </c>
      <c r="B739" t="s">
        <v>141</v>
      </c>
      <c r="C739" t="s">
        <v>164</v>
      </c>
      <c r="D739">
        <v>6.25E-2</v>
      </c>
      <c r="F739">
        <f t="shared" si="49"/>
        <v>8875</v>
      </c>
      <c r="G739" t="str">
        <f t="shared" si="46"/>
        <v>N24019</v>
      </c>
      <c r="H739" t="str">
        <f t="shared" si="47"/>
        <v>EM0_4888_0000</v>
      </c>
      <c r="I739">
        <f t="shared" si="48"/>
        <v>6.25E-2</v>
      </c>
      <c r="J739">
        <f>IF(LEFT(B739,1)="F",_xlfn.IFNA(VLOOKUP(CONCATENATE("F",RIGHT(B:B,5),C:C),'F &amp; N Factors'!C:M,10,FALSE),1),_xlfn.IFNA(VLOOKUP(CONCATENATE("F",RIGHT(B:B,5),C:C),'F &amp; N Factors'!C:M,11,FALSE),1))</f>
        <v>1</v>
      </c>
    </row>
    <row r="740" spans="1:10" x14ac:dyDescent="0.25">
      <c r="A740">
        <v>8876</v>
      </c>
      <c r="B740" t="s">
        <v>141</v>
      </c>
      <c r="C740" t="s">
        <v>164</v>
      </c>
      <c r="D740">
        <v>6.25E-2</v>
      </c>
      <c r="F740">
        <f t="shared" si="49"/>
        <v>8876</v>
      </c>
      <c r="G740" t="str">
        <f t="shared" si="46"/>
        <v>N24019</v>
      </c>
      <c r="H740" t="str">
        <f t="shared" si="47"/>
        <v>EM0_4888_0000</v>
      </c>
      <c r="I740">
        <f t="shared" si="48"/>
        <v>6.25E-2</v>
      </c>
      <c r="J740">
        <f>IF(LEFT(B740,1)="F",_xlfn.IFNA(VLOOKUP(CONCATENATE("F",RIGHT(B:B,5),C:C),'F &amp; N Factors'!C:M,10,FALSE),1),_xlfn.IFNA(VLOOKUP(CONCATENATE("F",RIGHT(B:B,5),C:C),'F &amp; N Factors'!C:M,11,FALSE),1))</f>
        <v>1</v>
      </c>
    </row>
    <row r="741" spans="1:10" x14ac:dyDescent="0.25">
      <c r="A741">
        <v>8877</v>
      </c>
      <c r="B741" t="s">
        <v>141</v>
      </c>
      <c r="C741" t="s">
        <v>164</v>
      </c>
      <c r="D741">
        <v>6.25E-2</v>
      </c>
      <c r="F741">
        <f t="shared" si="49"/>
        <v>8877</v>
      </c>
      <c r="G741" t="str">
        <f t="shared" si="46"/>
        <v>N24019</v>
      </c>
      <c r="H741" t="str">
        <f t="shared" si="47"/>
        <v>EM0_4888_0000</v>
      </c>
      <c r="I741">
        <f t="shared" si="48"/>
        <v>6.25E-2</v>
      </c>
      <c r="J741">
        <f>IF(LEFT(B741,1)="F",_xlfn.IFNA(VLOOKUP(CONCATENATE("F",RIGHT(B:B,5),C:C),'F &amp; N Factors'!C:M,10,FALSE),1),_xlfn.IFNA(VLOOKUP(CONCATENATE("F",RIGHT(B:B,5),C:C),'F &amp; N Factors'!C:M,11,FALSE),1))</f>
        <v>1</v>
      </c>
    </row>
    <row r="742" spans="1:10" x14ac:dyDescent="0.25">
      <c r="A742">
        <v>8878</v>
      </c>
      <c r="B742" t="s">
        <v>141</v>
      </c>
      <c r="C742" t="s">
        <v>164</v>
      </c>
      <c r="D742">
        <v>6.25E-2</v>
      </c>
      <c r="F742">
        <f t="shared" si="49"/>
        <v>8878</v>
      </c>
      <c r="G742" t="str">
        <f t="shared" si="46"/>
        <v>N24019</v>
      </c>
      <c r="H742" t="str">
        <f t="shared" si="47"/>
        <v>EM0_4888_0000</v>
      </c>
      <c r="I742">
        <f t="shared" si="48"/>
        <v>6.25E-2</v>
      </c>
      <c r="J742">
        <f>IF(LEFT(B742,1)="F",_xlfn.IFNA(VLOOKUP(CONCATENATE("F",RIGHT(B:B,5),C:C),'F &amp; N Factors'!C:M,10,FALSE),1),_xlfn.IFNA(VLOOKUP(CONCATENATE("F",RIGHT(B:B,5),C:C),'F &amp; N Factors'!C:M,11,FALSE),1))</f>
        <v>1</v>
      </c>
    </row>
    <row r="743" spans="1:10" x14ac:dyDescent="0.25">
      <c r="A743">
        <v>8905</v>
      </c>
      <c r="B743" t="s">
        <v>141</v>
      </c>
      <c r="C743" t="s">
        <v>164</v>
      </c>
      <c r="D743">
        <v>6.25E-2</v>
      </c>
      <c r="F743">
        <f t="shared" si="49"/>
        <v>8905</v>
      </c>
      <c r="G743" t="str">
        <f t="shared" si="46"/>
        <v>N24019</v>
      </c>
      <c r="H743" t="str">
        <f t="shared" si="47"/>
        <v>EM0_4888_0000</v>
      </c>
      <c r="I743">
        <f t="shared" si="48"/>
        <v>6.25E-2</v>
      </c>
      <c r="J743">
        <f>IF(LEFT(B743,1)="F",_xlfn.IFNA(VLOOKUP(CONCATENATE("F",RIGHT(B:B,5),C:C),'F &amp; N Factors'!C:M,10,FALSE),1),_xlfn.IFNA(VLOOKUP(CONCATENATE("F",RIGHT(B:B,5),C:C),'F &amp; N Factors'!C:M,11,FALSE),1))</f>
        <v>1</v>
      </c>
    </row>
    <row r="744" spans="1:10" x14ac:dyDescent="0.25">
      <c r="A744">
        <v>8906</v>
      </c>
      <c r="B744" t="s">
        <v>141</v>
      </c>
      <c r="C744" t="s">
        <v>164</v>
      </c>
      <c r="D744">
        <v>6.25E-2</v>
      </c>
      <c r="F744">
        <f t="shared" si="49"/>
        <v>8906</v>
      </c>
      <c r="G744" t="str">
        <f t="shared" si="46"/>
        <v>N24019</v>
      </c>
      <c r="H744" t="str">
        <f t="shared" si="47"/>
        <v>EM0_4888_0000</v>
      </c>
      <c r="I744">
        <f t="shared" si="48"/>
        <v>6.25E-2</v>
      </c>
      <c r="J744">
        <f>IF(LEFT(B744,1)="F",_xlfn.IFNA(VLOOKUP(CONCATENATE("F",RIGHT(B:B,5),C:C),'F &amp; N Factors'!C:M,10,FALSE),1),_xlfn.IFNA(VLOOKUP(CONCATENATE("F",RIGHT(B:B,5),C:C),'F &amp; N Factors'!C:M,11,FALSE),1))</f>
        <v>1</v>
      </c>
    </row>
    <row r="745" spans="1:10" x14ac:dyDescent="0.25">
      <c r="A745">
        <v>8907</v>
      </c>
      <c r="B745" t="s">
        <v>141</v>
      </c>
      <c r="C745" t="s">
        <v>164</v>
      </c>
      <c r="D745">
        <v>6.25E-2</v>
      </c>
      <c r="F745">
        <f t="shared" si="49"/>
        <v>8907</v>
      </c>
      <c r="G745" t="str">
        <f t="shared" si="46"/>
        <v>N24019</v>
      </c>
      <c r="H745" t="str">
        <f t="shared" si="47"/>
        <v>EM0_4888_0000</v>
      </c>
      <c r="I745">
        <f t="shared" si="48"/>
        <v>6.25E-2</v>
      </c>
      <c r="J745">
        <f>IF(LEFT(B745,1)="F",_xlfn.IFNA(VLOOKUP(CONCATENATE("F",RIGHT(B:B,5),C:C),'F &amp; N Factors'!C:M,10,FALSE),1),_xlfn.IFNA(VLOOKUP(CONCATENATE("F",RIGHT(B:B,5),C:C),'F &amp; N Factors'!C:M,11,FALSE),1))</f>
        <v>1</v>
      </c>
    </row>
    <row r="746" spans="1:10" x14ac:dyDescent="0.25">
      <c r="A746">
        <v>8908</v>
      </c>
      <c r="B746" t="s">
        <v>141</v>
      </c>
      <c r="C746" t="s">
        <v>164</v>
      </c>
      <c r="D746">
        <v>6.25E-2</v>
      </c>
      <c r="F746">
        <f t="shared" si="49"/>
        <v>8908</v>
      </c>
      <c r="G746" t="str">
        <f t="shared" si="46"/>
        <v>N24019</v>
      </c>
      <c r="H746" t="str">
        <f t="shared" si="47"/>
        <v>EM0_4888_0000</v>
      </c>
      <c r="I746">
        <f t="shared" si="48"/>
        <v>6.25E-2</v>
      </c>
      <c r="J746">
        <f>IF(LEFT(B746,1)="F",_xlfn.IFNA(VLOOKUP(CONCATENATE("F",RIGHT(B:B,5),C:C),'F &amp; N Factors'!C:M,10,FALSE),1),_xlfn.IFNA(VLOOKUP(CONCATENATE("F",RIGHT(B:B,5),C:C),'F &amp; N Factors'!C:M,11,FALSE),1))</f>
        <v>1</v>
      </c>
    </row>
    <row r="747" spans="1:10" x14ac:dyDescent="0.25">
      <c r="A747">
        <v>8911</v>
      </c>
      <c r="B747" t="s">
        <v>141</v>
      </c>
      <c r="C747" t="s">
        <v>164</v>
      </c>
      <c r="D747">
        <v>6.25E-2</v>
      </c>
      <c r="F747">
        <f t="shared" si="49"/>
        <v>8911</v>
      </c>
      <c r="G747" t="str">
        <f t="shared" si="46"/>
        <v>N24019</v>
      </c>
      <c r="H747" t="str">
        <f t="shared" si="47"/>
        <v>EM0_4888_0000</v>
      </c>
      <c r="I747">
        <f t="shared" si="48"/>
        <v>6.25E-2</v>
      </c>
      <c r="J747">
        <f>IF(LEFT(B747,1)="F",_xlfn.IFNA(VLOOKUP(CONCATENATE("F",RIGHT(B:B,5),C:C),'F &amp; N Factors'!C:M,10,FALSE),1),_xlfn.IFNA(VLOOKUP(CONCATENATE("F",RIGHT(B:B,5),C:C),'F &amp; N Factors'!C:M,11,FALSE),1))</f>
        <v>1</v>
      </c>
    </row>
    <row r="748" spans="1:10" x14ac:dyDescent="0.25">
      <c r="A748">
        <v>8912</v>
      </c>
      <c r="B748" t="s">
        <v>141</v>
      </c>
      <c r="C748" t="s">
        <v>164</v>
      </c>
      <c r="D748">
        <v>6.25E-2</v>
      </c>
      <c r="F748">
        <f t="shared" si="49"/>
        <v>8912</v>
      </c>
      <c r="G748" t="str">
        <f t="shared" si="46"/>
        <v>N24019</v>
      </c>
      <c r="H748" t="str">
        <f t="shared" si="47"/>
        <v>EM0_4888_0000</v>
      </c>
      <c r="I748">
        <f t="shared" si="48"/>
        <v>6.25E-2</v>
      </c>
      <c r="J748">
        <f>IF(LEFT(B748,1)="F",_xlfn.IFNA(VLOOKUP(CONCATENATE("F",RIGHT(B:B,5),C:C),'F &amp; N Factors'!C:M,10,FALSE),1),_xlfn.IFNA(VLOOKUP(CONCATENATE("F",RIGHT(B:B,5),C:C),'F &amp; N Factors'!C:M,11,FALSE),1))</f>
        <v>1</v>
      </c>
    </row>
    <row r="749" spans="1:10" x14ac:dyDescent="0.25">
      <c r="A749">
        <v>8964</v>
      </c>
      <c r="B749" t="s">
        <v>141</v>
      </c>
      <c r="C749" t="s">
        <v>164</v>
      </c>
      <c r="D749">
        <v>6.25E-2</v>
      </c>
      <c r="F749">
        <f t="shared" si="49"/>
        <v>8964</v>
      </c>
      <c r="G749" t="str">
        <f t="shared" si="46"/>
        <v>N24019</v>
      </c>
      <c r="H749" t="str">
        <f t="shared" si="47"/>
        <v>EM0_4888_0000</v>
      </c>
      <c r="I749">
        <f t="shared" si="48"/>
        <v>6.25E-2</v>
      </c>
      <c r="J749">
        <f>IF(LEFT(B749,1)="F",_xlfn.IFNA(VLOOKUP(CONCATENATE("F",RIGHT(B:B,5),C:C),'F &amp; N Factors'!C:M,10,FALSE),1),_xlfn.IFNA(VLOOKUP(CONCATENATE("F",RIGHT(B:B,5),C:C),'F &amp; N Factors'!C:M,11,FALSE),1))</f>
        <v>1</v>
      </c>
    </row>
    <row r="750" spans="1:10" x14ac:dyDescent="0.25">
      <c r="A750">
        <v>8967</v>
      </c>
      <c r="B750" t="s">
        <v>141</v>
      </c>
      <c r="C750" t="s">
        <v>164</v>
      </c>
      <c r="D750">
        <v>6.25E-2</v>
      </c>
      <c r="F750">
        <f t="shared" si="49"/>
        <v>8967</v>
      </c>
      <c r="G750" t="str">
        <f t="shared" si="46"/>
        <v>N24019</v>
      </c>
      <c r="H750" t="str">
        <f t="shared" si="47"/>
        <v>EM0_4888_0000</v>
      </c>
      <c r="I750">
        <f t="shared" si="48"/>
        <v>6.25E-2</v>
      </c>
      <c r="J750">
        <f>IF(LEFT(B750,1)="F",_xlfn.IFNA(VLOOKUP(CONCATENATE("F",RIGHT(B:B,5),C:C),'F &amp; N Factors'!C:M,10,FALSE),1),_xlfn.IFNA(VLOOKUP(CONCATENATE("F",RIGHT(B:B,5),C:C),'F &amp; N Factors'!C:M,11,FALSE),1))</f>
        <v>1</v>
      </c>
    </row>
    <row r="751" spans="1:10" x14ac:dyDescent="0.25">
      <c r="A751">
        <v>8879</v>
      </c>
      <c r="B751" t="s">
        <v>141</v>
      </c>
      <c r="C751" t="s">
        <v>165</v>
      </c>
      <c r="D751">
        <v>0.5</v>
      </c>
      <c r="F751">
        <f t="shared" si="49"/>
        <v>8879</v>
      </c>
      <c r="G751" t="str">
        <f t="shared" si="46"/>
        <v>N24019</v>
      </c>
      <c r="H751" t="str">
        <f t="shared" si="47"/>
        <v>EM0_4889_0000</v>
      </c>
      <c r="I751">
        <f t="shared" si="48"/>
        <v>0.5</v>
      </c>
      <c r="J751">
        <f>IF(LEFT(B751,1)="F",_xlfn.IFNA(VLOOKUP(CONCATENATE("F",RIGHT(B:B,5),C:C),'F &amp; N Factors'!C:M,10,FALSE),1),_xlfn.IFNA(VLOOKUP(CONCATENATE("F",RIGHT(B:B,5),C:C),'F &amp; N Factors'!C:M,11,FALSE),1))</f>
        <v>1</v>
      </c>
    </row>
    <row r="752" spans="1:10" x14ac:dyDescent="0.25">
      <c r="A752">
        <v>8913</v>
      </c>
      <c r="B752" t="s">
        <v>141</v>
      </c>
      <c r="C752" t="s">
        <v>165</v>
      </c>
      <c r="D752">
        <v>0.25</v>
      </c>
      <c r="F752">
        <f t="shared" si="49"/>
        <v>8913</v>
      </c>
      <c r="G752" t="str">
        <f t="shared" si="46"/>
        <v>N24019</v>
      </c>
      <c r="H752" t="str">
        <f t="shared" si="47"/>
        <v>EM0_4889_0000</v>
      </c>
      <c r="I752">
        <f t="shared" si="48"/>
        <v>0.25</v>
      </c>
      <c r="J752">
        <f>IF(LEFT(B752,1)="F",_xlfn.IFNA(VLOOKUP(CONCATENATE("F",RIGHT(B:B,5),C:C),'F &amp; N Factors'!C:M,10,FALSE),1),_xlfn.IFNA(VLOOKUP(CONCATENATE("F",RIGHT(B:B,5),C:C),'F &amp; N Factors'!C:M,11,FALSE),1))</f>
        <v>1</v>
      </c>
    </row>
    <row r="753" spans="1:10" x14ac:dyDescent="0.25">
      <c r="A753">
        <v>8915</v>
      </c>
      <c r="B753" t="s">
        <v>141</v>
      </c>
      <c r="C753" t="s">
        <v>165</v>
      </c>
      <c r="D753">
        <v>0.25</v>
      </c>
      <c r="F753">
        <f t="shared" si="49"/>
        <v>8915</v>
      </c>
      <c r="G753" t="str">
        <f t="shared" si="46"/>
        <v>N24019</v>
      </c>
      <c r="H753" t="str">
        <f t="shared" si="47"/>
        <v>EM0_4889_0000</v>
      </c>
      <c r="I753">
        <f t="shared" si="48"/>
        <v>0.25</v>
      </c>
      <c r="J753">
        <f>IF(LEFT(B753,1)="F",_xlfn.IFNA(VLOOKUP(CONCATENATE("F",RIGHT(B:B,5),C:C),'F &amp; N Factors'!C:M,10,FALSE),1),_xlfn.IFNA(VLOOKUP(CONCATENATE("F",RIGHT(B:B,5),C:C),'F &amp; N Factors'!C:M,11,FALSE),1))</f>
        <v>1</v>
      </c>
    </row>
    <row r="754" spans="1:10" x14ac:dyDescent="0.25">
      <c r="A754">
        <v>8922</v>
      </c>
      <c r="B754" t="s">
        <v>141</v>
      </c>
      <c r="C754" t="s">
        <v>166</v>
      </c>
      <c r="D754">
        <v>0.25</v>
      </c>
      <c r="F754">
        <f t="shared" si="49"/>
        <v>8922</v>
      </c>
      <c r="G754" t="str">
        <f t="shared" si="46"/>
        <v>N24019</v>
      </c>
      <c r="H754" t="str">
        <f t="shared" si="47"/>
        <v>EM0_4890_0000</v>
      </c>
      <c r="I754">
        <f t="shared" si="48"/>
        <v>0.25</v>
      </c>
      <c r="J754">
        <f>IF(LEFT(B754,1)="F",_xlfn.IFNA(VLOOKUP(CONCATENATE("F",RIGHT(B:B,5),C:C),'F &amp; N Factors'!C:M,10,FALSE),1),_xlfn.IFNA(VLOOKUP(CONCATENATE("F",RIGHT(B:B,5),C:C),'F &amp; N Factors'!C:M,11,FALSE),1))</f>
        <v>1</v>
      </c>
    </row>
    <row r="755" spans="1:10" x14ac:dyDescent="0.25">
      <c r="A755">
        <v>8923</v>
      </c>
      <c r="B755" t="s">
        <v>141</v>
      </c>
      <c r="C755" t="s">
        <v>166</v>
      </c>
      <c r="D755">
        <v>0.75</v>
      </c>
      <c r="F755">
        <f t="shared" si="49"/>
        <v>8923</v>
      </c>
      <c r="G755" t="str">
        <f t="shared" si="46"/>
        <v>N24019</v>
      </c>
      <c r="H755" t="str">
        <f t="shared" si="47"/>
        <v>EM0_4890_0000</v>
      </c>
      <c r="I755">
        <f t="shared" si="48"/>
        <v>0.75</v>
      </c>
      <c r="J755">
        <f>IF(LEFT(B755,1)="F",_xlfn.IFNA(VLOOKUP(CONCATENATE("F",RIGHT(B:B,5),C:C),'F &amp; N Factors'!C:M,10,FALSE),1),_xlfn.IFNA(VLOOKUP(CONCATENATE("F",RIGHT(B:B,5),C:C),'F &amp; N Factors'!C:M,11,FALSE),1))</f>
        <v>1</v>
      </c>
    </row>
    <row r="756" spans="1:10" x14ac:dyDescent="0.25">
      <c r="A756">
        <v>8380</v>
      </c>
      <c r="B756" t="s">
        <v>141</v>
      </c>
      <c r="C756" t="s">
        <v>167</v>
      </c>
      <c r="D756">
        <v>0.5</v>
      </c>
      <c r="F756">
        <f t="shared" si="49"/>
        <v>8380</v>
      </c>
      <c r="G756" t="str">
        <f t="shared" si="46"/>
        <v>N24019</v>
      </c>
      <c r="H756" t="str">
        <f t="shared" si="47"/>
        <v>EM0_4891_0000</v>
      </c>
      <c r="I756">
        <f t="shared" si="48"/>
        <v>0.5</v>
      </c>
      <c r="J756">
        <f>IF(LEFT(B756,1)="F",_xlfn.IFNA(VLOOKUP(CONCATENATE("F",RIGHT(B:B,5),C:C),'F &amp; N Factors'!C:M,10,FALSE),1),_xlfn.IFNA(VLOOKUP(CONCATENATE("F",RIGHT(B:B,5),C:C),'F &amp; N Factors'!C:M,11,FALSE),1))</f>
        <v>1</v>
      </c>
    </row>
    <row r="757" spans="1:10" x14ac:dyDescent="0.25">
      <c r="A757">
        <v>8401</v>
      </c>
      <c r="B757" t="s">
        <v>141</v>
      </c>
      <c r="C757" t="s">
        <v>167</v>
      </c>
      <c r="D757">
        <v>0.5</v>
      </c>
      <c r="F757">
        <f t="shared" si="49"/>
        <v>8401</v>
      </c>
      <c r="G757" t="str">
        <f t="shared" si="46"/>
        <v>N24019</v>
      </c>
      <c r="H757" t="str">
        <f t="shared" si="47"/>
        <v>EM0_4891_0000</v>
      </c>
      <c r="I757">
        <f t="shared" si="48"/>
        <v>0.5</v>
      </c>
      <c r="J757">
        <f>IF(LEFT(B757,1)="F",_xlfn.IFNA(VLOOKUP(CONCATENATE("F",RIGHT(B:B,5),C:C),'F &amp; N Factors'!C:M,10,FALSE),1),_xlfn.IFNA(VLOOKUP(CONCATENATE("F",RIGHT(B:B,5),C:C),'F &amp; N Factors'!C:M,11,FALSE),1))</f>
        <v>1</v>
      </c>
    </row>
    <row r="758" spans="1:10" x14ac:dyDescent="0.25">
      <c r="A758">
        <v>8522</v>
      </c>
      <c r="B758" t="s">
        <v>141</v>
      </c>
      <c r="C758" t="s">
        <v>168</v>
      </c>
      <c r="D758">
        <v>6.6666666999999999E-2</v>
      </c>
      <c r="F758">
        <f t="shared" si="49"/>
        <v>8522</v>
      </c>
      <c r="G758" t="str">
        <f t="shared" si="46"/>
        <v>N24019</v>
      </c>
      <c r="H758" t="str">
        <f t="shared" si="47"/>
        <v>EM0_5260_0000</v>
      </c>
      <c r="I758">
        <f t="shared" si="48"/>
        <v>6.0005735749886463E-2</v>
      </c>
      <c r="J758">
        <f>IF(LEFT(B758,1)="F",_xlfn.IFNA(VLOOKUP(CONCATENATE("F",RIGHT(B:B,5),C:C),'F &amp; N Factors'!C:M,10,FALSE),1),_xlfn.IFNA(VLOOKUP(CONCATENATE("F",RIGHT(B:B,5),C:C),'F &amp; N Factors'!C:M,11,FALSE),1))</f>
        <v>0.90008603174786683</v>
      </c>
    </row>
    <row r="759" spans="1:10" x14ac:dyDescent="0.25">
      <c r="A759">
        <v>8543</v>
      </c>
      <c r="B759" t="s">
        <v>141</v>
      </c>
      <c r="C759" t="s">
        <v>168</v>
      </c>
      <c r="D759">
        <v>6.6666666999999999E-2</v>
      </c>
      <c r="F759">
        <f t="shared" si="49"/>
        <v>8543</v>
      </c>
      <c r="G759" t="str">
        <f t="shared" si="46"/>
        <v>N24019</v>
      </c>
      <c r="H759" t="str">
        <f t="shared" si="47"/>
        <v>EM0_5260_0000</v>
      </c>
      <c r="I759">
        <f t="shared" si="48"/>
        <v>6.0005735749886463E-2</v>
      </c>
      <c r="J759">
        <f>IF(LEFT(B759,1)="F",_xlfn.IFNA(VLOOKUP(CONCATENATE("F",RIGHT(B:B,5),C:C),'F &amp; N Factors'!C:M,10,FALSE),1),_xlfn.IFNA(VLOOKUP(CONCATENATE("F",RIGHT(B:B,5),C:C),'F &amp; N Factors'!C:M,11,FALSE),1))</f>
        <v>0.90008603174786683</v>
      </c>
    </row>
    <row r="760" spans="1:10" x14ac:dyDescent="0.25">
      <c r="A760">
        <v>8544</v>
      </c>
      <c r="B760" t="s">
        <v>141</v>
      </c>
      <c r="C760" t="s">
        <v>168</v>
      </c>
      <c r="D760">
        <v>6.6666666999999999E-2</v>
      </c>
      <c r="F760">
        <f t="shared" si="49"/>
        <v>8544</v>
      </c>
      <c r="G760" t="str">
        <f t="shared" si="46"/>
        <v>N24019</v>
      </c>
      <c r="H760" t="str">
        <f t="shared" si="47"/>
        <v>EM0_5260_0000</v>
      </c>
      <c r="I760">
        <f t="shared" si="48"/>
        <v>6.0005735749886463E-2</v>
      </c>
      <c r="J760">
        <f>IF(LEFT(B760,1)="F",_xlfn.IFNA(VLOOKUP(CONCATENATE("F",RIGHT(B:B,5),C:C),'F &amp; N Factors'!C:M,10,FALSE),1),_xlfn.IFNA(VLOOKUP(CONCATENATE("F",RIGHT(B:B,5),C:C),'F &amp; N Factors'!C:M,11,FALSE),1))</f>
        <v>0.90008603174786683</v>
      </c>
    </row>
    <row r="761" spans="1:10" x14ac:dyDescent="0.25">
      <c r="A761">
        <v>8566</v>
      </c>
      <c r="B761" t="s">
        <v>141</v>
      </c>
      <c r="C761" t="s">
        <v>168</v>
      </c>
      <c r="D761">
        <v>6.6666666999999999E-2</v>
      </c>
      <c r="F761">
        <f t="shared" si="49"/>
        <v>8566</v>
      </c>
      <c r="G761" t="str">
        <f t="shared" si="46"/>
        <v>N24019</v>
      </c>
      <c r="H761" t="str">
        <f t="shared" si="47"/>
        <v>EM0_5260_0000</v>
      </c>
      <c r="I761">
        <f t="shared" si="48"/>
        <v>6.0005735749886463E-2</v>
      </c>
      <c r="J761">
        <f>IF(LEFT(B761,1)="F",_xlfn.IFNA(VLOOKUP(CONCATENATE("F",RIGHT(B:B,5),C:C),'F &amp; N Factors'!C:M,10,FALSE),1),_xlfn.IFNA(VLOOKUP(CONCATENATE("F",RIGHT(B:B,5),C:C),'F &amp; N Factors'!C:M,11,FALSE),1))</f>
        <v>0.90008603174786683</v>
      </c>
    </row>
    <row r="762" spans="1:10" x14ac:dyDescent="0.25">
      <c r="A762">
        <v>8567</v>
      </c>
      <c r="B762" t="s">
        <v>141</v>
      </c>
      <c r="C762" t="s">
        <v>168</v>
      </c>
      <c r="D762">
        <v>6.6666666999999999E-2</v>
      </c>
      <c r="F762">
        <f t="shared" si="49"/>
        <v>8567</v>
      </c>
      <c r="G762" t="str">
        <f t="shared" si="46"/>
        <v>N24019</v>
      </c>
      <c r="H762" t="str">
        <f t="shared" si="47"/>
        <v>EM0_5260_0000</v>
      </c>
      <c r="I762">
        <f t="shared" si="48"/>
        <v>6.0005735749886463E-2</v>
      </c>
      <c r="J762">
        <f>IF(LEFT(B762,1)="F",_xlfn.IFNA(VLOOKUP(CONCATENATE("F",RIGHT(B:B,5),C:C),'F &amp; N Factors'!C:M,10,FALSE),1),_xlfn.IFNA(VLOOKUP(CONCATENATE("F",RIGHT(B:B,5),C:C),'F &amp; N Factors'!C:M,11,FALSE),1))</f>
        <v>0.90008603174786683</v>
      </c>
    </row>
    <row r="763" spans="1:10" x14ac:dyDescent="0.25">
      <c r="A763">
        <v>8568</v>
      </c>
      <c r="B763" t="s">
        <v>141</v>
      </c>
      <c r="C763" t="s">
        <v>168</v>
      </c>
      <c r="D763">
        <v>6.6666666999999999E-2</v>
      </c>
      <c r="F763">
        <f t="shared" si="49"/>
        <v>8568</v>
      </c>
      <c r="G763" t="str">
        <f t="shared" si="46"/>
        <v>N24019</v>
      </c>
      <c r="H763" t="str">
        <f t="shared" si="47"/>
        <v>EM0_5260_0000</v>
      </c>
      <c r="I763">
        <f t="shared" si="48"/>
        <v>6.0005735749886463E-2</v>
      </c>
      <c r="J763">
        <f>IF(LEFT(B763,1)="F",_xlfn.IFNA(VLOOKUP(CONCATENATE("F",RIGHT(B:B,5),C:C),'F &amp; N Factors'!C:M,10,FALSE),1),_xlfn.IFNA(VLOOKUP(CONCATENATE("F",RIGHT(B:B,5),C:C),'F &amp; N Factors'!C:M,11,FALSE),1))</f>
        <v>0.90008603174786683</v>
      </c>
    </row>
    <row r="764" spans="1:10" x14ac:dyDescent="0.25">
      <c r="A764">
        <v>8592</v>
      </c>
      <c r="B764" t="s">
        <v>141</v>
      </c>
      <c r="C764" t="s">
        <v>168</v>
      </c>
      <c r="D764">
        <v>6.6666666999999999E-2</v>
      </c>
      <c r="F764">
        <f t="shared" si="49"/>
        <v>8592</v>
      </c>
      <c r="G764" t="str">
        <f t="shared" si="46"/>
        <v>N24019</v>
      </c>
      <c r="H764" t="str">
        <f t="shared" si="47"/>
        <v>EM0_5260_0000</v>
      </c>
      <c r="I764">
        <f t="shared" si="48"/>
        <v>6.0005735749886463E-2</v>
      </c>
      <c r="J764">
        <f>IF(LEFT(B764,1)="F",_xlfn.IFNA(VLOOKUP(CONCATENATE("F",RIGHT(B:B,5),C:C),'F &amp; N Factors'!C:M,10,FALSE),1),_xlfn.IFNA(VLOOKUP(CONCATENATE("F",RIGHT(B:B,5),C:C),'F &amp; N Factors'!C:M,11,FALSE),1))</f>
        <v>0.90008603174786683</v>
      </c>
    </row>
    <row r="765" spans="1:10" x14ac:dyDescent="0.25">
      <c r="A765">
        <v>8593</v>
      </c>
      <c r="B765" t="s">
        <v>141</v>
      </c>
      <c r="C765" t="s">
        <v>168</v>
      </c>
      <c r="D765">
        <v>6.6666666999999999E-2</v>
      </c>
      <c r="F765">
        <f t="shared" si="49"/>
        <v>8593</v>
      </c>
      <c r="G765" t="str">
        <f t="shared" si="46"/>
        <v>N24019</v>
      </c>
      <c r="H765" t="str">
        <f t="shared" si="47"/>
        <v>EM0_5260_0000</v>
      </c>
      <c r="I765">
        <f t="shared" si="48"/>
        <v>6.0005735749886463E-2</v>
      </c>
      <c r="J765">
        <f>IF(LEFT(B765,1)="F",_xlfn.IFNA(VLOOKUP(CONCATENATE("F",RIGHT(B:B,5),C:C),'F &amp; N Factors'!C:M,10,FALSE),1),_xlfn.IFNA(VLOOKUP(CONCATENATE("F",RIGHT(B:B,5),C:C),'F &amp; N Factors'!C:M,11,FALSE),1))</f>
        <v>0.90008603174786683</v>
      </c>
    </row>
    <row r="766" spans="1:10" x14ac:dyDescent="0.25">
      <c r="A766">
        <v>8595</v>
      </c>
      <c r="B766" t="s">
        <v>141</v>
      </c>
      <c r="C766" t="s">
        <v>168</v>
      </c>
      <c r="D766">
        <v>6.6666666999999999E-2</v>
      </c>
      <c r="F766">
        <f t="shared" si="49"/>
        <v>8595</v>
      </c>
      <c r="G766" t="str">
        <f t="shared" si="46"/>
        <v>N24019</v>
      </c>
      <c r="H766" t="str">
        <f t="shared" si="47"/>
        <v>EM0_5260_0000</v>
      </c>
      <c r="I766">
        <f t="shared" si="48"/>
        <v>6.0005735749886463E-2</v>
      </c>
      <c r="J766">
        <f>IF(LEFT(B766,1)="F",_xlfn.IFNA(VLOOKUP(CONCATENATE("F",RIGHT(B:B,5),C:C),'F &amp; N Factors'!C:M,10,FALSE),1),_xlfn.IFNA(VLOOKUP(CONCATENATE("F",RIGHT(B:B,5),C:C),'F &amp; N Factors'!C:M,11,FALSE),1))</f>
        <v>0.90008603174786683</v>
      </c>
    </row>
    <row r="767" spans="1:10" x14ac:dyDescent="0.25">
      <c r="A767">
        <v>8624</v>
      </c>
      <c r="B767" t="s">
        <v>141</v>
      </c>
      <c r="C767" t="s">
        <v>168</v>
      </c>
      <c r="D767">
        <v>6.6666666999999999E-2</v>
      </c>
      <c r="F767">
        <f t="shared" si="49"/>
        <v>8624</v>
      </c>
      <c r="G767" t="str">
        <f t="shared" si="46"/>
        <v>N24019</v>
      </c>
      <c r="H767" t="str">
        <f t="shared" si="47"/>
        <v>EM0_5260_0000</v>
      </c>
      <c r="I767">
        <f t="shared" si="48"/>
        <v>6.0005735749886463E-2</v>
      </c>
      <c r="J767">
        <f>IF(LEFT(B767,1)="F",_xlfn.IFNA(VLOOKUP(CONCATENATE("F",RIGHT(B:B,5),C:C),'F &amp; N Factors'!C:M,10,FALSE),1),_xlfn.IFNA(VLOOKUP(CONCATENATE("F",RIGHT(B:B,5),C:C),'F &amp; N Factors'!C:M,11,FALSE),1))</f>
        <v>0.90008603174786683</v>
      </c>
    </row>
    <row r="768" spans="1:10" x14ac:dyDescent="0.25">
      <c r="A768">
        <v>8625</v>
      </c>
      <c r="B768" t="s">
        <v>141</v>
      </c>
      <c r="C768" t="s">
        <v>168</v>
      </c>
      <c r="D768">
        <v>6.6666666999999999E-2</v>
      </c>
      <c r="F768">
        <f t="shared" si="49"/>
        <v>8625</v>
      </c>
      <c r="G768" t="str">
        <f t="shared" si="46"/>
        <v>N24019</v>
      </c>
      <c r="H768" t="str">
        <f t="shared" si="47"/>
        <v>EM0_5260_0000</v>
      </c>
      <c r="I768">
        <f t="shared" si="48"/>
        <v>6.0005735749886463E-2</v>
      </c>
      <c r="J768">
        <f>IF(LEFT(B768,1)="F",_xlfn.IFNA(VLOOKUP(CONCATENATE("F",RIGHT(B:B,5),C:C),'F &amp; N Factors'!C:M,10,FALSE),1),_xlfn.IFNA(VLOOKUP(CONCATENATE("F",RIGHT(B:B,5),C:C),'F &amp; N Factors'!C:M,11,FALSE),1))</f>
        <v>0.90008603174786683</v>
      </c>
    </row>
    <row r="769" spans="1:10" x14ac:dyDescent="0.25">
      <c r="A769">
        <v>8655</v>
      </c>
      <c r="B769" t="s">
        <v>141</v>
      </c>
      <c r="C769" t="s">
        <v>168</v>
      </c>
      <c r="D769">
        <v>6.6666666999999999E-2</v>
      </c>
      <c r="F769">
        <f t="shared" si="49"/>
        <v>8655</v>
      </c>
      <c r="G769" t="str">
        <f t="shared" si="46"/>
        <v>N24019</v>
      </c>
      <c r="H769" t="str">
        <f t="shared" si="47"/>
        <v>EM0_5260_0000</v>
      </c>
      <c r="I769">
        <f t="shared" si="48"/>
        <v>6.0005735749886463E-2</v>
      </c>
      <c r="J769">
        <f>IF(LEFT(B769,1)="F",_xlfn.IFNA(VLOOKUP(CONCATENATE("F",RIGHT(B:B,5),C:C),'F &amp; N Factors'!C:M,10,FALSE),1),_xlfn.IFNA(VLOOKUP(CONCATENATE("F",RIGHT(B:B,5),C:C),'F &amp; N Factors'!C:M,11,FALSE),1))</f>
        <v>0.90008603174786683</v>
      </c>
    </row>
    <row r="770" spans="1:10" x14ac:dyDescent="0.25">
      <c r="A770">
        <v>8656</v>
      </c>
      <c r="B770" t="s">
        <v>141</v>
      </c>
      <c r="C770" t="s">
        <v>168</v>
      </c>
      <c r="D770">
        <v>6.6666666999999999E-2</v>
      </c>
      <c r="F770">
        <f t="shared" si="49"/>
        <v>8656</v>
      </c>
      <c r="G770" t="str">
        <f t="shared" si="46"/>
        <v>N24019</v>
      </c>
      <c r="H770" t="str">
        <f t="shared" si="47"/>
        <v>EM0_5260_0000</v>
      </c>
      <c r="I770">
        <f t="shared" si="48"/>
        <v>6.0005735749886463E-2</v>
      </c>
      <c r="J770">
        <f>IF(LEFT(B770,1)="F",_xlfn.IFNA(VLOOKUP(CONCATENATE("F",RIGHT(B:B,5),C:C),'F &amp; N Factors'!C:M,10,FALSE),1),_xlfn.IFNA(VLOOKUP(CONCATENATE("F",RIGHT(B:B,5),C:C),'F &amp; N Factors'!C:M,11,FALSE),1))</f>
        <v>0.90008603174786683</v>
      </c>
    </row>
    <row r="771" spans="1:10" x14ac:dyDescent="0.25">
      <c r="A771">
        <v>8657</v>
      </c>
      <c r="B771" t="s">
        <v>141</v>
      </c>
      <c r="C771" t="s">
        <v>168</v>
      </c>
      <c r="D771">
        <v>6.6666666999999999E-2</v>
      </c>
      <c r="F771">
        <f t="shared" si="49"/>
        <v>8657</v>
      </c>
      <c r="G771" t="str">
        <f t="shared" ref="G771:G834" si="50">CONCATENATE("N",RIGHT(B771,5))</f>
        <v>N24019</v>
      </c>
      <c r="H771" t="str">
        <f t="shared" ref="H771:H834" si="51">C771</f>
        <v>EM0_5260_0000</v>
      </c>
      <c r="I771">
        <f t="shared" ref="I771:I834" si="52">D771*J771</f>
        <v>6.0005735749886463E-2</v>
      </c>
      <c r="J771">
        <f>IF(LEFT(B771,1)="F",_xlfn.IFNA(VLOOKUP(CONCATENATE("F",RIGHT(B:B,5),C:C),'F &amp; N Factors'!C:M,10,FALSE),1),_xlfn.IFNA(VLOOKUP(CONCATENATE("F",RIGHT(B:B,5),C:C),'F &amp; N Factors'!C:M,11,FALSE),1))</f>
        <v>0.90008603174786683</v>
      </c>
    </row>
    <row r="772" spans="1:10" x14ac:dyDescent="0.25">
      <c r="A772">
        <v>8690</v>
      </c>
      <c r="B772" t="s">
        <v>141</v>
      </c>
      <c r="C772" t="s">
        <v>168</v>
      </c>
      <c r="D772">
        <v>6.6666666999999999E-2</v>
      </c>
      <c r="F772">
        <f t="shared" si="49"/>
        <v>8690</v>
      </c>
      <c r="G772" t="str">
        <f t="shared" si="50"/>
        <v>N24019</v>
      </c>
      <c r="H772" t="str">
        <f t="shared" si="51"/>
        <v>EM0_5260_0000</v>
      </c>
      <c r="I772">
        <f t="shared" si="52"/>
        <v>6.0005735749886463E-2</v>
      </c>
      <c r="J772">
        <f>IF(LEFT(B772,1)="F",_xlfn.IFNA(VLOOKUP(CONCATENATE("F",RIGHT(B:B,5),C:C),'F &amp; N Factors'!C:M,10,FALSE),1),_xlfn.IFNA(VLOOKUP(CONCATENATE("F",RIGHT(B:B,5),C:C),'F &amp; N Factors'!C:M,11,FALSE),1))</f>
        <v>0.90008603174786683</v>
      </c>
    </row>
    <row r="773" spans="1:10" x14ac:dyDescent="0.25">
      <c r="A773">
        <v>8401</v>
      </c>
      <c r="B773" t="s">
        <v>141</v>
      </c>
      <c r="C773" t="s">
        <v>169</v>
      </c>
      <c r="D773">
        <v>0.5</v>
      </c>
      <c r="F773">
        <f t="shared" si="49"/>
        <v>8401</v>
      </c>
      <c r="G773" t="str">
        <f t="shared" si="50"/>
        <v>N24019</v>
      </c>
      <c r="H773" t="str">
        <f t="shared" si="51"/>
        <v>EM0_5261_0000</v>
      </c>
      <c r="I773">
        <f t="shared" si="52"/>
        <v>0.25267019212447961</v>
      </c>
      <c r="J773">
        <f>IF(LEFT(B773,1)="F",_xlfn.IFNA(VLOOKUP(CONCATENATE("F",RIGHT(B:B,5),C:C),'F &amp; N Factors'!C:M,10,FALSE),1),_xlfn.IFNA(VLOOKUP(CONCATENATE("F",RIGHT(B:B,5),C:C),'F &amp; N Factors'!C:M,11,FALSE),1))</f>
        <v>0.50534038424895922</v>
      </c>
    </row>
    <row r="774" spans="1:10" x14ac:dyDescent="0.25">
      <c r="A774">
        <v>8421</v>
      </c>
      <c r="B774" t="s">
        <v>141</v>
      </c>
      <c r="C774" t="s">
        <v>169</v>
      </c>
      <c r="D774">
        <v>0.5</v>
      </c>
      <c r="F774">
        <f t="shared" si="49"/>
        <v>8421</v>
      </c>
      <c r="G774" t="str">
        <f t="shared" si="50"/>
        <v>N24019</v>
      </c>
      <c r="H774" t="str">
        <f t="shared" si="51"/>
        <v>EM0_5261_0000</v>
      </c>
      <c r="I774">
        <f t="shared" si="52"/>
        <v>0.25267019212447961</v>
      </c>
      <c r="J774">
        <f>IF(LEFT(B774,1)="F",_xlfn.IFNA(VLOOKUP(CONCATENATE("F",RIGHT(B:B,5),C:C),'F &amp; N Factors'!C:M,10,FALSE),1),_xlfn.IFNA(VLOOKUP(CONCATENATE("F",RIGHT(B:B,5),C:C),'F &amp; N Factors'!C:M,11,FALSE),1))</f>
        <v>0.50534038424895922</v>
      </c>
    </row>
    <row r="775" spans="1:10" x14ac:dyDescent="0.25">
      <c r="A775">
        <v>8566</v>
      </c>
      <c r="B775" t="s">
        <v>141</v>
      </c>
      <c r="C775" t="s">
        <v>170</v>
      </c>
      <c r="D775">
        <v>1</v>
      </c>
      <c r="F775">
        <f t="shared" si="49"/>
        <v>8566</v>
      </c>
      <c r="G775" t="str">
        <f t="shared" si="50"/>
        <v>N24019</v>
      </c>
      <c r="H775" t="str">
        <f t="shared" si="51"/>
        <v>EM0_5263_0000</v>
      </c>
      <c r="I775">
        <f t="shared" si="52"/>
        <v>1</v>
      </c>
      <c r="J775">
        <f>IF(LEFT(B775,1)="F",_xlfn.IFNA(VLOOKUP(CONCATENATE("F",RIGHT(B:B,5),C:C),'F &amp; N Factors'!C:M,10,FALSE),1),_xlfn.IFNA(VLOOKUP(CONCATENATE("F",RIGHT(B:B,5),C:C),'F &amp; N Factors'!C:M,11,FALSE),1))</f>
        <v>1</v>
      </c>
    </row>
    <row r="776" spans="1:10" x14ac:dyDescent="0.25">
      <c r="A776">
        <v>10851</v>
      </c>
      <c r="B776" t="s">
        <v>171</v>
      </c>
      <c r="C776" t="s">
        <v>118</v>
      </c>
      <c r="D776">
        <v>0.14285714299999999</v>
      </c>
      <c r="F776">
        <f t="shared" si="49"/>
        <v>10851</v>
      </c>
      <c r="G776" t="str">
        <f t="shared" si="50"/>
        <v>N24025</v>
      </c>
      <c r="H776" t="str">
        <f t="shared" si="51"/>
        <v>SL9_2970_0000</v>
      </c>
      <c r="I776">
        <f t="shared" si="52"/>
        <v>0.14281867956366584</v>
      </c>
      <c r="J776">
        <f>IF(LEFT(B776,1)="F",_xlfn.IFNA(VLOOKUP(CONCATENATE("F",RIGHT(B:B,5),C:C),'F &amp; N Factors'!C:M,10,FALSE),1),_xlfn.IFNA(VLOOKUP(CONCATENATE("F",RIGHT(B:B,5),C:C),'F &amp; N Factors'!C:M,11,FALSE),1))</f>
        <v>0.99973075594593019</v>
      </c>
    </row>
    <row r="777" spans="1:10" x14ac:dyDescent="0.25">
      <c r="A777">
        <v>10852</v>
      </c>
      <c r="B777" t="s">
        <v>171</v>
      </c>
      <c r="C777" t="s">
        <v>118</v>
      </c>
      <c r="D777">
        <v>0.14285714299999999</v>
      </c>
      <c r="F777">
        <f t="shared" si="49"/>
        <v>10852</v>
      </c>
      <c r="G777" t="str">
        <f t="shared" si="50"/>
        <v>N24025</v>
      </c>
      <c r="H777" t="str">
        <f t="shared" si="51"/>
        <v>SL9_2970_0000</v>
      </c>
      <c r="I777">
        <f t="shared" si="52"/>
        <v>0.14281867956366584</v>
      </c>
      <c r="J777">
        <f>IF(LEFT(B777,1)="F",_xlfn.IFNA(VLOOKUP(CONCATENATE("F",RIGHT(B:B,5),C:C),'F &amp; N Factors'!C:M,10,FALSE),1),_xlfn.IFNA(VLOOKUP(CONCATENATE("F",RIGHT(B:B,5),C:C),'F &amp; N Factors'!C:M,11,FALSE),1))</f>
        <v>0.99973075594593019</v>
      </c>
    </row>
    <row r="778" spans="1:10" x14ac:dyDescent="0.25">
      <c r="A778">
        <v>10853</v>
      </c>
      <c r="B778" t="s">
        <v>171</v>
      </c>
      <c r="C778" t="s">
        <v>118</v>
      </c>
      <c r="D778">
        <v>0.14285714299999999</v>
      </c>
      <c r="F778">
        <f t="shared" si="49"/>
        <v>10853</v>
      </c>
      <c r="G778" t="str">
        <f t="shared" si="50"/>
        <v>N24025</v>
      </c>
      <c r="H778" t="str">
        <f t="shared" si="51"/>
        <v>SL9_2970_0000</v>
      </c>
      <c r="I778">
        <f t="shared" si="52"/>
        <v>0.14281867956366584</v>
      </c>
      <c r="J778">
        <f>IF(LEFT(B778,1)="F",_xlfn.IFNA(VLOOKUP(CONCATENATE("F",RIGHT(B:B,5),C:C),'F &amp; N Factors'!C:M,10,FALSE),1),_xlfn.IFNA(VLOOKUP(CONCATENATE("F",RIGHT(B:B,5),C:C),'F &amp; N Factors'!C:M,11,FALSE),1))</f>
        <v>0.99973075594593019</v>
      </c>
    </row>
    <row r="779" spans="1:10" x14ac:dyDescent="0.25">
      <c r="A779">
        <v>10854</v>
      </c>
      <c r="B779" t="s">
        <v>171</v>
      </c>
      <c r="C779" t="s">
        <v>118</v>
      </c>
      <c r="D779">
        <v>0.14285714299999999</v>
      </c>
      <c r="F779">
        <f t="shared" si="49"/>
        <v>10854</v>
      </c>
      <c r="G779" t="str">
        <f t="shared" si="50"/>
        <v>N24025</v>
      </c>
      <c r="H779" t="str">
        <f t="shared" si="51"/>
        <v>SL9_2970_0000</v>
      </c>
      <c r="I779">
        <f t="shared" si="52"/>
        <v>0.14281867956366584</v>
      </c>
      <c r="J779">
        <f>IF(LEFT(B779,1)="F",_xlfn.IFNA(VLOOKUP(CONCATENATE("F",RIGHT(B:B,5),C:C),'F &amp; N Factors'!C:M,10,FALSE),1),_xlfn.IFNA(VLOOKUP(CONCATENATE("F",RIGHT(B:B,5),C:C),'F &amp; N Factors'!C:M,11,FALSE),1))</f>
        <v>0.99973075594593019</v>
      </c>
    </row>
    <row r="780" spans="1:10" x14ac:dyDescent="0.25">
      <c r="A780">
        <v>10855</v>
      </c>
      <c r="B780" t="s">
        <v>171</v>
      </c>
      <c r="C780" t="s">
        <v>118</v>
      </c>
      <c r="D780">
        <v>0.14285714299999999</v>
      </c>
      <c r="F780">
        <f t="shared" si="49"/>
        <v>10855</v>
      </c>
      <c r="G780" t="str">
        <f t="shared" si="50"/>
        <v>N24025</v>
      </c>
      <c r="H780" t="str">
        <f t="shared" si="51"/>
        <v>SL9_2970_0000</v>
      </c>
      <c r="I780">
        <f t="shared" si="52"/>
        <v>0.14281867956366584</v>
      </c>
      <c r="J780">
        <f>IF(LEFT(B780,1)="F",_xlfn.IFNA(VLOOKUP(CONCATENATE("F",RIGHT(B:B,5),C:C),'F &amp; N Factors'!C:M,10,FALSE),1),_xlfn.IFNA(VLOOKUP(CONCATENATE("F",RIGHT(B:B,5),C:C),'F &amp; N Factors'!C:M,11,FALSE),1))</f>
        <v>0.99973075594593019</v>
      </c>
    </row>
    <row r="781" spans="1:10" x14ac:dyDescent="0.25">
      <c r="A781">
        <v>10856</v>
      </c>
      <c r="B781" t="s">
        <v>171</v>
      </c>
      <c r="C781" t="s">
        <v>118</v>
      </c>
      <c r="D781">
        <v>0.14285714299999999</v>
      </c>
      <c r="F781">
        <f t="shared" si="49"/>
        <v>10856</v>
      </c>
      <c r="G781" t="str">
        <f t="shared" si="50"/>
        <v>N24025</v>
      </c>
      <c r="H781" t="str">
        <f t="shared" si="51"/>
        <v>SL9_2970_0000</v>
      </c>
      <c r="I781">
        <f t="shared" si="52"/>
        <v>0.14281867956366584</v>
      </c>
      <c r="J781">
        <f>IF(LEFT(B781,1)="F",_xlfn.IFNA(VLOOKUP(CONCATENATE("F",RIGHT(B:B,5),C:C),'F &amp; N Factors'!C:M,10,FALSE),1),_xlfn.IFNA(VLOOKUP(CONCATENATE("F",RIGHT(B:B,5),C:C),'F &amp; N Factors'!C:M,11,FALSE),1))</f>
        <v>0.99973075594593019</v>
      </c>
    </row>
    <row r="782" spans="1:10" x14ac:dyDescent="0.25">
      <c r="A782">
        <v>10857</v>
      </c>
      <c r="B782" t="s">
        <v>171</v>
      </c>
      <c r="C782" t="s">
        <v>118</v>
      </c>
      <c r="D782">
        <v>0.14285714299999999</v>
      </c>
      <c r="F782">
        <f t="shared" si="49"/>
        <v>10857</v>
      </c>
      <c r="G782" t="str">
        <f t="shared" si="50"/>
        <v>N24025</v>
      </c>
      <c r="H782" t="str">
        <f t="shared" si="51"/>
        <v>SL9_2970_0000</v>
      </c>
      <c r="I782">
        <f t="shared" si="52"/>
        <v>0.14281867956366584</v>
      </c>
      <c r="J782">
        <f>IF(LEFT(B782,1)="F",_xlfn.IFNA(VLOOKUP(CONCATENATE("F",RIGHT(B:B,5),C:C),'F &amp; N Factors'!C:M,10,FALSE),1),_xlfn.IFNA(VLOOKUP(CONCATENATE("F",RIGHT(B:B,5),C:C),'F &amp; N Factors'!C:M,11,FALSE),1))</f>
        <v>0.99973075594593019</v>
      </c>
    </row>
    <row r="783" spans="1:10" x14ac:dyDescent="0.25">
      <c r="A783">
        <v>10850</v>
      </c>
      <c r="B783" t="s">
        <v>171</v>
      </c>
      <c r="C783" t="s">
        <v>119</v>
      </c>
      <c r="D783">
        <v>1</v>
      </c>
      <c r="F783">
        <f t="shared" si="49"/>
        <v>10850</v>
      </c>
      <c r="G783" t="str">
        <f t="shared" si="50"/>
        <v>N24025</v>
      </c>
      <c r="H783" t="str">
        <f t="shared" si="51"/>
        <v>SL9_2971_0000</v>
      </c>
      <c r="I783">
        <f t="shared" si="52"/>
        <v>1</v>
      </c>
      <c r="J783">
        <f>IF(LEFT(B783,1)="F",_xlfn.IFNA(VLOOKUP(CONCATENATE("F",RIGHT(B:B,5),C:C),'F &amp; N Factors'!C:M,10,FALSE),1),_xlfn.IFNA(VLOOKUP(CONCATENATE("F",RIGHT(B:B,5),C:C),'F &amp; N Factors'!C:M,11,FALSE),1))</f>
        <v>1</v>
      </c>
    </row>
    <row r="784" spans="1:10" x14ac:dyDescent="0.25">
      <c r="A784">
        <v>10659</v>
      </c>
      <c r="B784" t="s">
        <v>171</v>
      </c>
      <c r="C784" t="s">
        <v>172</v>
      </c>
      <c r="D784">
        <v>1</v>
      </c>
      <c r="F784">
        <f t="shared" si="49"/>
        <v>10659</v>
      </c>
      <c r="G784" t="str">
        <f t="shared" si="50"/>
        <v>N24025</v>
      </c>
      <c r="H784" t="str">
        <f t="shared" si="51"/>
        <v>WU0_3160_0000</v>
      </c>
      <c r="I784">
        <f t="shared" si="52"/>
        <v>7.8499307295638032E-2</v>
      </c>
      <c r="J784">
        <f>IF(LEFT(B784,1)="F",_xlfn.IFNA(VLOOKUP(CONCATENATE("F",RIGHT(B:B,5),C:C),'F &amp; N Factors'!C:M,10,FALSE),1),_xlfn.IFNA(VLOOKUP(CONCATENATE("F",RIGHT(B:B,5),C:C),'F &amp; N Factors'!C:M,11,FALSE),1))</f>
        <v>7.8499307295638032E-2</v>
      </c>
    </row>
    <row r="785" spans="1:10" x14ac:dyDescent="0.25">
      <c r="A785">
        <v>10746</v>
      </c>
      <c r="B785" t="s">
        <v>171</v>
      </c>
      <c r="C785" t="s">
        <v>173</v>
      </c>
      <c r="D785">
        <v>0.9</v>
      </c>
      <c r="F785">
        <f t="shared" si="49"/>
        <v>10746</v>
      </c>
      <c r="G785" t="str">
        <f t="shared" si="50"/>
        <v>N24025</v>
      </c>
      <c r="H785" t="str">
        <f t="shared" si="51"/>
        <v>WU0_3161_0000</v>
      </c>
      <c r="I785">
        <f t="shared" si="52"/>
        <v>0.87239702913532524</v>
      </c>
      <c r="J785">
        <f>IF(LEFT(B785,1)="F",_xlfn.IFNA(VLOOKUP(CONCATENATE("F",RIGHT(B:B,5),C:C),'F &amp; N Factors'!C:M,10,FALSE),1),_xlfn.IFNA(VLOOKUP(CONCATENATE("F",RIGHT(B:B,5),C:C),'F &amp; N Factors'!C:M,11,FALSE),1))</f>
        <v>0.96933003237258353</v>
      </c>
    </row>
    <row r="786" spans="1:10" x14ac:dyDescent="0.25">
      <c r="A786">
        <v>10758</v>
      </c>
      <c r="B786" t="s">
        <v>171</v>
      </c>
      <c r="C786" t="s">
        <v>173</v>
      </c>
      <c r="D786">
        <v>0.02</v>
      </c>
      <c r="F786">
        <f t="shared" ref="F786:F849" si="53">A786</f>
        <v>10758</v>
      </c>
      <c r="G786" t="str">
        <f t="shared" si="50"/>
        <v>N24025</v>
      </c>
      <c r="H786" t="str">
        <f t="shared" si="51"/>
        <v>WU0_3161_0000</v>
      </c>
      <c r="I786">
        <f t="shared" si="52"/>
        <v>1.9386600647451672E-2</v>
      </c>
      <c r="J786">
        <f>IF(LEFT(B786,1)="F",_xlfn.IFNA(VLOOKUP(CONCATENATE("F",RIGHT(B:B,5),C:C),'F &amp; N Factors'!C:M,10,FALSE),1),_xlfn.IFNA(VLOOKUP(CONCATENATE("F",RIGHT(B:B,5),C:C),'F &amp; N Factors'!C:M,11,FALSE),1))</f>
        <v>0.96933003237258353</v>
      </c>
    </row>
    <row r="787" spans="1:10" x14ac:dyDescent="0.25">
      <c r="A787">
        <v>10771</v>
      </c>
      <c r="B787" t="s">
        <v>171</v>
      </c>
      <c r="C787" t="s">
        <v>173</v>
      </c>
      <c r="D787">
        <v>0.02</v>
      </c>
      <c r="F787">
        <f t="shared" si="53"/>
        <v>10771</v>
      </c>
      <c r="G787" t="str">
        <f t="shared" si="50"/>
        <v>N24025</v>
      </c>
      <c r="H787" t="str">
        <f t="shared" si="51"/>
        <v>WU0_3161_0000</v>
      </c>
      <c r="I787">
        <f t="shared" si="52"/>
        <v>1.9386600647451672E-2</v>
      </c>
      <c r="J787">
        <f>IF(LEFT(B787,1)="F",_xlfn.IFNA(VLOOKUP(CONCATENATE("F",RIGHT(B:B,5),C:C),'F &amp; N Factors'!C:M,10,FALSE),1),_xlfn.IFNA(VLOOKUP(CONCATENATE("F",RIGHT(B:B,5),C:C),'F &amp; N Factors'!C:M,11,FALSE),1))</f>
        <v>0.96933003237258353</v>
      </c>
    </row>
    <row r="788" spans="1:10" x14ac:dyDescent="0.25">
      <c r="A788">
        <v>10792</v>
      </c>
      <c r="B788" t="s">
        <v>171</v>
      </c>
      <c r="C788" t="s">
        <v>173</v>
      </c>
      <c r="D788">
        <v>0.02</v>
      </c>
      <c r="F788">
        <f t="shared" si="53"/>
        <v>10792</v>
      </c>
      <c r="G788" t="str">
        <f t="shared" si="50"/>
        <v>N24025</v>
      </c>
      <c r="H788" t="str">
        <f t="shared" si="51"/>
        <v>WU0_3161_0000</v>
      </c>
      <c r="I788">
        <f t="shared" si="52"/>
        <v>1.9386600647451672E-2</v>
      </c>
      <c r="J788">
        <f>IF(LEFT(B788,1)="F",_xlfn.IFNA(VLOOKUP(CONCATENATE("F",RIGHT(B:B,5),C:C),'F &amp; N Factors'!C:M,10,FALSE),1),_xlfn.IFNA(VLOOKUP(CONCATENATE("F",RIGHT(B:B,5),C:C),'F &amp; N Factors'!C:M,11,FALSE),1))</f>
        <v>0.96933003237258353</v>
      </c>
    </row>
    <row r="789" spans="1:10" x14ac:dyDescent="0.25">
      <c r="A789">
        <v>10808</v>
      </c>
      <c r="B789" t="s">
        <v>171</v>
      </c>
      <c r="C789" t="s">
        <v>173</v>
      </c>
      <c r="D789">
        <v>0.02</v>
      </c>
      <c r="F789">
        <f t="shared" si="53"/>
        <v>10808</v>
      </c>
      <c r="G789" t="str">
        <f t="shared" si="50"/>
        <v>N24025</v>
      </c>
      <c r="H789" t="str">
        <f t="shared" si="51"/>
        <v>WU0_3161_0000</v>
      </c>
      <c r="I789">
        <f t="shared" si="52"/>
        <v>1.9386600647451672E-2</v>
      </c>
      <c r="J789">
        <f>IF(LEFT(B789,1)="F",_xlfn.IFNA(VLOOKUP(CONCATENATE("F",RIGHT(B:B,5),C:C),'F &amp; N Factors'!C:M,10,FALSE),1),_xlfn.IFNA(VLOOKUP(CONCATENATE("F",RIGHT(B:B,5),C:C),'F &amp; N Factors'!C:M,11,FALSE),1))</f>
        <v>0.96933003237258353</v>
      </c>
    </row>
    <row r="790" spans="1:10" x14ac:dyDescent="0.25">
      <c r="A790">
        <v>10830</v>
      </c>
      <c r="B790" t="s">
        <v>171</v>
      </c>
      <c r="C790" t="s">
        <v>173</v>
      </c>
      <c r="D790">
        <v>0.02</v>
      </c>
      <c r="F790">
        <f t="shared" si="53"/>
        <v>10830</v>
      </c>
      <c r="G790" t="str">
        <f t="shared" si="50"/>
        <v>N24025</v>
      </c>
      <c r="H790" t="str">
        <f t="shared" si="51"/>
        <v>WU0_3161_0000</v>
      </c>
      <c r="I790">
        <f t="shared" si="52"/>
        <v>1.9386600647451672E-2</v>
      </c>
      <c r="J790">
        <f>IF(LEFT(B790,1)="F",_xlfn.IFNA(VLOOKUP(CONCATENATE("F",RIGHT(B:B,5),C:C),'F &amp; N Factors'!C:M,10,FALSE),1),_xlfn.IFNA(VLOOKUP(CONCATENATE("F",RIGHT(B:B,5),C:C),'F &amp; N Factors'!C:M,11,FALSE),1))</f>
        <v>0.96933003237258353</v>
      </c>
    </row>
    <row r="791" spans="1:10" x14ac:dyDescent="0.25">
      <c r="A791">
        <v>10747</v>
      </c>
      <c r="B791" t="s">
        <v>171</v>
      </c>
      <c r="C791" t="s">
        <v>174</v>
      </c>
      <c r="D791">
        <v>3.3333333E-2</v>
      </c>
      <c r="F791">
        <f t="shared" si="53"/>
        <v>10747</v>
      </c>
      <c r="G791" t="str">
        <f t="shared" si="50"/>
        <v>N24025</v>
      </c>
      <c r="H791" t="str">
        <f t="shared" si="51"/>
        <v>WU0_3162_0000</v>
      </c>
      <c r="I791">
        <f t="shared" si="52"/>
        <v>3.3333333E-2</v>
      </c>
      <c r="J791">
        <f>IF(LEFT(B791,1)="F",_xlfn.IFNA(VLOOKUP(CONCATENATE("F",RIGHT(B:B,5),C:C),'F &amp; N Factors'!C:M,10,FALSE),1),_xlfn.IFNA(VLOOKUP(CONCATENATE("F",RIGHT(B:B,5),C:C),'F &amp; N Factors'!C:M,11,FALSE),1))</f>
        <v>1</v>
      </c>
    </row>
    <row r="792" spans="1:10" x14ac:dyDescent="0.25">
      <c r="A792">
        <v>10759</v>
      </c>
      <c r="B792" t="s">
        <v>171</v>
      </c>
      <c r="C792" t="s">
        <v>174</v>
      </c>
      <c r="D792">
        <v>3.3333333E-2</v>
      </c>
      <c r="F792">
        <f t="shared" si="53"/>
        <v>10759</v>
      </c>
      <c r="G792" t="str">
        <f t="shared" si="50"/>
        <v>N24025</v>
      </c>
      <c r="H792" t="str">
        <f t="shared" si="51"/>
        <v>WU0_3162_0000</v>
      </c>
      <c r="I792">
        <f t="shared" si="52"/>
        <v>3.3333333E-2</v>
      </c>
      <c r="J792">
        <f>IF(LEFT(B792,1)="F",_xlfn.IFNA(VLOOKUP(CONCATENATE("F",RIGHT(B:B,5),C:C),'F &amp; N Factors'!C:M,10,FALSE),1),_xlfn.IFNA(VLOOKUP(CONCATENATE("F",RIGHT(B:B,5),C:C),'F &amp; N Factors'!C:M,11,FALSE),1))</f>
        <v>1</v>
      </c>
    </row>
    <row r="793" spans="1:10" x14ac:dyDescent="0.25">
      <c r="A793">
        <v>10760</v>
      </c>
      <c r="B793" t="s">
        <v>171</v>
      </c>
      <c r="C793" t="s">
        <v>174</v>
      </c>
      <c r="D793">
        <v>3.3333333E-2</v>
      </c>
      <c r="F793">
        <f t="shared" si="53"/>
        <v>10760</v>
      </c>
      <c r="G793" t="str">
        <f t="shared" si="50"/>
        <v>N24025</v>
      </c>
      <c r="H793" t="str">
        <f t="shared" si="51"/>
        <v>WU0_3162_0000</v>
      </c>
      <c r="I793">
        <f t="shared" si="52"/>
        <v>3.3333333E-2</v>
      </c>
      <c r="J793">
        <f>IF(LEFT(B793,1)="F",_xlfn.IFNA(VLOOKUP(CONCATENATE("F",RIGHT(B:B,5),C:C),'F &amp; N Factors'!C:M,10,FALSE),1),_xlfn.IFNA(VLOOKUP(CONCATENATE("F",RIGHT(B:B,5),C:C),'F &amp; N Factors'!C:M,11,FALSE),1))</f>
        <v>1</v>
      </c>
    </row>
    <row r="794" spans="1:10" x14ac:dyDescent="0.25">
      <c r="A794">
        <v>10774</v>
      </c>
      <c r="B794" t="s">
        <v>171</v>
      </c>
      <c r="C794" t="s">
        <v>174</v>
      </c>
      <c r="D794">
        <v>3.3333333E-2</v>
      </c>
      <c r="F794">
        <f t="shared" si="53"/>
        <v>10774</v>
      </c>
      <c r="G794" t="str">
        <f t="shared" si="50"/>
        <v>N24025</v>
      </c>
      <c r="H794" t="str">
        <f t="shared" si="51"/>
        <v>WU0_3162_0000</v>
      </c>
      <c r="I794">
        <f t="shared" si="52"/>
        <v>3.3333333E-2</v>
      </c>
      <c r="J794">
        <f>IF(LEFT(B794,1)="F",_xlfn.IFNA(VLOOKUP(CONCATENATE("F",RIGHT(B:B,5),C:C),'F &amp; N Factors'!C:M,10,FALSE),1),_xlfn.IFNA(VLOOKUP(CONCATENATE("F",RIGHT(B:B,5),C:C),'F &amp; N Factors'!C:M,11,FALSE),1))</f>
        <v>1</v>
      </c>
    </row>
    <row r="795" spans="1:10" x14ac:dyDescent="0.25">
      <c r="A795">
        <v>10775</v>
      </c>
      <c r="B795" t="s">
        <v>171</v>
      </c>
      <c r="C795" t="s">
        <v>174</v>
      </c>
      <c r="D795">
        <v>3.3333333E-2</v>
      </c>
      <c r="F795">
        <f t="shared" si="53"/>
        <v>10775</v>
      </c>
      <c r="G795" t="str">
        <f t="shared" si="50"/>
        <v>N24025</v>
      </c>
      <c r="H795" t="str">
        <f t="shared" si="51"/>
        <v>WU0_3162_0000</v>
      </c>
      <c r="I795">
        <f t="shared" si="52"/>
        <v>3.3333333E-2</v>
      </c>
      <c r="J795">
        <f>IF(LEFT(B795,1)="F",_xlfn.IFNA(VLOOKUP(CONCATENATE("F",RIGHT(B:B,5),C:C),'F &amp; N Factors'!C:M,10,FALSE),1),_xlfn.IFNA(VLOOKUP(CONCATENATE("F",RIGHT(B:B,5),C:C),'F &amp; N Factors'!C:M,11,FALSE),1))</f>
        <v>1</v>
      </c>
    </row>
    <row r="796" spans="1:10" x14ac:dyDescent="0.25">
      <c r="A796">
        <v>10776</v>
      </c>
      <c r="B796" t="s">
        <v>171</v>
      </c>
      <c r="C796" t="s">
        <v>174</v>
      </c>
      <c r="D796">
        <v>3.3333333E-2</v>
      </c>
      <c r="F796">
        <f t="shared" si="53"/>
        <v>10776</v>
      </c>
      <c r="G796" t="str">
        <f t="shared" si="50"/>
        <v>N24025</v>
      </c>
      <c r="H796" t="str">
        <f t="shared" si="51"/>
        <v>WU0_3162_0000</v>
      </c>
      <c r="I796">
        <f t="shared" si="52"/>
        <v>3.3333333E-2</v>
      </c>
      <c r="J796">
        <f>IF(LEFT(B796,1)="F",_xlfn.IFNA(VLOOKUP(CONCATENATE("F",RIGHT(B:B,5),C:C),'F &amp; N Factors'!C:M,10,FALSE),1),_xlfn.IFNA(VLOOKUP(CONCATENATE("F",RIGHT(B:B,5),C:C),'F &amp; N Factors'!C:M,11,FALSE),1))</f>
        <v>1</v>
      </c>
    </row>
    <row r="797" spans="1:10" x14ac:dyDescent="0.25">
      <c r="A797">
        <v>10777</v>
      </c>
      <c r="B797" t="s">
        <v>171</v>
      </c>
      <c r="C797" t="s">
        <v>174</v>
      </c>
      <c r="D797">
        <v>3.3333333E-2</v>
      </c>
      <c r="F797">
        <f t="shared" si="53"/>
        <v>10777</v>
      </c>
      <c r="G797" t="str">
        <f t="shared" si="50"/>
        <v>N24025</v>
      </c>
      <c r="H797" t="str">
        <f t="shared" si="51"/>
        <v>WU0_3162_0000</v>
      </c>
      <c r="I797">
        <f t="shared" si="52"/>
        <v>3.3333333E-2</v>
      </c>
      <c r="J797">
        <f>IF(LEFT(B797,1)="F",_xlfn.IFNA(VLOOKUP(CONCATENATE("F",RIGHT(B:B,5),C:C),'F &amp; N Factors'!C:M,10,FALSE),1),_xlfn.IFNA(VLOOKUP(CONCATENATE("F",RIGHT(B:B,5),C:C),'F &amp; N Factors'!C:M,11,FALSE),1))</f>
        <v>1</v>
      </c>
    </row>
    <row r="798" spans="1:10" x14ac:dyDescent="0.25">
      <c r="A798">
        <v>10778</v>
      </c>
      <c r="B798" t="s">
        <v>171</v>
      </c>
      <c r="C798" t="s">
        <v>174</v>
      </c>
      <c r="D798">
        <v>0.25</v>
      </c>
      <c r="F798">
        <f t="shared" si="53"/>
        <v>10778</v>
      </c>
      <c r="G798" t="str">
        <f t="shared" si="50"/>
        <v>N24025</v>
      </c>
      <c r="H798" t="str">
        <f t="shared" si="51"/>
        <v>WU0_3162_0000</v>
      </c>
      <c r="I798">
        <f t="shared" si="52"/>
        <v>0.25</v>
      </c>
      <c r="J798">
        <f>IF(LEFT(B798,1)="F",_xlfn.IFNA(VLOOKUP(CONCATENATE("F",RIGHT(B:B,5),C:C),'F &amp; N Factors'!C:M,10,FALSE),1),_xlfn.IFNA(VLOOKUP(CONCATENATE("F",RIGHT(B:B,5),C:C),'F &amp; N Factors'!C:M,11,FALSE),1))</f>
        <v>1</v>
      </c>
    </row>
    <row r="799" spans="1:10" x14ac:dyDescent="0.25">
      <c r="A799">
        <v>10779</v>
      </c>
      <c r="B799" t="s">
        <v>171</v>
      </c>
      <c r="C799" t="s">
        <v>174</v>
      </c>
      <c r="D799">
        <v>0.25</v>
      </c>
      <c r="F799">
        <f t="shared" si="53"/>
        <v>10779</v>
      </c>
      <c r="G799" t="str">
        <f t="shared" si="50"/>
        <v>N24025</v>
      </c>
      <c r="H799" t="str">
        <f t="shared" si="51"/>
        <v>WU0_3162_0000</v>
      </c>
      <c r="I799">
        <f t="shared" si="52"/>
        <v>0.25</v>
      </c>
      <c r="J799">
        <f>IF(LEFT(B799,1)="F",_xlfn.IFNA(VLOOKUP(CONCATENATE("F",RIGHT(B:B,5),C:C),'F &amp; N Factors'!C:M,10,FALSE),1),_xlfn.IFNA(VLOOKUP(CONCATENATE("F",RIGHT(B:B,5),C:C),'F &amp; N Factors'!C:M,11,FALSE),1))</f>
        <v>1</v>
      </c>
    </row>
    <row r="800" spans="1:10" x14ac:dyDescent="0.25">
      <c r="A800">
        <v>10780</v>
      </c>
      <c r="B800" t="s">
        <v>171</v>
      </c>
      <c r="C800" t="s">
        <v>174</v>
      </c>
      <c r="D800">
        <v>3.3333333E-2</v>
      </c>
      <c r="F800">
        <f t="shared" si="53"/>
        <v>10780</v>
      </c>
      <c r="G800" t="str">
        <f t="shared" si="50"/>
        <v>N24025</v>
      </c>
      <c r="H800" t="str">
        <f t="shared" si="51"/>
        <v>WU0_3162_0000</v>
      </c>
      <c r="I800">
        <f t="shared" si="52"/>
        <v>3.3333333E-2</v>
      </c>
      <c r="J800">
        <f>IF(LEFT(B800,1)="F",_xlfn.IFNA(VLOOKUP(CONCATENATE("F",RIGHT(B:B,5),C:C),'F &amp; N Factors'!C:M,10,FALSE),1),_xlfn.IFNA(VLOOKUP(CONCATENATE("F",RIGHT(B:B,5),C:C),'F &amp; N Factors'!C:M,11,FALSE),1))</f>
        <v>1</v>
      </c>
    </row>
    <row r="801" spans="1:10" x14ac:dyDescent="0.25">
      <c r="A801">
        <v>10797</v>
      </c>
      <c r="B801" t="s">
        <v>171</v>
      </c>
      <c r="C801" t="s">
        <v>174</v>
      </c>
      <c r="D801">
        <v>3.3333333E-2</v>
      </c>
      <c r="F801">
        <f t="shared" si="53"/>
        <v>10797</v>
      </c>
      <c r="G801" t="str">
        <f t="shared" si="50"/>
        <v>N24025</v>
      </c>
      <c r="H801" t="str">
        <f t="shared" si="51"/>
        <v>WU0_3162_0000</v>
      </c>
      <c r="I801">
        <f t="shared" si="52"/>
        <v>3.3333333E-2</v>
      </c>
      <c r="J801">
        <f>IF(LEFT(B801,1)="F",_xlfn.IFNA(VLOOKUP(CONCATENATE("F",RIGHT(B:B,5),C:C),'F &amp; N Factors'!C:M,10,FALSE),1),_xlfn.IFNA(VLOOKUP(CONCATENATE("F",RIGHT(B:B,5),C:C),'F &amp; N Factors'!C:M,11,FALSE),1))</f>
        <v>1</v>
      </c>
    </row>
    <row r="802" spans="1:10" x14ac:dyDescent="0.25">
      <c r="A802">
        <v>10798</v>
      </c>
      <c r="B802" t="s">
        <v>171</v>
      </c>
      <c r="C802" t="s">
        <v>174</v>
      </c>
      <c r="D802">
        <v>3.3333333E-2</v>
      </c>
      <c r="F802">
        <f t="shared" si="53"/>
        <v>10798</v>
      </c>
      <c r="G802" t="str">
        <f t="shared" si="50"/>
        <v>N24025</v>
      </c>
      <c r="H802" t="str">
        <f t="shared" si="51"/>
        <v>WU0_3162_0000</v>
      </c>
      <c r="I802">
        <f t="shared" si="52"/>
        <v>3.3333333E-2</v>
      </c>
      <c r="J802">
        <f>IF(LEFT(B802,1)="F",_xlfn.IFNA(VLOOKUP(CONCATENATE("F",RIGHT(B:B,5),C:C),'F &amp; N Factors'!C:M,10,FALSE),1),_xlfn.IFNA(VLOOKUP(CONCATENATE("F",RIGHT(B:B,5),C:C),'F &amp; N Factors'!C:M,11,FALSE),1))</f>
        <v>1</v>
      </c>
    </row>
    <row r="803" spans="1:10" x14ac:dyDescent="0.25">
      <c r="A803">
        <v>10815</v>
      </c>
      <c r="B803" t="s">
        <v>171</v>
      </c>
      <c r="C803" t="s">
        <v>174</v>
      </c>
      <c r="D803">
        <v>3.3333333E-2</v>
      </c>
      <c r="F803">
        <f t="shared" si="53"/>
        <v>10815</v>
      </c>
      <c r="G803" t="str">
        <f t="shared" si="50"/>
        <v>N24025</v>
      </c>
      <c r="H803" t="str">
        <f t="shared" si="51"/>
        <v>WU0_3162_0000</v>
      </c>
      <c r="I803">
        <f t="shared" si="52"/>
        <v>3.3333333E-2</v>
      </c>
      <c r="J803">
        <f>IF(LEFT(B803,1)="F",_xlfn.IFNA(VLOOKUP(CONCATENATE("F",RIGHT(B:B,5),C:C),'F &amp; N Factors'!C:M,10,FALSE),1),_xlfn.IFNA(VLOOKUP(CONCATENATE("F",RIGHT(B:B,5),C:C),'F &amp; N Factors'!C:M,11,FALSE),1))</f>
        <v>1</v>
      </c>
    </row>
    <row r="804" spans="1:10" x14ac:dyDescent="0.25">
      <c r="A804">
        <v>10816</v>
      </c>
      <c r="B804" t="s">
        <v>171</v>
      </c>
      <c r="C804" t="s">
        <v>174</v>
      </c>
      <c r="D804">
        <v>3.3333333E-2</v>
      </c>
      <c r="F804">
        <f t="shared" si="53"/>
        <v>10816</v>
      </c>
      <c r="G804" t="str">
        <f t="shared" si="50"/>
        <v>N24025</v>
      </c>
      <c r="H804" t="str">
        <f t="shared" si="51"/>
        <v>WU0_3162_0000</v>
      </c>
      <c r="I804">
        <f t="shared" si="52"/>
        <v>3.3333333E-2</v>
      </c>
      <c r="J804">
        <f>IF(LEFT(B804,1)="F",_xlfn.IFNA(VLOOKUP(CONCATENATE("F",RIGHT(B:B,5),C:C),'F &amp; N Factors'!C:M,10,FALSE),1),_xlfn.IFNA(VLOOKUP(CONCATENATE("F",RIGHT(B:B,5),C:C),'F &amp; N Factors'!C:M,11,FALSE),1))</f>
        <v>1</v>
      </c>
    </row>
    <row r="805" spans="1:10" x14ac:dyDescent="0.25">
      <c r="A805">
        <v>10817</v>
      </c>
      <c r="B805" t="s">
        <v>171</v>
      </c>
      <c r="C805" t="s">
        <v>174</v>
      </c>
      <c r="D805">
        <v>3.3333333E-2</v>
      </c>
      <c r="F805">
        <f t="shared" si="53"/>
        <v>10817</v>
      </c>
      <c r="G805" t="str">
        <f t="shared" si="50"/>
        <v>N24025</v>
      </c>
      <c r="H805" t="str">
        <f t="shared" si="51"/>
        <v>WU0_3162_0000</v>
      </c>
      <c r="I805">
        <f t="shared" si="52"/>
        <v>3.3333333E-2</v>
      </c>
      <c r="J805">
        <f>IF(LEFT(B805,1)="F",_xlfn.IFNA(VLOOKUP(CONCATENATE("F",RIGHT(B:B,5),C:C),'F &amp; N Factors'!C:M,10,FALSE),1),_xlfn.IFNA(VLOOKUP(CONCATENATE("F",RIGHT(B:B,5),C:C),'F &amp; N Factors'!C:M,11,FALSE),1))</f>
        <v>1</v>
      </c>
    </row>
    <row r="806" spans="1:10" x14ac:dyDescent="0.25">
      <c r="A806">
        <v>10818</v>
      </c>
      <c r="B806" t="s">
        <v>171</v>
      </c>
      <c r="C806" t="s">
        <v>174</v>
      </c>
      <c r="D806">
        <v>3.3333333E-2</v>
      </c>
      <c r="F806">
        <f t="shared" si="53"/>
        <v>10818</v>
      </c>
      <c r="G806" t="str">
        <f t="shared" si="50"/>
        <v>N24025</v>
      </c>
      <c r="H806" t="str">
        <f t="shared" si="51"/>
        <v>WU0_3162_0000</v>
      </c>
      <c r="I806">
        <f t="shared" si="52"/>
        <v>3.3333333E-2</v>
      </c>
      <c r="J806">
        <f>IF(LEFT(B806,1)="F",_xlfn.IFNA(VLOOKUP(CONCATENATE("F",RIGHT(B:B,5),C:C),'F &amp; N Factors'!C:M,10,FALSE),1),_xlfn.IFNA(VLOOKUP(CONCATENATE("F",RIGHT(B:B,5),C:C),'F &amp; N Factors'!C:M,11,FALSE),1))</f>
        <v>1</v>
      </c>
    </row>
    <row r="807" spans="1:10" x14ac:dyDescent="0.25">
      <c r="A807">
        <v>10819</v>
      </c>
      <c r="B807" t="s">
        <v>171</v>
      </c>
      <c r="C807" t="s">
        <v>174</v>
      </c>
      <c r="D807">
        <v>3.3333333E-2</v>
      </c>
      <c r="F807">
        <f t="shared" si="53"/>
        <v>10819</v>
      </c>
      <c r="G807" t="str">
        <f t="shared" si="50"/>
        <v>N24025</v>
      </c>
      <c r="H807" t="str">
        <f t="shared" si="51"/>
        <v>WU0_3162_0000</v>
      </c>
      <c r="I807">
        <f t="shared" si="52"/>
        <v>3.3333333E-2</v>
      </c>
      <c r="J807">
        <f>IF(LEFT(B807,1)="F",_xlfn.IFNA(VLOOKUP(CONCATENATE("F",RIGHT(B:B,5),C:C),'F &amp; N Factors'!C:M,10,FALSE),1),_xlfn.IFNA(VLOOKUP(CONCATENATE("F",RIGHT(B:B,5),C:C),'F &amp; N Factors'!C:M,11,FALSE),1))</f>
        <v>1</v>
      </c>
    </row>
    <row r="808" spans="1:10" x14ac:dyDescent="0.25">
      <c r="A808">
        <v>10595</v>
      </c>
      <c r="B808" t="s">
        <v>171</v>
      </c>
      <c r="C808" t="s">
        <v>175</v>
      </c>
      <c r="D808">
        <v>0.2</v>
      </c>
      <c r="F808">
        <f t="shared" si="53"/>
        <v>10595</v>
      </c>
      <c r="G808" t="str">
        <f t="shared" si="50"/>
        <v>N24025</v>
      </c>
      <c r="H808" t="str">
        <f t="shared" si="51"/>
        <v>WU0_3251_0000</v>
      </c>
      <c r="I808">
        <f t="shared" si="52"/>
        <v>3.3239182075975961E-2</v>
      </c>
      <c r="J808">
        <f>IF(LEFT(B808,1)="F",_xlfn.IFNA(VLOOKUP(CONCATENATE("F",RIGHT(B:B,5),C:C),'F &amp; N Factors'!C:M,10,FALSE),1),_xlfn.IFNA(VLOOKUP(CONCATENATE("F",RIGHT(B:B,5),C:C),'F &amp; N Factors'!C:M,11,FALSE),1))</f>
        <v>0.1661959103798798</v>
      </c>
    </row>
    <row r="809" spans="1:10" x14ac:dyDescent="0.25">
      <c r="A809">
        <v>10604</v>
      </c>
      <c r="B809" t="s">
        <v>171</v>
      </c>
      <c r="C809" t="s">
        <v>175</v>
      </c>
      <c r="D809">
        <v>0.2</v>
      </c>
      <c r="F809">
        <f t="shared" si="53"/>
        <v>10604</v>
      </c>
      <c r="G809" t="str">
        <f t="shared" si="50"/>
        <v>N24025</v>
      </c>
      <c r="H809" t="str">
        <f t="shared" si="51"/>
        <v>WU0_3251_0000</v>
      </c>
      <c r="I809">
        <f t="shared" si="52"/>
        <v>3.3239182075975961E-2</v>
      </c>
      <c r="J809">
        <f>IF(LEFT(B809,1)="F",_xlfn.IFNA(VLOOKUP(CONCATENATE("F",RIGHT(B:B,5),C:C),'F &amp; N Factors'!C:M,10,FALSE),1),_xlfn.IFNA(VLOOKUP(CONCATENATE("F",RIGHT(B:B,5),C:C),'F &amp; N Factors'!C:M,11,FALSE),1))</f>
        <v>0.1661959103798798</v>
      </c>
    </row>
    <row r="810" spans="1:10" x14ac:dyDescent="0.25">
      <c r="A810">
        <v>10605</v>
      </c>
      <c r="B810" t="s">
        <v>171</v>
      </c>
      <c r="C810" t="s">
        <v>175</v>
      </c>
      <c r="D810">
        <v>6.25E-2</v>
      </c>
      <c r="F810">
        <f t="shared" si="53"/>
        <v>10605</v>
      </c>
      <c r="G810" t="str">
        <f t="shared" si="50"/>
        <v>N24025</v>
      </c>
      <c r="H810" t="str">
        <f t="shared" si="51"/>
        <v>WU0_3251_0000</v>
      </c>
      <c r="I810">
        <f t="shared" si="52"/>
        <v>1.0387244398742487E-2</v>
      </c>
      <c r="J810">
        <f>IF(LEFT(B810,1)="F",_xlfn.IFNA(VLOOKUP(CONCATENATE("F",RIGHT(B:B,5),C:C),'F &amp; N Factors'!C:M,10,FALSE),1),_xlfn.IFNA(VLOOKUP(CONCATENATE("F",RIGHT(B:B,5),C:C),'F &amp; N Factors'!C:M,11,FALSE),1))</f>
        <v>0.1661959103798798</v>
      </c>
    </row>
    <row r="811" spans="1:10" x14ac:dyDescent="0.25">
      <c r="A811">
        <v>10606</v>
      </c>
      <c r="B811" t="s">
        <v>171</v>
      </c>
      <c r="C811" t="s">
        <v>175</v>
      </c>
      <c r="D811">
        <v>6.25E-2</v>
      </c>
      <c r="F811">
        <f t="shared" si="53"/>
        <v>10606</v>
      </c>
      <c r="G811" t="str">
        <f t="shared" si="50"/>
        <v>N24025</v>
      </c>
      <c r="H811" t="str">
        <f t="shared" si="51"/>
        <v>WU0_3251_0000</v>
      </c>
      <c r="I811">
        <f t="shared" si="52"/>
        <v>1.0387244398742487E-2</v>
      </c>
      <c r="J811">
        <f>IF(LEFT(B811,1)="F",_xlfn.IFNA(VLOOKUP(CONCATENATE("F",RIGHT(B:B,5),C:C),'F &amp; N Factors'!C:M,10,FALSE),1),_xlfn.IFNA(VLOOKUP(CONCATENATE("F",RIGHT(B:B,5),C:C),'F &amp; N Factors'!C:M,11,FALSE),1))</f>
        <v>0.1661959103798798</v>
      </c>
    </row>
    <row r="812" spans="1:10" x14ac:dyDescent="0.25">
      <c r="A812">
        <v>10607</v>
      </c>
      <c r="B812" t="s">
        <v>171</v>
      </c>
      <c r="C812" t="s">
        <v>175</v>
      </c>
      <c r="D812">
        <v>6.25E-2</v>
      </c>
      <c r="F812">
        <f t="shared" si="53"/>
        <v>10607</v>
      </c>
      <c r="G812" t="str">
        <f t="shared" si="50"/>
        <v>N24025</v>
      </c>
      <c r="H812" t="str">
        <f t="shared" si="51"/>
        <v>WU0_3251_0000</v>
      </c>
      <c r="I812">
        <f t="shared" si="52"/>
        <v>1.0387244398742487E-2</v>
      </c>
      <c r="J812">
        <f>IF(LEFT(B812,1)="F",_xlfn.IFNA(VLOOKUP(CONCATENATE("F",RIGHT(B:B,5),C:C),'F &amp; N Factors'!C:M,10,FALSE),1),_xlfn.IFNA(VLOOKUP(CONCATENATE("F",RIGHT(B:B,5),C:C),'F &amp; N Factors'!C:M,11,FALSE),1))</f>
        <v>0.1661959103798798</v>
      </c>
    </row>
    <row r="813" spans="1:10" x14ac:dyDescent="0.25">
      <c r="A813">
        <v>10608</v>
      </c>
      <c r="B813" t="s">
        <v>171</v>
      </c>
      <c r="C813" t="s">
        <v>175</v>
      </c>
      <c r="D813">
        <v>6.25E-2</v>
      </c>
      <c r="F813">
        <f t="shared" si="53"/>
        <v>10608</v>
      </c>
      <c r="G813" t="str">
        <f t="shared" si="50"/>
        <v>N24025</v>
      </c>
      <c r="H813" t="str">
        <f t="shared" si="51"/>
        <v>WU0_3251_0000</v>
      </c>
      <c r="I813">
        <f t="shared" si="52"/>
        <v>1.0387244398742487E-2</v>
      </c>
      <c r="J813">
        <f>IF(LEFT(B813,1)="F",_xlfn.IFNA(VLOOKUP(CONCATENATE("F",RIGHT(B:B,5),C:C),'F &amp; N Factors'!C:M,10,FALSE),1),_xlfn.IFNA(VLOOKUP(CONCATENATE("F",RIGHT(B:B,5),C:C),'F &amp; N Factors'!C:M,11,FALSE),1))</f>
        <v>0.1661959103798798</v>
      </c>
    </row>
    <row r="814" spans="1:10" x14ac:dyDescent="0.25">
      <c r="A814">
        <v>10609</v>
      </c>
      <c r="B814" t="s">
        <v>171</v>
      </c>
      <c r="C814" t="s">
        <v>175</v>
      </c>
      <c r="D814">
        <v>6.25E-2</v>
      </c>
      <c r="F814">
        <f t="shared" si="53"/>
        <v>10609</v>
      </c>
      <c r="G814" t="str">
        <f t="shared" si="50"/>
        <v>N24025</v>
      </c>
      <c r="H814" t="str">
        <f t="shared" si="51"/>
        <v>WU0_3251_0000</v>
      </c>
      <c r="I814">
        <f t="shared" si="52"/>
        <v>1.0387244398742487E-2</v>
      </c>
      <c r="J814">
        <f>IF(LEFT(B814,1)="F",_xlfn.IFNA(VLOOKUP(CONCATENATE("F",RIGHT(B:B,5),C:C),'F &amp; N Factors'!C:M,10,FALSE),1),_xlfn.IFNA(VLOOKUP(CONCATENATE("F",RIGHT(B:B,5),C:C),'F &amp; N Factors'!C:M,11,FALSE),1))</f>
        <v>0.1661959103798798</v>
      </c>
    </row>
    <row r="815" spans="1:10" x14ac:dyDescent="0.25">
      <c r="A815">
        <v>10610</v>
      </c>
      <c r="B815" t="s">
        <v>171</v>
      </c>
      <c r="C815" t="s">
        <v>175</v>
      </c>
      <c r="D815">
        <v>6.25E-2</v>
      </c>
      <c r="F815">
        <f t="shared" si="53"/>
        <v>10610</v>
      </c>
      <c r="G815" t="str">
        <f t="shared" si="50"/>
        <v>N24025</v>
      </c>
      <c r="H815" t="str">
        <f t="shared" si="51"/>
        <v>WU0_3251_0000</v>
      </c>
      <c r="I815">
        <f t="shared" si="52"/>
        <v>1.0387244398742487E-2</v>
      </c>
      <c r="J815">
        <f>IF(LEFT(B815,1)="F",_xlfn.IFNA(VLOOKUP(CONCATENATE("F",RIGHT(B:B,5),C:C),'F &amp; N Factors'!C:M,10,FALSE),1),_xlfn.IFNA(VLOOKUP(CONCATENATE("F",RIGHT(B:B,5),C:C),'F &amp; N Factors'!C:M,11,FALSE),1))</f>
        <v>0.1661959103798798</v>
      </c>
    </row>
    <row r="816" spans="1:10" x14ac:dyDescent="0.25">
      <c r="A816">
        <v>10621</v>
      </c>
      <c r="B816" t="s">
        <v>171</v>
      </c>
      <c r="C816" t="s">
        <v>175</v>
      </c>
      <c r="D816">
        <v>6.25E-2</v>
      </c>
      <c r="F816">
        <f t="shared" si="53"/>
        <v>10621</v>
      </c>
      <c r="G816" t="str">
        <f t="shared" si="50"/>
        <v>N24025</v>
      </c>
      <c r="H816" t="str">
        <f t="shared" si="51"/>
        <v>WU0_3251_0000</v>
      </c>
      <c r="I816">
        <f t="shared" si="52"/>
        <v>1.0387244398742487E-2</v>
      </c>
      <c r="J816">
        <f>IF(LEFT(B816,1)="F",_xlfn.IFNA(VLOOKUP(CONCATENATE("F",RIGHT(B:B,5),C:C),'F &amp; N Factors'!C:M,10,FALSE),1),_xlfn.IFNA(VLOOKUP(CONCATENATE("F",RIGHT(B:B,5),C:C),'F &amp; N Factors'!C:M,11,FALSE),1))</f>
        <v>0.1661959103798798</v>
      </c>
    </row>
    <row r="817" spans="1:10" x14ac:dyDescent="0.25">
      <c r="A817">
        <v>10622</v>
      </c>
      <c r="B817" t="s">
        <v>171</v>
      </c>
      <c r="C817" t="s">
        <v>175</v>
      </c>
      <c r="D817">
        <v>0.1</v>
      </c>
      <c r="F817">
        <f t="shared" si="53"/>
        <v>10622</v>
      </c>
      <c r="G817" t="str">
        <f t="shared" si="50"/>
        <v>N24025</v>
      </c>
      <c r="H817" t="str">
        <f t="shared" si="51"/>
        <v>WU0_3251_0000</v>
      </c>
      <c r="I817">
        <f t="shared" si="52"/>
        <v>1.661959103798798E-2</v>
      </c>
      <c r="J817">
        <f>IF(LEFT(B817,1)="F",_xlfn.IFNA(VLOOKUP(CONCATENATE("F",RIGHT(B:B,5),C:C),'F &amp; N Factors'!C:M,10,FALSE),1),_xlfn.IFNA(VLOOKUP(CONCATENATE("F",RIGHT(B:B,5),C:C),'F &amp; N Factors'!C:M,11,FALSE),1))</f>
        <v>0.1661959103798798</v>
      </c>
    </row>
    <row r="818" spans="1:10" x14ac:dyDescent="0.25">
      <c r="A818">
        <v>10623</v>
      </c>
      <c r="B818" t="s">
        <v>171</v>
      </c>
      <c r="C818" t="s">
        <v>175</v>
      </c>
      <c r="D818">
        <v>6.25E-2</v>
      </c>
      <c r="F818">
        <f t="shared" si="53"/>
        <v>10623</v>
      </c>
      <c r="G818" t="str">
        <f t="shared" si="50"/>
        <v>N24025</v>
      </c>
      <c r="H818" t="str">
        <f t="shared" si="51"/>
        <v>WU0_3251_0000</v>
      </c>
      <c r="I818">
        <f t="shared" si="52"/>
        <v>1.0387244398742487E-2</v>
      </c>
      <c r="J818">
        <f>IF(LEFT(B818,1)="F",_xlfn.IFNA(VLOOKUP(CONCATENATE("F",RIGHT(B:B,5),C:C),'F &amp; N Factors'!C:M,10,FALSE),1),_xlfn.IFNA(VLOOKUP(CONCATENATE("F",RIGHT(B:B,5),C:C),'F &amp; N Factors'!C:M,11,FALSE),1))</f>
        <v>0.1661959103798798</v>
      </c>
    </row>
    <row r="819" spans="1:10" x14ac:dyDescent="0.25">
      <c r="A819">
        <v>10620</v>
      </c>
      <c r="B819" t="s">
        <v>171</v>
      </c>
      <c r="C819" t="s">
        <v>176</v>
      </c>
      <c r="D819">
        <v>0.111111111</v>
      </c>
      <c r="F819">
        <f t="shared" si="53"/>
        <v>10620</v>
      </c>
      <c r="G819" t="str">
        <f t="shared" si="50"/>
        <v>N24025</v>
      </c>
      <c r="H819" t="str">
        <f t="shared" si="51"/>
        <v>WU0_3252_0000</v>
      </c>
      <c r="I819">
        <f t="shared" si="52"/>
        <v>3.0717487468834678E-2</v>
      </c>
      <c r="J819">
        <f>IF(LEFT(B819,1)="F",_xlfn.IFNA(VLOOKUP(CONCATENATE("F",RIGHT(B:B,5),C:C),'F &amp; N Factors'!C:M,10,FALSE),1),_xlfn.IFNA(VLOOKUP(CONCATENATE("F",RIGHT(B:B,5),C:C),'F &amp; N Factors'!C:M,11,FALSE),1))</f>
        <v>0.27645738749596949</v>
      </c>
    </row>
    <row r="820" spans="1:10" x14ac:dyDescent="0.25">
      <c r="A820">
        <v>10621</v>
      </c>
      <c r="B820" t="s">
        <v>171</v>
      </c>
      <c r="C820" t="s">
        <v>176</v>
      </c>
      <c r="D820">
        <v>0.111111111</v>
      </c>
      <c r="F820">
        <f t="shared" si="53"/>
        <v>10621</v>
      </c>
      <c r="G820" t="str">
        <f t="shared" si="50"/>
        <v>N24025</v>
      </c>
      <c r="H820" t="str">
        <f t="shared" si="51"/>
        <v>WU0_3252_0000</v>
      </c>
      <c r="I820">
        <f t="shared" si="52"/>
        <v>3.0717487468834678E-2</v>
      </c>
      <c r="J820">
        <f>IF(LEFT(B820,1)="F",_xlfn.IFNA(VLOOKUP(CONCATENATE("F",RIGHT(B:B,5),C:C),'F &amp; N Factors'!C:M,10,FALSE),1),_xlfn.IFNA(VLOOKUP(CONCATENATE("F",RIGHT(B:B,5),C:C),'F &amp; N Factors'!C:M,11,FALSE),1))</f>
        <v>0.27645738749596949</v>
      </c>
    </row>
    <row r="821" spans="1:10" x14ac:dyDescent="0.25">
      <c r="A821">
        <v>10622</v>
      </c>
      <c r="B821" t="s">
        <v>171</v>
      </c>
      <c r="C821" t="s">
        <v>176</v>
      </c>
      <c r="D821">
        <v>0.111111111</v>
      </c>
      <c r="F821">
        <f t="shared" si="53"/>
        <v>10622</v>
      </c>
      <c r="G821" t="str">
        <f t="shared" si="50"/>
        <v>N24025</v>
      </c>
      <c r="H821" t="str">
        <f t="shared" si="51"/>
        <v>WU0_3252_0000</v>
      </c>
      <c r="I821">
        <f t="shared" si="52"/>
        <v>3.0717487468834678E-2</v>
      </c>
      <c r="J821">
        <f>IF(LEFT(B821,1)="F",_xlfn.IFNA(VLOOKUP(CONCATENATE("F",RIGHT(B:B,5),C:C),'F &amp; N Factors'!C:M,10,FALSE),1),_xlfn.IFNA(VLOOKUP(CONCATENATE("F",RIGHT(B:B,5),C:C),'F &amp; N Factors'!C:M,11,FALSE),1))</f>
        <v>0.27645738749596949</v>
      </c>
    </row>
    <row r="822" spans="1:10" x14ac:dyDescent="0.25">
      <c r="A822">
        <v>10623</v>
      </c>
      <c r="B822" t="s">
        <v>171</v>
      </c>
      <c r="C822" t="s">
        <v>176</v>
      </c>
      <c r="D822">
        <v>0.111111111</v>
      </c>
      <c r="F822">
        <f t="shared" si="53"/>
        <v>10623</v>
      </c>
      <c r="G822" t="str">
        <f t="shared" si="50"/>
        <v>N24025</v>
      </c>
      <c r="H822" t="str">
        <f t="shared" si="51"/>
        <v>WU0_3252_0000</v>
      </c>
      <c r="I822">
        <f t="shared" si="52"/>
        <v>3.0717487468834678E-2</v>
      </c>
      <c r="J822">
        <f>IF(LEFT(B822,1)="F",_xlfn.IFNA(VLOOKUP(CONCATENATE("F",RIGHT(B:B,5),C:C),'F &amp; N Factors'!C:M,10,FALSE),1),_xlfn.IFNA(VLOOKUP(CONCATENATE("F",RIGHT(B:B,5),C:C),'F &amp; N Factors'!C:M,11,FALSE),1))</f>
        <v>0.27645738749596949</v>
      </c>
    </row>
    <row r="823" spans="1:10" x14ac:dyDescent="0.25">
      <c r="A823">
        <v>10624</v>
      </c>
      <c r="B823" t="s">
        <v>171</v>
      </c>
      <c r="C823" t="s">
        <v>176</v>
      </c>
      <c r="D823">
        <v>0.111111111</v>
      </c>
      <c r="F823">
        <f t="shared" si="53"/>
        <v>10624</v>
      </c>
      <c r="G823" t="str">
        <f t="shared" si="50"/>
        <v>N24025</v>
      </c>
      <c r="H823" t="str">
        <f t="shared" si="51"/>
        <v>WU0_3252_0000</v>
      </c>
      <c r="I823">
        <f t="shared" si="52"/>
        <v>3.0717487468834678E-2</v>
      </c>
      <c r="J823">
        <f>IF(LEFT(B823,1)="F",_xlfn.IFNA(VLOOKUP(CONCATENATE("F",RIGHT(B:B,5),C:C),'F &amp; N Factors'!C:M,10,FALSE),1),_xlfn.IFNA(VLOOKUP(CONCATENATE("F",RIGHT(B:B,5),C:C),'F &amp; N Factors'!C:M,11,FALSE),1))</f>
        <v>0.27645738749596949</v>
      </c>
    </row>
    <row r="824" spans="1:10" x14ac:dyDescent="0.25">
      <c r="A824">
        <v>10625</v>
      </c>
      <c r="B824" t="s">
        <v>171</v>
      </c>
      <c r="C824" t="s">
        <v>176</v>
      </c>
      <c r="D824">
        <v>0.111111111</v>
      </c>
      <c r="F824">
        <f t="shared" si="53"/>
        <v>10625</v>
      </c>
      <c r="G824" t="str">
        <f t="shared" si="50"/>
        <v>N24025</v>
      </c>
      <c r="H824" t="str">
        <f t="shared" si="51"/>
        <v>WU0_3252_0000</v>
      </c>
      <c r="I824">
        <f t="shared" si="52"/>
        <v>3.0717487468834678E-2</v>
      </c>
      <c r="J824">
        <f>IF(LEFT(B824,1)="F",_xlfn.IFNA(VLOOKUP(CONCATENATE("F",RIGHT(B:B,5),C:C),'F &amp; N Factors'!C:M,10,FALSE),1),_xlfn.IFNA(VLOOKUP(CONCATENATE("F",RIGHT(B:B,5),C:C),'F &amp; N Factors'!C:M,11,FALSE),1))</f>
        <v>0.27645738749596949</v>
      </c>
    </row>
    <row r="825" spans="1:10" x14ac:dyDescent="0.25">
      <c r="A825">
        <v>10626</v>
      </c>
      <c r="B825" t="s">
        <v>171</v>
      </c>
      <c r="C825" t="s">
        <v>176</v>
      </c>
      <c r="D825">
        <v>0.111111111</v>
      </c>
      <c r="F825">
        <f t="shared" si="53"/>
        <v>10626</v>
      </c>
      <c r="G825" t="str">
        <f t="shared" si="50"/>
        <v>N24025</v>
      </c>
      <c r="H825" t="str">
        <f t="shared" si="51"/>
        <v>WU0_3252_0000</v>
      </c>
      <c r="I825">
        <f t="shared" si="52"/>
        <v>3.0717487468834678E-2</v>
      </c>
      <c r="J825">
        <f>IF(LEFT(B825,1)="F",_xlfn.IFNA(VLOOKUP(CONCATENATE("F",RIGHT(B:B,5),C:C),'F &amp; N Factors'!C:M,10,FALSE),1),_xlfn.IFNA(VLOOKUP(CONCATENATE("F",RIGHT(B:B,5),C:C),'F &amp; N Factors'!C:M,11,FALSE),1))</f>
        <v>0.27645738749596949</v>
      </c>
    </row>
    <row r="826" spans="1:10" x14ac:dyDescent="0.25">
      <c r="A826">
        <v>10627</v>
      </c>
      <c r="B826" t="s">
        <v>171</v>
      </c>
      <c r="C826" t="s">
        <v>176</v>
      </c>
      <c r="D826">
        <v>0.111111111</v>
      </c>
      <c r="F826">
        <f t="shared" si="53"/>
        <v>10627</v>
      </c>
      <c r="G826" t="str">
        <f t="shared" si="50"/>
        <v>N24025</v>
      </c>
      <c r="H826" t="str">
        <f t="shared" si="51"/>
        <v>WU0_3252_0000</v>
      </c>
      <c r="I826">
        <f t="shared" si="52"/>
        <v>3.0717487468834678E-2</v>
      </c>
      <c r="J826">
        <f>IF(LEFT(B826,1)="F",_xlfn.IFNA(VLOOKUP(CONCATENATE("F",RIGHT(B:B,5),C:C),'F &amp; N Factors'!C:M,10,FALSE),1),_xlfn.IFNA(VLOOKUP(CONCATENATE("F",RIGHT(B:B,5),C:C),'F &amp; N Factors'!C:M,11,FALSE),1))</f>
        <v>0.27645738749596949</v>
      </c>
    </row>
    <row r="827" spans="1:10" x14ac:dyDescent="0.25">
      <c r="A827">
        <v>10628</v>
      </c>
      <c r="B827" t="s">
        <v>171</v>
      </c>
      <c r="C827" t="s">
        <v>176</v>
      </c>
      <c r="D827">
        <v>0.111111111</v>
      </c>
      <c r="F827">
        <f t="shared" si="53"/>
        <v>10628</v>
      </c>
      <c r="G827" t="str">
        <f t="shared" si="50"/>
        <v>N24025</v>
      </c>
      <c r="H827" t="str">
        <f t="shared" si="51"/>
        <v>WU0_3252_0000</v>
      </c>
      <c r="I827">
        <f t="shared" si="52"/>
        <v>3.0717487468834678E-2</v>
      </c>
      <c r="J827">
        <f>IF(LEFT(B827,1)="F",_xlfn.IFNA(VLOOKUP(CONCATENATE("F",RIGHT(B:B,5),C:C),'F &amp; N Factors'!C:M,10,FALSE),1),_xlfn.IFNA(VLOOKUP(CONCATENATE("F",RIGHT(B:B,5),C:C),'F &amp; N Factors'!C:M,11,FALSE),1))</f>
        <v>0.27645738749596949</v>
      </c>
    </row>
    <row r="828" spans="1:10" x14ac:dyDescent="0.25">
      <c r="A828">
        <v>10619</v>
      </c>
      <c r="B828" t="s">
        <v>171</v>
      </c>
      <c r="C828" t="s">
        <v>177</v>
      </c>
      <c r="D828">
        <v>0.8</v>
      </c>
      <c r="F828">
        <f t="shared" si="53"/>
        <v>10619</v>
      </c>
      <c r="G828" t="str">
        <f t="shared" si="50"/>
        <v>N24025</v>
      </c>
      <c r="H828" t="str">
        <f t="shared" si="51"/>
        <v>WU0_3253_0000</v>
      </c>
      <c r="I828">
        <f t="shared" si="52"/>
        <v>0.79565938700738048</v>
      </c>
      <c r="J828">
        <f>IF(LEFT(B828,1)="F",_xlfn.IFNA(VLOOKUP(CONCATENATE("F",RIGHT(B:B,5),C:C),'F &amp; N Factors'!C:M,10,FALSE),1),_xlfn.IFNA(VLOOKUP(CONCATENATE("F",RIGHT(B:B,5),C:C),'F &amp; N Factors'!C:M,11,FALSE),1))</f>
        <v>0.9945742337592256</v>
      </c>
    </row>
    <row r="829" spans="1:10" x14ac:dyDescent="0.25">
      <c r="A829">
        <v>10620</v>
      </c>
      <c r="B829" t="s">
        <v>171</v>
      </c>
      <c r="C829" t="s">
        <v>177</v>
      </c>
      <c r="D829">
        <v>0.2</v>
      </c>
      <c r="F829">
        <f t="shared" si="53"/>
        <v>10620</v>
      </c>
      <c r="G829" t="str">
        <f t="shared" si="50"/>
        <v>N24025</v>
      </c>
      <c r="H829" t="str">
        <f t="shared" si="51"/>
        <v>WU0_3253_0000</v>
      </c>
      <c r="I829">
        <f t="shared" si="52"/>
        <v>0.19891484675184512</v>
      </c>
      <c r="J829">
        <f>IF(LEFT(B829,1)="F",_xlfn.IFNA(VLOOKUP(CONCATENATE("F",RIGHT(B:B,5),C:C),'F &amp; N Factors'!C:M,10,FALSE),1),_xlfn.IFNA(VLOOKUP(CONCATENATE("F",RIGHT(B:B,5),C:C),'F &amp; N Factors'!C:M,11,FALSE),1))</f>
        <v>0.9945742337592256</v>
      </c>
    </row>
    <row r="830" spans="1:10" x14ac:dyDescent="0.25">
      <c r="A830">
        <v>10604</v>
      </c>
      <c r="B830" t="s">
        <v>171</v>
      </c>
      <c r="C830" t="s">
        <v>178</v>
      </c>
      <c r="D830">
        <v>0.8</v>
      </c>
      <c r="F830">
        <f t="shared" si="53"/>
        <v>10604</v>
      </c>
      <c r="G830" t="str">
        <f t="shared" si="50"/>
        <v>N24025</v>
      </c>
      <c r="H830" t="str">
        <f t="shared" si="51"/>
        <v>WU0_3254_0000</v>
      </c>
      <c r="I830">
        <f t="shared" si="52"/>
        <v>0.8</v>
      </c>
      <c r="J830">
        <f>IF(LEFT(B830,1)="F",_xlfn.IFNA(VLOOKUP(CONCATENATE("F",RIGHT(B:B,5),C:C),'F &amp; N Factors'!C:M,10,FALSE),1),_xlfn.IFNA(VLOOKUP(CONCATENATE("F",RIGHT(B:B,5),C:C),'F &amp; N Factors'!C:M,11,FALSE),1))</f>
        <v>1</v>
      </c>
    </row>
    <row r="831" spans="1:10" x14ac:dyDescent="0.25">
      <c r="A831">
        <v>10620</v>
      </c>
      <c r="B831" t="s">
        <v>171</v>
      </c>
      <c r="C831" t="s">
        <v>178</v>
      </c>
      <c r="D831">
        <v>0.1</v>
      </c>
      <c r="F831">
        <f t="shared" si="53"/>
        <v>10620</v>
      </c>
      <c r="G831" t="str">
        <f t="shared" si="50"/>
        <v>N24025</v>
      </c>
      <c r="H831" t="str">
        <f t="shared" si="51"/>
        <v>WU0_3254_0000</v>
      </c>
      <c r="I831">
        <f t="shared" si="52"/>
        <v>0.1</v>
      </c>
      <c r="J831">
        <f>IF(LEFT(B831,1)="F",_xlfn.IFNA(VLOOKUP(CONCATENATE("F",RIGHT(B:B,5),C:C),'F &amp; N Factors'!C:M,10,FALSE),1),_xlfn.IFNA(VLOOKUP(CONCATENATE("F",RIGHT(B:B,5),C:C),'F &amp; N Factors'!C:M,11,FALSE),1))</f>
        <v>1</v>
      </c>
    </row>
    <row r="832" spans="1:10" x14ac:dyDescent="0.25">
      <c r="A832">
        <v>10621</v>
      </c>
      <c r="B832" t="s">
        <v>171</v>
      </c>
      <c r="C832" t="s">
        <v>178</v>
      </c>
      <c r="D832">
        <v>0.1</v>
      </c>
      <c r="F832">
        <f t="shared" si="53"/>
        <v>10621</v>
      </c>
      <c r="G832" t="str">
        <f t="shared" si="50"/>
        <v>N24025</v>
      </c>
      <c r="H832" t="str">
        <f t="shared" si="51"/>
        <v>WU0_3254_0000</v>
      </c>
      <c r="I832">
        <f t="shared" si="52"/>
        <v>0.1</v>
      </c>
      <c r="J832">
        <f>IF(LEFT(B832,1)="F",_xlfn.IFNA(VLOOKUP(CONCATENATE("F",RIGHT(B:B,5),C:C),'F &amp; N Factors'!C:M,10,FALSE),1),_xlfn.IFNA(VLOOKUP(CONCATENATE("F",RIGHT(B:B,5),C:C),'F &amp; N Factors'!C:M,11,FALSE),1))</f>
        <v>1</v>
      </c>
    </row>
    <row r="833" spans="1:10" x14ac:dyDescent="0.25">
      <c r="A833">
        <v>10497</v>
      </c>
      <c r="B833" t="s">
        <v>171</v>
      </c>
      <c r="C833" t="s">
        <v>67</v>
      </c>
      <c r="D833">
        <v>5.5555555999999999E-2</v>
      </c>
      <c r="F833">
        <f t="shared" si="53"/>
        <v>10497</v>
      </c>
      <c r="G833" t="str">
        <f t="shared" si="50"/>
        <v>N24025</v>
      </c>
      <c r="H833" t="str">
        <f t="shared" si="51"/>
        <v>WU0_3540_0000</v>
      </c>
      <c r="I833">
        <f t="shared" si="52"/>
        <v>2.0299596911636832E-2</v>
      </c>
      <c r="J833">
        <f>IF(LEFT(B833,1)="F",_xlfn.IFNA(VLOOKUP(CONCATENATE("F",RIGHT(B:B,5),C:C),'F &amp; N Factors'!C:M,10,FALSE),1),_xlfn.IFNA(VLOOKUP(CONCATENATE("F",RIGHT(B:B,5),C:C),'F &amp; N Factors'!C:M,11,FALSE),1))</f>
        <v>0.36539274148632106</v>
      </c>
    </row>
    <row r="834" spans="1:10" x14ac:dyDescent="0.25">
      <c r="A834">
        <v>10517</v>
      </c>
      <c r="B834" t="s">
        <v>171</v>
      </c>
      <c r="C834" t="s">
        <v>67</v>
      </c>
      <c r="D834">
        <v>5.5555555999999999E-2</v>
      </c>
      <c r="F834">
        <f t="shared" si="53"/>
        <v>10517</v>
      </c>
      <c r="G834" t="str">
        <f t="shared" si="50"/>
        <v>N24025</v>
      </c>
      <c r="H834" t="str">
        <f t="shared" si="51"/>
        <v>WU0_3540_0000</v>
      </c>
      <c r="I834">
        <f t="shared" si="52"/>
        <v>2.0299596911636832E-2</v>
      </c>
      <c r="J834">
        <f>IF(LEFT(B834,1)="F",_xlfn.IFNA(VLOOKUP(CONCATENATE("F",RIGHT(B:B,5),C:C),'F &amp; N Factors'!C:M,10,FALSE),1),_xlfn.IFNA(VLOOKUP(CONCATENATE("F",RIGHT(B:B,5),C:C),'F &amp; N Factors'!C:M,11,FALSE),1))</f>
        <v>0.36539274148632106</v>
      </c>
    </row>
    <row r="835" spans="1:10" x14ac:dyDescent="0.25">
      <c r="A835">
        <v>10535</v>
      </c>
      <c r="B835" t="s">
        <v>171</v>
      </c>
      <c r="C835" t="s">
        <v>67</v>
      </c>
      <c r="D835">
        <v>0.111111111</v>
      </c>
      <c r="F835">
        <f t="shared" si="53"/>
        <v>10535</v>
      </c>
      <c r="G835" t="str">
        <f t="shared" ref="G835:G898" si="54">CONCATENATE("N",RIGHT(B835,5))</f>
        <v>N24025</v>
      </c>
      <c r="H835" t="str">
        <f t="shared" ref="H835:H898" si="55">C835</f>
        <v>WU0_3540_0000</v>
      </c>
      <c r="I835">
        <f t="shared" ref="I835:I898" si="56">D835*J835</f>
        <v>4.0599193457880926E-2</v>
      </c>
      <c r="J835">
        <f>IF(LEFT(B835,1)="F",_xlfn.IFNA(VLOOKUP(CONCATENATE("F",RIGHT(B:B,5),C:C),'F &amp; N Factors'!C:M,10,FALSE),1),_xlfn.IFNA(VLOOKUP(CONCATENATE("F",RIGHT(B:B,5),C:C),'F &amp; N Factors'!C:M,11,FALSE),1))</f>
        <v>0.36539274148632106</v>
      </c>
    </row>
    <row r="836" spans="1:10" x14ac:dyDescent="0.25">
      <c r="A836">
        <v>10550</v>
      </c>
      <c r="B836" t="s">
        <v>171</v>
      </c>
      <c r="C836" t="s">
        <v>67</v>
      </c>
      <c r="D836">
        <v>0.111111111</v>
      </c>
      <c r="F836">
        <f t="shared" si="53"/>
        <v>10550</v>
      </c>
      <c r="G836" t="str">
        <f t="shared" si="54"/>
        <v>N24025</v>
      </c>
      <c r="H836" t="str">
        <f t="shared" si="55"/>
        <v>WU0_3540_0000</v>
      </c>
      <c r="I836">
        <f t="shared" si="56"/>
        <v>4.0599193457880926E-2</v>
      </c>
      <c r="J836">
        <f>IF(LEFT(B836,1)="F",_xlfn.IFNA(VLOOKUP(CONCATENATE("F",RIGHT(B:B,5),C:C),'F &amp; N Factors'!C:M,10,FALSE),1),_xlfn.IFNA(VLOOKUP(CONCATENATE("F",RIGHT(B:B,5),C:C),'F &amp; N Factors'!C:M,11,FALSE),1))</f>
        <v>0.36539274148632106</v>
      </c>
    </row>
    <row r="837" spans="1:10" x14ac:dyDescent="0.25">
      <c r="A837">
        <v>10564</v>
      </c>
      <c r="B837" t="s">
        <v>171</v>
      </c>
      <c r="C837" t="s">
        <v>67</v>
      </c>
      <c r="D837">
        <v>0.111111111</v>
      </c>
      <c r="F837">
        <f t="shared" si="53"/>
        <v>10564</v>
      </c>
      <c r="G837" t="str">
        <f t="shared" si="54"/>
        <v>N24025</v>
      </c>
      <c r="H837" t="str">
        <f t="shared" si="55"/>
        <v>WU0_3540_0000</v>
      </c>
      <c r="I837">
        <f t="shared" si="56"/>
        <v>4.0599193457880926E-2</v>
      </c>
      <c r="J837">
        <f>IF(LEFT(B837,1)="F",_xlfn.IFNA(VLOOKUP(CONCATENATE("F",RIGHT(B:B,5),C:C),'F &amp; N Factors'!C:M,10,FALSE),1),_xlfn.IFNA(VLOOKUP(CONCATENATE("F",RIGHT(B:B,5),C:C),'F &amp; N Factors'!C:M,11,FALSE),1))</f>
        <v>0.36539274148632106</v>
      </c>
    </row>
    <row r="838" spans="1:10" x14ac:dyDescent="0.25">
      <c r="A838">
        <v>10575</v>
      </c>
      <c r="B838" t="s">
        <v>171</v>
      </c>
      <c r="C838" t="s">
        <v>67</v>
      </c>
      <c r="D838">
        <v>0.222222222</v>
      </c>
      <c r="F838">
        <f t="shared" si="53"/>
        <v>10575</v>
      </c>
      <c r="G838" t="str">
        <f t="shared" si="54"/>
        <v>N24025</v>
      </c>
      <c r="H838" t="str">
        <f t="shared" si="55"/>
        <v>WU0_3540_0000</v>
      </c>
      <c r="I838">
        <f t="shared" si="56"/>
        <v>8.1198386915761853E-2</v>
      </c>
      <c r="J838">
        <f>IF(LEFT(B838,1)="F",_xlfn.IFNA(VLOOKUP(CONCATENATE("F",RIGHT(B:B,5),C:C),'F &amp; N Factors'!C:M,10,FALSE),1),_xlfn.IFNA(VLOOKUP(CONCATENATE("F",RIGHT(B:B,5),C:C),'F &amp; N Factors'!C:M,11,FALSE),1))</f>
        <v>0.36539274148632106</v>
      </c>
    </row>
    <row r="839" spans="1:10" x14ac:dyDescent="0.25">
      <c r="A839">
        <v>10576</v>
      </c>
      <c r="B839" t="s">
        <v>171</v>
      </c>
      <c r="C839" t="s">
        <v>67</v>
      </c>
      <c r="D839">
        <v>0.111111111</v>
      </c>
      <c r="F839">
        <f t="shared" si="53"/>
        <v>10576</v>
      </c>
      <c r="G839" t="str">
        <f t="shared" si="54"/>
        <v>N24025</v>
      </c>
      <c r="H839" t="str">
        <f t="shared" si="55"/>
        <v>WU0_3540_0000</v>
      </c>
      <c r="I839">
        <f t="shared" si="56"/>
        <v>4.0599193457880926E-2</v>
      </c>
      <c r="J839">
        <f>IF(LEFT(B839,1)="F",_xlfn.IFNA(VLOOKUP(CONCATENATE("F",RIGHT(B:B,5),C:C),'F &amp; N Factors'!C:M,10,FALSE),1),_xlfn.IFNA(VLOOKUP(CONCATENATE("F",RIGHT(B:B,5),C:C),'F &amp; N Factors'!C:M,11,FALSE),1))</f>
        <v>0.36539274148632106</v>
      </c>
    </row>
    <row r="840" spans="1:10" x14ac:dyDescent="0.25">
      <c r="A840">
        <v>10577</v>
      </c>
      <c r="B840" t="s">
        <v>171</v>
      </c>
      <c r="C840" t="s">
        <v>67</v>
      </c>
      <c r="D840">
        <v>0.111111111</v>
      </c>
      <c r="F840">
        <f t="shared" si="53"/>
        <v>10577</v>
      </c>
      <c r="G840" t="str">
        <f t="shared" si="54"/>
        <v>N24025</v>
      </c>
      <c r="H840" t="str">
        <f t="shared" si="55"/>
        <v>WU0_3540_0000</v>
      </c>
      <c r="I840">
        <f t="shared" si="56"/>
        <v>4.0599193457880926E-2</v>
      </c>
      <c r="J840">
        <f>IF(LEFT(B840,1)="F",_xlfn.IFNA(VLOOKUP(CONCATENATE("F",RIGHT(B:B,5),C:C),'F &amp; N Factors'!C:M,10,FALSE),1),_xlfn.IFNA(VLOOKUP(CONCATENATE("F",RIGHT(B:B,5),C:C),'F &amp; N Factors'!C:M,11,FALSE),1))</f>
        <v>0.36539274148632106</v>
      </c>
    </row>
    <row r="841" spans="1:10" x14ac:dyDescent="0.25">
      <c r="A841">
        <v>10578</v>
      </c>
      <c r="B841" t="s">
        <v>171</v>
      </c>
      <c r="C841" t="s">
        <v>67</v>
      </c>
      <c r="D841">
        <v>0.111111111</v>
      </c>
      <c r="F841">
        <f t="shared" si="53"/>
        <v>10578</v>
      </c>
      <c r="G841" t="str">
        <f t="shared" si="54"/>
        <v>N24025</v>
      </c>
      <c r="H841" t="str">
        <f t="shared" si="55"/>
        <v>WU0_3540_0000</v>
      </c>
      <c r="I841">
        <f t="shared" si="56"/>
        <v>4.0599193457880926E-2</v>
      </c>
      <c r="J841">
        <f>IF(LEFT(B841,1)="F",_xlfn.IFNA(VLOOKUP(CONCATENATE("F",RIGHT(B:B,5),C:C),'F &amp; N Factors'!C:M,10,FALSE),1),_xlfn.IFNA(VLOOKUP(CONCATENATE("F",RIGHT(B:B,5),C:C),'F &amp; N Factors'!C:M,11,FALSE),1))</f>
        <v>0.36539274148632106</v>
      </c>
    </row>
    <row r="842" spans="1:10" x14ac:dyDescent="0.25">
      <c r="A842">
        <v>10727</v>
      </c>
      <c r="B842" t="s">
        <v>179</v>
      </c>
      <c r="C842" t="s">
        <v>111</v>
      </c>
      <c r="D842">
        <v>0.2</v>
      </c>
      <c r="F842">
        <f t="shared" si="53"/>
        <v>10727</v>
      </c>
      <c r="G842" t="str">
        <f t="shared" si="54"/>
        <v>N24029</v>
      </c>
      <c r="H842" t="str">
        <f t="shared" si="55"/>
        <v>EU0_3360_0000</v>
      </c>
      <c r="I842">
        <f t="shared" si="56"/>
        <v>0.2</v>
      </c>
      <c r="J842">
        <f>IF(LEFT(B842,1)="F",_xlfn.IFNA(VLOOKUP(CONCATENATE("F",RIGHT(B:B,5),C:C),'F &amp; N Factors'!C:M,10,FALSE),1),_xlfn.IFNA(VLOOKUP(CONCATENATE("F",RIGHT(B:B,5),C:C),'F &amp; N Factors'!C:M,11,FALSE),1))</f>
        <v>1</v>
      </c>
    </row>
    <row r="843" spans="1:10" x14ac:dyDescent="0.25">
      <c r="A843">
        <v>10728</v>
      </c>
      <c r="B843" t="s">
        <v>179</v>
      </c>
      <c r="C843" t="s">
        <v>111</v>
      </c>
      <c r="D843">
        <v>0.2</v>
      </c>
      <c r="F843">
        <f t="shared" si="53"/>
        <v>10728</v>
      </c>
      <c r="G843" t="str">
        <f t="shared" si="54"/>
        <v>N24029</v>
      </c>
      <c r="H843" t="str">
        <f t="shared" si="55"/>
        <v>EU0_3360_0000</v>
      </c>
      <c r="I843">
        <f t="shared" si="56"/>
        <v>0.2</v>
      </c>
      <c r="J843">
        <f>IF(LEFT(B843,1)="F",_xlfn.IFNA(VLOOKUP(CONCATENATE("F",RIGHT(B:B,5),C:C),'F &amp; N Factors'!C:M,10,FALSE),1),_xlfn.IFNA(VLOOKUP(CONCATENATE("F",RIGHT(B:B,5),C:C),'F &amp; N Factors'!C:M,11,FALSE),1))</f>
        <v>1</v>
      </c>
    </row>
    <row r="844" spans="1:10" x14ac:dyDescent="0.25">
      <c r="A844">
        <v>10729</v>
      </c>
      <c r="B844" t="s">
        <v>179</v>
      </c>
      <c r="C844" t="s">
        <v>111</v>
      </c>
      <c r="D844">
        <v>0.2</v>
      </c>
      <c r="F844">
        <f t="shared" si="53"/>
        <v>10729</v>
      </c>
      <c r="G844" t="str">
        <f t="shared" si="54"/>
        <v>N24029</v>
      </c>
      <c r="H844" t="str">
        <f t="shared" si="55"/>
        <v>EU0_3360_0000</v>
      </c>
      <c r="I844">
        <f t="shared" si="56"/>
        <v>0.2</v>
      </c>
      <c r="J844">
        <f>IF(LEFT(B844,1)="F",_xlfn.IFNA(VLOOKUP(CONCATENATE("F",RIGHT(B:B,5),C:C),'F &amp; N Factors'!C:M,10,FALSE),1),_xlfn.IFNA(VLOOKUP(CONCATENATE("F",RIGHT(B:B,5),C:C),'F &amp; N Factors'!C:M,11,FALSE),1))</f>
        <v>1</v>
      </c>
    </row>
    <row r="845" spans="1:10" x14ac:dyDescent="0.25">
      <c r="A845">
        <v>10730</v>
      </c>
      <c r="B845" t="s">
        <v>179</v>
      </c>
      <c r="C845" t="s">
        <v>111</v>
      </c>
      <c r="D845">
        <v>0.2</v>
      </c>
      <c r="F845">
        <f t="shared" si="53"/>
        <v>10730</v>
      </c>
      <c r="G845" t="str">
        <f t="shared" si="54"/>
        <v>N24029</v>
      </c>
      <c r="H845" t="str">
        <f t="shared" si="55"/>
        <v>EU0_3360_0000</v>
      </c>
      <c r="I845">
        <f t="shared" si="56"/>
        <v>0.2</v>
      </c>
      <c r="J845">
        <f>IF(LEFT(B845,1)="F",_xlfn.IFNA(VLOOKUP(CONCATENATE("F",RIGHT(B:B,5),C:C),'F &amp; N Factors'!C:M,10,FALSE),1),_xlfn.IFNA(VLOOKUP(CONCATENATE("F",RIGHT(B:B,5),C:C),'F &amp; N Factors'!C:M,11,FALSE),1))</f>
        <v>1</v>
      </c>
    </row>
    <row r="846" spans="1:10" x14ac:dyDescent="0.25">
      <c r="A846">
        <v>10731</v>
      </c>
      <c r="B846" t="s">
        <v>179</v>
      </c>
      <c r="C846" t="s">
        <v>111</v>
      </c>
      <c r="D846">
        <v>0.2</v>
      </c>
      <c r="F846">
        <f t="shared" si="53"/>
        <v>10731</v>
      </c>
      <c r="G846" t="str">
        <f t="shared" si="54"/>
        <v>N24029</v>
      </c>
      <c r="H846" t="str">
        <f t="shared" si="55"/>
        <v>EU0_3360_0000</v>
      </c>
      <c r="I846">
        <f t="shared" si="56"/>
        <v>0.2</v>
      </c>
      <c r="J846">
        <f>IF(LEFT(B846,1)="F",_xlfn.IFNA(VLOOKUP(CONCATENATE("F",RIGHT(B:B,5),C:C),'F &amp; N Factors'!C:M,10,FALSE),1),_xlfn.IFNA(VLOOKUP(CONCATENATE("F",RIGHT(B:B,5),C:C),'F &amp; N Factors'!C:M,11,FALSE),1))</f>
        <v>1</v>
      </c>
    </row>
    <row r="847" spans="1:10" x14ac:dyDescent="0.25">
      <c r="A847">
        <v>10733</v>
      </c>
      <c r="B847" t="s">
        <v>179</v>
      </c>
      <c r="C847" t="s">
        <v>11</v>
      </c>
      <c r="D847">
        <v>1</v>
      </c>
      <c r="F847">
        <f t="shared" si="53"/>
        <v>10733</v>
      </c>
      <c r="G847" t="str">
        <f t="shared" si="54"/>
        <v>N24029</v>
      </c>
      <c r="H847" t="str">
        <f t="shared" si="55"/>
        <v>EU0_3361_0000</v>
      </c>
      <c r="I847">
        <f t="shared" si="56"/>
        <v>1</v>
      </c>
      <c r="J847">
        <f>IF(LEFT(B847,1)="F",_xlfn.IFNA(VLOOKUP(CONCATENATE("F",RIGHT(B:B,5),C:C),'F &amp; N Factors'!C:M,10,FALSE),1),_xlfn.IFNA(VLOOKUP(CONCATENATE("F",RIGHT(B:B,5),C:C),'F &amp; N Factors'!C:M,11,FALSE),1))</f>
        <v>1</v>
      </c>
    </row>
    <row r="848" spans="1:10" x14ac:dyDescent="0.25">
      <c r="A848">
        <v>10731</v>
      </c>
      <c r="B848" t="s">
        <v>179</v>
      </c>
      <c r="C848" t="s">
        <v>112</v>
      </c>
      <c r="D848">
        <v>0.1</v>
      </c>
      <c r="F848">
        <f t="shared" si="53"/>
        <v>10731</v>
      </c>
      <c r="G848" t="str">
        <f t="shared" si="54"/>
        <v>N24029</v>
      </c>
      <c r="H848" t="str">
        <f t="shared" si="55"/>
        <v>EU0_3362_0000</v>
      </c>
      <c r="I848">
        <f t="shared" si="56"/>
        <v>0.1</v>
      </c>
      <c r="J848">
        <f>IF(LEFT(B848,1)="F",_xlfn.IFNA(VLOOKUP(CONCATENATE("F",RIGHT(B:B,5),C:C),'F &amp; N Factors'!C:M,10,FALSE),1),_xlfn.IFNA(VLOOKUP(CONCATENATE("F",RIGHT(B:B,5),C:C),'F &amp; N Factors'!C:M,11,FALSE),1))</f>
        <v>1</v>
      </c>
    </row>
    <row r="849" spans="1:10" x14ac:dyDescent="0.25">
      <c r="A849">
        <v>10732</v>
      </c>
      <c r="B849" t="s">
        <v>179</v>
      </c>
      <c r="C849" t="s">
        <v>112</v>
      </c>
      <c r="D849">
        <v>0.45</v>
      </c>
      <c r="F849">
        <f t="shared" si="53"/>
        <v>10732</v>
      </c>
      <c r="G849" t="str">
        <f t="shared" si="54"/>
        <v>N24029</v>
      </c>
      <c r="H849" t="str">
        <f t="shared" si="55"/>
        <v>EU0_3362_0000</v>
      </c>
      <c r="I849">
        <f t="shared" si="56"/>
        <v>0.45</v>
      </c>
      <c r="J849">
        <f>IF(LEFT(B849,1)="F",_xlfn.IFNA(VLOOKUP(CONCATENATE("F",RIGHT(B:B,5),C:C),'F &amp; N Factors'!C:M,10,FALSE),1),_xlfn.IFNA(VLOOKUP(CONCATENATE("F",RIGHT(B:B,5),C:C),'F &amp; N Factors'!C:M,11,FALSE),1))</f>
        <v>1</v>
      </c>
    </row>
    <row r="850" spans="1:10" x14ac:dyDescent="0.25">
      <c r="A850">
        <v>10733</v>
      </c>
      <c r="B850" t="s">
        <v>179</v>
      </c>
      <c r="C850" t="s">
        <v>112</v>
      </c>
      <c r="D850">
        <v>0.45</v>
      </c>
      <c r="F850">
        <f t="shared" ref="F850:F913" si="57">A850</f>
        <v>10733</v>
      </c>
      <c r="G850" t="str">
        <f t="shared" si="54"/>
        <v>N24029</v>
      </c>
      <c r="H850" t="str">
        <f t="shared" si="55"/>
        <v>EU0_3362_0000</v>
      </c>
      <c r="I850">
        <f t="shared" si="56"/>
        <v>0.45</v>
      </c>
      <c r="J850">
        <f>IF(LEFT(B850,1)="F",_xlfn.IFNA(VLOOKUP(CONCATENATE("F",RIGHT(B:B,5),C:C),'F &amp; N Factors'!C:M,10,FALSE),1),_xlfn.IFNA(VLOOKUP(CONCATENATE("F",RIGHT(B:B,5),C:C),'F &amp; N Factors'!C:M,11,FALSE),1))</f>
        <v>1</v>
      </c>
    </row>
    <row r="851" spans="1:10" x14ac:dyDescent="0.25">
      <c r="A851">
        <v>10692</v>
      </c>
      <c r="B851" t="s">
        <v>179</v>
      </c>
      <c r="C851" t="s">
        <v>113</v>
      </c>
      <c r="D851">
        <v>0.05</v>
      </c>
      <c r="F851">
        <f t="shared" si="57"/>
        <v>10692</v>
      </c>
      <c r="G851" t="str">
        <f t="shared" si="54"/>
        <v>N24029</v>
      </c>
      <c r="H851" t="str">
        <f t="shared" si="55"/>
        <v>EU0_3363_0000</v>
      </c>
      <c r="I851">
        <f t="shared" si="56"/>
        <v>0.05</v>
      </c>
      <c r="J851">
        <f>IF(LEFT(B851,1)="F",_xlfn.IFNA(VLOOKUP(CONCATENATE("F",RIGHT(B:B,5),C:C),'F &amp; N Factors'!C:M,10,FALSE),1),_xlfn.IFNA(VLOOKUP(CONCATENATE("F",RIGHT(B:B,5),C:C),'F &amp; N Factors'!C:M,11,FALSE),1))</f>
        <v>1</v>
      </c>
    </row>
    <row r="852" spans="1:10" x14ac:dyDescent="0.25">
      <c r="A852">
        <v>10705</v>
      </c>
      <c r="B852" t="s">
        <v>179</v>
      </c>
      <c r="C852" t="s">
        <v>113</v>
      </c>
      <c r="D852">
        <v>0.05</v>
      </c>
      <c r="F852">
        <f t="shared" si="57"/>
        <v>10705</v>
      </c>
      <c r="G852" t="str">
        <f t="shared" si="54"/>
        <v>N24029</v>
      </c>
      <c r="H852" t="str">
        <f t="shared" si="55"/>
        <v>EU0_3363_0000</v>
      </c>
      <c r="I852">
        <f t="shared" si="56"/>
        <v>0.05</v>
      </c>
      <c r="J852">
        <f>IF(LEFT(B852,1)="F",_xlfn.IFNA(VLOOKUP(CONCATENATE("F",RIGHT(B:B,5),C:C),'F &amp; N Factors'!C:M,10,FALSE),1),_xlfn.IFNA(VLOOKUP(CONCATENATE("F",RIGHT(B:B,5),C:C),'F &amp; N Factors'!C:M,11,FALSE),1))</f>
        <v>1</v>
      </c>
    </row>
    <row r="853" spans="1:10" x14ac:dyDescent="0.25">
      <c r="A853">
        <v>10706</v>
      </c>
      <c r="B853" t="s">
        <v>179</v>
      </c>
      <c r="C853" t="s">
        <v>113</v>
      </c>
      <c r="D853">
        <v>0.05</v>
      </c>
      <c r="F853">
        <f t="shared" si="57"/>
        <v>10706</v>
      </c>
      <c r="G853" t="str">
        <f t="shared" si="54"/>
        <v>N24029</v>
      </c>
      <c r="H853" t="str">
        <f t="shared" si="55"/>
        <v>EU0_3363_0000</v>
      </c>
      <c r="I853">
        <f t="shared" si="56"/>
        <v>0.05</v>
      </c>
      <c r="J853">
        <f>IF(LEFT(B853,1)="F",_xlfn.IFNA(VLOOKUP(CONCATENATE("F",RIGHT(B:B,5),C:C),'F &amp; N Factors'!C:M,10,FALSE),1),_xlfn.IFNA(VLOOKUP(CONCATENATE("F",RIGHT(B:B,5),C:C),'F &amp; N Factors'!C:M,11,FALSE),1))</f>
        <v>1</v>
      </c>
    </row>
    <row r="854" spans="1:10" x14ac:dyDescent="0.25">
      <c r="A854">
        <v>10707</v>
      </c>
      <c r="B854" t="s">
        <v>179</v>
      </c>
      <c r="C854" t="s">
        <v>113</v>
      </c>
      <c r="D854">
        <v>0.05</v>
      </c>
      <c r="F854">
        <f t="shared" si="57"/>
        <v>10707</v>
      </c>
      <c r="G854" t="str">
        <f t="shared" si="54"/>
        <v>N24029</v>
      </c>
      <c r="H854" t="str">
        <f t="shared" si="55"/>
        <v>EU0_3363_0000</v>
      </c>
      <c r="I854">
        <f t="shared" si="56"/>
        <v>0.05</v>
      </c>
      <c r="J854">
        <f>IF(LEFT(B854,1)="F",_xlfn.IFNA(VLOOKUP(CONCATENATE("F",RIGHT(B:B,5),C:C),'F &amp; N Factors'!C:M,10,FALSE),1),_xlfn.IFNA(VLOOKUP(CONCATENATE("F",RIGHT(B:B,5),C:C),'F &amp; N Factors'!C:M,11,FALSE),1))</f>
        <v>1</v>
      </c>
    </row>
    <row r="855" spans="1:10" x14ac:dyDescent="0.25">
      <c r="A855">
        <v>10708</v>
      </c>
      <c r="B855" t="s">
        <v>179</v>
      </c>
      <c r="C855" t="s">
        <v>113</v>
      </c>
      <c r="D855">
        <v>0.4</v>
      </c>
      <c r="F855">
        <f t="shared" si="57"/>
        <v>10708</v>
      </c>
      <c r="G855" t="str">
        <f t="shared" si="54"/>
        <v>N24029</v>
      </c>
      <c r="H855" t="str">
        <f t="shared" si="55"/>
        <v>EU0_3363_0000</v>
      </c>
      <c r="I855">
        <f t="shared" si="56"/>
        <v>0.4</v>
      </c>
      <c r="J855">
        <f>IF(LEFT(B855,1)="F",_xlfn.IFNA(VLOOKUP(CONCATENATE("F",RIGHT(B:B,5),C:C),'F &amp; N Factors'!C:M,10,FALSE),1),_xlfn.IFNA(VLOOKUP(CONCATENATE("F",RIGHT(B:B,5),C:C),'F &amp; N Factors'!C:M,11,FALSE),1))</f>
        <v>1</v>
      </c>
    </row>
    <row r="856" spans="1:10" x14ac:dyDescent="0.25">
      <c r="A856">
        <v>10709</v>
      </c>
      <c r="B856" t="s">
        <v>179</v>
      </c>
      <c r="C856" t="s">
        <v>113</v>
      </c>
      <c r="D856">
        <v>0.05</v>
      </c>
      <c r="F856">
        <f t="shared" si="57"/>
        <v>10709</v>
      </c>
      <c r="G856" t="str">
        <f t="shared" si="54"/>
        <v>N24029</v>
      </c>
      <c r="H856" t="str">
        <f t="shared" si="55"/>
        <v>EU0_3363_0000</v>
      </c>
      <c r="I856">
        <f t="shared" si="56"/>
        <v>0.05</v>
      </c>
      <c r="J856">
        <f>IF(LEFT(B856,1)="F",_xlfn.IFNA(VLOOKUP(CONCATENATE("F",RIGHT(B:B,5),C:C),'F &amp; N Factors'!C:M,10,FALSE),1),_xlfn.IFNA(VLOOKUP(CONCATENATE("F",RIGHT(B:B,5),C:C),'F &amp; N Factors'!C:M,11,FALSE),1))</f>
        <v>1</v>
      </c>
    </row>
    <row r="857" spans="1:10" x14ac:dyDescent="0.25">
      <c r="A857">
        <v>10725</v>
      </c>
      <c r="B857" t="s">
        <v>179</v>
      </c>
      <c r="C857" t="s">
        <v>113</v>
      </c>
      <c r="D857">
        <v>0.05</v>
      </c>
      <c r="F857">
        <f t="shared" si="57"/>
        <v>10725</v>
      </c>
      <c r="G857" t="str">
        <f t="shared" si="54"/>
        <v>N24029</v>
      </c>
      <c r="H857" t="str">
        <f t="shared" si="55"/>
        <v>EU0_3363_0000</v>
      </c>
      <c r="I857">
        <f t="shared" si="56"/>
        <v>0.05</v>
      </c>
      <c r="J857">
        <f>IF(LEFT(B857,1)="F",_xlfn.IFNA(VLOOKUP(CONCATENATE("F",RIGHT(B:B,5),C:C),'F &amp; N Factors'!C:M,10,FALSE),1),_xlfn.IFNA(VLOOKUP(CONCATENATE("F",RIGHT(B:B,5),C:C),'F &amp; N Factors'!C:M,11,FALSE),1))</f>
        <v>1</v>
      </c>
    </row>
    <row r="858" spans="1:10" x14ac:dyDescent="0.25">
      <c r="A858">
        <v>10726</v>
      </c>
      <c r="B858" t="s">
        <v>179</v>
      </c>
      <c r="C858" t="s">
        <v>113</v>
      </c>
      <c r="D858">
        <v>0.25</v>
      </c>
      <c r="F858">
        <f t="shared" si="57"/>
        <v>10726</v>
      </c>
      <c r="G858" t="str">
        <f t="shared" si="54"/>
        <v>N24029</v>
      </c>
      <c r="H858" t="str">
        <f t="shared" si="55"/>
        <v>EU0_3363_0000</v>
      </c>
      <c r="I858">
        <f t="shared" si="56"/>
        <v>0.25</v>
      </c>
      <c r="J858">
        <f>IF(LEFT(B858,1)="F",_xlfn.IFNA(VLOOKUP(CONCATENATE("F",RIGHT(B:B,5),C:C),'F &amp; N Factors'!C:M,10,FALSE),1),_xlfn.IFNA(VLOOKUP(CONCATENATE("F",RIGHT(B:B,5),C:C),'F &amp; N Factors'!C:M,11,FALSE),1))</f>
        <v>1</v>
      </c>
    </row>
    <row r="859" spans="1:10" x14ac:dyDescent="0.25">
      <c r="A859">
        <v>10727</v>
      </c>
      <c r="B859" t="s">
        <v>179</v>
      </c>
      <c r="C859" t="s">
        <v>113</v>
      </c>
      <c r="D859">
        <v>0.05</v>
      </c>
      <c r="F859">
        <f t="shared" si="57"/>
        <v>10727</v>
      </c>
      <c r="G859" t="str">
        <f t="shared" si="54"/>
        <v>N24029</v>
      </c>
      <c r="H859" t="str">
        <f t="shared" si="55"/>
        <v>EU0_3363_0000</v>
      </c>
      <c r="I859">
        <f t="shared" si="56"/>
        <v>0.05</v>
      </c>
      <c r="J859">
        <f>IF(LEFT(B859,1)="F",_xlfn.IFNA(VLOOKUP(CONCATENATE("F",RIGHT(B:B,5),C:C),'F &amp; N Factors'!C:M,10,FALSE),1),_xlfn.IFNA(VLOOKUP(CONCATENATE("F",RIGHT(B:B,5),C:C),'F &amp; N Factors'!C:M,11,FALSE),1))</f>
        <v>1</v>
      </c>
    </row>
    <row r="860" spans="1:10" x14ac:dyDescent="0.25">
      <c r="A860">
        <v>10638</v>
      </c>
      <c r="B860" t="s">
        <v>179</v>
      </c>
      <c r="C860" t="s">
        <v>180</v>
      </c>
      <c r="D860">
        <v>1.2500000000000001E-2</v>
      </c>
      <c r="F860">
        <f t="shared" si="57"/>
        <v>10638</v>
      </c>
      <c r="G860" t="str">
        <f t="shared" si="54"/>
        <v>N24029</v>
      </c>
      <c r="H860" t="str">
        <f t="shared" si="55"/>
        <v>EU0_3570_0000</v>
      </c>
      <c r="I860">
        <f t="shared" si="56"/>
        <v>1.2495537570823528E-2</v>
      </c>
      <c r="J860">
        <f>IF(LEFT(B860,1)="F",_xlfn.IFNA(VLOOKUP(CONCATENATE("F",RIGHT(B:B,5),C:C),'F &amp; N Factors'!C:M,10,FALSE),1),_xlfn.IFNA(VLOOKUP(CONCATENATE("F",RIGHT(B:B,5),C:C),'F &amp; N Factors'!C:M,11,FALSE),1))</f>
        <v>0.99964300566588216</v>
      </c>
    </row>
    <row r="861" spans="1:10" x14ac:dyDescent="0.25">
      <c r="A861">
        <v>10639</v>
      </c>
      <c r="B861" t="s">
        <v>179</v>
      </c>
      <c r="C861" t="s">
        <v>180</v>
      </c>
      <c r="D861">
        <v>0.75</v>
      </c>
      <c r="F861">
        <f t="shared" si="57"/>
        <v>10639</v>
      </c>
      <c r="G861" t="str">
        <f t="shared" si="54"/>
        <v>N24029</v>
      </c>
      <c r="H861" t="str">
        <f t="shared" si="55"/>
        <v>EU0_3570_0000</v>
      </c>
      <c r="I861">
        <f t="shared" si="56"/>
        <v>0.74973225424941159</v>
      </c>
      <c r="J861">
        <f>IF(LEFT(B861,1)="F",_xlfn.IFNA(VLOOKUP(CONCATENATE("F",RIGHT(B:B,5),C:C),'F &amp; N Factors'!C:M,10,FALSE),1),_xlfn.IFNA(VLOOKUP(CONCATENATE("F",RIGHT(B:B,5),C:C),'F &amp; N Factors'!C:M,11,FALSE),1))</f>
        <v>0.99964300566588216</v>
      </c>
    </row>
    <row r="862" spans="1:10" x14ac:dyDescent="0.25">
      <c r="A862">
        <v>10649</v>
      </c>
      <c r="B862" t="s">
        <v>179</v>
      </c>
      <c r="C862" t="s">
        <v>180</v>
      </c>
      <c r="D862">
        <v>1.2500000000000001E-2</v>
      </c>
      <c r="F862">
        <f t="shared" si="57"/>
        <v>10649</v>
      </c>
      <c r="G862" t="str">
        <f t="shared" si="54"/>
        <v>N24029</v>
      </c>
      <c r="H862" t="str">
        <f t="shared" si="55"/>
        <v>EU0_3570_0000</v>
      </c>
      <c r="I862">
        <f t="shared" si="56"/>
        <v>1.2495537570823528E-2</v>
      </c>
      <c r="J862">
        <f>IF(LEFT(B862,1)="F",_xlfn.IFNA(VLOOKUP(CONCATENATE("F",RIGHT(B:B,5),C:C),'F &amp; N Factors'!C:M,10,FALSE),1),_xlfn.IFNA(VLOOKUP(CONCATENATE("F",RIGHT(B:B,5),C:C),'F &amp; N Factors'!C:M,11,FALSE),1))</f>
        <v>0.99964300566588216</v>
      </c>
    </row>
    <row r="863" spans="1:10" x14ac:dyDescent="0.25">
      <c r="A863">
        <v>10658</v>
      </c>
      <c r="B863" t="s">
        <v>179</v>
      </c>
      <c r="C863" t="s">
        <v>180</v>
      </c>
      <c r="D863">
        <v>1.2500000000000001E-2</v>
      </c>
      <c r="F863">
        <f t="shared" si="57"/>
        <v>10658</v>
      </c>
      <c r="G863" t="str">
        <f t="shared" si="54"/>
        <v>N24029</v>
      </c>
      <c r="H863" t="str">
        <f t="shared" si="55"/>
        <v>EU0_3570_0000</v>
      </c>
      <c r="I863">
        <f t="shared" si="56"/>
        <v>1.2495537570823528E-2</v>
      </c>
      <c r="J863">
        <f>IF(LEFT(B863,1)="F",_xlfn.IFNA(VLOOKUP(CONCATENATE("F",RIGHT(B:B,5),C:C),'F &amp; N Factors'!C:M,10,FALSE),1),_xlfn.IFNA(VLOOKUP(CONCATENATE("F",RIGHT(B:B,5),C:C),'F &amp; N Factors'!C:M,11,FALSE),1))</f>
        <v>0.99964300566588216</v>
      </c>
    </row>
    <row r="864" spans="1:10" x14ac:dyDescent="0.25">
      <c r="A864">
        <v>10671</v>
      </c>
      <c r="B864" t="s">
        <v>179</v>
      </c>
      <c r="C864" t="s">
        <v>180</v>
      </c>
      <c r="D864">
        <v>0.2</v>
      </c>
      <c r="F864">
        <f t="shared" si="57"/>
        <v>10671</v>
      </c>
      <c r="G864" t="str">
        <f t="shared" si="54"/>
        <v>N24029</v>
      </c>
      <c r="H864" t="str">
        <f t="shared" si="55"/>
        <v>EU0_3570_0000</v>
      </c>
      <c r="I864">
        <f t="shared" si="56"/>
        <v>0.19992860113317645</v>
      </c>
      <c r="J864">
        <f>IF(LEFT(B864,1)="F",_xlfn.IFNA(VLOOKUP(CONCATENATE("F",RIGHT(B:B,5),C:C),'F &amp; N Factors'!C:M,10,FALSE),1),_xlfn.IFNA(VLOOKUP(CONCATENATE("F",RIGHT(B:B,5),C:C),'F &amp; N Factors'!C:M,11,FALSE),1))</f>
        <v>0.99964300566588216</v>
      </c>
    </row>
    <row r="865" spans="1:10" x14ac:dyDescent="0.25">
      <c r="A865">
        <v>10681</v>
      </c>
      <c r="B865" t="s">
        <v>179</v>
      </c>
      <c r="C865" t="s">
        <v>180</v>
      </c>
      <c r="D865">
        <v>1.2500000000000001E-2</v>
      </c>
      <c r="F865">
        <f t="shared" si="57"/>
        <v>10681</v>
      </c>
      <c r="G865" t="str">
        <f t="shared" si="54"/>
        <v>N24029</v>
      </c>
      <c r="H865" t="str">
        <f t="shared" si="55"/>
        <v>EU0_3570_0000</v>
      </c>
      <c r="I865">
        <f t="shared" si="56"/>
        <v>1.2495537570823528E-2</v>
      </c>
      <c r="J865">
        <f>IF(LEFT(B865,1)="F",_xlfn.IFNA(VLOOKUP(CONCATENATE("F",RIGHT(B:B,5),C:C),'F &amp; N Factors'!C:M,10,FALSE),1),_xlfn.IFNA(VLOOKUP(CONCATENATE("F",RIGHT(B:B,5),C:C),'F &amp; N Factors'!C:M,11,FALSE),1))</f>
        <v>0.99964300566588216</v>
      </c>
    </row>
    <row r="866" spans="1:10" x14ac:dyDescent="0.25">
      <c r="A866">
        <v>10469</v>
      </c>
      <c r="B866" t="s">
        <v>179</v>
      </c>
      <c r="C866" t="s">
        <v>181</v>
      </c>
      <c r="D866">
        <v>1.6666667E-2</v>
      </c>
      <c r="F866">
        <f t="shared" si="57"/>
        <v>10469</v>
      </c>
      <c r="G866" t="str">
        <f t="shared" si="54"/>
        <v>N24029</v>
      </c>
      <c r="H866" t="str">
        <f t="shared" si="55"/>
        <v>EU0_3571_0000</v>
      </c>
      <c r="I866">
        <f t="shared" si="56"/>
        <v>1.6664169608071093E-2</v>
      </c>
      <c r="J866">
        <f>IF(LEFT(B866,1)="F",_xlfn.IFNA(VLOOKUP(CONCATENATE("F",RIGHT(B:B,5),C:C),'F &amp; N Factors'!C:M,10,FALSE),1),_xlfn.IFNA(VLOOKUP(CONCATENATE("F",RIGHT(B:B,5),C:C),'F &amp; N Factors'!C:M,11,FALSE),1))</f>
        <v>0.9998501564872625</v>
      </c>
    </row>
    <row r="867" spans="1:10" x14ac:dyDescent="0.25">
      <c r="A867">
        <v>10492</v>
      </c>
      <c r="B867" t="s">
        <v>179</v>
      </c>
      <c r="C867" t="s">
        <v>181</v>
      </c>
      <c r="D867">
        <v>1.6666667E-2</v>
      </c>
      <c r="F867">
        <f t="shared" si="57"/>
        <v>10492</v>
      </c>
      <c r="G867" t="str">
        <f t="shared" si="54"/>
        <v>N24029</v>
      </c>
      <c r="H867" t="str">
        <f t="shared" si="55"/>
        <v>EU0_3571_0000</v>
      </c>
      <c r="I867">
        <f t="shared" si="56"/>
        <v>1.6664169608071093E-2</v>
      </c>
      <c r="J867">
        <f>IF(LEFT(B867,1)="F",_xlfn.IFNA(VLOOKUP(CONCATENATE("F",RIGHT(B:B,5),C:C),'F &amp; N Factors'!C:M,10,FALSE),1),_xlfn.IFNA(VLOOKUP(CONCATENATE("F",RIGHT(B:B,5),C:C),'F &amp; N Factors'!C:M,11,FALSE),1))</f>
        <v>0.9998501564872625</v>
      </c>
    </row>
    <row r="868" spans="1:10" x14ac:dyDescent="0.25">
      <c r="A868">
        <v>10509</v>
      </c>
      <c r="B868" t="s">
        <v>179</v>
      </c>
      <c r="C868" t="s">
        <v>181</v>
      </c>
      <c r="D868">
        <v>1.6666667E-2</v>
      </c>
      <c r="F868">
        <f t="shared" si="57"/>
        <v>10509</v>
      </c>
      <c r="G868" t="str">
        <f t="shared" si="54"/>
        <v>N24029</v>
      </c>
      <c r="H868" t="str">
        <f t="shared" si="55"/>
        <v>EU0_3571_0000</v>
      </c>
      <c r="I868">
        <f t="shared" si="56"/>
        <v>1.6664169608071093E-2</v>
      </c>
      <c r="J868">
        <f>IF(LEFT(B868,1)="F",_xlfn.IFNA(VLOOKUP(CONCATENATE("F",RIGHT(B:B,5),C:C),'F &amp; N Factors'!C:M,10,FALSE),1),_xlfn.IFNA(VLOOKUP(CONCATENATE("F",RIGHT(B:B,5),C:C),'F &amp; N Factors'!C:M,11,FALSE),1))</f>
        <v>0.9998501564872625</v>
      </c>
    </row>
    <row r="869" spans="1:10" x14ac:dyDescent="0.25">
      <c r="A869">
        <v>10529</v>
      </c>
      <c r="B869" t="s">
        <v>179</v>
      </c>
      <c r="C869" t="s">
        <v>181</v>
      </c>
      <c r="D869">
        <v>1.6666667E-2</v>
      </c>
      <c r="F869">
        <f t="shared" si="57"/>
        <v>10529</v>
      </c>
      <c r="G869" t="str">
        <f t="shared" si="54"/>
        <v>N24029</v>
      </c>
      <c r="H869" t="str">
        <f t="shared" si="55"/>
        <v>EU0_3571_0000</v>
      </c>
      <c r="I869">
        <f t="shared" si="56"/>
        <v>1.6664169608071093E-2</v>
      </c>
      <c r="J869">
        <f>IF(LEFT(B869,1)="F",_xlfn.IFNA(VLOOKUP(CONCATENATE("F",RIGHT(B:B,5),C:C),'F &amp; N Factors'!C:M,10,FALSE),1),_xlfn.IFNA(VLOOKUP(CONCATENATE("F",RIGHT(B:B,5),C:C),'F &amp; N Factors'!C:M,11,FALSE),1))</f>
        <v>0.9998501564872625</v>
      </c>
    </row>
    <row r="870" spans="1:10" x14ac:dyDescent="0.25">
      <c r="A870">
        <v>10530</v>
      </c>
      <c r="B870" t="s">
        <v>179</v>
      </c>
      <c r="C870" t="s">
        <v>181</v>
      </c>
      <c r="D870">
        <v>0.3</v>
      </c>
      <c r="F870">
        <f t="shared" si="57"/>
        <v>10530</v>
      </c>
      <c r="G870" t="str">
        <f t="shared" si="54"/>
        <v>N24029</v>
      </c>
      <c r="H870" t="str">
        <f t="shared" si="55"/>
        <v>EU0_3571_0000</v>
      </c>
      <c r="I870">
        <f t="shared" si="56"/>
        <v>0.29995504694617875</v>
      </c>
      <c r="J870">
        <f>IF(LEFT(B870,1)="F",_xlfn.IFNA(VLOOKUP(CONCATENATE("F",RIGHT(B:B,5),C:C),'F &amp; N Factors'!C:M,10,FALSE),1),_xlfn.IFNA(VLOOKUP(CONCATENATE("F",RIGHT(B:B,5),C:C),'F &amp; N Factors'!C:M,11,FALSE),1))</f>
        <v>0.9998501564872625</v>
      </c>
    </row>
    <row r="871" spans="1:10" x14ac:dyDescent="0.25">
      <c r="A871">
        <v>10531</v>
      </c>
      <c r="B871" t="s">
        <v>179</v>
      </c>
      <c r="C871" t="s">
        <v>181</v>
      </c>
      <c r="D871">
        <v>0.35</v>
      </c>
      <c r="F871">
        <f t="shared" si="57"/>
        <v>10531</v>
      </c>
      <c r="G871" t="str">
        <f t="shared" si="54"/>
        <v>N24029</v>
      </c>
      <c r="H871" t="str">
        <f t="shared" si="55"/>
        <v>EU0_3571_0000</v>
      </c>
      <c r="I871">
        <f t="shared" si="56"/>
        <v>0.34994755477054185</v>
      </c>
      <c r="J871">
        <f>IF(LEFT(B871,1)="F",_xlfn.IFNA(VLOOKUP(CONCATENATE("F",RIGHT(B:B,5),C:C),'F &amp; N Factors'!C:M,10,FALSE),1),_xlfn.IFNA(VLOOKUP(CONCATENATE("F",RIGHT(B:B,5),C:C),'F &amp; N Factors'!C:M,11,FALSE),1))</f>
        <v>0.9998501564872625</v>
      </c>
    </row>
    <row r="872" spans="1:10" x14ac:dyDescent="0.25">
      <c r="A872">
        <v>10546</v>
      </c>
      <c r="B872" t="s">
        <v>179</v>
      </c>
      <c r="C872" t="s">
        <v>181</v>
      </c>
      <c r="D872">
        <v>1.6666667E-2</v>
      </c>
      <c r="F872">
        <f t="shared" si="57"/>
        <v>10546</v>
      </c>
      <c r="G872" t="str">
        <f t="shared" si="54"/>
        <v>N24029</v>
      </c>
      <c r="H872" t="str">
        <f t="shared" si="55"/>
        <v>EU0_3571_0000</v>
      </c>
      <c r="I872">
        <f t="shared" si="56"/>
        <v>1.6664169608071093E-2</v>
      </c>
      <c r="J872">
        <f>IF(LEFT(B872,1)="F",_xlfn.IFNA(VLOOKUP(CONCATENATE("F",RIGHT(B:B,5),C:C),'F &amp; N Factors'!C:M,10,FALSE),1),_xlfn.IFNA(VLOOKUP(CONCATENATE("F",RIGHT(B:B,5),C:C),'F &amp; N Factors'!C:M,11,FALSE),1))</f>
        <v>0.9998501564872625</v>
      </c>
    </row>
    <row r="873" spans="1:10" x14ac:dyDescent="0.25">
      <c r="A873">
        <v>10559</v>
      </c>
      <c r="B873" t="s">
        <v>179</v>
      </c>
      <c r="C873" t="s">
        <v>181</v>
      </c>
      <c r="D873">
        <v>1.6666667E-2</v>
      </c>
      <c r="F873">
        <f t="shared" si="57"/>
        <v>10559</v>
      </c>
      <c r="G873" t="str">
        <f t="shared" si="54"/>
        <v>N24029</v>
      </c>
      <c r="H873" t="str">
        <f t="shared" si="55"/>
        <v>EU0_3571_0000</v>
      </c>
      <c r="I873">
        <f t="shared" si="56"/>
        <v>1.6664169608071093E-2</v>
      </c>
      <c r="J873">
        <f>IF(LEFT(B873,1)="F",_xlfn.IFNA(VLOOKUP(CONCATENATE("F",RIGHT(B:B,5),C:C),'F &amp; N Factors'!C:M,10,FALSE),1),_xlfn.IFNA(VLOOKUP(CONCATENATE("F",RIGHT(B:B,5),C:C),'F &amp; N Factors'!C:M,11,FALSE),1))</f>
        <v>0.9998501564872625</v>
      </c>
    </row>
    <row r="874" spans="1:10" x14ac:dyDescent="0.25">
      <c r="A874">
        <v>10560</v>
      </c>
      <c r="B874" t="s">
        <v>179</v>
      </c>
      <c r="C874" t="s">
        <v>181</v>
      </c>
      <c r="D874">
        <v>1.6666667E-2</v>
      </c>
      <c r="F874">
        <f t="shared" si="57"/>
        <v>10560</v>
      </c>
      <c r="G874" t="str">
        <f t="shared" si="54"/>
        <v>N24029</v>
      </c>
      <c r="H874" t="str">
        <f t="shared" si="55"/>
        <v>EU0_3571_0000</v>
      </c>
      <c r="I874">
        <f t="shared" si="56"/>
        <v>1.6664169608071093E-2</v>
      </c>
      <c r="J874">
        <f>IF(LEFT(B874,1)="F",_xlfn.IFNA(VLOOKUP(CONCATENATE("F",RIGHT(B:B,5),C:C),'F &amp; N Factors'!C:M,10,FALSE),1),_xlfn.IFNA(VLOOKUP(CONCATENATE("F",RIGHT(B:B,5),C:C),'F &amp; N Factors'!C:M,11,FALSE),1))</f>
        <v>0.9998501564872625</v>
      </c>
    </row>
    <row r="875" spans="1:10" x14ac:dyDescent="0.25">
      <c r="A875">
        <v>10561</v>
      </c>
      <c r="B875" t="s">
        <v>179</v>
      </c>
      <c r="C875" t="s">
        <v>181</v>
      </c>
      <c r="D875">
        <v>0.15</v>
      </c>
      <c r="F875">
        <f t="shared" si="57"/>
        <v>10561</v>
      </c>
      <c r="G875" t="str">
        <f t="shared" si="54"/>
        <v>N24029</v>
      </c>
      <c r="H875" t="str">
        <f t="shared" si="55"/>
        <v>EU0_3571_0000</v>
      </c>
      <c r="I875">
        <f t="shared" si="56"/>
        <v>0.14997752347308937</v>
      </c>
      <c r="J875">
        <f>IF(LEFT(B875,1)="F",_xlfn.IFNA(VLOOKUP(CONCATENATE("F",RIGHT(B:B,5),C:C),'F &amp; N Factors'!C:M,10,FALSE),1),_xlfn.IFNA(VLOOKUP(CONCATENATE("F",RIGHT(B:B,5),C:C),'F &amp; N Factors'!C:M,11,FALSE),1))</f>
        <v>0.9998501564872625</v>
      </c>
    </row>
    <row r="876" spans="1:10" x14ac:dyDescent="0.25">
      <c r="A876">
        <v>10572</v>
      </c>
      <c r="B876" t="s">
        <v>179</v>
      </c>
      <c r="C876" t="s">
        <v>181</v>
      </c>
      <c r="D876">
        <v>1.6666667E-2</v>
      </c>
      <c r="F876">
        <f t="shared" si="57"/>
        <v>10572</v>
      </c>
      <c r="G876" t="str">
        <f t="shared" si="54"/>
        <v>N24029</v>
      </c>
      <c r="H876" t="str">
        <f t="shared" si="55"/>
        <v>EU0_3571_0000</v>
      </c>
      <c r="I876">
        <f t="shared" si="56"/>
        <v>1.6664169608071093E-2</v>
      </c>
      <c r="J876">
        <f>IF(LEFT(B876,1)="F",_xlfn.IFNA(VLOOKUP(CONCATENATE("F",RIGHT(B:B,5),C:C),'F &amp; N Factors'!C:M,10,FALSE),1),_xlfn.IFNA(VLOOKUP(CONCATENATE("F",RIGHT(B:B,5),C:C),'F &amp; N Factors'!C:M,11,FALSE),1))</f>
        <v>0.9998501564872625</v>
      </c>
    </row>
    <row r="877" spans="1:10" x14ac:dyDescent="0.25">
      <c r="A877">
        <v>10586</v>
      </c>
      <c r="B877" t="s">
        <v>179</v>
      </c>
      <c r="C877" t="s">
        <v>181</v>
      </c>
      <c r="D877">
        <v>1.6666667E-2</v>
      </c>
      <c r="F877">
        <f t="shared" si="57"/>
        <v>10586</v>
      </c>
      <c r="G877" t="str">
        <f t="shared" si="54"/>
        <v>N24029</v>
      </c>
      <c r="H877" t="str">
        <f t="shared" si="55"/>
        <v>EU0_3571_0000</v>
      </c>
      <c r="I877">
        <f t="shared" si="56"/>
        <v>1.6664169608071093E-2</v>
      </c>
      <c r="J877">
        <f>IF(LEFT(B877,1)="F",_xlfn.IFNA(VLOOKUP(CONCATENATE("F",RIGHT(B:B,5),C:C),'F &amp; N Factors'!C:M,10,FALSE),1),_xlfn.IFNA(VLOOKUP(CONCATENATE("F",RIGHT(B:B,5),C:C),'F &amp; N Factors'!C:M,11,FALSE),1))</f>
        <v>0.9998501564872625</v>
      </c>
    </row>
    <row r="878" spans="1:10" x14ac:dyDescent="0.25">
      <c r="A878">
        <v>10594</v>
      </c>
      <c r="B878" t="s">
        <v>179</v>
      </c>
      <c r="C878" t="s">
        <v>181</v>
      </c>
      <c r="D878">
        <v>1.6666667E-2</v>
      </c>
      <c r="F878">
        <f t="shared" si="57"/>
        <v>10594</v>
      </c>
      <c r="G878" t="str">
        <f t="shared" si="54"/>
        <v>N24029</v>
      </c>
      <c r="H878" t="str">
        <f t="shared" si="55"/>
        <v>EU0_3571_0000</v>
      </c>
      <c r="I878">
        <f t="shared" si="56"/>
        <v>1.6664169608071093E-2</v>
      </c>
      <c r="J878">
        <f>IF(LEFT(B878,1)="F",_xlfn.IFNA(VLOOKUP(CONCATENATE("F",RIGHT(B:B,5),C:C),'F &amp; N Factors'!C:M,10,FALSE),1),_xlfn.IFNA(VLOOKUP(CONCATENATE("F",RIGHT(B:B,5),C:C),'F &amp; N Factors'!C:M,11,FALSE),1))</f>
        <v>0.9998501564872625</v>
      </c>
    </row>
    <row r="879" spans="1:10" x14ac:dyDescent="0.25">
      <c r="A879">
        <v>10603</v>
      </c>
      <c r="B879" t="s">
        <v>179</v>
      </c>
      <c r="C879" t="s">
        <v>181</v>
      </c>
      <c r="D879">
        <v>1.6666667E-2</v>
      </c>
      <c r="F879">
        <f t="shared" si="57"/>
        <v>10603</v>
      </c>
      <c r="G879" t="str">
        <f t="shared" si="54"/>
        <v>N24029</v>
      </c>
      <c r="H879" t="str">
        <f t="shared" si="55"/>
        <v>EU0_3571_0000</v>
      </c>
      <c r="I879">
        <f t="shared" si="56"/>
        <v>1.6664169608071093E-2</v>
      </c>
      <c r="J879">
        <f>IF(LEFT(B879,1)="F",_xlfn.IFNA(VLOOKUP(CONCATENATE("F",RIGHT(B:B,5),C:C),'F &amp; N Factors'!C:M,10,FALSE),1),_xlfn.IFNA(VLOOKUP(CONCATENATE("F",RIGHT(B:B,5),C:C),'F &amp; N Factors'!C:M,11,FALSE),1))</f>
        <v>0.9998501564872625</v>
      </c>
    </row>
    <row r="880" spans="1:10" x14ac:dyDescent="0.25">
      <c r="A880">
        <v>10618</v>
      </c>
      <c r="B880" t="s">
        <v>179</v>
      </c>
      <c r="C880" t="s">
        <v>181</v>
      </c>
      <c r="D880">
        <v>1.6666667E-2</v>
      </c>
      <c r="F880">
        <f t="shared" si="57"/>
        <v>10618</v>
      </c>
      <c r="G880" t="str">
        <f t="shared" si="54"/>
        <v>N24029</v>
      </c>
      <c r="H880" t="str">
        <f t="shared" si="55"/>
        <v>EU0_3571_0000</v>
      </c>
      <c r="I880">
        <f t="shared" si="56"/>
        <v>1.6664169608071093E-2</v>
      </c>
      <c r="J880">
        <f>IF(LEFT(B880,1)="F",_xlfn.IFNA(VLOOKUP(CONCATENATE("F",RIGHT(B:B,5),C:C),'F &amp; N Factors'!C:M,10,FALSE),1),_xlfn.IFNA(VLOOKUP(CONCATENATE("F",RIGHT(B:B,5),C:C),'F &amp; N Factors'!C:M,11,FALSE),1))</f>
        <v>0.9998501564872625</v>
      </c>
    </row>
    <row r="881" spans="1:10" x14ac:dyDescent="0.25">
      <c r="A881">
        <v>10531</v>
      </c>
      <c r="B881" t="s">
        <v>179</v>
      </c>
      <c r="C881" t="s">
        <v>182</v>
      </c>
      <c r="D881">
        <v>1</v>
      </c>
      <c r="F881">
        <f t="shared" si="57"/>
        <v>10531</v>
      </c>
      <c r="G881" t="str">
        <f t="shared" si="54"/>
        <v>N24029</v>
      </c>
      <c r="H881" t="str">
        <f t="shared" si="55"/>
        <v>EU0_3572_0000</v>
      </c>
      <c r="I881">
        <f t="shared" si="56"/>
        <v>1</v>
      </c>
      <c r="J881">
        <f>IF(LEFT(B881,1)="F",_xlfn.IFNA(VLOOKUP(CONCATENATE("F",RIGHT(B:B,5),C:C),'F &amp; N Factors'!C:M,10,FALSE),1),_xlfn.IFNA(VLOOKUP(CONCATENATE("F",RIGHT(B:B,5),C:C),'F &amp; N Factors'!C:M,11,FALSE),1))</f>
        <v>1</v>
      </c>
    </row>
    <row r="882" spans="1:10" x14ac:dyDescent="0.25">
      <c r="A882">
        <v>10444</v>
      </c>
      <c r="B882" t="s">
        <v>179</v>
      </c>
      <c r="C882" t="s">
        <v>183</v>
      </c>
      <c r="D882">
        <v>1</v>
      </c>
      <c r="F882">
        <f t="shared" si="57"/>
        <v>10444</v>
      </c>
      <c r="G882" t="str">
        <f t="shared" si="54"/>
        <v>N24029</v>
      </c>
      <c r="H882" t="str">
        <f t="shared" si="55"/>
        <v>EU0_3573_0000</v>
      </c>
      <c r="I882">
        <f t="shared" si="56"/>
        <v>1</v>
      </c>
      <c r="J882">
        <f>IF(LEFT(B882,1)="F",_xlfn.IFNA(VLOOKUP(CONCATENATE("F",RIGHT(B:B,5),C:C),'F &amp; N Factors'!C:M,10,FALSE),1),_xlfn.IFNA(VLOOKUP(CONCATENATE("F",RIGHT(B:B,5),C:C),'F &amp; N Factors'!C:M,11,FALSE),1))</f>
        <v>1</v>
      </c>
    </row>
    <row r="883" spans="1:10" x14ac:dyDescent="0.25">
      <c r="A883">
        <v>9856</v>
      </c>
      <c r="B883" t="s">
        <v>179</v>
      </c>
      <c r="C883" t="s">
        <v>184</v>
      </c>
      <c r="D883">
        <v>0.125</v>
      </c>
      <c r="F883">
        <f t="shared" si="57"/>
        <v>9856</v>
      </c>
      <c r="G883" t="str">
        <f t="shared" si="54"/>
        <v>N24029</v>
      </c>
      <c r="H883" t="str">
        <f t="shared" si="55"/>
        <v>EU0_3700_0000</v>
      </c>
      <c r="I883">
        <f t="shared" si="56"/>
        <v>0.125</v>
      </c>
      <c r="J883">
        <f>IF(LEFT(B883,1)="F",_xlfn.IFNA(VLOOKUP(CONCATENATE("F",RIGHT(B:B,5),C:C),'F &amp; N Factors'!C:M,10,FALSE),1),_xlfn.IFNA(VLOOKUP(CONCATENATE("F",RIGHT(B:B,5),C:C),'F &amp; N Factors'!C:M,11,FALSE),1))</f>
        <v>1</v>
      </c>
    </row>
    <row r="884" spans="1:10" x14ac:dyDescent="0.25">
      <c r="A884">
        <v>9857</v>
      </c>
      <c r="B884" t="s">
        <v>179</v>
      </c>
      <c r="C884" t="s">
        <v>184</v>
      </c>
      <c r="D884">
        <v>0.125</v>
      </c>
      <c r="F884">
        <f t="shared" si="57"/>
        <v>9857</v>
      </c>
      <c r="G884" t="str">
        <f t="shared" si="54"/>
        <v>N24029</v>
      </c>
      <c r="H884" t="str">
        <f t="shared" si="55"/>
        <v>EU0_3700_0000</v>
      </c>
      <c r="I884">
        <f t="shared" si="56"/>
        <v>0.125</v>
      </c>
      <c r="J884">
        <f>IF(LEFT(B884,1)="F",_xlfn.IFNA(VLOOKUP(CONCATENATE("F",RIGHT(B:B,5),C:C),'F &amp; N Factors'!C:M,10,FALSE),1),_xlfn.IFNA(VLOOKUP(CONCATENATE("F",RIGHT(B:B,5),C:C),'F &amp; N Factors'!C:M,11,FALSE),1))</f>
        <v>1</v>
      </c>
    </row>
    <row r="885" spans="1:10" x14ac:dyDescent="0.25">
      <c r="A885">
        <v>9858</v>
      </c>
      <c r="B885" t="s">
        <v>179</v>
      </c>
      <c r="C885" t="s">
        <v>184</v>
      </c>
      <c r="D885">
        <v>0.125</v>
      </c>
      <c r="F885">
        <f t="shared" si="57"/>
        <v>9858</v>
      </c>
      <c r="G885" t="str">
        <f t="shared" si="54"/>
        <v>N24029</v>
      </c>
      <c r="H885" t="str">
        <f t="shared" si="55"/>
        <v>EU0_3700_0000</v>
      </c>
      <c r="I885">
        <f t="shared" si="56"/>
        <v>0.125</v>
      </c>
      <c r="J885">
        <f>IF(LEFT(B885,1)="F",_xlfn.IFNA(VLOOKUP(CONCATENATE("F",RIGHT(B:B,5),C:C),'F &amp; N Factors'!C:M,10,FALSE),1),_xlfn.IFNA(VLOOKUP(CONCATENATE("F",RIGHT(B:B,5),C:C),'F &amp; N Factors'!C:M,11,FALSE),1))</f>
        <v>1</v>
      </c>
    </row>
    <row r="886" spans="1:10" x14ac:dyDescent="0.25">
      <c r="A886">
        <v>9859</v>
      </c>
      <c r="B886" t="s">
        <v>179</v>
      </c>
      <c r="C886" t="s">
        <v>184</v>
      </c>
      <c r="D886">
        <v>0.125</v>
      </c>
      <c r="F886">
        <f t="shared" si="57"/>
        <v>9859</v>
      </c>
      <c r="G886" t="str">
        <f t="shared" si="54"/>
        <v>N24029</v>
      </c>
      <c r="H886" t="str">
        <f t="shared" si="55"/>
        <v>EU0_3700_0000</v>
      </c>
      <c r="I886">
        <f t="shared" si="56"/>
        <v>0.125</v>
      </c>
      <c r="J886">
        <f>IF(LEFT(B886,1)="F",_xlfn.IFNA(VLOOKUP(CONCATENATE("F",RIGHT(B:B,5),C:C),'F &amp; N Factors'!C:M,10,FALSE),1),_xlfn.IFNA(VLOOKUP(CONCATENATE("F",RIGHT(B:B,5),C:C),'F &amp; N Factors'!C:M,11,FALSE),1))</f>
        <v>1</v>
      </c>
    </row>
    <row r="887" spans="1:10" x14ac:dyDescent="0.25">
      <c r="A887">
        <v>9860</v>
      </c>
      <c r="B887" t="s">
        <v>179</v>
      </c>
      <c r="C887" t="s">
        <v>184</v>
      </c>
      <c r="D887">
        <v>0.125</v>
      </c>
      <c r="F887">
        <f t="shared" si="57"/>
        <v>9860</v>
      </c>
      <c r="G887" t="str">
        <f t="shared" si="54"/>
        <v>N24029</v>
      </c>
      <c r="H887" t="str">
        <f t="shared" si="55"/>
        <v>EU0_3700_0000</v>
      </c>
      <c r="I887">
        <f t="shared" si="56"/>
        <v>0.125</v>
      </c>
      <c r="J887">
        <f>IF(LEFT(B887,1)="F",_xlfn.IFNA(VLOOKUP(CONCATENATE("F",RIGHT(B:B,5),C:C),'F &amp; N Factors'!C:M,10,FALSE),1),_xlfn.IFNA(VLOOKUP(CONCATENATE("F",RIGHT(B:B,5),C:C),'F &amp; N Factors'!C:M,11,FALSE),1))</f>
        <v>1</v>
      </c>
    </row>
    <row r="888" spans="1:10" x14ac:dyDescent="0.25">
      <c r="A888">
        <v>9861</v>
      </c>
      <c r="B888" t="s">
        <v>179</v>
      </c>
      <c r="C888" t="s">
        <v>184</v>
      </c>
      <c r="D888">
        <v>0.125</v>
      </c>
      <c r="F888">
        <f t="shared" si="57"/>
        <v>9861</v>
      </c>
      <c r="G888" t="str">
        <f t="shared" si="54"/>
        <v>N24029</v>
      </c>
      <c r="H888" t="str">
        <f t="shared" si="55"/>
        <v>EU0_3700_0000</v>
      </c>
      <c r="I888">
        <f t="shared" si="56"/>
        <v>0.125</v>
      </c>
      <c r="J888">
        <f>IF(LEFT(B888,1)="F",_xlfn.IFNA(VLOOKUP(CONCATENATE("F",RIGHT(B:B,5),C:C),'F &amp; N Factors'!C:M,10,FALSE),1),_xlfn.IFNA(VLOOKUP(CONCATENATE("F",RIGHT(B:B,5),C:C),'F &amp; N Factors'!C:M,11,FALSE),1))</f>
        <v>1</v>
      </c>
    </row>
    <row r="889" spans="1:10" x14ac:dyDescent="0.25">
      <c r="A889">
        <v>9862</v>
      </c>
      <c r="B889" t="s">
        <v>179</v>
      </c>
      <c r="C889" t="s">
        <v>184</v>
      </c>
      <c r="D889">
        <v>0.125</v>
      </c>
      <c r="F889">
        <f t="shared" si="57"/>
        <v>9862</v>
      </c>
      <c r="G889" t="str">
        <f t="shared" si="54"/>
        <v>N24029</v>
      </c>
      <c r="H889" t="str">
        <f t="shared" si="55"/>
        <v>EU0_3700_0000</v>
      </c>
      <c r="I889">
        <f t="shared" si="56"/>
        <v>0.125</v>
      </c>
      <c r="J889">
        <f>IF(LEFT(B889,1)="F",_xlfn.IFNA(VLOOKUP(CONCATENATE("F",RIGHT(B:B,5),C:C),'F &amp; N Factors'!C:M,10,FALSE),1),_xlfn.IFNA(VLOOKUP(CONCATENATE("F",RIGHT(B:B,5),C:C),'F &amp; N Factors'!C:M,11,FALSE),1))</f>
        <v>1</v>
      </c>
    </row>
    <row r="890" spans="1:10" x14ac:dyDescent="0.25">
      <c r="A890">
        <v>9898</v>
      </c>
      <c r="B890" t="s">
        <v>179</v>
      </c>
      <c r="C890" t="s">
        <v>184</v>
      </c>
      <c r="D890">
        <v>0.125</v>
      </c>
      <c r="F890">
        <f t="shared" si="57"/>
        <v>9898</v>
      </c>
      <c r="G890" t="str">
        <f t="shared" si="54"/>
        <v>N24029</v>
      </c>
      <c r="H890" t="str">
        <f t="shared" si="55"/>
        <v>EU0_3700_0000</v>
      </c>
      <c r="I890">
        <f t="shared" si="56"/>
        <v>0.125</v>
      </c>
      <c r="J890">
        <f>IF(LEFT(B890,1)="F",_xlfn.IFNA(VLOOKUP(CONCATENATE("F",RIGHT(B:B,5),C:C),'F &amp; N Factors'!C:M,10,FALSE),1),_xlfn.IFNA(VLOOKUP(CONCATENATE("F",RIGHT(B:B,5),C:C),'F &amp; N Factors'!C:M,11,FALSE),1))</f>
        <v>1</v>
      </c>
    </row>
    <row r="891" spans="1:10" x14ac:dyDescent="0.25">
      <c r="A891">
        <v>9862</v>
      </c>
      <c r="B891" t="s">
        <v>179</v>
      </c>
      <c r="C891" t="s">
        <v>185</v>
      </c>
      <c r="D891">
        <v>8.3333332999999996E-2</v>
      </c>
      <c r="F891">
        <f t="shared" si="57"/>
        <v>9862</v>
      </c>
      <c r="G891" t="str">
        <f t="shared" si="54"/>
        <v>N24029</v>
      </c>
      <c r="H891" t="str">
        <f t="shared" si="55"/>
        <v>EU0_3720_0000</v>
      </c>
      <c r="I891">
        <f t="shared" si="56"/>
        <v>8.3333332999999996E-2</v>
      </c>
      <c r="J891">
        <f>IF(LEFT(B891,1)="F",_xlfn.IFNA(VLOOKUP(CONCATENATE("F",RIGHT(B:B,5),C:C),'F &amp; N Factors'!C:M,10,FALSE),1),_xlfn.IFNA(VLOOKUP(CONCATENATE("F",RIGHT(B:B,5),C:C),'F &amp; N Factors'!C:M,11,FALSE),1))</f>
        <v>1</v>
      </c>
    </row>
    <row r="892" spans="1:10" x14ac:dyDescent="0.25">
      <c r="A892">
        <v>9863</v>
      </c>
      <c r="B892" t="s">
        <v>179</v>
      </c>
      <c r="C892" t="s">
        <v>185</v>
      </c>
      <c r="D892">
        <v>0.25</v>
      </c>
      <c r="F892">
        <f t="shared" si="57"/>
        <v>9863</v>
      </c>
      <c r="G892" t="str">
        <f t="shared" si="54"/>
        <v>N24029</v>
      </c>
      <c r="H892" t="str">
        <f t="shared" si="55"/>
        <v>EU0_3720_0000</v>
      </c>
      <c r="I892">
        <f t="shared" si="56"/>
        <v>0.25</v>
      </c>
      <c r="J892">
        <f>IF(LEFT(B892,1)="F",_xlfn.IFNA(VLOOKUP(CONCATENATE("F",RIGHT(B:B,5),C:C),'F &amp; N Factors'!C:M,10,FALSE),1),_xlfn.IFNA(VLOOKUP(CONCATENATE("F",RIGHT(B:B,5),C:C),'F &amp; N Factors'!C:M,11,FALSE),1))</f>
        <v>1</v>
      </c>
    </row>
    <row r="893" spans="1:10" x14ac:dyDescent="0.25">
      <c r="A893">
        <v>9864</v>
      </c>
      <c r="B893" t="s">
        <v>179</v>
      </c>
      <c r="C893" t="s">
        <v>185</v>
      </c>
      <c r="D893">
        <v>0.33333333300000001</v>
      </c>
      <c r="F893">
        <f t="shared" si="57"/>
        <v>9864</v>
      </c>
      <c r="G893" t="str">
        <f t="shared" si="54"/>
        <v>N24029</v>
      </c>
      <c r="H893" t="str">
        <f t="shared" si="55"/>
        <v>EU0_3720_0000</v>
      </c>
      <c r="I893">
        <f t="shared" si="56"/>
        <v>0.33333333300000001</v>
      </c>
      <c r="J893">
        <f>IF(LEFT(B893,1)="F",_xlfn.IFNA(VLOOKUP(CONCATENATE("F",RIGHT(B:B,5),C:C),'F &amp; N Factors'!C:M,10,FALSE),1),_xlfn.IFNA(VLOOKUP(CONCATENATE("F",RIGHT(B:B,5),C:C),'F &amp; N Factors'!C:M,11,FALSE),1))</f>
        <v>1</v>
      </c>
    </row>
    <row r="894" spans="1:10" x14ac:dyDescent="0.25">
      <c r="A894">
        <v>9865</v>
      </c>
      <c r="B894" t="s">
        <v>179</v>
      </c>
      <c r="C894" t="s">
        <v>185</v>
      </c>
      <c r="D894">
        <v>0.25</v>
      </c>
      <c r="F894">
        <f t="shared" si="57"/>
        <v>9865</v>
      </c>
      <c r="G894" t="str">
        <f t="shared" si="54"/>
        <v>N24029</v>
      </c>
      <c r="H894" t="str">
        <f t="shared" si="55"/>
        <v>EU0_3720_0000</v>
      </c>
      <c r="I894">
        <f t="shared" si="56"/>
        <v>0.25</v>
      </c>
      <c r="J894">
        <f>IF(LEFT(B894,1)="F",_xlfn.IFNA(VLOOKUP(CONCATENATE("F",RIGHT(B:B,5),C:C),'F &amp; N Factors'!C:M,10,FALSE),1),_xlfn.IFNA(VLOOKUP(CONCATENATE("F",RIGHT(B:B,5),C:C),'F &amp; N Factors'!C:M,11,FALSE),1))</f>
        <v>1</v>
      </c>
    </row>
    <row r="895" spans="1:10" x14ac:dyDescent="0.25">
      <c r="A895">
        <v>9866</v>
      </c>
      <c r="B895" t="s">
        <v>179</v>
      </c>
      <c r="C895" t="s">
        <v>185</v>
      </c>
      <c r="D895">
        <v>8.3333332999999996E-2</v>
      </c>
      <c r="F895">
        <f t="shared" si="57"/>
        <v>9866</v>
      </c>
      <c r="G895" t="str">
        <f t="shared" si="54"/>
        <v>N24029</v>
      </c>
      <c r="H895" t="str">
        <f t="shared" si="55"/>
        <v>EU0_3720_0000</v>
      </c>
      <c r="I895">
        <f t="shared" si="56"/>
        <v>8.3333332999999996E-2</v>
      </c>
      <c r="J895">
        <f>IF(LEFT(B895,1)="F",_xlfn.IFNA(VLOOKUP(CONCATENATE("F",RIGHT(B:B,5),C:C),'F &amp; N Factors'!C:M,10,FALSE),1),_xlfn.IFNA(VLOOKUP(CONCATENATE("F",RIGHT(B:B,5),C:C),'F &amp; N Factors'!C:M,11,FALSE),1))</f>
        <v>1</v>
      </c>
    </row>
    <row r="896" spans="1:10" x14ac:dyDescent="0.25">
      <c r="A896">
        <v>9929</v>
      </c>
      <c r="B896" t="s">
        <v>179</v>
      </c>
      <c r="C896" t="s">
        <v>186</v>
      </c>
      <c r="D896">
        <v>1</v>
      </c>
      <c r="F896">
        <f t="shared" si="57"/>
        <v>9929</v>
      </c>
      <c r="G896" t="str">
        <f t="shared" si="54"/>
        <v>N24029</v>
      </c>
      <c r="H896" t="str">
        <f t="shared" si="55"/>
        <v>EU0_3724_0000</v>
      </c>
      <c r="I896">
        <f t="shared" si="56"/>
        <v>1</v>
      </c>
      <c r="J896">
        <f>IF(LEFT(B896,1)="F",_xlfn.IFNA(VLOOKUP(CONCATENATE("F",RIGHT(B:B,5),C:C),'F &amp; N Factors'!C:M,10,FALSE),1),_xlfn.IFNA(VLOOKUP(CONCATENATE("F",RIGHT(B:B,5),C:C),'F &amp; N Factors'!C:M,11,FALSE),1))</f>
        <v>1</v>
      </c>
    </row>
    <row r="897" spans="1:10" x14ac:dyDescent="0.25">
      <c r="A897">
        <v>9858</v>
      </c>
      <c r="B897" t="s">
        <v>179</v>
      </c>
      <c r="C897" t="s">
        <v>187</v>
      </c>
      <c r="D897">
        <v>1</v>
      </c>
      <c r="F897">
        <f t="shared" si="57"/>
        <v>9858</v>
      </c>
      <c r="G897" t="str">
        <f t="shared" si="54"/>
        <v>N24029</v>
      </c>
      <c r="H897" t="str">
        <f t="shared" si="55"/>
        <v>EU0_3725_0000</v>
      </c>
      <c r="I897">
        <f t="shared" si="56"/>
        <v>0.99952248500485952</v>
      </c>
      <c r="J897">
        <f>IF(LEFT(B897,1)="F",_xlfn.IFNA(VLOOKUP(CONCATENATE("F",RIGHT(B:B,5),C:C),'F &amp; N Factors'!C:M,10,FALSE),1),_xlfn.IFNA(VLOOKUP(CONCATENATE("F",RIGHT(B:B,5),C:C),'F &amp; N Factors'!C:M,11,FALSE),1))</f>
        <v>0.99952248500485952</v>
      </c>
    </row>
    <row r="898" spans="1:10" x14ac:dyDescent="0.25">
      <c r="A898">
        <v>10000</v>
      </c>
      <c r="B898" t="s">
        <v>179</v>
      </c>
      <c r="C898" t="s">
        <v>188</v>
      </c>
      <c r="D898">
        <v>1</v>
      </c>
      <c r="F898">
        <f t="shared" si="57"/>
        <v>10000</v>
      </c>
      <c r="G898" t="str">
        <f t="shared" si="54"/>
        <v>N24029</v>
      </c>
      <c r="H898" t="str">
        <f t="shared" si="55"/>
        <v>EU0_4010_0000</v>
      </c>
      <c r="I898">
        <f t="shared" si="56"/>
        <v>1</v>
      </c>
      <c r="J898">
        <f>IF(LEFT(B898,1)="F",_xlfn.IFNA(VLOOKUP(CONCATENATE("F",RIGHT(B:B,5),C:C),'F &amp; N Factors'!C:M,10,FALSE),1),_xlfn.IFNA(VLOOKUP(CONCATENATE("F",RIGHT(B:B,5),C:C),'F &amp; N Factors'!C:M,11,FALSE),1))</f>
        <v>1</v>
      </c>
    </row>
    <row r="899" spans="1:10" x14ac:dyDescent="0.25">
      <c r="A899">
        <v>10000</v>
      </c>
      <c r="B899" t="s">
        <v>179</v>
      </c>
      <c r="C899" t="s">
        <v>189</v>
      </c>
      <c r="D899">
        <v>0.25</v>
      </c>
      <c r="F899">
        <f t="shared" si="57"/>
        <v>10000</v>
      </c>
      <c r="G899" t="str">
        <f t="shared" ref="G899:G962" si="58">CONCATENATE("N",RIGHT(B899,5))</f>
        <v>N24029</v>
      </c>
      <c r="H899" t="str">
        <f t="shared" ref="H899:H962" si="59">C899</f>
        <v>EU0_4011_0000</v>
      </c>
      <c r="I899">
        <f t="shared" ref="I899:I962" si="60">D899*J899</f>
        <v>0.25</v>
      </c>
      <c r="J899">
        <f>IF(LEFT(B899,1)="F",_xlfn.IFNA(VLOOKUP(CONCATENATE("F",RIGHT(B:B,5),C:C),'F &amp; N Factors'!C:M,10,FALSE),1),_xlfn.IFNA(VLOOKUP(CONCATENATE("F",RIGHT(B:B,5),C:C),'F &amp; N Factors'!C:M,11,FALSE),1))</f>
        <v>1</v>
      </c>
    </row>
    <row r="900" spans="1:10" x14ac:dyDescent="0.25">
      <c r="A900">
        <v>9997</v>
      </c>
      <c r="B900" t="s">
        <v>179</v>
      </c>
      <c r="C900" t="s">
        <v>189</v>
      </c>
      <c r="D900">
        <v>0.25</v>
      </c>
      <c r="F900">
        <f t="shared" si="57"/>
        <v>9997</v>
      </c>
      <c r="G900" t="str">
        <f t="shared" si="58"/>
        <v>N24029</v>
      </c>
      <c r="H900" t="str">
        <f t="shared" si="59"/>
        <v>EU0_4011_0000</v>
      </c>
      <c r="I900">
        <f t="shared" si="60"/>
        <v>0.25</v>
      </c>
      <c r="J900">
        <f>IF(LEFT(B900,1)="F",_xlfn.IFNA(VLOOKUP(CONCATENATE("F",RIGHT(B:B,5),C:C),'F &amp; N Factors'!C:M,10,FALSE),1),_xlfn.IFNA(VLOOKUP(CONCATENATE("F",RIGHT(B:B,5),C:C),'F &amp; N Factors'!C:M,11,FALSE),1))</f>
        <v>1</v>
      </c>
    </row>
    <row r="901" spans="1:10" x14ac:dyDescent="0.25">
      <c r="A901">
        <v>9998</v>
      </c>
      <c r="B901" t="s">
        <v>179</v>
      </c>
      <c r="C901" t="s">
        <v>189</v>
      </c>
      <c r="D901">
        <v>0.25</v>
      </c>
      <c r="F901">
        <f t="shared" si="57"/>
        <v>9998</v>
      </c>
      <c r="G901" t="str">
        <f t="shared" si="58"/>
        <v>N24029</v>
      </c>
      <c r="H901" t="str">
        <f t="shared" si="59"/>
        <v>EU0_4011_0000</v>
      </c>
      <c r="I901">
        <f t="shared" si="60"/>
        <v>0.25</v>
      </c>
      <c r="J901">
        <f>IF(LEFT(B901,1)="F",_xlfn.IFNA(VLOOKUP(CONCATENATE("F",RIGHT(B:B,5),C:C),'F &amp; N Factors'!C:M,10,FALSE),1),_xlfn.IFNA(VLOOKUP(CONCATENATE("F",RIGHT(B:B,5),C:C),'F &amp; N Factors'!C:M,11,FALSE),1))</f>
        <v>1</v>
      </c>
    </row>
    <row r="902" spans="1:10" x14ac:dyDescent="0.25">
      <c r="A902">
        <v>9999</v>
      </c>
      <c r="B902" t="s">
        <v>179</v>
      </c>
      <c r="C902" t="s">
        <v>189</v>
      </c>
      <c r="D902">
        <v>0.25</v>
      </c>
      <c r="F902">
        <f t="shared" si="57"/>
        <v>9999</v>
      </c>
      <c r="G902" t="str">
        <f t="shared" si="58"/>
        <v>N24029</v>
      </c>
      <c r="H902" t="str">
        <f t="shared" si="59"/>
        <v>EU0_4011_0000</v>
      </c>
      <c r="I902">
        <f t="shared" si="60"/>
        <v>0.25</v>
      </c>
      <c r="J902">
        <f>IF(LEFT(B902,1)="F",_xlfn.IFNA(VLOOKUP(CONCATENATE("F",RIGHT(B:B,5),C:C),'F &amp; N Factors'!C:M,10,FALSE),1),_xlfn.IFNA(VLOOKUP(CONCATENATE("F",RIGHT(B:B,5),C:C),'F &amp; N Factors'!C:M,11,FALSE),1))</f>
        <v>1</v>
      </c>
    </row>
    <row r="903" spans="1:10" x14ac:dyDescent="0.25">
      <c r="A903">
        <v>10039</v>
      </c>
      <c r="B903" t="s">
        <v>179</v>
      </c>
      <c r="C903" t="s">
        <v>190</v>
      </c>
      <c r="D903">
        <v>1</v>
      </c>
      <c r="F903">
        <f t="shared" si="57"/>
        <v>10039</v>
      </c>
      <c r="G903" t="str">
        <f t="shared" si="58"/>
        <v>N24029</v>
      </c>
      <c r="H903" t="str">
        <f t="shared" si="59"/>
        <v>EU0_4012_0000</v>
      </c>
      <c r="I903">
        <f t="shared" si="60"/>
        <v>1</v>
      </c>
      <c r="J903">
        <f>IF(LEFT(B903,1)="F",_xlfn.IFNA(VLOOKUP(CONCATENATE("F",RIGHT(B:B,5),C:C),'F &amp; N Factors'!C:M,10,FALSE),1),_xlfn.IFNA(VLOOKUP(CONCATENATE("F",RIGHT(B:B,5),C:C),'F &amp; N Factors'!C:M,11,FALSE),1))</f>
        <v>1</v>
      </c>
    </row>
    <row r="904" spans="1:10" x14ac:dyDescent="0.25">
      <c r="A904">
        <v>10019</v>
      </c>
      <c r="B904" t="s">
        <v>179</v>
      </c>
      <c r="C904" t="s">
        <v>191</v>
      </c>
      <c r="D904">
        <v>0.1</v>
      </c>
      <c r="F904">
        <f t="shared" si="57"/>
        <v>10019</v>
      </c>
      <c r="G904" t="str">
        <f t="shared" si="58"/>
        <v>N24029</v>
      </c>
      <c r="H904" t="str">
        <f t="shared" si="59"/>
        <v>EU0_4013_0000</v>
      </c>
      <c r="I904">
        <f t="shared" si="60"/>
        <v>0.1</v>
      </c>
      <c r="J904">
        <f>IF(LEFT(B904,1)="F",_xlfn.IFNA(VLOOKUP(CONCATENATE("F",RIGHT(B:B,5),C:C),'F &amp; N Factors'!C:M,10,FALSE),1),_xlfn.IFNA(VLOOKUP(CONCATENATE("F",RIGHT(B:B,5),C:C),'F &amp; N Factors'!C:M,11,FALSE),1))</f>
        <v>1</v>
      </c>
    </row>
    <row r="905" spans="1:10" x14ac:dyDescent="0.25">
      <c r="A905">
        <v>10039</v>
      </c>
      <c r="B905" t="s">
        <v>179</v>
      </c>
      <c r="C905" t="s">
        <v>191</v>
      </c>
      <c r="D905">
        <v>0.5</v>
      </c>
      <c r="F905">
        <f t="shared" si="57"/>
        <v>10039</v>
      </c>
      <c r="G905" t="str">
        <f t="shared" si="58"/>
        <v>N24029</v>
      </c>
      <c r="H905" t="str">
        <f t="shared" si="59"/>
        <v>EU0_4013_0000</v>
      </c>
      <c r="I905">
        <f t="shared" si="60"/>
        <v>0.5</v>
      </c>
      <c r="J905">
        <f>IF(LEFT(B905,1)="F",_xlfn.IFNA(VLOOKUP(CONCATENATE("F",RIGHT(B:B,5),C:C),'F &amp; N Factors'!C:M,10,FALSE),1),_xlfn.IFNA(VLOOKUP(CONCATENATE("F",RIGHT(B:B,5),C:C),'F &amp; N Factors'!C:M,11,FALSE),1))</f>
        <v>1</v>
      </c>
    </row>
    <row r="906" spans="1:10" x14ac:dyDescent="0.25">
      <c r="A906">
        <v>9926</v>
      </c>
      <c r="B906" t="s">
        <v>179</v>
      </c>
      <c r="C906" t="s">
        <v>191</v>
      </c>
      <c r="D906">
        <v>0.05</v>
      </c>
      <c r="F906">
        <f t="shared" si="57"/>
        <v>9926</v>
      </c>
      <c r="G906" t="str">
        <f t="shared" si="58"/>
        <v>N24029</v>
      </c>
      <c r="H906" t="str">
        <f t="shared" si="59"/>
        <v>EU0_4013_0000</v>
      </c>
      <c r="I906">
        <f t="shared" si="60"/>
        <v>0.05</v>
      </c>
      <c r="J906">
        <f>IF(LEFT(B906,1)="F",_xlfn.IFNA(VLOOKUP(CONCATENATE("F",RIGHT(B:B,5),C:C),'F &amp; N Factors'!C:M,10,FALSE),1),_xlfn.IFNA(VLOOKUP(CONCATENATE("F",RIGHT(B:B,5),C:C),'F &amp; N Factors'!C:M,11,FALSE),1))</f>
        <v>1</v>
      </c>
    </row>
    <row r="907" spans="1:10" x14ac:dyDescent="0.25">
      <c r="A907">
        <v>9927</v>
      </c>
      <c r="B907" t="s">
        <v>179</v>
      </c>
      <c r="C907" t="s">
        <v>191</v>
      </c>
      <c r="D907">
        <v>0.05</v>
      </c>
      <c r="F907">
        <f t="shared" si="57"/>
        <v>9927</v>
      </c>
      <c r="G907" t="str">
        <f t="shared" si="58"/>
        <v>N24029</v>
      </c>
      <c r="H907" t="str">
        <f t="shared" si="59"/>
        <v>EU0_4013_0000</v>
      </c>
      <c r="I907">
        <f t="shared" si="60"/>
        <v>0.05</v>
      </c>
      <c r="J907">
        <f>IF(LEFT(B907,1)="F",_xlfn.IFNA(VLOOKUP(CONCATENATE("F",RIGHT(B:B,5),C:C),'F &amp; N Factors'!C:M,10,FALSE),1),_xlfn.IFNA(VLOOKUP(CONCATENATE("F",RIGHT(B:B,5),C:C),'F &amp; N Factors'!C:M,11,FALSE),1))</f>
        <v>1</v>
      </c>
    </row>
    <row r="908" spans="1:10" x14ac:dyDescent="0.25">
      <c r="A908">
        <v>9954</v>
      </c>
      <c r="B908" t="s">
        <v>179</v>
      </c>
      <c r="C908" t="s">
        <v>191</v>
      </c>
      <c r="D908">
        <v>0.1</v>
      </c>
      <c r="F908">
        <f t="shared" si="57"/>
        <v>9954</v>
      </c>
      <c r="G908" t="str">
        <f t="shared" si="58"/>
        <v>N24029</v>
      </c>
      <c r="H908" t="str">
        <f t="shared" si="59"/>
        <v>EU0_4013_0000</v>
      </c>
      <c r="I908">
        <f t="shared" si="60"/>
        <v>0.1</v>
      </c>
      <c r="J908">
        <f>IF(LEFT(B908,1)="F",_xlfn.IFNA(VLOOKUP(CONCATENATE("F",RIGHT(B:B,5),C:C),'F &amp; N Factors'!C:M,10,FALSE),1),_xlfn.IFNA(VLOOKUP(CONCATENATE("F",RIGHT(B:B,5),C:C),'F &amp; N Factors'!C:M,11,FALSE),1))</f>
        <v>1</v>
      </c>
    </row>
    <row r="909" spans="1:10" x14ac:dyDescent="0.25">
      <c r="A909">
        <v>9976</v>
      </c>
      <c r="B909" t="s">
        <v>179</v>
      </c>
      <c r="C909" t="s">
        <v>191</v>
      </c>
      <c r="D909">
        <v>0.1</v>
      </c>
      <c r="F909">
        <f t="shared" si="57"/>
        <v>9976</v>
      </c>
      <c r="G909" t="str">
        <f t="shared" si="58"/>
        <v>N24029</v>
      </c>
      <c r="H909" t="str">
        <f t="shared" si="59"/>
        <v>EU0_4013_0000</v>
      </c>
      <c r="I909">
        <f t="shared" si="60"/>
        <v>0.1</v>
      </c>
      <c r="J909">
        <f>IF(LEFT(B909,1)="F",_xlfn.IFNA(VLOOKUP(CONCATENATE("F",RIGHT(B:B,5),C:C),'F &amp; N Factors'!C:M,10,FALSE),1),_xlfn.IFNA(VLOOKUP(CONCATENATE("F",RIGHT(B:B,5),C:C),'F &amp; N Factors'!C:M,11,FALSE),1))</f>
        <v>1</v>
      </c>
    </row>
    <row r="910" spans="1:10" x14ac:dyDescent="0.25">
      <c r="A910">
        <v>9996</v>
      </c>
      <c r="B910" t="s">
        <v>179</v>
      </c>
      <c r="C910" t="s">
        <v>191</v>
      </c>
      <c r="D910">
        <v>0.1</v>
      </c>
      <c r="F910">
        <f t="shared" si="57"/>
        <v>9996</v>
      </c>
      <c r="G910" t="str">
        <f t="shared" si="58"/>
        <v>N24029</v>
      </c>
      <c r="H910" t="str">
        <f t="shared" si="59"/>
        <v>EU0_4013_0000</v>
      </c>
      <c r="I910">
        <f t="shared" si="60"/>
        <v>0.1</v>
      </c>
      <c r="J910">
        <f>IF(LEFT(B910,1)="F",_xlfn.IFNA(VLOOKUP(CONCATENATE("F",RIGHT(B:B,5),C:C),'F &amp; N Factors'!C:M,10,FALSE),1),_xlfn.IFNA(VLOOKUP(CONCATENATE("F",RIGHT(B:B,5),C:C),'F &amp; N Factors'!C:M,11,FALSE),1))</f>
        <v>1</v>
      </c>
    </row>
    <row r="911" spans="1:10" x14ac:dyDescent="0.25">
      <c r="A911">
        <v>10123</v>
      </c>
      <c r="B911" t="s">
        <v>179</v>
      </c>
      <c r="C911" t="s">
        <v>192</v>
      </c>
      <c r="D911">
        <v>0.05</v>
      </c>
      <c r="F911">
        <f t="shared" si="57"/>
        <v>10123</v>
      </c>
      <c r="G911" t="str">
        <f t="shared" si="58"/>
        <v>N24029</v>
      </c>
      <c r="H911" t="str">
        <f t="shared" si="59"/>
        <v>EU0_4014_0000</v>
      </c>
      <c r="I911">
        <f t="shared" si="60"/>
        <v>0.05</v>
      </c>
      <c r="J911">
        <f>IF(LEFT(B911,1)="F",_xlfn.IFNA(VLOOKUP(CONCATENATE("F",RIGHT(B:B,5),C:C),'F &amp; N Factors'!C:M,10,FALSE),1),_xlfn.IFNA(VLOOKUP(CONCATENATE("F",RIGHT(B:B,5),C:C),'F &amp; N Factors'!C:M,11,FALSE),1))</f>
        <v>1</v>
      </c>
    </row>
    <row r="912" spans="1:10" x14ac:dyDescent="0.25">
      <c r="A912">
        <v>10125</v>
      </c>
      <c r="B912" t="s">
        <v>179</v>
      </c>
      <c r="C912" t="s">
        <v>192</v>
      </c>
      <c r="D912">
        <v>0.2</v>
      </c>
      <c r="F912">
        <f t="shared" si="57"/>
        <v>10125</v>
      </c>
      <c r="G912" t="str">
        <f t="shared" si="58"/>
        <v>N24029</v>
      </c>
      <c r="H912" t="str">
        <f t="shared" si="59"/>
        <v>EU0_4014_0000</v>
      </c>
      <c r="I912">
        <f t="shared" si="60"/>
        <v>0.2</v>
      </c>
      <c r="J912">
        <f>IF(LEFT(B912,1)="F",_xlfn.IFNA(VLOOKUP(CONCATENATE("F",RIGHT(B:B,5),C:C),'F &amp; N Factors'!C:M,10,FALSE),1),_xlfn.IFNA(VLOOKUP(CONCATENATE("F",RIGHT(B:B,5),C:C),'F &amp; N Factors'!C:M,11,FALSE),1))</f>
        <v>1</v>
      </c>
    </row>
    <row r="913" spans="1:10" x14ac:dyDescent="0.25">
      <c r="A913">
        <v>10155</v>
      </c>
      <c r="B913" t="s">
        <v>179</v>
      </c>
      <c r="C913" t="s">
        <v>192</v>
      </c>
      <c r="D913">
        <v>0.75</v>
      </c>
      <c r="F913">
        <f t="shared" si="57"/>
        <v>10155</v>
      </c>
      <c r="G913" t="str">
        <f t="shared" si="58"/>
        <v>N24029</v>
      </c>
      <c r="H913" t="str">
        <f t="shared" si="59"/>
        <v>EU0_4014_0000</v>
      </c>
      <c r="I913">
        <f t="shared" si="60"/>
        <v>0.75</v>
      </c>
      <c r="J913">
        <f>IF(LEFT(B913,1)="F",_xlfn.IFNA(VLOOKUP(CONCATENATE("F",RIGHT(B:B,5),C:C),'F &amp; N Factors'!C:M,10,FALSE),1),_xlfn.IFNA(VLOOKUP(CONCATENATE("F",RIGHT(B:B,5),C:C),'F &amp; N Factors'!C:M,11,FALSE),1))</f>
        <v>1</v>
      </c>
    </row>
    <row r="914" spans="1:10" x14ac:dyDescent="0.25">
      <c r="A914">
        <v>10341</v>
      </c>
      <c r="B914" t="s">
        <v>179</v>
      </c>
      <c r="C914" t="s">
        <v>193</v>
      </c>
      <c r="D914">
        <v>0.4</v>
      </c>
      <c r="F914">
        <f t="shared" ref="F914:F977" si="61">A914</f>
        <v>10341</v>
      </c>
      <c r="G914" t="str">
        <f t="shared" si="58"/>
        <v>N24029</v>
      </c>
      <c r="H914" t="str">
        <f t="shared" si="59"/>
        <v>EU0_4015_0000</v>
      </c>
      <c r="I914">
        <f t="shared" si="60"/>
        <v>0.4</v>
      </c>
      <c r="J914">
        <f>IF(LEFT(B914,1)="F",_xlfn.IFNA(VLOOKUP(CONCATENATE("F",RIGHT(B:B,5),C:C),'F &amp; N Factors'!C:M,10,FALSE),1),_xlfn.IFNA(VLOOKUP(CONCATENATE("F",RIGHT(B:B,5),C:C),'F &amp; N Factors'!C:M,11,FALSE),1))</f>
        <v>1</v>
      </c>
    </row>
    <row r="915" spans="1:10" x14ac:dyDescent="0.25">
      <c r="A915">
        <v>10361</v>
      </c>
      <c r="B915" t="s">
        <v>179</v>
      </c>
      <c r="C915" t="s">
        <v>193</v>
      </c>
      <c r="D915">
        <v>0.25</v>
      </c>
      <c r="F915">
        <f t="shared" si="61"/>
        <v>10361</v>
      </c>
      <c r="G915" t="str">
        <f t="shared" si="58"/>
        <v>N24029</v>
      </c>
      <c r="H915" t="str">
        <f t="shared" si="59"/>
        <v>EU0_4015_0000</v>
      </c>
      <c r="I915">
        <f t="shared" si="60"/>
        <v>0.25</v>
      </c>
      <c r="J915">
        <f>IF(LEFT(B915,1)="F",_xlfn.IFNA(VLOOKUP(CONCATENATE("F",RIGHT(B:B,5),C:C),'F &amp; N Factors'!C:M,10,FALSE),1),_xlfn.IFNA(VLOOKUP(CONCATENATE("F",RIGHT(B:B,5),C:C),'F &amp; N Factors'!C:M,11,FALSE),1))</f>
        <v>1</v>
      </c>
    </row>
    <row r="916" spans="1:10" x14ac:dyDescent="0.25">
      <c r="A916">
        <v>10386</v>
      </c>
      <c r="B916" t="s">
        <v>179</v>
      </c>
      <c r="C916" t="s">
        <v>193</v>
      </c>
      <c r="D916">
        <v>0.2</v>
      </c>
      <c r="F916">
        <f t="shared" si="61"/>
        <v>10386</v>
      </c>
      <c r="G916" t="str">
        <f t="shared" si="58"/>
        <v>N24029</v>
      </c>
      <c r="H916" t="str">
        <f t="shared" si="59"/>
        <v>EU0_4015_0000</v>
      </c>
      <c r="I916">
        <f t="shared" si="60"/>
        <v>0.2</v>
      </c>
      <c r="J916">
        <f>IF(LEFT(B916,1)="F",_xlfn.IFNA(VLOOKUP(CONCATENATE("F",RIGHT(B:B,5),C:C),'F &amp; N Factors'!C:M,10,FALSE),1),_xlfn.IFNA(VLOOKUP(CONCATENATE("F",RIGHT(B:B,5),C:C),'F &amp; N Factors'!C:M,11,FALSE),1))</f>
        <v>1</v>
      </c>
    </row>
    <row r="917" spans="1:10" x14ac:dyDescent="0.25">
      <c r="A917">
        <v>10403</v>
      </c>
      <c r="B917" t="s">
        <v>179</v>
      </c>
      <c r="C917" t="s">
        <v>193</v>
      </c>
      <c r="D917">
        <v>0.05</v>
      </c>
      <c r="F917">
        <f t="shared" si="61"/>
        <v>10403</v>
      </c>
      <c r="G917" t="str">
        <f t="shared" si="58"/>
        <v>N24029</v>
      </c>
      <c r="H917" t="str">
        <f t="shared" si="59"/>
        <v>EU0_4015_0000</v>
      </c>
      <c r="I917">
        <f t="shared" si="60"/>
        <v>0.05</v>
      </c>
      <c r="J917">
        <f>IF(LEFT(B917,1)="F",_xlfn.IFNA(VLOOKUP(CONCATENATE("F",RIGHT(B:B,5),C:C),'F &amp; N Factors'!C:M,10,FALSE),1),_xlfn.IFNA(VLOOKUP(CONCATENATE("F",RIGHT(B:B,5),C:C),'F &amp; N Factors'!C:M,11,FALSE),1))</f>
        <v>1</v>
      </c>
    </row>
    <row r="918" spans="1:10" x14ac:dyDescent="0.25">
      <c r="A918">
        <v>10423</v>
      </c>
      <c r="B918" t="s">
        <v>179</v>
      </c>
      <c r="C918" t="s">
        <v>193</v>
      </c>
      <c r="D918">
        <v>0.05</v>
      </c>
      <c r="F918">
        <f t="shared" si="61"/>
        <v>10423</v>
      </c>
      <c r="G918" t="str">
        <f t="shared" si="58"/>
        <v>N24029</v>
      </c>
      <c r="H918" t="str">
        <f t="shared" si="59"/>
        <v>EU0_4015_0000</v>
      </c>
      <c r="I918">
        <f t="shared" si="60"/>
        <v>0.05</v>
      </c>
      <c r="J918">
        <f>IF(LEFT(B918,1)="F",_xlfn.IFNA(VLOOKUP(CONCATENATE("F",RIGHT(B:B,5),C:C),'F &amp; N Factors'!C:M,10,FALSE),1),_xlfn.IFNA(VLOOKUP(CONCATENATE("F",RIGHT(B:B,5),C:C),'F &amp; N Factors'!C:M,11,FALSE),1))</f>
        <v>1</v>
      </c>
    </row>
    <row r="919" spans="1:10" x14ac:dyDescent="0.25">
      <c r="A919">
        <v>10443</v>
      </c>
      <c r="B919" t="s">
        <v>179</v>
      </c>
      <c r="C919" t="s">
        <v>193</v>
      </c>
      <c r="D919">
        <v>0.05</v>
      </c>
      <c r="F919">
        <f t="shared" si="61"/>
        <v>10443</v>
      </c>
      <c r="G919" t="str">
        <f t="shared" si="58"/>
        <v>N24029</v>
      </c>
      <c r="H919" t="str">
        <f t="shared" si="59"/>
        <v>EU0_4015_0000</v>
      </c>
      <c r="I919">
        <f t="shared" si="60"/>
        <v>0.05</v>
      </c>
      <c r="J919">
        <f>IF(LEFT(B919,1)="F",_xlfn.IFNA(VLOOKUP(CONCATENATE("F",RIGHT(B:B,5),C:C),'F &amp; N Factors'!C:M,10,FALSE),1),_xlfn.IFNA(VLOOKUP(CONCATENATE("F",RIGHT(B:B,5),C:C),'F &amp; N Factors'!C:M,11,FALSE),1))</f>
        <v>1</v>
      </c>
    </row>
    <row r="920" spans="1:10" x14ac:dyDescent="0.25">
      <c r="A920">
        <v>10122</v>
      </c>
      <c r="B920" t="s">
        <v>179</v>
      </c>
      <c r="C920" t="s">
        <v>194</v>
      </c>
      <c r="D920">
        <v>0.14285714299999999</v>
      </c>
      <c r="F920">
        <f t="shared" si="61"/>
        <v>10122</v>
      </c>
      <c r="G920" t="str">
        <f t="shared" si="58"/>
        <v>N24029</v>
      </c>
      <c r="H920" t="str">
        <f t="shared" si="59"/>
        <v>EU0_4016_0000</v>
      </c>
      <c r="I920">
        <f t="shared" si="60"/>
        <v>0.14285714299999999</v>
      </c>
      <c r="J920">
        <f>IF(LEFT(B920,1)="F",_xlfn.IFNA(VLOOKUP(CONCATENATE("F",RIGHT(B:B,5),C:C),'F &amp; N Factors'!C:M,10,FALSE),1),_xlfn.IFNA(VLOOKUP(CONCATENATE("F",RIGHT(B:B,5),C:C),'F &amp; N Factors'!C:M,11,FALSE),1))</f>
        <v>1</v>
      </c>
    </row>
    <row r="921" spans="1:10" x14ac:dyDescent="0.25">
      <c r="A921">
        <v>10154</v>
      </c>
      <c r="B921" t="s">
        <v>179</v>
      </c>
      <c r="C921" t="s">
        <v>194</v>
      </c>
      <c r="D921">
        <v>0.14285714299999999</v>
      </c>
      <c r="F921">
        <f t="shared" si="61"/>
        <v>10154</v>
      </c>
      <c r="G921" t="str">
        <f t="shared" si="58"/>
        <v>N24029</v>
      </c>
      <c r="H921" t="str">
        <f t="shared" si="59"/>
        <v>EU0_4016_0000</v>
      </c>
      <c r="I921">
        <f t="shared" si="60"/>
        <v>0.14285714299999999</v>
      </c>
      <c r="J921">
        <f>IF(LEFT(B921,1)="F",_xlfn.IFNA(VLOOKUP(CONCATENATE("F",RIGHT(B:B,5),C:C),'F &amp; N Factors'!C:M,10,FALSE),1),_xlfn.IFNA(VLOOKUP(CONCATENATE("F",RIGHT(B:B,5),C:C),'F &amp; N Factors'!C:M,11,FALSE),1))</f>
        <v>1</v>
      </c>
    </row>
    <row r="922" spans="1:10" x14ac:dyDescent="0.25">
      <c r="A922">
        <v>10186</v>
      </c>
      <c r="B922" t="s">
        <v>179</v>
      </c>
      <c r="C922" t="s">
        <v>194</v>
      </c>
      <c r="D922">
        <v>0.14285714299999999</v>
      </c>
      <c r="F922">
        <f t="shared" si="61"/>
        <v>10186</v>
      </c>
      <c r="G922" t="str">
        <f t="shared" si="58"/>
        <v>N24029</v>
      </c>
      <c r="H922" t="str">
        <f t="shared" si="59"/>
        <v>EU0_4016_0000</v>
      </c>
      <c r="I922">
        <f t="shared" si="60"/>
        <v>0.14285714299999999</v>
      </c>
      <c r="J922">
        <f>IF(LEFT(B922,1)="F",_xlfn.IFNA(VLOOKUP(CONCATENATE("F",RIGHT(B:B,5),C:C),'F &amp; N Factors'!C:M,10,FALSE),1),_xlfn.IFNA(VLOOKUP(CONCATENATE("F",RIGHT(B:B,5),C:C),'F &amp; N Factors'!C:M,11,FALSE),1))</f>
        <v>1</v>
      </c>
    </row>
    <row r="923" spans="1:10" x14ac:dyDescent="0.25">
      <c r="A923">
        <v>10221</v>
      </c>
      <c r="B923" t="s">
        <v>179</v>
      </c>
      <c r="C923" t="s">
        <v>194</v>
      </c>
      <c r="D923">
        <v>0.14285714299999999</v>
      </c>
      <c r="F923">
        <f t="shared" si="61"/>
        <v>10221</v>
      </c>
      <c r="G923" t="str">
        <f t="shared" si="58"/>
        <v>N24029</v>
      </c>
      <c r="H923" t="str">
        <f t="shared" si="59"/>
        <v>EU0_4016_0000</v>
      </c>
      <c r="I923">
        <f t="shared" si="60"/>
        <v>0.14285714299999999</v>
      </c>
      <c r="J923">
        <f>IF(LEFT(B923,1)="F",_xlfn.IFNA(VLOOKUP(CONCATENATE("F",RIGHT(B:B,5),C:C),'F &amp; N Factors'!C:M,10,FALSE),1),_xlfn.IFNA(VLOOKUP(CONCATENATE("F",RIGHT(B:B,5),C:C),'F &amp; N Factors'!C:M,11,FALSE),1))</f>
        <v>1</v>
      </c>
    </row>
    <row r="924" spans="1:10" x14ac:dyDescent="0.25">
      <c r="A924">
        <v>10255</v>
      </c>
      <c r="B924" t="s">
        <v>179</v>
      </c>
      <c r="C924" t="s">
        <v>194</v>
      </c>
      <c r="D924">
        <v>0.14285714299999999</v>
      </c>
      <c r="F924">
        <f t="shared" si="61"/>
        <v>10255</v>
      </c>
      <c r="G924" t="str">
        <f t="shared" si="58"/>
        <v>N24029</v>
      </c>
      <c r="H924" t="str">
        <f t="shared" si="59"/>
        <v>EU0_4016_0000</v>
      </c>
      <c r="I924">
        <f t="shared" si="60"/>
        <v>0.14285714299999999</v>
      </c>
      <c r="J924">
        <f>IF(LEFT(B924,1)="F",_xlfn.IFNA(VLOOKUP(CONCATENATE("F",RIGHT(B:B,5),C:C),'F &amp; N Factors'!C:M,10,FALSE),1),_xlfn.IFNA(VLOOKUP(CONCATENATE("F",RIGHT(B:B,5),C:C),'F &amp; N Factors'!C:M,11,FALSE),1))</f>
        <v>1</v>
      </c>
    </row>
    <row r="925" spans="1:10" x14ac:dyDescent="0.25">
      <c r="A925">
        <v>10288</v>
      </c>
      <c r="B925" t="s">
        <v>179</v>
      </c>
      <c r="C925" t="s">
        <v>194</v>
      </c>
      <c r="D925">
        <v>0.14285714299999999</v>
      </c>
      <c r="F925">
        <f t="shared" si="61"/>
        <v>10288</v>
      </c>
      <c r="G925" t="str">
        <f t="shared" si="58"/>
        <v>N24029</v>
      </c>
      <c r="H925" t="str">
        <f t="shared" si="59"/>
        <v>EU0_4016_0000</v>
      </c>
      <c r="I925">
        <f t="shared" si="60"/>
        <v>0.14285714299999999</v>
      </c>
      <c r="J925">
        <f>IF(LEFT(B925,1)="F",_xlfn.IFNA(VLOOKUP(CONCATENATE("F",RIGHT(B:B,5),C:C),'F &amp; N Factors'!C:M,10,FALSE),1),_xlfn.IFNA(VLOOKUP(CONCATENATE("F",RIGHT(B:B,5),C:C),'F &amp; N Factors'!C:M,11,FALSE),1))</f>
        <v>1</v>
      </c>
    </row>
    <row r="926" spans="1:10" x14ac:dyDescent="0.25">
      <c r="A926">
        <v>10318</v>
      </c>
      <c r="B926" t="s">
        <v>179</v>
      </c>
      <c r="C926" t="s">
        <v>194</v>
      </c>
      <c r="D926">
        <v>0.14285714299999999</v>
      </c>
      <c r="F926">
        <f t="shared" si="61"/>
        <v>10318</v>
      </c>
      <c r="G926" t="str">
        <f t="shared" si="58"/>
        <v>N24029</v>
      </c>
      <c r="H926" t="str">
        <f t="shared" si="59"/>
        <v>EU0_4016_0000</v>
      </c>
      <c r="I926">
        <f t="shared" si="60"/>
        <v>0.14285714299999999</v>
      </c>
      <c r="J926">
        <f>IF(LEFT(B926,1)="F",_xlfn.IFNA(VLOOKUP(CONCATENATE("F",RIGHT(B:B,5),C:C),'F &amp; N Factors'!C:M,10,FALSE),1),_xlfn.IFNA(VLOOKUP(CONCATENATE("F",RIGHT(B:B,5),C:C),'F &amp; N Factors'!C:M,11,FALSE),1))</f>
        <v>1</v>
      </c>
    </row>
    <row r="927" spans="1:10" x14ac:dyDescent="0.25">
      <c r="A927">
        <v>9853</v>
      </c>
      <c r="B927" t="s">
        <v>179</v>
      </c>
      <c r="C927" t="s">
        <v>195</v>
      </c>
      <c r="D927">
        <v>0.4</v>
      </c>
      <c r="F927">
        <f t="shared" si="61"/>
        <v>9853</v>
      </c>
      <c r="G927" t="str">
        <f t="shared" si="58"/>
        <v>N24029</v>
      </c>
      <c r="H927" t="str">
        <f t="shared" si="59"/>
        <v>EU0_4120_0000</v>
      </c>
      <c r="I927">
        <f t="shared" si="60"/>
        <v>0.4</v>
      </c>
      <c r="J927">
        <f>IF(LEFT(B927,1)="F",_xlfn.IFNA(VLOOKUP(CONCATENATE("F",RIGHT(B:B,5),C:C),'F &amp; N Factors'!C:M,10,FALSE),1),_xlfn.IFNA(VLOOKUP(CONCATENATE("F",RIGHT(B:B,5),C:C),'F &amp; N Factors'!C:M,11,FALSE),1))</f>
        <v>1</v>
      </c>
    </row>
    <row r="928" spans="1:10" x14ac:dyDescent="0.25">
      <c r="A928">
        <v>9854</v>
      </c>
      <c r="B928" t="s">
        <v>179</v>
      </c>
      <c r="C928" t="s">
        <v>195</v>
      </c>
      <c r="D928">
        <v>0.5</v>
      </c>
      <c r="F928">
        <f t="shared" si="61"/>
        <v>9854</v>
      </c>
      <c r="G928" t="str">
        <f t="shared" si="58"/>
        <v>N24029</v>
      </c>
      <c r="H928" t="str">
        <f t="shared" si="59"/>
        <v>EU0_4120_0000</v>
      </c>
      <c r="I928">
        <f t="shared" si="60"/>
        <v>0.5</v>
      </c>
      <c r="J928">
        <f>IF(LEFT(B928,1)="F",_xlfn.IFNA(VLOOKUP(CONCATENATE("F",RIGHT(B:B,5),C:C),'F &amp; N Factors'!C:M,10,FALSE),1),_xlfn.IFNA(VLOOKUP(CONCATENATE("F",RIGHT(B:B,5),C:C),'F &amp; N Factors'!C:M,11,FALSE),1))</f>
        <v>1</v>
      </c>
    </row>
    <row r="929" spans="1:10" x14ac:dyDescent="0.25">
      <c r="A929">
        <v>9855</v>
      </c>
      <c r="B929" t="s">
        <v>179</v>
      </c>
      <c r="C929" t="s">
        <v>195</v>
      </c>
      <c r="D929">
        <v>0.1</v>
      </c>
      <c r="F929">
        <f t="shared" si="61"/>
        <v>9855</v>
      </c>
      <c r="G929" t="str">
        <f t="shared" si="58"/>
        <v>N24029</v>
      </c>
      <c r="H929" t="str">
        <f t="shared" si="59"/>
        <v>EU0_4120_0000</v>
      </c>
      <c r="I929">
        <f t="shared" si="60"/>
        <v>0.1</v>
      </c>
      <c r="J929">
        <f>IF(LEFT(B929,1)="F",_xlfn.IFNA(VLOOKUP(CONCATENATE("F",RIGHT(B:B,5),C:C),'F &amp; N Factors'!C:M,10,FALSE),1),_xlfn.IFNA(VLOOKUP(CONCATENATE("F",RIGHT(B:B,5),C:C),'F &amp; N Factors'!C:M,11,FALSE),1))</f>
        <v>1</v>
      </c>
    </row>
    <row r="930" spans="1:10" x14ac:dyDescent="0.25">
      <c r="A930">
        <v>9850</v>
      </c>
      <c r="B930" t="s">
        <v>179</v>
      </c>
      <c r="C930" t="s">
        <v>196</v>
      </c>
      <c r="D930">
        <v>4.1176470999999999E-2</v>
      </c>
      <c r="F930">
        <f t="shared" si="61"/>
        <v>9850</v>
      </c>
      <c r="G930" t="str">
        <f t="shared" si="58"/>
        <v>N24029</v>
      </c>
      <c r="H930" t="str">
        <f t="shared" si="59"/>
        <v>EU0_4122_0000</v>
      </c>
      <c r="I930">
        <f t="shared" si="60"/>
        <v>3.449199142065134E-2</v>
      </c>
      <c r="J930">
        <f>IF(LEFT(B930,1)="F",_xlfn.IFNA(VLOOKUP(CONCATENATE("F",RIGHT(B:B,5),C:C),'F &amp; N Factors'!C:M,10,FALSE),1),_xlfn.IFNA(VLOOKUP(CONCATENATE("F",RIGHT(B:B,5),C:C),'F &amp; N Factors'!C:M,11,FALSE),1))</f>
        <v>0.83766264041062044</v>
      </c>
    </row>
    <row r="931" spans="1:10" x14ac:dyDescent="0.25">
      <c r="A931">
        <v>9851</v>
      </c>
      <c r="B931" t="s">
        <v>179</v>
      </c>
      <c r="C931" t="s">
        <v>196</v>
      </c>
      <c r="D931">
        <v>4.1176470999999999E-2</v>
      </c>
      <c r="F931">
        <f t="shared" si="61"/>
        <v>9851</v>
      </c>
      <c r="G931" t="str">
        <f t="shared" si="58"/>
        <v>N24029</v>
      </c>
      <c r="H931" t="str">
        <f t="shared" si="59"/>
        <v>EU0_4122_0000</v>
      </c>
      <c r="I931">
        <f t="shared" si="60"/>
        <v>3.449199142065134E-2</v>
      </c>
      <c r="J931">
        <f>IF(LEFT(B931,1)="F",_xlfn.IFNA(VLOOKUP(CONCATENATE("F",RIGHT(B:B,5),C:C),'F &amp; N Factors'!C:M,10,FALSE),1),_xlfn.IFNA(VLOOKUP(CONCATENATE("F",RIGHT(B:B,5),C:C),'F &amp; N Factors'!C:M,11,FALSE),1))</f>
        <v>0.83766264041062044</v>
      </c>
    </row>
    <row r="932" spans="1:10" x14ac:dyDescent="0.25">
      <c r="A932">
        <v>9852</v>
      </c>
      <c r="B932" t="s">
        <v>179</v>
      </c>
      <c r="C932" t="s">
        <v>196</v>
      </c>
      <c r="D932">
        <v>4.1176470999999999E-2</v>
      </c>
      <c r="F932">
        <f t="shared" si="61"/>
        <v>9852</v>
      </c>
      <c r="G932" t="str">
        <f t="shared" si="58"/>
        <v>N24029</v>
      </c>
      <c r="H932" t="str">
        <f t="shared" si="59"/>
        <v>EU0_4122_0000</v>
      </c>
      <c r="I932">
        <f t="shared" si="60"/>
        <v>3.449199142065134E-2</v>
      </c>
      <c r="J932">
        <f>IF(LEFT(B932,1)="F",_xlfn.IFNA(VLOOKUP(CONCATENATE("F",RIGHT(B:B,5),C:C),'F &amp; N Factors'!C:M,10,FALSE),1),_xlfn.IFNA(VLOOKUP(CONCATENATE("F",RIGHT(B:B,5),C:C),'F &amp; N Factors'!C:M,11,FALSE),1))</f>
        <v>0.83766264041062044</v>
      </c>
    </row>
    <row r="933" spans="1:10" x14ac:dyDescent="0.25">
      <c r="A933">
        <v>9894</v>
      </c>
      <c r="B933" t="s">
        <v>179</v>
      </c>
      <c r="C933" t="s">
        <v>196</v>
      </c>
      <c r="D933">
        <v>4.1176470999999999E-2</v>
      </c>
      <c r="F933">
        <f t="shared" si="61"/>
        <v>9894</v>
      </c>
      <c r="G933" t="str">
        <f t="shared" si="58"/>
        <v>N24029</v>
      </c>
      <c r="H933" t="str">
        <f t="shared" si="59"/>
        <v>EU0_4122_0000</v>
      </c>
      <c r="I933">
        <f t="shared" si="60"/>
        <v>3.449199142065134E-2</v>
      </c>
      <c r="J933">
        <f>IF(LEFT(B933,1)="F",_xlfn.IFNA(VLOOKUP(CONCATENATE("F",RIGHT(B:B,5),C:C),'F &amp; N Factors'!C:M,10,FALSE),1),_xlfn.IFNA(VLOOKUP(CONCATENATE("F",RIGHT(B:B,5),C:C),'F &amp; N Factors'!C:M,11,FALSE),1))</f>
        <v>0.83766264041062044</v>
      </c>
    </row>
    <row r="934" spans="1:10" x14ac:dyDescent="0.25">
      <c r="A934">
        <v>9895</v>
      </c>
      <c r="B934" t="s">
        <v>179</v>
      </c>
      <c r="C934" t="s">
        <v>196</v>
      </c>
      <c r="D934">
        <v>4.1176470999999999E-2</v>
      </c>
      <c r="F934">
        <f t="shared" si="61"/>
        <v>9895</v>
      </c>
      <c r="G934" t="str">
        <f t="shared" si="58"/>
        <v>N24029</v>
      </c>
      <c r="H934" t="str">
        <f t="shared" si="59"/>
        <v>EU0_4122_0000</v>
      </c>
      <c r="I934">
        <f t="shared" si="60"/>
        <v>3.449199142065134E-2</v>
      </c>
      <c r="J934">
        <f>IF(LEFT(B934,1)="F",_xlfn.IFNA(VLOOKUP(CONCATENATE("F",RIGHT(B:B,5),C:C),'F &amp; N Factors'!C:M,10,FALSE),1),_xlfn.IFNA(VLOOKUP(CONCATENATE("F",RIGHT(B:B,5),C:C),'F &amp; N Factors'!C:M,11,FALSE),1))</f>
        <v>0.83766264041062044</v>
      </c>
    </row>
    <row r="935" spans="1:10" x14ac:dyDescent="0.25">
      <c r="A935">
        <v>9896</v>
      </c>
      <c r="B935" t="s">
        <v>179</v>
      </c>
      <c r="C935" t="s">
        <v>196</v>
      </c>
      <c r="D935">
        <v>4.1176470999999999E-2</v>
      </c>
      <c r="F935">
        <f t="shared" si="61"/>
        <v>9896</v>
      </c>
      <c r="G935" t="str">
        <f t="shared" si="58"/>
        <v>N24029</v>
      </c>
      <c r="H935" t="str">
        <f t="shared" si="59"/>
        <v>EU0_4122_0000</v>
      </c>
      <c r="I935">
        <f t="shared" si="60"/>
        <v>3.449199142065134E-2</v>
      </c>
      <c r="J935">
        <f>IF(LEFT(B935,1)="F",_xlfn.IFNA(VLOOKUP(CONCATENATE("F",RIGHT(B:B,5),C:C),'F &amp; N Factors'!C:M,10,FALSE),1),_xlfn.IFNA(VLOOKUP(CONCATENATE("F",RIGHT(B:B,5),C:C),'F &amp; N Factors'!C:M,11,FALSE),1))</f>
        <v>0.83766264041062044</v>
      </c>
    </row>
    <row r="936" spans="1:10" x14ac:dyDescent="0.25">
      <c r="A936">
        <v>9897</v>
      </c>
      <c r="B936" t="s">
        <v>179</v>
      </c>
      <c r="C936" t="s">
        <v>196</v>
      </c>
      <c r="D936">
        <v>4.1176470999999999E-2</v>
      </c>
      <c r="F936">
        <f t="shared" si="61"/>
        <v>9897</v>
      </c>
      <c r="G936" t="str">
        <f t="shared" si="58"/>
        <v>N24029</v>
      </c>
      <c r="H936" t="str">
        <f t="shared" si="59"/>
        <v>EU0_4122_0000</v>
      </c>
      <c r="I936">
        <f t="shared" si="60"/>
        <v>3.449199142065134E-2</v>
      </c>
      <c r="J936">
        <f>IF(LEFT(B936,1)="F",_xlfn.IFNA(VLOOKUP(CONCATENATE("F",RIGHT(B:B,5),C:C),'F &amp; N Factors'!C:M,10,FALSE),1),_xlfn.IFNA(VLOOKUP(CONCATENATE("F",RIGHT(B:B,5),C:C),'F &amp; N Factors'!C:M,11,FALSE),1))</f>
        <v>0.83766264041062044</v>
      </c>
    </row>
    <row r="937" spans="1:10" x14ac:dyDescent="0.25">
      <c r="A937">
        <v>9916</v>
      </c>
      <c r="B937" t="s">
        <v>179</v>
      </c>
      <c r="C937" t="s">
        <v>196</v>
      </c>
      <c r="D937">
        <v>4.1176470999999999E-2</v>
      </c>
      <c r="F937">
        <f t="shared" si="61"/>
        <v>9916</v>
      </c>
      <c r="G937" t="str">
        <f t="shared" si="58"/>
        <v>N24029</v>
      </c>
      <c r="H937" t="str">
        <f t="shared" si="59"/>
        <v>EU0_4122_0000</v>
      </c>
      <c r="I937">
        <f t="shared" si="60"/>
        <v>3.449199142065134E-2</v>
      </c>
      <c r="J937">
        <f>IF(LEFT(B937,1)="F",_xlfn.IFNA(VLOOKUP(CONCATENATE("F",RIGHT(B:B,5),C:C),'F &amp; N Factors'!C:M,10,FALSE),1),_xlfn.IFNA(VLOOKUP(CONCATENATE("F",RIGHT(B:B,5),C:C),'F &amp; N Factors'!C:M,11,FALSE),1))</f>
        <v>0.83766264041062044</v>
      </c>
    </row>
    <row r="938" spans="1:10" x14ac:dyDescent="0.25">
      <c r="A938">
        <v>9917</v>
      </c>
      <c r="B938" t="s">
        <v>179</v>
      </c>
      <c r="C938" t="s">
        <v>196</v>
      </c>
      <c r="D938">
        <v>4.1176470999999999E-2</v>
      </c>
      <c r="F938">
        <f t="shared" si="61"/>
        <v>9917</v>
      </c>
      <c r="G938" t="str">
        <f t="shared" si="58"/>
        <v>N24029</v>
      </c>
      <c r="H938" t="str">
        <f t="shared" si="59"/>
        <v>EU0_4122_0000</v>
      </c>
      <c r="I938">
        <f t="shared" si="60"/>
        <v>3.449199142065134E-2</v>
      </c>
      <c r="J938">
        <f>IF(LEFT(B938,1)="F",_xlfn.IFNA(VLOOKUP(CONCATENATE("F",RIGHT(B:B,5),C:C),'F &amp; N Factors'!C:M,10,FALSE),1),_xlfn.IFNA(VLOOKUP(CONCATENATE("F",RIGHT(B:B,5),C:C),'F &amp; N Factors'!C:M,11,FALSE),1))</f>
        <v>0.83766264041062044</v>
      </c>
    </row>
    <row r="939" spans="1:10" x14ac:dyDescent="0.25">
      <c r="A939">
        <v>9918</v>
      </c>
      <c r="B939" t="s">
        <v>179</v>
      </c>
      <c r="C939" t="s">
        <v>196</v>
      </c>
      <c r="D939">
        <v>4.1176470999999999E-2</v>
      </c>
      <c r="F939">
        <f t="shared" si="61"/>
        <v>9918</v>
      </c>
      <c r="G939" t="str">
        <f t="shared" si="58"/>
        <v>N24029</v>
      </c>
      <c r="H939" t="str">
        <f t="shared" si="59"/>
        <v>EU0_4122_0000</v>
      </c>
      <c r="I939">
        <f t="shared" si="60"/>
        <v>3.449199142065134E-2</v>
      </c>
      <c r="J939">
        <f>IF(LEFT(B939,1)="F",_xlfn.IFNA(VLOOKUP(CONCATENATE("F",RIGHT(B:B,5),C:C),'F &amp; N Factors'!C:M,10,FALSE),1),_xlfn.IFNA(VLOOKUP(CONCATENATE("F",RIGHT(B:B,5),C:C),'F &amp; N Factors'!C:M,11,FALSE),1))</f>
        <v>0.83766264041062044</v>
      </c>
    </row>
    <row r="940" spans="1:10" x14ac:dyDescent="0.25">
      <c r="A940">
        <v>9919</v>
      </c>
      <c r="B940" t="s">
        <v>179</v>
      </c>
      <c r="C940" t="s">
        <v>196</v>
      </c>
      <c r="D940">
        <v>4.1176470999999999E-2</v>
      </c>
      <c r="F940">
        <f t="shared" si="61"/>
        <v>9919</v>
      </c>
      <c r="G940" t="str">
        <f t="shared" si="58"/>
        <v>N24029</v>
      </c>
      <c r="H940" t="str">
        <f t="shared" si="59"/>
        <v>EU0_4122_0000</v>
      </c>
      <c r="I940">
        <f t="shared" si="60"/>
        <v>3.449199142065134E-2</v>
      </c>
      <c r="J940">
        <f>IF(LEFT(B940,1)="F",_xlfn.IFNA(VLOOKUP(CONCATENATE("F",RIGHT(B:B,5),C:C),'F &amp; N Factors'!C:M,10,FALSE),1),_xlfn.IFNA(VLOOKUP(CONCATENATE("F",RIGHT(B:B,5),C:C),'F &amp; N Factors'!C:M,11,FALSE),1))</f>
        <v>0.83766264041062044</v>
      </c>
    </row>
    <row r="941" spans="1:10" x14ac:dyDescent="0.25">
      <c r="A941">
        <v>9920</v>
      </c>
      <c r="B941" t="s">
        <v>179</v>
      </c>
      <c r="C941" t="s">
        <v>196</v>
      </c>
      <c r="D941">
        <v>4.1176470999999999E-2</v>
      </c>
      <c r="F941">
        <f t="shared" si="61"/>
        <v>9920</v>
      </c>
      <c r="G941" t="str">
        <f t="shared" si="58"/>
        <v>N24029</v>
      </c>
      <c r="H941" t="str">
        <f t="shared" si="59"/>
        <v>EU0_4122_0000</v>
      </c>
      <c r="I941">
        <f t="shared" si="60"/>
        <v>3.449199142065134E-2</v>
      </c>
      <c r="J941">
        <f>IF(LEFT(B941,1)="F",_xlfn.IFNA(VLOOKUP(CONCATENATE("F",RIGHT(B:B,5),C:C),'F &amp; N Factors'!C:M,10,FALSE),1),_xlfn.IFNA(VLOOKUP(CONCATENATE("F",RIGHT(B:B,5),C:C),'F &amp; N Factors'!C:M,11,FALSE),1))</f>
        <v>0.83766264041062044</v>
      </c>
    </row>
    <row r="942" spans="1:10" x14ac:dyDescent="0.25">
      <c r="A942">
        <v>9921</v>
      </c>
      <c r="B942" t="s">
        <v>179</v>
      </c>
      <c r="C942" t="s">
        <v>196</v>
      </c>
      <c r="D942">
        <v>4.1176470999999999E-2</v>
      </c>
      <c r="F942">
        <f t="shared" si="61"/>
        <v>9921</v>
      </c>
      <c r="G942" t="str">
        <f t="shared" si="58"/>
        <v>N24029</v>
      </c>
      <c r="H942" t="str">
        <f t="shared" si="59"/>
        <v>EU0_4122_0000</v>
      </c>
      <c r="I942">
        <f t="shared" si="60"/>
        <v>3.449199142065134E-2</v>
      </c>
      <c r="J942">
        <f>IF(LEFT(B942,1)="F",_xlfn.IFNA(VLOOKUP(CONCATENATE("F",RIGHT(B:B,5),C:C),'F &amp; N Factors'!C:M,10,FALSE),1),_xlfn.IFNA(VLOOKUP(CONCATENATE("F",RIGHT(B:B,5),C:C),'F &amp; N Factors'!C:M,11,FALSE),1))</f>
        <v>0.83766264041062044</v>
      </c>
    </row>
    <row r="943" spans="1:10" x14ac:dyDescent="0.25">
      <c r="A943">
        <v>9922</v>
      </c>
      <c r="B943" t="s">
        <v>179</v>
      </c>
      <c r="C943" t="s">
        <v>196</v>
      </c>
      <c r="D943">
        <v>4.1176470999999999E-2</v>
      </c>
      <c r="F943">
        <f t="shared" si="61"/>
        <v>9922</v>
      </c>
      <c r="G943" t="str">
        <f t="shared" si="58"/>
        <v>N24029</v>
      </c>
      <c r="H943" t="str">
        <f t="shared" si="59"/>
        <v>EU0_4122_0000</v>
      </c>
      <c r="I943">
        <f t="shared" si="60"/>
        <v>3.449199142065134E-2</v>
      </c>
      <c r="J943">
        <f>IF(LEFT(B943,1)="F",_xlfn.IFNA(VLOOKUP(CONCATENATE("F",RIGHT(B:B,5),C:C),'F &amp; N Factors'!C:M,10,FALSE),1),_xlfn.IFNA(VLOOKUP(CONCATENATE("F",RIGHT(B:B,5),C:C),'F &amp; N Factors'!C:M,11,FALSE),1))</f>
        <v>0.83766264041062044</v>
      </c>
    </row>
    <row r="944" spans="1:10" x14ac:dyDescent="0.25">
      <c r="A944">
        <v>9923</v>
      </c>
      <c r="B944" t="s">
        <v>179</v>
      </c>
      <c r="C944" t="s">
        <v>196</v>
      </c>
      <c r="D944">
        <v>4.1176470999999999E-2</v>
      </c>
      <c r="F944">
        <f t="shared" si="61"/>
        <v>9923</v>
      </c>
      <c r="G944" t="str">
        <f t="shared" si="58"/>
        <v>N24029</v>
      </c>
      <c r="H944" t="str">
        <f t="shared" si="59"/>
        <v>EU0_4122_0000</v>
      </c>
      <c r="I944">
        <f t="shared" si="60"/>
        <v>3.449199142065134E-2</v>
      </c>
      <c r="J944">
        <f>IF(LEFT(B944,1)="F",_xlfn.IFNA(VLOOKUP(CONCATENATE("F",RIGHT(B:B,5),C:C),'F &amp; N Factors'!C:M,10,FALSE),1),_xlfn.IFNA(VLOOKUP(CONCATENATE("F",RIGHT(B:B,5),C:C),'F &amp; N Factors'!C:M,11,FALSE),1))</f>
        <v>0.83766264041062044</v>
      </c>
    </row>
    <row r="945" spans="1:10" x14ac:dyDescent="0.25">
      <c r="A945">
        <v>9924</v>
      </c>
      <c r="B945" t="s">
        <v>179</v>
      </c>
      <c r="C945" t="s">
        <v>196</v>
      </c>
      <c r="D945">
        <v>4.1176470999999999E-2</v>
      </c>
      <c r="F945">
        <f t="shared" si="61"/>
        <v>9924</v>
      </c>
      <c r="G945" t="str">
        <f t="shared" si="58"/>
        <v>N24029</v>
      </c>
      <c r="H945" t="str">
        <f t="shared" si="59"/>
        <v>EU0_4122_0000</v>
      </c>
      <c r="I945">
        <f t="shared" si="60"/>
        <v>3.449199142065134E-2</v>
      </c>
      <c r="J945">
        <f>IF(LEFT(B945,1)="F",_xlfn.IFNA(VLOOKUP(CONCATENATE("F",RIGHT(B:B,5),C:C),'F &amp; N Factors'!C:M,10,FALSE),1),_xlfn.IFNA(VLOOKUP(CONCATENATE("F",RIGHT(B:B,5),C:C),'F &amp; N Factors'!C:M,11,FALSE),1))</f>
        <v>0.83766264041062044</v>
      </c>
    </row>
    <row r="946" spans="1:10" x14ac:dyDescent="0.25">
      <c r="A946">
        <v>9928</v>
      </c>
      <c r="B946" t="s">
        <v>179</v>
      </c>
      <c r="C946" t="s">
        <v>196</v>
      </c>
      <c r="D946">
        <v>4.1176470999999999E-2</v>
      </c>
      <c r="F946">
        <f t="shared" si="61"/>
        <v>9928</v>
      </c>
      <c r="G946" t="str">
        <f t="shared" si="58"/>
        <v>N24029</v>
      </c>
      <c r="H946" t="str">
        <f t="shared" si="59"/>
        <v>EU0_4122_0000</v>
      </c>
      <c r="I946">
        <f t="shared" si="60"/>
        <v>3.449199142065134E-2</v>
      </c>
      <c r="J946">
        <f>IF(LEFT(B946,1)="F",_xlfn.IFNA(VLOOKUP(CONCATENATE("F",RIGHT(B:B,5),C:C),'F &amp; N Factors'!C:M,10,FALSE),1),_xlfn.IFNA(VLOOKUP(CONCATENATE("F",RIGHT(B:B,5),C:C),'F &amp; N Factors'!C:M,11,FALSE),1))</f>
        <v>0.83766264041062044</v>
      </c>
    </row>
    <row r="947" spans="1:10" x14ac:dyDescent="0.25">
      <c r="A947">
        <v>9953</v>
      </c>
      <c r="B947" t="s">
        <v>179</v>
      </c>
      <c r="C947" t="s">
        <v>196</v>
      </c>
      <c r="D947">
        <v>0.1</v>
      </c>
      <c r="F947">
        <f t="shared" si="61"/>
        <v>9953</v>
      </c>
      <c r="G947" t="str">
        <f t="shared" si="58"/>
        <v>N24029</v>
      </c>
      <c r="H947" t="str">
        <f t="shared" si="59"/>
        <v>EU0_4122_0000</v>
      </c>
      <c r="I947">
        <f t="shared" si="60"/>
        <v>8.376626404106205E-2</v>
      </c>
      <c r="J947">
        <f>IF(LEFT(B947,1)="F",_xlfn.IFNA(VLOOKUP(CONCATENATE("F",RIGHT(B:B,5),C:C),'F &amp; N Factors'!C:M,10,FALSE),1),_xlfn.IFNA(VLOOKUP(CONCATENATE("F",RIGHT(B:B,5),C:C),'F &amp; N Factors'!C:M,11,FALSE),1))</f>
        <v>0.83766264041062044</v>
      </c>
    </row>
    <row r="948" spans="1:10" x14ac:dyDescent="0.25">
      <c r="A948">
        <v>9975</v>
      </c>
      <c r="B948" t="s">
        <v>179</v>
      </c>
      <c r="C948" t="s">
        <v>196</v>
      </c>
      <c r="D948">
        <v>0.2</v>
      </c>
      <c r="F948">
        <f t="shared" si="61"/>
        <v>9975</v>
      </c>
      <c r="G948" t="str">
        <f t="shared" si="58"/>
        <v>N24029</v>
      </c>
      <c r="H948" t="str">
        <f t="shared" si="59"/>
        <v>EU0_4122_0000</v>
      </c>
      <c r="I948">
        <f t="shared" si="60"/>
        <v>0.1675325280821241</v>
      </c>
      <c r="J948">
        <f>IF(LEFT(B948,1)="F",_xlfn.IFNA(VLOOKUP(CONCATENATE("F",RIGHT(B:B,5),C:C),'F &amp; N Factors'!C:M,10,FALSE),1),_xlfn.IFNA(VLOOKUP(CONCATENATE("F",RIGHT(B:B,5),C:C),'F &amp; N Factors'!C:M,11,FALSE),1))</f>
        <v>0.83766264041062044</v>
      </c>
    </row>
    <row r="949" spans="1:10" x14ac:dyDescent="0.25">
      <c r="A949">
        <v>9952</v>
      </c>
      <c r="B949" t="s">
        <v>179</v>
      </c>
      <c r="C949" t="s">
        <v>197</v>
      </c>
      <c r="D949">
        <v>0.33333333300000001</v>
      </c>
      <c r="F949">
        <f t="shared" si="61"/>
        <v>9952</v>
      </c>
      <c r="G949" t="str">
        <f t="shared" si="58"/>
        <v>N24029</v>
      </c>
      <c r="H949" t="str">
        <f t="shared" si="59"/>
        <v>EU0_4123_0000</v>
      </c>
      <c r="I949">
        <f t="shared" si="60"/>
        <v>0.33333333300000001</v>
      </c>
      <c r="J949">
        <f>IF(LEFT(B949,1)="F",_xlfn.IFNA(VLOOKUP(CONCATENATE("F",RIGHT(B:B,5),C:C),'F &amp; N Factors'!C:M,10,FALSE),1),_xlfn.IFNA(VLOOKUP(CONCATENATE("F",RIGHT(B:B,5),C:C),'F &amp; N Factors'!C:M,11,FALSE),1))</f>
        <v>1</v>
      </c>
    </row>
    <row r="950" spans="1:10" x14ac:dyDescent="0.25">
      <c r="A950">
        <v>9974</v>
      </c>
      <c r="B950" t="s">
        <v>179</v>
      </c>
      <c r="C950" t="s">
        <v>197</v>
      </c>
      <c r="D950">
        <v>0.33333333300000001</v>
      </c>
      <c r="F950">
        <f t="shared" si="61"/>
        <v>9974</v>
      </c>
      <c r="G950" t="str">
        <f t="shared" si="58"/>
        <v>N24029</v>
      </c>
      <c r="H950" t="str">
        <f t="shared" si="59"/>
        <v>EU0_4123_0000</v>
      </c>
      <c r="I950">
        <f t="shared" si="60"/>
        <v>0.33333333300000001</v>
      </c>
      <c r="J950">
        <f>IF(LEFT(B950,1)="F",_xlfn.IFNA(VLOOKUP(CONCATENATE("F",RIGHT(B:B,5),C:C),'F &amp; N Factors'!C:M,10,FALSE),1),_xlfn.IFNA(VLOOKUP(CONCATENATE("F",RIGHT(B:B,5),C:C),'F &amp; N Factors'!C:M,11,FALSE),1))</f>
        <v>1</v>
      </c>
    </row>
    <row r="951" spans="1:10" x14ac:dyDescent="0.25">
      <c r="A951">
        <v>9995</v>
      </c>
      <c r="B951" t="s">
        <v>179</v>
      </c>
      <c r="C951" t="s">
        <v>197</v>
      </c>
      <c r="D951">
        <v>0.33333333300000001</v>
      </c>
      <c r="F951">
        <f t="shared" si="61"/>
        <v>9995</v>
      </c>
      <c r="G951" t="str">
        <f t="shared" si="58"/>
        <v>N24029</v>
      </c>
      <c r="H951" t="str">
        <f t="shared" si="59"/>
        <v>EU0_4123_0000</v>
      </c>
      <c r="I951">
        <f t="shared" si="60"/>
        <v>0.33333333300000001</v>
      </c>
      <c r="J951">
        <f>IF(LEFT(B951,1)="F",_xlfn.IFNA(VLOOKUP(CONCATENATE("F",RIGHT(B:B,5),C:C),'F &amp; N Factors'!C:M,10,FALSE),1),_xlfn.IFNA(VLOOKUP(CONCATENATE("F",RIGHT(B:B,5),C:C),'F &amp; N Factors'!C:M,11,FALSE),1))</f>
        <v>1</v>
      </c>
    </row>
    <row r="952" spans="1:10" x14ac:dyDescent="0.25">
      <c r="A952">
        <v>10018</v>
      </c>
      <c r="B952" t="s">
        <v>179</v>
      </c>
      <c r="C952" t="s">
        <v>198</v>
      </c>
      <c r="D952">
        <v>0.14285714299999999</v>
      </c>
      <c r="F952">
        <f t="shared" si="61"/>
        <v>10018</v>
      </c>
      <c r="G952" t="str">
        <f t="shared" si="58"/>
        <v>N24029</v>
      </c>
      <c r="H952" t="str">
        <f t="shared" si="59"/>
        <v>EU0_4125_0000</v>
      </c>
      <c r="I952">
        <f t="shared" si="60"/>
        <v>0.14285714299999999</v>
      </c>
      <c r="J952">
        <f>IF(LEFT(B952,1)="F",_xlfn.IFNA(VLOOKUP(CONCATENATE("F",RIGHT(B:B,5),C:C),'F &amp; N Factors'!C:M,10,FALSE),1),_xlfn.IFNA(VLOOKUP(CONCATENATE("F",RIGHT(B:B,5),C:C),'F &amp; N Factors'!C:M,11,FALSE),1))</f>
        <v>1</v>
      </c>
    </row>
    <row r="953" spans="1:10" x14ac:dyDescent="0.25">
      <c r="A953">
        <v>10038</v>
      </c>
      <c r="B953" t="s">
        <v>179</v>
      </c>
      <c r="C953" t="s">
        <v>198</v>
      </c>
      <c r="D953">
        <v>0.14285714299999999</v>
      </c>
      <c r="F953">
        <f t="shared" si="61"/>
        <v>10038</v>
      </c>
      <c r="G953" t="str">
        <f t="shared" si="58"/>
        <v>N24029</v>
      </c>
      <c r="H953" t="str">
        <f t="shared" si="59"/>
        <v>EU0_4125_0000</v>
      </c>
      <c r="I953">
        <f t="shared" si="60"/>
        <v>0.14285714299999999</v>
      </c>
      <c r="J953">
        <f>IF(LEFT(B953,1)="F",_xlfn.IFNA(VLOOKUP(CONCATENATE("F",RIGHT(B:B,5),C:C),'F &amp; N Factors'!C:M,10,FALSE),1),_xlfn.IFNA(VLOOKUP(CONCATENATE("F",RIGHT(B:B,5),C:C),'F &amp; N Factors'!C:M,11,FALSE),1))</f>
        <v>1</v>
      </c>
    </row>
    <row r="954" spans="1:10" x14ac:dyDescent="0.25">
      <c r="A954">
        <v>10059</v>
      </c>
      <c r="B954" t="s">
        <v>179</v>
      </c>
      <c r="C954" t="s">
        <v>198</v>
      </c>
      <c r="D954">
        <v>0.14285714299999999</v>
      </c>
      <c r="F954">
        <f t="shared" si="61"/>
        <v>10059</v>
      </c>
      <c r="G954" t="str">
        <f t="shared" si="58"/>
        <v>N24029</v>
      </c>
      <c r="H954" t="str">
        <f t="shared" si="59"/>
        <v>EU0_4125_0000</v>
      </c>
      <c r="I954">
        <f t="shared" si="60"/>
        <v>0.14285714299999999</v>
      </c>
      <c r="J954">
        <f>IF(LEFT(B954,1)="F",_xlfn.IFNA(VLOOKUP(CONCATENATE("F",RIGHT(B:B,5),C:C),'F &amp; N Factors'!C:M,10,FALSE),1),_xlfn.IFNA(VLOOKUP(CONCATENATE("F",RIGHT(B:B,5),C:C),'F &amp; N Factors'!C:M,11,FALSE),1))</f>
        <v>1</v>
      </c>
    </row>
    <row r="955" spans="1:10" x14ac:dyDescent="0.25">
      <c r="A955">
        <v>10080</v>
      </c>
      <c r="B955" t="s">
        <v>179</v>
      </c>
      <c r="C955" t="s">
        <v>198</v>
      </c>
      <c r="D955">
        <v>0.14285714299999999</v>
      </c>
      <c r="F955">
        <f t="shared" si="61"/>
        <v>10080</v>
      </c>
      <c r="G955" t="str">
        <f t="shared" si="58"/>
        <v>N24029</v>
      </c>
      <c r="H955" t="str">
        <f t="shared" si="59"/>
        <v>EU0_4125_0000</v>
      </c>
      <c r="I955">
        <f t="shared" si="60"/>
        <v>0.14285714299999999</v>
      </c>
      <c r="J955">
        <f>IF(LEFT(B955,1)="F",_xlfn.IFNA(VLOOKUP(CONCATENATE("F",RIGHT(B:B,5),C:C),'F &amp; N Factors'!C:M,10,FALSE),1),_xlfn.IFNA(VLOOKUP(CONCATENATE("F",RIGHT(B:B,5),C:C),'F &amp; N Factors'!C:M,11,FALSE),1))</f>
        <v>1</v>
      </c>
    </row>
    <row r="956" spans="1:10" x14ac:dyDescent="0.25">
      <c r="A956">
        <v>10101</v>
      </c>
      <c r="B956" t="s">
        <v>179</v>
      </c>
      <c r="C956" t="s">
        <v>198</v>
      </c>
      <c r="D956">
        <v>0.14285714299999999</v>
      </c>
      <c r="F956">
        <f t="shared" si="61"/>
        <v>10101</v>
      </c>
      <c r="G956" t="str">
        <f t="shared" si="58"/>
        <v>N24029</v>
      </c>
      <c r="H956" t="str">
        <f t="shared" si="59"/>
        <v>EU0_4125_0000</v>
      </c>
      <c r="I956">
        <f t="shared" si="60"/>
        <v>0.14285714299999999</v>
      </c>
      <c r="J956">
        <f>IF(LEFT(B956,1)="F",_xlfn.IFNA(VLOOKUP(CONCATENATE("F",RIGHT(B:B,5),C:C),'F &amp; N Factors'!C:M,10,FALSE),1),_xlfn.IFNA(VLOOKUP(CONCATENATE("F",RIGHT(B:B,5),C:C),'F &amp; N Factors'!C:M,11,FALSE),1))</f>
        <v>1</v>
      </c>
    </row>
    <row r="957" spans="1:10" x14ac:dyDescent="0.25">
      <c r="A957">
        <v>10126</v>
      </c>
      <c r="B957" t="s">
        <v>179</v>
      </c>
      <c r="C957" t="s">
        <v>198</v>
      </c>
      <c r="D957">
        <v>0.14285714299999999</v>
      </c>
      <c r="F957">
        <f t="shared" si="61"/>
        <v>10126</v>
      </c>
      <c r="G957" t="str">
        <f t="shared" si="58"/>
        <v>N24029</v>
      </c>
      <c r="H957" t="str">
        <f t="shared" si="59"/>
        <v>EU0_4125_0000</v>
      </c>
      <c r="I957">
        <f t="shared" si="60"/>
        <v>0.14285714299999999</v>
      </c>
      <c r="J957">
        <f>IF(LEFT(B957,1)="F",_xlfn.IFNA(VLOOKUP(CONCATENATE("F",RIGHT(B:B,5),C:C),'F &amp; N Factors'!C:M,10,FALSE),1),_xlfn.IFNA(VLOOKUP(CONCATENATE("F",RIGHT(B:B,5),C:C),'F &amp; N Factors'!C:M,11,FALSE),1))</f>
        <v>1</v>
      </c>
    </row>
    <row r="958" spans="1:10" x14ac:dyDescent="0.25">
      <c r="A958">
        <v>9995</v>
      </c>
      <c r="B958" t="s">
        <v>179</v>
      </c>
      <c r="C958" t="s">
        <v>198</v>
      </c>
      <c r="D958">
        <v>0.14285714299999999</v>
      </c>
      <c r="F958">
        <f t="shared" si="61"/>
        <v>9995</v>
      </c>
      <c r="G958" t="str">
        <f t="shared" si="58"/>
        <v>N24029</v>
      </c>
      <c r="H958" t="str">
        <f t="shared" si="59"/>
        <v>EU0_4125_0000</v>
      </c>
      <c r="I958">
        <f t="shared" si="60"/>
        <v>0.14285714299999999</v>
      </c>
      <c r="J958">
        <f>IF(LEFT(B958,1)="F",_xlfn.IFNA(VLOOKUP(CONCATENATE("F",RIGHT(B:B,5),C:C),'F &amp; N Factors'!C:M,10,FALSE),1),_xlfn.IFNA(VLOOKUP(CONCATENATE("F",RIGHT(B:B,5),C:C),'F &amp; N Factors'!C:M,11,FALSE),1))</f>
        <v>1</v>
      </c>
    </row>
    <row r="959" spans="1:10" x14ac:dyDescent="0.25">
      <c r="A959">
        <v>6607</v>
      </c>
      <c r="B959" t="s">
        <v>199</v>
      </c>
      <c r="C959" t="s">
        <v>200</v>
      </c>
      <c r="D959">
        <v>1</v>
      </c>
      <c r="F959">
        <f t="shared" si="61"/>
        <v>6607</v>
      </c>
      <c r="G959" t="str">
        <f t="shared" si="58"/>
        <v>N24033</v>
      </c>
      <c r="H959" t="str">
        <f t="shared" si="59"/>
        <v>PL0_4961_0000</v>
      </c>
      <c r="I959">
        <f t="shared" si="60"/>
        <v>0.95089634999858497</v>
      </c>
      <c r="J959">
        <f>IF(LEFT(B959,1)="F",_xlfn.IFNA(VLOOKUP(CONCATENATE("F",RIGHT(B:B,5),C:C),'F &amp; N Factors'!C:M,10,FALSE),1),_xlfn.IFNA(VLOOKUP(CONCATENATE("F",RIGHT(B:B,5),C:C),'F &amp; N Factors'!C:M,11,FALSE),1))</f>
        <v>0.95089634999858497</v>
      </c>
    </row>
    <row r="960" spans="1:10" x14ac:dyDescent="0.25">
      <c r="A960">
        <v>6468</v>
      </c>
      <c r="B960" t="s">
        <v>199</v>
      </c>
      <c r="C960" t="s">
        <v>121</v>
      </c>
      <c r="D960">
        <v>0.9375</v>
      </c>
      <c r="F960">
        <f t="shared" si="61"/>
        <v>6468</v>
      </c>
      <c r="G960" t="str">
        <f t="shared" si="58"/>
        <v>N24033</v>
      </c>
      <c r="H960" t="str">
        <f t="shared" si="59"/>
        <v>PL0_5290_0000</v>
      </c>
      <c r="I960">
        <f t="shared" si="60"/>
        <v>0.34748848656099429</v>
      </c>
      <c r="J960">
        <f>IF(LEFT(B960,1)="F",_xlfn.IFNA(VLOOKUP(CONCATENATE("F",RIGHT(B:B,5),C:C),'F &amp; N Factors'!C:M,10,FALSE),1),_xlfn.IFNA(VLOOKUP(CONCATENATE("F",RIGHT(B:B,5),C:C),'F &amp; N Factors'!C:M,11,FALSE),1))</f>
        <v>0.37065438566506059</v>
      </c>
    </row>
    <row r="961" spans="1:10" x14ac:dyDescent="0.25">
      <c r="A961">
        <v>6469</v>
      </c>
      <c r="B961" t="s">
        <v>199</v>
      </c>
      <c r="C961" t="s">
        <v>121</v>
      </c>
      <c r="D961">
        <v>6.25E-2</v>
      </c>
      <c r="F961">
        <f t="shared" si="61"/>
        <v>6469</v>
      </c>
      <c r="G961" t="str">
        <f t="shared" si="58"/>
        <v>N24033</v>
      </c>
      <c r="H961" t="str">
        <f t="shared" si="59"/>
        <v>PL0_5290_0000</v>
      </c>
      <c r="I961">
        <f t="shared" si="60"/>
        <v>2.3165899104066287E-2</v>
      </c>
      <c r="J961">
        <f>IF(LEFT(B961,1)="F",_xlfn.IFNA(VLOOKUP(CONCATENATE("F",RIGHT(B:B,5),C:C),'F &amp; N Factors'!C:M,10,FALSE),1),_xlfn.IFNA(VLOOKUP(CONCATENATE("F",RIGHT(B:B,5),C:C),'F &amp; N Factors'!C:M,11,FALSE),1))</f>
        <v>0.37065438566506059</v>
      </c>
    </row>
    <row r="962" spans="1:10" x14ac:dyDescent="0.25">
      <c r="A962">
        <v>6473</v>
      </c>
      <c r="B962" t="s">
        <v>199</v>
      </c>
      <c r="C962" t="s">
        <v>122</v>
      </c>
      <c r="D962">
        <v>1</v>
      </c>
      <c r="F962">
        <f t="shared" si="61"/>
        <v>6473</v>
      </c>
      <c r="G962" t="str">
        <f t="shared" si="58"/>
        <v>N24033</v>
      </c>
      <c r="H962" t="str">
        <f t="shared" si="59"/>
        <v>PL0_5390_0000</v>
      </c>
      <c r="I962">
        <f t="shared" si="60"/>
        <v>0.88551195083439926</v>
      </c>
      <c r="J962">
        <f>IF(LEFT(B962,1)="F",_xlfn.IFNA(VLOOKUP(CONCATENATE("F",RIGHT(B:B,5),C:C),'F &amp; N Factors'!C:M,10,FALSE),1),_xlfn.IFNA(VLOOKUP(CONCATENATE("F",RIGHT(B:B,5),C:C),'F &amp; N Factors'!C:M,11,FALSE),1))</f>
        <v>0.88551195083439926</v>
      </c>
    </row>
    <row r="963" spans="1:10" x14ac:dyDescent="0.25">
      <c r="A963">
        <v>6785</v>
      </c>
      <c r="B963" t="s">
        <v>199</v>
      </c>
      <c r="C963" t="s">
        <v>201</v>
      </c>
      <c r="D963">
        <v>1</v>
      </c>
      <c r="F963">
        <f t="shared" si="61"/>
        <v>6785</v>
      </c>
      <c r="G963" t="str">
        <f t="shared" ref="G963:G1026" si="62">CONCATENATE("N",RIGHT(B963,5))</f>
        <v>N24033</v>
      </c>
      <c r="H963" t="str">
        <f t="shared" ref="H963:H1026" si="63">C963</f>
        <v>PL1_5060_0000</v>
      </c>
      <c r="I963">
        <f t="shared" ref="I963:I1026" si="64">D963*J963</f>
        <v>0.86104033522087398</v>
      </c>
      <c r="J963">
        <f>IF(LEFT(B963,1)="F",_xlfn.IFNA(VLOOKUP(CONCATENATE("F",RIGHT(B:B,5),C:C),'F &amp; N Factors'!C:M,10,FALSE),1),_xlfn.IFNA(VLOOKUP(CONCATENATE("F",RIGHT(B:B,5),C:C),'F &amp; N Factors'!C:M,11,FALSE),1))</f>
        <v>0.86104033522087398</v>
      </c>
    </row>
    <row r="964" spans="1:10" x14ac:dyDescent="0.25">
      <c r="A964">
        <v>6466</v>
      </c>
      <c r="B964" t="s">
        <v>199</v>
      </c>
      <c r="C964" t="s">
        <v>202</v>
      </c>
      <c r="D964">
        <v>0.05</v>
      </c>
      <c r="F964">
        <f t="shared" si="61"/>
        <v>6466</v>
      </c>
      <c r="G964" t="str">
        <f t="shared" si="62"/>
        <v>N24033</v>
      </c>
      <c r="H964" t="str">
        <f t="shared" si="63"/>
        <v>PL1_5061_0000</v>
      </c>
      <c r="I964">
        <f t="shared" si="64"/>
        <v>3.1357520574170593E-2</v>
      </c>
      <c r="J964">
        <f>IF(LEFT(B964,1)="F",_xlfn.IFNA(VLOOKUP(CONCATENATE("F",RIGHT(B:B,5),C:C),'F &amp; N Factors'!C:M,10,FALSE),1),_xlfn.IFNA(VLOOKUP(CONCATENATE("F",RIGHT(B:B,5),C:C),'F &amp; N Factors'!C:M,11,FALSE),1))</f>
        <v>0.62715041148341177</v>
      </c>
    </row>
    <row r="965" spans="1:10" x14ac:dyDescent="0.25">
      <c r="A965">
        <v>6608</v>
      </c>
      <c r="B965" t="s">
        <v>199</v>
      </c>
      <c r="C965" t="s">
        <v>202</v>
      </c>
      <c r="D965">
        <v>0.2</v>
      </c>
      <c r="F965">
        <f t="shared" si="61"/>
        <v>6608</v>
      </c>
      <c r="G965" t="str">
        <f t="shared" si="62"/>
        <v>N24033</v>
      </c>
      <c r="H965" t="str">
        <f t="shared" si="63"/>
        <v>PL1_5061_0000</v>
      </c>
      <c r="I965">
        <f t="shared" si="64"/>
        <v>0.12543008229668237</v>
      </c>
      <c r="J965">
        <f>IF(LEFT(B965,1)="F",_xlfn.IFNA(VLOOKUP(CONCATENATE("F",RIGHT(B:B,5),C:C),'F &amp; N Factors'!C:M,10,FALSE),1),_xlfn.IFNA(VLOOKUP(CONCATENATE("F",RIGHT(B:B,5),C:C),'F &amp; N Factors'!C:M,11,FALSE),1))</f>
        <v>0.62715041148341177</v>
      </c>
    </row>
    <row r="966" spans="1:10" x14ac:dyDescent="0.25">
      <c r="A966">
        <v>6709</v>
      </c>
      <c r="B966" t="s">
        <v>199</v>
      </c>
      <c r="C966" t="s">
        <v>202</v>
      </c>
      <c r="D966">
        <v>0.2</v>
      </c>
      <c r="F966">
        <f t="shared" si="61"/>
        <v>6709</v>
      </c>
      <c r="G966" t="str">
        <f t="shared" si="62"/>
        <v>N24033</v>
      </c>
      <c r="H966" t="str">
        <f t="shared" si="63"/>
        <v>PL1_5061_0000</v>
      </c>
      <c r="I966">
        <f t="shared" si="64"/>
        <v>0.12543008229668237</v>
      </c>
      <c r="J966">
        <f>IF(LEFT(B966,1)="F",_xlfn.IFNA(VLOOKUP(CONCATENATE("F",RIGHT(B:B,5),C:C),'F &amp; N Factors'!C:M,10,FALSE),1),_xlfn.IFNA(VLOOKUP(CONCATENATE("F",RIGHT(B:B,5),C:C),'F &amp; N Factors'!C:M,11,FALSE),1))</f>
        <v>0.62715041148341177</v>
      </c>
    </row>
    <row r="967" spans="1:10" x14ac:dyDescent="0.25">
      <c r="A967">
        <v>6785</v>
      </c>
      <c r="B967" t="s">
        <v>199</v>
      </c>
      <c r="C967" t="s">
        <v>202</v>
      </c>
      <c r="D967">
        <v>0.55000000000000004</v>
      </c>
      <c r="F967">
        <f t="shared" si="61"/>
        <v>6785</v>
      </c>
      <c r="G967" t="str">
        <f t="shared" si="62"/>
        <v>N24033</v>
      </c>
      <c r="H967" t="str">
        <f t="shared" si="63"/>
        <v>PL1_5061_0000</v>
      </c>
      <c r="I967">
        <f t="shared" si="64"/>
        <v>0.34493272631587651</v>
      </c>
      <c r="J967">
        <f>IF(LEFT(B967,1)="F",_xlfn.IFNA(VLOOKUP(CONCATENATE("F",RIGHT(B:B,5),C:C),'F &amp; N Factors'!C:M,10,FALSE),1),_xlfn.IFNA(VLOOKUP(CONCATENATE("F",RIGHT(B:B,5),C:C),'F &amp; N Factors'!C:M,11,FALSE),1))</f>
        <v>0.62715041148341177</v>
      </c>
    </row>
    <row r="968" spans="1:10" x14ac:dyDescent="0.25">
      <c r="A968">
        <v>6444</v>
      </c>
      <c r="B968" t="s">
        <v>199</v>
      </c>
      <c r="C968" t="s">
        <v>24</v>
      </c>
      <c r="D968">
        <v>0.25</v>
      </c>
      <c r="F968">
        <f t="shared" si="61"/>
        <v>6444</v>
      </c>
      <c r="G968" t="str">
        <f t="shared" si="62"/>
        <v>N24033</v>
      </c>
      <c r="H968" t="str">
        <f t="shared" si="63"/>
        <v>PL2_4810_0000</v>
      </c>
      <c r="I968">
        <f t="shared" si="64"/>
        <v>0.2492978314913018</v>
      </c>
      <c r="J968">
        <f>IF(LEFT(B968,1)="F",_xlfn.IFNA(VLOOKUP(CONCATENATE("F",RIGHT(B:B,5),C:C),'F &amp; N Factors'!C:M,10,FALSE),1),_xlfn.IFNA(VLOOKUP(CONCATENATE("F",RIGHT(B:B,5),C:C),'F &amp; N Factors'!C:M,11,FALSE),1))</f>
        <v>0.99719132596520721</v>
      </c>
    </row>
    <row r="969" spans="1:10" x14ac:dyDescent="0.25">
      <c r="A969">
        <v>6445</v>
      </c>
      <c r="B969" t="s">
        <v>199</v>
      </c>
      <c r="C969" t="s">
        <v>24</v>
      </c>
      <c r="D969">
        <v>0.25</v>
      </c>
      <c r="F969">
        <f t="shared" si="61"/>
        <v>6445</v>
      </c>
      <c r="G969" t="str">
        <f t="shared" si="62"/>
        <v>N24033</v>
      </c>
      <c r="H969" t="str">
        <f t="shared" si="63"/>
        <v>PL2_4810_0000</v>
      </c>
      <c r="I969">
        <f t="shared" si="64"/>
        <v>0.2492978314913018</v>
      </c>
      <c r="J969">
        <f>IF(LEFT(B969,1)="F",_xlfn.IFNA(VLOOKUP(CONCATENATE("F",RIGHT(B:B,5),C:C),'F &amp; N Factors'!C:M,10,FALSE),1),_xlfn.IFNA(VLOOKUP(CONCATENATE("F",RIGHT(B:B,5),C:C),'F &amp; N Factors'!C:M,11,FALSE),1))</f>
        <v>0.99719132596520721</v>
      </c>
    </row>
    <row r="970" spans="1:10" x14ac:dyDescent="0.25">
      <c r="A970">
        <v>6446</v>
      </c>
      <c r="B970" t="s">
        <v>199</v>
      </c>
      <c r="C970" t="s">
        <v>24</v>
      </c>
      <c r="D970">
        <v>0.25</v>
      </c>
      <c r="F970">
        <f t="shared" si="61"/>
        <v>6446</v>
      </c>
      <c r="G970" t="str">
        <f t="shared" si="62"/>
        <v>N24033</v>
      </c>
      <c r="H970" t="str">
        <f t="shared" si="63"/>
        <v>PL2_4810_0000</v>
      </c>
      <c r="I970">
        <f t="shared" si="64"/>
        <v>0.2492978314913018</v>
      </c>
      <c r="J970">
        <f>IF(LEFT(B970,1)="F",_xlfn.IFNA(VLOOKUP(CONCATENATE("F",RIGHT(B:B,5),C:C),'F &amp; N Factors'!C:M,10,FALSE),1),_xlfn.IFNA(VLOOKUP(CONCATENATE("F",RIGHT(B:B,5),C:C),'F &amp; N Factors'!C:M,11,FALSE),1))</f>
        <v>0.99719132596520721</v>
      </c>
    </row>
    <row r="971" spans="1:10" x14ac:dyDescent="0.25">
      <c r="A971">
        <v>6447</v>
      </c>
      <c r="B971" t="s">
        <v>199</v>
      </c>
      <c r="C971" t="s">
        <v>24</v>
      </c>
      <c r="D971">
        <v>0.25</v>
      </c>
      <c r="F971">
        <f t="shared" si="61"/>
        <v>6447</v>
      </c>
      <c r="G971" t="str">
        <f t="shared" si="62"/>
        <v>N24033</v>
      </c>
      <c r="H971" t="str">
        <f t="shared" si="63"/>
        <v>PL2_4810_0000</v>
      </c>
      <c r="I971">
        <f t="shared" si="64"/>
        <v>0.2492978314913018</v>
      </c>
      <c r="J971">
        <f>IF(LEFT(B971,1)="F",_xlfn.IFNA(VLOOKUP(CONCATENATE("F",RIGHT(B:B,5),C:C),'F &amp; N Factors'!C:M,10,FALSE),1),_xlfn.IFNA(VLOOKUP(CONCATENATE("F",RIGHT(B:B,5),C:C),'F &amp; N Factors'!C:M,11,FALSE),1))</f>
        <v>0.99719132596520721</v>
      </c>
    </row>
    <row r="972" spans="1:10" x14ac:dyDescent="0.25">
      <c r="A972">
        <v>6443</v>
      </c>
      <c r="B972" t="s">
        <v>199</v>
      </c>
      <c r="C972" t="s">
        <v>25</v>
      </c>
      <c r="D972">
        <v>0.5</v>
      </c>
      <c r="F972">
        <f t="shared" si="61"/>
        <v>6443</v>
      </c>
      <c r="G972" t="str">
        <f t="shared" si="62"/>
        <v>N24033</v>
      </c>
      <c r="H972" t="str">
        <f t="shared" si="63"/>
        <v>PL2_4811_0000</v>
      </c>
      <c r="I972">
        <f t="shared" si="64"/>
        <v>0.49952044551664998</v>
      </c>
      <c r="J972">
        <f>IF(LEFT(B972,1)="F",_xlfn.IFNA(VLOOKUP(CONCATENATE("F",RIGHT(B:B,5),C:C),'F &amp; N Factors'!C:M,10,FALSE),1),_xlfn.IFNA(VLOOKUP(CONCATENATE("F",RIGHT(B:B,5),C:C),'F &amp; N Factors'!C:M,11,FALSE),1))</f>
        <v>0.99904089103329996</v>
      </c>
    </row>
    <row r="973" spans="1:10" x14ac:dyDescent="0.25">
      <c r="A973">
        <v>6444</v>
      </c>
      <c r="B973" t="s">
        <v>199</v>
      </c>
      <c r="C973" t="s">
        <v>25</v>
      </c>
      <c r="D973">
        <v>0.5</v>
      </c>
      <c r="F973">
        <f t="shared" si="61"/>
        <v>6444</v>
      </c>
      <c r="G973" t="str">
        <f t="shared" si="62"/>
        <v>N24033</v>
      </c>
      <c r="H973" t="str">
        <f t="shared" si="63"/>
        <v>PL2_4811_0000</v>
      </c>
      <c r="I973">
        <f t="shared" si="64"/>
        <v>0.49952044551664998</v>
      </c>
      <c r="J973">
        <f>IF(LEFT(B973,1)="F",_xlfn.IFNA(VLOOKUP(CONCATENATE("F",RIGHT(B:B,5),C:C),'F &amp; N Factors'!C:M,10,FALSE),1),_xlfn.IFNA(VLOOKUP(CONCATENATE("F",RIGHT(B:B,5),C:C),'F &amp; N Factors'!C:M,11,FALSE),1))</f>
        <v>0.99904089103329996</v>
      </c>
    </row>
    <row r="974" spans="1:10" x14ac:dyDescent="0.25">
      <c r="A974">
        <v>6604</v>
      </c>
      <c r="B974" t="s">
        <v>199</v>
      </c>
      <c r="C974" t="s">
        <v>30</v>
      </c>
      <c r="D974">
        <v>0.5</v>
      </c>
      <c r="F974">
        <f t="shared" si="61"/>
        <v>6604</v>
      </c>
      <c r="G974" t="str">
        <f t="shared" si="62"/>
        <v>N24033</v>
      </c>
      <c r="H974" t="str">
        <f t="shared" si="63"/>
        <v>PL7_4960_0000</v>
      </c>
      <c r="I974">
        <f t="shared" si="64"/>
        <v>0.43015360941600111</v>
      </c>
      <c r="J974">
        <f>IF(LEFT(B974,1)="F",_xlfn.IFNA(VLOOKUP(CONCATENATE("F",RIGHT(B:B,5),C:C),'F &amp; N Factors'!C:M,10,FALSE),1),_xlfn.IFNA(VLOOKUP(CONCATENATE("F",RIGHT(B:B,5),C:C),'F &amp; N Factors'!C:M,11,FALSE),1))</f>
        <v>0.86030721883200223</v>
      </c>
    </row>
    <row r="975" spans="1:10" x14ac:dyDescent="0.25">
      <c r="A975">
        <v>6708</v>
      </c>
      <c r="B975" t="s">
        <v>199</v>
      </c>
      <c r="C975" t="s">
        <v>30</v>
      </c>
      <c r="D975">
        <v>0.5</v>
      </c>
      <c r="F975">
        <f t="shared" si="61"/>
        <v>6708</v>
      </c>
      <c r="G975" t="str">
        <f t="shared" si="62"/>
        <v>N24033</v>
      </c>
      <c r="H975" t="str">
        <f t="shared" si="63"/>
        <v>PL7_4960_0000</v>
      </c>
      <c r="I975">
        <f t="shared" si="64"/>
        <v>0.43015360941600111</v>
      </c>
      <c r="J975">
        <f>IF(LEFT(B975,1)="F",_xlfn.IFNA(VLOOKUP(CONCATENATE("F",RIGHT(B:B,5),C:C),'F &amp; N Factors'!C:M,10,FALSE),1),_xlfn.IFNA(VLOOKUP(CONCATENATE("F",RIGHT(B:B,5),C:C),'F &amp; N Factors'!C:M,11,FALSE),1))</f>
        <v>0.86030721883200223</v>
      </c>
    </row>
    <row r="976" spans="1:10" x14ac:dyDescent="0.25">
      <c r="A976">
        <v>6458</v>
      </c>
      <c r="B976" t="s">
        <v>199</v>
      </c>
      <c r="C976" t="s">
        <v>203</v>
      </c>
      <c r="D976">
        <v>0.125</v>
      </c>
      <c r="F976">
        <f t="shared" si="61"/>
        <v>6458</v>
      </c>
      <c r="G976" t="str">
        <f t="shared" si="62"/>
        <v>N24033</v>
      </c>
      <c r="H976" t="str">
        <f t="shared" si="63"/>
        <v>PL7_4980_0000</v>
      </c>
      <c r="I976">
        <f t="shared" si="64"/>
        <v>0.11644698774233178</v>
      </c>
      <c r="J976">
        <f>IF(LEFT(B976,1)="F",_xlfn.IFNA(VLOOKUP(CONCATENATE("F",RIGHT(B:B,5),C:C),'F &amp; N Factors'!C:M,10,FALSE),1),_xlfn.IFNA(VLOOKUP(CONCATENATE("F",RIGHT(B:B,5),C:C),'F &amp; N Factors'!C:M,11,FALSE),1))</f>
        <v>0.93157590193865425</v>
      </c>
    </row>
    <row r="977" spans="1:10" x14ac:dyDescent="0.25">
      <c r="A977">
        <v>6461</v>
      </c>
      <c r="B977" t="s">
        <v>199</v>
      </c>
      <c r="C977" t="s">
        <v>203</v>
      </c>
      <c r="D977">
        <v>0.125</v>
      </c>
      <c r="F977">
        <f t="shared" si="61"/>
        <v>6461</v>
      </c>
      <c r="G977" t="str">
        <f t="shared" si="62"/>
        <v>N24033</v>
      </c>
      <c r="H977" t="str">
        <f t="shared" si="63"/>
        <v>PL7_4980_0000</v>
      </c>
      <c r="I977">
        <f t="shared" si="64"/>
        <v>0.11644698774233178</v>
      </c>
      <c r="J977">
        <f>IF(LEFT(B977,1)="F",_xlfn.IFNA(VLOOKUP(CONCATENATE("F",RIGHT(B:B,5),C:C),'F &amp; N Factors'!C:M,10,FALSE),1),_xlfn.IFNA(VLOOKUP(CONCATENATE("F",RIGHT(B:B,5),C:C),'F &amp; N Factors'!C:M,11,FALSE),1))</f>
        <v>0.93157590193865425</v>
      </c>
    </row>
    <row r="978" spans="1:10" x14ac:dyDescent="0.25">
      <c r="A978">
        <v>6462</v>
      </c>
      <c r="B978" t="s">
        <v>199</v>
      </c>
      <c r="C978" t="s">
        <v>203</v>
      </c>
      <c r="D978">
        <v>0.125</v>
      </c>
      <c r="F978">
        <f t="shared" ref="F978:F1041" si="65">A978</f>
        <v>6462</v>
      </c>
      <c r="G978" t="str">
        <f t="shared" si="62"/>
        <v>N24033</v>
      </c>
      <c r="H978" t="str">
        <f t="shared" si="63"/>
        <v>PL7_4980_0000</v>
      </c>
      <c r="I978">
        <f t="shared" si="64"/>
        <v>0.11644698774233178</v>
      </c>
      <c r="J978">
        <f>IF(LEFT(B978,1)="F",_xlfn.IFNA(VLOOKUP(CONCATENATE("F",RIGHT(B:B,5),C:C),'F &amp; N Factors'!C:M,10,FALSE),1),_xlfn.IFNA(VLOOKUP(CONCATENATE("F",RIGHT(B:B,5),C:C),'F &amp; N Factors'!C:M,11,FALSE),1))</f>
        <v>0.93157590193865425</v>
      </c>
    </row>
    <row r="979" spans="1:10" x14ac:dyDescent="0.25">
      <c r="A979">
        <v>6464</v>
      </c>
      <c r="B979" t="s">
        <v>199</v>
      </c>
      <c r="C979" t="s">
        <v>203</v>
      </c>
      <c r="D979">
        <v>0.125</v>
      </c>
      <c r="F979">
        <f t="shared" si="65"/>
        <v>6464</v>
      </c>
      <c r="G979" t="str">
        <f t="shared" si="62"/>
        <v>N24033</v>
      </c>
      <c r="H979" t="str">
        <f t="shared" si="63"/>
        <v>PL7_4980_0000</v>
      </c>
      <c r="I979">
        <f t="shared" si="64"/>
        <v>0.11644698774233178</v>
      </c>
      <c r="J979">
        <f>IF(LEFT(B979,1)="F",_xlfn.IFNA(VLOOKUP(CONCATENATE("F",RIGHT(B:B,5),C:C),'F &amp; N Factors'!C:M,10,FALSE),1),_xlfn.IFNA(VLOOKUP(CONCATENATE("F",RIGHT(B:B,5),C:C),'F &amp; N Factors'!C:M,11,FALSE),1))</f>
        <v>0.93157590193865425</v>
      </c>
    </row>
    <row r="980" spans="1:10" x14ac:dyDescent="0.25">
      <c r="A980">
        <v>6465</v>
      </c>
      <c r="B980" t="s">
        <v>199</v>
      </c>
      <c r="C980" t="s">
        <v>203</v>
      </c>
      <c r="D980">
        <v>0.125</v>
      </c>
      <c r="F980">
        <f t="shared" si="65"/>
        <v>6465</v>
      </c>
      <c r="G980" t="str">
        <f t="shared" si="62"/>
        <v>N24033</v>
      </c>
      <c r="H980" t="str">
        <f t="shared" si="63"/>
        <v>PL7_4980_0000</v>
      </c>
      <c r="I980">
        <f t="shared" si="64"/>
        <v>0.11644698774233178</v>
      </c>
      <c r="J980">
        <f>IF(LEFT(B980,1)="F",_xlfn.IFNA(VLOOKUP(CONCATENATE("F",RIGHT(B:B,5),C:C),'F &amp; N Factors'!C:M,10,FALSE),1),_xlfn.IFNA(VLOOKUP(CONCATENATE("F",RIGHT(B:B,5),C:C),'F &amp; N Factors'!C:M,11,FALSE),1))</f>
        <v>0.93157590193865425</v>
      </c>
    </row>
    <row r="981" spans="1:10" x14ac:dyDescent="0.25">
      <c r="A981">
        <v>6605</v>
      </c>
      <c r="B981" t="s">
        <v>199</v>
      </c>
      <c r="C981" t="s">
        <v>203</v>
      </c>
      <c r="D981">
        <v>0.125</v>
      </c>
      <c r="F981">
        <f t="shared" si="65"/>
        <v>6605</v>
      </c>
      <c r="G981" t="str">
        <f t="shared" si="62"/>
        <v>N24033</v>
      </c>
      <c r="H981" t="str">
        <f t="shared" si="63"/>
        <v>PL7_4980_0000</v>
      </c>
      <c r="I981">
        <f t="shared" si="64"/>
        <v>0.11644698774233178</v>
      </c>
      <c r="J981">
        <f>IF(LEFT(B981,1)="F",_xlfn.IFNA(VLOOKUP(CONCATENATE("F",RIGHT(B:B,5),C:C),'F &amp; N Factors'!C:M,10,FALSE),1),_xlfn.IFNA(VLOOKUP(CONCATENATE("F",RIGHT(B:B,5),C:C),'F &amp; N Factors'!C:M,11,FALSE),1))</f>
        <v>0.93157590193865425</v>
      </c>
    </row>
    <row r="982" spans="1:10" x14ac:dyDescent="0.25">
      <c r="A982">
        <v>6606</v>
      </c>
      <c r="B982" t="s">
        <v>199</v>
      </c>
      <c r="C982" t="s">
        <v>203</v>
      </c>
      <c r="D982">
        <v>0.125</v>
      </c>
      <c r="F982">
        <f t="shared" si="65"/>
        <v>6606</v>
      </c>
      <c r="G982" t="str">
        <f t="shared" si="62"/>
        <v>N24033</v>
      </c>
      <c r="H982" t="str">
        <f t="shared" si="63"/>
        <v>PL7_4980_0000</v>
      </c>
      <c r="I982">
        <f t="shared" si="64"/>
        <v>0.11644698774233178</v>
      </c>
      <c r="J982">
        <f>IF(LEFT(B982,1)="F",_xlfn.IFNA(VLOOKUP(CONCATENATE("F",RIGHT(B:B,5),C:C),'F &amp; N Factors'!C:M,10,FALSE),1),_xlfn.IFNA(VLOOKUP(CONCATENATE("F",RIGHT(B:B,5),C:C),'F &amp; N Factors'!C:M,11,FALSE),1))</f>
        <v>0.93157590193865425</v>
      </c>
    </row>
    <row r="983" spans="1:10" x14ac:dyDescent="0.25">
      <c r="A983">
        <v>6607</v>
      </c>
      <c r="B983" t="s">
        <v>199</v>
      </c>
      <c r="C983" t="s">
        <v>203</v>
      </c>
      <c r="D983">
        <v>0.125</v>
      </c>
      <c r="F983">
        <f t="shared" si="65"/>
        <v>6607</v>
      </c>
      <c r="G983" t="str">
        <f t="shared" si="62"/>
        <v>N24033</v>
      </c>
      <c r="H983" t="str">
        <f t="shared" si="63"/>
        <v>PL7_4980_0000</v>
      </c>
      <c r="I983">
        <f t="shared" si="64"/>
        <v>0.11644698774233178</v>
      </c>
      <c r="J983">
        <f>IF(LEFT(B983,1)="F",_xlfn.IFNA(VLOOKUP(CONCATENATE("F",RIGHT(B:B,5),C:C),'F &amp; N Factors'!C:M,10,FALSE),1),_xlfn.IFNA(VLOOKUP(CONCATENATE("F",RIGHT(B:B,5),C:C),'F &amp; N Factors'!C:M,11,FALSE),1))</f>
        <v>0.93157590193865425</v>
      </c>
    </row>
    <row r="984" spans="1:10" x14ac:dyDescent="0.25">
      <c r="A984">
        <v>7890</v>
      </c>
      <c r="B984" t="s">
        <v>199</v>
      </c>
      <c r="C984" t="s">
        <v>140</v>
      </c>
      <c r="D984">
        <v>0.5</v>
      </c>
      <c r="F984">
        <f t="shared" si="65"/>
        <v>7890</v>
      </c>
      <c r="G984" t="str">
        <f t="shared" si="62"/>
        <v>N24033</v>
      </c>
      <c r="H984" t="str">
        <f t="shared" si="63"/>
        <v>XL0_5340_0000</v>
      </c>
      <c r="I984">
        <f t="shared" si="64"/>
        <v>0.5</v>
      </c>
      <c r="J984">
        <f>IF(LEFT(B984,1)="F",_xlfn.IFNA(VLOOKUP(CONCATENATE("F",RIGHT(B:B,5),C:C),'F &amp; N Factors'!C:M,10,FALSE),1),_xlfn.IFNA(VLOOKUP(CONCATENATE("F",RIGHT(B:B,5),C:C),'F &amp; N Factors'!C:M,11,FALSE),1))</f>
        <v>1</v>
      </c>
    </row>
    <row r="985" spans="1:10" x14ac:dyDescent="0.25">
      <c r="A985">
        <v>7891</v>
      </c>
      <c r="B985" t="s">
        <v>199</v>
      </c>
      <c r="C985" t="s">
        <v>140</v>
      </c>
      <c r="D985">
        <v>0.5</v>
      </c>
      <c r="F985">
        <f t="shared" si="65"/>
        <v>7891</v>
      </c>
      <c r="G985" t="str">
        <f t="shared" si="62"/>
        <v>N24033</v>
      </c>
      <c r="H985" t="str">
        <f t="shared" si="63"/>
        <v>XL0_5340_0000</v>
      </c>
      <c r="I985">
        <f t="shared" si="64"/>
        <v>0.5</v>
      </c>
      <c r="J985">
        <f>IF(LEFT(B985,1)="F",_xlfn.IFNA(VLOOKUP(CONCATENATE("F",RIGHT(B:B,5),C:C),'F &amp; N Factors'!C:M,10,FALSE),1),_xlfn.IFNA(VLOOKUP(CONCATENATE("F",RIGHT(B:B,5),C:C),'F &amp; N Factors'!C:M,11,FALSE),1))</f>
        <v>1</v>
      </c>
    </row>
    <row r="986" spans="1:10" x14ac:dyDescent="0.25">
      <c r="A986">
        <v>7969</v>
      </c>
      <c r="B986" t="s">
        <v>199</v>
      </c>
      <c r="C986" t="s">
        <v>204</v>
      </c>
      <c r="D986">
        <v>1</v>
      </c>
      <c r="F986">
        <f t="shared" si="65"/>
        <v>7969</v>
      </c>
      <c r="G986" t="str">
        <f t="shared" si="62"/>
        <v>N24033</v>
      </c>
      <c r="H986" t="str">
        <f t="shared" si="63"/>
        <v>XL1_4691_0000</v>
      </c>
      <c r="I986">
        <f t="shared" si="64"/>
        <v>0.99022066639496553</v>
      </c>
      <c r="J986">
        <f>IF(LEFT(B986,1)="F",_xlfn.IFNA(VLOOKUP(CONCATENATE("F",RIGHT(B:B,5),C:C),'F &amp; N Factors'!C:M,10,FALSE),1),_xlfn.IFNA(VLOOKUP(CONCATENATE("F",RIGHT(B:B,5),C:C),'F &amp; N Factors'!C:M,11,FALSE),1))</f>
        <v>0.99022066639496553</v>
      </c>
    </row>
    <row r="987" spans="1:10" x14ac:dyDescent="0.25">
      <c r="A987">
        <v>7964</v>
      </c>
      <c r="B987" t="s">
        <v>199</v>
      </c>
      <c r="C987" t="s">
        <v>54</v>
      </c>
      <c r="D987">
        <v>0.33333333300000001</v>
      </c>
      <c r="F987">
        <f t="shared" si="65"/>
        <v>7964</v>
      </c>
      <c r="G987" t="str">
        <f t="shared" si="62"/>
        <v>N24033</v>
      </c>
      <c r="H987" t="str">
        <f t="shared" si="63"/>
        <v>XL3_4710_0000</v>
      </c>
      <c r="I987">
        <f t="shared" si="64"/>
        <v>0.33333333300000001</v>
      </c>
      <c r="J987">
        <f>IF(LEFT(B987,1)="F",_xlfn.IFNA(VLOOKUP(CONCATENATE("F",RIGHT(B:B,5),C:C),'F &amp; N Factors'!C:M,10,FALSE),1),_xlfn.IFNA(VLOOKUP(CONCATENATE("F",RIGHT(B:B,5),C:C),'F &amp; N Factors'!C:M,11,FALSE),1))</f>
        <v>1</v>
      </c>
    </row>
    <row r="988" spans="1:10" x14ac:dyDescent="0.25">
      <c r="A988">
        <v>7965</v>
      </c>
      <c r="B988" t="s">
        <v>199</v>
      </c>
      <c r="C988" t="s">
        <v>54</v>
      </c>
      <c r="D988">
        <v>0.33333333300000001</v>
      </c>
      <c r="F988">
        <f t="shared" si="65"/>
        <v>7965</v>
      </c>
      <c r="G988" t="str">
        <f t="shared" si="62"/>
        <v>N24033</v>
      </c>
      <c r="H988" t="str">
        <f t="shared" si="63"/>
        <v>XL3_4710_0000</v>
      </c>
      <c r="I988">
        <f t="shared" si="64"/>
        <v>0.33333333300000001</v>
      </c>
      <c r="J988">
        <f>IF(LEFT(B988,1)="F",_xlfn.IFNA(VLOOKUP(CONCATENATE("F",RIGHT(B:B,5),C:C),'F &amp; N Factors'!C:M,10,FALSE),1),_xlfn.IFNA(VLOOKUP(CONCATENATE("F",RIGHT(B:B,5),C:C),'F &amp; N Factors'!C:M,11,FALSE),1))</f>
        <v>1</v>
      </c>
    </row>
    <row r="989" spans="1:10" x14ac:dyDescent="0.25">
      <c r="A989">
        <v>7966</v>
      </c>
      <c r="B989" t="s">
        <v>199</v>
      </c>
      <c r="C989" t="s">
        <v>54</v>
      </c>
      <c r="D989">
        <v>0.33333333300000001</v>
      </c>
      <c r="F989">
        <f t="shared" si="65"/>
        <v>7966</v>
      </c>
      <c r="G989" t="str">
        <f t="shared" si="62"/>
        <v>N24033</v>
      </c>
      <c r="H989" t="str">
        <f t="shared" si="63"/>
        <v>XL3_4710_0000</v>
      </c>
      <c r="I989">
        <f t="shared" si="64"/>
        <v>0.33333333300000001</v>
      </c>
      <c r="J989">
        <f>IF(LEFT(B989,1)="F",_xlfn.IFNA(VLOOKUP(CONCATENATE("F",RIGHT(B:B,5),C:C),'F &amp; N Factors'!C:M,10,FALSE),1),_xlfn.IFNA(VLOOKUP(CONCATENATE("F",RIGHT(B:B,5),C:C),'F &amp; N Factors'!C:M,11,FALSE),1))</f>
        <v>1</v>
      </c>
    </row>
    <row r="990" spans="1:10" x14ac:dyDescent="0.25">
      <c r="A990">
        <v>7966</v>
      </c>
      <c r="B990" t="s">
        <v>199</v>
      </c>
      <c r="C990" t="s">
        <v>55</v>
      </c>
      <c r="D990">
        <v>0.5</v>
      </c>
      <c r="F990">
        <f t="shared" si="65"/>
        <v>7966</v>
      </c>
      <c r="G990" t="str">
        <f t="shared" si="62"/>
        <v>N24033</v>
      </c>
      <c r="H990" t="str">
        <f t="shared" si="63"/>
        <v>XL3_4711_0000</v>
      </c>
      <c r="I990">
        <f t="shared" si="64"/>
        <v>0.5</v>
      </c>
      <c r="J990">
        <f>IF(LEFT(B990,1)="F",_xlfn.IFNA(VLOOKUP(CONCATENATE("F",RIGHT(B:B,5),C:C),'F &amp; N Factors'!C:M,10,FALSE),1),_xlfn.IFNA(VLOOKUP(CONCATENATE("F",RIGHT(B:B,5),C:C),'F &amp; N Factors'!C:M,11,FALSE),1))</f>
        <v>1</v>
      </c>
    </row>
    <row r="991" spans="1:10" x14ac:dyDescent="0.25">
      <c r="A991">
        <v>7967</v>
      </c>
      <c r="B991" t="s">
        <v>199</v>
      </c>
      <c r="C991" t="s">
        <v>55</v>
      </c>
      <c r="D991">
        <v>0.5</v>
      </c>
      <c r="F991">
        <f t="shared" si="65"/>
        <v>7967</v>
      </c>
      <c r="G991" t="str">
        <f t="shared" si="62"/>
        <v>N24033</v>
      </c>
      <c r="H991" t="str">
        <f t="shared" si="63"/>
        <v>XL3_4711_0000</v>
      </c>
      <c r="I991">
        <f t="shared" si="64"/>
        <v>0.5</v>
      </c>
      <c r="J991">
        <f>IF(LEFT(B991,1)="F",_xlfn.IFNA(VLOOKUP(CONCATENATE("F",RIGHT(B:B,5),C:C),'F &amp; N Factors'!C:M,10,FALSE),1),_xlfn.IFNA(VLOOKUP(CONCATENATE("F",RIGHT(B:B,5),C:C),'F &amp; N Factors'!C:M,11,FALSE),1))</f>
        <v>1</v>
      </c>
    </row>
    <row r="992" spans="1:10" x14ac:dyDescent="0.25">
      <c r="A992">
        <v>7968</v>
      </c>
      <c r="B992" t="s">
        <v>199</v>
      </c>
      <c r="C992" t="s">
        <v>56</v>
      </c>
      <c r="D992">
        <v>0.875</v>
      </c>
      <c r="F992">
        <f t="shared" si="65"/>
        <v>7968</v>
      </c>
      <c r="G992" t="str">
        <f t="shared" si="62"/>
        <v>N24033</v>
      </c>
      <c r="H992" t="str">
        <f t="shared" si="63"/>
        <v>XL3_4712_0000</v>
      </c>
      <c r="I992">
        <f t="shared" si="64"/>
        <v>0.875</v>
      </c>
      <c r="J992">
        <f>IF(LEFT(B992,1)="F",_xlfn.IFNA(VLOOKUP(CONCATENATE("F",RIGHT(B:B,5),C:C),'F &amp; N Factors'!C:M,10,FALSE),1),_xlfn.IFNA(VLOOKUP(CONCATENATE("F",RIGHT(B:B,5),C:C),'F &amp; N Factors'!C:M,11,FALSE),1))</f>
        <v>1</v>
      </c>
    </row>
    <row r="993" spans="1:10" x14ac:dyDescent="0.25">
      <c r="A993">
        <v>7969</v>
      </c>
      <c r="B993" t="s">
        <v>199</v>
      </c>
      <c r="C993" t="s">
        <v>56</v>
      </c>
      <c r="D993">
        <v>0.125</v>
      </c>
      <c r="F993">
        <f t="shared" si="65"/>
        <v>7969</v>
      </c>
      <c r="G993" t="str">
        <f t="shared" si="62"/>
        <v>N24033</v>
      </c>
      <c r="H993" t="str">
        <f t="shared" si="63"/>
        <v>XL3_4712_0000</v>
      </c>
      <c r="I993">
        <f t="shared" si="64"/>
        <v>0.125</v>
      </c>
      <c r="J993">
        <f>IF(LEFT(B993,1)="F",_xlfn.IFNA(VLOOKUP(CONCATENATE("F",RIGHT(B:B,5),C:C),'F &amp; N Factors'!C:M,10,FALSE),1),_xlfn.IFNA(VLOOKUP(CONCATENATE("F",RIGHT(B:B,5),C:C),'F &amp; N Factors'!C:M,11,FALSE),1))</f>
        <v>1</v>
      </c>
    </row>
    <row r="994" spans="1:10" x14ac:dyDescent="0.25">
      <c r="A994">
        <v>7970</v>
      </c>
      <c r="B994" t="s">
        <v>199</v>
      </c>
      <c r="C994" t="s">
        <v>57</v>
      </c>
      <c r="D994">
        <v>0.33333333300000001</v>
      </c>
      <c r="F994">
        <f t="shared" si="65"/>
        <v>7970</v>
      </c>
      <c r="G994" t="str">
        <f t="shared" si="62"/>
        <v>N24033</v>
      </c>
      <c r="H994" t="str">
        <f t="shared" si="63"/>
        <v>XL3_4713_0000</v>
      </c>
      <c r="I994">
        <f t="shared" si="64"/>
        <v>0.33333333300000001</v>
      </c>
      <c r="J994">
        <f>IF(LEFT(B994,1)="F",_xlfn.IFNA(VLOOKUP(CONCATENATE("F",RIGHT(B:B,5),C:C),'F &amp; N Factors'!C:M,10,FALSE),1),_xlfn.IFNA(VLOOKUP(CONCATENATE("F",RIGHT(B:B,5),C:C),'F &amp; N Factors'!C:M,11,FALSE),1))</f>
        <v>1</v>
      </c>
    </row>
    <row r="995" spans="1:10" x14ac:dyDescent="0.25">
      <c r="A995">
        <v>7971</v>
      </c>
      <c r="B995" t="s">
        <v>199</v>
      </c>
      <c r="C995" t="s">
        <v>57</v>
      </c>
      <c r="D995">
        <v>0.33333333300000001</v>
      </c>
      <c r="F995">
        <f t="shared" si="65"/>
        <v>7971</v>
      </c>
      <c r="G995" t="str">
        <f t="shared" si="62"/>
        <v>N24033</v>
      </c>
      <c r="H995" t="str">
        <f t="shared" si="63"/>
        <v>XL3_4713_0000</v>
      </c>
      <c r="I995">
        <f t="shared" si="64"/>
        <v>0.33333333300000001</v>
      </c>
      <c r="J995">
        <f>IF(LEFT(B995,1)="F",_xlfn.IFNA(VLOOKUP(CONCATENATE("F",RIGHT(B:B,5),C:C),'F &amp; N Factors'!C:M,10,FALSE),1),_xlfn.IFNA(VLOOKUP(CONCATENATE("F",RIGHT(B:B,5),C:C),'F &amp; N Factors'!C:M,11,FALSE),1))</f>
        <v>1</v>
      </c>
    </row>
    <row r="996" spans="1:10" x14ac:dyDescent="0.25">
      <c r="A996">
        <v>7972</v>
      </c>
      <c r="B996" t="s">
        <v>199</v>
      </c>
      <c r="C996" t="s">
        <v>57</v>
      </c>
      <c r="D996">
        <v>0.33333333300000001</v>
      </c>
      <c r="F996">
        <f t="shared" si="65"/>
        <v>7972</v>
      </c>
      <c r="G996" t="str">
        <f t="shared" si="62"/>
        <v>N24033</v>
      </c>
      <c r="H996" t="str">
        <f t="shared" si="63"/>
        <v>XL3_4713_0000</v>
      </c>
      <c r="I996">
        <f t="shared" si="64"/>
        <v>0.33333333300000001</v>
      </c>
      <c r="J996">
        <f>IF(LEFT(B996,1)="F",_xlfn.IFNA(VLOOKUP(CONCATENATE("F",RIGHT(B:B,5),C:C),'F &amp; N Factors'!C:M,10,FALSE),1),_xlfn.IFNA(VLOOKUP(CONCATENATE("F",RIGHT(B:B,5),C:C),'F &amp; N Factors'!C:M,11,FALSE),1))</f>
        <v>1</v>
      </c>
    </row>
    <row r="997" spans="1:10" x14ac:dyDescent="0.25">
      <c r="A997">
        <v>7973</v>
      </c>
      <c r="B997" t="s">
        <v>199</v>
      </c>
      <c r="C997" t="s">
        <v>58</v>
      </c>
      <c r="D997">
        <v>0.16666666699999999</v>
      </c>
      <c r="F997">
        <f t="shared" si="65"/>
        <v>7973</v>
      </c>
      <c r="G997" t="str">
        <f t="shared" si="62"/>
        <v>N24033</v>
      </c>
      <c r="H997" t="str">
        <f t="shared" si="63"/>
        <v>XL3_4950_0000</v>
      </c>
      <c r="I997">
        <f t="shared" si="64"/>
        <v>0.16666666699999999</v>
      </c>
      <c r="J997">
        <f>IF(LEFT(B997,1)="F",_xlfn.IFNA(VLOOKUP(CONCATENATE("F",RIGHT(B:B,5),C:C),'F &amp; N Factors'!C:M,10,FALSE),1),_xlfn.IFNA(VLOOKUP(CONCATENATE("F",RIGHT(B:B,5),C:C),'F &amp; N Factors'!C:M,11,FALSE),1))</f>
        <v>1</v>
      </c>
    </row>
    <row r="998" spans="1:10" x14ac:dyDescent="0.25">
      <c r="A998">
        <v>7974</v>
      </c>
      <c r="B998" t="s">
        <v>199</v>
      </c>
      <c r="C998" t="s">
        <v>58</v>
      </c>
      <c r="D998">
        <v>0.16666666699999999</v>
      </c>
      <c r="F998">
        <f t="shared" si="65"/>
        <v>7974</v>
      </c>
      <c r="G998" t="str">
        <f t="shared" si="62"/>
        <v>N24033</v>
      </c>
      <c r="H998" t="str">
        <f t="shared" si="63"/>
        <v>XL3_4950_0000</v>
      </c>
      <c r="I998">
        <f t="shared" si="64"/>
        <v>0.16666666699999999</v>
      </c>
      <c r="J998">
        <f>IF(LEFT(B998,1)="F",_xlfn.IFNA(VLOOKUP(CONCATENATE("F",RIGHT(B:B,5),C:C),'F &amp; N Factors'!C:M,10,FALSE),1),_xlfn.IFNA(VLOOKUP(CONCATENATE("F",RIGHT(B:B,5),C:C),'F &amp; N Factors'!C:M,11,FALSE),1))</f>
        <v>1</v>
      </c>
    </row>
    <row r="999" spans="1:10" x14ac:dyDescent="0.25">
      <c r="A999">
        <v>7975</v>
      </c>
      <c r="B999" t="s">
        <v>199</v>
      </c>
      <c r="C999" t="s">
        <v>58</v>
      </c>
      <c r="D999">
        <v>0.16666666699999999</v>
      </c>
      <c r="F999">
        <f t="shared" si="65"/>
        <v>7975</v>
      </c>
      <c r="G999" t="str">
        <f t="shared" si="62"/>
        <v>N24033</v>
      </c>
      <c r="H999" t="str">
        <f t="shared" si="63"/>
        <v>XL3_4950_0000</v>
      </c>
      <c r="I999">
        <f t="shared" si="64"/>
        <v>0.16666666699999999</v>
      </c>
      <c r="J999">
        <f>IF(LEFT(B999,1)="F",_xlfn.IFNA(VLOOKUP(CONCATENATE("F",RIGHT(B:B,5),C:C),'F &amp; N Factors'!C:M,10,FALSE),1),_xlfn.IFNA(VLOOKUP(CONCATENATE("F",RIGHT(B:B,5),C:C),'F &amp; N Factors'!C:M,11,FALSE),1))</f>
        <v>1</v>
      </c>
    </row>
    <row r="1000" spans="1:10" x14ac:dyDescent="0.25">
      <c r="A1000">
        <v>7976</v>
      </c>
      <c r="B1000" t="s">
        <v>199</v>
      </c>
      <c r="C1000" t="s">
        <v>58</v>
      </c>
      <c r="D1000">
        <v>0.16666666699999999</v>
      </c>
      <c r="F1000">
        <f t="shared" si="65"/>
        <v>7976</v>
      </c>
      <c r="G1000" t="str">
        <f t="shared" si="62"/>
        <v>N24033</v>
      </c>
      <c r="H1000" t="str">
        <f t="shared" si="63"/>
        <v>XL3_4950_0000</v>
      </c>
      <c r="I1000">
        <f t="shared" si="64"/>
        <v>0.16666666699999999</v>
      </c>
      <c r="J1000">
        <f>IF(LEFT(B1000,1)="F",_xlfn.IFNA(VLOOKUP(CONCATENATE("F",RIGHT(B:B,5),C:C),'F &amp; N Factors'!C:M,10,FALSE),1),_xlfn.IFNA(VLOOKUP(CONCATENATE("F",RIGHT(B:B,5),C:C),'F &amp; N Factors'!C:M,11,FALSE),1))</f>
        <v>1</v>
      </c>
    </row>
    <row r="1001" spans="1:10" x14ac:dyDescent="0.25">
      <c r="A1001">
        <v>7977</v>
      </c>
      <c r="B1001" t="s">
        <v>199</v>
      </c>
      <c r="C1001" t="s">
        <v>58</v>
      </c>
      <c r="D1001">
        <v>0.16666666699999999</v>
      </c>
      <c r="F1001">
        <f t="shared" si="65"/>
        <v>7977</v>
      </c>
      <c r="G1001" t="str">
        <f t="shared" si="62"/>
        <v>N24033</v>
      </c>
      <c r="H1001" t="str">
        <f t="shared" si="63"/>
        <v>XL3_4950_0000</v>
      </c>
      <c r="I1001">
        <f t="shared" si="64"/>
        <v>0.16666666699999999</v>
      </c>
      <c r="J1001">
        <f>IF(LEFT(B1001,1)="F",_xlfn.IFNA(VLOOKUP(CONCATENATE("F",RIGHT(B:B,5),C:C),'F &amp; N Factors'!C:M,10,FALSE),1),_xlfn.IFNA(VLOOKUP(CONCATENATE("F",RIGHT(B:B,5),C:C),'F &amp; N Factors'!C:M,11,FALSE),1))</f>
        <v>1</v>
      </c>
    </row>
    <row r="1002" spans="1:10" x14ac:dyDescent="0.25">
      <c r="A1002">
        <v>7978</v>
      </c>
      <c r="B1002" t="s">
        <v>199</v>
      </c>
      <c r="C1002" t="s">
        <v>58</v>
      </c>
      <c r="D1002">
        <v>0.16666666699999999</v>
      </c>
      <c r="F1002">
        <f t="shared" si="65"/>
        <v>7978</v>
      </c>
      <c r="G1002" t="str">
        <f t="shared" si="62"/>
        <v>N24033</v>
      </c>
      <c r="H1002" t="str">
        <f t="shared" si="63"/>
        <v>XL3_4950_0000</v>
      </c>
      <c r="I1002">
        <f t="shared" si="64"/>
        <v>0.16666666699999999</v>
      </c>
      <c r="J1002">
        <f>IF(LEFT(B1002,1)="F",_xlfn.IFNA(VLOOKUP(CONCATENATE("F",RIGHT(B:B,5),C:C),'F &amp; N Factors'!C:M,10,FALSE),1),_xlfn.IFNA(VLOOKUP(CONCATENATE("F",RIGHT(B:B,5),C:C),'F &amp; N Factors'!C:M,11,FALSE),1))</f>
        <v>1</v>
      </c>
    </row>
    <row r="1003" spans="1:10" x14ac:dyDescent="0.25">
      <c r="A1003">
        <v>7979</v>
      </c>
      <c r="B1003" t="s">
        <v>199</v>
      </c>
      <c r="C1003" t="s">
        <v>86</v>
      </c>
      <c r="D1003">
        <v>0.5</v>
      </c>
      <c r="F1003">
        <f t="shared" si="65"/>
        <v>7979</v>
      </c>
      <c r="G1003" t="str">
        <f t="shared" si="62"/>
        <v>N24033</v>
      </c>
      <c r="H1003" t="str">
        <f t="shared" si="63"/>
        <v>XL3_4951_0000</v>
      </c>
      <c r="I1003">
        <f t="shared" si="64"/>
        <v>0.5</v>
      </c>
      <c r="J1003">
        <f>IF(LEFT(B1003,1)="F",_xlfn.IFNA(VLOOKUP(CONCATENATE("F",RIGHT(B:B,5),C:C),'F &amp; N Factors'!C:M,10,FALSE),1),_xlfn.IFNA(VLOOKUP(CONCATENATE("F",RIGHT(B:B,5),C:C),'F &amp; N Factors'!C:M,11,FALSE),1))</f>
        <v>1</v>
      </c>
    </row>
    <row r="1004" spans="1:10" x14ac:dyDescent="0.25">
      <c r="A1004">
        <v>7980</v>
      </c>
      <c r="B1004" t="s">
        <v>199</v>
      </c>
      <c r="C1004" t="s">
        <v>86</v>
      </c>
      <c r="D1004">
        <v>0.5</v>
      </c>
      <c r="F1004">
        <f t="shared" si="65"/>
        <v>7980</v>
      </c>
      <c r="G1004" t="str">
        <f t="shared" si="62"/>
        <v>N24033</v>
      </c>
      <c r="H1004" t="str">
        <f t="shared" si="63"/>
        <v>XL3_4951_0000</v>
      </c>
      <c r="I1004">
        <f t="shared" si="64"/>
        <v>0.5</v>
      </c>
      <c r="J1004">
        <f>IF(LEFT(B1004,1)="F",_xlfn.IFNA(VLOOKUP(CONCATENATE("F",RIGHT(B:B,5),C:C),'F &amp; N Factors'!C:M,10,FALSE),1),_xlfn.IFNA(VLOOKUP(CONCATENATE("F",RIGHT(B:B,5),C:C),'F &amp; N Factors'!C:M,11,FALSE),1))</f>
        <v>1</v>
      </c>
    </row>
    <row r="1005" spans="1:10" x14ac:dyDescent="0.25">
      <c r="A1005">
        <v>7888</v>
      </c>
      <c r="B1005" t="s">
        <v>199</v>
      </c>
      <c r="C1005" t="s">
        <v>87</v>
      </c>
      <c r="D1005">
        <v>0.25</v>
      </c>
      <c r="F1005">
        <f t="shared" si="65"/>
        <v>7888</v>
      </c>
      <c r="G1005" t="str">
        <f t="shared" si="62"/>
        <v>N24033</v>
      </c>
      <c r="H1005" t="str">
        <f t="shared" si="63"/>
        <v>XL3_4952_0000</v>
      </c>
      <c r="I1005">
        <f t="shared" si="64"/>
        <v>0.25</v>
      </c>
      <c r="J1005">
        <f>IF(LEFT(B1005,1)="F",_xlfn.IFNA(VLOOKUP(CONCATENATE("F",RIGHT(B:B,5),C:C),'F &amp; N Factors'!C:M,10,FALSE),1),_xlfn.IFNA(VLOOKUP(CONCATENATE("F",RIGHT(B:B,5),C:C),'F &amp; N Factors'!C:M,11,FALSE),1))</f>
        <v>1</v>
      </c>
    </row>
    <row r="1006" spans="1:10" x14ac:dyDescent="0.25">
      <c r="A1006">
        <v>7889</v>
      </c>
      <c r="B1006" t="s">
        <v>199</v>
      </c>
      <c r="C1006" t="s">
        <v>87</v>
      </c>
      <c r="D1006">
        <v>0.5</v>
      </c>
      <c r="F1006">
        <f t="shared" si="65"/>
        <v>7889</v>
      </c>
      <c r="G1006" t="str">
        <f t="shared" si="62"/>
        <v>N24033</v>
      </c>
      <c r="H1006" t="str">
        <f t="shared" si="63"/>
        <v>XL3_4952_0000</v>
      </c>
      <c r="I1006">
        <f t="shared" si="64"/>
        <v>0.5</v>
      </c>
      <c r="J1006">
        <f>IF(LEFT(B1006,1)="F",_xlfn.IFNA(VLOOKUP(CONCATENATE("F",RIGHT(B:B,5),C:C),'F &amp; N Factors'!C:M,10,FALSE),1),_xlfn.IFNA(VLOOKUP(CONCATENATE("F",RIGHT(B:B,5),C:C),'F &amp; N Factors'!C:M,11,FALSE),1))</f>
        <v>1</v>
      </c>
    </row>
    <row r="1007" spans="1:10" x14ac:dyDescent="0.25">
      <c r="A1007">
        <v>7890</v>
      </c>
      <c r="B1007" t="s">
        <v>199</v>
      </c>
      <c r="C1007" t="s">
        <v>87</v>
      </c>
      <c r="D1007">
        <v>0.25</v>
      </c>
      <c r="F1007">
        <f t="shared" si="65"/>
        <v>7890</v>
      </c>
      <c r="G1007" t="str">
        <f t="shared" si="62"/>
        <v>N24033</v>
      </c>
      <c r="H1007" t="str">
        <f t="shared" si="63"/>
        <v>XL3_4952_0000</v>
      </c>
      <c r="I1007">
        <f t="shared" si="64"/>
        <v>0.25</v>
      </c>
      <c r="J1007">
        <f>IF(LEFT(B1007,1)="F",_xlfn.IFNA(VLOOKUP(CONCATENATE("F",RIGHT(B:B,5),C:C),'F &amp; N Factors'!C:M,10,FALSE),1),_xlfn.IFNA(VLOOKUP(CONCATENATE("F",RIGHT(B:B,5),C:C),'F &amp; N Factors'!C:M,11,FALSE),1))</f>
        <v>1</v>
      </c>
    </row>
    <row r="1008" spans="1:10" x14ac:dyDescent="0.25">
      <c r="A1008">
        <v>9046</v>
      </c>
      <c r="B1008" t="s">
        <v>205</v>
      </c>
      <c r="C1008" t="s">
        <v>93</v>
      </c>
      <c r="D1008">
        <v>1</v>
      </c>
      <c r="F1008">
        <f t="shared" si="65"/>
        <v>9046</v>
      </c>
      <c r="G1008" t="str">
        <f t="shared" si="62"/>
        <v>N24035</v>
      </c>
      <c r="H1008" t="str">
        <f t="shared" si="63"/>
        <v>EM2_4101_0000</v>
      </c>
      <c r="I1008">
        <f t="shared" si="64"/>
        <v>0.99665437873905915</v>
      </c>
      <c r="J1008">
        <f>IF(LEFT(B1008,1)="F",_xlfn.IFNA(VLOOKUP(CONCATENATE("F",RIGHT(B:B,5),C:C),'F &amp; N Factors'!C:M,10,FALSE),1),_xlfn.IFNA(VLOOKUP(CONCATENATE("F",RIGHT(B:B,5),C:C),'F &amp; N Factors'!C:M,11,FALSE),1))</f>
        <v>0.99665437873905915</v>
      </c>
    </row>
    <row r="1009" spans="1:10" x14ac:dyDescent="0.25">
      <c r="A1009">
        <v>9856</v>
      </c>
      <c r="B1009" t="s">
        <v>205</v>
      </c>
      <c r="C1009" t="s">
        <v>184</v>
      </c>
      <c r="D1009">
        <v>0.1</v>
      </c>
      <c r="F1009">
        <f t="shared" si="65"/>
        <v>9856</v>
      </c>
      <c r="G1009" t="str">
        <f t="shared" si="62"/>
        <v>N24035</v>
      </c>
      <c r="H1009" t="str">
        <f t="shared" si="63"/>
        <v>EU0_3700_0000</v>
      </c>
      <c r="I1009">
        <f t="shared" si="64"/>
        <v>0.1</v>
      </c>
      <c r="J1009">
        <f>IF(LEFT(B1009,1)="F",_xlfn.IFNA(VLOOKUP(CONCATENATE("F",RIGHT(B:B,5),C:C),'F &amp; N Factors'!C:M,10,FALSE),1),_xlfn.IFNA(VLOOKUP(CONCATENATE("F",RIGHT(B:B,5),C:C),'F &amp; N Factors'!C:M,11,FALSE),1))</f>
        <v>1</v>
      </c>
    </row>
    <row r="1010" spans="1:10" x14ac:dyDescent="0.25">
      <c r="A1010">
        <v>9857</v>
      </c>
      <c r="B1010" t="s">
        <v>205</v>
      </c>
      <c r="C1010" t="s">
        <v>184</v>
      </c>
      <c r="D1010">
        <v>0.25</v>
      </c>
      <c r="F1010">
        <f t="shared" si="65"/>
        <v>9857</v>
      </c>
      <c r="G1010" t="str">
        <f t="shared" si="62"/>
        <v>N24035</v>
      </c>
      <c r="H1010" t="str">
        <f t="shared" si="63"/>
        <v>EU0_3700_0000</v>
      </c>
      <c r="I1010">
        <f t="shared" si="64"/>
        <v>0.25</v>
      </c>
      <c r="J1010">
        <f>IF(LEFT(B1010,1)="F",_xlfn.IFNA(VLOOKUP(CONCATENATE("F",RIGHT(B:B,5),C:C),'F &amp; N Factors'!C:M,10,FALSE),1),_xlfn.IFNA(VLOOKUP(CONCATENATE("F",RIGHT(B:B,5),C:C),'F &amp; N Factors'!C:M,11,FALSE),1))</f>
        <v>1</v>
      </c>
    </row>
    <row r="1011" spans="1:10" x14ac:dyDescent="0.25">
      <c r="A1011">
        <v>9858</v>
      </c>
      <c r="B1011" t="s">
        <v>205</v>
      </c>
      <c r="C1011" t="s">
        <v>184</v>
      </c>
      <c r="D1011">
        <v>0.1</v>
      </c>
      <c r="F1011">
        <f t="shared" si="65"/>
        <v>9858</v>
      </c>
      <c r="G1011" t="str">
        <f t="shared" si="62"/>
        <v>N24035</v>
      </c>
      <c r="H1011" t="str">
        <f t="shared" si="63"/>
        <v>EU0_3700_0000</v>
      </c>
      <c r="I1011">
        <f t="shared" si="64"/>
        <v>0.1</v>
      </c>
      <c r="J1011">
        <f>IF(LEFT(B1011,1)="F",_xlfn.IFNA(VLOOKUP(CONCATENATE("F",RIGHT(B:B,5),C:C),'F &amp; N Factors'!C:M,10,FALSE),1),_xlfn.IFNA(VLOOKUP(CONCATENATE("F",RIGHT(B:B,5),C:C),'F &amp; N Factors'!C:M,11,FALSE),1))</f>
        <v>1</v>
      </c>
    </row>
    <row r="1012" spans="1:10" x14ac:dyDescent="0.25">
      <c r="A1012">
        <v>9859</v>
      </c>
      <c r="B1012" t="s">
        <v>205</v>
      </c>
      <c r="C1012" t="s">
        <v>184</v>
      </c>
      <c r="D1012">
        <v>0.1</v>
      </c>
      <c r="F1012">
        <f t="shared" si="65"/>
        <v>9859</v>
      </c>
      <c r="G1012" t="str">
        <f t="shared" si="62"/>
        <v>N24035</v>
      </c>
      <c r="H1012" t="str">
        <f t="shared" si="63"/>
        <v>EU0_3700_0000</v>
      </c>
      <c r="I1012">
        <f t="shared" si="64"/>
        <v>0.1</v>
      </c>
      <c r="J1012">
        <f>IF(LEFT(B1012,1)="F",_xlfn.IFNA(VLOOKUP(CONCATENATE("F",RIGHT(B:B,5),C:C),'F &amp; N Factors'!C:M,10,FALSE),1),_xlfn.IFNA(VLOOKUP(CONCATENATE("F",RIGHT(B:B,5),C:C),'F &amp; N Factors'!C:M,11,FALSE),1))</f>
        <v>1</v>
      </c>
    </row>
    <row r="1013" spans="1:10" x14ac:dyDescent="0.25">
      <c r="A1013">
        <v>9860</v>
      </c>
      <c r="B1013" t="s">
        <v>205</v>
      </c>
      <c r="C1013" t="s">
        <v>184</v>
      </c>
      <c r="D1013">
        <v>0.25</v>
      </c>
      <c r="F1013">
        <f t="shared" si="65"/>
        <v>9860</v>
      </c>
      <c r="G1013" t="str">
        <f t="shared" si="62"/>
        <v>N24035</v>
      </c>
      <c r="H1013" t="str">
        <f t="shared" si="63"/>
        <v>EU0_3700_0000</v>
      </c>
      <c r="I1013">
        <f t="shared" si="64"/>
        <v>0.25</v>
      </c>
      <c r="J1013">
        <f>IF(LEFT(B1013,1)="F",_xlfn.IFNA(VLOOKUP(CONCATENATE("F",RIGHT(B:B,5),C:C),'F &amp; N Factors'!C:M,10,FALSE),1),_xlfn.IFNA(VLOOKUP(CONCATENATE("F",RIGHT(B:B,5),C:C),'F &amp; N Factors'!C:M,11,FALSE),1))</f>
        <v>1</v>
      </c>
    </row>
    <row r="1014" spans="1:10" x14ac:dyDescent="0.25">
      <c r="A1014">
        <v>9861</v>
      </c>
      <c r="B1014" t="s">
        <v>205</v>
      </c>
      <c r="C1014" t="s">
        <v>184</v>
      </c>
      <c r="D1014">
        <v>0.1</v>
      </c>
      <c r="F1014">
        <f t="shared" si="65"/>
        <v>9861</v>
      </c>
      <c r="G1014" t="str">
        <f t="shared" si="62"/>
        <v>N24035</v>
      </c>
      <c r="H1014" t="str">
        <f t="shared" si="63"/>
        <v>EU0_3700_0000</v>
      </c>
      <c r="I1014">
        <f t="shared" si="64"/>
        <v>0.1</v>
      </c>
      <c r="J1014">
        <f>IF(LEFT(B1014,1)="F",_xlfn.IFNA(VLOOKUP(CONCATENATE("F",RIGHT(B:B,5),C:C),'F &amp; N Factors'!C:M,10,FALSE),1),_xlfn.IFNA(VLOOKUP(CONCATENATE("F",RIGHT(B:B,5),C:C),'F &amp; N Factors'!C:M,11,FALSE),1))</f>
        <v>1</v>
      </c>
    </row>
    <row r="1015" spans="1:10" x14ac:dyDescent="0.25">
      <c r="A1015">
        <v>9862</v>
      </c>
      <c r="B1015" t="s">
        <v>205</v>
      </c>
      <c r="C1015" t="s">
        <v>184</v>
      </c>
      <c r="D1015">
        <v>0.1</v>
      </c>
      <c r="F1015">
        <f t="shared" si="65"/>
        <v>9862</v>
      </c>
      <c r="G1015" t="str">
        <f t="shared" si="62"/>
        <v>N24035</v>
      </c>
      <c r="H1015" t="str">
        <f t="shared" si="63"/>
        <v>EU0_3700_0000</v>
      </c>
      <c r="I1015">
        <f t="shared" si="64"/>
        <v>0.1</v>
      </c>
      <c r="J1015">
        <f>IF(LEFT(B1015,1)="F",_xlfn.IFNA(VLOOKUP(CONCATENATE("F",RIGHT(B:B,5),C:C),'F &amp; N Factors'!C:M,10,FALSE),1),_xlfn.IFNA(VLOOKUP(CONCATENATE("F",RIGHT(B:B,5),C:C),'F &amp; N Factors'!C:M,11,FALSE),1))</f>
        <v>1</v>
      </c>
    </row>
    <row r="1016" spans="1:10" x14ac:dyDescent="0.25">
      <c r="A1016">
        <v>9862</v>
      </c>
      <c r="B1016" t="s">
        <v>205</v>
      </c>
      <c r="C1016" t="s">
        <v>185</v>
      </c>
      <c r="D1016">
        <v>0.1</v>
      </c>
      <c r="F1016">
        <f t="shared" si="65"/>
        <v>9862</v>
      </c>
      <c r="G1016" t="str">
        <f t="shared" si="62"/>
        <v>N24035</v>
      </c>
      <c r="H1016" t="str">
        <f t="shared" si="63"/>
        <v>EU0_3720_0000</v>
      </c>
      <c r="I1016">
        <f t="shared" si="64"/>
        <v>0.1</v>
      </c>
      <c r="J1016">
        <f>IF(LEFT(B1016,1)="F",_xlfn.IFNA(VLOOKUP(CONCATENATE("F",RIGHT(B:B,5),C:C),'F &amp; N Factors'!C:M,10,FALSE),1),_xlfn.IFNA(VLOOKUP(CONCATENATE("F",RIGHT(B:B,5),C:C),'F &amp; N Factors'!C:M,11,FALSE),1))</f>
        <v>1</v>
      </c>
    </row>
    <row r="1017" spans="1:10" x14ac:dyDescent="0.25">
      <c r="A1017">
        <v>9863</v>
      </c>
      <c r="B1017" t="s">
        <v>205</v>
      </c>
      <c r="C1017" t="s">
        <v>185</v>
      </c>
      <c r="D1017">
        <v>0.2</v>
      </c>
      <c r="F1017">
        <f t="shared" si="65"/>
        <v>9863</v>
      </c>
      <c r="G1017" t="str">
        <f t="shared" si="62"/>
        <v>N24035</v>
      </c>
      <c r="H1017" t="str">
        <f t="shared" si="63"/>
        <v>EU0_3720_0000</v>
      </c>
      <c r="I1017">
        <f t="shared" si="64"/>
        <v>0.2</v>
      </c>
      <c r="J1017">
        <f>IF(LEFT(B1017,1)="F",_xlfn.IFNA(VLOOKUP(CONCATENATE("F",RIGHT(B:B,5),C:C),'F &amp; N Factors'!C:M,10,FALSE),1),_xlfn.IFNA(VLOOKUP(CONCATENATE("F",RIGHT(B:B,5),C:C),'F &amp; N Factors'!C:M,11,FALSE),1))</f>
        <v>1</v>
      </c>
    </row>
    <row r="1018" spans="1:10" x14ac:dyDescent="0.25">
      <c r="A1018">
        <v>9864</v>
      </c>
      <c r="B1018" t="s">
        <v>205</v>
      </c>
      <c r="C1018" t="s">
        <v>185</v>
      </c>
      <c r="D1018">
        <v>0.4</v>
      </c>
      <c r="F1018">
        <f t="shared" si="65"/>
        <v>9864</v>
      </c>
      <c r="G1018" t="str">
        <f t="shared" si="62"/>
        <v>N24035</v>
      </c>
      <c r="H1018" t="str">
        <f t="shared" si="63"/>
        <v>EU0_3720_0000</v>
      </c>
      <c r="I1018">
        <f t="shared" si="64"/>
        <v>0.4</v>
      </c>
      <c r="J1018">
        <f>IF(LEFT(B1018,1)="F",_xlfn.IFNA(VLOOKUP(CONCATENATE("F",RIGHT(B:B,5),C:C),'F &amp; N Factors'!C:M,10,FALSE),1),_xlfn.IFNA(VLOOKUP(CONCATENATE("F",RIGHT(B:B,5),C:C),'F &amp; N Factors'!C:M,11,FALSE),1))</f>
        <v>1</v>
      </c>
    </row>
    <row r="1019" spans="1:10" x14ac:dyDescent="0.25">
      <c r="A1019">
        <v>9865</v>
      </c>
      <c r="B1019" t="s">
        <v>205</v>
      </c>
      <c r="C1019" t="s">
        <v>185</v>
      </c>
      <c r="D1019">
        <v>0.2</v>
      </c>
      <c r="F1019">
        <f t="shared" si="65"/>
        <v>9865</v>
      </c>
      <c r="G1019" t="str">
        <f t="shared" si="62"/>
        <v>N24035</v>
      </c>
      <c r="H1019" t="str">
        <f t="shared" si="63"/>
        <v>EU0_3720_0000</v>
      </c>
      <c r="I1019">
        <f t="shared" si="64"/>
        <v>0.2</v>
      </c>
      <c r="J1019">
        <f>IF(LEFT(B1019,1)="F",_xlfn.IFNA(VLOOKUP(CONCATENATE("F",RIGHT(B:B,5),C:C),'F &amp; N Factors'!C:M,10,FALSE),1),_xlfn.IFNA(VLOOKUP(CONCATENATE("F",RIGHT(B:B,5),C:C),'F &amp; N Factors'!C:M,11,FALSE),1))</f>
        <v>1</v>
      </c>
    </row>
    <row r="1020" spans="1:10" x14ac:dyDescent="0.25">
      <c r="A1020">
        <v>9866</v>
      </c>
      <c r="B1020" t="s">
        <v>205</v>
      </c>
      <c r="C1020" t="s">
        <v>185</v>
      </c>
      <c r="D1020">
        <v>0.1</v>
      </c>
      <c r="F1020">
        <f t="shared" si="65"/>
        <v>9866</v>
      </c>
      <c r="G1020" t="str">
        <f t="shared" si="62"/>
        <v>N24035</v>
      </c>
      <c r="H1020" t="str">
        <f t="shared" si="63"/>
        <v>EU0_3720_0000</v>
      </c>
      <c r="I1020">
        <f t="shared" si="64"/>
        <v>0.1</v>
      </c>
      <c r="J1020">
        <f>IF(LEFT(B1020,1)="F",_xlfn.IFNA(VLOOKUP(CONCATENATE("F",RIGHT(B:B,5),C:C),'F &amp; N Factors'!C:M,10,FALSE),1),_xlfn.IFNA(VLOOKUP(CONCATENATE("F",RIGHT(B:B,5),C:C),'F &amp; N Factors'!C:M,11,FALSE),1))</f>
        <v>1</v>
      </c>
    </row>
    <row r="1021" spans="1:10" x14ac:dyDescent="0.25">
      <c r="A1021">
        <v>9862</v>
      </c>
      <c r="B1021" t="s">
        <v>205</v>
      </c>
      <c r="C1021" t="s">
        <v>206</v>
      </c>
      <c r="D1021">
        <v>1</v>
      </c>
      <c r="F1021">
        <f t="shared" si="65"/>
        <v>9862</v>
      </c>
      <c r="G1021" t="str">
        <f t="shared" si="62"/>
        <v>N24035</v>
      </c>
      <c r="H1021" t="str">
        <f t="shared" si="63"/>
        <v>EU0_3721_0000</v>
      </c>
      <c r="I1021">
        <f t="shared" si="64"/>
        <v>1</v>
      </c>
      <c r="J1021">
        <f>IF(LEFT(B1021,1)="F",_xlfn.IFNA(VLOOKUP(CONCATENATE("F",RIGHT(B:B,5),C:C),'F &amp; N Factors'!C:M,10,FALSE),1),_xlfn.IFNA(VLOOKUP(CONCATENATE("F",RIGHT(B:B,5),C:C),'F &amp; N Factors'!C:M,11,FALSE),1))</f>
        <v>1</v>
      </c>
    </row>
    <row r="1022" spans="1:10" x14ac:dyDescent="0.25">
      <c r="A1022">
        <v>9865</v>
      </c>
      <c r="B1022" t="s">
        <v>205</v>
      </c>
      <c r="C1022" t="s">
        <v>207</v>
      </c>
      <c r="D1022">
        <v>1</v>
      </c>
      <c r="F1022">
        <f t="shared" si="65"/>
        <v>9865</v>
      </c>
      <c r="G1022" t="str">
        <f t="shared" si="62"/>
        <v>N24035</v>
      </c>
      <c r="H1022" t="str">
        <f t="shared" si="63"/>
        <v>EU0_3722_0000</v>
      </c>
      <c r="I1022">
        <f t="shared" si="64"/>
        <v>1</v>
      </c>
      <c r="J1022">
        <f>IF(LEFT(B1022,1)="F",_xlfn.IFNA(VLOOKUP(CONCATENATE("F",RIGHT(B:B,5),C:C),'F &amp; N Factors'!C:M,10,FALSE),1),_xlfn.IFNA(VLOOKUP(CONCATENATE("F",RIGHT(B:B,5),C:C),'F &amp; N Factors'!C:M,11,FALSE),1))</f>
        <v>1</v>
      </c>
    </row>
    <row r="1023" spans="1:10" x14ac:dyDescent="0.25">
      <c r="A1023">
        <v>9787</v>
      </c>
      <c r="B1023" t="s">
        <v>205</v>
      </c>
      <c r="C1023" t="s">
        <v>208</v>
      </c>
      <c r="D1023">
        <v>1</v>
      </c>
      <c r="F1023">
        <f t="shared" si="65"/>
        <v>9787</v>
      </c>
      <c r="G1023" t="str">
        <f t="shared" si="62"/>
        <v>N24035</v>
      </c>
      <c r="H1023" t="str">
        <f t="shared" si="63"/>
        <v>EU0_4030_0000</v>
      </c>
      <c r="I1023">
        <f t="shared" si="64"/>
        <v>1</v>
      </c>
      <c r="J1023">
        <f>IF(LEFT(B1023,1)="F",_xlfn.IFNA(VLOOKUP(CONCATENATE("F",RIGHT(B:B,5),C:C),'F &amp; N Factors'!C:M,10,FALSE),1),_xlfn.IFNA(VLOOKUP(CONCATENATE("F",RIGHT(B:B,5),C:C),'F &amp; N Factors'!C:M,11,FALSE),1))</f>
        <v>1</v>
      </c>
    </row>
    <row r="1024" spans="1:10" x14ac:dyDescent="0.25">
      <c r="A1024">
        <v>9820</v>
      </c>
      <c r="B1024" t="s">
        <v>205</v>
      </c>
      <c r="C1024" t="s">
        <v>195</v>
      </c>
      <c r="D1024">
        <v>0.5</v>
      </c>
      <c r="F1024">
        <f t="shared" si="65"/>
        <v>9820</v>
      </c>
      <c r="G1024" t="str">
        <f t="shared" si="62"/>
        <v>N24035</v>
      </c>
      <c r="H1024" t="str">
        <f t="shared" si="63"/>
        <v>EU0_4120_0000</v>
      </c>
      <c r="I1024">
        <f t="shared" si="64"/>
        <v>0.5</v>
      </c>
      <c r="J1024">
        <f>IF(LEFT(B1024,1)="F",_xlfn.IFNA(VLOOKUP(CONCATENATE("F",RIGHT(B:B,5),C:C),'F &amp; N Factors'!C:M,10,FALSE),1),_xlfn.IFNA(VLOOKUP(CONCATENATE("F",RIGHT(B:B,5),C:C),'F &amp; N Factors'!C:M,11,FALSE),1))</f>
        <v>1</v>
      </c>
    </row>
    <row r="1025" spans="1:10" x14ac:dyDescent="0.25">
      <c r="A1025">
        <v>9821</v>
      </c>
      <c r="B1025" t="s">
        <v>205</v>
      </c>
      <c r="C1025" t="s">
        <v>195</v>
      </c>
      <c r="D1025">
        <v>0.5</v>
      </c>
      <c r="F1025">
        <f t="shared" si="65"/>
        <v>9821</v>
      </c>
      <c r="G1025" t="str">
        <f t="shared" si="62"/>
        <v>N24035</v>
      </c>
      <c r="H1025" t="str">
        <f t="shared" si="63"/>
        <v>EU0_4120_0000</v>
      </c>
      <c r="I1025">
        <f t="shared" si="64"/>
        <v>0.5</v>
      </c>
      <c r="J1025">
        <f>IF(LEFT(B1025,1)="F",_xlfn.IFNA(VLOOKUP(CONCATENATE("F",RIGHT(B:B,5),C:C),'F &amp; N Factors'!C:M,10,FALSE),1),_xlfn.IFNA(VLOOKUP(CONCATENATE("F",RIGHT(B:B,5),C:C),'F &amp; N Factors'!C:M,11,FALSE),1))</f>
        <v>1</v>
      </c>
    </row>
    <row r="1026" spans="1:10" x14ac:dyDescent="0.25">
      <c r="A1026">
        <v>9797</v>
      </c>
      <c r="B1026" t="s">
        <v>205</v>
      </c>
      <c r="C1026" t="s">
        <v>209</v>
      </c>
      <c r="D1026">
        <v>0.16666666699999999</v>
      </c>
      <c r="F1026">
        <f t="shared" si="65"/>
        <v>9797</v>
      </c>
      <c r="G1026" t="str">
        <f t="shared" si="62"/>
        <v>N24035</v>
      </c>
      <c r="H1026" t="str">
        <f t="shared" si="63"/>
        <v>EU0_4121_0000</v>
      </c>
      <c r="I1026">
        <f t="shared" si="64"/>
        <v>0.16666666699999999</v>
      </c>
      <c r="J1026">
        <f>IF(LEFT(B1026,1)="F",_xlfn.IFNA(VLOOKUP(CONCATENATE("F",RIGHT(B:B,5),C:C),'F &amp; N Factors'!C:M,10,FALSE),1),_xlfn.IFNA(VLOOKUP(CONCATENATE("F",RIGHT(B:B,5),C:C),'F &amp; N Factors'!C:M,11,FALSE),1))</f>
        <v>1</v>
      </c>
    </row>
    <row r="1027" spans="1:10" x14ac:dyDescent="0.25">
      <c r="A1027">
        <v>9798</v>
      </c>
      <c r="B1027" t="s">
        <v>205</v>
      </c>
      <c r="C1027" t="s">
        <v>209</v>
      </c>
      <c r="D1027">
        <v>0.16666666699999999</v>
      </c>
      <c r="F1027">
        <f t="shared" si="65"/>
        <v>9798</v>
      </c>
      <c r="G1027" t="str">
        <f t="shared" ref="G1027:G1090" si="66">CONCATENATE("N",RIGHT(B1027,5))</f>
        <v>N24035</v>
      </c>
      <c r="H1027" t="str">
        <f t="shared" ref="H1027:H1090" si="67">C1027</f>
        <v>EU0_4121_0000</v>
      </c>
      <c r="I1027">
        <f t="shared" ref="I1027:I1090" si="68">D1027*J1027</f>
        <v>0.16666666699999999</v>
      </c>
      <c r="J1027">
        <f>IF(LEFT(B1027,1)="F",_xlfn.IFNA(VLOOKUP(CONCATENATE("F",RIGHT(B:B,5),C:C),'F &amp; N Factors'!C:M,10,FALSE),1),_xlfn.IFNA(VLOOKUP(CONCATENATE("F",RIGHT(B:B,5),C:C),'F &amp; N Factors'!C:M,11,FALSE),1))</f>
        <v>1</v>
      </c>
    </row>
    <row r="1028" spans="1:10" x14ac:dyDescent="0.25">
      <c r="A1028">
        <v>9799</v>
      </c>
      <c r="B1028" t="s">
        <v>205</v>
      </c>
      <c r="C1028" t="s">
        <v>209</v>
      </c>
      <c r="D1028">
        <v>0.16666666699999999</v>
      </c>
      <c r="F1028">
        <f t="shared" si="65"/>
        <v>9799</v>
      </c>
      <c r="G1028" t="str">
        <f t="shared" si="66"/>
        <v>N24035</v>
      </c>
      <c r="H1028" t="str">
        <f t="shared" si="67"/>
        <v>EU0_4121_0000</v>
      </c>
      <c r="I1028">
        <f t="shared" si="68"/>
        <v>0.16666666699999999</v>
      </c>
      <c r="J1028">
        <f>IF(LEFT(B1028,1)="F",_xlfn.IFNA(VLOOKUP(CONCATENATE("F",RIGHT(B:B,5),C:C),'F &amp; N Factors'!C:M,10,FALSE),1),_xlfn.IFNA(VLOOKUP(CONCATENATE("F",RIGHT(B:B,5),C:C),'F &amp; N Factors'!C:M,11,FALSE),1))</f>
        <v>1</v>
      </c>
    </row>
    <row r="1029" spans="1:10" x14ac:dyDescent="0.25">
      <c r="A1029">
        <v>9800</v>
      </c>
      <c r="B1029" t="s">
        <v>205</v>
      </c>
      <c r="C1029" t="s">
        <v>209</v>
      </c>
      <c r="D1029">
        <v>0.16666666699999999</v>
      </c>
      <c r="F1029">
        <f t="shared" si="65"/>
        <v>9800</v>
      </c>
      <c r="G1029" t="str">
        <f t="shared" si="66"/>
        <v>N24035</v>
      </c>
      <c r="H1029" t="str">
        <f t="shared" si="67"/>
        <v>EU0_4121_0000</v>
      </c>
      <c r="I1029">
        <f t="shared" si="68"/>
        <v>0.16666666699999999</v>
      </c>
      <c r="J1029">
        <f>IF(LEFT(B1029,1)="F",_xlfn.IFNA(VLOOKUP(CONCATENATE("F",RIGHT(B:B,5),C:C),'F &amp; N Factors'!C:M,10,FALSE),1),_xlfn.IFNA(VLOOKUP(CONCATENATE("F",RIGHT(B:B,5),C:C),'F &amp; N Factors'!C:M,11,FALSE),1))</f>
        <v>1</v>
      </c>
    </row>
    <row r="1030" spans="1:10" x14ac:dyDescent="0.25">
      <c r="A1030">
        <v>9801</v>
      </c>
      <c r="B1030" t="s">
        <v>205</v>
      </c>
      <c r="C1030" t="s">
        <v>209</v>
      </c>
      <c r="D1030">
        <v>0.16666666699999999</v>
      </c>
      <c r="F1030">
        <f t="shared" si="65"/>
        <v>9801</v>
      </c>
      <c r="G1030" t="str">
        <f t="shared" si="66"/>
        <v>N24035</v>
      </c>
      <c r="H1030" t="str">
        <f t="shared" si="67"/>
        <v>EU0_4121_0000</v>
      </c>
      <c r="I1030">
        <f t="shared" si="68"/>
        <v>0.16666666699999999</v>
      </c>
      <c r="J1030">
        <f>IF(LEFT(B1030,1)="F",_xlfn.IFNA(VLOOKUP(CONCATENATE("F",RIGHT(B:B,5),C:C),'F &amp; N Factors'!C:M,10,FALSE),1),_xlfn.IFNA(VLOOKUP(CONCATENATE("F",RIGHT(B:B,5),C:C),'F &amp; N Factors'!C:M,11,FALSE),1))</f>
        <v>1</v>
      </c>
    </row>
    <row r="1031" spans="1:10" x14ac:dyDescent="0.25">
      <c r="A1031">
        <v>9830</v>
      </c>
      <c r="B1031" t="s">
        <v>205</v>
      </c>
      <c r="C1031" t="s">
        <v>209</v>
      </c>
      <c r="D1031">
        <v>0.16666666699999999</v>
      </c>
      <c r="F1031">
        <f t="shared" si="65"/>
        <v>9830</v>
      </c>
      <c r="G1031" t="str">
        <f t="shared" si="66"/>
        <v>N24035</v>
      </c>
      <c r="H1031" t="str">
        <f t="shared" si="67"/>
        <v>EU0_4121_0000</v>
      </c>
      <c r="I1031">
        <f t="shared" si="68"/>
        <v>0.16666666699999999</v>
      </c>
      <c r="J1031">
        <f>IF(LEFT(B1031,1)="F",_xlfn.IFNA(VLOOKUP(CONCATENATE("F",RIGHT(B:B,5),C:C),'F &amp; N Factors'!C:M,10,FALSE),1),_xlfn.IFNA(VLOOKUP(CONCATENATE("F",RIGHT(B:B,5),C:C),'F &amp; N Factors'!C:M,11,FALSE),1))</f>
        <v>1</v>
      </c>
    </row>
    <row r="1032" spans="1:10" x14ac:dyDescent="0.25">
      <c r="A1032">
        <v>9785</v>
      </c>
      <c r="B1032" t="s">
        <v>205</v>
      </c>
      <c r="C1032" t="s">
        <v>196</v>
      </c>
      <c r="D1032">
        <v>0.33333333300000001</v>
      </c>
      <c r="F1032">
        <f t="shared" si="65"/>
        <v>9785</v>
      </c>
      <c r="G1032" t="str">
        <f t="shared" si="66"/>
        <v>N24035</v>
      </c>
      <c r="H1032" t="str">
        <f t="shared" si="67"/>
        <v>EU0_4122_0000</v>
      </c>
      <c r="I1032">
        <f t="shared" si="68"/>
        <v>0.33333333300000001</v>
      </c>
      <c r="J1032">
        <f>IF(LEFT(B1032,1)="F",_xlfn.IFNA(VLOOKUP(CONCATENATE("F",RIGHT(B:B,5),C:C),'F &amp; N Factors'!C:M,10,FALSE),1),_xlfn.IFNA(VLOOKUP(CONCATENATE("F",RIGHT(B:B,5),C:C),'F &amp; N Factors'!C:M,11,FALSE),1))</f>
        <v>1</v>
      </c>
    </row>
    <row r="1033" spans="1:10" x14ac:dyDescent="0.25">
      <c r="A1033">
        <v>9803</v>
      </c>
      <c r="B1033" t="s">
        <v>205</v>
      </c>
      <c r="C1033" t="s">
        <v>196</v>
      </c>
      <c r="D1033">
        <v>4.4444444E-2</v>
      </c>
      <c r="F1033">
        <f t="shared" si="65"/>
        <v>9803</v>
      </c>
      <c r="G1033" t="str">
        <f t="shared" si="66"/>
        <v>N24035</v>
      </c>
      <c r="H1033" t="str">
        <f t="shared" si="67"/>
        <v>EU0_4122_0000</v>
      </c>
      <c r="I1033">
        <f t="shared" si="68"/>
        <v>4.4444444E-2</v>
      </c>
      <c r="J1033">
        <f>IF(LEFT(B1033,1)="F",_xlfn.IFNA(VLOOKUP(CONCATENATE("F",RIGHT(B:B,5),C:C),'F &amp; N Factors'!C:M,10,FALSE),1),_xlfn.IFNA(VLOOKUP(CONCATENATE("F",RIGHT(B:B,5),C:C),'F &amp; N Factors'!C:M,11,FALSE),1))</f>
        <v>1</v>
      </c>
    </row>
    <row r="1034" spans="1:10" x14ac:dyDescent="0.25">
      <c r="A1034">
        <v>9804</v>
      </c>
      <c r="B1034" t="s">
        <v>205</v>
      </c>
      <c r="C1034" t="s">
        <v>196</v>
      </c>
      <c r="D1034">
        <v>4.4444444E-2</v>
      </c>
      <c r="F1034">
        <f t="shared" si="65"/>
        <v>9804</v>
      </c>
      <c r="G1034" t="str">
        <f t="shared" si="66"/>
        <v>N24035</v>
      </c>
      <c r="H1034" t="str">
        <f t="shared" si="67"/>
        <v>EU0_4122_0000</v>
      </c>
      <c r="I1034">
        <f t="shared" si="68"/>
        <v>4.4444444E-2</v>
      </c>
      <c r="J1034">
        <f>IF(LEFT(B1034,1)="F",_xlfn.IFNA(VLOOKUP(CONCATENATE("F",RIGHT(B:B,5),C:C),'F &amp; N Factors'!C:M,10,FALSE),1),_xlfn.IFNA(VLOOKUP(CONCATENATE("F",RIGHT(B:B,5),C:C),'F &amp; N Factors'!C:M,11,FALSE),1))</f>
        <v>1</v>
      </c>
    </row>
    <row r="1035" spans="1:10" x14ac:dyDescent="0.25">
      <c r="A1035">
        <v>9805</v>
      </c>
      <c r="B1035" t="s">
        <v>205</v>
      </c>
      <c r="C1035" t="s">
        <v>196</v>
      </c>
      <c r="D1035">
        <v>4.4444444E-2</v>
      </c>
      <c r="F1035">
        <f t="shared" si="65"/>
        <v>9805</v>
      </c>
      <c r="G1035" t="str">
        <f t="shared" si="66"/>
        <v>N24035</v>
      </c>
      <c r="H1035" t="str">
        <f t="shared" si="67"/>
        <v>EU0_4122_0000</v>
      </c>
      <c r="I1035">
        <f t="shared" si="68"/>
        <v>4.4444444E-2</v>
      </c>
      <c r="J1035">
        <f>IF(LEFT(B1035,1)="F",_xlfn.IFNA(VLOOKUP(CONCATENATE("F",RIGHT(B:B,5),C:C),'F &amp; N Factors'!C:M,10,FALSE),1),_xlfn.IFNA(VLOOKUP(CONCATENATE("F",RIGHT(B:B,5),C:C),'F &amp; N Factors'!C:M,11,FALSE),1))</f>
        <v>1</v>
      </c>
    </row>
    <row r="1036" spans="1:10" x14ac:dyDescent="0.25">
      <c r="A1036">
        <v>9806</v>
      </c>
      <c r="B1036" t="s">
        <v>205</v>
      </c>
      <c r="C1036" t="s">
        <v>196</v>
      </c>
      <c r="D1036">
        <v>4.4444444E-2</v>
      </c>
      <c r="F1036">
        <f t="shared" si="65"/>
        <v>9806</v>
      </c>
      <c r="G1036" t="str">
        <f t="shared" si="66"/>
        <v>N24035</v>
      </c>
      <c r="H1036" t="str">
        <f t="shared" si="67"/>
        <v>EU0_4122_0000</v>
      </c>
      <c r="I1036">
        <f t="shared" si="68"/>
        <v>4.4444444E-2</v>
      </c>
      <c r="J1036">
        <f>IF(LEFT(B1036,1)="F",_xlfn.IFNA(VLOOKUP(CONCATENATE("F",RIGHT(B:B,5),C:C),'F &amp; N Factors'!C:M,10,FALSE),1),_xlfn.IFNA(VLOOKUP(CONCATENATE("F",RIGHT(B:B,5),C:C),'F &amp; N Factors'!C:M,11,FALSE),1))</f>
        <v>1</v>
      </c>
    </row>
    <row r="1037" spans="1:10" x14ac:dyDescent="0.25">
      <c r="A1037">
        <v>9807</v>
      </c>
      <c r="B1037" t="s">
        <v>205</v>
      </c>
      <c r="C1037" t="s">
        <v>196</v>
      </c>
      <c r="D1037">
        <v>4.4444444E-2</v>
      </c>
      <c r="F1037">
        <f t="shared" si="65"/>
        <v>9807</v>
      </c>
      <c r="G1037" t="str">
        <f t="shared" si="66"/>
        <v>N24035</v>
      </c>
      <c r="H1037" t="str">
        <f t="shared" si="67"/>
        <v>EU0_4122_0000</v>
      </c>
      <c r="I1037">
        <f t="shared" si="68"/>
        <v>4.4444444E-2</v>
      </c>
      <c r="J1037">
        <f>IF(LEFT(B1037,1)="F",_xlfn.IFNA(VLOOKUP(CONCATENATE("F",RIGHT(B:B,5),C:C),'F &amp; N Factors'!C:M,10,FALSE),1),_xlfn.IFNA(VLOOKUP(CONCATENATE("F",RIGHT(B:B,5),C:C),'F &amp; N Factors'!C:M,11,FALSE),1))</f>
        <v>1</v>
      </c>
    </row>
    <row r="1038" spans="1:10" x14ac:dyDescent="0.25">
      <c r="A1038">
        <v>9808</v>
      </c>
      <c r="B1038" t="s">
        <v>205</v>
      </c>
      <c r="C1038" t="s">
        <v>196</v>
      </c>
      <c r="D1038">
        <v>4.4444444E-2</v>
      </c>
      <c r="F1038">
        <f t="shared" si="65"/>
        <v>9808</v>
      </c>
      <c r="G1038" t="str">
        <f t="shared" si="66"/>
        <v>N24035</v>
      </c>
      <c r="H1038" t="str">
        <f t="shared" si="67"/>
        <v>EU0_4122_0000</v>
      </c>
      <c r="I1038">
        <f t="shared" si="68"/>
        <v>4.4444444E-2</v>
      </c>
      <c r="J1038">
        <f>IF(LEFT(B1038,1)="F",_xlfn.IFNA(VLOOKUP(CONCATENATE("F",RIGHT(B:B,5),C:C),'F &amp; N Factors'!C:M,10,FALSE),1),_xlfn.IFNA(VLOOKUP(CONCATENATE("F",RIGHT(B:B,5),C:C),'F &amp; N Factors'!C:M,11,FALSE),1))</f>
        <v>1</v>
      </c>
    </row>
    <row r="1039" spans="1:10" x14ac:dyDescent="0.25">
      <c r="A1039">
        <v>9810</v>
      </c>
      <c r="B1039" t="s">
        <v>205</v>
      </c>
      <c r="C1039" t="s">
        <v>196</v>
      </c>
      <c r="D1039">
        <v>4.4444444E-2</v>
      </c>
      <c r="F1039">
        <f t="shared" si="65"/>
        <v>9810</v>
      </c>
      <c r="G1039" t="str">
        <f t="shared" si="66"/>
        <v>N24035</v>
      </c>
      <c r="H1039" t="str">
        <f t="shared" si="67"/>
        <v>EU0_4122_0000</v>
      </c>
      <c r="I1039">
        <f t="shared" si="68"/>
        <v>4.4444444E-2</v>
      </c>
      <c r="J1039">
        <f>IF(LEFT(B1039,1)="F",_xlfn.IFNA(VLOOKUP(CONCATENATE("F",RIGHT(B:B,5),C:C),'F &amp; N Factors'!C:M,10,FALSE),1),_xlfn.IFNA(VLOOKUP(CONCATENATE("F",RIGHT(B:B,5),C:C),'F &amp; N Factors'!C:M,11,FALSE),1))</f>
        <v>1</v>
      </c>
    </row>
    <row r="1040" spans="1:10" x14ac:dyDescent="0.25">
      <c r="A1040">
        <v>9811</v>
      </c>
      <c r="B1040" t="s">
        <v>205</v>
      </c>
      <c r="C1040" t="s">
        <v>196</v>
      </c>
      <c r="D1040">
        <v>4.4444444E-2</v>
      </c>
      <c r="F1040">
        <f t="shared" si="65"/>
        <v>9811</v>
      </c>
      <c r="G1040" t="str">
        <f t="shared" si="66"/>
        <v>N24035</v>
      </c>
      <c r="H1040" t="str">
        <f t="shared" si="67"/>
        <v>EU0_4122_0000</v>
      </c>
      <c r="I1040">
        <f t="shared" si="68"/>
        <v>4.4444444E-2</v>
      </c>
      <c r="J1040">
        <f>IF(LEFT(B1040,1)="F",_xlfn.IFNA(VLOOKUP(CONCATENATE("F",RIGHT(B:B,5),C:C),'F &amp; N Factors'!C:M,10,FALSE),1),_xlfn.IFNA(VLOOKUP(CONCATENATE("F",RIGHT(B:B,5),C:C),'F &amp; N Factors'!C:M,11,FALSE),1))</f>
        <v>1</v>
      </c>
    </row>
    <row r="1041" spans="1:10" x14ac:dyDescent="0.25">
      <c r="A1041">
        <v>9813</v>
      </c>
      <c r="B1041" t="s">
        <v>205</v>
      </c>
      <c r="C1041" t="s">
        <v>196</v>
      </c>
      <c r="D1041">
        <v>4.4444444E-2</v>
      </c>
      <c r="F1041">
        <f t="shared" si="65"/>
        <v>9813</v>
      </c>
      <c r="G1041" t="str">
        <f t="shared" si="66"/>
        <v>N24035</v>
      </c>
      <c r="H1041" t="str">
        <f t="shared" si="67"/>
        <v>EU0_4122_0000</v>
      </c>
      <c r="I1041">
        <f t="shared" si="68"/>
        <v>4.4444444E-2</v>
      </c>
      <c r="J1041">
        <f>IF(LEFT(B1041,1)="F",_xlfn.IFNA(VLOOKUP(CONCATENATE("F",RIGHT(B:B,5),C:C),'F &amp; N Factors'!C:M,10,FALSE),1),_xlfn.IFNA(VLOOKUP(CONCATENATE("F",RIGHT(B:B,5),C:C),'F &amp; N Factors'!C:M,11,FALSE),1))</f>
        <v>1</v>
      </c>
    </row>
    <row r="1042" spans="1:10" x14ac:dyDescent="0.25">
      <c r="A1042">
        <v>9814</v>
      </c>
      <c r="B1042" t="s">
        <v>205</v>
      </c>
      <c r="C1042" t="s">
        <v>196</v>
      </c>
      <c r="D1042">
        <v>4.4444444E-2</v>
      </c>
      <c r="F1042">
        <f t="shared" ref="F1042:F1105" si="69">A1042</f>
        <v>9814</v>
      </c>
      <c r="G1042" t="str">
        <f t="shared" si="66"/>
        <v>N24035</v>
      </c>
      <c r="H1042" t="str">
        <f t="shared" si="67"/>
        <v>EU0_4122_0000</v>
      </c>
      <c r="I1042">
        <f t="shared" si="68"/>
        <v>4.4444444E-2</v>
      </c>
      <c r="J1042">
        <f>IF(LEFT(B1042,1)="F",_xlfn.IFNA(VLOOKUP(CONCATENATE("F",RIGHT(B:B,5),C:C),'F &amp; N Factors'!C:M,10,FALSE),1),_xlfn.IFNA(VLOOKUP(CONCATENATE("F",RIGHT(B:B,5),C:C),'F &amp; N Factors'!C:M,11,FALSE),1))</f>
        <v>1</v>
      </c>
    </row>
    <row r="1043" spans="1:10" x14ac:dyDescent="0.25">
      <c r="A1043">
        <v>9815</v>
      </c>
      <c r="B1043" t="s">
        <v>205</v>
      </c>
      <c r="C1043" t="s">
        <v>196</v>
      </c>
      <c r="D1043">
        <v>4.4444444E-2</v>
      </c>
      <c r="F1043">
        <f t="shared" si="69"/>
        <v>9815</v>
      </c>
      <c r="G1043" t="str">
        <f t="shared" si="66"/>
        <v>N24035</v>
      </c>
      <c r="H1043" t="str">
        <f t="shared" si="67"/>
        <v>EU0_4122_0000</v>
      </c>
      <c r="I1043">
        <f t="shared" si="68"/>
        <v>4.4444444E-2</v>
      </c>
      <c r="J1043">
        <f>IF(LEFT(B1043,1)="F",_xlfn.IFNA(VLOOKUP(CONCATENATE("F",RIGHT(B:B,5),C:C),'F &amp; N Factors'!C:M,10,FALSE),1),_xlfn.IFNA(VLOOKUP(CONCATENATE("F",RIGHT(B:B,5),C:C),'F &amp; N Factors'!C:M,11,FALSE),1))</f>
        <v>1</v>
      </c>
    </row>
    <row r="1044" spans="1:10" x14ac:dyDescent="0.25">
      <c r="A1044">
        <v>9816</v>
      </c>
      <c r="B1044" t="s">
        <v>205</v>
      </c>
      <c r="C1044" t="s">
        <v>196</v>
      </c>
      <c r="D1044">
        <v>4.4444444E-2</v>
      </c>
      <c r="F1044">
        <f t="shared" si="69"/>
        <v>9816</v>
      </c>
      <c r="G1044" t="str">
        <f t="shared" si="66"/>
        <v>N24035</v>
      </c>
      <c r="H1044" t="str">
        <f t="shared" si="67"/>
        <v>EU0_4122_0000</v>
      </c>
      <c r="I1044">
        <f t="shared" si="68"/>
        <v>4.4444444E-2</v>
      </c>
      <c r="J1044">
        <f>IF(LEFT(B1044,1)="F",_xlfn.IFNA(VLOOKUP(CONCATENATE("F",RIGHT(B:B,5),C:C),'F &amp; N Factors'!C:M,10,FALSE),1),_xlfn.IFNA(VLOOKUP(CONCATENATE("F",RIGHT(B:B,5),C:C),'F &amp; N Factors'!C:M,11,FALSE),1))</f>
        <v>1</v>
      </c>
    </row>
    <row r="1045" spans="1:10" x14ac:dyDescent="0.25">
      <c r="A1045">
        <v>9817</v>
      </c>
      <c r="B1045" t="s">
        <v>205</v>
      </c>
      <c r="C1045" t="s">
        <v>196</v>
      </c>
      <c r="D1045">
        <v>4.4444444E-2</v>
      </c>
      <c r="F1045">
        <f t="shared" si="69"/>
        <v>9817</v>
      </c>
      <c r="G1045" t="str">
        <f t="shared" si="66"/>
        <v>N24035</v>
      </c>
      <c r="H1045" t="str">
        <f t="shared" si="67"/>
        <v>EU0_4122_0000</v>
      </c>
      <c r="I1045">
        <f t="shared" si="68"/>
        <v>4.4444444E-2</v>
      </c>
      <c r="J1045">
        <f>IF(LEFT(B1045,1)="F",_xlfn.IFNA(VLOOKUP(CONCATENATE("F",RIGHT(B:B,5),C:C),'F &amp; N Factors'!C:M,10,FALSE),1),_xlfn.IFNA(VLOOKUP(CONCATENATE("F",RIGHT(B:B,5),C:C),'F &amp; N Factors'!C:M,11,FALSE),1))</f>
        <v>1</v>
      </c>
    </row>
    <row r="1046" spans="1:10" x14ac:dyDescent="0.25">
      <c r="A1046">
        <v>9818</v>
      </c>
      <c r="B1046" t="s">
        <v>205</v>
      </c>
      <c r="C1046" t="s">
        <v>196</v>
      </c>
      <c r="D1046">
        <v>4.4444444E-2</v>
      </c>
      <c r="F1046">
        <f t="shared" si="69"/>
        <v>9818</v>
      </c>
      <c r="G1046" t="str">
        <f t="shared" si="66"/>
        <v>N24035</v>
      </c>
      <c r="H1046" t="str">
        <f t="shared" si="67"/>
        <v>EU0_4122_0000</v>
      </c>
      <c r="I1046">
        <f t="shared" si="68"/>
        <v>4.4444444E-2</v>
      </c>
      <c r="J1046">
        <f>IF(LEFT(B1046,1)="F",_xlfn.IFNA(VLOOKUP(CONCATENATE("F",RIGHT(B:B,5),C:C),'F &amp; N Factors'!C:M,10,FALSE),1),_xlfn.IFNA(VLOOKUP(CONCATENATE("F",RIGHT(B:B,5),C:C),'F &amp; N Factors'!C:M,11,FALSE),1))</f>
        <v>1</v>
      </c>
    </row>
    <row r="1047" spans="1:10" x14ac:dyDescent="0.25">
      <c r="A1047">
        <v>9819</v>
      </c>
      <c r="B1047" t="s">
        <v>205</v>
      </c>
      <c r="C1047" t="s">
        <v>196</v>
      </c>
      <c r="D1047">
        <v>4.4444444E-2</v>
      </c>
      <c r="F1047">
        <f t="shared" si="69"/>
        <v>9819</v>
      </c>
      <c r="G1047" t="str">
        <f t="shared" si="66"/>
        <v>N24035</v>
      </c>
      <c r="H1047" t="str">
        <f t="shared" si="67"/>
        <v>EU0_4122_0000</v>
      </c>
      <c r="I1047">
        <f t="shared" si="68"/>
        <v>4.4444444E-2</v>
      </c>
      <c r="J1047">
        <f>IF(LEFT(B1047,1)="F",_xlfn.IFNA(VLOOKUP(CONCATENATE("F",RIGHT(B:B,5),C:C),'F &amp; N Factors'!C:M,10,FALSE),1),_xlfn.IFNA(VLOOKUP(CONCATENATE("F",RIGHT(B:B,5),C:C),'F &amp; N Factors'!C:M,11,FALSE),1))</f>
        <v>1</v>
      </c>
    </row>
    <row r="1048" spans="1:10" x14ac:dyDescent="0.25">
      <c r="A1048">
        <v>9877</v>
      </c>
      <c r="B1048" t="s">
        <v>205</v>
      </c>
      <c r="C1048" t="s">
        <v>210</v>
      </c>
      <c r="D1048">
        <v>0.5</v>
      </c>
      <c r="F1048">
        <f t="shared" si="69"/>
        <v>9877</v>
      </c>
      <c r="G1048" t="str">
        <f t="shared" si="66"/>
        <v>N24035</v>
      </c>
      <c r="H1048" t="str">
        <f t="shared" si="67"/>
        <v>EU0_4124_0000</v>
      </c>
      <c r="I1048">
        <f t="shared" si="68"/>
        <v>0.5</v>
      </c>
      <c r="J1048">
        <f>IF(LEFT(B1048,1)="F",_xlfn.IFNA(VLOOKUP(CONCATENATE("F",RIGHT(B:B,5),C:C),'F &amp; N Factors'!C:M,10,FALSE),1),_xlfn.IFNA(VLOOKUP(CONCATENATE("F",RIGHT(B:B,5),C:C),'F &amp; N Factors'!C:M,11,FALSE),1))</f>
        <v>1</v>
      </c>
    </row>
    <row r="1049" spans="1:10" x14ac:dyDescent="0.25">
      <c r="A1049">
        <v>9910</v>
      </c>
      <c r="B1049" t="s">
        <v>205</v>
      </c>
      <c r="C1049" t="s">
        <v>210</v>
      </c>
      <c r="D1049">
        <v>0.5</v>
      </c>
      <c r="F1049">
        <f t="shared" si="69"/>
        <v>9910</v>
      </c>
      <c r="G1049" t="str">
        <f t="shared" si="66"/>
        <v>N24035</v>
      </c>
      <c r="H1049" t="str">
        <f t="shared" si="67"/>
        <v>EU0_4124_0000</v>
      </c>
      <c r="I1049">
        <f t="shared" si="68"/>
        <v>0.5</v>
      </c>
      <c r="J1049">
        <f>IF(LEFT(B1049,1)="F",_xlfn.IFNA(VLOOKUP(CONCATENATE("F",RIGHT(B:B,5),C:C),'F &amp; N Factors'!C:M,10,FALSE),1),_xlfn.IFNA(VLOOKUP(CONCATENATE("F",RIGHT(B:B,5),C:C),'F &amp; N Factors'!C:M,11,FALSE),1))</f>
        <v>1</v>
      </c>
    </row>
    <row r="1050" spans="1:10" x14ac:dyDescent="0.25">
      <c r="A1050">
        <v>9758</v>
      </c>
      <c r="B1050" t="s">
        <v>205</v>
      </c>
      <c r="C1050" t="s">
        <v>211</v>
      </c>
      <c r="D1050">
        <v>1</v>
      </c>
      <c r="F1050">
        <f t="shared" si="69"/>
        <v>9758</v>
      </c>
      <c r="G1050" t="str">
        <f t="shared" si="66"/>
        <v>N24035</v>
      </c>
      <c r="H1050" t="str">
        <f t="shared" si="67"/>
        <v>EU0_4260_0000</v>
      </c>
      <c r="I1050">
        <f t="shared" si="68"/>
        <v>1</v>
      </c>
      <c r="J1050">
        <f>IF(LEFT(B1050,1)="F",_xlfn.IFNA(VLOOKUP(CONCATENATE("F",RIGHT(B:B,5),C:C),'F &amp; N Factors'!C:M,10,FALSE),1),_xlfn.IFNA(VLOOKUP(CONCATENATE("F",RIGHT(B:B,5),C:C),'F &amp; N Factors'!C:M,11,FALSE),1))</f>
        <v>1</v>
      </c>
    </row>
    <row r="1051" spans="1:10" x14ac:dyDescent="0.25">
      <c r="A1051">
        <v>9696</v>
      </c>
      <c r="B1051" t="s">
        <v>205</v>
      </c>
      <c r="C1051" t="s">
        <v>212</v>
      </c>
      <c r="D1051">
        <v>0.02</v>
      </c>
      <c r="F1051">
        <f t="shared" si="69"/>
        <v>9696</v>
      </c>
      <c r="G1051" t="str">
        <f t="shared" si="66"/>
        <v>N24035</v>
      </c>
      <c r="H1051" t="str">
        <f t="shared" si="67"/>
        <v>EU0_4470_0000</v>
      </c>
      <c r="I1051">
        <f t="shared" si="68"/>
        <v>0.02</v>
      </c>
      <c r="J1051">
        <f>IF(LEFT(B1051,1)="F",_xlfn.IFNA(VLOOKUP(CONCATENATE("F",RIGHT(B:B,5),C:C),'F &amp; N Factors'!C:M,10,FALSE),1),_xlfn.IFNA(VLOOKUP(CONCATENATE("F",RIGHT(B:B,5),C:C),'F &amp; N Factors'!C:M,11,FALSE),1))</f>
        <v>1</v>
      </c>
    </row>
    <row r="1052" spans="1:10" x14ac:dyDescent="0.25">
      <c r="A1052">
        <v>9719</v>
      </c>
      <c r="B1052" t="s">
        <v>205</v>
      </c>
      <c r="C1052" t="s">
        <v>212</v>
      </c>
      <c r="D1052">
        <v>0.98</v>
      </c>
      <c r="F1052">
        <f t="shared" si="69"/>
        <v>9719</v>
      </c>
      <c r="G1052" t="str">
        <f t="shared" si="66"/>
        <v>N24035</v>
      </c>
      <c r="H1052" t="str">
        <f t="shared" si="67"/>
        <v>EU0_4470_0000</v>
      </c>
      <c r="I1052">
        <f t="shared" si="68"/>
        <v>0.98</v>
      </c>
      <c r="J1052">
        <f>IF(LEFT(B1052,1)="F",_xlfn.IFNA(VLOOKUP(CONCATENATE("F",RIGHT(B:B,5),C:C),'F &amp; N Factors'!C:M,10,FALSE),1),_xlfn.IFNA(VLOOKUP(CONCATENATE("F",RIGHT(B:B,5),C:C),'F &amp; N Factors'!C:M,11,FALSE),1))</f>
        <v>1</v>
      </c>
    </row>
    <row r="1053" spans="1:10" x14ac:dyDescent="0.25">
      <c r="A1053">
        <v>9758</v>
      </c>
      <c r="B1053" t="s">
        <v>205</v>
      </c>
      <c r="C1053" t="s">
        <v>213</v>
      </c>
      <c r="D1053">
        <v>0.375</v>
      </c>
      <c r="F1053">
        <f t="shared" si="69"/>
        <v>9758</v>
      </c>
      <c r="G1053" t="str">
        <f t="shared" si="66"/>
        <v>N24035</v>
      </c>
      <c r="H1053" t="str">
        <f t="shared" si="67"/>
        <v>EU0_4471_0000</v>
      </c>
      <c r="I1053">
        <f t="shared" si="68"/>
        <v>0.375</v>
      </c>
      <c r="J1053">
        <f>IF(LEFT(B1053,1)="F",_xlfn.IFNA(VLOOKUP(CONCATENATE("F",RIGHT(B:B,5),C:C),'F &amp; N Factors'!C:M,10,FALSE),1),_xlfn.IFNA(VLOOKUP(CONCATENATE("F",RIGHT(B:B,5),C:C),'F &amp; N Factors'!C:M,11,FALSE),1))</f>
        <v>1</v>
      </c>
    </row>
    <row r="1054" spans="1:10" x14ac:dyDescent="0.25">
      <c r="A1054">
        <v>9773</v>
      </c>
      <c r="B1054" t="s">
        <v>205</v>
      </c>
      <c r="C1054" t="s">
        <v>213</v>
      </c>
      <c r="D1054">
        <v>0.5</v>
      </c>
      <c r="F1054">
        <f t="shared" si="69"/>
        <v>9773</v>
      </c>
      <c r="G1054" t="str">
        <f t="shared" si="66"/>
        <v>N24035</v>
      </c>
      <c r="H1054" t="str">
        <f t="shared" si="67"/>
        <v>EU0_4471_0000</v>
      </c>
      <c r="I1054">
        <f t="shared" si="68"/>
        <v>0.5</v>
      </c>
      <c r="J1054">
        <f>IF(LEFT(B1054,1)="F",_xlfn.IFNA(VLOOKUP(CONCATENATE("F",RIGHT(B:B,5),C:C),'F &amp; N Factors'!C:M,10,FALSE),1),_xlfn.IFNA(VLOOKUP(CONCATENATE("F",RIGHT(B:B,5),C:C),'F &amp; N Factors'!C:M,11,FALSE),1))</f>
        <v>1</v>
      </c>
    </row>
    <row r="1055" spans="1:10" x14ac:dyDescent="0.25">
      <c r="A1055">
        <v>9786</v>
      </c>
      <c r="B1055" t="s">
        <v>205</v>
      </c>
      <c r="C1055" t="s">
        <v>213</v>
      </c>
      <c r="D1055">
        <v>0.125</v>
      </c>
      <c r="F1055">
        <f t="shared" si="69"/>
        <v>9786</v>
      </c>
      <c r="G1055" t="str">
        <f t="shared" si="66"/>
        <v>N24035</v>
      </c>
      <c r="H1055" t="str">
        <f t="shared" si="67"/>
        <v>EU0_4471_0000</v>
      </c>
      <c r="I1055">
        <f t="shared" si="68"/>
        <v>0.125</v>
      </c>
      <c r="J1055">
        <f>IF(LEFT(B1055,1)="F",_xlfn.IFNA(VLOOKUP(CONCATENATE("F",RIGHT(B:B,5),C:C),'F &amp; N Factors'!C:M,10,FALSE),1),_xlfn.IFNA(VLOOKUP(CONCATENATE("F",RIGHT(B:B,5),C:C),'F &amp; N Factors'!C:M,11,FALSE),1))</f>
        <v>1</v>
      </c>
    </row>
    <row r="1056" spans="1:10" x14ac:dyDescent="0.25">
      <c r="A1056">
        <v>9785</v>
      </c>
      <c r="B1056" t="s">
        <v>205</v>
      </c>
      <c r="C1056" t="s">
        <v>214</v>
      </c>
      <c r="D1056">
        <v>1</v>
      </c>
      <c r="F1056">
        <f t="shared" si="69"/>
        <v>9785</v>
      </c>
      <c r="G1056" t="str">
        <f t="shared" si="66"/>
        <v>N24035</v>
      </c>
      <c r="H1056" t="str">
        <f t="shared" si="67"/>
        <v>EU0_4472_0000</v>
      </c>
      <c r="I1056">
        <f t="shared" si="68"/>
        <v>1</v>
      </c>
      <c r="J1056">
        <f>IF(LEFT(B1056,1)="F",_xlfn.IFNA(VLOOKUP(CONCATENATE("F",RIGHT(B:B,5),C:C),'F &amp; N Factors'!C:M,10,FALSE),1),_xlfn.IFNA(VLOOKUP(CONCATENATE("F",RIGHT(B:B,5),C:C),'F &amp; N Factors'!C:M,11,FALSE),1))</f>
        <v>1</v>
      </c>
    </row>
    <row r="1057" spans="1:10" x14ac:dyDescent="0.25">
      <c r="A1057">
        <v>9695</v>
      </c>
      <c r="B1057" t="s">
        <v>205</v>
      </c>
      <c r="C1057" t="s">
        <v>215</v>
      </c>
      <c r="D1057">
        <v>0.2</v>
      </c>
      <c r="F1057">
        <f t="shared" si="69"/>
        <v>9695</v>
      </c>
      <c r="G1057" t="str">
        <f t="shared" si="66"/>
        <v>N24035</v>
      </c>
      <c r="H1057" t="str">
        <f t="shared" si="67"/>
        <v>EU0_4473_0000</v>
      </c>
      <c r="I1057">
        <f t="shared" si="68"/>
        <v>0.2</v>
      </c>
      <c r="J1057">
        <f>IF(LEFT(B1057,1)="F",_xlfn.IFNA(VLOOKUP(CONCATENATE("F",RIGHT(B:B,5),C:C),'F &amp; N Factors'!C:M,10,FALSE),1),_xlfn.IFNA(VLOOKUP(CONCATENATE("F",RIGHT(B:B,5),C:C),'F &amp; N Factors'!C:M,11,FALSE),1))</f>
        <v>1</v>
      </c>
    </row>
    <row r="1058" spans="1:10" x14ac:dyDescent="0.25">
      <c r="A1058">
        <v>9718</v>
      </c>
      <c r="B1058" t="s">
        <v>205</v>
      </c>
      <c r="C1058" t="s">
        <v>215</v>
      </c>
      <c r="D1058">
        <v>0.8</v>
      </c>
      <c r="F1058">
        <f t="shared" si="69"/>
        <v>9718</v>
      </c>
      <c r="G1058" t="str">
        <f t="shared" si="66"/>
        <v>N24035</v>
      </c>
      <c r="H1058" t="str">
        <f t="shared" si="67"/>
        <v>EU0_4473_0000</v>
      </c>
      <c r="I1058">
        <f t="shared" si="68"/>
        <v>0.8</v>
      </c>
      <c r="J1058">
        <f>IF(LEFT(B1058,1)="F",_xlfn.IFNA(VLOOKUP(CONCATENATE("F",RIGHT(B:B,5),C:C),'F &amp; N Factors'!C:M,10,FALSE),1),_xlfn.IFNA(VLOOKUP(CONCATENATE("F",RIGHT(B:B,5),C:C),'F &amp; N Factors'!C:M,11,FALSE),1))</f>
        <v>1</v>
      </c>
    </row>
    <row r="1059" spans="1:10" x14ac:dyDescent="0.25">
      <c r="A1059">
        <v>9562</v>
      </c>
      <c r="B1059" t="s">
        <v>205</v>
      </c>
      <c r="C1059" t="s">
        <v>216</v>
      </c>
      <c r="D1059">
        <v>6.6666666999999999E-2</v>
      </c>
      <c r="F1059">
        <f t="shared" si="69"/>
        <v>9562</v>
      </c>
      <c r="G1059" t="str">
        <f t="shared" si="66"/>
        <v>N24035</v>
      </c>
      <c r="H1059" t="str">
        <f t="shared" si="67"/>
        <v>EU0_4474_0000</v>
      </c>
      <c r="I1059">
        <f t="shared" si="68"/>
        <v>6.6666666999999999E-2</v>
      </c>
      <c r="J1059">
        <f>IF(LEFT(B1059,1)="F",_xlfn.IFNA(VLOOKUP(CONCATENATE("F",RIGHT(B:B,5),C:C),'F &amp; N Factors'!C:M,10,FALSE),1),_xlfn.IFNA(VLOOKUP(CONCATENATE("F",RIGHT(B:B,5),C:C),'F &amp; N Factors'!C:M,11,FALSE),1))</f>
        <v>1</v>
      </c>
    </row>
    <row r="1060" spans="1:10" x14ac:dyDescent="0.25">
      <c r="A1060">
        <v>9563</v>
      </c>
      <c r="B1060" t="s">
        <v>205</v>
      </c>
      <c r="C1060" t="s">
        <v>216</v>
      </c>
      <c r="D1060">
        <v>6.6666666999999999E-2</v>
      </c>
      <c r="F1060">
        <f t="shared" si="69"/>
        <v>9563</v>
      </c>
      <c r="G1060" t="str">
        <f t="shared" si="66"/>
        <v>N24035</v>
      </c>
      <c r="H1060" t="str">
        <f t="shared" si="67"/>
        <v>EU0_4474_0000</v>
      </c>
      <c r="I1060">
        <f t="shared" si="68"/>
        <v>6.6666666999999999E-2</v>
      </c>
      <c r="J1060">
        <f>IF(LEFT(B1060,1)="F",_xlfn.IFNA(VLOOKUP(CONCATENATE("F",RIGHT(B:B,5),C:C),'F &amp; N Factors'!C:M,10,FALSE),1),_xlfn.IFNA(VLOOKUP(CONCATENATE("F",RIGHT(B:B,5),C:C),'F &amp; N Factors'!C:M,11,FALSE),1))</f>
        <v>1</v>
      </c>
    </row>
    <row r="1061" spans="1:10" x14ac:dyDescent="0.25">
      <c r="A1061">
        <v>9589</v>
      </c>
      <c r="B1061" t="s">
        <v>205</v>
      </c>
      <c r="C1061" t="s">
        <v>216</v>
      </c>
      <c r="D1061">
        <v>6.6666666999999999E-2</v>
      </c>
      <c r="F1061">
        <f t="shared" si="69"/>
        <v>9589</v>
      </c>
      <c r="G1061" t="str">
        <f t="shared" si="66"/>
        <v>N24035</v>
      </c>
      <c r="H1061" t="str">
        <f t="shared" si="67"/>
        <v>EU0_4474_0000</v>
      </c>
      <c r="I1061">
        <f t="shared" si="68"/>
        <v>6.6666666999999999E-2</v>
      </c>
      <c r="J1061">
        <f>IF(LEFT(B1061,1)="F",_xlfn.IFNA(VLOOKUP(CONCATENATE("F",RIGHT(B:B,5),C:C),'F &amp; N Factors'!C:M,10,FALSE),1),_xlfn.IFNA(VLOOKUP(CONCATENATE("F",RIGHT(B:B,5),C:C),'F &amp; N Factors'!C:M,11,FALSE),1))</f>
        <v>1</v>
      </c>
    </row>
    <row r="1062" spans="1:10" x14ac:dyDescent="0.25">
      <c r="A1062">
        <v>9590</v>
      </c>
      <c r="B1062" t="s">
        <v>205</v>
      </c>
      <c r="C1062" t="s">
        <v>216</v>
      </c>
      <c r="D1062">
        <v>6.6666666999999999E-2</v>
      </c>
      <c r="F1062">
        <f t="shared" si="69"/>
        <v>9590</v>
      </c>
      <c r="G1062" t="str">
        <f t="shared" si="66"/>
        <v>N24035</v>
      </c>
      <c r="H1062" t="str">
        <f t="shared" si="67"/>
        <v>EU0_4474_0000</v>
      </c>
      <c r="I1062">
        <f t="shared" si="68"/>
        <v>6.6666666999999999E-2</v>
      </c>
      <c r="J1062">
        <f>IF(LEFT(B1062,1)="F",_xlfn.IFNA(VLOOKUP(CONCATENATE("F",RIGHT(B:B,5),C:C),'F &amp; N Factors'!C:M,10,FALSE),1),_xlfn.IFNA(VLOOKUP(CONCATENATE("F",RIGHT(B:B,5),C:C),'F &amp; N Factors'!C:M,11,FALSE),1))</f>
        <v>1</v>
      </c>
    </row>
    <row r="1063" spans="1:10" x14ac:dyDescent="0.25">
      <c r="A1063">
        <v>9591</v>
      </c>
      <c r="B1063" t="s">
        <v>205</v>
      </c>
      <c r="C1063" t="s">
        <v>216</v>
      </c>
      <c r="D1063">
        <v>6.6666666999999999E-2</v>
      </c>
      <c r="F1063">
        <f t="shared" si="69"/>
        <v>9591</v>
      </c>
      <c r="G1063" t="str">
        <f t="shared" si="66"/>
        <v>N24035</v>
      </c>
      <c r="H1063" t="str">
        <f t="shared" si="67"/>
        <v>EU0_4474_0000</v>
      </c>
      <c r="I1063">
        <f t="shared" si="68"/>
        <v>6.6666666999999999E-2</v>
      </c>
      <c r="J1063">
        <f>IF(LEFT(B1063,1)="F",_xlfn.IFNA(VLOOKUP(CONCATENATE("F",RIGHT(B:B,5),C:C),'F &amp; N Factors'!C:M,10,FALSE),1),_xlfn.IFNA(VLOOKUP(CONCATENATE("F",RIGHT(B:B,5),C:C),'F &amp; N Factors'!C:M,11,FALSE),1))</f>
        <v>1</v>
      </c>
    </row>
    <row r="1064" spans="1:10" x14ac:dyDescent="0.25">
      <c r="A1064">
        <v>9592</v>
      </c>
      <c r="B1064" t="s">
        <v>205</v>
      </c>
      <c r="C1064" t="s">
        <v>216</v>
      </c>
      <c r="D1064">
        <v>6.6666666999999999E-2</v>
      </c>
      <c r="F1064">
        <f t="shared" si="69"/>
        <v>9592</v>
      </c>
      <c r="G1064" t="str">
        <f t="shared" si="66"/>
        <v>N24035</v>
      </c>
      <c r="H1064" t="str">
        <f t="shared" si="67"/>
        <v>EU0_4474_0000</v>
      </c>
      <c r="I1064">
        <f t="shared" si="68"/>
        <v>6.6666666999999999E-2</v>
      </c>
      <c r="J1064">
        <f>IF(LEFT(B1064,1)="F",_xlfn.IFNA(VLOOKUP(CONCATENATE("F",RIGHT(B:B,5),C:C),'F &amp; N Factors'!C:M,10,FALSE),1),_xlfn.IFNA(VLOOKUP(CONCATENATE("F",RIGHT(B:B,5),C:C),'F &amp; N Factors'!C:M,11,FALSE),1))</f>
        <v>1</v>
      </c>
    </row>
    <row r="1065" spans="1:10" x14ac:dyDescent="0.25">
      <c r="A1065">
        <v>9593</v>
      </c>
      <c r="B1065" t="s">
        <v>205</v>
      </c>
      <c r="C1065" t="s">
        <v>216</v>
      </c>
      <c r="D1065">
        <v>6.6666666999999999E-2</v>
      </c>
      <c r="F1065">
        <f t="shared" si="69"/>
        <v>9593</v>
      </c>
      <c r="G1065" t="str">
        <f t="shared" si="66"/>
        <v>N24035</v>
      </c>
      <c r="H1065" t="str">
        <f t="shared" si="67"/>
        <v>EU0_4474_0000</v>
      </c>
      <c r="I1065">
        <f t="shared" si="68"/>
        <v>6.6666666999999999E-2</v>
      </c>
      <c r="J1065">
        <f>IF(LEFT(B1065,1)="F",_xlfn.IFNA(VLOOKUP(CONCATENATE("F",RIGHT(B:B,5),C:C),'F &amp; N Factors'!C:M,10,FALSE),1),_xlfn.IFNA(VLOOKUP(CONCATENATE("F",RIGHT(B:B,5),C:C),'F &amp; N Factors'!C:M,11,FALSE),1))</f>
        <v>1</v>
      </c>
    </row>
    <row r="1066" spans="1:10" x14ac:dyDescent="0.25">
      <c r="A1066">
        <v>9620</v>
      </c>
      <c r="B1066" t="s">
        <v>205</v>
      </c>
      <c r="C1066" t="s">
        <v>216</v>
      </c>
      <c r="D1066">
        <v>6.6666666999999999E-2</v>
      </c>
      <c r="F1066">
        <f t="shared" si="69"/>
        <v>9620</v>
      </c>
      <c r="G1066" t="str">
        <f t="shared" si="66"/>
        <v>N24035</v>
      </c>
      <c r="H1066" t="str">
        <f t="shared" si="67"/>
        <v>EU0_4474_0000</v>
      </c>
      <c r="I1066">
        <f t="shared" si="68"/>
        <v>6.6666666999999999E-2</v>
      </c>
      <c r="J1066">
        <f>IF(LEFT(B1066,1)="F",_xlfn.IFNA(VLOOKUP(CONCATENATE("F",RIGHT(B:B,5),C:C),'F &amp; N Factors'!C:M,10,FALSE),1),_xlfn.IFNA(VLOOKUP(CONCATENATE("F",RIGHT(B:B,5),C:C),'F &amp; N Factors'!C:M,11,FALSE),1))</f>
        <v>1</v>
      </c>
    </row>
    <row r="1067" spans="1:10" x14ac:dyDescent="0.25">
      <c r="A1067">
        <v>9621</v>
      </c>
      <c r="B1067" t="s">
        <v>205</v>
      </c>
      <c r="C1067" t="s">
        <v>216</v>
      </c>
      <c r="D1067">
        <v>6.6666666999999999E-2</v>
      </c>
      <c r="F1067">
        <f t="shared" si="69"/>
        <v>9621</v>
      </c>
      <c r="G1067" t="str">
        <f t="shared" si="66"/>
        <v>N24035</v>
      </c>
      <c r="H1067" t="str">
        <f t="shared" si="67"/>
        <v>EU0_4474_0000</v>
      </c>
      <c r="I1067">
        <f t="shared" si="68"/>
        <v>6.6666666999999999E-2</v>
      </c>
      <c r="J1067">
        <f>IF(LEFT(B1067,1)="F",_xlfn.IFNA(VLOOKUP(CONCATENATE("F",RIGHT(B:B,5),C:C),'F &amp; N Factors'!C:M,10,FALSE),1),_xlfn.IFNA(VLOOKUP(CONCATENATE("F",RIGHT(B:B,5),C:C),'F &amp; N Factors'!C:M,11,FALSE),1))</f>
        <v>1</v>
      </c>
    </row>
    <row r="1068" spans="1:10" x14ac:dyDescent="0.25">
      <c r="A1068">
        <v>9650</v>
      </c>
      <c r="B1068" t="s">
        <v>205</v>
      </c>
      <c r="C1068" t="s">
        <v>216</v>
      </c>
      <c r="D1068">
        <v>6.6666666999999999E-2</v>
      </c>
      <c r="F1068">
        <f t="shared" si="69"/>
        <v>9650</v>
      </c>
      <c r="G1068" t="str">
        <f t="shared" si="66"/>
        <v>N24035</v>
      </c>
      <c r="H1068" t="str">
        <f t="shared" si="67"/>
        <v>EU0_4474_0000</v>
      </c>
      <c r="I1068">
        <f t="shared" si="68"/>
        <v>6.6666666999999999E-2</v>
      </c>
      <c r="J1068">
        <f>IF(LEFT(B1068,1)="F",_xlfn.IFNA(VLOOKUP(CONCATENATE("F",RIGHT(B:B,5),C:C),'F &amp; N Factors'!C:M,10,FALSE),1),_xlfn.IFNA(VLOOKUP(CONCATENATE("F",RIGHT(B:B,5),C:C),'F &amp; N Factors'!C:M,11,FALSE),1))</f>
        <v>1</v>
      </c>
    </row>
    <row r="1069" spans="1:10" x14ac:dyDescent="0.25">
      <c r="A1069">
        <v>9651</v>
      </c>
      <c r="B1069" t="s">
        <v>205</v>
      </c>
      <c r="C1069" t="s">
        <v>216</v>
      </c>
      <c r="D1069">
        <v>6.6666666999999999E-2</v>
      </c>
      <c r="F1069">
        <f t="shared" si="69"/>
        <v>9651</v>
      </c>
      <c r="G1069" t="str">
        <f t="shared" si="66"/>
        <v>N24035</v>
      </c>
      <c r="H1069" t="str">
        <f t="shared" si="67"/>
        <v>EU0_4474_0000</v>
      </c>
      <c r="I1069">
        <f t="shared" si="68"/>
        <v>6.6666666999999999E-2</v>
      </c>
      <c r="J1069">
        <f>IF(LEFT(B1069,1)="F",_xlfn.IFNA(VLOOKUP(CONCATENATE("F",RIGHT(B:B,5),C:C),'F &amp; N Factors'!C:M,10,FALSE),1),_xlfn.IFNA(VLOOKUP(CONCATENATE("F",RIGHT(B:B,5),C:C),'F &amp; N Factors'!C:M,11,FALSE),1))</f>
        <v>1</v>
      </c>
    </row>
    <row r="1070" spans="1:10" x14ac:dyDescent="0.25">
      <c r="A1070">
        <v>9671</v>
      </c>
      <c r="B1070" t="s">
        <v>205</v>
      </c>
      <c r="C1070" t="s">
        <v>216</v>
      </c>
      <c r="D1070">
        <v>6.6666666999999999E-2</v>
      </c>
      <c r="F1070">
        <f t="shared" si="69"/>
        <v>9671</v>
      </c>
      <c r="G1070" t="str">
        <f t="shared" si="66"/>
        <v>N24035</v>
      </c>
      <c r="H1070" t="str">
        <f t="shared" si="67"/>
        <v>EU0_4474_0000</v>
      </c>
      <c r="I1070">
        <f t="shared" si="68"/>
        <v>6.6666666999999999E-2</v>
      </c>
      <c r="J1070">
        <f>IF(LEFT(B1070,1)="F",_xlfn.IFNA(VLOOKUP(CONCATENATE("F",RIGHT(B:B,5),C:C),'F &amp; N Factors'!C:M,10,FALSE),1),_xlfn.IFNA(VLOOKUP(CONCATENATE("F",RIGHT(B:B,5),C:C),'F &amp; N Factors'!C:M,11,FALSE),1))</f>
        <v>1</v>
      </c>
    </row>
    <row r="1071" spans="1:10" x14ac:dyDescent="0.25">
      <c r="A1071">
        <v>9672</v>
      </c>
      <c r="B1071" t="s">
        <v>205</v>
      </c>
      <c r="C1071" t="s">
        <v>216</v>
      </c>
      <c r="D1071">
        <v>6.6666666999999999E-2</v>
      </c>
      <c r="F1071">
        <f t="shared" si="69"/>
        <v>9672</v>
      </c>
      <c r="G1071" t="str">
        <f t="shared" si="66"/>
        <v>N24035</v>
      </c>
      <c r="H1071" t="str">
        <f t="shared" si="67"/>
        <v>EU0_4474_0000</v>
      </c>
      <c r="I1071">
        <f t="shared" si="68"/>
        <v>6.6666666999999999E-2</v>
      </c>
      <c r="J1071">
        <f>IF(LEFT(B1071,1)="F",_xlfn.IFNA(VLOOKUP(CONCATENATE("F",RIGHT(B:B,5),C:C),'F &amp; N Factors'!C:M,10,FALSE),1),_xlfn.IFNA(VLOOKUP(CONCATENATE("F",RIGHT(B:B,5),C:C),'F &amp; N Factors'!C:M,11,FALSE),1))</f>
        <v>1</v>
      </c>
    </row>
    <row r="1072" spans="1:10" x14ac:dyDescent="0.25">
      <c r="A1072">
        <v>9673</v>
      </c>
      <c r="B1072" t="s">
        <v>205</v>
      </c>
      <c r="C1072" t="s">
        <v>216</v>
      </c>
      <c r="D1072">
        <v>6.6666666999999999E-2</v>
      </c>
      <c r="F1072">
        <f t="shared" si="69"/>
        <v>9673</v>
      </c>
      <c r="G1072" t="str">
        <f t="shared" si="66"/>
        <v>N24035</v>
      </c>
      <c r="H1072" t="str">
        <f t="shared" si="67"/>
        <v>EU0_4474_0000</v>
      </c>
      <c r="I1072">
        <f t="shared" si="68"/>
        <v>6.6666666999999999E-2</v>
      </c>
      <c r="J1072">
        <f>IF(LEFT(B1072,1)="F",_xlfn.IFNA(VLOOKUP(CONCATENATE("F",RIGHT(B:B,5),C:C),'F &amp; N Factors'!C:M,10,FALSE),1),_xlfn.IFNA(VLOOKUP(CONCATENATE("F",RIGHT(B:B,5),C:C),'F &amp; N Factors'!C:M,11,FALSE),1))</f>
        <v>1</v>
      </c>
    </row>
    <row r="1073" spans="1:10" x14ac:dyDescent="0.25">
      <c r="A1073">
        <v>9674</v>
      </c>
      <c r="B1073" t="s">
        <v>205</v>
      </c>
      <c r="C1073" t="s">
        <v>216</v>
      </c>
      <c r="D1073">
        <v>6.6666666999999999E-2</v>
      </c>
      <c r="F1073">
        <f t="shared" si="69"/>
        <v>9674</v>
      </c>
      <c r="G1073" t="str">
        <f t="shared" si="66"/>
        <v>N24035</v>
      </c>
      <c r="H1073" t="str">
        <f t="shared" si="67"/>
        <v>EU0_4474_0000</v>
      </c>
      <c r="I1073">
        <f t="shared" si="68"/>
        <v>6.6666666999999999E-2</v>
      </c>
      <c r="J1073">
        <f>IF(LEFT(B1073,1)="F",_xlfn.IFNA(VLOOKUP(CONCATENATE("F",RIGHT(B:B,5),C:C),'F &amp; N Factors'!C:M,10,FALSE),1),_xlfn.IFNA(VLOOKUP(CONCATENATE("F",RIGHT(B:B,5),C:C),'F &amp; N Factors'!C:M,11,FALSE),1))</f>
        <v>1</v>
      </c>
    </row>
    <row r="1074" spans="1:10" x14ac:dyDescent="0.25">
      <c r="A1074">
        <v>9676</v>
      </c>
      <c r="B1074" t="s">
        <v>205</v>
      </c>
      <c r="C1074" t="s">
        <v>217</v>
      </c>
      <c r="D1074">
        <v>1</v>
      </c>
      <c r="F1074">
        <f t="shared" si="69"/>
        <v>9676</v>
      </c>
      <c r="G1074" t="str">
        <f t="shared" si="66"/>
        <v>N24035</v>
      </c>
      <c r="H1074" t="str">
        <f t="shared" si="67"/>
        <v>EU0_4475_0000</v>
      </c>
      <c r="I1074">
        <f t="shared" si="68"/>
        <v>1</v>
      </c>
      <c r="J1074">
        <f>IF(LEFT(B1074,1)="F",_xlfn.IFNA(VLOOKUP(CONCATENATE("F",RIGHT(B:B,5),C:C),'F &amp; N Factors'!C:M,10,FALSE),1),_xlfn.IFNA(VLOOKUP(CONCATENATE("F",RIGHT(B:B,5),C:C),'F &amp; N Factors'!C:M,11,FALSE),1))</f>
        <v>1</v>
      </c>
    </row>
    <row r="1075" spans="1:10" x14ac:dyDescent="0.25">
      <c r="A1075">
        <v>9783</v>
      </c>
      <c r="B1075" t="s">
        <v>205</v>
      </c>
      <c r="C1075" t="s">
        <v>218</v>
      </c>
      <c r="D1075">
        <v>0.25</v>
      </c>
      <c r="F1075">
        <f t="shared" si="69"/>
        <v>9783</v>
      </c>
      <c r="G1075" t="str">
        <f t="shared" si="66"/>
        <v>N24035</v>
      </c>
      <c r="H1075" t="str">
        <f t="shared" si="67"/>
        <v>EU0_4490_0000</v>
      </c>
      <c r="I1075">
        <f t="shared" si="68"/>
        <v>0.25</v>
      </c>
      <c r="J1075">
        <f>IF(LEFT(B1075,1)="F",_xlfn.IFNA(VLOOKUP(CONCATENATE("F",RIGHT(B:B,5),C:C),'F &amp; N Factors'!C:M,10,FALSE),1),_xlfn.IFNA(VLOOKUP(CONCATENATE("F",RIGHT(B:B,5),C:C),'F &amp; N Factors'!C:M,11,FALSE),1))</f>
        <v>1</v>
      </c>
    </row>
    <row r="1076" spans="1:10" x14ac:dyDescent="0.25">
      <c r="A1076">
        <v>9796</v>
      </c>
      <c r="B1076" t="s">
        <v>205</v>
      </c>
      <c r="C1076" t="s">
        <v>218</v>
      </c>
      <c r="D1076">
        <v>0.25</v>
      </c>
      <c r="F1076">
        <f t="shared" si="69"/>
        <v>9796</v>
      </c>
      <c r="G1076" t="str">
        <f t="shared" si="66"/>
        <v>N24035</v>
      </c>
      <c r="H1076" t="str">
        <f t="shared" si="67"/>
        <v>EU0_4490_0000</v>
      </c>
      <c r="I1076">
        <f t="shared" si="68"/>
        <v>0.25</v>
      </c>
      <c r="J1076">
        <f>IF(LEFT(B1076,1)="F",_xlfn.IFNA(VLOOKUP(CONCATENATE("F",RIGHT(B:B,5),C:C),'F &amp; N Factors'!C:M,10,FALSE),1),_xlfn.IFNA(VLOOKUP(CONCATENATE("F",RIGHT(B:B,5),C:C),'F &amp; N Factors'!C:M,11,FALSE),1))</f>
        <v>1</v>
      </c>
    </row>
    <row r="1077" spans="1:10" x14ac:dyDescent="0.25">
      <c r="A1077">
        <v>9829</v>
      </c>
      <c r="B1077" t="s">
        <v>205</v>
      </c>
      <c r="C1077" t="s">
        <v>218</v>
      </c>
      <c r="D1077">
        <v>0.25</v>
      </c>
      <c r="F1077">
        <f t="shared" si="69"/>
        <v>9829</v>
      </c>
      <c r="G1077" t="str">
        <f t="shared" si="66"/>
        <v>N24035</v>
      </c>
      <c r="H1077" t="str">
        <f t="shared" si="67"/>
        <v>EU0_4490_0000</v>
      </c>
      <c r="I1077">
        <f t="shared" si="68"/>
        <v>0.25</v>
      </c>
      <c r="J1077">
        <f>IF(LEFT(B1077,1)="F",_xlfn.IFNA(VLOOKUP(CONCATENATE("F",RIGHT(B:B,5),C:C),'F &amp; N Factors'!C:M,10,FALSE),1),_xlfn.IFNA(VLOOKUP(CONCATENATE("F",RIGHT(B:B,5),C:C),'F &amp; N Factors'!C:M,11,FALSE),1))</f>
        <v>1</v>
      </c>
    </row>
    <row r="1078" spans="1:10" x14ac:dyDescent="0.25">
      <c r="A1078">
        <v>9876</v>
      </c>
      <c r="B1078" t="s">
        <v>205</v>
      </c>
      <c r="C1078" t="s">
        <v>218</v>
      </c>
      <c r="D1078">
        <v>0.25</v>
      </c>
      <c r="F1078">
        <f t="shared" si="69"/>
        <v>9876</v>
      </c>
      <c r="G1078" t="str">
        <f t="shared" si="66"/>
        <v>N24035</v>
      </c>
      <c r="H1078" t="str">
        <f t="shared" si="67"/>
        <v>EU0_4490_0000</v>
      </c>
      <c r="I1078">
        <f t="shared" si="68"/>
        <v>0.25</v>
      </c>
      <c r="J1078">
        <f>IF(LEFT(B1078,1)="F",_xlfn.IFNA(VLOOKUP(CONCATENATE("F",RIGHT(B:B,5),C:C),'F &amp; N Factors'!C:M,10,FALSE),1),_xlfn.IFNA(VLOOKUP(CONCATENATE("F",RIGHT(B:B,5),C:C),'F &amp; N Factors'!C:M,11,FALSE),1))</f>
        <v>1</v>
      </c>
    </row>
    <row r="1079" spans="1:10" x14ac:dyDescent="0.25">
      <c r="A1079">
        <v>9468</v>
      </c>
      <c r="B1079" t="s">
        <v>205</v>
      </c>
      <c r="C1079" t="s">
        <v>219</v>
      </c>
      <c r="D1079">
        <v>7.6923077000000006E-2</v>
      </c>
      <c r="F1079">
        <f t="shared" si="69"/>
        <v>9468</v>
      </c>
      <c r="G1079" t="str">
        <f t="shared" si="66"/>
        <v>N24035</v>
      </c>
      <c r="H1079" t="str">
        <f t="shared" si="67"/>
        <v>EU0_4491_0000</v>
      </c>
      <c r="I1079">
        <f t="shared" si="68"/>
        <v>7.6923077000000006E-2</v>
      </c>
      <c r="J1079">
        <f>IF(LEFT(B1079,1)="F",_xlfn.IFNA(VLOOKUP(CONCATENATE("F",RIGHT(B:B,5),C:C),'F &amp; N Factors'!C:M,10,FALSE),1),_xlfn.IFNA(VLOOKUP(CONCATENATE("F",RIGHT(B:B,5),C:C),'F &amp; N Factors'!C:M,11,FALSE),1))</f>
        <v>1</v>
      </c>
    </row>
    <row r="1080" spans="1:10" x14ac:dyDescent="0.25">
      <c r="A1080">
        <v>9497</v>
      </c>
      <c r="B1080" t="s">
        <v>205</v>
      </c>
      <c r="C1080" t="s">
        <v>219</v>
      </c>
      <c r="D1080">
        <v>7.6923077000000006E-2</v>
      </c>
      <c r="F1080">
        <f t="shared" si="69"/>
        <v>9497</v>
      </c>
      <c r="G1080" t="str">
        <f t="shared" si="66"/>
        <v>N24035</v>
      </c>
      <c r="H1080" t="str">
        <f t="shared" si="67"/>
        <v>EU0_4491_0000</v>
      </c>
      <c r="I1080">
        <f t="shared" si="68"/>
        <v>7.6923077000000006E-2</v>
      </c>
      <c r="J1080">
        <f>IF(LEFT(B1080,1)="F",_xlfn.IFNA(VLOOKUP(CONCATENATE("F",RIGHT(B:B,5),C:C),'F &amp; N Factors'!C:M,10,FALSE),1),_xlfn.IFNA(VLOOKUP(CONCATENATE("F",RIGHT(B:B,5),C:C),'F &amp; N Factors'!C:M,11,FALSE),1))</f>
        <v>1</v>
      </c>
    </row>
    <row r="1081" spans="1:10" x14ac:dyDescent="0.25">
      <c r="A1081">
        <v>9524</v>
      </c>
      <c r="B1081" t="s">
        <v>205</v>
      </c>
      <c r="C1081" t="s">
        <v>219</v>
      </c>
      <c r="D1081">
        <v>7.6923077000000006E-2</v>
      </c>
      <c r="F1081">
        <f t="shared" si="69"/>
        <v>9524</v>
      </c>
      <c r="G1081" t="str">
        <f t="shared" si="66"/>
        <v>N24035</v>
      </c>
      <c r="H1081" t="str">
        <f t="shared" si="67"/>
        <v>EU0_4491_0000</v>
      </c>
      <c r="I1081">
        <f t="shared" si="68"/>
        <v>7.6923077000000006E-2</v>
      </c>
      <c r="J1081">
        <f>IF(LEFT(B1081,1)="F",_xlfn.IFNA(VLOOKUP(CONCATENATE("F",RIGHT(B:B,5),C:C),'F &amp; N Factors'!C:M,10,FALSE),1),_xlfn.IFNA(VLOOKUP(CONCATENATE("F",RIGHT(B:B,5),C:C),'F &amp; N Factors'!C:M,11,FALSE),1))</f>
        <v>1</v>
      </c>
    </row>
    <row r="1082" spans="1:10" x14ac:dyDescent="0.25">
      <c r="A1082">
        <v>9550</v>
      </c>
      <c r="B1082" t="s">
        <v>205</v>
      </c>
      <c r="C1082" t="s">
        <v>219</v>
      </c>
      <c r="D1082">
        <v>7.6923077000000006E-2</v>
      </c>
      <c r="F1082">
        <f t="shared" si="69"/>
        <v>9550</v>
      </c>
      <c r="G1082" t="str">
        <f t="shared" si="66"/>
        <v>N24035</v>
      </c>
      <c r="H1082" t="str">
        <f t="shared" si="67"/>
        <v>EU0_4491_0000</v>
      </c>
      <c r="I1082">
        <f t="shared" si="68"/>
        <v>7.6923077000000006E-2</v>
      </c>
      <c r="J1082">
        <f>IF(LEFT(B1082,1)="F",_xlfn.IFNA(VLOOKUP(CONCATENATE("F",RIGHT(B:B,5),C:C),'F &amp; N Factors'!C:M,10,FALSE),1),_xlfn.IFNA(VLOOKUP(CONCATENATE("F",RIGHT(B:B,5),C:C),'F &amp; N Factors'!C:M,11,FALSE),1))</f>
        <v>1</v>
      </c>
    </row>
    <row r="1083" spans="1:10" x14ac:dyDescent="0.25">
      <c r="A1083">
        <v>9577</v>
      </c>
      <c r="B1083" t="s">
        <v>205</v>
      </c>
      <c r="C1083" t="s">
        <v>219</v>
      </c>
      <c r="D1083">
        <v>7.6923077000000006E-2</v>
      </c>
      <c r="F1083">
        <f t="shared" si="69"/>
        <v>9577</v>
      </c>
      <c r="G1083" t="str">
        <f t="shared" si="66"/>
        <v>N24035</v>
      </c>
      <c r="H1083" t="str">
        <f t="shared" si="67"/>
        <v>EU0_4491_0000</v>
      </c>
      <c r="I1083">
        <f t="shared" si="68"/>
        <v>7.6923077000000006E-2</v>
      </c>
      <c r="J1083">
        <f>IF(LEFT(B1083,1)="F",_xlfn.IFNA(VLOOKUP(CONCATENATE("F",RIGHT(B:B,5),C:C),'F &amp; N Factors'!C:M,10,FALSE),1),_xlfn.IFNA(VLOOKUP(CONCATENATE("F",RIGHT(B:B,5),C:C),'F &amp; N Factors'!C:M,11,FALSE),1))</f>
        <v>1</v>
      </c>
    </row>
    <row r="1084" spans="1:10" x14ac:dyDescent="0.25">
      <c r="A1084">
        <v>9608</v>
      </c>
      <c r="B1084" t="s">
        <v>205</v>
      </c>
      <c r="C1084" t="s">
        <v>219</v>
      </c>
      <c r="D1084">
        <v>7.6923077000000006E-2</v>
      </c>
      <c r="F1084">
        <f t="shared" si="69"/>
        <v>9608</v>
      </c>
      <c r="G1084" t="str">
        <f t="shared" si="66"/>
        <v>N24035</v>
      </c>
      <c r="H1084" t="str">
        <f t="shared" si="67"/>
        <v>EU0_4491_0000</v>
      </c>
      <c r="I1084">
        <f t="shared" si="68"/>
        <v>7.6923077000000006E-2</v>
      </c>
      <c r="J1084">
        <f>IF(LEFT(B1084,1)="F",_xlfn.IFNA(VLOOKUP(CONCATENATE("F",RIGHT(B:B,5),C:C),'F &amp; N Factors'!C:M,10,FALSE),1),_xlfn.IFNA(VLOOKUP(CONCATENATE("F",RIGHT(B:B,5),C:C),'F &amp; N Factors'!C:M,11,FALSE),1))</f>
        <v>1</v>
      </c>
    </row>
    <row r="1085" spans="1:10" x14ac:dyDescent="0.25">
      <c r="A1085">
        <v>9637</v>
      </c>
      <c r="B1085" t="s">
        <v>205</v>
      </c>
      <c r="C1085" t="s">
        <v>219</v>
      </c>
      <c r="D1085">
        <v>7.6923077000000006E-2</v>
      </c>
      <c r="F1085">
        <f t="shared" si="69"/>
        <v>9637</v>
      </c>
      <c r="G1085" t="str">
        <f t="shared" si="66"/>
        <v>N24035</v>
      </c>
      <c r="H1085" t="str">
        <f t="shared" si="67"/>
        <v>EU0_4491_0000</v>
      </c>
      <c r="I1085">
        <f t="shared" si="68"/>
        <v>7.6923077000000006E-2</v>
      </c>
      <c r="J1085">
        <f>IF(LEFT(B1085,1)="F",_xlfn.IFNA(VLOOKUP(CONCATENATE("F",RIGHT(B:B,5),C:C),'F &amp; N Factors'!C:M,10,FALSE),1),_xlfn.IFNA(VLOOKUP(CONCATENATE("F",RIGHT(B:B,5),C:C),'F &amp; N Factors'!C:M,11,FALSE),1))</f>
        <v>1</v>
      </c>
    </row>
    <row r="1086" spans="1:10" x14ac:dyDescent="0.25">
      <c r="A1086">
        <v>9661</v>
      </c>
      <c r="B1086" t="s">
        <v>205</v>
      </c>
      <c r="C1086" t="s">
        <v>219</v>
      </c>
      <c r="D1086">
        <v>7.6923077000000006E-2</v>
      </c>
      <c r="F1086">
        <f t="shared" si="69"/>
        <v>9661</v>
      </c>
      <c r="G1086" t="str">
        <f t="shared" si="66"/>
        <v>N24035</v>
      </c>
      <c r="H1086" t="str">
        <f t="shared" si="67"/>
        <v>EU0_4491_0000</v>
      </c>
      <c r="I1086">
        <f t="shared" si="68"/>
        <v>7.6923077000000006E-2</v>
      </c>
      <c r="J1086">
        <f>IF(LEFT(B1086,1)="F",_xlfn.IFNA(VLOOKUP(CONCATENATE("F",RIGHT(B:B,5),C:C),'F &amp; N Factors'!C:M,10,FALSE),1),_xlfn.IFNA(VLOOKUP(CONCATENATE("F",RIGHT(B:B,5),C:C),'F &amp; N Factors'!C:M,11,FALSE),1))</f>
        <v>1</v>
      </c>
    </row>
    <row r="1087" spans="1:10" x14ac:dyDescent="0.25">
      <c r="A1087">
        <v>9686</v>
      </c>
      <c r="B1087" t="s">
        <v>205</v>
      </c>
      <c r="C1087" t="s">
        <v>219</v>
      </c>
      <c r="D1087">
        <v>7.6923077000000006E-2</v>
      </c>
      <c r="F1087">
        <f t="shared" si="69"/>
        <v>9686</v>
      </c>
      <c r="G1087" t="str">
        <f t="shared" si="66"/>
        <v>N24035</v>
      </c>
      <c r="H1087" t="str">
        <f t="shared" si="67"/>
        <v>EU0_4491_0000</v>
      </c>
      <c r="I1087">
        <f t="shared" si="68"/>
        <v>7.6923077000000006E-2</v>
      </c>
      <c r="J1087">
        <f>IF(LEFT(B1087,1)="F",_xlfn.IFNA(VLOOKUP(CONCATENATE("F",RIGHT(B:B,5),C:C),'F &amp; N Factors'!C:M,10,FALSE),1),_xlfn.IFNA(VLOOKUP(CONCATENATE("F",RIGHT(B:B,5),C:C),'F &amp; N Factors'!C:M,11,FALSE),1))</f>
        <v>1</v>
      </c>
    </row>
    <row r="1088" spans="1:10" x14ac:dyDescent="0.25">
      <c r="A1088">
        <v>9709</v>
      </c>
      <c r="B1088" t="s">
        <v>205</v>
      </c>
      <c r="C1088" t="s">
        <v>219</v>
      </c>
      <c r="D1088">
        <v>7.6923077000000006E-2</v>
      </c>
      <c r="F1088">
        <f t="shared" si="69"/>
        <v>9709</v>
      </c>
      <c r="G1088" t="str">
        <f t="shared" si="66"/>
        <v>N24035</v>
      </c>
      <c r="H1088" t="str">
        <f t="shared" si="67"/>
        <v>EU0_4491_0000</v>
      </c>
      <c r="I1088">
        <f t="shared" si="68"/>
        <v>7.6923077000000006E-2</v>
      </c>
      <c r="J1088">
        <f>IF(LEFT(B1088,1)="F",_xlfn.IFNA(VLOOKUP(CONCATENATE("F",RIGHT(B:B,5),C:C),'F &amp; N Factors'!C:M,10,FALSE),1),_xlfn.IFNA(VLOOKUP(CONCATENATE("F",RIGHT(B:B,5),C:C),'F &amp; N Factors'!C:M,11,FALSE),1))</f>
        <v>1</v>
      </c>
    </row>
    <row r="1089" spans="1:10" x14ac:dyDescent="0.25">
      <c r="A1089">
        <v>9737</v>
      </c>
      <c r="B1089" t="s">
        <v>205</v>
      </c>
      <c r="C1089" t="s">
        <v>219</v>
      </c>
      <c r="D1089">
        <v>7.6923077000000006E-2</v>
      </c>
      <c r="F1089">
        <f t="shared" si="69"/>
        <v>9737</v>
      </c>
      <c r="G1089" t="str">
        <f t="shared" si="66"/>
        <v>N24035</v>
      </c>
      <c r="H1089" t="str">
        <f t="shared" si="67"/>
        <v>EU0_4491_0000</v>
      </c>
      <c r="I1089">
        <f t="shared" si="68"/>
        <v>7.6923077000000006E-2</v>
      </c>
      <c r="J1089">
        <f>IF(LEFT(B1089,1)="F",_xlfn.IFNA(VLOOKUP(CONCATENATE("F",RIGHT(B:B,5),C:C),'F &amp; N Factors'!C:M,10,FALSE),1),_xlfn.IFNA(VLOOKUP(CONCATENATE("F",RIGHT(B:B,5),C:C),'F &amp; N Factors'!C:M,11,FALSE),1))</f>
        <v>1</v>
      </c>
    </row>
    <row r="1090" spans="1:10" x14ac:dyDescent="0.25">
      <c r="A1090">
        <v>9754</v>
      </c>
      <c r="B1090" t="s">
        <v>205</v>
      </c>
      <c r="C1090" t="s">
        <v>219</v>
      </c>
      <c r="D1090">
        <v>7.6923077000000006E-2</v>
      </c>
      <c r="F1090">
        <f t="shared" si="69"/>
        <v>9754</v>
      </c>
      <c r="G1090" t="str">
        <f t="shared" si="66"/>
        <v>N24035</v>
      </c>
      <c r="H1090" t="str">
        <f t="shared" si="67"/>
        <v>EU0_4491_0000</v>
      </c>
      <c r="I1090">
        <f t="shared" si="68"/>
        <v>7.6923077000000006E-2</v>
      </c>
      <c r="J1090">
        <f>IF(LEFT(B1090,1)="F",_xlfn.IFNA(VLOOKUP(CONCATENATE("F",RIGHT(B:B,5),C:C),'F &amp; N Factors'!C:M,10,FALSE),1),_xlfn.IFNA(VLOOKUP(CONCATENATE("F",RIGHT(B:B,5),C:C),'F &amp; N Factors'!C:M,11,FALSE),1))</f>
        <v>1</v>
      </c>
    </row>
    <row r="1091" spans="1:10" x14ac:dyDescent="0.25">
      <c r="A1091">
        <v>9771</v>
      </c>
      <c r="B1091" t="s">
        <v>205</v>
      </c>
      <c r="C1091" t="s">
        <v>219</v>
      </c>
      <c r="D1091">
        <v>7.6923077000000006E-2</v>
      </c>
      <c r="F1091">
        <f t="shared" si="69"/>
        <v>9771</v>
      </c>
      <c r="G1091" t="str">
        <f t="shared" ref="G1091:G1154" si="70">CONCATENATE("N",RIGHT(B1091,5))</f>
        <v>N24035</v>
      </c>
      <c r="H1091" t="str">
        <f t="shared" ref="H1091:H1154" si="71">C1091</f>
        <v>EU0_4491_0000</v>
      </c>
      <c r="I1091">
        <f t="shared" ref="I1091:I1154" si="72">D1091*J1091</f>
        <v>7.6923077000000006E-2</v>
      </c>
      <c r="J1091">
        <f>IF(LEFT(B1091,1)="F",_xlfn.IFNA(VLOOKUP(CONCATENATE("F",RIGHT(B:B,5),C:C),'F &amp; N Factors'!C:M,10,FALSE),1),_xlfn.IFNA(VLOOKUP(CONCATENATE("F",RIGHT(B:B,5),C:C),'F &amp; N Factors'!C:M,11,FALSE),1))</f>
        <v>1</v>
      </c>
    </row>
    <row r="1092" spans="1:10" x14ac:dyDescent="0.25">
      <c r="A1092">
        <v>9670</v>
      </c>
      <c r="B1092" t="s">
        <v>205</v>
      </c>
      <c r="C1092" t="s">
        <v>220</v>
      </c>
      <c r="D1092">
        <v>7.6923077000000006E-2</v>
      </c>
      <c r="F1092">
        <f t="shared" si="69"/>
        <v>9670</v>
      </c>
      <c r="G1092" t="str">
        <f t="shared" si="70"/>
        <v>N24035</v>
      </c>
      <c r="H1092" t="str">
        <f t="shared" si="71"/>
        <v>EU0_4610_0000</v>
      </c>
      <c r="I1092">
        <f t="shared" si="72"/>
        <v>7.6923077000000006E-2</v>
      </c>
      <c r="J1092">
        <f>IF(LEFT(B1092,1)="F",_xlfn.IFNA(VLOOKUP(CONCATENATE("F",RIGHT(B:B,5),C:C),'F &amp; N Factors'!C:M,10,FALSE),1),_xlfn.IFNA(VLOOKUP(CONCATENATE("F",RIGHT(B:B,5),C:C),'F &amp; N Factors'!C:M,11,FALSE),1))</f>
        <v>1</v>
      </c>
    </row>
    <row r="1093" spans="1:10" x14ac:dyDescent="0.25">
      <c r="A1093">
        <v>9694</v>
      </c>
      <c r="B1093" t="s">
        <v>205</v>
      </c>
      <c r="C1093" t="s">
        <v>220</v>
      </c>
      <c r="D1093">
        <v>7.6923077000000006E-2</v>
      </c>
      <c r="F1093">
        <f t="shared" si="69"/>
        <v>9694</v>
      </c>
      <c r="G1093" t="str">
        <f t="shared" si="70"/>
        <v>N24035</v>
      </c>
      <c r="H1093" t="str">
        <f t="shared" si="71"/>
        <v>EU0_4610_0000</v>
      </c>
      <c r="I1093">
        <f t="shared" si="72"/>
        <v>7.6923077000000006E-2</v>
      </c>
      <c r="J1093">
        <f>IF(LEFT(B1093,1)="F",_xlfn.IFNA(VLOOKUP(CONCATENATE("F",RIGHT(B:B,5),C:C),'F &amp; N Factors'!C:M,10,FALSE),1),_xlfn.IFNA(VLOOKUP(CONCATENATE("F",RIGHT(B:B,5),C:C),'F &amp; N Factors'!C:M,11,FALSE),1))</f>
        <v>1</v>
      </c>
    </row>
    <row r="1094" spans="1:10" x14ac:dyDescent="0.25">
      <c r="A1094">
        <v>9714</v>
      </c>
      <c r="B1094" t="s">
        <v>205</v>
      </c>
      <c r="C1094" t="s">
        <v>220</v>
      </c>
      <c r="D1094">
        <v>7.6923077000000006E-2</v>
      </c>
      <c r="F1094">
        <f t="shared" si="69"/>
        <v>9714</v>
      </c>
      <c r="G1094" t="str">
        <f t="shared" si="70"/>
        <v>N24035</v>
      </c>
      <c r="H1094" t="str">
        <f t="shared" si="71"/>
        <v>EU0_4610_0000</v>
      </c>
      <c r="I1094">
        <f t="shared" si="72"/>
        <v>7.6923077000000006E-2</v>
      </c>
      <c r="J1094">
        <f>IF(LEFT(B1094,1)="F",_xlfn.IFNA(VLOOKUP(CONCATENATE("F",RIGHT(B:B,5),C:C),'F &amp; N Factors'!C:M,10,FALSE),1),_xlfn.IFNA(VLOOKUP(CONCATENATE("F",RIGHT(B:B,5),C:C),'F &amp; N Factors'!C:M,11,FALSE),1))</f>
        <v>1</v>
      </c>
    </row>
    <row r="1095" spans="1:10" x14ac:dyDescent="0.25">
      <c r="A1095">
        <v>9717</v>
      </c>
      <c r="B1095" t="s">
        <v>205</v>
      </c>
      <c r="C1095" t="s">
        <v>220</v>
      </c>
      <c r="D1095">
        <v>7.6923077000000006E-2</v>
      </c>
      <c r="F1095">
        <f t="shared" si="69"/>
        <v>9717</v>
      </c>
      <c r="G1095" t="str">
        <f t="shared" si="70"/>
        <v>N24035</v>
      </c>
      <c r="H1095" t="str">
        <f t="shared" si="71"/>
        <v>EU0_4610_0000</v>
      </c>
      <c r="I1095">
        <f t="shared" si="72"/>
        <v>7.6923077000000006E-2</v>
      </c>
      <c r="J1095">
        <f>IF(LEFT(B1095,1)="F",_xlfn.IFNA(VLOOKUP(CONCATENATE("F",RIGHT(B:B,5),C:C),'F &amp; N Factors'!C:M,10,FALSE),1),_xlfn.IFNA(VLOOKUP(CONCATENATE("F",RIGHT(B:B,5),C:C),'F &amp; N Factors'!C:M,11,FALSE),1))</f>
        <v>1</v>
      </c>
    </row>
    <row r="1096" spans="1:10" x14ac:dyDescent="0.25">
      <c r="A1096">
        <v>9739</v>
      </c>
      <c r="B1096" t="s">
        <v>205</v>
      </c>
      <c r="C1096" t="s">
        <v>220</v>
      </c>
      <c r="D1096">
        <v>7.6923077000000006E-2</v>
      </c>
      <c r="F1096">
        <f t="shared" si="69"/>
        <v>9739</v>
      </c>
      <c r="G1096" t="str">
        <f t="shared" si="70"/>
        <v>N24035</v>
      </c>
      <c r="H1096" t="str">
        <f t="shared" si="71"/>
        <v>EU0_4610_0000</v>
      </c>
      <c r="I1096">
        <f t="shared" si="72"/>
        <v>7.6923077000000006E-2</v>
      </c>
      <c r="J1096">
        <f>IF(LEFT(B1096,1)="F",_xlfn.IFNA(VLOOKUP(CONCATENATE("F",RIGHT(B:B,5),C:C),'F &amp; N Factors'!C:M,10,FALSE),1),_xlfn.IFNA(VLOOKUP(CONCATENATE("F",RIGHT(B:B,5),C:C),'F &amp; N Factors'!C:M,11,FALSE),1))</f>
        <v>1</v>
      </c>
    </row>
    <row r="1097" spans="1:10" x14ac:dyDescent="0.25">
      <c r="A1097">
        <v>9740</v>
      </c>
      <c r="B1097" t="s">
        <v>205</v>
      </c>
      <c r="C1097" t="s">
        <v>220</v>
      </c>
      <c r="D1097">
        <v>7.6923077000000006E-2</v>
      </c>
      <c r="F1097">
        <f t="shared" si="69"/>
        <v>9740</v>
      </c>
      <c r="G1097" t="str">
        <f t="shared" si="70"/>
        <v>N24035</v>
      </c>
      <c r="H1097" t="str">
        <f t="shared" si="71"/>
        <v>EU0_4610_0000</v>
      </c>
      <c r="I1097">
        <f t="shared" si="72"/>
        <v>7.6923077000000006E-2</v>
      </c>
      <c r="J1097">
        <f>IF(LEFT(B1097,1)="F",_xlfn.IFNA(VLOOKUP(CONCATENATE("F",RIGHT(B:B,5),C:C),'F &amp; N Factors'!C:M,10,FALSE),1),_xlfn.IFNA(VLOOKUP(CONCATENATE("F",RIGHT(B:B,5),C:C),'F &amp; N Factors'!C:M,11,FALSE),1))</f>
        <v>1</v>
      </c>
    </row>
    <row r="1098" spans="1:10" x14ac:dyDescent="0.25">
      <c r="A1098">
        <v>9741</v>
      </c>
      <c r="B1098" t="s">
        <v>205</v>
      </c>
      <c r="C1098" t="s">
        <v>220</v>
      </c>
      <c r="D1098">
        <v>7.6923077000000006E-2</v>
      </c>
      <c r="F1098">
        <f t="shared" si="69"/>
        <v>9741</v>
      </c>
      <c r="G1098" t="str">
        <f t="shared" si="70"/>
        <v>N24035</v>
      </c>
      <c r="H1098" t="str">
        <f t="shared" si="71"/>
        <v>EU0_4610_0000</v>
      </c>
      <c r="I1098">
        <f t="shared" si="72"/>
        <v>7.6923077000000006E-2</v>
      </c>
      <c r="J1098">
        <f>IF(LEFT(B1098,1)="F",_xlfn.IFNA(VLOOKUP(CONCATENATE("F",RIGHT(B:B,5),C:C),'F &amp; N Factors'!C:M,10,FALSE),1),_xlfn.IFNA(VLOOKUP(CONCATENATE("F",RIGHT(B:B,5),C:C),'F &amp; N Factors'!C:M,11,FALSE),1))</f>
        <v>1</v>
      </c>
    </row>
    <row r="1099" spans="1:10" x14ac:dyDescent="0.25">
      <c r="A1099">
        <v>9742</v>
      </c>
      <c r="B1099" t="s">
        <v>205</v>
      </c>
      <c r="C1099" t="s">
        <v>220</v>
      </c>
      <c r="D1099">
        <v>7.6923077000000006E-2</v>
      </c>
      <c r="F1099">
        <f t="shared" si="69"/>
        <v>9742</v>
      </c>
      <c r="G1099" t="str">
        <f t="shared" si="70"/>
        <v>N24035</v>
      </c>
      <c r="H1099" t="str">
        <f t="shared" si="71"/>
        <v>EU0_4610_0000</v>
      </c>
      <c r="I1099">
        <f t="shared" si="72"/>
        <v>7.6923077000000006E-2</v>
      </c>
      <c r="J1099">
        <f>IF(LEFT(B1099,1)="F",_xlfn.IFNA(VLOOKUP(CONCATENATE("F",RIGHT(B:B,5),C:C),'F &amp; N Factors'!C:M,10,FALSE),1),_xlfn.IFNA(VLOOKUP(CONCATENATE("F",RIGHT(B:B,5),C:C),'F &amp; N Factors'!C:M,11,FALSE),1))</f>
        <v>1</v>
      </c>
    </row>
    <row r="1100" spans="1:10" x14ac:dyDescent="0.25">
      <c r="A1100">
        <v>9755</v>
      </c>
      <c r="B1100" t="s">
        <v>205</v>
      </c>
      <c r="C1100" t="s">
        <v>220</v>
      </c>
      <c r="D1100">
        <v>7.6923077000000006E-2</v>
      </c>
      <c r="F1100">
        <f t="shared" si="69"/>
        <v>9755</v>
      </c>
      <c r="G1100" t="str">
        <f t="shared" si="70"/>
        <v>N24035</v>
      </c>
      <c r="H1100" t="str">
        <f t="shared" si="71"/>
        <v>EU0_4610_0000</v>
      </c>
      <c r="I1100">
        <f t="shared" si="72"/>
        <v>7.6923077000000006E-2</v>
      </c>
      <c r="J1100">
        <f>IF(LEFT(B1100,1)="F",_xlfn.IFNA(VLOOKUP(CONCATENATE("F",RIGHT(B:B,5),C:C),'F &amp; N Factors'!C:M,10,FALSE),1),_xlfn.IFNA(VLOOKUP(CONCATENATE("F",RIGHT(B:B,5),C:C),'F &amp; N Factors'!C:M,11,FALSE),1))</f>
        <v>1</v>
      </c>
    </row>
    <row r="1101" spans="1:10" x14ac:dyDescent="0.25">
      <c r="A1101">
        <v>9756</v>
      </c>
      <c r="B1101" t="s">
        <v>205</v>
      </c>
      <c r="C1101" t="s">
        <v>220</v>
      </c>
      <c r="D1101">
        <v>7.6923077000000006E-2</v>
      </c>
      <c r="F1101">
        <f t="shared" si="69"/>
        <v>9756</v>
      </c>
      <c r="G1101" t="str">
        <f t="shared" si="70"/>
        <v>N24035</v>
      </c>
      <c r="H1101" t="str">
        <f t="shared" si="71"/>
        <v>EU0_4610_0000</v>
      </c>
      <c r="I1101">
        <f t="shared" si="72"/>
        <v>7.6923077000000006E-2</v>
      </c>
      <c r="J1101">
        <f>IF(LEFT(B1101,1)="F",_xlfn.IFNA(VLOOKUP(CONCATENATE("F",RIGHT(B:B,5),C:C),'F &amp; N Factors'!C:M,10,FALSE),1),_xlfn.IFNA(VLOOKUP(CONCATENATE("F",RIGHT(B:B,5),C:C),'F &amp; N Factors'!C:M,11,FALSE),1))</f>
        <v>1</v>
      </c>
    </row>
    <row r="1102" spans="1:10" x14ac:dyDescent="0.25">
      <c r="A1102">
        <v>9757</v>
      </c>
      <c r="B1102" t="s">
        <v>205</v>
      </c>
      <c r="C1102" t="s">
        <v>220</v>
      </c>
      <c r="D1102">
        <v>7.6923077000000006E-2</v>
      </c>
      <c r="F1102">
        <f t="shared" si="69"/>
        <v>9757</v>
      </c>
      <c r="G1102" t="str">
        <f t="shared" si="70"/>
        <v>N24035</v>
      </c>
      <c r="H1102" t="str">
        <f t="shared" si="71"/>
        <v>EU0_4610_0000</v>
      </c>
      <c r="I1102">
        <f t="shared" si="72"/>
        <v>7.6923077000000006E-2</v>
      </c>
      <c r="J1102">
        <f>IF(LEFT(B1102,1)="F",_xlfn.IFNA(VLOOKUP(CONCATENATE("F",RIGHT(B:B,5),C:C),'F &amp; N Factors'!C:M,10,FALSE),1),_xlfn.IFNA(VLOOKUP(CONCATENATE("F",RIGHT(B:B,5),C:C),'F &amp; N Factors'!C:M,11,FALSE),1))</f>
        <v>1</v>
      </c>
    </row>
    <row r="1103" spans="1:10" x14ac:dyDescent="0.25">
      <c r="A1103">
        <v>9772</v>
      </c>
      <c r="B1103" t="s">
        <v>205</v>
      </c>
      <c r="C1103" t="s">
        <v>220</v>
      </c>
      <c r="D1103">
        <v>7.6923077000000006E-2</v>
      </c>
      <c r="F1103">
        <f t="shared" si="69"/>
        <v>9772</v>
      </c>
      <c r="G1103" t="str">
        <f t="shared" si="70"/>
        <v>N24035</v>
      </c>
      <c r="H1103" t="str">
        <f t="shared" si="71"/>
        <v>EU0_4610_0000</v>
      </c>
      <c r="I1103">
        <f t="shared" si="72"/>
        <v>7.6923077000000006E-2</v>
      </c>
      <c r="J1103">
        <f>IF(LEFT(B1103,1)="F",_xlfn.IFNA(VLOOKUP(CONCATENATE("F",RIGHT(B:B,5),C:C),'F &amp; N Factors'!C:M,10,FALSE),1),_xlfn.IFNA(VLOOKUP(CONCATENATE("F",RIGHT(B:B,5),C:C),'F &amp; N Factors'!C:M,11,FALSE),1))</f>
        <v>1</v>
      </c>
    </row>
    <row r="1104" spans="1:10" x14ac:dyDescent="0.25">
      <c r="A1104">
        <v>9784</v>
      </c>
      <c r="B1104" t="s">
        <v>205</v>
      </c>
      <c r="C1104" t="s">
        <v>220</v>
      </c>
      <c r="D1104">
        <v>7.6923077000000006E-2</v>
      </c>
      <c r="F1104">
        <f t="shared" si="69"/>
        <v>9784</v>
      </c>
      <c r="G1104" t="str">
        <f t="shared" si="70"/>
        <v>N24035</v>
      </c>
      <c r="H1104" t="str">
        <f t="shared" si="71"/>
        <v>EU0_4610_0000</v>
      </c>
      <c r="I1104">
        <f t="shared" si="72"/>
        <v>7.6923077000000006E-2</v>
      </c>
      <c r="J1104">
        <f>IF(LEFT(B1104,1)="F",_xlfn.IFNA(VLOOKUP(CONCATENATE("F",RIGHT(B:B,5),C:C),'F &amp; N Factors'!C:M,10,FALSE),1),_xlfn.IFNA(VLOOKUP(CONCATENATE("F",RIGHT(B:B,5),C:C),'F &amp; N Factors'!C:M,11,FALSE),1))</f>
        <v>1</v>
      </c>
    </row>
    <row r="1105" spans="1:10" x14ac:dyDescent="0.25">
      <c r="A1105">
        <v>9448</v>
      </c>
      <c r="B1105" t="s">
        <v>205</v>
      </c>
      <c r="C1105" t="s">
        <v>221</v>
      </c>
      <c r="D1105">
        <v>4.3478260999999997E-2</v>
      </c>
      <c r="F1105">
        <f t="shared" si="69"/>
        <v>9448</v>
      </c>
      <c r="G1105" t="str">
        <f t="shared" si="70"/>
        <v>N24035</v>
      </c>
      <c r="H1105" t="str">
        <f t="shared" si="71"/>
        <v>EU0_4872_0000</v>
      </c>
      <c r="I1105">
        <f t="shared" si="72"/>
        <v>4.2891571768097297E-2</v>
      </c>
      <c r="J1105">
        <f>IF(LEFT(B1105,1)="F",_xlfn.IFNA(VLOOKUP(CONCATENATE("F",RIGHT(B:B,5),C:C),'F &amp; N Factors'!C:M,10,FALSE),1),_xlfn.IFNA(VLOOKUP(CONCATENATE("F",RIGHT(B:B,5),C:C),'F &amp; N Factors'!C:M,11,FALSE),1))</f>
        <v>0.98650614770671952</v>
      </c>
    </row>
    <row r="1106" spans="1:10" x14ac:dyDescent="0.25">
      <c r="A1106">
        <v>9469</v>
      </c>
      <c r="B1106" t="s">
        <v>205</v>
      </c>
      <c r="C1106" t="s">
        <v>221</v>
      </c>
      <c r="D1106">
        <v>4.3478260999999997E-2</v>
      </c>
      <c r="F1106">
        <f t="shared" ref="F1106:F1169" si="73">A1106</f>
        <v>9469</v>
      </c>
      <c r="G1106" t="str">
        <f t="shared" si="70"/>
        <v>N24035</v>
      </c>
      <c r="H1106" t="str">
        <f t="shared" si="71"/>
        <v>EU0_4872_0000</v>
      </c>
      <c r="I1106">
        <f t="shared" si="72"/>
        <v>4.2891571768097297E-2</v>
      </c>
      <c r="J1106">
        <f>IF(LEFT(B1106,1)="F",_xlfn.IFNA(VLOOKUP(CONCATENATE("F",RIGHT(B:B,5),C:C),'F &amp; N Factors'!C:M,10,FALSE),1),_xlfn.IFNA(VLOOKUP(CONCATENATE("F",RIGHT(B:B,5),C:C),'F &amp; N Factors'!C:M,11,FALSE),1))</f>
        <v>0.98650614770671952</v>
      </c>
    </row>
    <row r="1107" spans="1:10" x14ac:dyDescent="0.25">
      <c r="A1107">
        <v>9498</v>
      </c>
      <c r="B1107" t="s">
        <v>205</v>
      </c>
      <c r="C1107" t="s">
        <v>221</v>
      </c>
      <c r="D1107">
        <v>4.3478260999999997E-2</v>
      </c>
      <c r="F1107">
        <f t="shared" si="73"/>
        <v>9498</v>
      </c>
      <c r="G1107" t="str">
        <f t="shared" si="70"/>
        <v>N24035</v>
      </c>
      <c r="H1107" t="str">
        <f t="shared" si="71"/>
        <v>EU0_4872_0000</v>
      </c>
      <c r="I1107">
        <f t="shared" si="72"/>
        <v>4.2891571768097297E-2</v>
      </c>
      <c r="J1107">
        <f>IF(LEFT(B1107,1)="F",_xlfn.IFNA(VLOOKUP(CONCATENATE("F",RIGHT(B:B,5),C:C),'F &amp; N Factors'!C:M,10,FALSE),1),_xlfn.IFNA(VLOOKUP(CONCATENATE("F",RIGHT(B:B,5),C:C),'F &amp; N Factors'!C:M,11,FALSE),1))</f>
        <v>0.98650614770671952</v>
      </c>
    </row>
    <row r="1108" spans="1:10" x14ac:dyDescent="0.25">
      <c r="A1108">
        <v>9525</v>
      </c>
      <c r="B1108" t="s">
        <v>205</v>
      </c>
      <c r="C1108" t="s">
        <v>221</v>
      </c>
      <c r="D1108">
        <v>4.3478260999999997E-2</v>
      </c>
      <c r="F1108">
        <f t="shared" si="73"/>
        <v>9525</v>
      </c>
      <c r="G1108" t="str">
        <f t="shared" si="70"/>
        <v>N24035</v>
      </c>
      <c r="H1108" t="str">
        <f t="shared" si="71"/>
        <v>EU0_4872_0000</v>
      </c>
      <c r="I1108">
        <f t="shared" si="72"/>
        <v>4.2891571768097297E-2</v>
      </c>
      <c r="J1108">
        <f>IF(LEFT(B1108,1)="F",_xlfn.IFNA(VLOOKUP(CONCATENATE("F",RIGHT(B:B,5),C:C),'F &amp; N Factors'!C:M,10,FALSE),1),_xlfn.IFNA(VLOOKUP(CONCATENATE("F",RIGHT(B:B,5),C:C),'F &amp; N Factors'!C:M,11,FALSE),1))</f>
        <v>0.98650614770671952</v>
      </c>
    </row>
    <row r="1109" spans="1:10" x14ac:dyDescent="0.25">
      <c r="A1109">
        <v>9551</v>
      </c>
      <c r="B1109" t="s">
        <v>205</v>
      </c>
      <c r="C1109" t="s">
        <v>221</v>
      </c>
      <c r="D1109">
        <v>4.3478260999999997E-2</v>
      </c>
      <c r="F1109">
        <f t="shared" si="73"/>
        <v>9551</v>
      </c>
      <c r="G1109" t="str">
        <f t="shared" si="70"/>
        <v>N24035</v>
      </c>
      <c r="H1109" t="str">
        <f t="shared" si="71"/>
        <v>EU0_4872_0000</v>
      </c>
      <c r="I1109">
        <f t="shared" si="72"/>
        <v>4.2891571768097297E-2</v>
      </c>
      <c r="J1109">
        <f>IF(LEFT(B1109,1)="F",_xlfn.IFNA(VLOOKUP(CONCATENATE("F",RIGHT(B:B,5),C:C),'F &amp; N Factors'!C:M,10,FALSE),1),_xlfn.IFNA(VLOOKUP(CONCATENATE("F",RIGHT(B:B,5),C:C),'F &amp; N Factors'!C:M,11,FALSE),1))</f>
        <v>0.98650614770671952</v>
      </c>
    </row>
    <row r="1110" spans="1:10" x14ac:dyDescent="0.25">
      <c r="A1110">
        <v>9578</v>
      </c>
      <c r="B1110" t="s">
        <v>205</v>
      </c>
      <c r="C1110" t="s">
        <v>221</v>
      </c>
      <c r="D1110">
        <v>4.3478260999999997E-2</v>
      </c>
      <c r="F1110">
        <f t="shared" si="73"/>
        <v>9578</v>
      </c>
      <c r="G1110" t="str">
        <f t="shared" si="70"/>
        <v>N24035</v>
      </c>
      <c r="H1110" t="str">
        <f t="shared" si="71"/>
        <v>EU0_4872_0000</v>
      </c>
      <c r="I1110">
        <f t="shared" si="72"/>
        <v>4.2891571768097297E-2</v>
      </c>
      <c r="J1110">
        <f>IF(LEFT(B1110,1)="F",_xlfn.IFNA(VLOOKUP(CONCATENATE("F",RIGHT(B:B,5),C:C),'F &amp; N Factors'!C:M,10,FALSE),1),_xlfn.IFNA(VLOOKUP(CONCATENATE("F",RIGHT(B:B,5),C:C),'F &amp; N Factors'!C:M,11,FALSE),1))</f>
        <v>0.98650614770671952</v>
      </c>
    </row>
    <row r="1111" spans="1:10" x14ac:dyDescent="0.25">
      <c r="A1111">
        <v>9588</v>
      </c>
      <c r="B1111" t="s">
        <v>205</v>
      </c>
      <c r="C1111" t="s">
        <v>221</v>
      </c>
      <c r="D1111">
        <v>4.3478260999999997E-2</v>
      </c>
      <c r="F1111">
        <f t="shared" si="73"/>
        <v>9588</v>
      </c>
      <c r="G1111" t="str">
        <f t="shared" si="70"/>
        <v>N24035</v>
      </c>
      <c r="H1111" t="str">
        <f t="shared" si="71"/>
        <v>EU0_4872_0000</v>
      </c>
      <c r="I1111">
        <f t="shared" si="72"/>
        <v>4.2891571768097297E-2</v>
      </c>
      <c r="J1111">
        <f>IF(LEFT(B1111,1)="F",_xlfn.IFNA(VLOOKUP(CONCATENATE("F",RIGHT(B:B,5),C:C),'F &amp; N Factors'!C:M,10,FALSE),1),_xlfn.IFNA(VLOOKUP(CONCATENATE("F",RIGHT(B:B,5),C:C),'F &amp; N Factors'!C:M,11,FALSE),1))</f>
        <v>0.98650614770671952</v>
      </c>
    </row>
    <row r="1112" spans="1:10" x14ac:dyDescent="0.25">
      <c r="A1112">
        <v>9609</v>
      </c>
      <c r="B1112" t="s">
        <v>205</v>
      </c>
      <c r="C1112" t="s">
        <v>221</v>
      </c>
      <c r="D1112">
        <v>4.3478260999999997E-2</v>
      </c>
      <c r="F1112">
        <f t="shared" si="73"/>
        <v>9609</v>
      </c>
      <c r="G1112" t="str">
        <f t="shared" si="70"/>
        <v>N24035</v>
      </c>
      <c r="H1112" t="str">
        <f t="shared" si="71"/>
        <v>EU0_4872_0000</v>
      </c>
      <c r="I1112">
        <f t="shared" si="72"/>
        <v>4.2891571768097297E-2</v>
      </c>
      <c r="J1112">
        <f>IF(LEFT(B1112,1)="F",_xlfn.IFNA(VLOOKUP(CONCATENATE("F",RIGHT(B:B,5),C:C),'F &amp; N Factors'!C:M,10,FALSE),1),_xlfn.IFNA(VLOOKUP(CONCATENATE("F",RIGHT(B:B,5),C:C),'F &amp; N Factors'!C:M,11,FALSE),1))</f>
        <v>0.98650614770671952</v>
      </c>
    </row>
    <row r="1113" spans="1:10" x14ac:dyDescent="0.25">
      <c r="A1113">
        <v>9619</v>
      </c>
      <c r="B1113" t="s">
        <v>205</v>
      </c>
      <c r="C1113" t="s">
        <v>221</v>
      </c>
      <c r="D1113">
        <v>4.3478260999999997E-2</v>
      </c>
      <c r="F1113">
        <f t="shared" si="73"/>
        <v>9619</v>
      </c>
      <c r="G1113" t="str">
        <f t="shared" si="70"/>
        <v>N24035</v>
      </c>
      <c r="H1113" t="str">
        <f t="shared" si="71"/>
        <v>EU0_4872_0000</v>
      </c>
      <c r="I1113">
        <f t="shared" si="72"/>
        <v>4.2891571768097297E-2</v>
      </c>
      <c r="J1113">
        <f>IF(LEFT(B1113,1)="F",_xlfn.IFNA(VLOOKUP(CONCATENATE("F",RIGHT(B:B,5),C:C),'F &amp; N Factors'!C:M,10,FALSE),1),_xlfn.IFNA(VLOOKUP(CONCATENATE("F",RIGHT(B:B,5),C:C),'F &amp; N Factors'!C:M,11,FALSE),1))</f>
        <v>0.98650614770671952</v>
      </c>
    </row>
    <row r="1114" spans="1:10" x14ac:dyDescent="0.25">
      <c r="A1114">
        <v>9638</v>
      </c>
      <c r="B1114" t="s">
        <v>205</v>
      </c>
      <c r="C1114" t="s">
        <v>221</v>
      </c>
      <c r="D1114">
        <v>4.3478260999999997E-2</v>
      </c>
      <c r="F1114">
        <f t="shared" si="73"/>
        <v>9638</v>
      </c>
      <c r="G1114" t="str">
        <f t="shared" si="70"/>
        <v>N24035</v>
      </c>
      <c r="H1114" t="str">
        <f t="shared" si="71"/>
        <v>EU0_4872_0000</v>
      </c>
      <c r="I1114">
        <f t="shared" si="72"/>
        <v>4.2891571768097297E-2</v>
      </c>
      <c r="J1114">
        <f>IF(LEFT(B1114,1)="F",_xlfn.IFNA(VLOOKUP(CONCATENATE("F",RIGHT(B:B,5),C:C),'F &amp; N Factors'!C:M,10,FALSE),1),_xlfn.IFNA(VLOOKUP(CONCATENATE("F",RIGHT(B:B,5),C:C),'F &amp; N Factors'!C:M,11,FALSE),1))</f>
        <v>0.98650614770671952</v>
      </c>
    </row>
    <row r="1115" spans="1:10" x14ac:dyDescent="0.25">
      <c r="A1115">
        <v>9639</v>
      </c>
      <c r="B1115" t="s">
        <v>205</v>
      </c>
      <c r="C1115" t="s">
        <v>221</v>
      </c>
      <c r="D1115">
        <v>4.3478260999999997E-2</v>
      </c>
      <c r="F1115">
        <f t="shared" si="73"/>
        <v>9639</v>
      </c>
      <c r="G1115" t="str">
        <f t="shared" si="70"/>
        <v>N24035</v>
      </c>
      <c r="H1115" t="str">
        <f t="shared" si="71"/>
        <v>EU0_4872_0000</v>
      </c>
      <c r="I1115">
        <f t="shared" si="72"/>
        <v>4.2891571768097297E-2</v>
      </c>
      <c r="J1115">
        <f>IF(LEFT(B1115,1)="F",_xlfn.IFNA(VLOOKUP(CONCATENATE("F",RIGHT(B:B,5),C:C),'F &amp; N Factors'!C:M,10,FALSE),1),_xlfn.IFNA(VLOOKUP(CONCATENATE("F",RIGHT(B:B,5),C:C),'F &amp; N Factors'!C:M,11,FALSE),1))</f>
        <v>0.98650614770671952</v>
      </c>
    </row>
    <row r="1116" spans="1:10" x14ac:dyDescent="0.25">
      <c r="A1116">
        <v>9641</v>
      </c>
      <c r="B1116" t="s">
        <v>205</v>
      </c>
      <c r="C1116" t="s">
        <v>221</v>
      </c>
      <c r="D1116">
        <v>4.3478260999999997E-2</v>
      </c>
      <c r="F1116">
        <f t="shared" si="73"/>
        <v>9641</v>
      </c>
      <c r="G1116" t="str">
        <f t="shared" si="70"/>
        <v>N24035</v>
      </c>
      <c r="H1116" t="str">
        <f t="shared" si="71"/>
        <v>EU0_4872_0000</v>
      </c>
      <c r="I1116">
        <f t="shared" si="72"/>
        <v>4.2891571768097297E-2</v>
      </c>
      <c r="J1116">
        <f>IF(LEFT(B1116,1)="F",_xlfn.IFNA(VLOOKUP(CONCATENATE("F",RIGHT(B:B,5),C:C),'F &amp; N Factors'!C:M,10,FALSE),1),_xlfn.IFNA(VLOOKUP(CONCATENATE("F",RIGHT(B:B,5),C:C),'F &amp; N Factors'!C:M,11,FALSE),1))</f>
        <v>0.98650614770671952</v>
      </c>
    </row>
    <row r="1117" spans="1:10" x14ac:dyDescent="0.25">
      <c r="A1117">
        <v>9649</v>
      </c>
      <c r="B1117" t="s">
        <v>205</v>
      </c>
      <c r="C1117" t="s">
        <v>221</v>
      </c>
      <c r="D1117">
        <v>4.3478260999999997E-2</v>
      </c>
      <c r="F1117">
        <f t="shared" si="73"/>
        <v>9649</v>
      </c>
      <c r="G1117" t="str">
        <f t="shared" si="70"/>
        <v>N24035</v>
      </c>
      <c r="H1117" t="str">
        <f t="shared" si="71"/>
        <v>EU0_4872_0000</v>
      </c>
      <c r="I1117">
        <f t="shared" si="72"/>
        <v>4.2891571768097297E-2</v>
      </c>
      <c r="J1117">
        <f>IF(LEFT(B1117,1)="F",_xlfn.IFNA(VLOOKUP(CONCATENATE("F",RIGHT(B:B,5),C:C),'F &amp; N Factors'!C:M,10,FALSE),1),_xlfn.IFNA(VLOOKUP(CONCATENATE("F",RIGHT(B:B,5),C:C),'F &amp; N Factors'!C:M,11,FALSE),1))</f>
        <v>0.98650614770671952</v>
      </c>
    </row>
    <row r="1118" spans="1:10" x14ac:dyDescent="0.25">
      <c r="A1118">
        <v>9662</v>
      </c>
      <c r="B1118" t="s">
        <v>205</v>
      </c>
      <c r="C1118" t="s">
        <v>221</v>
      </c>
      <c r="D1118">
        <v>4.3478260999999997E-2</v>
      </c>
      <c r="F1118">
        <f t="shared" si="73"/>
        <v>9662</v>
      </c>
      <c r="G1118" t="str">
        <f t="shared" si="70"/>
        <v>N24035</v>
      </c>
      <c r="H1118" t="str">
        <f t="shared" si="71"/>
        <v>EU0_4872_0000</v>
      </c>
      <c r="I1118">
        <f t="shared" si="72"/>
        <v>4.2891571768097297E-2</v>
      </c>
      <c r="J1118">
        <f>IF(LEFT(B1118,1)="F",_xlfn.IFNA(VLOOKUP(CONCATENATE("F",RIGHT(B:B,5),C:C),'F &amp; N Factors'!C:M,10,FALSE),1),_xlfn.IFNA(VLOOKUP(CONCATENATE("F",RIGHT(B:B,5),C:C),'F &amp; N Factors'!C:M,11,FALSE),1))</f>
        <v>0.98650614770671952</v>
      </c>
    </row>
    <row r="1119" spans="1:10" x14ac:dyDescent="0.25">
      <c r="A1119">
        <v>9663</v>
      </c>
      <c r="B1119" t="s">
        <v>205</v>
      </c>
      <c r="C1119" t="s">
        <v>221</v>
      </c>
      <c r="D1119">
        <v>4.3478260999999997E-2</v>
      </c>
      <c r="F1119">
        <f t="shared" si="73"/>
        <v>9663</v>
      </c>
      <c r="G1119" t="str">
        <f t="shared" si="70"/>
        <v>N24035</v>
      </c>
      <c r="H1119" t="str">
        <f t="shared" si="71"/>
        <v>EU0_4872_0000</v>
      </c>
      <c r="I1119">
        <f t="shared" si="72"/>
        <v>4.2891571768097297E-2</v>
      </c>
      <c r="J1119">
        <f>IF(LEFT(B1119,1)="F",_xlfn.IFNA(VLOOKUP(CONCATENATE("F",RIGHT(B:B,5),C:C),'F &amp; N Factors'!C:M,10,FALSE),1),_xlfn.IFNA(VLOOKUP(CONCATENATE("F",RIGHT(B:B,5),C:C),'F &amp; N Factors'!C:M,11,FALSE),1))</f>
        <v>0.98650614770671952</v>
      </c>
    </row>
    <row r="1120" spans="1:10" x14ac:dyDescent="0.25">
      <c r="A1120">
        <v>9687</v>
      </c>
      <c r="B1120" t="s">
        <v>205</v>
      </c>
      <c r="C1120" t="s">
        <v>221</v>
      </c>
      <c r="D1120">
        <v>4.3478260999999997E-2</v>
      </c>
      <c r="F1120">
        <f t="shared" si="73"/>
        <v>9687</v>
      </c>
      <c r="G1120" t="str">
        <f t="shared" si="70"/>
        <v>N24035</v>
      </c>
      <c r="H1120" t="str">
        <f t="shared" si="71"/>
        <v>EU0_4872_0000</v>
      </c>
      <c r="I1120">
        <f t="shared" si="72"/>
        <v>4.2891571768097297E-2</v>
      </c>
      <c r="J1120">
        <f>IF(LEFT(B1120,1)="F",_xlfn.IFNA(VLOOKUP(CONCATENATE("F",RIGHT(B:B,5),C:C),'F &amp; N Factors'!C:M,10,FALSE),1),_xlfn.IFNA(VLOOKUP(CONCATENATE("F",RIGHT(B:B,5),C:C),'F &amp; N Factors'!C:M,11,FALSE),1))</f>
        <v>0.98650614770671952</v>
      </c>
    </row>
    <row r="1121" spans="1:10" x14ac:dyDescent="0.25">
      <c r="A1121">
        <v>9688</v>
      </c>
      <c r="B1121" t="s">
        <v>205</v>
      </c>
      <c r="C1121" t="s">
        <v>221</v>
      </c>
      <c r="D1121">
        <v>4.3478260999999997E-2</v>
      </c>
      <c r="F1121">
        <f t="shared" si="73"/>
        <v>9688</v>
      </c>
      <c r="G1121" t="str">
        <f t="shared" si="70"/>
        <v>N24035</v>
      </c>
      <c r="H1121" t="str">
        <f t="shared" si="71"/>
        <v>EU0_4872_0000</v>
      </c>
      <c r="I1121">
        <f t="shared" si="72"/>
        <v>4.2891571768097297E-2</v>
      </c>
      <c r="J1121">
        <f>IF(LEFT(B1121,1)="F",_xlfn.IFNA(VLOOKUP(CONCATENATE("F",RIGHT(B:B,5),C:C),'F &amp; N Factors'!C:M,10,FALSE),1),_xlfn.IFNA(VLOOKUP(CONCATENATE("F",RIGHT(B:B,5),C:C),'F &amp; N Factors'!C:M,11,FALSE),1))</f>
        <v>0.98650614770671952</v>
      </c>
    </row>
    <row r="1122" spans="1:10" x14ac:dyDescent="0.25">
      <c r="A1122">
        <v>9689</v>
      </c>
      <c r="B1122" t="s">
        <v>205</v>
      </c>
      <c r="C1122" t="s">
        <v>221</v>
      </c>
      <c r="D1122">
        <v>4.3478260999999997E-2</v>
      </c>
      <c r="F1122">
        <f t="shared" si="73"/>
        <v>9689</v>
      </c>
      <c r="G1122" t="str">
        <f t="shared" si="70"/>
        <v>N24035</v>
      </c>
      <c r="H1122" t="str">
        <f t="shared" si="71"/>
        <v>EU0_4872_0000</v>
      </c>
      <c r="I1122">
        <f t="shared" si="72"/>
        <v>4.2891571768097297E-2</v>
      </c>
      <c r="J1122">
        <f>IF(LEFT(B1122,1)="F",_xlfn.IFNA(VLOOKUP(CONCATENATE("F",RIGHT(B:B,5),C:C),'F &amp; N Factors'!C:M,10,FALSE),1),_xlfn.IFNA(VLOOKUP(CONCATENATE("F",RIGHT(B:B,5),C:C),'F &amp; N Factors'!C:M,11,FALSE),1))</f>
        <v>0.98650614770671952</v>
      </c>
    </row>
    <row r="1123" spans="1:10" x14ac:dyDescent="0.25">
      <c r="A1123">
        <v>9710</v>
      </c>
      <c r="B1123" t="s">
        <v>205</v>
      </c>
      <c r="C1123" t="s">
        <v>221</v>
      </c>
      <c r="D1123">
        <v>4.3478260999999997E-2</v>
      </c>
      <c r="F1123">
        <f t="shared" si="73"/>
        <v>9710</v>
      </c>
      <c r="G1123" t="str">
        <f t="shared" si="70"/>
        <v>N24035</v>
      </c>
      <c r="H1123" t="str">
        <f t="shared" si="71"/>
        <v>EU0_4872_0000</v>
      </c>
      <c r="I1123">
        <f t="shared" si="72"/>
        <v>4.2891571768097297E-2</v>
      </c>
      <c r="J1123">
        <f>IF(LEFT(B1123,1)="F",_xlfn.IFNA(VLOOKUP(CONCATENATE("F",RIGHT(B:B,5),C:C),'F &amp; N Factors'!C:M,10,FALSE),1),_xlfn.IFNA(VLOOKUP(CONCATENATE("F",RIGHT(B:B,5),C:C),'F &amp; N Factors'!C:M,11,FALSE),1))</f>
        <v>0.98650614770671952</v>
      </c>
    </row>
    <row r="1124" spans="1:10" x14ac:dyDescent="0.25">
      <c r="A1124">
        <v>9711</v>
      </c>
      <c r="B1124" t="s">
        <v>205</v>
      </c>
      <c r="C1124" t="s">
        <v>221</v>
      </c>
      <c r="D1124">
        <v>4.3478260999999997E-2</v>
      </c>
      <c r="F1124">
        <f t="shared" si="73"/>
        <v>9711</v>
      </c>
      <c r="G1124" t="str">
        <f t="shared" si="70"/>
        <v>N24035</v>
      </c>
      <c r="H1124" t="str">
        <f t="shared" si="71"/>
        <v>EU0_4872_0000</v>
      </c>
      <c r="I1124">
        <f t="shared" si="72"/>
        <v>4.2891571768097297E-2</v>
      </c>
      <c r="J1124">
        <f>IF(LEFT(B1124,1)="F",_xlfn.IFNA(VLOOKUP(CONCATENATE("F",RIGHT(B:B,5),C:C),'F &amp; N Factors'!C:M,10,FALSE),1),_xlfn.IFNA(VLOOKUP(CONCATENATE("F",RIGHT(B:B,5),C:C),'F &amp; N Factors'!C:M,11,FALSE),1))</f>
        <v>0.98650614770671952</v>
      </c>
    </row>
    <row r="1125" spans="1:10" x14ac:dyDescent="0.25">
      <c r="A1125">
        <v>9712</v>
      </c>
      <c r="B1125" t="s">
        <v>205</v>
      </c>
      <c r="C1125" t="s">
        <v>221</v>
      </c>
      <c r="D1125">
        <v>4.3478260999999997E-2</v>
      </c>
      <c r="F1125">
        <f t="shared" si="73"/>
        <v>9712</v>
      </c>
      <c r="G1125" t="str">
        <f t="shared" si="70"/>
        <v>N24035</v>
      </c>
      <c r="H1125" t="str">
        <f t="shared" si="71"/>
        <v>EU0_4872_0000</v>
      </c>
      <c r="I1125">
        <f t="shared" si="72"/>
        <v>4.2891571768097297E-2</v>
      </c>
      <c r="J1125">
        <f>IF(LEFT(B1125,1)="F",_xlfn.IFNA(VLOOKUP(CONCATENATE("F",RIGHT(B:B,5),C:C),'F &amp; N Factors'!C:M,10,FALSE),1),_xlfn.IFNA(VLOOKUP(CONCATENATE("F",RIGHT(B:B,5),C:C),'F &amp; N Factors'!C:M,11,FALSE),1))</f>
        <v>0.98650614770671952</v>
      </c>
    </row>
    <row r="1126" spans="1:10" x14ac:dyDescent="0.25">
      <c r="A1126">
        <v>9713</v>
      </c>
      <c r="B1126" t="s">
        <v>205</v>
      </c>
      <c r="C1126" t="s">
        <v>221</v>
      </c>
      <c r="D1126">
        <v>4.3478260999999997E-2</v>
      </c>
      <c r="F1126">
        <f t="shared" si="73"/>
        <v>9713</v>
      </c>
      <c r="G1126" t="str">
        <f t="shared" si="70"/>
        <v>N24035</v>
      </c>
      <c r="H1126" t="str">
        <f t="shared" si="71"/>
        <v>EU0_4872_0000</v>
      </c>
      <c r="I1126">
        <f t="shared" si="72"/>
        <v>4.2891571768097297E-2</v>
      </c>
      <c r="J1126">
        <f>IF(LEFT(B1126,1)="F",_xlfn.IFNA(VLOOKUP(CONCATENATE("F",RIGHT(B:B,5),C:C),'F &amp; N Factors'!C:M,10,FALSE),1),_xlfn.IFNA(VLOOKUP(CONCATENATE("F",RIGHT(B:B,5),C:C),'F &amp; N Factors'!C:M,11,FALSE),1))</f>
        <v>0.98650614770671952</v>
      </c>
    </row>
    <row r="1127" spans="1:10" x14ac:dyDescent="0.25">
      <c r="A1127">
        <v>9738</v>
      </c>
      <c r="B1127" t="s">
        <v>205</v>
      </c>
      <c r="C1127" t="s">
        <v>221</v>
      </c>
      <c r="D1127">
        <v>4.3478260999999997E-2</v>
      </c>
      <c r="F1127">
        <f t="shared" si="73"/>
        <v>9738</v>
      </c>
      <c r="G1127" t="str">
        <f t="shared" si="70"/>
        <v>N24035</v>
      </c>
      <c r="H1127" t="str">
        <f t="shared" si="71"/>
        <v>EU0_4872_0000</v>
      </c>
      <c r="I1127">
        <f t="shared" si="72"/>
        <v>4.2891571768097297E-2</v>
      </c>
      <c r="J1127">
        <f>IF(LEFT(B1127,1)="F",_xlfn.IFNA(VLOOKUP(CONCATENATE("F",RIGHT(B:B,5),C:C),'F &amp; N Factors'!C:M,10,FALSE),1),_xlfn.IFNA(VLOOKUP(CONCATENATE("F",RIGHT(B:B,5),C:C),'F &amp; N Factors'!C:M,11,FALSE),1))</f>
        <v>0.98650614770671952</v>
      </c>
    </row>
    <row r="1128" spans="1:10" x14ac:dyDescent="0.25">
      <c r="A1128">
        <v>6792</v>
      </c>
      <c r="B1128" t="s">
        <v>222</v>
      </c>
      <c r="C1128" t="s">
        <v>133</v>
      </c>
      <c r="D1128">
        <v>0.1</v>
      </c>
      <c r="F1128">
        <f t="shared" si="73"/>
        <v>6792</v>
      </c>
      <c r="G1128" t="str">
        <f t="shared" si="70"/>
        <v>N24037</v>
      </c>
      <c r="H1128" t="str">
        <f t="shared" si="71"/>
        <v>PL0_5670_0000</v>
      </c>
      <c r="I1128">
        <f t="shared" si="72"/>
        <v>0.1</v>
      </c>
      <c r="J1128">
        <f>IF(LEFT(B1128,1)="F",_xlfn.IFNA(VLOOKUP(CONCATENATE("F",RIGHT(B:B,5),C:C),'F &amp; N Factors'!C:M,10,FALSE),1),_xlfn.IFNA(VLOOKUP(CONCATENATE("F",RIGHT(B:B,5),C:C),'F &amp; N Factors'!C:M,11,FALSE),1))</f>
        <v>1</v>
      </c>
    </row>
    <row r="1129" spans="1:10" x14ac:dyDescent="0.25">
      <c r="A1129">
        <v>6856</v>
      </c>
      <c r="B1129" t="s">
        <v>222</v>
      </c>
      <c r="C1129" t="s">
        <v>133</v>
      </c>
      <c r="D1129">
        <v>0.1</v>
      </c>
      <c r="F1129">
        <f t="shared" si="73"/>
        <v>6856</v>
      </c>
      <c r="G1129" t="str">
        <f t="shared" si="70"/>
        <v>N24037</v>
      </c>
      <c r="H1129" t="str">
        <f t="shared" si="71"/>
        <v>PL0_5670_0000</v>
      </c>
      <c r="I1129">
        <f t="shared" si="72"/>
        <v>0.1</v>
      </c>
      <c r="J1129">
        <f>IF(LEFT(B1129,1)="F",_xlfn.IFNA(VLOOKUP(CONCATENATE("F",RIGHT(B:B,5),C:C),'F &amp; N Factors'!C:M,10,FALSE),1),_xlfn.IFNA(VLOOKUP(CONCATENATE("F",RIGHT(B:B,5),C:C),'F &amp; N Factors'!C:M,11,FALSE),1))</f>
        <v>1</v>
      </c>
    </row>
    <row r="1130" spans="1:10" x14ac:dyDescent="0.25">
      <c r="A1130">
        <v>6917</v>
      </c>
      <c r="B1130" t="s">
        <v>222</v>
      </c>
      <c r="C1130" t="s">
        <v>133</v>
      </c>
      <c r="D1130">
        <v>0.1</v>
      </c>
      <c r="F1130">
        <f t="shared" si="73"/>
        <v>6917</v>
      </c>
      <c r="G1130" t="str">
        <f t="shared" si="70"/>
        <v>N24037</v>
      </c>
      <c r="H1130" t="str">
        <f t="shared" si="71"/>
        <v>PL0_5670_0000</v>
      </c>
      <c r="I1130">
        <f t="shared" si="72"/>
        <v>0.1</v>
      </c>
      <c r="J1130">
        <f>IF(LEFT(B1130,1)="F",_xlfn.IFNA(VLOOKUP(CONCATENATE("F",RIGHT(B:B,5),C:C),'F &amp; N Factors'!C:M,10,FALSE),1),_xlfn.IFNA(VLOOKUP(CONCATENATE("F",RIGHT(B:B,5),C:C),'F &amp; N Factors'!C:M,11,FALSE),1))</f>
        <v>1</v>
      </c>
    </row>
    <row r="1131" spans="1:10" x14ac:dyDescent="0.25">
      <c r="A1131">
        <v>6973</v>
      </c>
      <c r="B1131" t="s">
        <v>222</v>
      </c>
      <c r="C1131" t="s">
        <v>133</v>
      </c>
      <c r="D1131">
        <v>0.1</v>
      </c>
      <c r="F1131">
        <f t="shared" si="73"/>
        <v>6973</v>
      </c>
      <c r="G1131" t="str">
        <f t="shared" si="70"/>
        <v>N24037</v>
      </c>
      <c r="H1131" t="str">
        <f t="shared" si="71"/>
        <v>PL0_5670_0000</v>
      </c>
      <c r="I1131">
        <f t="shared" si="72"/>
        <v>0.1</v>
      </c>
      <c r="J1131">
        <f>IF(LEFT(B1131,1)="F",_xlfn.IFNA(VLOOKUP(CONCATENATE("F",RIGHT(B:B,5),C:C),'F &amp; N Factors'!C:M,10,FALSE),1),_xlfn.IFNA(VLOOKUP(CONCATENATE("F",RIGHT(B:B,5),C:C),'F &amp; N Factors'!C:M,11,FALSE),1))</f>
        <v>1</v>
      </c>
    </row>
    <row r="1132" spans="1:10" x14ac:dyDescent="0.25">
      <c r="A1132">
        <v>7027</v>
      </c>
      <c r="B1132" t="s">
        <v>222</v>
      </c>
      <c r="C1132" t="s">
        <v>133</v>
      </c>
      <c r="D1132">
        <v>0.5</v>
      </c>
      <c r="F1132">
        <f t="shared" si="73"/>
        <v>7027</v>
      </c>
      <c r="G1132" t="str">
        <f t="shared" si="70"/>
        <v>N24037</v>
      </c>
      <c r="H1132" t="str">
        <f t="shared" si="71"/>
        <v>PL0_5670_0000</v>
      </c>
      <c r="I1132">
        <f t="shared" si="72"/>
        <v>0.5</v>
      </c>
      <c r="J1132">
        <f>IF(LEFT(B1132,1)="F",_xlfn.IFNA(VLOOKUP(CONCATENATE("F",RIGHT(B:B,5),C:C),'F &amp; N Factors'!C:M,10,FALSE),1),_xlfn.IFNA(VLOOKUP(CONCATENATE("F",RIGHT(B:B,5),C:C),'F &amp; N Factors'!C:M,11,FALSE),1))</f>
        <v>1</v>
      </c>
    </row>
    <row r="1133" spans="1:10" x14ac:dyDescent="0.25">
      <c r="A1133">
        <v>7073</v>
      </c>
      <c r="B1133" t="s">
        <v>222</v>
      </c>
      <c r="C1133" t="s">
        <v>133</v>
      </c>
      <c r="D1133">
        <v>0.1</v>
      </c>
      <c r="F1133">
        <f t="shared" si="73"/>
        <v>7073</v>
      </c>
      <c r="G1133" t="str">
        <f t="shared" si="70"/>
        <v>N24037</v>
      </c>
      <c r="H1133" t="str">
        <f t="shared" si="71"/>
        <v>PL0_5670_0000</v>
      </c>
      <c r="I1133">
        <f t="shared" si="72"/>
        <v>0.1</v>
      </c>
      <c r="J1133">
        <f>IF(LEFT(B1133,1)="F",_xlfn.IFNA(VLOOKUP(CONCATENATE("F",RIGHT(B:B,5),C:C),'F &amp; N Factors'!C:M,10,FALSE),1),_xlfn.IFNA(VLOOKUP(CONCATENATE("F",RIGHT(B:B,5),C:C),'F &amp; N Factors'!C:M,11,FALSE),1))</f>
        <v>1</v>
      </c>
    </row>
    <row r="1134" spans="1:10" x14ac:dyDescent="0.25">
      <c r="A1134">
        <v>7119</v>
      </c>
      <c r="B1134" t="s">
        <v>222</v>
      </c>
      <c r="C1134" t="s">
        <v>134</v>
      </c>
      <c r="D1134">
        <v>1</v>
      </c>
      <c r="F1134">
        <f t="shared" si="73"/>
        <v>7119</v>
      </c>
      <c r="G1134" t="str">
        <f t="shared" si="70"/>
        <v>N24037</v>
      </c>
      <c r="H1134" t="str">
        <f t="shared" si="71"/>
        <v>PL0_5671_0000</v>
      </c>
      <c r="I1134">
        <f t="shared" si="72"/>
        <v>1</v>
      </c>
      <c r="J1134">
        <f>IF(LEFT(B1134,1)="F",_xlfn.IFNA(VLOOKUP(CONCATENATE("F",RIGHT(B:B,5),C:C),'F &amp; N Factors'!C:M,10,FALSE),1),_xlfn.IFNA(VLOOKUP(CONCATENATE("F",RIGHT(B:B,5),C:C),'F &amp; N Factors'!C:M,11,FALSE),1))</f>
        <v>1</v>
      </c>
    </row>
    <row r="1135" spans="1:10" x14ac:dyDescent="0.25">
      <c r="A1135">
        <v>7027</v>
      </c>
      <c r="B1135" t="s">
        <v>222</v>
      </c>
      <c r="C1135" t="s">
        <v>223</v>
      </c>
      <c r="D1135">
        <v>1</v>
      </c>
      <c r="F1135">
        <f t="shared" si="73"/>
        <v>7027</v>
      </c>
      <c r="G1135" t="str">
        <f t="shared" si="70"/>
        <v>N24037</v>
      </c>
      <c r="H1135" t="str">
        <f t="shared" si="71"/>
        <v>PL0_5672_0000</v>
      </c>
      <c r="I1135">
        <f t="shared" si="72"/>
        <v>1</v>
      </c>
      <c r="J1135">
        <f>IF(LEFT(B1135,1)="F",_xlfn.IFNA(VLOOKUP(CONCATENATE("F",RIGHT(B:B,5),C:C),'F &amp; N Factors'!C:M,10,FALSE),1),_xlfn.IFNA(VLOOKUP(CONCATENATE("F",RIGHT(B:B,5),C:C),'F &amp; N Factors'!C:M,11,FALSE),1))</f>
        <v>1</v>
      </c>
    </row>
    <row r="1136" spans="1:10" x14ac:dyDescent="0.25">
      <c r="A1136">
        <v>6627</v>
      </c>
      <c r="B1136" t="s">
        <v>222</v>
      </c>
      <c r="C1136" t="s">
        <v>224</v>
      </c>
      <c r="D1136">
        <v>0.05</v>
      </c>
      <c r="F1136">
        <f t="shared" si="73"/>
        <v>6627</v>
      </c>
      <c r="G1136" t="str">
        <f t="shared" si="70"/>
        <v>N24037</v>
      </c>
      <c r="H1136" t="str">
        <f t="shared" si="71"/>
        <v>PL0_5950_0000</v>
      </c>
      <c r="I1136">
        <f t="shared" si="72"/>
        <v>0.05</v>
      </c>
      <c r="J1136">
        <f>IF(LEFT(B1136,1)="F",_xlfn.IFNA(VLOOKUP(CONCATENATE("F",RIGHT(B:B,5),C:C),'F &amp; N Factors'!C:M,10,FALSE),1),_xlfn.IFNA(VLOOKUP(CONCATENATE("F",RIGHT(B:B,5),C:C),'F &amp; N Factors'!C:M,11,FALSE),1))</f>
        <v>1</v>
      </c>
    </row>
    <row r="1137" spans="1:10" x14ac:dyDescent="0.25">
      <c r="A1137">
        <v>6717</v>
      </c>
      <c r="B1137" t="s">
        <v>222</v>
      </c>
      <c r="C1137" t="s">
        <v>224</v>
      </c>
      <c r="D1137">
        <v>0.05</v>
      </c>
      <c r="F1137">
        <f t="shared" si="73"/>
        <v>6717</v>
      </c>
      <c r="G1137" t="str">
        <f t="shared" si="70"/>
        <v>N24037</v>
      </c>
      <c r="H1137" t="str">
        <f t="shared" si="71"/>
        <v>PL0_5950_0000</v>
      </c>
      <c r="I1137">
        <f t="shared" si="72"/>
        <v>0.05</v>
      </c>
      <c r="J1137">
        <f>IF(LEFT(B1137,1)="F",_xlfn.IFNA(VLOOKUP(CONCATENATE("F",RIGHT(B:B,5),C:C),'F &amp; N Factors'!C:M,10,FALSE),1),_xlfn.IFNA(VLOOKUP(CONCATENATE("F",RIGHT(B:B,5),C:C),'F &amp; N Factors'!C:M,11,FALSE),1))</f>
        <v>1</v>
      </c>
    </row>
    <row r="1138" spans="1:10" x14ac:dyDescent="0.25">
      <c r="A1138">
        <v>6793</v>
      </c>
      <c r="B1138" t="s">
        <v>222</v>
      </c>
      <c r="C1138" t="s">
        <v>224</v>
      </c>
      <c r="D1138">
        <v>0.1</v>
      </c>
      <c r="F1138">
        <f t="shared" si="73"/>
        <v>6793</v>
      </c>
      <c r="G1138" t="str">
        <f t="shared" si="70"/>
        <v>N24037</v>
      </c>
      <c r="H1138" t="str">
        <f t="shared" si="71"/>
        <v>PL0_5950_0000</v>
      </c>
      <c r="I1138">
        <f t="shared" si="72"/>
        <v>0.1</v>
      </c>
      <c r="J1138">
        <f>IF(LEFT(B1138,1)="F",_xlfn.IFNA(VLOOKUP(CONCATENATE("F",RIGHT(B:B,5),C:C),'F &amp; N Factors'!C:M,10,FALSE),1),_xlfn.IFNA(VLOOKUP(CONCATENATE("F",RIGHT(B:B,5),C:C),'F &amp; N Factors'!C:M,11,FALSE),1))</f>
        <v>1</v>
      </c>
    </row>
    <row r="1139" spans="1:10" x14ac:dyDescent="0.25">
      <c r="A1139">
        <v>6857</v>
      </c>
      <c r="B1139" t="s">
        <v>222</v>
      </c>
      <c r="C1139" t="s">
        <v>224</v>
      </c>
      <c r="D1139">
        <v>0.2</v>
      </c>
      <c r="F1139">
        <f t="shared" si="73"/>
        <v>6857</v>
      </c>
      <c r="G1139" t="str">
        <f t="shared" si="70"/>
        <v>N24037</v>
      </c>
      <c r="H1139" t="str">
        <f t="shared" si="71"/>
        <v>PL0_5950_0000</v>
      </c>
      <c r="I1139">
        <f t="shared" si="72"/>
        <v>0.2</v>
      </c>
      <c r="J1139">
        <f>IF(LEFT(B1139,1)="F",_xlfn.IFNA(VLOOKUP(CONCATENATE("F",RIGHT(B:B,5),C:C),'F &amp; N Factors'!C:M,10,FALSE),1),_xlfn.IFNA(VLOOKUP(CONCATENATE("F",RIGHT(B:B,5),C:C),'F &amp; N Factors'!C:M,11,FALSE),1))</f>
        <v>1</v>
      </c>
    </row>
    <row r="1140" spans="1:10" x14ac:dyDescent="0.25">
      <c r="A1140">
        <v>6918</v>
      </c>
      <c r="B1140" t="s">
        <v>222</v>
      </c>
      <c r="C1140" t="s">
        <v>224</v>
      </c>
      <c r="D1140">
        <v>0.6</v>
      </c>
      <c r="F1140">
        <f t="shared" si="73"/>
        <v>6918</v>
      </c>
      <c r="G1140" t="str">
        <f t="shared" si="70"/>
        <v>N24037</v>
      </c>
      <c r="H1140" t="str">
        <f t="shared" si="71"/>
        <v>PL0_5950_0000</v>
      </c>
      <c r="I1140">
        <f t="shared" si="72"/>
        <v>0.6</v>
      </c>
      <c r="J1140">
        <f>IF(LEFT(B1140,1)="F",_xlfn.IFNA(VLOOKUP(CONCATENATE("F",RIGHT(B:B,5),C:C),'F &amp; N Factors'!C:M,10,FALSE),1),_xlfn.IFNA(VLOOKUP(CONCATENATE("F",RIGHT(B:B,5),C:C),'F &amp; N Factors'!C:M,11,FALSE),1))</f>
        <v>1</v>
      </c>
    </row>
    <row r="1141" spans="1:10" x14ac:dyDescent="0.25">
      <c r="A1141">
        <v>6626</v>
      </c>
      <c r="B1141" t="s">
        <v>222</v>
      </c>
      <c r="C1141" t="s">
        <v>225</v>
      </c>
      <c r="D1141">
        <v>0.33333333300000001</v>
      </c>
      <c r="F1141">
        <f t="shared" si="73"/>
        <v>6626</v>
      </c>
      <c r="G1141" t="str">
        <f t="shared" si="70"/>
        <v>N24037</v>
      </c>
      <c r="H1141" t="str">
        <f t="shared" si="71"/>
        <v>PL0_5951_0000</v>
      </c>
      <c r="I1141">
        <f t="shared" si="72"/>
        <v>0.33333333300000001</v>
      </c>
      <c r="J1141">
        <f>IF(LEFT(B1141,1)="F",_xlfn.IFNA(VLOOKUP(CONCATENATE("F",RIGHT(B:B,5),C:C),'F &amp; N Factors'!C:M,10,FALSE),1),_xlfn.IFNA(VLOOKUP(CONCATENATE("F",RIGHT(B:B,5),C:C),'F &amp; N Factors'!C:M,11,FALSE),1))</f>
        <v>1</v>
      </c>
    </row>
    <row r="1142" spans="1:10" x14ac:dyDescent="0.25">
      <c r="A1142">
        <v>6717</v>
      </c>
      <c r="B1142" t="s">
        <v>222</v>
      </c>
      <c r="C1142" t="s">
        <v>225</v>
      </c>
      <c r="D1142">
        <v>0.33333333300000001</v>
      </c>
      <c r="F1142">
        <f t="shared" si="73"/>
        <v>6717</v>
      </c>
      <c r="G1142" t="str">
        <f t="shared" si="70"/>
        <v>N24037</v>
      </c>
      <c r="H1142" t="str">
        <f t="shared" si="71"/>
        <v>PL0_5951_0000</v>
      </c>
      <c r="I1142">
        <f t="shared" si="72"/>
        <v>0.33333333300000001</v>
      </c>
      <c r="J1142">
        <f>IF(LEFT(B1142,1)="F",_xlfn.IFNA(VLOOKUP(CONCATENATE("F",RIGHT(B:B,5),C:C),'F &amp; N Factors'!C:M,10,FALSE),1),_xlfn.IFNA(VLOOKUP(CONCATENATE("F",RIGHT(B:B,5),C:C),'F &amp; N Factors'!C:M,11,FALSE),1))</f>
        <v>1</v>
      </c>
    </row>
    <row r="1143" spans="1:10" x14ac:dyDescent="0.25">
      <c r="A1143">
        <v>6793</v>
      </c>
      <c r="B1143" t="s">
        <v>222</v>
      </c>
      <c r="C1143" t="s">
        <v>225</v>
      </c>
      <c r="D1143">
        <v>0.33333333300000001</v>
      </c>
      <c r="F1143">
        <f t="shared" si="73"/>
        <v>6793</v>
      </c>
      <c r="G1143" t="str">
        <f t="shared" si="70"/>
        <v>N24037</v>
      </c>
      <c r="H1143" t="str">
        <f t="shared" si="71"/>
        <v>PL0_5951_0000</v>
      </c>
      <c r="I1143">
        <f t="shared" si="72"/>
        <v>0.33333333300000001</v>
      </c>
      <c r="J1143">
        <f>IF(LEFT(B1143,1)="F",_xlfn.IFNA(VLOOKUP(CONCATENATE("F",RIGHT(B:B,5),C:C),'F &amp; N Factors'!C:M,10,FALSE),1),_xlfn.IFNA(VLOOKUP(CONCATENATE("F",RIGHT(B:B,5),C:C),'F &amp; N Factors'!C:M,11,FALSE),1))</f>
        <v>1</v>
      </c>
    </row>
    <row r="1144" spans="1:10" x14ac:dyDescent="0.25">
      <c r="A1144">
        <v>6918</v>
      </c>
      <c r="B1144" t="s">
        <v>222</v>
      </c>
      <c r="C1144" t="s">
        <v>226</v>
      </c>
      <c r="D1144">
        <v>1</v>
      </c>
      <c r="F1144">
        <f t="shared" si="73"/>
        <v>6918</v>
      </c>
      <c r="G1144" t="str">
        <f t="shared" si="70"/>
        <v>N24037</v>
      </c>
      <c r="H1144" t="str">
        <f t="shared" si="71"/>
        <v>PL0_5952_0000</v>
      </c>
      <c r="I1144">
        <f t="shared" si="72"/>
        <v>1</v>
      </c>
      <c r="J1144">
        <f>IF(LEFT(B1144,1)="F",_xlfn.IFNA(VLOOKUP(CONCATENATE("F",RIGHT(B:B,5),C:C),'F &amp; N Factors'!C:M,10,FALSE),1),_xlfn.IFNA(VLOOKUP(CONCATENATE("F",RIGHT(B:B,5),C:C),'F &amp; N Factors'!C:M,11,FALSE),1))</f>
        <v>1</v>
      </c>
    </row>
    <row r="1145" spans="1:10" x14ac:dyDescent="0.25">
      <c r="A1145">
        <v>6718</v>
      </c>
      <c r="B1145" t="s">
        <v>222</v>
      </c>
      <c r="C1145" t="s">
        <v>227</v>
      </c>
      <c r="D1145">
        <v>0.111111111</v>
      </c>
      <c r="F1145">
        <f t="shared" si="73"/>
        <v>6718</v>
      </c>
      <c r="G1145" t="str">
        <f t="shared" si="70"/>
        <v>N24037</v>
      </c>
      <c r="H1145" t="str">
        <f t="shared" si="71"/>
        <v>PL0_5960_0000</v>
      </c>
      <c r="I1145">
        <f t="shared" si="72"/>
        <v>0.111111111</v>
      </c>
      <c r="J1145">
        <f>IF(LEFT(B1145,1)="F",_xlfn.IFNA(VLOOKUP(CONCATENATE("F",RIGHT(B:B,5),C:C),'F &amp; N Factors'!C:M,10,FALSE),1),_xlfn.IFNA(VLOOKUP(CONCATENATE("F",RIGHT(B:B,5),C:C),'F &amp; N Factors'!C:M,11,FALSE),1))</f>
        <v>1</v>
      </c>
    </row>
    <row r="1146" spans="1:10" x14ac:dyDescent="0.25">
      <c r="A1146">
        <v>6794</v>
      </c>
      <c r="B1146" t="s">
        <v>222</v>
      </c>
      <c r="C1146" t="s">
        <v>227</v>
      </c>
      <c r="D1146">
        <v>0.111111111</v>
      </c>
      <c r="F1146">
        <f t="shared" si="73"/>
        <v>6794</v>
      </c>
      <c r="G1146" t="str">
        <f t="shared" si="70"/>
        <v>N24037</v>
      </c>
      <c r="H1146" t="str">
        <f t="shared" si="71"/>
        <v>PL0_5960_0000</v>
      </c>
      <c r="I1146">
        <f t="shared" si="72"/>
        <v>0.111111111</v>
      </c>
      <c r="J1146">
        <f>IF(LEFT(B1146,1)="F",_xlfn.IFNA(VLOOKUP(CONCATENATE("F",RIGHT(B:B,5),C:C),'F &amp; N Factors'!C:M,10,FALSE),1),_xlfn.IFNA(VLOOKUP(CONCATENATE("F",RIGHT(B:B,5),C:C),'F &amp; N Factors'!C:M,11,FALSE),1))</f>
        <v>1</v>
      </c>
    </row>
    <row r="1147" spans="1:10" x14ac:dyDescent="0.25">
      <c r="A1147">
        <v>6858</v>
      </c>
      <c r="B1147" t="s">
        <v>222</v>
      </c>
      <c r="C1147" t="s">
        <v>227</v>
      </c>
      <c r="D1147">
        <v>0.111111111</v>
      </c>
      <c r="F1147">
        <f t="shared" si="73"/>
        <v>6858</v>
      </c>
      <c r="G1147" t="str">
        <f t="shared" si="70"/>
        <v>N24037</v>
      </c>
      <c r="H1147" t="str">
        <f t="shared" si="71"/>
        <v>PL0_5960_0000</v>
      </c>
      <c r="I1147">
        <f t="shared" si="72"/>
        <v>0.111111111</v>
      </c>
      <c r="J1147">
        <f>IF(LEFT(B1147,1)="F",_xlfn.IFNA(VLOOKUP(CONCATENATE("F",RIGHT(B:B,5),C:C),'F &amp; N Factors'!C:M,10,FALSE),1),_xlfn.IFNA(VLOOKUP(CONCATENATE("F",RIGHT(B:B,5),C:C),'F &amp; N Factors'!C:M,11,FALSE),1))</f>
        <v>1</v>
      </c>
    </row>
    <row r="1148" spans="1:10" x14ac:dyDescent="0.25">
      <c r="A1148">
        <v>6919</v>
      </c>
      <c r="B1148" t="s">
        <v>222</v>
      </c>
      <c r="C1148" t="s">
        <v>227</v>
      </c>
      <c r="D1148">
        <v>0.33333333300000001</v>
      </c>
      <c r="F1148">
        <f t="shared" si="73"/>
        <v>6919</v>
      </c>
      <c r="G1148" t="str">
        <f t="shared" si="70"/>
        <v>N24037</v>
      </c>
      <c r="H1148" t="str">
        <f t="shared" si="71"/>
        <v>PL0_5960_0000</v>
      </c>
      <c r="I1148">
        <f t="shared" si="72"/>
        <v>0.33333333300000001</v>
      </c>
      <c r="J1148">
        <f>IF(LEFT(B1148,1)="F",_xlfn.IFNA(VLOOKUP(CONCATENATE("F",RIGHT(B:B,5),C:C),'F &amp; N Factors'!C:M,10,FALSE),1),_xlfn.IFNA(VLOOKUP(CONCATENATE("F",RIGHT(B:B,5),C:C),'F &amp; N Factors'!C:M,11,FALSE),1))</f>
        <v>1</v>
      </c>
    </row>
    <row r="1149" spans="1:10" x14ac:dyDescent="0.25">
      <c r="A1149">
        <v>6974</v>
      </c>
      <c r="B1149" t="s">
        <v>222</v>
      </c>
      <c r="C1149" t="s">
        <v>227</v>
      </c>
      <c r="D1149">
        <v>0.33333333300000001</v>
      </c>
      <c r="F1149">
        <f t="shared" si="73"/>
        <v>6974</v>
      </c>
      <c r="G1149" t="str">
        <f t="shared" si="70"/>
        <v>N24037</v>
      </c>
      <c r="H1149" t="str">
        <f t="shared" si="71"/>
        <v>PL0_5960_0000</v>
      </c>
      <c r="I1149">
        <f t="shared" si="72"/>
        <v>0.33333333300000001</v>
      </c>
      <c r="J1149">
        <f>IF(LEFT(B1149,1)="F",_xlfn.IFNA(VLOOKUP(CONCATENATE("F",RIGHT(B:B,5),C:C),'F &amp; N Factors'!C:M,10,FALSE),1),_xlfn.IFNA(VLOOKUP(CONCATENATE("F",RIGHT(B:B,5),C:C),'F &amp; N Factors'!C:M,11,FALSE),1))</f>
        <v>1</v>
      </c>
    </row>
    <row r="1150" spans="1:10" x14ac:dyDescent="0.25">
      <c r="A1150">
        <v>6974</v>
      </c>
      <c r="B1150" t="s">
        <v>222</v>
      </c>
      <c r="C1150" t="s">
        <v>228</v>
      </c>
      <c r="D1150">
        <v>1</v>
      </c>
      <c r="F1150">
        <f t="shared" si="73"/>
        <v>6974</v>
      </c>
      <c r="G1150" t="str">
        <f t="shared" si="70"/>
        <v>N24037</v>
      </c>
      <c r="H1150" t="str">
        <f t="shared" si="71"/>
        <v>PL0_5961_0000</v>
      </c>
      <c r="I1150">
        <f t="shared" si="72"/>
        <v>1</v>
      </c>
      <c r="J1150">
        <f>IF(LEFT(B1150,1)="F",_xlfn.IFNA(VLOOKUP(CONCATENATE("F",RIGHT(B:B,5),C:C),'F &amp; N Factors'!C:M,10,FALSE),1),_xlfn.IFNA(VLOOKUP(CONCATENATE("F",RIGHT(B:B,5),C:C),'F &amp; N Factors'!C:M,11,FALSE),1))</f>
        <v>1</v>
      </c>
    </row>
    <row r="1151" spans="1:10" x14ac:dyDescent="0.25">
      <c r="A1151">
        <v>6974</v>
      </c>
      <c r="B1151" t="s">
        <v>222</v>
      </c>
      <c r="C1151" t="s">
        <v>229</v>
      </c>
      <c r="D1151">
        <v>1</v>
      </c>
      <c r="F1151">
        <f t="shared" si="73"/>
        <v>6974</v>
      </c>
      <c r="G1151" t="str">
        <f t="shared" si="70"/>
        <v>N24037</v>
      </c>
      <c r="H1151" t="str">
        <f t="shared" si="71"/>
        <v>PL0_5962_0000</v>
      </c>
      <c r="I1151">
        <f t="shared" si="72"/>
        <v>1</v>
      </c>
      <c r="J1151">
        <f>IF(LEFT(B1151,1)="F",_xlfn.IFNA(VLOOKUP(CONCATENATE("F",RIGHT(B:B,5),C:C),'F &amp; N Factors'!C:M,10,FALSE),1),_xlfn.IFNA(VLOOKUP(CONCATENATE("F",RIGHT(B:B,5),C:C),'F &amp; N Factors'!C:M,11,FALSE),1))</f>
        <v>1</v>
      </c>
    </row>
    <row r="1152" spans="1:10" x14ac:dyDescent="0.25">
      <c r="A1152">
        <v>6727</v>
      </c>
      <c r="B1152" t="s">
        <v>222</v>
      </c>
      <c r="C1152" t="s">
        <v>230</v>
      </c>
      <c r="D1152">
        <v>6.25E-2</v>
      </c>
      <c r="F1152">
        <f t="shared" si="73"/>
        <v>6727</v>
      </c>
      <c r="G1152" t="str">
        <f t="shared" si="70"/>
        <v>N24037</v>
      </c>
      <c r="H1152" t="str">
        <f t="shared" si="71"/>
        <v>PL0_5980_0000</v>
      </c>
      <c r="I1152">
        <f t="shared" si="72"/>
        <v>5.7631020864642314E-2</v>
      </c>
      <c r="J1152">
        <f>IF(LEFT(B1152,1)="F",_xlfn.IFNA(VLOOKUP(CONCATENATE("F",RIGHT(B:B,5),C:C),'F &amp; N Factors'!C:M,10,FALSE),1),_xlfn.IFNA(VLOOKUP(CONCATENATE("F",RIGHT(B:B,5),C:C),'F &amp; N Factors'!C:M,11,FALSE),1))</f>
        <v>0.92209633383427703</v>
      </c>
    </row>
    <row r="1153" spans="1:10" x14ac:dyDescent="0.25">
      <c r="A1153">
        <v>6729</v>
      </c>
      <c r="B1153" t="s">
        <v>222</v>
      </c>
      <c r="C1153" t="s">
        <v>230</v>
      </c>
      <c r="D1153">
        <v>2.5000000000000001E-2</v>
      </c>
      <c r="F1153">
        <f t="shared" si="73"/>
        <v>6729</v>
      </c>
      <c r="G1153" t="str">
        <f t="shared" si="70"/>
        <v>N24037</v>
      </c>
      <c r="H1153" t="str">
        <f t="shared" si="71"/>
        <v>PL0_5980_0000</v>
      </c>
      <c r="I1153">
        <f t="shared" si="72"/>
        <v>2.3052408345856926E-2</v>
      </c>
      <c r="J1153">
        <f>IF(LEFT(B1153,1)="F",_xlfn.IFNA(VLOOKUP(CONCATENATE("F",RIGHT(B:B,5),C:C),'F &amp; N Factors'!C:M,10,FALSE),1),_xlfn.IFNA(VLOOKUP(CONCATENATE("F",RIGHT(B:B,5),C:C),'F &amp; N Factors'!C:M,11,FALSE),1))</f>
        <v>0.92209633383427703</v>
      </c>
    </row>
    <row r="1154" spans="1:10" x14ac:dyDescent="0.25">
      <c r="A1154">
        <v>6730</v>
      </c>
      <c r="B1154" t="s">
        <v>222</v>
      </c>
      <c r="C1154" t="s">
        <v>230</v>
      </c>
      <c r="D1154">
        <v>2.5000000000000001E-2</v>
      </c>
      <c r="F1154">
        <f t="shared" si="73"/>
        <v>6730</v>
      </c>
      <c r="G1154" t="str">
        <f t="shared" si="70"/>
        <v>N24037</v>
      </c>
      <c r="H1154" t="str">
        <f t="shared" si="71"/>
        <v>PL0_5980_0000</v>
      </c>
      <c r="I1154">
        <f t="shared" si="72"/>
        <v>2.3052408345856926E-2</v>
      </c>
      <c r="J1154">
        <f>IF(LEFT(B1154,1)="F",_xlfn.IFNA(VLOOKUP(CONCATENATE("F",RIGHT(B:B,5),C:C),'F &amp; N Factors'!C:M,10,FALSE),1),_xlfn.IFNA(VLOOKUP(CONCATENATE("F",RIGHT(B:B,5),C:C),'F &amp; N Factors'!C:M,11,FALSE),1))</f>
        <v>0.92209633383427703</v>
      </c>
    </row>
    <row r="1155" spans="1:10" x14ac:dyDescent="0.25">
      <c r="A1155">
        <v>6795</v>
      </c>
      <c r="B1155" t="s">
        <v>222</v>
      </c>
      <c r="C1155" t="s">
        <v>230</v>
      </c>
      <c r="D1155">
        <v>0.25</v>
      </c>
      <c r="F1155">
        <f t="shared" si="73"/>
        <v>6795</v>
      </c>
      <c r="G1155" t="str">
        <f t="shared" ref="G1155:G1218" si="74">CONCATENATE("N",RIGHT(B1155,5))</f>
        <v>N24037</v>
      </c>
      <c r="H1155" t="str">
        <f t="shared" ref="H1155:H1218" si="75">C1155</f>
        <v>PL0_5980_0000</v>
      </c>
      <c r="I1155">
        <f t="shared" ref="I1155:I1218" si="76">D1155*J1155</f>
        <v>0.23052408345856926</v>
      </c>
      <c r="J1155">
        <f>IF(LEFT(B1155,1)="F",_xlfn.IFNA(VLOOKUP(CONCATENATE("F",RIGHT(B:B,5),C:C),'F &amp; N Factors'!C:M,10,FALSE),1),_xlfn.IFNA(VLOOKUP(CONCATENATE("F",RIGHT(B:B,5),C:C),'F &amp; N Factors'!C:M,11,FALSE),1))</f>
        <v>0.92209633383427703</v>
      </c>
    </row>
    <row r="1156" spans="1:10" x14ac:dyDescent="0.25">
      <c r="A1156">
        <v>6796</v>
      </c>
      <c r="B1156" t="s">
        <v>222</v>
      </c>
      <c r="C1156" t="s">
        <v>230</v>
      </c>
      <c r="D1156">
        <v>6.25E-2</v>
      </c>
      <c r="F1156">
        <f t="shared" si="73"/>
        <v>6796</v>
      </c>
      <c r="G1156" t="str">
        <f t="shared" si="74"/>
        <v>N24037</v>
      </c>
      <c r="H1156" t="str">
        <f t="shared" si="75"/>
        <v>PL0_5980_0000</v>
      </c>
      <c r="I1156">
        <f t="shared" si="76"/>
        <v>5.7631020864642314E-2</v>
      </c>
      <c r="J1156">
        <f>IF(LEFT(B1156,1)="F",_xlfn.IFNA(VLOOKUP(CONCATENATE("F",RIGHT(B:B,5),C:C),'F &amp; N Factors'!C:M,10,FALSE),1),_xlfn.IFNA(VLOOKUP(CONCATENATE("F",RIGHT(B:B,5),C:C),'F &amp; N Factors'!C:M,11,FALSE),1))</f>
        <v>0.92209633383427703</v>
      </c>
    </row>
    <row r="1157" spans="1:10" x14ac:dyDescent="0.25">
      <c r="A1157">
        <v>6797</v>
      </c>
      <c r="B1157" t="s">
        <v>222</v>
      </c>
      <c r="C1157" t="s">
        <v>230</v>
      </c>
      <c r="D1157">
        <v>6.25E-2</v>
      </c>
      <c r="F1157">
        <f t="shared" si="73"/>
        <v>6797</v>
      </c>
      <c r="G1157" t="str">
        <f t="shared" si="74"/>
        <v>N24037</v>
      </c>
      <c r="H1157" t="str">
        <f t="shared" si="75"/>
        <v>PL0_5980_0000</v>
      </c>
      <c r="I1157">
        <f t="shared" si="76"/>
        <v>5.7631020864642314E-2</v>
      </c>
      <c r="J1157">
        <f>IF(LEFT(B1157,1)="F",_xlfn.IFNA(VLOOKUP(CONCATENATE("F",RIGHT(B:B,5),C:C),'F &amp; N Factors'!C:M,10,FALSE),1),_xlfn.IFNA(VLOOKUP(CONCATENATE("F",RIGHT(B:B,5),C:C),'F &amp; N Factors'!C:M,11,FALSE),1))</f>
        <v>0.92209633383427703</v>
      </c>
    </row>
    <row r="1158" spans="1:10" x14ac:dyDescent="0.25">
      <c r="A1158">
        <v>6798</v>
      </c>
      <c r="B1158" t="s">
        <v>222</v>
      </c>
      <c r="C1158" t="s">
        <v>230</v>
      </c>
      <c r="D1158">
        <v>6.25E-2</v>
      </c>
      <c r="F1158">
        <f t="shared" si="73"/>
        <v>6798</v>
      </c>
      <c r="G1158" t="str">
        <f t="shared" si="74"/>
        <v>N24037</v>
      </c>
      <c r="H1158" t="str">
        <f t="shared" si="75"/>
        <v>PL0_5980_0000</v>
      </c>
      <c r="I1158">
        <f t="shared" si="76"/>
        <v>5.7631020864642314E-2</v>
      </c>
      <c r="J1158">
        <f>IF(LEFT(B1158,1)="F",_xlfn.IFNA(VLOOKUP(CONCATENATE("F",RIGHT(B:B,5),C:C),'F &amp; N Factors'!C:M,10,FALSE),1),_xlfn.IFNA(VLOOKUP(CONCATENATE("F",RIGHT(B:B,5),C:C),'F &amp; N Factors'!C:M,11,FALSE),1))</f>
        <v>0.92209633383427703</v>
      </c>
    </row>
    <row r="1159" spans="1:10" x14ac:dyDescent="0.25">
      <c r="A1159">
        <v>6801</v>
      </c>
      <c r="B1159" t="s">
        <v>222</v>
      </c>
      <c r="C1159" t="s">
        <v>230</v>
      </c>
      <c r="D1159">
        <v>2.5000000000000001E-2</v>
      </c>
      <c r="F1159">
        <f t="shared" si="73"/>
        <v>6801</v>
      </c>
      <c r="G1159" t="str">
        <f t="shared" si="74"/>
        <v>N24037</v>
      </c>
      <c r="H1159" t="str">
        <f t="shared" si="75"/>
        <v>PL0_5980_0000</v>
      </c>
      <c r="I1159">
        <f t="shared" si="76"/>
        <v>2.3052408345856926E-2</v>
      </c>
      <c r="J1159">
        <f>IF(LEFT(B1159,1)="F",_xlfn.IFNA(VLOOKUP(CONCATENATE("F",RIGHT(B:B,5),C:C),'F &amp; N Factors'!C:M,10,FALSE),1),_xlfn.IFNA(VLOOKUP(CONCATENATE("F",RIGHT(B:B,5),C:C),'F &amp; N Factors'!C:M,11,FALSE),1))</f>
        <v>0.92209633383427703</v>
      </c>
    </row>
    <row r="1160" spans="1:10" x14ac:dyDescent="0.25">
      <c r="A1160">
        <v>6859</v>
      </c>
      <c r="B1160" t="s">
        <v>222</v>
      </c>
      <c r="C1160" t="s">
        <v>230</v>
      </c>
      <c r="D1160">
        <v>2.5000000000000001E-2</v>
      </c>
      <c r="F1160">
        <f t="shared" si="73"/>
        <v>6859</v>
      </c>
      <c r="G1160" t="str">
        <f t="shared" si="74"/>
        <v>N24037</v>
      </c>
      <c r="H1160" t="str">
        <f t="shared" si="75"/>
        <v>PL0_5980_0000</v>
      </c>
      <c r="I1160">
        <f t="shared" si="76"/>
        <v>2.3052408345856926E-2</v>
      </c>
      <c r="J1160">
        <f>IF(LEFT(B1160,1)="F",_xlfn.IFNA(VLOOKUP(CONCATENATE("F",RIGHT(B:B,5),C:C),'F &amp; N Factors'!C:M,10,FALSE),1),_xlfn.IFNA(VLOOKUP(CONCATENATE("F",RIGHT(B:B,5),C:C),'F &amp; N Factors'!C:M,11,FALSE),1))</f>
        <v>0.92209633383427703</v>
      </c>
    </row>
    <row r="1161" spans="1:10" x14ac:dyDescent="0.25">
      <c r="A1161">
        <v>6861</v>
      </c>
      <c r="B1161" t="s">
        <v>222</v>
      </c>
      <c r="C1161" t="s">
        <v>230</v>
      </c>
      <c r="D1161">
        <v>2.5000000000000001E-2</v>
      </c>
      <c r="F1161">
        <f t="shared" si="73"/>
        <v>6861</v>
      </c>
      <c r="G1161" t="str">
        <f t="shared" si="74"/>
        <v>N24037</v>
      </c>
      <c r="H1161" t="str">
        <f t="shared" si="75"/>
        <v>PL0_5980_0000</v>
      </c>
      <c r="I1161">
        <f t="shared" si="76"/>
        <v>2.3052408345856926E-2</v>
      </c>
      <c r="J1161">
        <f>IF(LEFT(B1161,1)="F",_xlfn.IFNA(VLOOKUP(CONCATENATE("F",RIGHT(B:B,5),C:C),'F &amp; N Factors'!C:M,10,FALSE),1),_xlfn.IFNA(VLOOKUP(CONCATENATE("F",RIGHT(B:B,5),C:C),'F &amp; N Factors'!C:M,11,FALSE),1))</f>
        <v>0.92209633383427703</v>
      </c>
    </row>
    <row r="1162" spans="1:10" x14ac:dyDescent="0.25">
      <c r="A1162">
        <v>6920</v>
      </c>
      <c r="B1162" t="s">
        <v>222</v>
      </c>
      <c r="C1162" t="s">
        <v>230</v>
      </c>
      <c r="D1162">
        <v>2.5000000000000001E-2</v>
      </c>
      <c r="F1162">
        <f t="shared" si="73"/>
        <v>6920</v>
      </c>
      <c r="G1162" t="str">
        <f t="shared" si="74"/>
        <v>N24037</v>
      </c>
      <c r="H1162" t="str">
        <f t="shared" si="75"/>
        <v>PL0_5980_0000</v>
      </c>
      <c r="I1162">
        <f t="shared" si="76"/>
        <v>2.3052408345856926E-2</v>
      </c>
      <c r="J1162">
        <f>IF(LEFT(B1162,1)="F",_xlfn.IFNA(VLOOKUP(CONCATENATE("F",RIGHT(B:B,5),C:C),'F &amp; N Factors'!C:M,10,FALSE),1),_xlfn.IFNA(VLOOKUP(CONCATENATE("F",RIGHT(B:B,5),C:C),'F &amp; N Factors'!C:M,11,FALSE),1))</f>
        <v>0.92209633383427703</v>
      </c>
    </row>
    <row r="1163" spans="1:10" x14ac:dyDescent="0.25">
      <c r="A1163">
        <v>6922</v>
      </c>
      <c r="B1163" t="s">
        <v>222</v>
      </c>
      <c r="C1163" t="s">
        <v>230</v>
      </c>
      <c r="D1163">
        <v>2.5000000000000001E-2</v>
      </c>
      <c r="F1163">
        <f t="shared" si="73"/>
        <v>6922</v>
      </c>
      <c r="G1163" t="str">
        <f t="shared" si="74"/>
        <v>N24037</v>
      </c>
      <c r="H1163" t="str">
        <f t="shared" si="75"/>
        <v>PL0_5980_0000</v>
      </c>
      <c r="I1163">
        <f t="shared" si="76"/>
        <v>2.3052408345856926E-2</v>
      </c>
      <c r="J1163">
        <f>IF(LEFT(B1163,1)="F",_xlfn.IFNA(VLOOKUP(CONCATENATE("F",RIGHT(B:B,5),C:C),'F &amp; N Factors'!C:M,10,FALSE),1),_xlfn.IFNA(VLOOKUP(CONCATENATE("F",RIGHT(B:B,5),C:C),'F &amp; N Factors'!C:M,11,FALSE),1))</f>
        <v>0.92209633383427703</v>
      </c>
    </row>
    <row r="1164" spans="1:10" x14ac:dyDescent="0.25">
      <c r="A1164">
        <v>6975</v>
      </c>
      <c r="B1164" t="s">
        <v>222</v>
      </c>
      <c r="C1164" t="s">
        <v>230</v>
      </c>
      <c r="D1164">
        <v>0.25</v>
      </c>
      <c r="F1164">
        <f t="shared" si="73"/>
        <v>6975</v>
      </c>
      <c r="G1164" t="str">
        <f t="shared" si="74"/>
        <v>N24037</v>
      </c>
      <c r="H1164" t="str">
        <f t="shared" si="75"/>
        <v>PL0_5980_0000</v>
      </c>
      <c r="I1164">
        <f t="shared" si="76"/>
        <v>0.23052408345856926</v>
      </c>
      <c r="J1164">
        <f>IF(LEFT(B1164,1)="F",_xlfn.IFNA(VLOOKUP(CONCATENATE("F",RIGHT(B:B,5),C:C),'F &amp; N Factors'!C:M,10,FALSE),1),_xlfn.IFNA(VLOOKUP(CONCATENATE("F",RIGHT(B:B,5),C:C),'F &amp; N Factors'!C:M,11,FALSE),1))</f>
        <v>0.92209633383427703</v>
      </c>
    </row>
    <row r="1165" spans="1:10" x14ac:dyDescent="0.25">
      <c r="A1165">
        <v>6976</v>
      </c>
      <c r="B1165" t="s">
        <v>222</v>
      </c>
      <c r="C1165" t="s">
        <v>230</v>
      </c>
      <c r="D1165">
        <v>2.5000000000000001E-2</v>
      </c>
      <c r="F1165">
        <f t="shared" si="73"/>
        <v>6976</v>
      </c>
      <c r="G1165" t="str">
        <f t="shared" si="74"/>
        <v>N24037</v>
      </c>
      <c r="H1165" t="str">
        <f t="shared" si="75"/>
        <v>PL0_5980_0000</v>
      </c>
      <c r="I1165">
        <f t="shared" si="76"/>
        <v>2.3052408345856926E-2</v>
      </c>
      <c r="J1165">
        <f>IF(LEFT(B1165,1)="F",_xlfn.IFNA(VLOOKUP(CONCATENATE("F",RIGHT(B:B,5),C:C),'F &amp; N Factors'!C:M,10,FALSE),1),_xlfn.IFNA(VLOOKUP(CONCATENATE("F",RIGHT(B:B,5),C:C),'F &amp; N Factors'!C:M,11,FALSE),1))</f>
        <v>0.92209633383427703</v>
      </c>
    </row>
    <row r="1166" spans="1:10" x14ac:dyDescent="0.25">
      <c r="A1166">
        <v>6978</v>
      </c>
      <c r="B1166" t="s">
        <v>222</v>
      </c>
      <c r="C1166" t="s">
        <v>230</v>
      </c>
      <c r="D1166">
        <v>2.5000000000000001E-2</v>
      </c>
      <c r="F1166">
        <f t="shared" si="73"/>
        <v>6978</v>
      </c>
      <c r="G1166" t="str">
        <f t="shared" si="74"/>
        <v>N24037</v>
      </c>
      <c r="H1166" t="str">
        <f t="shared" si="75"/>
        <v>PL0_5980_0000</v>
      </c>
      <c r="I1166">
        <f t="shared" si="76"/>
        <v>2.3052408345856926E-2</v>
      </c>
      <c r="J1166">
        <f>IF(LEFT(B1166,1)="F",_xlfn.IFNA(VLOOKUP(CONCATENATE("F",RIGHT(B:B,5),C:C),'F &amp; N Factors'!C:M,10,FALSE),1),_xlfn.IFNA(VLOOKUP(CONCATENATE("F",RIGHT(B:B,5),C:C),'F &amp; N Factors'!C:M,11,FALSE),1))</f>
        <v>0.92209633383427703</v>
      </c>
    </row>
    <row r="1167" spans="1:10" x14ac:dyDescent="0.25">
      <c r="A1167">
        <v>7028</v>
      </c>
      <c r="B1167" t="s">
        <v>222</v>
      </c>
      <c r="C1167" t="s">
        <v>230</v>
      </c>
      <c r="D1167">
        <v>2.5000000000000001E-2</v>
      </c>
      <c r="F1167">
        <f t="shared" si="73"/>
        <v>7028</v>
      </c>
      <c r="G1167" t="str">
        <f t="shared" si="74"/>
        <v>N24037</v>
      </c>
      <c r="H1167" t="str">
        <f t="shared" si="75"/>
        <v>PL0_5980_0000</v>
      </c>
      <c r="I1167">
        <f t="shared" si="76"/>
        <v>2.3052408345856926E-2</v>
      </c>
      <c r="J1167">
        <f>IF(LEFT(B1167,1)="F",_xlfn.IFNA(VLOOKUP(CONCATENATE("F",RIGHT(B:B,5),C:C),'F &amp; N Factors'!C:M,10,FALSE),1),_xlfn.IFNA(VLOOKUP(CONCATENATE("F",RIGHT(B:B,5),C:C),'F &amp; N Factors'!C:M,11,FALSE),1))</f>
        <v>0.92209633383427703</v>
      </c>
    </row>
    <row r="1168" spans="1:10" x14ac:dyDescent="0.25">
      <c r="A1168">
        <v>7280</v>
      </c>
      <c r="B1168" t="s">
        <v>222</v>
      </c>
      <c r="C1168" t="s">
        <v>231</v>
      </c>
      <c r="D1168">
        <v>1</v>
      </c>
      <c r="F1168">
        <f t="shared" si="73"/>
        <v>7280</v>
      </c>
      <c r="G1168" t="str">
        <f t="shared" si="74"/>
        <v>N24037</v>
      </c>
      <c r="H1168" t="str">
        <f t="shared" si="75"/>
        <v>PL0_5981_0000</v>
      </c>
      <c r="I1168">
        <f t="shared" si="76"/>
        <v>0.99897959023658145</v>
      </c>
      <c r="J1168">
        <f>IF(LEFT(B1168,1)="F",_xlfn.IFNA(VLOOKUP(CONCATENATE("F",RIGHT(B:B,5),C:C),'F &amp; N Factors'!C:M,10,FALSE),1),_xlfn.IFNA(VLOOKUP(CONCATENATE("F",RIGHT(B:B,5),C:C),'F &amp; N Factors'!C:M,11,FALSE),1))</f>
        <v>0.99897959023658145</v>
      </c>
    </row>
    <row r="1169" spans="1:10" x14ac:dyDescent="0.25">
      <c r="A1169">
        <v>7030</v>
      </c>
      <c r="B1169" t="s">
        <v>222</v>
      </c>
      <c r="C1169" t="s">
        <v>232</v>
      </c>
      <c r="D1169">
        <v>0.4</v>
      </c>
      <c r="F1169">
        <f t="shared" si="73"/>
        <v>7030</v>
      </c>
      <c r="G1169" t="str">
        <f t="shared" si="74"/>
        <v>N24037</v>
      </c>
      <c r="H1169" t="str">
        <f t="shared" si="75"/>
        <v>PL0_5982_0000</v>
      </c>
      <c r="I1169">
        <f t="shared" si="76"/>
        <v>0.38955264817923174</v>
      </c>
      <c r="J1169">
        <f>IF(LEFT(B1169,1)="F",_xlfn.IFNA(VLOOKUP(CONCATENATE("F",RIGHT(B:B,5),C:C),'F &amp; N Factors'!C:M,10,FALSE),1),_xlfn.IFNA(VLOOKUP(CONCATENATE("F",RIGHT(B:B,5),C:C),'F &amp; N Factors'!C:M,11,FALSE),1))</f>
        <v>0.97388162044807935</v>
      </c>
    </row>
    <row r="1170" spans="1:10" x14ac:dyDescent="0.25">
      <c r="A1170">
        <v>7074</v>
      </c>
      <c r="B1170" t="s">
        <v>222</v>
      </c>
      <c r="C1170" t="s">
        <v>232</v>
      </c>
      <c r="D1170">
        <v>3.3333333E-2</v>
      </c>
      <c r="F1170">
        <f t="shared" ref="F1170:F1233" si="77">A1170</f>
        <v>7074</v>
      </c>
      <c r="G1170" t="str">
        <f t="shared" si="74"/>
        <v>N24037</v>
      </c>
      <c r="H1170" t="str">
        <f t="shared" si="75"/>
        <v>PL0_5982_0000</v>
      </c>
      <c r="I1170">
        <f t="shared" si="76"/>
        <v>3.2462720356975436E-2</v>
      </c>
      <c r="J1170">
        <f>IF(LEFT(B1170,1)="F",_xlfn.IFNA(VLOOKUP(CONCATENATE("F",RIGHT(B:B,5),C:C),'F &amp; N Factors'!C:M,10,FALSE),1),_xlfn.IFNA(VLOOKUP(CONCATENATE("F",RIGHT(B:B,5),C:C),'F &amp; N Factors'!C:M,11,FALSE),1))</f>
        <v>0.97388162044807935</v>
      </c>
    </row>
    <row r="1171" spans="1:10" x14ac:dyDescent="0.25">
      <c r="A1171">
        <v>7120</v>
      </c>
      <c r="B1171" t="s">
        <v>222</v>
      </c>
      <c r="C1171" t="s">
        <v>232</v>
      </c>
      <c r="D1171">
        <v>3.3333333E-2</v>
      </c>
      <c r="F1171">
        <f t="shared" si="77"/>
        <v>7120</v>
      </c>
      <c r="G1171" t="str">
        <f t="shared" si="74"/>
        <v>N24037</v>
      </c>
      <c r="H1171" t="str">
        <f t="shared" si="75"/>
        <v>PL0_5982_0000</v>
      </c>
      <c r="I1171">
        <f t="shared" si="76"/>
        <v>3.2462720356975436E-2</v>
      </c>
      <c r="J1171">
        <f>IF(LEFT(B1171,1)="F",_xlfn.IFNA(VLOOKUP(CONCATENATE("F",RIGHT(B:B,5),C:C),'F &amp; N Factors'!C:M,10,FALSE),1),_xlfn.IFNA(VLOOKUP(CONCATENATE("F",RIGHT(B:B,5),C:C),'F &amp; N Factors'!C:M,11,FALSE),1))</f>
        <v>0.97388162044807935</v>
      </c>
    </row>
    <row r="1172" spans="1:10" x14ac:dyDescent="0.25">
      <c r="A1172">
        <v>7160</v>
      </c>
      <c r="B1172" t="s">
        <v>222</v>
      </c>
      <c r="C1172" t="s">
        <v>232</v>
      </c>
      <c r="D1172">
        <v>0.2</v>
      </c>
      <c r="F1172">
        <f t="shared" si="77"/>
        <v>7160</v>
      </c>
      <c r="G1172" t="str">
        <f t="shared" si="74"/>
        <v>N24037</v>
      </c>
      <c r="H1172" t="str">
        <f t="shared" si="75"/>
        <v>PL0_5982_0000</v>
      </c>
      <c r="I1172">
        <f t="shared" si="76"/>
        <v>0.19477632408961587</v>
      </c>
      <c r="J1172">
        <f>IF(LEFT(B1172,1)="F",_xlfn.IFNA(VLOOKUP(CONCATENATE("F",RIGHT(B:B,5),C:C),'F &amp; N Factors'!C:M,10,FALSE),1),_xlfn.IFNA(VLOOKUP(CONCATENATE("F",RIGHT(B:B,5),C:C),'F &amp; N Factors'!C:M,11,FALSE),1))</f>
        <v>0.97388162044807935</v>
      </c>
    </row>
    <row r="1173" spans="1:10" x14ac:dyDescent="0.25">
      <c r="A1173">
        <v>7198</v>
      </c>
      <c r="B1173" t="s">
        <v>222</v>
      </c>
      <c r="C1173" t="s">
        <v>232</v>
      </c>
      <c r="D1173">
        <v>0.2</v>
      </c>
      <c r="F1173">
        <f t="shared" si="77"/>
        <v>7198</v>
      </c>
      <c r="G1173" t="str">
        <f t="shared" si="74"/>
        <v>N24037</v>
      </c>
      <c r="H1173" t="str">
        <f t="shared" si="75"/>
        <v>PL0_5982_0000</v>
      </c>
      <c r="I1173">
        <f t="shared" si="76"/>
        <v>0.19477632408961587</v>
      </c>
      <c r="J1173">
        <f>IF(LEFT(B1173,1)="F",_xlfn.IFNA(VLOOKUP(CONCATENATE("F",RIGHT(B:B,5),C:C),'F &amp; N Factors'!C:M,10,FALSE),1),_xlfn.IFNA(VLOOKUP(CONCATENATE("F",RIGHT(B:B,5),C:C),'F &amp; N Factors'!C:M,11,FALSE),1))</f>
        <v>0.97388162044807935</v>
      </c>
    </row>
    <row r="1174" spans="1:10" x14ac:dyDescent="0.25">
      <c r="A1174">
        <v>7239</v>
      </c>
      <c r="B1174" t="s">
        <v>222</v>
      </c>
      <c r="C1174" t="s">
        <v>232</v>
      </c>
      <c r="D1174">
        <v>3.3333333E-2</v>
      </c>
      <c r="F1174">
        <f t="shared" si="77"/>
        <v>7239</v>
      </c>
      <c r="G1174" t="str">
        <f t="shared" si="74"/>
        <v>N24037</v>
      </c>
      <c r="H1174" t="str">
        <f t="shared" si="75"/>
        <v>PL0_5982_0000</v>
      </c>
      <c r="I1174">
        <f t="shared" si="76"/>
        <v>3.2462720356975436E-2</v>
      </c>
      <c r="J1174">
        <f>IF(LEFT(B1174,1)="F",_xlfn.IFNA(VLOOKUP(CONCATENATE("F",RIGHT(B:B,5),C:C),'F &amp; N Factors'!C:M,10,FALSE),1),_xlfn.IFNA(VLOOKUP(CONCATENATE("F",RIGHT(B:B,5),C:C),'F &amp; N Factors'!C:M,11,FALSE),1))</f>
        <v>0.97388162044807935</v>
      </c>
    </row>
    <row r="1175" spans="1:10" x14ac:dyDescent="0.25">
      <c r="A1175">
        <v>7280</v>
      </c>
      <c r="B1175" t="s">
        <v>222</v>
      </c>
      <c r="C1175" t="s">
        <v>232</v>
      </c>
      <c r="D1175">
        <v>0.1</v>
      </c>
      <c r="F1175">
        <f t="shared" si="77"/>
        <v>7280</v>
      </c>
      <c r="G1175" t="str">
        <f t="shared" si="74"/>
        <v>N24037</v>
      </c>
      <c r="H1175" t="str">
        <f t="shared" si="75"/>
        <v>PL0_5982_0000</v>
      </c>
      <c r="I1175">
        <f t="shared" si="76"/>
        <v>9.7388162044807935E-2</v>
      </c>
      <c r="J1175">
        <f>IF(LEFT(B1175,1)="F",_xlfn.IFNA(VLOOKUP(CONCATENATE("F",RIGHT(B:B,5),C:C),'F &amp; N Factors'!C:M,10,FALSE),1),_xlfn.IFNA(VLOOKUP(CONCATENATE("F",RIGHT(B:B,5),C:C),'F &amp; N Factors'!C:M,11,FALSE),1))</f>
        <v>0.97388162044807935</v>
      </c>
    </row>
    <row r="1176" spans="1:10" x14ac:dyDescent="0.25">
      <c r="A1176">
        <v>6534</v>
      </c>
      <c r="B1176" t="s">
        <v>222</v>
      </c>
      <c r="C1176" t="s">
        <v>233</v>
      </c>
      <c r="D1176">
        <v>0.16666666699999999</v>
      </c>
      <c r="F1176">
        <f t="shared" si="77"/>
        <v>6534</v>
      </c>
      <c r="G1176" t="str">
        <f t="shared" si="74"/>
        <v>N24037</v>
      </c>
      <c r="H1176" t="str">
        <f t="shared" si="75"/>
        <v>PL0_5983_0000</v>
      </c>
      <c r="I1176">
        <f t="shared" si="76"/>
        <v>0.16666666699999999</v>
      </c>
      <c r="J1176">
        <f>IF(LEFT(B1176,1)="F",_xlfn.IFNA(VLOOKUP(CONCATENATE("F",RIGHT(B:B,5),C:C),'F &amp; N Factors'!C:M,10,FALSE),1),_xlfn.IFNA(VLOOKUP(CONCATENATE("F",RIGHT(B:B,5),C:C),'F &amp; N Factors'!C:M,11,FALSE),1))</f>
        <v>1</v>
      </c>
    </row>
    <row r="1177" spans="1:10" x14ac:dyDescent="0.25">
      <c r="A1177">
        <v>6535</v>
      </c>
      <c r="B1177" t="s">
        <v>222</v>
      </c>
      <c r="C1177" t="s">
        <v>233</v>
      </c>
      <c r="D1177">
        <v>0.16666666699999999</v>
      </c>
      <c r="F1177">
        <f t="shared" si="77"/>
        <v>6535</v>
      </c>
      <c r="G1177" t="str">
        <f t="shared" si="74"/>
        <v>N24037</v>
      </c>
      <c r="H1177" t="str">
        <f t="shared" si="75"/>
        <v>PL0_5983_0000</v>
      </c>
      <c r="I1177">
        <f t="shared" si="76"/>
        <v>0.16666666699999999</v>
      </c>
      <c r="J1177">
        <f>IF(LEFT(B1177,1)="F",_xlfn.IFNA(VLOOKUP(CONCATENATE("F",RIGHT(B:B,5),C:C),'F &amp; N Factors'!C:M,10,FALSE),1),_xlfn.IFNA(VLOOKUP(CONCATENATE("F",RIGHT(B:B,5),C:C),'F &amp; N Factors'!C:M,11,FALSE),1))</f>
        <v>1</v>
      </c>
    </row>
    <row r="1178" spans="1:10" x14ac:dyDescent="0.25">
      <c r="A1178">
        <v>6639</v>
      </c>
      <c r="B1178" t="s">
        <v>222</v>
      </c>
      <c r="C1178" t="s">
        <v>233</v>
      </c>
      <c r="D1178">
        <v>0.16666666699999999</v>
      </c>
      <c r="F1178">
        <f t="shared" si="77"/>
        <v>6639</v>
      </c>
      <c r="G1178" t="str">
        <f t="shared" si="74"/>
        <v>N24037</v>
      </c>
      <c r="H1178" t="str">
        <f t="shared" si="75"/>
        <v>PL0_5983_0000</v>
      </c>
      <c r="I1178">
        <f t="shared" si="76"/>
        <v>0.16666666699999999</v>
      </c>
      <c r="J1178">
        <f>IF(LEFT(B1178,1)="F",_xlfn.IFNA(VLOOKUP(CONCATENATE("F",RIGHT(B:B,5),C:C),'F &amp; N Factors'!C:M,10,FALSE),1),_xlfn.IFNA(VLOOKUP(CONCATENATE("F",RIGHT(B:B,5),C:C),'F &amp; N Factors'!C:M,11,FALSE),1))</f>
        <v>1</v>
      </c>
    </row>
    <row r="1179" spans="1:10" x14ac:dyDescent="0.25">
      <c r="A1179">
        <v>6640</v>
      </c>
      <c r="B1179" t="s">
        <v>222</v>
      </c>
      <c r="C1179" t="s">
        <v>233</v>
      </c>
      <c r="D1179">
        <v>0.16666666699999999</v>
      </c>
      <c r="F1179">
        <f t="shared" si="77"/>
        <v>6640</v>
      </c>
      <c r="G1179" t="str">
        <f t="shared" si="74"/>
        <v>N24037</v>
      </c>
      <c r="H1179" t="str">
        <f t="shared" si="75"/>
        <v>PL0_5983_0000</v>
      </c>
      <c r="I1179">
        <f t="shared" si="76"/>
        <v>0.16666666699999999</v>
      </c>
      <c r="J1179">
        <f>IF(LEFT(B1179,1)="F",_xlfn.IFNA(VLOOKUP(CONCATENATE("F",RIGHT(B:B,5),C:C),'F &amp; N Factors'!C:M,10,FALSE),1),_xlfn.IFNA(VLOOKUP(CONCATENATE("F",RIGHT(B:B,5),C:C),'F &amp; N Factors'!C:M,11,FALSE),1))</f>
        <v>1</v>
      </c>
    </row>
    <row r="1180" spans="1:10" x14ac:dyDescent="0.25">
      <c r="A1180">
        <v>6641</v>
      </c>
      <c r="B1180" t="s">
        <v>222</v>
      </c>
      <c r="C1180" t="s">
        <v>233</v>
      </c>
      <c r="D1180">
        <v>0.16666666699999999</v>
      </c>
      <c r="F1180">
        <f t="shared" si="77"/>
        <v>6641</v>
      </c>
      <c r="G1180" t="str">
        <f t="shared" si="74"/>
        <v>N24037</v>
      </c>
      <c r="H1180" t="str">
        <f t="shared" si="75"/>
        <v>PL0_5983_0000</v>
      </c>
      <c r="I1180">
        <f t="shared" si="76"/>
        <v>0.16666666699999999</v>
      </c>
      <c r="J1180">
        <f>IF(LEFT(B1180,1)="F",_xlfn.IFNA(VLOOKUP(CONCATENATE("F",RIGHT(B:B,5),C:C),'F &amp; N Factors'!C:M,10,FALSE),1),_xlfn.IFNA(VLOOKUP(CONCATENATE("F",RIGHT(B:B,5),C:C),'F &amp; N Factors'!C:M,11,FALSE),1))</f>
        <v>1</v>
      </c>
    </row>
    <row r="1181" spans="1:10" x14ac:dyDescent="0.25">
      <c r="A1181">
        <v>6642</v>
      </c>
      <c r="B1181" t="s">
        <v>222</v>
      </c>
      <c r="C1181" t="s">
        <v>233</v>
      </c>
      <c r="D1181">
        <v>0.16666666699999999</v>
      </c>
      <c r="F1181">
        <f t="shared" si="77"/>
        <v>6642</v>
      </c>
      <c r="G1181" t="str">
        <f t="shared" si="74"/>
        <v>N24037</v>
      </c>
      <c r="H1181" t="str">
        <f t="shared" si="75"/>
        <v>PL0_5983_0000</v>
      </c>
      <c r="I1181">
        <f t="shared" si="76"/>
        <v>0.16666666699999999</v>
      </c>
      <c r="J1181">
        <f>IF(LEFT(B1181,1)="F",_xlfn.IFNA(VLOOKUP(CONCATENATE("F",RIGHT(B:B,5),C:C),'F &amp; N Factors'!C:M,10,FALSE),1),_xlfn.IFNA(VLOOKUP(CONCATENATE("F",RIGHT(B:B,5),C:C),'F &amp; N Factors'!C:M,11,FALSE),1))</f>
        <v>1</v>
      </c>
    </row>
    <row r="1182" spans="1:10" x14ac:dyDescent="0.25">
      <c r="A1182">
        <v>6520</v>
      </c>
      <c r="B1182" t="s">
        <v>222</v>
      </c>
      <c r="C1182" t="s">
        <v>234</v>
      </c>
      <c r="D1182">
        <v>6.6666666999999999E-2</v>
      </c>
      <c r="F1182">
        <f t="shared" si="77"/>
        <v>6520</v>
      </c>
      <c r="G1182" t="str">
        <f t="shared" si="74"/>
        <v>N24037</v>
      </c>
      <c r="H1182" t="str">
        <f t="shared" si="75"/>
        <v>PL0_6020_0000</v>
      </c>
      <c r="I1182">
        <f t="shared" si="76"/>
        <v>6.6666666999999999E-2</v>
      </c>
      <c r="J1182">
        <f>IF(LEFT(B1182,1)="F",_xlfn.IFNA(VLOOKUP(CONCATENATE("F",RIGHT(B:B,5),C:C),'F &amp; N Factors'!C:M,10,FALSE),1),_xlfn.IFNA(VLOOKUP(CONCATENATE("F",RIGHT(B:B,5),C:C),'F &amp; N Factors'!C:M,11,FALSE),1))</f>
        <v>1</v>
      </c>
    </row>
    <row r="1183" spans="1:10" x14ac:dyDescent="0.25">
      <c r="A1183">
        <v>6625</v>
      </c>
      <c r="B1183" t="s">
        <v>222</v>
      </c>
      <c r="C1183" t="s">
        <v>234</v>
      </c>
      <c r="D1183">
        <v>6.6666666999999999E-2</v>
      </c>
      <c r="F1183">
        <f t="shared" si="77"/>
        <v>6625</v>
      </c>
      <c r="G1183" t="str">
        <f t="shared" si="74"/>
        <v>N24037</v>
      </c>
      <c r="H1183" t="str">
        <f t="shared" si="75"/>
        <v>PL0_6020_0000</v>
      </c>
      <c r="I1183">
        <f t="shared" si="76"/>
        <v>6.6666666999999999E-2</v>
      </c>
      <c r="J1183">
        <f>IF(LEFT(B1183,1)="F",_xlfn.IFNA(VLOOKUP(CONCATENATE("F",RIGHT(B:B,5),C:C),'F &amp; N Factors'!C:M,10,FALSE),1),_xlfn.IFNA(VLOOKUP(CONCATENATE("F",RIGHT(B:B,5),C:C),'F &amp; N Factors'!C:M,11,FALSE),1))</f>
        <v>1</v>
      </c>
    </row>
    <row r="1184" spans="1:10" x14ac:dyDescent="0.25">
      <c r="A1184">
        <v>6715</v>
      </c>
      <c r="B1184" t="s">
        <v>222</v>
      </c>
      <c r="C1184" t="s">
        <v>234</v>
      </c>
      <c r="D1184">
        <v>6.6666666999999999E-2</v>
      </c>
      <c r="F1184">
        <f t="shared" si="77"/>
        <v>6715</v>
      </c>
      <c r="G1184" t="str">
        <f t="shared" si="74"/>
        <v>N24037</v>
      </c>
      <c r="H1184" t="str">
        <f t="shared" si="75"/>
        <v>PL0_6020_0000</v>
      </c>
      <c r="I1184">
        <f t="shared" si="76"/>
        <v>6.6666666999999999E-2</v>
      </c>
      <c r="J1184">
        <f>IF(LEFT(B1184,1)="F",_xlfn.IFNA(VLOOKUP(CONCATENATE("F",RIGHT(B:B,5),C:C),'F &amp; N Factors'!C:M,10,FALSE),1),_xlfn.IFNA(VLOOKUP(CONCATENATE("F",RIGHT(B:B,5),C:C),'F &amp; N Factors'!C:M,11,FALSE),1))</f>
        <v>1</v>
      </c>
    </row>
    <row r="1185" spans="1:10" x14ac:dyDescent="0.25">
      <c r="A1185">
        <v>6716</v>
      </c>
      <c r="B1185" t="s">
        <v>222</v>
      </c>
      <c r="C1185" t="s">
        <v>234</v>
      </c>
      <c r="D1185">
        <v>0.8</v>
      </c>
      <c r="F1185">
        <f t="shared" si="77"/>
        <v>6716</v>
      </c>
      <c r="G1185" t="str">
        <f t="shared" si="74"/>
        <v>N24037</v>
      </c>
      <c r="H1185" t="str">
        <f t="shared" si="75"/>
        <v>PL0_6020_0000</v>
      </c>
      <c r="I1185">
        <f t="shared" si="76"/>
        <v>0.8</v>
      </c>
      <c r="J1185">
        <f>IF(LEFT(B1185,1)="F",_xlfn.IFNA(VLOOKUP(CONCATENATE("F",RIGHT(B:B,5),C:C),'F &amp; N Factors'!C:M,10,FALSE),1),_xlfn.IFNA(VLOOKUP(CONCATENATE("F",RIGHT(B:B,5),C:C),'F &amp; N Factors'!C:M,11,FALSE),1))</f>
        <v>1</v>
      </c>
    </row>
    <row r="1186" spans="1:10" x14ac:dyDescent="0.25">
      <c r="A1186">
        <v>6629</v>
      </c>
      <c r="B1186" t="s">
        <v>222</v>
      </c>
      <c r="C1186" t="s">
        <v>235</v>
      </c>
      <c r="D1186">
        <v>0.05</v>
      </c>
      <c r="F1186">
        <f t="shared" si="77"/>
        <v>6629</v>
      </c>
      <c r="G1186" t="str">
        <f t="shared" si="74"/>
        <v>N24037</v>
      </c>
      <c r="H1186" t="str">
        <f t="shared" si="75"/>
        <v>PL0_6060_0000</v>
      </c>
      <c r="I1186">
        <f t="shared" si="76"/>
        <v>0.05</v>
      </c>
      <c r="J1186">
        <f>IF(LEFT(B1186,1)="F",_xlfn.IFNA(VLOOKUP(CONCATENATE("F",RIGHT(B:B,5),C:C),'F &amp; N Factors'!C:M,10,FALSE),1),_xlfn.IFNA(VLOOKUP(CONCATENATE("F",RIGHT(B:B,5),C:C),'F &amp; N Factors'!C:M,11,FALSE),1))</f>
        <v>1</v>
      </c>
    </row>
    <row r="1187" spans="1:10" x14ac:dyDescent="0.25">
      <c r="A1187">
        <v>6630</v>
      </c>
      <c r="B1187" t="s">
        <v>222</v>
      </c>
      <c r="C1187" t="s">
        <v>235</v>
      </c>
      <c r="D1187">
        <v>0.1</v>
      </c>
      <c r="F1187">
        <f t="shared" si="77"/>
        <v>6630</v>
      </c>
      <c r="G1187" t="str">
        <f t="shared" si="74"/>
        <v>N24037</v>
      </c>
      <c r="H1187" t="str">
        <f t="shared" si="75"/>
        <v>PL0_6060_0000</v>
      </c>
      <c r="I1187">
        <f t="shared" si="76"/>
        <v>0.1</v>
      </c>
      <c r="J1187">
        <f>IF(LEFT(B1187,1)="F",_xlfn.IFNA(VLOOKUP(CONCATENATE("F",RIGHT(B:B,5),C:C),'F &amp; N Factors'!C:M,10,FALSE),1),_xlfn.IFNA(VLOOKUP(CONCATENATE("F",RIGHT(B:B,5),C:C),'F &amp; N Factors'!C:M,11,FALSE),1))</f>
        <v>1</v>
      </c>
    </row>
    <row r="1188" spans="1:10" x14ac:dyDescent="0.25">
      <c r="A1188">
        <v>6638</v>
      </c>
      <c r="B1188" t="s">
        <v>222</v>
      </c>
      <c r="C1188" t="s">
        <v>235</v>
      </c>
      <c r="D1188">
        <v>0.05</v>
      </c>
      <c r="F1188">
        <f t="shared" si="77"/>
        <v>6638</v>
      </c>
      <c r="G1188" t="str">
        <f t="shared" si="74"/>
        <v>N24037</v>
      </c>
      <c r="H1188" t="str">
        <f t="shared" si="75"/>
        <v>PL0_6060_0000</v>
      </c>
      <c r="I1188">
        <f t="shared" si="76"/>
        <v>0.05</v>
      </c>
      <c r="J1188">
        <f>IF(LEFT(B1188,1)="F",_xlfn.IFNA(VLOOKUP(CONCATENATE("F",RIGHT(B:B,5),C:C),'F &amp; N Factors'!C:M,10,FALSE),1),_xlfn.IFNA(VLOOKUP(CONCATENATE("F",RIGHT(B:B,5),C:C),'F &amp; N Factors'!C:M,11,FALSE),1))</f>
        <v>1</v>
      </c>
    </row>
    <row r="1189" spans="1:10" x14ac:dyDescent="0.25">
      <c r="A1189">
        <v>6719</v>
      </c>
      <c r="B1189" t="s">
        <v>222</v>
      </c>
      <c r="C1189" t="s">
        <v>235</v>
      </c>
      <c r="D1189">
        <v>0.1</v>
      </c>
      <c r="F1189">
        <f t="shared" si="77"/>
        <v>6719</v>
      </c>
      <c r="G1189" t="str">
        <f t="shared" si="74"/>
        <v>N24037</v>
      </c>
      <c r="H1189" t="str">
        <f t="shared" si="75"/>
        <v>PL0_6060_0000</v>
      </c>
      <c r="I1189">
        <f t="shared" si="76"/>
        <v>0.1</v>
      </c>
      <c r="J1189">
        <f>IF(LEFT(B1189,1)="F",_xlfn.IFNA(VLOOKUP(CONCATENATE("F",RIGHT(B:B,5),C:C),'F &amp; N Factors'!C:M,10,FALSE),1),_xlfn.IFNA(VLOOKUP(CONCATENATE("F",RIGHT(B:B,5),C:C),'F &amp; N Factors'!C:M,11,FALSE),1))</f>
        <v>1</v>
      </c>
    </row>
    <row r="1190" spans="1:10" x14ac:dyDescent="0.25">
      <c r="A1190">
        <v>6720</v>
      </c>
      <c r="B1190" t="s">
        <v>222</v>
      </c>
      <c r="C1190" t="s">
        <v>235</v>
      </c>
      <c r="D1190">
        <v>0.1</v>
      </c>
      <c r="F1190">
        <f t="shared" si="77"/>
        <v>6720</v>
      </c>
      <c r="G1190" t="str">
        <f t="shared" si="74"/>
        <v>N24037</v>
      </c>
      <c r="H1190" t="str">
        <f t="shared" si="75"/>
        <v>PL0_6060_0000</v>
      </c>
      <c r="I1190">
        <f t="shared" si="76"/>
        <v>0.1</v>
      </c>
      <c r="J1190">
        <f>IF(LEFT(B1190,1)="F",_xlfn.IFNA(VLOOKUP(CONCATENATE("F",RIGHT(B:B,5),C:C),'F &amp; N Factors'!C:M,10,FALSE),1),_xlfn.IFNA(VLOOKUP(CONCATENATE("F",RIGHT(B:B,5),C:C),'F &amp; N Factors'!C:M,11,FALSE),1))</f>
        <v>1</v>
      </c>
    </row>
    <row r="1191" spans="1:10" x14ac:dyDescent="0.25">
      <c r="A1191">
        <v>6721</v>
      </c>
      <c r="B1191" t="s">
        <v>222</v>
      </c>
      <c r="C1191" t="s">
        <v>235</v>
      </c>
      <c r="D1191">
        <v>0.1</v>
      </c>
      <c r="F1191">
        <f t="shared" si="77"/>
        <v>6721</v>
      </c>
      <c r="G1191" t="str">
        <f t="shared" si="74"/>
        <v>N24037</v>
      </c>
      <c r="H1191" t="str">
        <f t="shared" si="75"/>
        <v>PL0_6060_0000</v>
      </c>
      <c r="I1191">
        <f t="shared" si="76"/>
        <v>0.1</v>
      </c>
      <c r="J1191">
        <f>IF(LEFT(B1191,1)="F",_xlfn.IFNA(VLOOKUP(CONCATENATE("F",RIGHT(B:B,5),C:C),'F &amp; N Factors'!C:M,10,FALSE),1),_xlfn.IFNA(VLOOKUP(CONCATENATE("F",RIGHT(B:B,5),C:C),'F &amp; N Factors'!C:M,11,FALSE),1))</f>
        <v>1</v>
      </c>
    </row>
    <row r="1192" spans="1:10" x14ac:dyDescent="0.25">
      <c r="A1192">
        <v>6722</v>
      </c>
      <c r="B1192" t="s">
        <v>222</v>
      </c>
      <c r="C1192" t="s">
        <v>235</v>
      </c>
      <c r="D1192">
        <v>0.1</v>
      </c>
      <c r="F1192">
        <f t="shared" si="77"/>
        <v>6722</v>
      </c>
      <c r="G1192" t="str">
        <f t="shared" si="74"/>
        <v>N24037</v>
      </c>
      <c r="H1192" t="str">
        <f t="shared" si="75"/>
        <v>PL0_6060_0000</v>
      </c>
      <c r="I1192">
        <f t="shared" si="76"/>
        <v>0.1</v>
      </c>
      <c r="J1192">
        <f>IF(LEFT(B1192,1)="F",_xlfn.IFNA(VLOOKUP(CONCATENATE("F",RIGHT(B:B,5),C:C),'F &amp; N Factors'!C:M,10,FALSE),1),_xlfn.IFNA(VLOOKUP(CONCATENATE("F",RIGHT(B:B,5),C:C),'F &amp; N Factors'!C:M,11,FALSE),1))</f>
        <v>1</v>
      </c>
    </row>
    <row r="1193" spans="1:10" x14ac:dyDescent="0.25">
      <c r="A1193">
        <v>6723</v>
      </c>
      <c r="B1193" t="s">
        <v>222</v>
      </c>
      <c r="C1193" t="s">
        <v>235</v>
      </c>
      <c r="D1193">
        <v>0.1</v>
      </c>
      <c r="F1193">
        <f t="shared" si="77"/>
        <v>6723</v>
      </c>
      <c r="G1193" t="str">
        <f t="shared" si="74"/>
        <v>N24037</v>
      </c>
      <c r="H1193" t="str">
        <f t="shared" si="75"/>
        <v>PL0_6060_0000</v>
      </c>
      <c r="I1193">
        <f t="shared" si="76"/>
        <v>0.1</v>
      </c>
      <c r="J1193">
        <f>IF(LEFT(B1193,1)="F",_xlfn.IFNA(VLOOKUP(CONCATENATE("F",RIGHT(B:B,5),C:C),'F &amp; N Factors'!C:M,10,FALSE),1),_xlfn.IFNA(VLOOKUP(CONCATENATE("F",RIGHT(B:B,5),C:C),'F &amp; N Factors'!C:M,11,FALSE),1))</f>
        <v>1</v>
      </c>
    </row>
    <row r="1194" spans="1:10" x14ac:dyDescent="0.25">
      <c r="A1194">
        <v>6724</v>
      </c>
      <c r="B1194" t="s">
        <v>222</v>
      </c>
      <c r="C1194" t="s">
        <v>235</v>
      </c>
      <c r="D1194">
        <v>0.1</v>
      </c>
      <c r="F1194">
        <f t="shared" si="77"/>
        <v>6724</v>
      </c>
      <c r="G1194" t="str">
        <f t="shared" si="74"/>
        <v>N24037</v>
      </c>
      <c r="H1194" t="str">
        <f t="shared" si="75"/>
        <v>PL0_6060_0000</v>
      </c>
      <c r="I1194">
        <f t="shared" si="76"/>
        <v>0.1</v>
      </c>
      <c r="J1194">
        <f>IF(LEFT(B1194,1)="F",_xlfn.IFNA(VLOOKUP(CONCATENATE("F",RIGHT(B:B,5),C:C),'F &amp; N Factors'!C:M,10,FALSE),1),_xlfn.IFNA(VLOOKUP(CONCATENATE("F",RIGHT(B:B,5),C:C),'F &amp; N Factors'!C:M,11,FALSE),1))</f>
        <v>1</v>
      </c>
    </row>
    <row r="1195" spans="1:10" x14ac:dyDescent="0.25">
      <c r="A1195">
        <v>6725</v>
      </c>
      <c r="B1195" t="s">
        <v>222</v>
      </c>
      <c r="C1195" t="s">
        <v>235</v>
      </c>
      <c r="D1195">
        <v>0.1</v>
      </c>
      <c r="F1195">
        <f t="shared" si="77"/>
        <v>6725</v>
      </c>
      <c r="G1195" t="str">
        <f t="shared" si="74"/>
        <v>N24037</v>
      </c>
      <c r="H1195" t="str">
        <f t="shared" si="75"/>
        <v>PL0_6060_0000</v>
      </c>
      <c r="I1195">
        <f t="shared" si="76"/>
        <v>0.1</v>
      </c>
      <c r="J1195">
        <f>IF(LEFT(B1195,1)="F",_xlfn.IFNA(VLOOKUP(CONCATENATE("F",RIGHT(B:B,5),C:C),'F &amp; N Factors'!C:M,10,FALSE),1),_xlfn.IFNA(VLOOKUP(CONCATENATE("F",RIGHT(B:B,5),C:C),'F &amp; N Factors'!C:M,11,FALSE),1))</f>
        <v>1</v>
      </c>
    </row>
    <row r="1196" spans="1:10" x14ac:dyDescent="0.25">
      <c r="A1196">
        <v>6726</v>
      </c>
      <c r="B1196" t="s">
        <v>222</v>
      </c>
      <c r="C1196" t="s">
        <v>235</v>
      </c>
      <c r="D1196">
        <v>0.1</v>
      </c>
      <c r="F1196">
        <f t="shared" si="77"/>
        <v>6726</v>
      </c>
      <c r="G1196" t="str">
        <f t="shared" si="74"/>
        <v>N24037</v>
      </c>
      <c r="H1196" t="str">
        <f t="shared" si="75"/>
        <v>PL0_6060_0000</v>
      </c>
      <c r="I1196">
        <f t="shared" si="76"/>
        <v>0.1</v>
      </c>
      <c r="J1196">
        <f>IF(LEFT(B1196,1)="F",_xlfn.IFNA(VLOOKUP(CONCATENATE("F",RIGHT(B:B,5),C:C),'F &amp; N Factors'!C:M,10,FALSE),1),_xlfn.IFNA(VLOOKUP(CONCATENATE("F",RIGHT(B:B,5),C:C),'F &amp; N Factors'!C:M,11,FALSE),1))</f>
        <v>1</v>
      </c>
    </row>
    <row r="1197" spans="1:10" x14ac:dyDescent="0.25">
      <c r="A1197">
        <v>6652</v>
      </c>
      <c r="B1197" t="s">
        <v>222</v>
      </c>
      <c r="C1197" t="s">
        <v>236</v>
      </c>
      <c r="D1197">
        <v>0.05</v>
      </c>
      <c r="F1197">
        <f t="shared" si="77"/>
        <v>6652</v>
      </c>
      <c r="G1197" t="str">
        <f t="shared" si="74"/>
        <v>N24037</v>
      </c>
      <c r="H1197" t="str">
        <f t="shared" si="75"/>
        <v>PL0_6110_0000</v>
      </c>
      <c r="I1197">
        <f t="shared" si="76"/>
        <v>4.8719430206758577E-2</v>
      </c>
      <c r="J1197">
        <f>IF(LEFT(B1197,1)="F",_xlfn.IFNA(VLOOKUP(CONCATENATE("F",RIGHT(B:B,5),C:C),'F &amp; N Factors'!C:M,10,FALSE),1),_xlfn.IFNA(VLOOKUP(CONCATENATE("F",RIGHT(B:B,5),C:C),'F &amp; N Factors'!C:M,11,FALSE),1))</f>
        <v>0.97438860413517148</v>
      </c>
    </row>
    <row r="1198" spans="1:10" x14ac:dyDescent="0.25">
      <c r="A1198">
        <v>6653</v>
      </c>
      <c r="B1198" t="s">
        <v>222</v>
      </c>
      <c r="C1198" t="s">
        <v>236</v>
      </c>
      <c r="D1198">
        <v>0.05</v>
      </c>
      <c r="F1198">
        <f t="shared" si="77"/>
        <v>6653</v>
      </c>
      <c r="G1198" t="str">
        <f t="shared" si="74"/>
        <v>N24037</v>
      </c>
      <c r="H1198" t="str">
        <f t="shared" si="75"/>
        <v>PL0_6110_0000</v>
      </c>
      <c r="I1198">
        <f t="shared" si="76"/>
        <v>4.8719430206758577E-2</v>
      </c>
      <c r="J1198">
        <f>IF(LEFT(B1198,1)="F",_xlfn.IFNA(VLOOKUP(CONCATENATE("F",RIGHT(B:B,5),C:C),'F &amp; N Factors'!C:M,10,FALSE),1),_xlfn.IFNA(VLOOKUP(CONCATENATE("F",RIGHT(B:B,5),C:C),'F &amp; N Factors'!C:M,11,FALSE),1))</f>
        <v>0.97438860413517148</v>
      </c>
    </row>
    <row r="1199" spans="1:10" x14ac:dyDescent="0.25">
      <c r="A1199">
        <v>6654</v>
      </c>
      <c r="B1199" t="s">
        <v>222</v>
      </c>
      <c r="C1199" t="s">
        <v>236</v>
      </c>
      <c r="D1199">
        <v>0.05</v>
      </c>
      <c r="F1199">
        <f t="shared" si="77"/>
        <v>6654</v>
      </c>
      <c r="G1199" t="str">
        <f t="shared" si="74"/>
        <v>N24037</v>
      </c>
      <c r="H1199" t="str">
        <f t="shared" si="75"/>
        <v>PL0_6110_0000</v>
      </c>
      <c r="I1199">
        <f t="shared" si="76"/>
        <v>4.8719430206758577E-2</v>
      </c>
      <c r="J1199">
        <f>IF(LEFT(B1199,1)="F",_xlfn.IFNA(VLOOKUP(CONCATENATE("F",RIGHT(B:B,5),C:C),'F &amp; N Factors'!C:M,10,FALSE),1),_xlfn.IFNA(VLOOKUP(CONCATENATE("F",RIGHT(B:B,5),C:C),'F &amp; N Factors'!C:M,11,FALSE),1))</f>
        <v>0.97438860413517148</v>
      </c>
    </row>
    <row r="1200" spans="1:10" x14ac:dyDescent="0.25">
      <c r="A1200">
        <v>6732</v>
      </c>
      <c r="B1200" t="s">
        <v>222</v>
      </c>
      <c r="C1200" t="s">
        <v>236</v>
      </c>
      <c r="D1200">
        <v>0.05</v>
      </c>
      <c r="F1200">
        <f t="shared" si="77"/>
        <v>6732</v>
      </c>
      <c r="G1200" t="str">
        <f t="shared" si="74"/>
        <v>N24037</v>
      </c>
      <c r="H1200" t="str">
        <f t="shared" si="75"/>
        <v>PL0_6110_0000</v>
      </c>
      <c r="I1200">
        <f t="shared" si="76"/>
        <v>4.8719430206758577E-2</v>
      </c>
      <c r="J1200">
        <f>IF(LEFT(B1200,1)="F",_xlfn.IFNA(VLOOKUP(CONCATENATE("F",RIGHT(B:B,5),C:C),'F &amp; N Factors'!C:M,10,FALSE),1),_xlfn.IFNA(VLOOKUP(CONCATENATE("F",RIGHT(B:B,5),C:C),'F &amp; N Factors'!C:M,11,FALSE),1))</f>
        <v>0.97438860413517148</v>
      </c>
    </row>
    <row r="1201" spans="1:10" x14ac:dyDescent="0.25">
      <c r="A1201">
        <v>6733</v>
      </c>
      <c r="B1201" t="s">
        <v>222</v>
      </c>
      <c r="C1201" t="s">
        <v>236</v>
      </c>
      <c r="D1201">
        <v>0.05</v>
      </c>
      <c r="F1201">
        <f t="shared" si="77"/>
        <v>6733</v>
      </c>
      <c r="G1201" t="str">
        <f t="shared" si="74"/>
        <v>N24037</v>
      </c>
      <c r="H1201" t="str">
        <f t="shared" si="75"/>
        <v>PL0_6110_0000</v>
      </c>
      <c r="I1201">
        <f t="shared" si="76"/>
        <v>4.8719430206758577E-2</v>
      </c>
      <c r="J1201">
        <f>IF(LEFT(B1201,1)="F",_xlfn.IFNA(VLOOKUP(CONCATENATE("F",RIGHT(B:B,5),C:C),'F &amp; N Factors'!C:M,10,FALSE),1),_xlfn.IFNA(VLOOKUP(CONCATENATE("F",RIGHT(B:B,5),C:C),'F &amp; N Factors'!C:M,11,FALSE),1))</f>
        <v>0.97438860413517148</v>
      </c>
    </row>
    <row r="1202" spans="1:10" x14ac:dyDescent="0.25">
      <c r="A1202">
        <v>6734</v>
      </c>
      <c r="B1202" t="s">
        <v>222</v>
      </c>
      <c r="C1202" t="s">
        <v>236</v>
      </c>
      <c r="D1202">
        <v>0.05</v>
      </c>
      <c r="F1202">
        <f t="shared" si="77"/>
        <v>6734</v>
      </c>
      <c r="G1202" t="str">
        <f t="shared" si="74"/>
        <v>N24037</v>
      </c>
      <c r="H1202" t="str">
        <f t="shared" si="75"/>
        <v>PL0_6110_0000</v>
      </c>
      <c r="I1202">
        <f t="shared" si="76"/>
        <v>4.8719430206758577E-2</v>
      </c>
      <c r="J1202">
        <f>IF(LEFT(B1202,1)="F",_xlfn.IFNA(VLOOKUP(CONCATENATE("F",RIGHT(B:B,5),C:C),'F &amp; N Factors'!C:M,10,FALSE),1),_xlfn.IFNA(VLOOKUP(CONCATENATE("F",RIGHT(B:B,5),C:C),'F &amp; N Factors'!C:M,11,FALSE),1))</f>
        <v>0.97438860413517148</v>
      </c>
    </row>
    <row r="1203" spans="1:10" x14ac:dyDescent="0.25">
      <c r="A1203">
        <v>6735</v>
      </c>
      <c r="B1203" t="s">
        <v>222</v>
      </c>
      <c r="C1203" t="s">
        <v>236</v>
      </c>
      <c r="D1203">
        <v>0.05</v>
      </c>
      <c r="F1203">
        <f t="shared" si="77"/>
        <v>6735</v>
      </c>
      <c r="G1203" t="str">
        <f t="shared" si="74"/>
        <v>N24037</v>
      </c>
      <c r="H1203" t="str">
        <f t="shared" si="75"/>
        <v>PL0_6110_0000</v>
      </c>
      <c r="I1203">
        <f t="shared" si="76"/>
        <v>4.8719430206758577E-2</v>
      </c>
      <c r="J1203">
        <f>IF(LEFT(B1203,1)="F",_xlfn.IFNA(VLOOKUP(CONCATENATE("F",RIGHT(B:B,5),C:C),'F &amp; N Factors'!C:M,10,FALSE),1),_xlfn.IFNA(VLOOKUP(CONCATENATE("F",RIGHT(B:B,5),C:C),'F &amp; N Factors'!C:M,11,FALSE),1))</f>
        <v>0.97438860413517148</v>
      </c>
    </row>
    <row r="1204" spans="1:10" x14ac:dyDescent="0.25">
      <c r="A1204">
        <v>6736</v>
      </c>
      <c r="B1204" t="s">
        <v>222</v>
      </c>
      <c r="C1204" t="s">
        <v>236</v>
      </c>
      <c r="D1204">
        <v>0.05</v>
      </c>
      <c r="F1204">
        <f t="shared" si="77"/>
        <v>6736</v>
      </c>
      <c r="G1204" t="str">
        <f t="shared" si="74"/>
        <v>N24037</v>
      </c>
      <c r="H1204" t="str">
        <f t="shared" si="75"/>
        <v>PL0_6110_0000</v>
      </c>
      <c r="I1204">
        <f t="shared" si="76"/>
        <v>4.8719430206758577E-2</v>
      </c>
      <c r="J1204">
        <f>IF(LEFT(B1204,1)="F",_xlfn.IFNA(VLOOKUP(CONCATENATE("F",RIGHT(B:B,5),C:C),'F &amp; N Factors'!C:M,10,FALSE),1),_xlfn.IFNA(VLOOKUP(CONCATENATE("F",RIGHT(B:B,5),C:C),'F &amp; N Factors'!C:M,11,FALSE),1))</f>
        <v>0.97438860413517148</v>
      </c>
    </row>
    <row r="1205" spans="1:10" x14ac:dyDescent="0.25">
      <c r="A1205">
        <v>6802</v>
      </c>
      <c r="B1205" t="s">
        <v>222</v>
      </c>
      <c r="C1205" t="s">
        <v>236</v>
      </c>
      <c r="D1205">
        <v>0.05</v>
      </c>
      <c r="F1205">
        <f t="shared" si="77"/>
        <v>6802</v>
      </c>
      <c r="G1205" t="str">
        <f t="shared" si="74"/>
        <v>N24037</v>
      </c>
      <c r="H1205" t="str">
        <f t="shared" si="75"/>
        <v>PL0_6110_0000</v>
      </c>
      <c r="I1205">
        <f t="shared" si="76"/>
        <v>4.8719430206758577E-2</v>
      </c>
      <c r="J1205">
        <f>IF(LEFT(B1205,1)="F",_xlfn.IFNA(VLOOKUP(CONCATENATE("F",RIGHT(B:B,5),C:C),'F &amp; N Factors'!C:M,10,FALSE),1),_xlfn.IFNA(VLOOKUP(CONCATENATE("F",RIGHT(B:B,5),C:C),'F &amp; N Factors'!C:M,11,FALSE),1))</f>
        <v>0.97438860413517148</v>
      </c>
    </row>
    <row r="1206" spans="1:10" x14ac:dyDescent="0.25">
      <c r="A1206">
        <v>6862</v>
      </c>
      <c r="B1206" t="s">
        <v>222</v>
      </c>
      <c r="C1206" t="s">
        <v>236</v>
      </c>
      <c r="D1206">
        <v>0.05</v>
      </c>
      <c r="F1206">
        <f t="shared" si="77"/>
        <v>6862</v>
      </c>
      <c r="G1206" t="str">
        <f t="shared" si="74"/>
        <v>N24037</v>
      </c>
      <c r="H1206" t="str">
        <f t="shared" si="75"/>
        <v>PL0_6110_0000</v>
      </c>
      <c r="I1206">
        <f t="shared" si="76"/>
        <v>4.8719430206758577E-2</v>
      </c>
      <c r="J1206">
        <f>IF(LEFT(B1206,1)="F",_xlfn.IFNA(VLOOKUP(CONCATENATE("F",RIGHT(B:B,5),C:C),'F &amp; N Factors'!C:M,10,FALSE),1),_xlfn.IFNA(VLOOKUP(CONCATENATE("F",RIGHT(B:B,5),C:C),'F &amp; N Factors'!C:M,11,FALSE),1))</f>
        <v>0.97438860413517148</v>
      </c>
    </row>
    <row r="1207" spans="1:10" x14ac:dyDescent="0.25">
      <c r="A1207">
        <v>6863</v>
      </c>
      <c r="B1207" t="s">
        <v>222</v>
      </c>
      <c r="C1207" t="s">
        <v>236</v>
      </c>
      <c r="D1207">
        <v>0.33333333300000001</v>
      </c>
      <c r="F1207">
        <f t="shared" si="77"/>
        <v>6863</v>
      </c>
      <c r="G1207" t="str">
        <f t="shared" si="74"/>
        <v>N24037</v>
      </c>
      <c r="H1207" t="str">
        <f t="shared" si="75"/>
        <v>PL0_6110_0000</v>
      </c>
      <c r="I1207">
        <f t="shared" si="76"/>
        <v>0.3247962010535943</v>
      </c>
      <c r="J1207">
        <f>IF(LEFT(B1207,1)="F",_xlfn.IFNA(VLOOKUP(CONCATENATE("F",RIGHT(B:B,5),C:C),'F &amp; N Factors'!C:M,10,FALSE),1),_xlfn.IFNA(VLOOKUP(CONCATENATE("F",RIGHT(B:B,5),C:C),'F &amp; N Factors'!C:M,11,FALSE),1))</f>
        <v>0.97438860413517148</v>
      </c>
    </row>
    <row r="1208" spans="1:10" x14ac:dyDescent="0.25">
      <c r="A1208">
        <v>6923</v>
      </c>
      <c r="B1208" t="s">
        <v>222</v>
      </c>
      <c r="C1208" t="s">
        <v>236</v>
      </c>
      <c r="D1208">
        <v>0.16666666699999999</v>
      </c>
      <c r="F1208">
        <f t="shared" si="77"/>
        <v>6923</v>
      </c>
      <c r="G1208" t="str">
        <f t="shared" si="74"/>
        <v>N24037</v>
      </c>
      <c r="H1208" t="str">
        <f t="shared" si="75"/>
        <v>PL0_6110_0000</v>
      </c>
      <c r="I1208">
        <f t="shared" si="76"/>
        <v>0.16239810101399144</v>
      </c>
      <c r="J1208">
        <f>IF(LEFT(B1208,1)="F",_xlfn.IFNA(VLOOKUP(CONCATENATE("F",RIGHT(B:B,5),C:C),'F &amp; N Factors'!C:M,10,FALSE),1),_xlfn.IFNA(VLOOKUP(CONCATENATE("F",RIGHT(B:B,5),C:C),'F &amp; N Factors'!C:M,11,FALSE),1))</f>
        <v>0.97438860413517148</v>
      </c>
    </row>
    <row r="1209" spans="1:10" x14ac:dyDescent="0.25">
      <c r="A1209">
        <v>7471</v>
      </c>
      <c r="B1209" t="s">
        <v>222</v>
      </c>
      <c r="C1209" t="s">
        <v>237</v>
      </c>
      <c r="D1209">
        <v>0.2</v>
      </c>
      <c r="F1209">
        <f t="shared" si="77"/>
        <v>7471</v>
      </c>
      <c r="G1209" t="str">
        <f t="shared" si="74"/>
        <v>N24037</v>
      </c>
      <c r="H1209" t="str">
        <f t="shared" si="75"/>
        <v>WL0_4924_0000</v>
      </c>
      <c r="I1209">
        <f t="shared" si="76"/>
        <v>0.2</v>
      </c>
      <c r="J1209">
        <f>IF(LEFT(B1209,1)="F",_xlfn.IFNA(VLOOKUP(CONCATENATE("F",RIGHT(B:B,5),C:C),'F &amp; N Factors'!C:M,10,FALSE),1),_xlfn.IFNA(VLOOKUP(CONCATENATE("F",RIGHT(B:B,5),C:C),'F &amp; N Factors'!C:M,11,FALSE),1))</f>
        <v>1</v>
      </c>
    </row>
    <row r="1210" spans="1:10" x14ac:dyDescent="0.25">
      <c r="A1210">
        <v>7519</v>
      </c>
      <c r="B1210" t="s">
        <v>222</v>
      </c>
      <c r="C1210" t="s">
        <v>237</v>
      </c>
      <c r="D1210">
        <v>0.2</v>
      </c>
      <c r="F1210">
        <f t="shared" si="77"/>
        <v>7519</v>
      </c>
      <c r="G1210" t="str">
        <f t="shared" si="74"/>
        <v>N24037</v>
      </c>
      <c r="H1210" t="str">
        <f t="shared" si="75"/>
        <v>WL0_4924_0000</v>
      </c>
      <c r="I1210">
        <f t="shared" si="76"/>
        <v>0.2</v>
      </c>
      <c r="J1210">
        <f>IF(LEFT(B1210,1)="F",_xlfn.IFNA(VLOOKUP(CONCATENATE("F",RIGHT(B:B,5),C:C),'F &amp; N Factors'!C:M,10,FALSE),1),_xlfn.IFNA(VLOOKUP(CONCATENATE("F",RIGHT(B:B,5),C:C),'F &amp; N Factors'!C:M,11,FALSE),1))</f>
        <v>1</v>
      </c>
    </row>
    <row r="1211" spans="1:10" x14ac:dyDescent="0.25">
      <c r="A1211">
        <v>7567</v>
      </c>
      <c r="B1211" t="s">
        <v>222</v>
      </c>
      <c r="C1211" t="s">
        <v>237</v>
      </c>
      <c r="D1211">
        <v>0.2</v>
      </c>
      <c r="F1211">
        <f t="shared" si="77"/>
        <v>7567</v>
      </c>
      <c r="G1211" t="str">
        <f t="shared" si="74"/>
        <v>N24037</v>
      </c>
      <c r="H1211" t="str">
        <f t="shared" si="75"/>
        <v>WL0_4924_0000</v>
      </c>
      <c r="I1211">
        <f t="shared" si="76"/>
        <v>0.2</v>
      </c>
      <c r="J1211">
        <f>IF(LEFT(B1211,1)="F",_xlfn.IFNA(VLOOKUP(CONCATENATE("F",RIGHT(B:B,5),C:C),'F &amp; N Factors'!C:M,10,FALSE),1),_xlfn.IFNA(VLOOKUP(CONCATENATE("F",RIGHT(B:B,5),C:C),'F &amp; N Factors'!C:M,11,FALSE),1))</f>
        <v>1</v>
      </c>
    </row>
    <row r="1212" spans="1:10" x14ac:dyDescent="0.25">
      <c r="A1212">
        <v>7613</v>
      </c>
      <c r="B1212" t="s">
        <v>222</v>
      </c>
      <c r="C1212" t="s">
        <v>237</v>
      </c>
      <c r="D1212">
        <v>0.2</v>
      </c>
      <c r="F1212">
        <f t="shared" si="77"/>
        <v>7613</v>
      </c>
      <c r="G1212" t="str">
        <f t="shared" si="74"/>
        <v>N24037</v>
      </c>
      <c r="H1212" t="str">
        <f t="shared" si="75"/>
        <v>WL0_4924_0000</v>
      </c>
      <c r="I1212">
        <f t="shared" si="76"/>
        <v>0.2</v>
      </c>
      <c r="J1212">
        <f>IF(LEFT(B1212,1)="F",_xlfn.IFNA(VLOOKUP(CONCATENATE("F",RIGHT(B:B,5),C:C),'F &amp; N Factors'!C:M,10,FALSE),1),_xlfn.IFNA(VLOOKUP(CONCATENATE("F",RIGHT(B:B,5),C:C),'F &amp; N Factors'!C:M,11,FALSE),1))</f>
        <v>1</v>
      </c>
    </row>
    <row r="1213" spans="1:10" x14ac:dyDescent="0.25">
      <c r="A1213">
        <v>7659</v>
      </c>
      <c r="B1213" t="s">
        <v>222</v>
      </c>
      <c r="C1213" t="s">
        <v>237</v>
      </c>
      <c r="D1213">
        <v>0.2</v>
      </c>
      <c r="F1213">
        <f t="shared" si="77"/>
        <v>7659</v>
      </c>
      <c r="G1213" t="str">
        <f t="shared" si="74"/>
        <v>N24037</v>
      </c>
      <c r="H1213" t="str">
        <f t="shared" si="75"/>
        <v>WL0_4924_0000</v>
      </c>
      <c r="I1213">
        <f t="shared" si="76"/>
        <v>0.2</v>
      </c>
      <c r="J1213">
        <f>IF(LEFT(B1213,1)="F",_xlfn.IFNA(VLOOKUP(CONCATENATE("F",RIGHT(B:B,5),C:C),'F &amp; N Factors'!C:M,10,FALSE),1),_xlfn.IFNA(VLOOKUP(CONCATENATE("F",RIGHT(B:B,5),C:C),'F &amp; N Factors'!C:M,11,FALSE),1))</f>
        <v>1</v>
      </c>
    </row>
    <row r="1214" spans="1:10" x14ac:dyDescent="0.25">
      <c r="A1214">
        <v>7031</v>
      </c>
      <c r="B1214" t="s">
        <v>222</v>
      </c>
      <c r="C1214" t="s">
        <v>238</v>
      </c>
      <c r="D1214">
        <v>7.6923077000000006E-2</v>
      </c>
      <c r="F1214">
        <f t="shared" si="77"/>
        <v>7031</v>
      </c>
      <c r="G1214" t="str">
        <f t="shared" si="74"/>
        <v>N24037</v>
      </c>
      <c r="H1214" t="str">
        <f t="shared" si="75"/>
        <v>WL0_5880_0000</v>
      </c>
      <c r="I1214">
        <f t="shared" si="76"/>
        <v>7.6923077000000006E-2</v>
      </c>
      <c r="J1214">
        <f>IF(LEFT(B1214,1)="F",_xlfn.IFNA(VLOOKUP(CONCATENATE("F",RIGHT(B:B,5),C:C),'F &amp; N Factors'!C:M,10,FALSE),1),_xlfn.IFNA(VLOOKUP(CONCATENATE("F",RIGHT(B:B,5),C:C),'F &amp; N Factors'!C:M,11,FALSE),1))</f>
        <v>1</v>
      </c>
    </row>
    <row r="1215" spans="1:10" x14ac:dyDescent="0.25">
      <c r="A1215">
        <v>7075</v>
      </c>
      <c r="B1215" t="s">
        <v>222</v>
      </c>
      <c r="C1215" t="s">
        <v>238</v>
      </c>
      <c r="D1215">
        <v>7.6923077000000006E-2</v>
      </c>
      <c r="F1215">
        <f t="shared" si="77"/>
        <v>7075</v>
      </c>
      <c r="G1215" t="str">
        <f t="shared" si="74"/>
        <v>N24037</v>
      </c>
      <c r="H1215" t="str">
        <f t="shared" si="75"/>
        <v>WL0_5880_0000</v>
      </c>
      <c r="I1215">
        <f t="shared" si="76"/>
        <v>7.6923077000000006E-2</v>
      </c>
      <c r="J1215">
        <f>IF(LEFT(B1215,1)="F",_xlfn.IFNA(VLOOKUP(CONCATENATE("F",RIGHT(B:B,5),C:C),'F &amp; N Factors'!C:M,10,FALSE),1),_xlfn.IFNA(VLOOKUP(CONCATENATE("F",RIGHT(B:B,5),C:C),'F &amp; N Factors'!C:M,11,FALSE),1))</f>
        <v>1</v>
      </c>
    </row>
    <row r="1216" spans="1:10" x14ac:dyDescent="0.25">
      <c r="A1216">
        <v>7076</v>
      </c>
      <c r="B1216" t="s">
        <v>222</v>
      </c>
      <c r="C1216" t="s">
        <v>238</v>
      </c>
      <c r="D1216">
        <v>7.6923077000000006E-2</v>
      </c>
      <c r="F1216">
        <f t="shared" si="77"/>
        <v>7076</v>
      </c>
      <c r="G1216" t="str">
        <f t="shared" si="74"/>
        <v>N24037</v>
      </c>
      <c r="H1216" t="str">
        <f t="shared" si="75"/>
        <v>WL0_5880_0000</v>
      </c>
      <c r="I1216">
        <f t="shared" si="76"/>
        <v>7.6923077000000006E-2</v>
      </c>
      <c r="J1216">
        <f>IF(LEFT(B1216,1)="F",_xlfn.IFNA(VLOOKUP(CONCATENATE("F",RIGHT(B:B,5),C:C),'F &amp; N Factors'!C:M,10,FALSE),1),_xlfn.IFNA(VLOOKUP(CONCATENATE("F",RIGHT(B:B,5),C:C),'F &amp; N Factors'!C:M,11,FALSE),1))</f>
        <v>1</v>
      </c>
    </row>
    <row r="1217" spans="1:10" x14ac:dyDescent="0.25">
      <c r="A1217">
        <v>7077</v>
      </c>
      <c r="B1217" t="s">
        <v>222</v>
      </c>
      <c r="C1217" t="s">
        <v>238</v>
      </c>
      <c r="D1217">
        <v>7.6923077000000006E-2</v>
      </c>
      <c r="F1217">
        <f t="shared" si="77"/>
        <v>7077</v>
      </c>
      <c r="G1217" t="str">
        <f t="shared" si="74"/>
        <v>N24037</v>
      </c>
      <c r="H1217" t="str">
        <f t="shared" si="75"/>
        <v>WL0_5880_0000</v>
      </c>
      <c r="I1217">
        <f t="shared" si="76"/>
        <v>7.6923077000000006E-2</v>
      </c>
      <c r="J1217">
        <f>IF(LEFT(B1217,1)="F",_xlfn.IFNA(VLOOKUP(CONCATENATE("F",RIGHT(B:B,5),C:C),'F &amp; N Factors'!C:M,10,FALSE),1),_xlfn.IFNA(VLOOKUP(CONCATENATE("F",RIGHT(B:B,5),C:C),'F &amp; N Factors'!C:M,11,FALSE),1))</f>
        <v>1</v>
      </c>
    </row>
    <row r="1218" spans="1:10" x14ac:dyDescent="0.25">
      <c r="A1218">
        <v>7121</v>
      </c>
      <c r="B1218" t="s">
        <v>222</v>
      </c>
      <c r="C1218" t="s">
        <v>238</v>
      </c>
      <c r="D1218">
        <v>7.6923077000000006E-2</v>
      </c>
      <c r="F1218">
        <f t="shared" si="77"/>
        <v>7121</v>
      </c>
      <c r="G1218" t="str">
        <f t="shared" si="74"/>
        <v>N24037</v>
      </c>
      <c r="H1218" t="str">
        <f t="shared" si="75"/>
        <v>WL0_5880_0000</v>
      </c>
      <c r="I1218">
        <f t="shared" si="76"/>
        <v>7.6923077000000006E-2</v>
      </c>
      <c r="J1218">
        <f>IF(LEFT(B1218,1)="F",_xlfn.IFNA(VLOOKUP(CONCATENATE("F",RIGHT(B:B,5),C:C),'F &amp; N Factors'!C:M,10,FALSE),1),_xlfn.IFNA(VLOOKUP(CONCATENATE("F",RIGHT(B:B,5),C:C),'F &amp; N Factors'!C:M,11,FALSE),1))</f>
        <v>1</v>
      </c>
    </row>
    <row r="1219" spans="1:10" x14ac:dyDescent="0.25">
      <c r="A1219">
        <v>7122</v>
      </c>
      <c r="B1219" t="s">
        <v>222</v>
      </c>
      <c r="C1219" t="s">
        <v>238</v>
      </c>
      <c r="D1219">
        <v>7.6923077000000006E-2</v>
      </c>
      <c r="F1219">
        <f t="shared" si="77"/>
        <v>7122</v>
      </c>
      <c r="G1219" t="str">
        <f t="shared" ref="G1219:G1282" si="78">CONCATENATE("N",RIGHT(B1219,5))</f>
        <v>N24037</v>
      </c>
      <c r="H1219" t="str">
        <f t="shared" ref="H1219:H1282" si="79">C1219</f>
        <v>WL0_5880_0000</v>
      </c>
      <c r="I1219">
        <f t="shared" ref="I1219:I1282" si="80">D1219*J1219</f>
        <v>7.6923077000000006E-2</v>
      </c>
      <c r="J1219">
        <f>IF(LEFT(B1219,1)="F",_xlfn.IFNA(VLOOKUP(CONCATENATE("F",RIGHT(B:B,5),C:C),'F &amp; N Factors'!C:M,10,FALSE),1),_xlfn.IFNA(VLOOKUP(CONCATENATE("F",RIGHT(B:B,5),C:C),'F &amp; N Factors'!C:M,11,FALSE),1))</f>
        <v>1</v>
      </c>
    </row>
    <row r="1220" spans="1:10" x14ac:dyDescent="0.25">
      <c r="A1220">
        <v>7161</v>
      </c>
      <c r="B1220" t="s">
        <v>222</v>
      </c>
      <c r="C1220" t="s">
        <v>238</v>
      </c>
      <c r="D1220">
        <v>7.6923077000000006E-2</v>
      </c>
      <c r="F1220">
        <f t="shared" si="77"/>
        <v>7161</v>
      </c>
      <c r="G1220" t="str">
        <f t="shared" si="78"/>
        <v>N24037</v>
      </c>
      <c r="H1220" t="str">
        <f t="shared" si="79"/>
        <v>WL0_5880_0000</v>
      </c>
      <c r="I1220">
        <f t="shared" si="80"/>
        <v>7.6923077000000006E-2</v>
      </c>
      <c r="J1220">
        <f>IF(LEFT(B1220,1)="F",_xlfn.IFNA(VLOOKUP(CONCATENATE("F",RIGHT(B:B,5),C:C),'F &amp; N Factors'!C:M,10,FALSE),1),_xlfn.IFNA(VLOOKUP(CONCATENATE("F",RIGHT(B:B,5),C:C),'F &amp; N Factors'!C:M,11,FALSE),1))</f>
        <v>1</v>
      </c>
    </row>
    <row r="1221" spans="1:10" x14ac:dyDescent="0.25">
      <c r="A1221">
        <v>7199</v>
      </c>
      <c r="B1221" t="s">
        <v>222</v>
      </c>
      <c r="C1221" t="s">
        <v>238</v>
      </c>
      <c r="D1221">
        <v>7.6923077000000006E-2</v>
      </c>
      <c r="F1221">
        <f t="shared" si="77"/>
        <v>7199</v>
      </c>
      <c r="G1221" t="str">
        <f t="shared" si="78"/>
        <v>N24037</v>
      </c>
      <c r="H1221" t="str">
        <f t="shared" si="79"/>
        <v>WL0_5880_0000</v>
      </c>
      <c r="I1221">
        <f t="shared" si="80"/>
        <v>7.6923077000000006E-2</v>
      </c>
      <c r="J1221">
        <f>IF(LEFT(B1221,1)="F",_xlfn.IFNA(VLOOKUP(CONCATENATE("F",RIGHT(B:B,5),C:C),'F &amp; N Factors'!C:M,10,FALSE),1),_xlfn.IFNA(VLOOKUP(CONCATENATE("F",RIGHT(B:B,5),C:C),'F &amp; N Factors'!C:M,11,FALSE),1))</f>
        <v>1</v>
      </c>
    </row>
    <row r="1222" spans="1:10" x14ac:dyDescent="0.25">
      <c r="A1222">
        <v>7240</v>
      </c>
      <c r="B1222" t="s">
        <v>222</v>
      </c>
      <c r="C1222" t="s">
        <v>238</v>
      </c>
      <c r="D1222">
        <v>7.6923077000000006E-2</v>
      </c>
      <c r="F1222">
        <f t="shared" si="77"/>
        <v>7240</v>
      </c>
      <c r="G1222" t="str">
        <f t="shared" si="78"/>
        <v>N24037</v>
      </c>
      <c r="H1222" t="str">
        <f t="shared" si="79"/>
        <v>WL0_5880_0000</v>
      </c>
      <c r="I1222">
        <f t="shared" si="80"/>
        <v>7.6923077000000006E-2</v>
      </c>
      <c r="J1222">
        <f>IF(LEFT(B1222,1)="F",_xlfn.IFNA(VLOOKUP(CONCATENATE("F",RIGHT(B:B,5),C:C),'F &amp; N Factors'!C:M,10,FALSE),1),_xlfn.IFNA(VLOOKUP(CONCATENATE("F",RIGHT(B:B,5),C:C),'F &amp; N Factors'!C:M,11,FALSE),1))</f>
        <v>1</v>
      </c>
    </row>
    <row r="1223" spans="1:10" x14ac:dyDescent="0.25">
      <c r="A1223">
        <v>7281</v>
      </c>
      <c r="B1223" t="s">
        <v>222</v>
      </c>
      <c r="C1223" t="s">
        <v>238</v>
      </c>
      <c r="D1223">
        <v>7.6923077000000006E-2</v>
      </c>
      <c r="F1223">
        <f t="shared" si="77"/>
        <v>7281</v>
      </c>
      <c r="G1223" t="str">
        <f t="shared" si="78"/>
        <v>N24037</v>
      </c>
      <c r="H1223" t="str">
        <f t="shared" si="79"/>
        <v>WL0_5880_0000</v>
      </c>
      <c r="I1223">
        <f t="shared" si="80"/>
        <v>7.6923077000000006E-2</v>
      </c>
      <c r="J1223">
        <f>IF(LEFT(B1223,1)="F",_xlfn.IFNA(VLOOKUP(CONCATENATE("F",RIGHT(B:B,5),C:C),'F &amp; N Factors'!C:M,10,FALSE),1),_xlfn.IFNA(VLOOKUP(CONCATENATE("F",RIGHT(B:B,5),C:C),'F &amp; N Factors'!C:M,11,FALSE),1))</f>
        <v>1</v>
      </c>
    </row>
    <row r="1224" spans="1:10" x14ac:dyDescent="0.25">
      <c r="A1224">
        <v>7329</v>
      </c>
      <c r="B1224" t="s">
        <v>222</v>
      </c>
      <c r="C1224" t="s">
        <v>238</v>
      </c>
      <c r="D1224">
        <v>7.6923077000000006E-2</v>
      </c>
      <c r="F1224">
        <f t="shared" si="77"/>
        <v>7329</v>
      </c>
      <c r="G1224" t="str">
        <f t="shared" si="78"/>
        <v>N24037</v>
      </c>
      <c r="H1224" t="str">
        <f t="shared" si="79"/>
        <v>WL0_5880_0000</v>
      </c>
      <c r="I1224">
        <f t="shared" si="80"/>
        <v>7.6923077000000006E-2</v>
      </c>
      <c r="J1224">
        <f>IF(LEFT(B1224,1)="F",_xlfn.IFNA(VLOOKUP(CONCATENATE("F",RIGHT(B:B,5),C:C),'F &amp; N Factors'!C:M,10,FALSE),1),_xlfn.IFNA(VLOOKUP(CONCATENATE("F",RIGHT(B:B,5),C:C),'F &amp; N Factors'!C:M,11,FALSE),1))</f>
        <v>1</v>
      </c>
    </row>
    <row r="1225" spans="1:10" x14ac:dyDescent="0.25">
      <c r="A1225">
        <v>7378</v>
      </c>
      <c r="B1225" t="s">
        <v>222</v>
      </c>
      <c r="C1225" t="s">
        <v>238</v>
      </c>
      <c r="D1225">
        <v>7.6923077000000006E-2</v>
      </c>
      <c r="F1225">
        <f t="shared" si="77"/>
        <v>7378</v>
      </c>
      <c r="G1225" t="str">
        <f t="shared" si="78"/>
        <v>N24037</v>
      </c>
      <c r="H1225" t="str">
        <f t="shared" si="79"/>
        <v>WL0_5880_0000</v>
      </c>
      <c r="I1225">
        <f t="shared" si="80"/>
        <v>7.6923077000000006E-2</v>
      </c>
      <c r="J1225">
        <f>IF(LEFT(B1225,1)="F",_xlfn.IFNA(VLOOKUP(CONCATENATE("F",RIGHT(B:B,5),C:C),'F &amp; N Factors'!C:M,10,FALSE),1),_xlfn.IFNA(VLOOKUP(CONCATENATE("F",RIGHT(B:B,5),C:C),'F &amp; N Factors'!C:M,11,FALSE),1))</f>
        <v>1</v>
      </c>
    </row>
    <row r="1226" spans="1:10" x14ac:dyDescent="0.25">
      <c r="A1226">
        <v>7424</v>
      </c>
      <c r="B1226" t="s">
        <v>222</v>
      </c>
      <c r="C1226" t="s">
        <v>238</v>
      </c>
      <c r="D1226">
        <v>7.6923077000000006E-2</v>
      </c>
      <c r="F1226">
        <f t="shared" si="77"/>
        <v>7424</v>
      </c>
      <c r="G1226" t="str">
        <f t="shared" si="78"/>
        <v>N24037</v>
      </c>
      <c r="H1226" t="str">
        <f t="shared" si="79"/>
        <v>WL0_5880_0000</v>
      </c>
      <c r="I1226">
        <f t="shared" si="80"/>
        <v>7.6923077000000006E-2</v>
      </c>
      <c r="J1226">
        <f>IF(LEFT(B1226,1)="F",_xlfn.IFNA(VLOOKUP(CONCATENATE("F",RIGHT(B:B,5),C:C),'F &amp; N Factors'!C:M,10,FALSE),1),_xlfn.IFNA(VLOOKUP(CONCATENATE("F",RIGHT(B:B,5),C:C),'F &amp; N Factors'!C:M,11,FALSE),1))</f>
        <v>1</v>
      </c>
    </row>
    <row r="1227" spans="1:10" x14ac:dyDescent="0.25">
      <c r="A1227">
        <v>6736</v>
      </c>
      <c r="B1227" t="s">
        <v>222</v>
      </c>
      <c r="C1227" t="s">
        <v>239</v>
      </c>
      <c r="D1227">
        <v>0.125</v>
      </c>
      <c r="F1227">
        <f t="shared" si="77"/>
        <v>6736</v>
      </c>
      <c r="G1227" t="str">
        <f t="shared" si="78"/>
        <v>N24037</v>
      </c>
      <c r="H1227" t="str">
        <f t="shared" si="79"/>
        <v>WL0_5881_0000</v>
      </c>
      <c r="I1227">
        <f t="shared" si="80"/>
        <v>0.1246933500221413</v>
      </c>
      <c r="J1227">
        <f>IF(LEFT(B1227,1)="F",_xlfn.IFNA(VLOOKUP(CONCATENATE("F",RIGHT(B:B,5),C:C),'F &amp; N Factors'!C:M,10,FALSE),1),_xlfn.IFNA(VLOOKUP(CONCATENATE("F",RIGHT(B:B,5),C:C),'F &amp; N Factors'!C:M,11,FALSE),1))</f>
        <v>0.99754680017713038</v>
      </c>
    </row>
    <row r="1228" spans="1:10" x14ac:dyDescent="0.25">
      <c r="A1228">
        <v>6803</v>
      </c>
      <c r="B1228" t="s">
        <v>222</v>
      </c>
      <c r="C1228" t="s">
        <v>239</v>
      </c>
      <c r="D1228">
        <v>0.125</v>
      </c>
      <c r="F1228">
        <f t="shared" si="77"/>
        <v>6803</v>
      </c>
      <c r="G1228" t="str">
        <f t="shared" si="78"/>
        <v>N24037</v>
      </c>
      <c r="H1228" t="str">
        <f t="shared" si="79"/>
        <v>WL0_5881_0000</v>
      </c>
      <c r="I1228">
        <f t="shared" si="80"/>
        <v>0.1246933500221413</v>
      </c>
      <c r="J1228">
        <f>IF(LEFT(B1228,1)="F",_xlfn.IFNA(VLOOKUP(CONCATENATE("F",RIGHT(B:B,5),C:C),'F &amp; N Factors'!C:M,10,FALSE),1),_xlfn.IFNA(VLOOKUP(CONCATENATE("F",RIGHT(B:B,5),C:C),'F &amp; N Factors'!C:M,11,FALSE),1))</f>
        <v>0.99754680017713038</v>
      </c>
    </row>
    <row r="1229" spans="1:10" x14ac:dyDescent="0.25">
      <c r="A1229">
        <v>6864</v>
      </c>
      <c r="B1229" t="s">
        <v>222</v>
      </c>
      <c r="C1229" t="s">
        <v>239</v>
      </c>
      <c r="D1229">
        <v>0.125</v>
      </c>
      <c r="F1229">
        <f t="shared" si="77"/>
        <v>6864</v>
      </c>
      <c r="G1229" t="str">
        <f t="shared" si="78"/>
        <v>N24037</v>
      </c>
      <c r="H1229" t="str">
        <f t="shared" si="79"/>
        <v>WL0_5881_0000</v>
      </c>
      <c r="I1229">
        <f t="shared" si="80"/>
        <v>0.1246933500221413</v>
      </c>
      <c r="J1229">
        <f>IF(LEFT(B1229,1)="F",_xlfn.IFNA(VLOOKUP(CONCATENATE("F",RIGHT(B:B,5),C:C),'F &amp; N Factors'!C:M,10,FALSE),1),_xlfn.IFNA(VLOOKUP(CONCATENATE("F",RIGHT(B:B,5),C:C),'F &amp; N Factors'!C:M,11,FALSE),1))</f>
        <v>0.99754680017713038</v>
      </c>
    </row>
    <row r="1230" spans="1:10" x14ac:dyDescent="0.25">
      <c r="A1230">
        <v>6924</v>
      </c>
      <c r="B1230" t="s">
        <v>222</v>
      </c>
      <c r="C1230" t="s">
        <v>239</v>
      </c>
      <c r="D1230">
        <v>0.5</v>
      </c>
      <c r="F1230">
        <f t="shared" si="77"/>
        <v>6924</v>
      </c>
      <c r="G1230" t="str">
        <f t="shared" si="78"/>
        <v>N24037</v>
      </c>
      <c r="H1230" t="str">
        <f t="shared" si="79"/>
        <v>WL0_5881_0000</v>
      </c>
      <c r="I1230">
        <f t="shared" si="80"/>
        <v>0.49877340008856519</v>
      </c>
      <c r="J1230">
        <f>IF(LEFT(B1230,1)="F",_xlfn.IFNA(VLOOKUP(CONCATENATE("F",RIGHT(B:B,5),C:C),'F &amp; N Factors'!C:M,10,FALSE),1),_xlfn.IFNA(VLOOKUP(CONCATENATE("F",RIGHT(B:B,5),C:C),'F &amp; N Factors'!C:M,11,FALSE),1))</f>
        <v>0.99754680017713038</v>
      </c>
    </row>
    <row r="1231" spans="1:10" x14ac:dyDescent="0.25">
      <c r="A1231">
        <v>6979</v>
      </c>
      <c r="B1231" t="s">
        <v>222</v>
      </c>
      <c r="C1231" t="s">
        <v>239</v>
      </c>
      <c r="D1231">
        <v>0.125</v>
      </c>
      <c r="F1231">
        <f t="shared" si="77"/>
        <v>6979</v>
      </c>
      <c r="G1231" t="str">
        <f t="shared" si="78"/>
        <v>N24037</v>
      </c>
      <c r="H1231" t="str">
        <f t="shared" si="79"/>
        <v>WL0_5881_0000</v>
      </c>
      <c r="I1231">
        <f t="shared" si="80"/>
        <v>0.1246933500221413</v>
      </c>
      <c r="J1231">
        <f>IF(LEFT(B1231,1)="F",_xlfn.IFNA(VLOOKUP(CONCATENATE("F",RIGHT(B:B,5),C:C),'F &amp; N Factors'!C:M,10,FALSE),1),_xlfn.IFNA(VLOOKUP(CONCATENATE("F",RIGHT(B:B,5),C:C),'F &amp; N Factors'!C:M,11,FALSE),1))</f>
        <v>0.99754680017713038</v>
      </c>
    </row>
    <row r="1232" spans="1:10" x14ac:dyDescent="0.25">
      <c r="A1232">
        <v>7702</v>
      </c>
      <c r="B1232" t="s">
        <v>222</v>
      </c>
      <c r="C1232" t="s">
        <v>240</v>
      </c>
      <c r="D1232">
        <v>6.6666666999999999E-2</v>
      </c>
      <c r="F1232">
        <f t="shared" si="77"/>
        <v>7702</v>
      </c>
      <c r="G1232" t="str">
        <f t="shared" si="78"/>
        <v>N24037</v>
      </c>
      <c r="H1232" t="str">
        <f t="shared" si="79"/>
        <v>XL0_4953_0000</v>
      </c>
      <c r="I1232">
        <f t="shared" si="80"/>
        <v>6.6666666999999999E-2</v>
      </c>
      <c r="J1232">
        <f>IF(LEFT(B1232,1)="F",_xlfn.IFNA(VLOOKUP(CONCATENATE("F",RIGHT(B:B,5),C:C),'F &amp; N Factors'!C:M,10,FALSE),1),_xlfn.IFNA(VLOOKUP(CONCATENATE("F",RIGHT(B:B,5),C:C),'F &amp; N Factors'!C:M,11,FALSE),1))</f>
        <v>1</v>
      </c>
    </row>
    <row r="1233" spans="1:10" x14ac:dyDescent="0.25">
      <c r="A1233">
        <v>7744</v>
      </c>
      <c r="B1233" t="s">
        <v>222</v>
      </c>
      <c r="C1233" t="s">
        <v>240</v>
      </c>
      <c r="D1233">
        <v>0.66666666699999999</v>
      </c>
      <c r="F1233">
        <f t="shared" si="77"/>
        <v>7744</v>
      </c>
      <c r="G1233" t="str">
        <f t="shared" si="78"/>
        <v>N24037</v>
      </c>
      <c r="H1233" t="str">
        <f t="shared" si="79"/>
        <v>XL0_4953_0000</v>
      </c>
      <c r="I1233">
        <f t="shared" si="80"/>
        <v>0.66666666699999999</v>
      </c>
      <c r="J1233">
        <f>IF(LEFT(B1233,1)="F",_xlfn.IFNA(VLOOKUP(CONCATENATE("F",RIGHT(B:B,5),C:C),'F &amp; N Factors'!C:M,10,FALSE),1),_xlfn.IFNA(VLOOKUP(CONCATENATE("F",RIGHT(B:B,5),C:C),'F &amp; N Factors'!C:M,11,FALSE),1))</f>
        <v>1</v>
      </c>
    </row>
    <row r="1234" spans="1:10" x14ac:dyDescent="0.25">
      <c r="A1234">
        <v>7745</v>
      </c>
      <c r="B1234" t="s">
        <v>222</v>
      </c>
      <c r="C1234" t="s">
        <v>240</v>
      </c>
      <c r="D1234">
        <v>0.26666666700000002</v>
      </c>
      <c r="F1234">
        <f t="shared" ref="F1234:F1297" si="81">A1234</f>
        <v>7745</v>
      </c>
      <c r="G1234" t="str">
        <f t="shared" si="78"/>
        <v>N24037</v>
      </c>
      <c r="H1234" t="str">
        <f t="shared" si="79"/>
        <v>XL0_4953_0000</v>
      </c>
      <c r="I1234">
        <f t="shared" si="80"/>
        <v>0.26666666700000002</v>
      </c>
      <c r="J1234">
        <f>IF(LEFT(B1234,1)="F",_xlfn.IFNA(VLOOKUP(CONCATENATE("F",RIGHT(B:B,5),C:C),'F &amp; N Factors'!C:M,10,FALSE),1),_xlfn.IFNA(VLOOKUP(CONCATENATE("F",RIGHT(B:B,5),C:C),'F &amp; N Factors'!C:M,11,FALSE),1))</f>
        <v>1</v>
      </c>
    </row>
    <row r="1235" spans="1:10" x14ac:dyDescent="0.25">
      <c r="A1235">
        <v>7783</v>
      </c>
      <c r="B1235" t="s">
        <v>222</v>
      </c>
      <c r="C1235" t="s">
        <v>241</v>
      </c>
      <c r="D1235">
        <v>0.1</v>
      </c>
      <c r="F1235">
        <f t="shared" si="81"/>
        <v>7783</v>
      </c>
      <c r="G1235" t="str">
        <f t="shared" si="78"/>
        <v>N24037</v>
      </c>
      <c r="H1235" t="str">
        <f t="shared" si="79"/>
        <v>XL0_4955_0000</v>
      </c>
      <c r="I1235">
        <f t="shared" si="80"/>
        <v>6.4708058036001589E-2</v>
      </c>
      <c r="J1235">
        <f>IF(LEFT(B1235,1)="F",_xlfn.IFNA(VLOOKUP(CONCATENATE("F",RIGHT(B:B,5),C:C),'F &amp; N Factors'!C:M,10,FALSE),1),_xlfn.IFNA(VLOOKUP(CONCATENATE("F",RIGHT(B:B,5),C:C),'F &amp; N Factors'!C:M,11,FALSE),1))</f>
        <v>0.64708058036001592</v>
      </c>
    </row>
    <row r="1236" spans="1:10" x14ac:dyDescent="0.25">
      <c r="A1236">
        <v>7840</v>
      </c>
      <c r="B1236" t="s">
        <v>222</v>
      </c>
      <c r="C1236" t="s">
        <v>241</v>
      </c>
      <c r="D1236">
        <v>0.1</v>
      </c>
      <c r="F1236">
        <f t="shared" si="81"/>
        <v>7840</v>
      </c>
      <c r="G1236" t="str">
        <f t="shared" si="78"/>
        <v>N24037</v>
      </c>
      <c r="H1236" t="str">
        <f t="shared" si="79"/>
        <v>XL0_4955_0000</v>
      </c>
      <c r="I1236">
        <f t="shared" si="80"/>
        <v>6.4708058036001589E-2</v>
      </c>
      <c r="J1236">
        <f>IF(LEFT(B1236,1)="F",_xlfn.IFNA(VLOOKUP(CONCATENATE("F",RIGHT(B:B,5),C:C),'F &amp; N Factors'!C:M,10,FALSE),1),_xlfn.IFNA(VLOOKUP(CONCATENATE("F",RIGHT(B:B,5),C:C),'F &amp; N Factors'!C:M,11,FALSE),1))</f>
        <v>0.64708058036001592</v>
      </c>
    </row>
    <row r="1237" spans="1:10" x14ac:dyDescent="0.25">
      <c r="A1237">
        <v>7841</v>
      </c>
      <c r="B1237" t="s">
        <v>222</v>
      </c>
      <c r="C1237" t="s">
        <v>241</v>
      </c>
      <c r="D1237">
        <v>0.1</v>
      </c>
      <c r="F1237">
        <f t="shared" si="81"/>
        <v>7841</v>
      </c>
      <c r="G1237" t="str">
        <f t="shared" si="78"/>
        <v>N24037</v>
      </c>
      <c r="H1237" t="str">
        <f t="shared" si="79"/>
        <v>XL0_4955_0000</v>
      </c>
      <c r="I1237">
        <f t="shared" si="80"/>
        <v>6.4708058036001589E-2</v>
      </c>
      <c r="J1237">
        <f>IF(LEFT(B1237,1)="F",_xlfn.IFNA(VLOOKUP(CONCATENATE("F",RIGHT(B:B,5),C:C),'F &amp; N Factors'!C:M,10,FALSE),1),_xlfn.IFNA(VLOOKUP(CONCATENATE("F",RIGHT(B:B,5),C:C),'F &amp; N Factors'!C:M,11,FALSE),1))</f>
        <v>0.64708058036001592</v>
      </c>
    </row>
    <row r="1238" spans="1:10" x14ac:dyDescent="0.25">
      <c r="A1238">
        <v>7842</v>
      </c>
      <c r="B1238" t="s">
        <v>222</v>
      </c>
      <c r="C1238" t="s">
        <v>241</v>
      </c>
      <c r="D1238">
        <v>0.1</v>
      </c>
      <c r="F1238">
        <f t="shared" si="81"/>
        <v>7842</v>
      </c>
      <c r="G1238" t="str">
        <f t="shared" si="78"/>
        <v>N24037</v>
      </c>
      <c r="H1238" t="str">
        <f t="shared" si="79"/>
        <v>XL0_4955_0000</v>
      </c>
      <c r="I1238">
        <f t="shared" si="80"/>
        <v>6.4708058036001589E-2</v>
      </c>
      <c r="J1238">
        <f>IF(LEFT(B1238,1)="F",_xlfn.IFNA(VLOOKUP(CONCATENATE("F",RIGHT(B:B,5),C:C),'F &amp; N Factors'!C:M,10,FALSE),1),_xlfn.IFNA(VLOOKUP(CONCATENATE("F",RIGHT(B:B,5),C:C),'F &amp; N Factors'!C:M,11,FALSE),1))</f>
        <v>0.64708058036001592</v>
      </c>
    </row>
    <row r="1239" spans="1:10" x14ac:dyDescent="0.25">
      <c r="A1239">
        <v>7843</v>
      </c>
      <c r="B1239" t="s">
        <v>222</v>
      </c>
      <c r="C1239" t="s">
        <v>241</v>
      </c>
      <c r="D1239">
        <v>0.1</v>
      </c>
      <c r="F1239">
        <f t="shared" si="81"/>
        <v>7843</v>
      </c>
      <c r="G1239" t="str">
        <f t="shared" si="78"/>
        <v>N24037</v>
      </c>
      <c r="H1239" t="str">
        <f t="shared" si="79"/>
        <v>XL0_4955_0000</v>
      </c>
      <c r="I1239">
        <f t="shared" si="80"/>
        <v>6.4708058036001589E-2</v>
      </c>
      <c r="J1239">
        <f>IF(LEFT(B1239,1)="F",_xlfn.IFNA(VLOOKUP(CONCATENATE("F",RIGHT(B:B,5),C:C),'F &amp; N Factors'!C:M,10,FALSE),1),_xlfn.IFNA(VLOOKUP(CONCATENATE("F",RIGHT(B:B,5),C:C),'F &amp; N Factors'!C:M,11,FALSE),1))</f>
        <v>0.64708058036001592</v>
      </c>
    </row>
    <row r="1240" spans="1:10" x14ac:dyDescent="0.25">
      <c r="A1240">
        <v>7844</v>
      </c>
      <c r="B1240" t="s">
        <v>222</v>
      </c>
      <c r="C1240" t="s">
        <v>241</v>
      </c>
      <c r="D1240">
        <v>0.1</v>
      </c>
      <c r="F1240">
        <f t="shared" si="81"/>
        <v>7844</v>
      </c>
      <c r="G1240" t="str">
        <f t="shared" si="78"/>
        <v>N24037</v>
      </c>
      <c r="H1240" t="str">
        <f t="shared" si="79"/>
        <v>XL0_4955_0000</v>
      </c>
      <c r="I1240">
        <f t="shared" si="80"/>
        <v>6.4708058036001589E-2</v>
      </c>
      <c r="J1240">
        <f>IF(LEFT(B1240,1)="F",_xlfn.IFNA(VLOOKUP(CONCATENATE("F",RIGHT(B:B,5),C:C),'F &amp; N Factors'!C:M,10,FALSE),1),_xlfn.IFNA(VLOOKUP(CONCATENATE("F",RIGHT(B:B,5),C:C),'F &amp; N Factors'!C:M,11,FALSE),1))</f>
        <v>0.64708058036001592</v>
      </c>
    </row>
    <row r="1241" spans="1:10" x14ac:dyDescent="0.25">
      <c r="A1241">
        <v>7845</v>
      </c>
      <c r="B1241" t="s">
        <v>222</v>
      </c>
      <c r="C1241" t="s">
        <v>241</v>
      </c>
      <c r="D1241">
        <v>0.1</v>
      </c>
      <c r="F1241">
        <f t="shared" si="81"/>
        <v>7845</v>
      </c>
      <c r="G1241" t="str">
        <f t="shared" si="78"/>
        <v>N24037</v>
      </c>
      <c r="H1241" t="str">
        <f t="shared" si="79"/>
        <v>XL0_4955_0000</v>
      </c>
      <c r="I1241">
        <f t="shared" si="80"/>
        <v>6.4708058036001589E-2</v>
      </c>
      <c r="J1241">
        <f>IF(LEFT(B1241,1)="F",_xlfn.IFNA(VLOOKUP(CONCATENATE("F",RIGHT(B:B,5),C:C),'F &amp; N Factors'!C:M,10,FALSE),1),_xlfn.IFNA(VLOOKUP(CONCATENATE("F",RIGHT(B:B,5),C:C),'F &amp; N Factors'!C:M,11,FALSE),1))</f>
        <v>0.64708058036001592</v>
      </c>
    </row>
    <row r="1242" spans="1:10" x14ac:dyDescent="0.25">
      <c r="A1242">
        <v>7846</v>
      </c>
      <c r="B1242" t="s">
        <v>222</v>
      </c>
      <c r="C1242" t="s">
        <v>241</v>
      </c>
      <c r="D1242">
        <v>0.1</v>
      </c>
      <c r="F1242">
        <f t="shared" si="81"/>
        <v>7846</v>
      </c>
      <c r="G1242" t="str">
        <f t="shared" si="78"/>
        <v>N24037</v>
      </c>
      <c r="H1242" t="str">
        <f t="shared" si="79"/>
        <v>XL0_4955_0000</v>
      </c>
      <c r="I1242">
        <f t="shared" si="80"/>
        <v>6.4708058036001589E-2</v>
      </c>
      <c r="J1242">
        <f>IF(LEFT(B1242,1)="F",_xlfn.IFNA(VLOOKUP(CONCATENATE("F",RIGHT(B:B,5),C:C),'F &amp; N Factors'!C:M,10,FALSE),1),_xlfn.IFNA(VLOOKUP(CONCATENATE("F",RIGHT(B:B,5),C:C),'F &amp; N Factors'!C:M,11,FALSE),1))</f>
        <v>0.64708058036001592</v>
      </c>
    </row>
    <row r="1243" spans="1:10" x14ac:dyDescent="0.25">
      <c r="A1243">
        <v>7847</v>
      </c>
      <c r="B1243" t="s">
        <v>222</v>
      </c>
      <c r="C1243" t="s">
        <v>241</v>
      </c>
      <c r="D1243">
        <v>0.1</v>
      </c>
      <c r="F1243">
        <f t="shared" si="81"/>
        <v>7847</v>
      </c>
      <c r="G1243" t="str">
        <f t="shared" si="78"/>
        <v>N24037</v>
      </c>
      <c r="H1243" t="str">
        <f t="shared" si="79"/>
        <v>XL0_4955_0000</v>
      </c>
      <c r="I1243">
        <f t="shared" si="80"/>
        <v>6.4708058036001589E-2</v>
      </c>
      <c r="J1243">
        <f>IF(LEFT(B1243,1)="F",_xlfn.IFNA(VLOOKUP(CONCATENATE("F",RIGHT(B:B,5),C:C),'F &amp; N Factors'!C:M,10,FALSE),1),_xlfn.IFNA(VLOOKUP(CONCATENATE("F",RIGHT(B:B,5),C:C),'F &amp; N Factors'!C:M,11,FALSE),1))</f>
        <v>0.64708058036001592</v>
      </c>
    </row>
    <row r="1244" spans="1:10" x14ac:dyDescent="0.25">
      <c r="A1244">
        <v>7848</v>
      </c>
      <c r="B1244" t="s">
        <v>222</v>
      </c>
      <c r="C1244" t="s">
        <v>241</v>
      </c>
      <c r="D1244">
        <v>0.1</v>
      </c>
      <c r="F1244">
        <f t="shared" si="81"/>
        <v>7848</v>
      </c>
      <c r="G1244" t="str">
        <f t="shared" si="78"/>
        <v>N24037</v>
      </c>
      <c r="H1244" t="str">
        <f t="shared" si="79"/>
        <v>XL0_4955_0000</v>
      </c>
      <c r="I1244">
        <f t="shared" si="80"/>
        <v>6.4708058036001589E-2</v>
      </c>
      <c r="J1244">
        <f>IF(LEFT(B1244,1)="F",_xlfn.IFNA(VLOOKUP(CONCATENATE("F",RIGHT(B:B,5),C:C),'F &amp; N Factors'!C:M,10,FALSE),1),_xlfn.IFNA(VLOOKUP(CONCATENATE("F",RIGHT(B:B,5),C:C),'F &amp; N Factors'!C:M,11,FALSE),1))</f>
        <v>0.64708058036001592</v>
      </c>
    </row>
    <row r="1245" spans="1:10" x14ac:dyDescent="0.25">
      <c r="A1245">
        <v>7703</v>
      </c>
      <c r="B1245" t="s">
        <v>222</v>
      </c>
      <c r="C1245" t="s">
        <v>242</v>
      </c>
      <c r="D1245">
        <v>0.5</v>
      </c>
      <c r="F1245">
        <f t="shared" si="81"/>
        <v>7703</v>
      </c>
      <c r="G1245" t="str">
        <f t="shared" si="78"/>
        <v>N24037</v>
      </c>
      <c r="H1245" t="str">
        <f t="shared" si="79"/>
        <v>XL0_4956_0000</v>
      </c>
      <c r="I1245">
        <f t="shared" si="80"/>
        <v>3.1619335503314416E-2</v>
      </c>
      <c r="J1245">
        <f>IF(LEFT(B1245,1)="F",_xlfn.IFNA(VLOOKUP(CONCATENATE("F",RIGHT(B:B,5),C:C),'F &amp; N Factors'!C:M,10,FALSE),1),_xlfn.IFNA(VLOOKUP(CONCATENATE("F",RIGHT(B:B,5),C:C),'F &amp; N Factors'!C:M,11,FALSE),1))</f>
        <v>6.3238671006628833E-2</v>
      </c>
    </row>
    <row r="1246" spans="1:10" x14ac:dyDescent="0.25">
      <c r="A1246">
        <v>7746</v>
      </c>
      <c r="B1246" t="s">
        <v>222</v>
      </c>
      <c r="C1246" t="s">
        <v>242</v>
      </c>
      <c r="D1246">
        <v>6.25E-2</v>
      </c>
      <c r="F1246">
        <f t="shared" si="81"/>
        <v>7746</v>
      </c>
      <c r="G1246" t="str">
        <f t="shared" si="78"/>
        <v>N24037</v>
      </c>
      <c r="H1246" t="str">
        <f t="shared" si="79"/>
        <v>XL0_4956_0000</v>
      </c>
      <c r="I1246">
        <f t="shared" si="80"/>
        <v>3.952416937914302E-3</v>
      </c>
      <c r="J1246">
        <f>IF(LEFT(B1246,1)="F",_xlfn.IFNA(VLOOKUP(CONCATENATE("F",RIGHT(B:B,5),C:C),'F &amp; N Factors'!C:M,10,FALSE),1),_xlfn.IFNA(VLOOKUP(CONCATENATE("F",RIGHT(B:B,5),C:C),'F &amp; N Factors'!C:M,11,FALSE),1))</f>
        <v>6.3238671006628833E-2</v>
      </c>
    </row>
    <row r="1247" spans="1:10" x14ac:dyDescent="0.25">
      <c r="A1247">
        <v>7747</v>
      </c>
      <c r="B1247" t="s">
        <v>222</v>
      </c>
      <c r="C1247" t="s">
        <v>242</v>
      </c>
      <c r="D1247">
        <v>6.25E-2</v>
      </c>
      <c r="F1247">
        <f t="shared" si="81"/>
        <v>7747</v>
      </c>
      <c r="G1247" t="str">
        <f t="shared" si="78"/>
        <v>N24037</v>
      </c>
      <c r="H1247" t="str">
        <f t="shared" si="79"/>
        <v>XL0_4956_0000</v>
      </c>
      <c r="I1247">
        <f t="shared" si="80"/>
        <v>3.952416937914302E-3</v>
      </c>
      <c r="J1247">
        <f>IF(LEFT(B1247,1)="F",_xlfn.IFNA(VLOOKUP(CONCATENATE("F",RIGHT(B:B,5),C:C),'F &amp; N Factors'!C:M,10,FALSE),1),_xlfn.IFNA(VLOOKUP(CONCATENATE("F",RIGHT(B:B,5),C:C),'F &amp; N Factors'!C:M,11,FALSE),1))</f>
        <v>6.3238671006628833E-2</v>
      </c>
    </row>
    <row r="1248" spans="1:10" x14ac:dyDescent="0.25">
      <c r="A1248">
        <v>7748</v>
      </c>
      <c r="B1248" t="s">
        <v>222</v>
      </c>
      <c r="C1248" t="s">
        <v>242</v>
      </c>
      <c r="D1248">
        <v>6.25E-2</v>
      </c>
      <c r="F1248">
        <f t="shared" si="81"/>
        <v>7748</v>
      </c>
      <c r="G1248" t="str">
        <f t="shared" si="78"/>
        <v>N24037</v>
      </c>
      <c r="H1248" t="str">
        <f t="shared" si="79"/>
        <v>XL0_4956_0000</v>
      </c>
      <c r="I1248">
        <f t="shared" si="80"/>
        <v>3.952416937914302E-3</v>
      </c>
      <c r="J1248">
        <f>IF(LEFT(B1248,1)="F",_xlfn.IFNA(VLOOKUP(CONCATENATE("F",RIGHT(B:B,5),C:C),'F &amp; N Factors'!C:M,10,FALSE),1),_xlfn.IFNA(VLOOKUP(CONCATENATE("F",RIGHT(B:B,5),C:C),'F &amp; N Factors'!C:M,11,FALSE),1))</f>
        <v>6.3238671006628833E-2</v>
      </c>
    </row>
    <row r="1249" spans="1:10" x14ac:dyDescent="0.25">
      <c r="A1249">
        <v>7784</v>
      </c>
      <c r="B1249" t="s">
        <v>222</v>
      </c>
      <c r="C1249" t="s">
        <v>242</v>
      </c>
      <c r="D1249">
        <v>6.25E-2</v>
      </c>
      <c r="F1249">
        <f t="shared" si="81"/>
        <v>7784</v>
      </c>
      <c r="G1249" t="str">
        <f t="shared" si="78"/>
        <v>N24037</v>
      </c>
      <c r="H1249" t="str">
        <f t="shared" si="79"/>
        <v>XL0_4956_0000</v>
      </c>
      <c r="I1249">
        <f t="shared" si="80"/>
        <v>3.952416937914302E-3</v>
      </c>
      <c r="J1249">
        <f>IF(LEFT(B1249,1)="F",_xlfn.IFNA(VLOOKUP(CONCATENATE("F",RIGHT(B:B,5),C:C),'F &amp; N Factors'!C:M,10,FALSE),1),_xlfn.IFNA(VLOOKUP(CONCATENATE("F",RIGHT(B:B,5),C:C),'F &amp; N Factors'!C:M,11,FALSE),1))</f>
        <v>6.3238671006628833E-2</v>
      </c>
    </row>
    <row r="1250" spans="1:10" x14ac:dyDescent="0.25">
      <c r="A1250">
        <v>7849</v>
      </c>
      <c r="B1250" t="s">
        <v>222</v>
      </c>
      <c r="C1250" t="s">
        <v>242</v>
      </c>
      <c r="D1250">
        <v>6.25E-2</v>
      </c>
      <c r="F1250">
        <f t="shared" si="81"/>
        <v>7849</v>
      </c>
      <c r="G1250" t="str">
        <f t="shared" si="78"/>
        <v>N24037</v>
      </c>
      <c r="H1250" t="str">
        <f t="shared" si="79"/>
        <v>XL0_4956_0000</v>
      </c>
      <c r="I1250">
        <f t="shared" si="80"/>
        <v>3.952416937914302E-3</v>
      </c>
      <c r="J1250">
        <f>IF(LEFT(B1250,1)="F",_xlfn.IFNA(VLOOKUP(CONCATENATE("F",RIGHT(B:B,5),C:C),'F &amp; N Factors'!C:M,10,FALSE),1),_xlfn.IFNA(VLOOKUP(CONCATENATE("F",RIGHT(B:B,5),C:C),'F &amp; N Factors'!C:M,11,FALSE),1))</f>
        <v>6.3238671006628833E-2</v>
      </c>
    </row>
    <row r="1251" spans="1:10" x14ac:dyDescent="0.25">
      <c r="A1251">
        <v>7850</v>
      </c>
      <c r="B1251" t="s">
        <v>222</v>
      </c>
      <c r="C1251" t="s">
        <v>242</v>
      </c>
      <c r="D1251">
        <v>6.25E-2</v>
      </c>
      <c r="F1251">
        <f t="shared" si="81"/>
        <v>7850</v>
      </c>
      <c r="G1251" t="str">
        <f t="shared" si="78"/>
        <v>N24037</v>
      </c>
      <c r="H1251" t="str">
        <f t="shared" si="79"/>
        <v>XL0_4956_0000</v>
      </c>
      <c r="I1251">
        <f t="shared" si="80"/>
        <v>3.952416937914302E-3</v>
      </c>
      <c r="J1251">
        <f>IF(LEFT(B1251,1)="F",_xlfn.IFNA(VLOOKUP(CONCATENATE("F",RIGHT(B:B,5),C:C),'F &amp; N Factors'!C:M,10,FALSE),1),_xlfn.IFNA(VLOOKUP(CONCATENATE("F",RIGHT(B:B,5),C:C),'F &amp; N Factors'!C:M,11,FALSE),1))</f>
        <v>6.3238671006628833E-2</v>
      </c>
    </row>
    <row r="1252" spans="1:10" x14ac:dyDescent="0.25">
      <c r="A1252">
        <v>7851</v>
      </c>
      <c r="B1252" t="s">
        <v>222</v>
      </c>
      <c r="C1252" t="s">
        <v>242</v>
      </c>
      <c r="D1252">
        <v>6.25E-2</v>
      </c>
      <c r="F1252">
        <f t="shared" si="81"/>
        <v>7851</v>
      </c>
      <c r="G1252" t="str">
        <f t="shared" si="78"/>
        <v>N24037</v>
      </c>
      <c r="H1252" t="str">
        <f t="shared" si="79"/>
        <v>XL0_4956_0000</v>
      </c>
      <c r="I1252">
        <f t="shared" si="80"/>
        <v>3.952416937914302E-3</v>
      </c>
      <c r="J1252">
        <f>IF(LEFT(B1252,1)="F",_xlfn.IFNA(VLOOKUP(CONCATENATE("F",RIGHT(B:B,5),C:C),'F &amp; N Factors'!C:M,10,FALSE),1),_xlfn.IFNA(VLOOKUP(CONCATENATE("F",RIGHT(B:B,5),C:C),'F &amp; N Factors'!C:M,11,FALSE),1))</f>
        <v>6.3238671006628833E-2</v>
      </c>
    </row>
    <row r="1253" spans="1:10" x14ac:dyDescent="0.25">
      <c r="A1253">
        <v>7852</v>
      </c>
      <c r="B1253" t="s">
        <v>222</v>
      </c>
      <c r="C1253" t="s">
        <v>242</v>
      </c>
      <c r="D1253">
        <v>6.25E-2</v>
      </c>
      <c r="F1253">
        <f t="shared" si="81"/>
        <v>7852</v>
      </c>
      <c r="G1253" t="str">
        <f t="shared" si="78"/>
        <v>N24037</v>
      </c>
      <c r="H1253" t="str">
        <f t="shared" si="79"/>
        <v>XL0_4956_0000</v>
      </c>
      <c r="I1253">
        <f t="shared" si="80"/>
        <v>3.952416937914302E-3</v>
      </c>
      <c r="J1253">
        <f>IF(LEFT(B1253,1)="F",_xlfn.IFNA(VLOOKUP(CONCATENATE("F",RIGHT(B:B,5),C:C),'F &amp; N Factors'!C:M,10,FALSE),1),_xlfn.IFNA(VLOOKUP(CONCATENATE("F",RIGHT(B:B,5),C:C),'F &amp; N Factors'!C:M,11,FALSE),1))</f>
        <v>6.3238671006628833E-2</v>
      </c>
    </row>
    <row r="1254" spans="1:10" x14ac:dyDescent="0.25">
      <c r="A1254">
        <v>7819</v>
      </c>
      <c r="B1254" t="s">
        <v>222</v>
      </c>
      <c r="C1254" t="s">
        <v>140</v>
      </c>
      <c r="D1254">
        <v>0.33333333300000001</v>
      </c>
      <c r="F1254">
        <f t="shared" si="81"/>
        <v>7819</v>
      </c>
      <c r="G1254" t="str">
        <f t="shared" si="78"/>
        <v>N24037</v>
      </c>
      <c r="H1254" t="str">
        <f t="shared" si="79"/>
        <v>XL0_5340_0000</v>
      </c>
      <c r="I1254">
        <f t="shared" si="80"/>
        <v>0.33333333300000001</v>
      </c>
      <c r="J1254">
        <f>IF(LEFT(B1254,1)="F",_xlfn.IFNA(VLOOKUP(CONCATENATE("F",RIGHT(B:B,5),C:C),'F &amp; N Factors'!C:M,10,FALSE),1),_xlfn.IFNA(VLOOKUP(CONCATENATE("F",RIGHT(B:B,5),C:C),'F &amp; N Factors'!C:M,11,FALSE),1))</f>
        <v>1</v>
      </c>
    </row>
    <row r="1255" spans="1:10" x14ac:dyDescent="0.25">
      <c r="A1255">
        <v>7894</v>
      </c>
      <c r="B1255" t="s">
        <v>222</v>
      </c>
      <c r="C1255" t="s">
        <v>140</v>
      </c>
      <c r="D1255">
        <v>0.33333333300000001</v>
      </c>
      <c r="F1255">
        <f t="shared" si="81"/>
        <v>7894</v>
      </c>
      <c r="G1255" t="str">
        <f t="shared" si="78"/>
        <v>N24037</v>
      </c>
      <c r="H1255" t="str">
        <f t="shared" si="79"/>
        <v>XL0_5340_0000</v>
      </c>
      <c r="I1255">
        <f t="shared" si="80"/>
        <v>0.33333333300000001</v>
      </c>
      <c r="J1255">
        <f>IF(LEFT(B1255,1)="F",_xlfn.IFNA(VLOOKUP(CONCATENATE("F",RIGHT(B:B,5),C:C),'F &amp; N Factors'!C:M,10,FALSE),1),_xlfn.IFNA(VLOOKUP(CONCATENATE("F",RIGHT(B:B,5),C:C),'F &amp; N Factors'!C:M,11,FALSE),1))</f>
        <v>1</v>
      </c>
    </row>
    <row r="1256" spans="1:10" x14ac:dyDescent="0.25">
      <c r="A1256">
        <v>7895</v>
      </c>
      <c r="B1256" t="s">
        <v>222</v>
      </c>
      <c r="C1256" t="s">
        <v>140</v>
      </c>
      <c r="D1256">
        <v>0.33333333300000001</v>
      </c>
      <c r="F1256">
        <f t="shared" si="81"/>
        <v>7895</v>
      </c>
      <c r="G1256" t="str">
        <f t="shared" si="78"/>
        <v>N24037</v>
      </c>
      <c r="H1256" t="str">
        <f t="shared" si="79"/>
        <v>XL0_5340_0000</v>
      </c>
      <c r="I1256">
        <f t="shared" si="80"/>
        <v>0.33333333300000001</v>
      </c>
      <c r="J1256">
        <f>IF(LEFT(B1256,1)="F",_xlfn.IFNA(VLOOKUP(CONCATENATE("F",RIGHT(B:B,5),C:C),'F &amp; N Factors'!C:M,10,FALSE),1),_xlfn.IFNA(VLOOKUP(CONCATENATE("F",RIGHT(B:B,5),C:C),'F &amp; N Factors'!C:M,11,FALSE),1))</f>
        <v>1</v>
      </c>
    </row>
    <row r="1257" spans="1:10" x14ac:dyDescent="0.25">
      <c r="A1257">
        <v>7820</v>
      </c>
      <c r="B1257" t="s">
        <v>222</v>
      </c>
      <c r="C1257" t="s">
        <v>243</v>
      </c>
      <c r="D1257">
        <v>0.5</v>
      </c>
      <c r="F1257">
        <f t="shared" si="81"/>
        <v>7820</v>
      </c>
      <c r="G1257" t="str">
        <f t="shared" si="78"/>
        <v>N24037</v>
      </c>
      <c r="H1257" t="str">
        <f t="shared" si="79"/>
        <v>XL0_5344_0000</v>
      </c>
      <c r="I1257">
        <f t="shared" si="80"/>
        <v>0.5</v>
      </c>
      <c r="J1257">
        <f>IF(LEFT(B1257,1)="F",_xlfn.IFNA(VLOOKUP(CONCATENATE("F",RIGHT(B:B,5),C:C),'F &amp; N Factors'!C:M,10,FALSE),1),_xlfn.IFNA(VLOOKUP(CONCATENATE("F",RIGHT(B:B,5),C:C),'F &amp; N Factors'!C:M,11,FALSE),1))</f>
        <v>1</v>
      </c>
    </row>
    <row r="1258" spans="1:10" x14ac:dyDescent="0.25">
      <c r="A1258">
        <v>7821</v>
      </c>
      <c r="B1258" t="s">
        <v>222</v>
      </c>
      <c r="C1258" t="s">
        <v>243</v>
      </c>
      <c r="D1258">
        <v>0.5</v>
      </c>
      <c r="F1258">
        <f t="shared" si="81"/>
        <v>7821</v>
      </c>
      <c r="G1258" t="str">
        <f t="shared" si="78"/>
        <v>N24037</v>
      </c>
      <c r="H1258" t="str">
        <f t="shared" si="79"/>
        <v>XL0_5344_0000</v>
      </c>
      <c r="I1258">
        <f t="shared" si="80"/>
        <v>0.5</v>
      </c>
      <c r="J1258">
        <f>IF(LEFT(B1258,1)="F",_xlfn.IFNA(VLOOKUP(CONCATENATE("F",RIGHT(B:B,5),C:C),'F &amp; N Factors'!C:M,10,FALSE),1),_xlfn.IFNA(VLOOKUP(CONCATENATE("F",RIGHT(B:B,5),C:C),'F &amp; N Factors'!C:M,11,FALSE),1))</f>
        <v>1</v>
      </c>
    </row>
    <row r="1259" spans="1:10" x14ac:dyDescent="0.25">
      <c r="A1259">
        <v>7822</v>
      </c>
      <c r="B1259" t="s">
        <v>222</v>
      </c>
      <c r="C1259" t="s">
        <v>244</v>
      </c>
      <c r="D1259">
        <v>0.111111111</v>
      </c>
      <c r="F1259">
        <f t="shared" si="81"/>
        <v>7822</v>
      </c>
      <c r="G1259" t="str">
        <f t="shared" si="78"/>
        <v>N24037</v>
      </c>
      <c r="H1259" t="str">
        <f t="shared" si="79"/>
        <v>XL0_5347_0000</v>
      </c>
      <c r="I1259">
        <f t="shared" si="80"/>
        <v>0.111111111</v>
      </c>
      <c r="J1259">
        <f>IF(LEFT(B1259,1)="F",_xlfn.IFNA(VLOOKUP(CONCATENATE("F",RIGHT(B:B,5),C:C),'F &amp; N Factors'!C:M,10,FALSE),1),_xlfn.IFNA(VLOOKUP(CONCATENATE("F",RIGHT(B:B,5),C:C),'F &amp; N Factors'!C:M,11,FALSE),1))</f>
        <v>1</v>
      </c>
    </row>
    <row r="1260" spans="1:10" x14ac:dyDescent="0.25">
      <c r="A1260">
        <v>7823</v>
      </c>
      <c r="B1260" t="s">
        <v>222</v>
      </c>
      <c r="C1260" t="s">
        <v>244</v>
      </c>
      <c r="D1260">
        <v>0.111111111</v>
      </c>
      <c r="F1260">
        <f t="shared" si="81"/>
        <v>7823</v>
      </c>
      <c r="G1260" t="str">
        <f t="shared" si="78"/>
        <v>N24037</v>
      </c>
      <c r="H1260" t="str">
        <f t="shared" si="79"/>
        <v>XL0_5347_0000</v>
      </c>
      <c r="I1260">
        <f t="shared" si="80"/>
        <v>0.111111111</v>
      </c>
      <c r="J1260">
        <f>IF(LEFT(B1260,1)="F",_xlfn.IFNA(VLOOKUP(CONCATENATE("F",RIGHT(B:B,5),C:C),'F &amp; N Factors'!C:M,10,FALSE),1),_xlfn.IFNA(VLOOKUP(CONCATENATE("F",RIGHT(B:B,5),C:C),'F &amp; N Factors'!C:M,11,FALSE),1))</f>
        <v>1</v>
      </c>
    </row>
    <row r="1261" spans="1:10" x14ac:dyDescent="0.25">
      <c r="A1261">
        <v>7824</v>
      </c>
      <c r="B1261" t="s">
        <v>222</v>
      </c>
      <c r="C1261" t="s">
        <v>244</v>
      </c>
      <c r="D1261">
        <v>0.111111111</v>
      </c>
      <c r="F1261">
        <f t="shared" si="81"/>
        <v>7824</v>
      </c>
      <c r="G1261" t="str">
        <f t="shared" si="78"/>
        <v>N24037</v>
      </c>
      <c r="H1261" t="str">
        <f t="shared" si="79"/>
        <v>XL0_5347_0000</v>
      </c>
      <c r="I1261">
        <f t="shared" si="80"/>
        <v>0.111111111</v>
      </c>
      <c r="J1261">
        <f>IF(LEFT(B1261,1)="F",_xlfn.IFNA(VLOOKUP(CONCATENATE("F",RIGHT(B:B,5),C:C),'F &amp; N Factors'!C:M,10,FALSE),1),_xlfn.IFNA(VLOOKUP(CONCATENATE("F",RIGHT(B:B,5),C:C),'F &amp; N Factors'!C:M,11,FALSE),1))</f>
        <v>1</v>
      </c>
    </row>
    <row r="1262" spans="1:10" x14ac:dyDescent="0.25">
      <c r="A1262">
        <v>7825</v>
      </c>
      <c r="B1262" t="s">
        <v>222</v>
      </c>
      <c r="C1262" t="s">
        <v>244</v>
      </c>
      <c r="D1262">
        <v>0.111111111</v>
      </c>
      <c r="F1262">
        <f t="shared" si="81"/>
        <v>7825</v>
      </c>
      <c r="G1262" t="str">
        <f t="shared" si="78"/>
        <v>N24037</v>
      </c>
      <c r="H1262" t="str">
        <f t="shared" si="79"/>
        <v>XL0_5347_0000</v>
      </c>
      <c r="I1262">
        <f t="shared" si="80"/>
        <v>0.111111111</v>
      </c>
      <c r="J1262">
        <f>IF(LEFT(B1262,1)="F",_xlfn.IFNA(VLOOKUP(CONCATENATE("F",RIGHT(B:B,5),C:C),'F &amp; N Factors'!C:M,10,FALSE),1),_xlfn.IFNA(VLOOKUP(CONCATENATE("F",RIGHT(B:B,5),C:C),'F &amp; N Factors'!C:M,11,FALSE),1))</f>
        <v>1</v>
      </c>
    </row>
    <row r="1263" spans="1:10" x14ac:dyDescent="0.25">
      <c r="A1263">
        <v>7826</v>
      </c>
      <c r="B1263" t="s">
        <v>222</v>
      </c>
      <c r="C1263" t="s">
        <v>244</v>
      </c>
      <c r="D1263">
        <v>0.111111111</v>
      </c>
      <c r="F1263">
        <f t="shared" si="81"/>
        <v>7826</v>
      </c>
      <c r="G1263" t="str">
        <f t="shared" si="78"/>
        <v>N24037</v>
      </c>
      <c r="H1263" t="str">
        <f t="shared" si="79"/>
        <v>XL0_5347_0000</v>
      </c>
      <c r="I1263">
        <f t="shared" si="80"/>
        <v>0.111111111</v>
      </c>
      <c r="J1263">
        <f>IF(LEFT(B1263,1)="F",_xlfn.IFNA(VLOOKUP(CONCATENATE("F",RIGHT(B:B,5),C:C),'F &amp; N Factors'!C:M,10,FALSE),1),_xlfn.IFNA(VLOOKUP(CONCATENATE("F",RIGHT(B:B,5),C:C),'F &amp; N Factors'!C:M,11,FALSE),1))</f>
        <v>1</v>
      </c>
    </row>
    <row r="1264" spans="1:10" x14ac:dyDescent="0.25">
      <c r="A1264">
        <v>7827</v>
      </c>
      <c r="B1264" t="s">
        <v>222</v>
      </c>
      <c r="C1264" t="s">
        <v>244</v>
      </c>
      <c r="D1264">
        <v>0.111111111</v>
      </c>
      <c r="F1264">
        <f t="shared" si="81"/>
        <v>7827</v>
      </c>
      <c r="G1264" t="str">
        <f t="shared" si="78"/>
        <v>N24037</v>
      </c>
      <c r="H1264" t="str">
        <f t="shared" si="79"/>
        <v>XL0_5347_0000</v>
      </c>
      <c r="I1264">
        <f t="shared" si="80"/>
        <v>0.111111111</v>
      </c>
      <c r="J1264">
        <f>IF(LEFT(B1264,1)="F",_xlfn.IFNA(VLOOKUP(CONCATENATE("F",RIGHT(B:B,5),C:C),'F &amp; N Factors'!C:M,10,FALSE),1),_xlfn.IFNA(VLOOKUP(CONCATENATE("F",RIGHT(B:B,5),C:C),'F &amp; N Factors'!C:M,11,FALSE),1))</f>
        <v>1</v>
      </c>
    </row>
    <row r="1265" spans="1:10" x14ac:dyDescent="0.25">
      <c r="A1265">
        <v>7828</v>
      </c>
      <c r="B1265" t="s">
        <v>222</v>
      </c>
      <c r="C1265" t="s">
        <v>244</v>
      </c>
      <c r="D1265">
        <v>0.111111111</v>
      </c>
      <c r="F1265">
        <f t="shared" si="81"/>
        <v>7828</v>
      </c>
      <c r="G1265" t="str">
        <f t="shared" si="78"/>
        <v>N24037</v>
      </c>
      <c r="H1265" t="str">
        <f t="shared" si="79"/>
        <v>XL0_5347_0000</v>
      </c>
      <c r="I1265">
        <f t="shared" si="80"/>
        <v>0.111111111</v>
      </c>
      <c r="J1265">
        <f>IF(LEFT(B1265,1)="F",_xlfn.IFNA(VLOOKUP(CONCATENATE("F",RIGHT(B:B,5),C:C),'F &amp; N Factors'!C:M,10,FALSE),1),_xlfn.IFNA(VLOOKUP(CONCATENATE("F",RIGHT(B:B,5),C:C),'F &amp; N Factors'!C:M,11,FALSE),1))</f>
        <v>1</v>
      </c>
    </row>
    <row r="1266" spans="1:10" x14ac:dyDescent="0.25">
      <c r="A1266">
        <v>7829</v>
      </c>
      <c r="B1266" t="s">
        <v>222</v>
      </c>
      <c r="C1266" t="s">
        <v>244</v>
      </c>
      <c r="D1266">
        <v>0.111111111</v>
      </c>
      <c r="F1266">
        <f t="shared" si="81"/>
        <v>7829</v>
      </c>
      <c r="G1266" t="str">
        <f t="shared" si="78"/>
        <v>N24037</v>
      </c>
      <c r="H1266" t="str">
        <f t="shared" si="79"/>
        <v>XL0_5347_0000</v>
      </c>
      <c r="I1266">
        <f t="shared" si="80"/>
        <v>0.111111111</v>
      </c>
      <c r="J1266">
        <f>IF(LEFT(B1266,1)="F",_xlfn.IFNA(VLOOKUP(CONCATENATE("F",RIGHT(B:B,5),C:C),'F &amp; N Factors'!C:M,10,FALSE),1),_xlfn.IFNA(VLOOKUP(CONCATENATE("F",RIGHT(B:B,5),C:C),'F &amp; N Factors'!C:M,11,FALSE),1))</f>
        <v>1</v>
      </c>
    </row>
    <row r="1267" spans="1:10" x14ac:dyDescent="0.25">
      <c r="A1267">
        <v>7830</v>
      </c>
      <c r="B1267" t="s">
        <v>222</v>
      </c>
      <c r="C1267" t="s">
        <v>244</v>
      </c>
      <c r="D1267">
        <v>0.111111111</v>
      </c>
      <c r="F1267">
        <f t="shared" si="81"/>
        <v>7830</v>
      </c>
      <c r="G1267" t="str">
        <f t="shared" si="78"/>
        <v>N24037</v>
      </c>
      <c r="H1267" t="str">
        <f t="shared" si="79"/>
        <v>XL0_5347_0000</v>
      </c>
      <c r="I1267">
        <f t="shared" si="80"/>
        <v>0.111111111</v>
      </c>
      <c r="J1267">
        <f>IF(LEFT(B1267,1)="F",_xlfn.IFNA(VLOOKUP(CONCATENATE("F",RIGHT(B:B,5),C:C),'F &amp; N Factors'!C:M,10,FALSE),1),_xlfn.IFNA(VLOOKUP(CONCATENATE("F",RIGHT(B:B,5),C:C),'F &amp; N Factors'!C:M,11,FALSE),1))</f>
        <v>1</v>
      </c>
    </row>
    <row r="1268" spans="1:10" x14ac:dyDescent="0.25">
      <c r="A1268">
        <v>7831</v>
      </c>
      <c r="B1268" t="s">
        <v>222</v>
      </c>
      <c r="C1268" t="s">
        <v>245</v>
      </c>
      <c r="D1268">
        <v>0.125</v>
      </c>
      <c r="F1268">
        <f t="shared" si="81"/>
        <v>7831</v>
      </c>
      <c r="G1268" t="str">
        <f t="shared" si="78"/>
        <v>N24037</v>
      </c>
      <c r="H1268" t="str">
        <f t="shared" si="79"/>
        <v>XL0_5349_0000</v>
      </c>
      <c r="I1268">
        <f t="shared" si="80"/>
        <v>0.125</v>
      </c>
      <c r="J1268">
        <f>IF(LEFT(B1268,1)="F",_xlfn.IFNA(VLOOKUP(CONCATENATE("F",RIGHT(B:B,5),C:C),'F &amp; N Factors'!C:M,10,FALSE),1),_xlfn.IFNA(VLOOKUP(CONCATENATE("F",RIGHT(B:B,5),C:C),'F &amp; N Factors'!C:M,11,FALSE),1))</f>
        <v>1</v>
      </c>
    </row>
    <row r="1269" spans="1:10" x14ac:dyDescent="0.25">
      <c r="A1269">
        <v>7832</v>
      </c>
      <c r="B1269" t="s">
        <v>222</v>
      </c>
      <c r="C1269" t="s">
        <v>245</v>
      </c>
      <c r="D1269">
        <v>0.125</v>
      </c>
      <c r="F1269">
        <f t="shared" si="81"/>
        <v>7832</v>
      </c>
      <c r="G1269" t="str">
        <f t="shared" si="78"/>
        <v>N24037</v>
      </c>
      <c r="H1269" t="str">
        <f t="shared" si="79"/>
        <v>XL0_5349_0000</v>
      </c>
      <c r="I1269">
        <f t="shared" si="80"/>
        <v>0.125</v>
      </c>
      <c r="J1269">
        <f>IF(LEFT(B1269,1)="F",_xlfn.IFNA(VLOOKUP(CONCATENATE("F",RIGHT(B:B,5),C:C),'F &amp; N Factors'!C:M,10,FALSE),1),_xlfn.IFNA(VLOOKUP(CONCATENATE("F",RIGHT(B:B,5),C:C),'F &amp; N Factors'!C:M,11,FALSE),1))</f>
        <v>1</v>
      </c>
    </row>
    <row r="1270" spans="1:10" x14ac:dyDescent="0.25">
      <c r="A1270">
        <v>7833</v>
      </c>
      <c r="B1270" t="s">
        <v>222</v>
      </c>
      <c r="C1270" t="s">
        <v>245</v>
      </c>
      <c r="D1270">
        <v>0.125</v>
      </c>
      <c r="F1270">
        <f t="shared" si="81"/>
        <v>7833</v>
      </c>
      <c r="G1270" t="str">
        <f t="shared" si="78"/>
        <v>N24037</v>
      </c>
      <c r="H1270" t="str">
        <f t="shared" si="79"/>
        <v>XL0_5349_0000</v>
      </c>
      <c r="I1270">
        <f t="shared" si="80"/>
        <v>0.125</v>
      </c>
      <c r="J1270">
        <f>IF(LEFT(B1270,1)="F",_xlfn.IFNA(VLOOKUP(CONCATENATE("F",RIGHT(B:B,5),C:C),'F &amp; N Factors'!C:M,10,FALSE),1),_xlfn.IFNA(VLOOKUP(CONCATENATE("F",RIGHT(B:B,5),C:C),'F &amp; N Factors'!C:M,11,FALSE),1))</f>
        <v>1</v>
      </c>
    </row>
    <row r="1271" spans="1:10" x14ac:dyDescent="0.25">
      <c r="A1271">
        <v>7834</v>
      </c>
      <c r="B1271" t="s">
        <v>222</v>
      </c>
      <c r="C1271" t="s">
        <v>245</v>
      </c>
      <c r="D1271">
        <v>0.125</v>
      </c>
      <c r="F1271">
        <f t="shared" si="81"/>
        <v>7834</v>
      </c>
      <c r="G1271" t="str">
        <f t="shared" si="78"/>
        <v>N24037</v>
      </c>
      <c r="H1271" t="str">
        <f t="shared" si="79"/>
        <v>XL0_5349_0000</v>
      </c>
      <c r="I1271">
        <f t="shared" si="80"/>
        <v>0.125</v>
      </c>
      <c r="J1271">
        <f>IF(LEFT(B1271,1)="F",_xlfn.IFNA(VLOOKUP(CONCATENATE("F",RIGHT(B:B,5),C:C),'F &amp; N Factors'!C:M,10,FALSE),1),_xlfn.IFNA(VLOOKUP(CONCATENATE("F",RIGHT(B:B,5),C:C),'F &amp; N Factors'!C:M,11,FALSE),1))</f>
        <v>1</v>
      </c>
    </row>
    <row r="1272" spans="1:10" x14ac:dyDescent="0.25">
      <c r="A1272">
        <v>7835</v>
      </c>
      <c r="B1272" t="s">
        <v>222</v>
      </c>
      <c r="C1272" t="s">
        <v>245</v>
      </c>
      <c r="D1272">
        <v>0.125</v>
      </c>
      <c r="F1272">
        <f t="shared" si="81"/>
        <v>7835</v>
      </c>
      <c r="G1272" t="str">
        <f t="shared" si="78"/>
        <v>N24037</v>
      </c>
      <c r="H1272" t="str">
        <f t="shared" si="79"/>
        <v>XL0_5349_0000</v>
      </c>
      <c r="I1272">
        <f t="shared" si="80"/>
        <v>0.125</v>
      </c>
      <c r="J1272">
        <f>IF(LEFT(B1272,1)="F",_xlfn.IFNA(VLOOKUP(CONCATENATE("F",RIGHT(B:B,5),C:C),'F &amp; N Factors'!C:M,10,FALSE),1),_xlfn.IFNA(VLOOKUP(CONCATENATE("F",RIGHT(B:B,5),C:C),'F &amp; N Factors'!C:M,11,FALSE),1))</f>
        <v>1</v>
      </c>
    </row>
    <row r="1273" spans="1:10" x14ac:dyDescent="0.25">
      <c r="A1273">
        <v>7836</v>
      </c>
      <c r="B1273" t="s">
        <v>222</v>
      </c>
      <c r="C1273" t="s">
        <v>245</v>
      </c>
      <c r="D1273">
        <v>0.125</v>
      </c>
      <c r="F1273">
        <f t="shared" si="81"/>
        <v>7836</v>
      </c>
      <c r="G1273" t="str">
        <f t="shared" si="78"/>
        <v>N24037</v>
      </c>
      <c r="H1273" t="str">
        <f t="shared" si="79"/>
        <v>XL0_5349_0000</v>
      </c>
      <c r="I1273">
        <f t="shared" si="80"/>
        <v>0.125</v>
      </c>
      <c r="J1273">
        <f>IF(LEFT(B1273,1)="F",_xlfn.IFNA(VLOOKUP(CONCATENATE("F",RIGHT(B:B,5),C:C),'F &amp; N Factors'!C:M,10,FALSE),1),_xlfn.IFNA(VLOOKUP(CONCATENATE("F",RIGHT(B:B,5),C:C),'F &amp; N Factors'!C:M,11,FALSE),1))</f>
        <v>1</v>
      </c>
    </row>
    <row r="1274" spans="1:10" x14ac:dyDescent="0.25">
      <c r="A1274">
        <v>7837</v>
      </c>
      <c r="B1274" t="s">
        <v>222</v>
      </c>
      <c r="C1274" t="s">
        <v>245</v>
      </c>
      <c r="D1274">
        <v>0.125</v>
      </c>
      <c r="F1274">
        <f t="shared" si="81"/>
        <v>7837</v>
      </c>
      <c r="G1274" t="str">
        <f t="shared" si="78"/>
        <v>N24037</v>
      </c>
      <c r="H1274" t="str">
        <f t="shared" si="79"/>
        <v>XL0_5349_0000</v>
      </c>
      <c r="I1274">
        <f t="shared" si="80"/>
        <v>0.125</v>
      </c>
      <c r="J1274">
        <f>IF(LEFT(B1274,1)="F",_xlfn.IFNA(VLOOKUP(CONCATENATE("F",RIGHT(B:B,5),C:C),'F &amp; N Factors'!C:M,10,FALSE),1),_xlfn.IFNA(VLOOKUP(CONCATENATE("F",RIGHT(B:B,5),C:C),'F &amp; N Factors'!C:M,11,FALSE),1))</f>
        <v>1</v>
      </c>
    </row>
    <row r="1275" spans="1:10" x14ac:dyDescent="0.25">
      <c r="A1275">
        <v>7838</v>
      </c>
      <c r="B1275" t="s">
        <v>222</v>
      </c>
      <c r="C1275" t="s">
        <v>245</v>
      </c>
      <c r="D1275">
        <v>0.125</v>
      </c>
      <c r="F1275">
        <f t="shared" si="81"/>
        <v>7838</v>
      </c>
      <c r="G1275" t="str">
        <f t="shared" si="78"/>
        <v>N24037</v>
      </c>
      <c r="H1275" t="str">
        <f t="shared" si="79"/>
        <v>XL0_5349_0000</v>
      </c>
      <c r="I1275">
        <f t="shared" si="80"/>
        <v>0.125</v>
      </c>
      <c r="J1275">
        <f>IF(LEFT(B1275,1)="F",_xlfn.IFNA(VLOOKUP(CONCATENATE("F",RIGHT(B:B,5),C:C),'F &amp; N Factors'!C:M,10,FALSE),1),_xlfn.IFNA(VLOOKUP(CONCATENATE("F",RIGHT(B:B,5),C:C),'F &amp; N Factors'!C:M,11,FALSE),1))</f>
        <v>1</v>
      </c>
    </row>
    <row r="1276" spans="1:10" x14ac:dyDescent="0.25">
      <c r="A1276">
        <v>7518</v>
      </c>
      <c r="B1276" t="s">
        <v>246</v>
      </c>
      <c r="C1276" t="s">
        <v>247</v>
      </c>
      <c r="D1276">
        <v>0.08</v>
      </c>
      <c r="F1276">
        <f t="shared" si="81"/>
        <v>7518</v>
      </c>
      <c r="G1276" t="str">
        <f t="shared" si="78"/>
        <v>N24039</v>
      </c>
      <c r="H1276" t="str">
        <f t="shared" si="79"/>
        <v>EL0_5761_0000</v>
      </c>
      <c r="I1276">
        <f t="shared" si="80"/>
        <v>0.08</v>
      </c>
      <c r="J1276">
        <f>IF(LEFT(B1276,1)="F",_xlfn.IFNA(VLOOKUP(CONCATENATE("F",RIGHT(B:B,5),C:C),'F &amp; N Factors'!C:M,10,FALSE),1),_xlfn.IFNA(VLOOKUP(CONCATENATE("F",RIGHT(B:B,5),C:C),'F &amp; N Factors'!C:M,11,FALSE),1))</f>
        <v>1</v>
      </c>
    </row>
    <row r="1277" spans="1:10" x14ac:dyDescent="0.25">
      <c r="A1277">
        <v>7566</v>
      </c>
      <c r="B1277" t="s">
        <v>246</v>
      </c>
      <c r="C1277" t="s">
        <v>247</v>
      </c>
      <c r="D1277">
        <v>0.1</v>
      </c>
      <c r="F1277">
        <f t="shared" si="81"/>
        <v>7566</v>
      </c>
      <c r="G1277" t="str">
        <f t="shared" si="78"/>
        <v>N24039</v>
      </c>
      <c r="H1277" t="str">
        <f t="shared" si="79"/>
        <v>EL0_5761_0000</v>
      </c>
      <c r="I1277">
        <f t="shared" si="80"/>
        <v>0.1</v>
      </c>
      <c r="J1277">
        <f>IF(LEFT(B1277,1)="F",_xlfn.IFNA(VLOOKUP(CONCATENATE("F",RIGHT(B:B,5),C:C),'F &amp; N Factors'!C:M,10,FALSE),1),_xlfn.IFNA(VLOOKUP(CONCATENATE("F",RIGHT(B:B,5),C:C),'F &amp; N Factors'!C:M,11,FALSE),1))</f>
        <v>1</v>
      </c>
    </row>
    <row r="1278" spans="1:10" x14ac:dyDescent="0.25">
      <c r="A1278">
        <v>7612</v>
      </c>
      <c r="B1278" t="s">
        <v>246</v>
      </c>
      <c r="C1278" t="s">
        <v>247</v>
      </c>
      <c r="D1278">
        <v>0.2</v>
      </c>
      <c r="F1278">
        <f t="shared" si="81"/>
        <v>7612</v>
      </c>
      <c r="G1278" t="str">
        <f t="shared" si="78"/>
        <v>N24039</v>
      </c>
      <c r="H1278" t="str">
        <f t="shared" si="79"/>
        <v>EL0_5761_0000</v>
      </c>
      <c r="I1278">
        <f t="shared" si="80"/>
        <v>0.2</v>
      </c>
      <c r="J1278">
        <f>IF(LEFT(B1278,1)="F",_xlfn.IFNA(VLOOKUP(CONCATENATE("F",RIGHT(B:B,5),C:C),'F &amp; N Factors'!C:M,10,FALSE),1),_xlfn.IFNA(VLOOKUP(CONCATENATE("F",RIGHT(B:B,5),C:C),'F &amp; N Factors'!C:M,11,FALSE),1))</f>
        <v>1</v>
      </c>
    </row>
    <row r="1279" spans="1:10" x14ac:dyDescent="0.25">
      <c r="A1279">
        <v>7658</v>
      </c>
      <c r="B1279" t="s">
        <v>246</v>
      </c>
      <c r="C1279" t="s">
        <v>247</v>
      </c>
      <c r="D1279">
        <v>0.6</v>
      </c>
      <c r="F1279">
        <f t="shared" si="81"/>
        <v>7658</v>
      </c>
      <c r="G1279" t="str">
        <f t="shared" si="78"/>
        <v>N24039</v>
      </c>
      <c r="H1279" t="str">
        <f t="shared" si="79"/>
        <v>EL0_5761_0000</v>
      </c>
      <c r="I1279">
        <f t="shared" si="80"/>
        <v>0.6</v>
      </c>
      <c r="J1279">
        <f>IF(LEFT(B1279,1)="F",_xlfn.IFNA(VLOOKUP(CONCATENATE("F",RIGHT(B:B,5),C:C),'F &amp; N Factors'!C:M,10,FALSE),1),_xlfn.IFNA(VLOOKUP(CONCATENATE("F",RIGHT(B:B,5),C:C),'F &amp; N Factors'!C:M,11,FALSE),1))</f>
        <v>1</v>
      </c>
    </row>
    <row r="1280" spans="1:10" x14ac:dyDescent="0.25">
      <c r="A1280">
        <v>7701</v>
      </c>
      <c r="B1280" t="s">
        <v>246</v>
      </c>
      <c r="C1280" t="s">
        <v>247</v>
      </c>
      <c r="D1280">
        <v>0.02</v>
      </c>
      <c r="F1280">
        <f t="shared" si="81"/>
        <v>7701</v>
      </c>
      <c r="G1280" t="str">
        <f t="shared" si="78"/>
        <v>N24039</v>
      </c>
      <c r="H1280" t="str">
        <f t="shared" si="79"/>
        <v>EL0_5761_0000</v>
      </c>
      <c r="I1280">
        <f t="shared" si="80"/>
        <v>0.02</v>
      </c>
      <c r="J1280">
        <f>IF(LEFT(B1280,1)="F",_xlfn.IFNA(VLOOKUP(CONCATENATE("F",RIGHT(B:B,5),C:C),'F &amp; N Factors'!C:M,10,FALSE),1),_xlfn.IFNA(VLOOKUP(CONCATENATE("F",RIGHT(B:B,5),C:C),'F &amp; N Factors'!C:M,11,FALSE),1))</f>
        <v>1</v>
      </c>
    </row>
    <row r="1281" spans="1:10" x14ac:dyDescent="0.25">
      <c r="A1281">
        <v>7701</v>
      </c>
      <c r="B1281" t="s">
        <v>246</v>
      </c>
      <c r="C1281" t="s">
        <v>248</v>
      </c>
      <c r="D1281">
        <v>1</v>
      </c>
      <c r="F1281">
        <f t="shared" si="81"/>
        <v>7701</v>
      </c>
      <c r="G1281" t="str">
        <f t="shared" si="78"/>
        <v>N24039</v>
      </c>
      <c r="H1281" t="str">
        <f t="shared" si="79"/>
        <v>EL0_5762_0000</v>
      </c>
      <c r="I1281">
        <f t="shared" si="80"/>
        <v>1</v>
      </c>
      <c r="J1281">
        <f>IF(LEFT(B1281,1)="F",_xlfn.IFNA(VLOOKUP(CONCATENATE("F",RIGHT(B:B,5),C:C),'F &amp; N Factors'!C:M,10,FALSE),1),_xlfn.IFNA(VLOOKUP(CONCATENATE("F",RIGHT(B:B,5),C:C),'F &amp; N Factors'!C:M,11,FALSE),1))</f>
        <v>1</v>
      </c>
    </row>
    <row r="1282" spans="1:10" x14ac:dyDescent="0.25">
      <c r="A1282">
        <v>7325</v>
      </c>
      <c r="B1282" t="s">
        <v>246</v>
      </c>
      <c r="C1282" t="s">
        <v>249</v>
      </c>
      <c r="D1282">
        <v>0.05</v>
      </c>
      <c r="F1282">
        <f t="shared" si="81"/>
        <v>7325</v>
      </c>
      <c r="G1282" t="str">
        <f t="shared" si="78"/>
        <v>N24039</v>
      </c>
      <c r="H1282" t="str">
        <f t="shared" si="79"/>
        <v>EL0_5763_0000</v>
      </c>
      <c r="I1282">
        <f t="shared" si="80"/>
        <v>0.05</v>
      </c>
      <c r="J1282">
        <f>IF(LEFT(B1282,1)="F",_xlfn.IFNA(VLOOKUP(CONCATENATE("F",RIGHT(B:B,5),C:C),'F &amp; N Factors'!C:M,10,FALSE),1),_xlfn.IFNA(VLOOKUP(CONCATENATE("F",RIGHT(B:B,5),C:C),'F &amp; N Factors'!C:M,11,FALSE),1))</f>
        <v>1</v>
      </c>
    </row>
    <row r="1283" spans="1:10" x14ac:dyDescent="0.25">
      <c r="A1283">
        <v>7326</v>
      </c>
      <c r="B1283" t="s">
        <v>246</v>
      </c>
      <c r="C1283" t="s">
        <v>249</v>
      </c>
      <c r="D1283">
        <v>0.1</v>
      </c>
      <c r="F1283">
        <f t="shared" si="81"/>
        <v>7326</v>
      </c>
      <c r="G1283" t="str">
        <f t="shared" ref="G1283:G1346" si="82">CONCATENATE("N",RIGHT(B1283,5))</f>
        <v>N24039</v>
      </c>
      <c r="H1283" t="str">
        <f t="shared" ref="H1283:H1346" si="83">C1283</f>
        <v>EL0_5763_0000</v>
      </c>
      <c r="I1283">
        <f t="shared" ref="I1283:I1346" si="84">D1283*J1283</f>
        <v>0.1</v>
      </c>
      <c r="J1283">
        <f>IF(LEFT(B1283,1)="F",_xlfn.IFNA(VLOOKUP(CONCATENATE("F",RIGHT(B:B,5),C:C),'F &amp; N Factors'!C:M,10,FALSE),1),_xlfn.IFNA(VLOOKUP(CONCATENATE("F",RIGHT(B:B,5),C:C),'F &amp; N Factors'!C:M,11,FALSE),1))</f>
        <v>1</v>
      </c>
    </row>
    <row r="1284" spans="1:10" x14ac:dyDescent="0.25">
      <c r="A1284">
        <v>7327</v>
      </c>
      <c r="B1284" t="s">
        <v>246</v>
      </c>
      <c r="C1284" t="s">
        <v>249</v>
      </c>
      <c r="D1284">
        <v>0.1</v>
      </c>
      <c r="F1284">
        <f t="shared" si="81"/>
        <v>7327</v>
      </c>
      <c r="G1284" t="str">
        <f t="shared" si="82"/>
        <v>N24039</v>
      </c>
      <c r="H1284" t="str">
        <f t="shared" si="83"/>
        <v>EL0_5763_0000</v>
      </c>
      <c r="I1284">
        <f t="shared" si="84"/>
        <v>0.1</v>
      </c>
      <c r="J1284">
        <f>IF(LEFT(B1284,1)="F",_xlfn.IFNA(VLOOKUP(CONCATENATE("F",RIGHT(B:B,5),C:C),'F &amp; N Factors'!C:M,10,FALSE),1),_xlfn.IFNA(VLOOKUP(CONCATENATE("F",RIGHT(B:B,5),C:C),'F &amp; N Factors'!C:M,11,FALSE),1))</f>
        <v>1</v>
      </c>
    </row>
    <row r="1285" spans="1:10" x14ac:dyDescent="0.25">
      <c r="A1285">
        <v>7328</v>
      </c>
      <c r="B1285" t="s">
        <v>246</v>
      </c>
      <c r="C1285" t="s">
        <v>249</v>
      </c>
      <c r="D1285">
        <v>0.2</v>
      </c>
      <c r="F1285">
        <f t="shared" si="81"/>
        <v>7328</v>
      </c>
      <c r="G1285" t="str">
        <f t="shared" si="82"/>
        <v>N24039</v>
      </c>
      <c r="H1285" t="str">
        <f t="shared" si="83"/>
        <v>EL0_5763_0000</v>
      </c>
      <c r="I1285">
        <f t="shared" si="84"/>
        <v>0.2</v>
      </c>
      <c r="J1285">
        <f>IF(LEFT(B1285,1)="F",_xlfn.IFNA(VLOOKUP(CONCATENATE("F",RIGHT(B:B,5),C:C),'F &amp; N Factors'!C:M,10,FALSE),1),_xlfn.IFNA(VLOOKUP(CONCATENATE("F",RIGHT(B:B,5),C:C),'F &amp; N Factors'!C:M,11,FALSE),1))</f>
        <v>1</v>
      </c>
    </row>
    <row r="1286" spans="1:10" x14ac:dyDescent="0.25">
      <c r="A1286">
        <v>7377</v>
      </c>
      <c r="B1286" t="s">
        <v>246</v>
      </c>
      <c r="C1286" t="s">
        <v>249</v>
      </c>
      <c r="D1286">
        <v>0.35</v>
      </c>
      <c r="F1286">
        <f t="shared" si="81"/>
        <v>7377</v>
      </c>
      <c r="G1286" t="str">
        <f t="shared" si="82"/>
        <v>N24039</v>
      </c>
      <c r="H1286" t="str">
        <f t="shared" si="83"/>
        <v>EL0_5763_0000</v>
      </c>
      <c r="I1286">
        <f t="shared" si="84"/>
        <v>0.35</v>
      </c>
      <c r="J1286">
        <f>IF(LEFT(B1286,1)="F",_xlfn.IFNA(VLOOKUP(CONCATENATE("F",RIGHT(B:B,5),C:C),'F &amp; N Factors'!C:M,10,FALSE),1),_xlfn.IFNA(VLOOKUP(CONCATENATE("F",RIGHT(B:B,5),C:C),'F &amp; N Factors'!C:M,11,FALSE),1))</f>
        <v>1</v>
      </c>
    </row>
    <row r="1287" spans="1:10" x14ac:dyDescent="0.25">
      <c r="A1287">
        <v>7423</v>
      </c>
      <c r="B1287" t="s">
        <v>246</v>
      </c>
      <c r="C1287" t="s">
        <v>249</v>
      </c>
      <c r="D1287">
        <v>0.15</v>
      </c>
      <c r="F1287">
        <f t="shared" si="81"/>
        <v>7423</v>
      </c>
      <c r="G1287" t="str">
        <f t="shared" si="82"/>
        <v>N24039</v>
      </c>
      <c r="H1287" t="str">
        <f t="shared" si="83"/>
        <v>EL0_5763_0000</v>
      </c>
      <c r="I1287">
        <f t="shared" si="84"/>
        <v>0.15</v>
      </c>
      <c r="J1287">
        <f>IF(LEFT(B1287,1)="F",_xlfn.IFNA(VLOOKUP(CONCATENATE("F",RIGHT(B:B,5),C:C),'F &amp; N Factors'!C:M,10,FALSE),1),_xlfn.IFNA(VLOOKUP(CONCATENATE("F",RIGHT(B:B,5),C:C),'F &amp; N Factors'!C:M,11,FALSE),1))</f>
        <v>1</v>
      </c>
    </row>
    <row r="1288" spans="1:10" x14ac:dyDescent="0.25">
      <c r="A1288">
        <v>7470</v>
      </c>
      <c r="B1288" t="s">
        <v>246</v>
      </c>
      <c r="C1288" t="s">
        <v>249</v>
      </c>
      <c r="D1288">
        <v>0.05</v>
      </c>
      <c r="F1288">
        <f t="shared" si="81"/>
        <v>7470</v>
      </c>
      <c r="G1288" t="str">
        <f t="shared" si="82"/>
        <v>N24039</v>
      </c>
      <c r="H1288" t="str">
        <f t="shared" si="83"/>
        <v>EL0_5763_0000</v>
      </c>
      <c r="I1288">
        <f t="shared" si="84"/>
        <v>0.05</v>
      </c>
      <c r="J1288">
        <f>IF(LEFT(B1288,1)="F",_xlfn.IFNA(VLOOKUP(CONCATENATE("F",RIGHT(B:B,5),C:C),'F &amp; N Factors'!C:M,10,FALSE),1),_xlfn.IFNA(VLOOKUP(CONCATENATE("F",RIGHT(B:B,5),C:C),'F &amp; N Factors'!C:M,11,FALSE),1))</f>
        <v>1</v>
      </c>
    </row>
    <row r="1289" spans="1:10" x14ac:dyDescent="0.25">
      <c r="A1289">
        <v>7321</v>
      </c>
      <c r="B1289" t="s">
        <v>246</v>
      </c>
      <c r="C1289" t="s">
        <v>250</v>
      </c>
      <c r="D1289">
        <v>0.2</v>
      </c>
      <c r="F1289">
        <f t="shared" si="81"/>
        <v>7321</v>
      </c>
      <c r="G1289" t="str">
        <f t="shared" si="82"/>
        <v>N24039</v>
      </c>
      <c r="H1289" t="str">
        <f t="shared" si="83"/>
        <v>EL0_5765_0000</v>
      </c>
      <c r="I1289">
        <f t="shared" si="84"/>
        <v>0.2</v>
      </c>
      <c r="J1289">
        <f>IF(LEFT(B1289,1)="F",_xlfn.IFNA(VLOOKUP(CONCATENATE("F",RIGHT(B:B,5),C:C),'F &amp; N Factors'!C:M,10,FALSE),1),_xlfn.IFNA(VLOOKUP(CONCATENATE("F",RIGHT(B:B,5),C:C),'F &amp; N Factors'!C:M,11,FALSE),1))</f>
        <v>1</v>
      </c>
    </row>
    <row r="1290" spans="1:10" x14ac:dyDescent="0.25">
      <c r="A1290">
        <v>7322</v>
      </c>
      <c r="B1290" t="s">
        <v>246</v>
      </c>
      <c r="C1290" t="s">
        <v>250</v>
      </c>
      <c r="D1290">
        <v>0.2</v>
      </c>
      <c r="F1290">
        <f t="shared" si="81"/>
        <v>7322</v>
      </c>
      <c r="G1290" t="str">
        <f t="shared" si="82"/>
        <v>N24039</v>
      </c>
      <c r="H1290" t="str">
        <f t="shared" si="83"/>
        <v>EL0_5765_0000</v>
      </c>
      <c r="I1290">
        <f t="shared" si="84"/>
        <v>0.2</v>
      </c>
      <c r="J1290">
        <f>IF(LEFT(B1290,1)="F",_xlfn.IFNA(VLOOKUP(CONCATENATE("F",RIGHT(B:B,5),C:C),'F &amp; N Factors'!C:M,10,FALSE),1),_xlfn.IFNA(VLOOKUP(CONCATENATE("F",RIGHT(B:B,5),C:C),'F &amp; N Factors'!C:M,11,FALSE),1))</f>
        <v>1</v>
      </c>
    </row>
    <row r="1291" spans="1:10" x14ac:dyDescent="0.25">
      <c r="A1291">
        <v>7323</v>
      </c>
      <c r="B1291" t="s">
        <v>246</v>
      </c>
      <c r="C1291" t="s">
        <v>250</v>
      </c>
      <c r="D1291">
        <v>0.2</v>
      </c>
      <c r="F1291">
        <f t="shared" si="81"/>
        <v>7323</v>
      </c>
      <c r="G1291" t="str">
        <f t="shared" si="82"/>
        <v>N24039</v>
      </c>
      <c r="H1291" t="str">
        <f t="shared" si="83"/>
        <v>EL0_5765_0000</v>
      </c>
      <c r="I1291">
        <f t="shared" si="84"/>
        <v>0.2</v>
      </c>
      <c r="J1291">
        <f>IF(LEFT(B1291,1)="F",_xlfn.IFNA(VLOOKUP(CONCATENATE("F",RIGHT(B:B,5),C:C),'F &amp; N Factors'!C:M,10,FALSE),1),_xlfn.IFNA(VLOOKUP(CONCATENATE("F",RIGHT(B:B,5),C:C),'F &amp; N Factors'!C:M,11,FALSE),1))</f>
        <v>1</v>
      </c>
    </row>
    <row r="1292" spans="1:10" x14ac:dyDescent="0.25">
      <c r="A1292">
        <v>7324</v>
      </c>
      <c r="B1292" t="s">
        <v>246</v>
      </c>
      <c r="C1292" t="s">
        <v>250</v>
      </c>
      <c r="D1292">
        <v>0.2</v>
      </c>
      <c r="F1292">
        <f t="shared" si="81"/>
        <v>7324</v>
      </c>
      <c r="G1292" t="str">
        <f t="shared" si="82"/>
        <v>N24039</v>
      </c>
      <c r="H1292" t="str">
        <f t="shared" si="83"/>
        <v>EL0_5765_0000</v>
      </c>
      <c r="I1292">
        <f t="shared" si="84"/>
        <v>0.2</v>
      </c>
      <c r="J1292">
        <f>IF(LEFT(B1292,1)="F",_xlfn.IFNA(VLOOKUP(CONCATENATE("F",RIGHT(B:B,5),C:C),'F &amp; N Factors'!C:M,10,FALSE),1),_xlfn.IFNA(VLOOKUP(CONCATENATE("F",RIGHT(B:B,5),C:C),'F &amp; N Factors'!C:M,11,FALSE),1))</f>
        <v>1</v>
      </c>
    </row>
    <row r="1293" spans="1:10" x14ac:dyDescent="0.25">
      <c r="A1293">
        <v>7325</v>
      </c>
      <c r="B1293" t="s">
        <v>246</v>
      </c>
      <c r="C1293" t="s">
        <v>250</v>
      </c>
      <c r="D1293">
        <v>0.2</v>
      </c>
      <c r="F1293">
        <f t="shared" si="81"/>
        <v>7325</v>
      </c>
      <c r="G1293" t="str">
        <f t="shared" si="82"/>
        <v>N24039</v>
      </c>
      <c r="H1293" t="str">
        <f t="shared" si="83"/>
        <v>EL0_5765_0000</v>
      </c>
      <c r="I1293">
        <f t="shared" si="84"/>
        <v>0.2</v>
      </c>
      <c r="J1293">
        <f>IF(LEFT(B1293,1)="F",_xlfn.IFNA(VLOOKUP(CONCATENATE("F",RIGHT(B:B,5),C:C),'F &amp; N Factors'!C:M,10,FALSE),1),_xlfn.IFNA(VLOOKUP(CONCATENATE("F",RIGHT(B:B,5),C:C),'F &amp; N Factors'!C:M,11,FALSE),1))</f>
        <v>1</v>
      </c>
    </row>
    <row r="1294" spans="1:10" x14ac:dyDescent="0.25">
      <c r="A1294">
        <v>5390</v>
      </c>
      <c r="B1294" t="s">
        <v>246</v>
      </c>
      <c r="C1294" t="s">
        <v>156</v>
      </c>
      <c r="D1294">
        <v>2.1739129999999999E-2</v>
      </c>
      <c r="F1294">
        <f t="shared" si="81"/>
        <v>5390</v>
      </c>
      <c r="G1294" t="str">
        <f t="shared" si="82"/>
        <v>N24039</v>
      </c>
      <c r="H1294" t="str">
        <f t="shared" si="83"/>
        <v>EL0_5890_0000</v>
      </c>
      <c r="I1294">
        <f t="shared" si="84"/>
        <v>2.1739129999999999E-2</v>
      </c>
      <c r="J1294">
        <f>IF(LEFT(B1294,1)="F",_xlfn.IFNA(VLOOKUP(CONCATENATE("F",RIGHT(B:B,5),C:C),'F &amp; N Factors'!C:M,10,FALSE),1),_xlfn.IFNA(VLOOKUP(CONCATENATE("F",RIGHT(B:B,5),C:C),'F &amp; N Factors'!C:M,11,FALSE),1))</f>
        <v>1</v>
      </c>
    </row>
    <row r="1295" spans="1:10" x14ac:dyDescent="0.25">
      <c r="A1295">
        <v>5519</v>
      </c>
      <c r="B1295" t="s">
        <v>246</v>
      </c>
      <c r="C1295" t="s">
        <v>156</v>
      </c>
      <c r="D1295">
        <v>2.1739129999999999E-2</v>
      </c>
      <c r="F1295">
        <f t="shared" si="81"/>
        <v>5519</v>
      </c>
      <c r="G1295" t="str">
        <f t="shared" si="82"/>
        <v>N24039</v>
      </c>
      <c r="H1295" t="str">
        <f t="shared" si="83"/>
        <v>EL0_5890_0000</v>
      </c>
      <c r="I1295">
        <f t="shared" si="84"/>
        <v>2.1739129999999999E-2</v>
      </c>
      <c r="J1295">
        <f>IF(LEFT(B1295,1)="F",_xlfn.IFNA(VLOOKUP(CONCATENATE("F",RIGHT(B:B,5),C:C),'F &amp; N Factors'!C:M,10,FALSE),1),_xlfn.IFNA(VLOOKUP(CONCATENATE("F",RIGHT(B:B,5),C:C),'F &amp; N Factors'!C:M,11,FALSE),1))</f>
        <v>1</v>
      </c>
    </row>
    <row r="1296" spans="1:10" x14ac:dyDescent="0.25">
      <c r="A1296">
        <v>5520</v>
      </c>
      <c r="B1296" t="s">
        <v>246</v>
      </c>
      <c r="C1296" t="s">
        <v>156</v>
      </c>
      <c r="D1296">
        <v>2.1739129999999999E-2</v>
      </c>
      <c r="F1296">
        <f t="shared" si="81"/>
        <v>5520</v>
      </c>
      <c r="G1296" t="str">
        <f t="shared" si="82"/>
        <v>N24039</v>
      </c>
      <c r="H1296" t="str">
        <f t="shared" si="83"/>
        <v>EL0_5890_0000</v>
      </c>
      <c r="I1296">
        <f t="shared" si="84"/>
        <v>2.1739129999999999E-2</v>
      </c>
      <c r="J1296">
        <f>IF(LEFT(B1296,1)="F",_xlfn.IFNA(VLOOKUP(CONCATENATE("F",RIGHT(B:B,5),C:C),'F &amp; N Factors'!C:M,10,FALSE),1),_xlfn.IFNA(VLOOKUP(CONCATENATE("F",RIGHT(B:B,5),C:C),'F &amp; N Factors'!C:M,11,FALSE),1))</f>
        <v>1</v>
      </c>
    </row>
    <row r="1297" spans="1:10" x14ac:dyDescent="0.25">
      <c r="A1297">
        <v>5655</v>
      </c>
      <c r="B1297" t="s">
        <v>246</v>
      </c>
      <c r="C1297" t="s">
        <v>156</v>
      </c>
      <c r="D1297">
        <v>2.1739129999999999E-2</v>
      </c>
      <c r="F1297">
        <f t="shared" si="81"/>
        <v>5655</v>
      </c>
      <c r="G1297" t="str">
        <f t="shared" si="82"/>
        <v>N24039</v>
      </c>
      <c r="H1297" t="str">
        <f t="shared" si="83"/>
        <v>EL0_5890_0000</v>
      </c>
      <c r="I1297">
        <f t="shared" si="84"/>
        <v>2.1739129999999999E-2</v>
      </c>
      <c r="J1297">
        <f>IF(LEFT(B1297,1)="F",_xlfn.IFNA(VLOOKUP(CONCATENATE("F",RIGHT(B:B,5),C:C),'F &amp; N Factors'!C:M,10,FALSE),1),_xlfn.IFNA(VLOOKUP(CONCATENATE("F",RIGHT(B:B,5),C:C),'F &amp; N Factors'!C:M,11,FALSE),1))</f>
        <v>1</v>
      </c>
    </row>
    <row r="1298" spans="1:10" x14ac:dyDescent="0.25">
      <c r="A1298">
        <v>5656</v>
      </c>
      <c r="B1298" t="s">
        <v>246</v>
      </c>
      <c r="C1298" t="s">
        <v>156</v>
      </c>
      <c r="D1298">
        <v>2.1739129999999999E-2</v>
      </c>
      <c r="F1298">
        <f t="shared" ref="F1298:F1361" si="85">A1298</f>
        <v>5656</v>
      </c>
      <c r="G1298" t="str">
        <f t="shared" si="82"/>
        <v>N24039</v>
      </c>
      <c r="H1298" t="str">
        <f t="shared" si="83"/>
        <v>EL0_5890_0000</v>
      </c>
      <c r="I1298">
        <f t="shared" si="84"/>
        <v>2.1739129999999999E-2</v>
      </c>
      <c r="J1298">
        <f>IF(LEFT(B1298,1)="F",_xlfn.IFNA(VLOOKUP(CONCATENATE("F",RIGHT(B:B,5),C:C),'F &amp; N Factors'!C:M,10,FALSE),1),_xlfn.IFNA(VLOOKUP(CONCATENATE("F",RIGHT(B:B,5),C:C),'F &amp; N Factors'!C:M,11,FALSE),1))</f>
        <v>1</v>
      </c>
    </row>
    <row r="1299" spans="1:10" x14ac:dyDescent="0.25">
      <c r="A1299">
        <v>5657</v>
      </c>
      <c r="B1299" t="s">
        <v>246</v>
      </c>
      <c r="C1299" t="s">
        <v>156</v>
      </c>
      <c r="D1299">
        <v>2.1739129999999999E-2</v>
      </c>
      <c r="F1299">
        <f t="shared" si="85"/>
        <v>5657</v>
      </c>
      <c r="G1299" t="str">
        <f t="shared" si="82"/>
        <v>N24039</v>
      </c>
      <c r="H1299" t="str">
        <f t="shared" si="83"/>
        <v>EL0_5890_0000</v>
      </c>
      <c r="I1299">
        <f t="shared" si="84"/>
        <v>2.1739129999999999E-2</v>
      </c>
      <c r="J1299">
        <f>IF(LEFT(B1299,1)="F",_xlfn.IFNA(VLOOKUP(CONCATENATE("F",RIGHT(B:B,5),C:C),'F &amp; N Factors'!C:M,10,FALSE),1),_xlfn.IFNA(VLOOKUP(CONCATENATE("F",RIGHT(B:B,5),C:C),'F &amp; N Factors'!C:M,11,FALSE),1))</f>
        <v>1</v>
      </c>
    </row>
    <row r="1300" spans="1:10" x14ac:dyDescent="0.25">
      <c r="A1300">
        <v>5813</v>
      </c>
      <c r="B1300" t="s">
        <v>246</v>
      </c>
      <c r="C1300" t="s">
        <v>156</v>
      </c>
      <c r="D1300">
        <v>2.1739129999999999E-2</v>
      </c>
      <c r="F1300">
        <f t="shared" si="85"/>
        <v>5813</v>
      </c>
      <c r="G1300" t="str">
        <f t="shared" si="82"/>
        <v>N24039</v>
      </c>
      <c r="H1300" t="str">
        <f t="shared" si="83"/>
        <v>EL0_5890_0000</v>
      </c>
      <c r="I1300">
        <f t="shared" si="84"/>
        <v>2.1739129999999999E-2</v>
      </c>
      <c r="J1300">
        <f>IF(LEFT(B1300,1)="F",_xlfn.IFNA(VLOOKUP(CONCATENATE("F",RIGHT(B:B,5),C:C),'F &amp; N Factors'!C:M,10,FALSE),1),_xlfn.IFNA(VLOOKUP(CONCATENATE("F",RIGHT(B:B,5),C:C),'F &amp; N Factors'!C:M,11,FALSE),1))</f>
        <v>1</v>
      </c>
    </row>
    <row r="1301" spans="1:10" x14ac:dyDescent="0.25">
      <c r="A1301">
        <v>5814</v>
      </c>
      <c r="B1301" t="s">
        <v>246</v>
      </c>
      <c r="C1301" t="s">
        <v>156</v>
      </c>
      <c r="D1301">
        <v>2.1739129999999999E-2</v>
      </c>
      <c r="F1301">
        <f t="shared" si="85"/>
        <v>5814</v>
      </c>
      <c r="G1301" t="str">
        <f t="shared" si="82"/>
        <v>N24039</v>
      </c>
      <c r="H1301" t="str">
        <f t="shared" si="83"/>
        <v>EL0_5890_0000</v>
      </c>
      <c r="I1301">
        <f t="shared" si="84"/>
        <v>2.1739129999999999E-2</v>
      </c>
      <c r="J1301">
        <f>IF(LEFT(B1301,1)="F",_xlfn.IFNA(VLOOKUP(CONCATENATE("F",RIGHT(B:B,5),C:C),'F &amp; N Factors'!C:M,10,FALSE),1),_xlfn.IFNA(VLOOKUP(CONCATENATE("F",RIGHT(B:B,5),C:C),'F &amp; N Factors'!C:M,11,FALSE),1))</f>
        <v>1</v>
      </c>
    </row>
    <row r="1302" spans="1:10" x14ac:dyDescent="0.25">
      <c r="A1302">
        <v>5815</v>
      </c>
      <c r="B1302" t="s">
        <v>246</v>
      </c>
      <c r="C1302" t="s">
        <v>156</v>
      </c>
      <c r="D1302">
        <v>2.1739129999999999E-2</v>
      </c>
      <c r="F1302">
        <f t="shared" si="85"/>
        <v>5815</v>
      </c>
      <c r="G1302" t="str">
        <f t="shared" si="82"/>
        <v>N24039</v>
      </c>
      <c r="H1302" t="str">
        <f t="shared" si="83"/>
        <v>EL0_5890_0000</v>
      </c>
      <c r="I1302">
        <f t="shared" si="84"/>
        <v>2.1739129999999999E-2</v>
      </c>
      <c r="J1302">
        <f>IF(LEFT(B1302,1)="F",_xlfn.IFNA(VLOOKUP(CONCATENATE("F",RIGHT(B:B,5),C:C),'F &amp; N Factors'!C:M,10,FALSE),1),_xlfn.IFNA(VLOOKUP(CONCATENATE("F",RIGHT(B:B,5),C:C),'F &amp; N Factors'!C:M,11,FALSE),1))</f>
        <v>1</v>
      </c>
    </row>
    <row r="1303" spans="1:10" x14ac:dyDescent="0.25">
      <c r="A1303">
        <v>5816</v>
      </c>
      <c r="B1303" t="s">
        <v>246</v>
      </c>
      <c r="C1303" t="s">
        <v>156</v>
      </c>
      <c r="D1303">
        <v>2.1739129999999999E-2</v>
      </c>
      <c r="F1303">
        <f t="shared" si="85"/>
        <v>5816</v>
      </c>
      <c r="G1303" t="str">
        <f t="shared" si="82"/>
        <v>N24039</v>
      </c>
      <c r="H1303" t="str">
        <f t="shared" si="83"/>
        <v>EL0_5890_0000</v>
      </c>
      <c r="I1303">
        <f t="shared" si="84"/>
        <v>2.1739129999999999E-2</v>
      </c>
      <c r="J1303">
        <f>IF(LEFT(B1303,1)="F",_xlfn.IFNA(VLOOKUP(CONCATENATE("F",RIGHT(B:B,5),C:C),'F &amp; N Factors'!C:M,10,FALSE),1),_xlfn.IFNA(VLOOKUP(CONCATENATE("F",RIGHT(B:B,5),C:C),'F &amp; N Factors'!C:M,11,FALSE),1))</f>
        <v>1</v>
      </c>
    </row>
    <row r="1304" spans="1:10" x14ac:dyDescent="0.25">
      <c r="A1304">
        <v>5970</v>
      </c>
      <c r="B1304" t="s">
        <v>246</v>
      </c>
      <c r="C1304" t="s">
        <v>156</v>
      </c>
      <c r="D1304">
        <v>2.1739129999999999E-2</v>
      </c>
      <c r="F1304">
        <f t="shared" si="85"/>
        <v>5970</v>
      </c>
      <c r="G1304" t="str">
        <f t="shared" si="82"/>
        <v>N24039</v>
      </c>
      <c r="H1304" t="str">
        <f t="shared" si="83"/>
        <v>EL0_5890_0000</v>
      </c>
      <c r="I1304">
        <f t="shared" si="84"/>
        <v>2.1739129999999999E-2</v>
      </c>
      <c r="J1304">
        <f>IF(LEFT(B1304,1)="F",_xlfn.IFNA(VLOOKUP(CONCATENATE("F",RIGHT(B:B,5),C:C),'F &amp; N Factors'!C:M,10,FALSE),1),_xlfn.IFNA(VLOOKUP(CONCATENATE("F",RIGHT(B:B,5),C:C),'F &amp; N Factors'!C:M,11,FALSE),1))</f>
        <v>1</v>
      </c>
    </row>
    <row r="1305" spans="1:10" x14ac:dyDescent="0.25">
      <c r="A1305">
        <v>5971</v>
      </c>
      <c r="B1305" t="s">
        <v>246</v>
      </c>
      <c r="C1305" t="s">
        <v>156</v>
      </c>
      <c r="D1305">
        <v>2.1739129999999999E-2</v>
      </c>
      <c r="F1305">
        <f t="shared" si="85"/>
        <v>5971</v>
      </c>
      <c r="G1305" t="str">
        <f t="shared" si="82"/>
        <v>N24039</v>
      </c>
      <c r="H1305" t="str">
        <f t="shared" si="83"/>
        <v>EL0_5890_0000</v>
      </c>
      <c r="I1305">
        <f t="shared" si="84"/>
        <v>2.1739129999999999E-2</v>
      </c>
      <c r="J1305">
        <f>IF(LEFT(B1305,1)="F",_xlfn.IFNA(VLOOKUP(CONCATENATE("F",RIGHT(B:B,5),C:C),'F &amp; N Factors'!C:M,10,FALSE),1),_xlfn.IFNA(VLOOKUP(CONCATENATE("F",RIGHT(B:B,5),C:C),'F &amp; N Factors'!C:M,11,FALSE),1))</f>
        <v>1</v>
      </c>
    </row>
    <row r="1306" spans="1:10" x14ac:dyDescent="0.25">
      <c r="A1306">
        <v>6124</v>
      </c>
      <c r="B1306" t="s">
        <v>246</v>
      </c>
      <c r="C1306" t="s">
        <v>156</v>
      </c>
      <c r="D1306">
        <v>2.1739129999999999E-2</v>
      </c>
      <c r="F1306">
        <f t="shared" si="85"/>
        <v>6124</v>
      </c>
      <c r="G1306" t="str">
        <f t="shared" si="82"/>
        <v>N24039</v>
      </c>
      <c r="H1306" t="str">
        <f t="shared" si="83"/>
        <v>EL0_5890_0000</v>
      </c>
      <c r="I1306">
        <f t="shared" si="84"/>
        <v>2.1739129999999999E-2</v>
      </c>
      <c r="J1306">
        <f>IF(LEFT(B1306,1)="F",_xlfn.IFNA(VLOOKUP(CONCATENATE("F",RIGHT(B:B,5),C:C),'F &amp; N Factors'!C:M,10,FALSE),1),_xlfn.IFNA(VLOOKUP(CONCATENATE("F",RIGHT(B:B,5),C:C),'F &amp; N Factors'!C:M,11,FALSE),1))</f>
        <v>1</v>
      </c>
    </row>
    <row r="1307" spans="1:10" x14ac:dyDescent="0.25">
      <c r="A1307">
        <v>6125</v>
      </c>
      <c r="B1307" t="s">
        <v>246</v>
      </c>
      <c r="C1307" t="s">
        <v>156</v>
      </c>
      <c r="D1307">
        <v>2.1739129999999999E-2</v>
      </c>
      <c r="F1307">
        <f t="shared" si="85"/>
        <v>6125</v>
      </c>
      <c r="G1307" t="str">
        <f t="shared" si="82"/>
        <v>N24039</v>
      </c>
      <c r="H1307" t="str">
        <f t="shared" si="83"/>
        <v>EL0_5890_0000</v>
      </c>
      <c r="I1307">
        <f t="shared" si="84"/>
        <v>2.1739129999999999E-2</v>
      </c>
      <c r="J1307">
        <f>IF(LEFT(B1307,1)="F",_xlfn.IFNA(VLOOKUP(CONCATENATE("F",RIGHT(B:B,5),C:C),'F &amp; N Factors'!C:M,10,FALSE),1),_xlfn.IFNA(VLOOKUP(CONCATENATE("F",RIGHT(B:B,5),C:C),'F &amp; N Factors'!C:M,11,FALSE),1))</f>
        <v>1</v>
      </c>
    </row>
    <row r="1308" spans="1:10" x14ac:dyDescent="0.25">
      <c r="A1308">
        <v>6126</v>
      </c>
      <c r="B1308" t="s">
        <v>246</v>
      </c>
      <c r="C1308" t="s">
        <v>156</v>
      </c>
      <c r="D1308">
        <v>2.1739129999999999E-2</v>
      </c>
      <c r="F1308">
        <f t="shared" si="85"/>
        <v>6126</v>
      </c>
      <c r="G1308" t="str">
        <f t="shared" si="82"/>
        <v>N24039</v>
      </c>
      <c r="H1308" t="str">
        <f t="shared" si="83"/>
        <v>EL0_5890_0000</v>
      </c>
      <c r="I1308">
        <f t="shared" si="84"/>
        <v>2.1739129999999999E-2</v>
      </c>
      <c r="J1308">
        <f>IF(LEFT(B1308,1)="F",_xlfn.IFNA(VLOOKUP(CONCATENATE("F",RIGHT(B:B,5),C:C),'F &amp; N Factors'!C:M,10,FALSE),1),_xlfn.IFNA(VLOOKUP(CONCATENATE("F",RIGHT(B:B,5),C:C),'F &amp; N Factors'!C:M,11,FALSE),1))</f>
        <v>1</v>
      </c>
    </row>
    <row r="1309" spans="1:10" x14ac:dyDescent="0.25">
      <c r="A1309">
        <v>6127</v>
      </c>
      <c r="B1309" t="s">
        <v>246</v>
      </c>
      <c r="C1309" t="s">
        <v>156</v>
      </c>
      <c r="D1309">
        <v>2.1739129999999999E-2</v>
      </c>
      <c r="F1309">
        <f t="shared" si="85"/>
        <v>6127</v>
      </c>
      <c r="G1309" t="str">
        <f t="shared" si="82"/>
        <v>N24039</v>
      </c>
      <c r="H1309" t="str">
        <f t="shared" si="83"/>
        <v>EL0_5890_0000</v>
      </c>
      <c r="I1309">
        <f t="shared" si="84"/>
        <v>2.1739129999999999E-2</v>
      </c>
      <c r="J1309">
        <f>IF(LEFT(B1309,1)="F",_xlfn.IFNA(VLOOKUP(CONCATENATE("F",RIGHT(B:B,5),C:C),'F &amp; N Factors'!C:M,10,FALSE),1),_xlfn.IFNA(VLOOKUP(CONCATENATE("F",RIGHT(B:B,5),C:C),'F &amp; N Factors'!C:M,11,FALSE),1))</f>
        <v>1</v>
      </c>
    </row>
    <row r="1310" spans="1:10" x14ac:dyDescent="0.25">
      <c r="A1310">
        <v>6272</v>
      </c>
      <c r="B1310" t="s">
        <v>246</v>
      </c>
      <c r="C1310" t="s">
        <v>156</v>
      </c>
      <c r="D1310">
        <v>2.1739129999999999E-2</v>
      </c>
      <c r="F1310">
        <f t="shared" si="85"/>
        <v>6272</v>
      </c>
      <c r="G1310" t="str">
        <f t="shared" si="82"/>
        <v>N24039</v>
      </c>
      <c r="H1310" t="str">
        <f t="shared" si="83"/>
        <v>EL0_5890_0000</v>
      </c>
      <c r="I1310">
        <f t="shared" si="84"/>
        <v>2.1739129999999999E-2</v>
      </c>
      <c r="J1310">
        <f>IF(LEFT(B1310,1)="F",_xlfn.IFNA(VLOOKUP(CONCATENATE("F",RIGHT(B:B,5),C:C),'F &amp; N Factors'!C:M,10,FALSE),1),_xlfn.IFNA(VLOOKUP(CONCATENATE("F",RIGHT(B:B,5),C:C),'F &amp; N Factors'!C:M,11,FALSE),1))</f>
        <v>1</v>
      </c>
    </row>
    <row r="1311" spans="1:10" x14ac:dyDescent="0.25">
      <c r="A1311">
        <v>6273</v>
      </c>
      <c r="B1311" t="s">
        <v>246</v>
      </c>
      <c r="C1311" t="s">
        <v>156</v>
      </c>
      <c r="D1311">
        <v>2.1739129999999999E-2</v>
      </c>
      <c r="F1311">
        <f t="shared" si="85"/>
        <v>6273</v>
      </c>
      <c r="G1311" t="str">
        <f t="shared" si="82"/>
        <v>N24039</v>
      </c>
      <c r="H1311" t="str">
        <f t="shared" si="83"/>
        <v>EL0_5890_0000</v>
      </c>
      <c r="I1311">
        <f t="shared" si="84"/>
        <v>2.1739129999999999E-2</v>
      </c>
      <c r="J1311">
        <f>IF(LEFT(B1311,1)="F",_xlfn.IFNA(VLOOKUP(CONCATENATE("F",RIGHT(B:B,5),C:C),'F &amp; N Factors'!C:M,10,FALSE),1),_xlfn.IFNA(VLOOKUP(CONCATENATE("F",RIGHT(B:B,5),C:C),'F &amp; N Factors'!C:M,11,FALSE),1))</f>
        <v>1</v>
      </c>
    </row>
    <row r="1312" spans="1:10" x14ac:dyDescent="0.25">
      <c r="A1312">
        <v>6274</v>
      </c>
      <c r="B1312" t="s">
        <v>246</v>
      </c>
      <c r="C1312" t="s">
        <v>156</v>
      </c>
      <c r="D1312">
        <v>2.1739129999999999E-2</v>
      </c>
      <c r="F1312">
        <f t="shared" si="85"/>
        <v>6274</v>
      </c>
      <c r="G1312" t="str">
        <f t="shared" si="82"/>
        <v>N24039</v>
      </c>
      <c r="H1312" t="str">
        <f t="shared" si="83"/>
        <v>EL0_5890_0000</v>
      </c>
      <c r="I1312">
        <f t="shared" si="84"/>
        <v>2.1739129999999999E-2</v>
      </c>
      <c r="J1312">
        <f>IF(LEFT(B1312,1)="F",_xlfn.IFNA(VLOOKUP(CONCATENATE("F",RIGHT(B:B,5),C:C),'F &amp; N Factors'!C:M,10,FALSE),1),_xlfn.IFNA(VLOOKUP(CONCATENATE("F",RIGHT(B:B,5),C:C),'F &amp; N Factors'!C:M,11,FALSE),1))</f>
        <v>1</v>
      </c>
    </row>
    <row r="1313" spans="1:10" x14ac:dyDescent="0.25">
      <c r="A1313">
        <v>6421</v>
      </c>
      <c r="B1313" t="s">
        <v>246</v>
      </c>
      <c r="C1313" t="s">
        <v>156</v>
      </c>
      <c r="D1313">
        <v>2.1739129999999999E-2</v>
      </c>
      <c r="F1313">
        <f t="shared" si="85"/>
        <v>6421</v>
      </c>
      <c r="G1313" t="str">
        <f t="shared" si="82"/>
        <v>N24039</v>
      </c>
      <c r="H1313" t="str">
        <f t="shared" si="83"/>
        <v>EL0_5890_0000</v>
      </c>
      <c r="I1313">
        <f t="shared" si="84"/>
        <v>2.1739129999999999E-2</v>
      </c>
      <c r="J1313">
        <f>IF(LEFT(B1313,1)="F",_xlfn.IFNA(VLOOKUP(CONCATENATE("F",RIGHT(B:B,5),C:C),'F &amp; N Factors'!C:M,10,FALSE),1),_xlfn.IFNA(VLOOKUP(CONCATENATE("F",RIGHT(B:B,5),C:C),'F &amp; N Factors'!C:M,11,FALSE),1))</f>
        <v>1</v>
      </c>
    </row>
    <row r="1314" spans="1:10" x14ac:dyDescent="0.25">
      <c r="A1314">
        <v>6422</v>
      </c>
      <c r="B1314" t="s">
        <v>246</v>
      </c>
      <c r="C1314" t="s">
        <v>156</v>
      </c>
      <c r="D1314">
        <v>2.1739129999999999E-2</v>
      </c>
      <c r="F1314">
        <f t="shared" si="85"/>
        <v>6422</v>
      </c>
      <c r="G1314" t="str">
        <f t="shared" si="82"/>
        <v>N24039</v>
      </c>
      <c r="H1314" t="str">
        <f t="shared" si="83"/>
        <v>EL0_5890_0000</v>
      </c>
      <c r="I1314">
        <f t="shared" si="84"/>
        <v>2.1739129999999999E-2</v>
      </c>
      <c r="J1314">
        <f>IF(LEFT(B1314,1)="F",_xlfn.IFNA(VLOOKUP(CONCATENATE("F",RIGHT(B:B,5),C:C),'F &amp; N Factors'!C:M,10,FALSE),1),_xlfn.IFNA(VLOOKUP(CONCATENATE("F",RIGHT(B:B,5),C:C),'F &amp; N Factors'!C:M,11,FALSE),1))</f>
        <v>1</v>
      </c>
    </row>
    <row r="1315" spans="1:10" x14ac:dyDescent="0.25">
      <c r="A1315">
        <v>6423</v>
      </c>
      <c r="B1315" t="s">
        <v>246</v>
      </c>
      <c r="C1315" t="s">
        <v>156</v>
      </c>
      <c r="D1315">
        <v>2.1739129999999999E-2</v>
      </c>
      <c r="F1315">
        <f t="shared" si="85"/>
        <v>6423</v>
      </c>
      <c r="G1315" t="str">
        <f t="shared" si="82"/>
        <v>N24039</v>
      </c>
      <c r="H1315" t="str">
        <f t="shared" si="83"/>
        <v>EL0_5890_0000</v>
      </c>
      <c r="I1315">
        <f t="shared" si="84"/>
        <v>2.1739129999999999E-2</v>
      </c>
      <c r="J1315">
        <f>IF(LEFT(B1315,1)="F",_xlfn.IFNA(VLOOKUP(CONCATENATE("F",RIGHT(B:B,5),C:C),'F &amp; N Factors'!C:M,10,FALSE),1),_xlfn.IFNA(VLOOKUP(CONCATENATE("F",RIGHT(B:B,5),C:C),'F &amp; N Factors'!C:M,11,FALSE),1))</f>
        <v>1</v>
      </c>
    </row>
    <row r="1316" spans="1:10" x14ac:dyDescent="0.25">
      <c r="A1316">
        <v>6424</v>
      </c>
      <c r="B1316" t="s">
        <v>246</v>
      </c>
      <c r="C1316" t="s">
        <v>156</v>
      </c>
      <c r="D1316">
        <v>2.1739129999999999E-2</v>
      </c>
      <c r="F1316">
        <f t="shared" si="85"/>
        <v>6424</v>
      </c>
      <c r="G1316" t="str">
        <f t="shared" si="82"/>
        <v>N24039</v>
      </c>
      <c r="H1316" t="str">
        <f t="shared" si="83"/>
        <v>EL0_5890_0000</v>
      </c>
      <c r="I1316">
        <f t="shared" si="84"/>
        <v>2.1739129999999999E-2</v>
      </c>
      <c r="J1316">
        <f>IF(LEFT(B1316,1)="F",_xlfn.IFNA(VLOOKUP(CONCATENATE("F",RIGHT(B:B,5),C:C),'F &amp; N Factors'!C:M,10,FALSE),1),_xlfn.IFNA(VLOOKUP(CONCATENATE("F",RIGHT(B:B,5),C:C),'F &amp; N Factors'!C:M,11,FALSE),1))</f>
        <v>1</v>
      </c>
    </row>
    <row r="1317" spans="1:10" x14ac:dyDescent="0.25">
      <c r="A1317">
        <v>6585</v>
      </c>
      <c r="B1317" t="s">
        <v>246</v>
      </c>
      <c r="C1317" t="s">
        <v>156</v>
      </c>
      <c r="D1317">
        <v>2.1739129999999999E-2</v>
      </c>
      <c r="F1317">
        <f t="shared" si="85"/>
        <v>6585</v>
      </c>
      <c r="G1317" t="str">
        <f t="shared" si="82"/>
        <v>N24039</v>
      </c>
      <c r="H1317" t="str">
        <f t="shared" si="83"/>
        <v>EL0_5890_0000</v>
      </c>
      <c r="I1317">
        <f t="shared" si="84"/>
        <v>2.1739129999999999E-2</v>
      </c>
      <c r="J1317">
        <f>IF(LEFT(B1317,1)="F",_xlfn.IFNA(VLOOKUP(CONCATENATE("F",RIGHT(B:B,5),C:C),'F &amp; N Factors'!C:M,10,FALSE),1),_xlfn.IFNA(VLOOKUP(CONCATENATE("F",RIGHT(B:B,5),C:C),'F &amp; N Factors'!C:M,11,FALSE),1))</f>
        <v>1</v>
      </c>
    </row>
    <row r="1318" spans="1:10" x14ac:dyDescent="0.25">
      <c r="A1318">
        <v>6586</v>
      </c>
      <c r="B1318" t="s">
        <v>246</v>
      </c>
      <c r="C1318" t="s">
        <v>156</v>
      </c>
      <c r="D1318">
        <v>2.1739129999999999E-2</v>
      </c>
      <c r="F1318">
        <f t="shared" si="85"/>
        <v>6586</v>
      </c>
      <c r="G1318" t="str">
        <f t="shared" si="82"/>
        <v>N24039</v>
      </c>
      <c r="H1318" t="str">
        <f t="shared" si="83"/>
        <v>EL0_5890_0000</v>
      </c>
      <c r="I1318">
        <f t="shared" si="84"/>
        <v>2.1739129999999999E-2</v>
      </c>
      <c r="J1318">
        <f>IF(LEFT(B1318,1)="F",_xlfn.IFNA(VLOOKUP(CONCATENATE("F",RIGHT(B:B,5),C:C),'F &amp; N Factors'!C:M,10,FALSE),1),_xlfn.IFNA(VLOOKUP(CONCATENATE("F",RIGHT(B:B,5),C:C),'F &amp; N Factors'!C:M,11,FALSE),1))</f>
        <v>1</v>
      </c>
    </row>
    <row r="1319" spans="1:10" x14ac:dyDescent="0.25">
      <c r="A1319">
        <v>6687</v>
      </c>
      <c r="B1319" t="s">
        <v>246</v>
      </c>
      <c r="C1319" t="s">
        <v>156</v>
      </c>
      <c r="D1319">
        <v>2.1739129999999999E-2</v>
      </c>
      <c r="F1319">
        <f t="shared" si="85"/>
        <v>6687</v>
      </c>
      <c r="G1319" t="str">
        <f t="shared" si="82"/>
        <v>N24039</v>
      </c>
      <c r="H1319" t="str">
        <f t="shared" si="83"/>
        <v>EL0_5890_0000</v>
      </c>
      <c r="I1319">
        <f t="shared" si="84"/>
        <v>2.1739129999999999E-2</v>
      </c>
      <c r="J1319">
        <f>IF(LEFT(B1319,1)="F",_xlfn.IFNA(VLOOKUP(CONCATENATE("F",RIGHT(B:B,5),C:C),'F &amp; N Factors'!C:M,10,FALSE),1),_xlfn.IFNA(VLOOKUP(CONCATENATE("F",RIGHT(B:B,5),C:C),'F &amp; N Factors'!C:M,11,FALSE),1))</f>
        <v>1</v>
      </c>
    </row>
    <row r="1320" spans="1:10" x14ac:dyDescent="0.25">
      <c r="A1320">
        <v>6688</v>
      </c>
      <c r="B1320" t="s">
        <v>246</v>
      </c>
      <c r="C1320" t="s">
        <v>156</v>
      </c>
      <c r="D1320">
        <v>2.1739129999999999E-2</v>
      </c>
      <c r="F1320">
        <f t="shared" si="85"/>
        <v>6688</v>
      </c>
      <c r="G1320" t="str">
        <f t="shared" si="82"/>
        <v>N24039</v>
      </c>
      <c r="H1320" t="str">
        <f t="shared" si="83"/>
        <v>EL0_5890_0000</v>
      </c>
      <c r="I1320">
        <f t="shared" si="84"/>
        <v>2.1739129999999999E-2</v>
      </c>
      <c r="J1320">
        <f>IF(LEFT(B1320,1)="F",_xlfn.IFNA(VLOOKUP(CONCATENATE("F",RIGHT(B:B,5),C:C),'F &amp; N Factors'!C:M,10,FALSE),1),_xlfn.IFNA(VLOOKUP(CONCATENATE("F",RIGHT(B:B,5),C:C),'F &amp; N Factors'!C:M,11,FALSE),1))</f>
        <v>1</v>
      </c>
    </row>
    <row r="1321" spans="1:10" x14ac:dyDescent="0.25">
      <c r="A1321">
        <v>6768</v>
      </c>
      <c r="B1321" t="s">
        <v>246</v>
      </c>
      <c r="C1321" t="s">
        <v>156</v>
      </c>
      <c r="D1321">
        <v>2.1739129999999999E-2</v>
      </c>
      <c r="F1321">
        <f t="shared" si="85"/>
        <v>6768</v>
      </c>
      <c r="G1321" t="str">
        <f t="shared" si="82"/>
        <v>N24039</v>
      </c>
      <c r="H1321" t="str">
        <f t="shared" si="83"/>
        <v>EL0_5890_0000</v>
      </c>
      <c r="I1321">
        <f t="shared" si="84"/>
        <v>2.1739129999999999E-2</v>
      </c>
      <c r="J1321">
        <f>IF(LEFT(B1321,1)="F",_xlfn.IFNA(VLOOKUP(CONCATENATE("F",RIGHT(B:B,5),C:C),'F &amp; N Factors'!C:M,10,FALSE),1),_xlfn.IFNA(VLOOKUP(CONCATENATE("F",RIGHT(B:B,5),C:C),'F &amp; N Factors'!C:M,11,FALSE),1))</f>
        <v>1</v>
      </c>
    </row>
    <row r="1322" spans="1:10" x14ac:dyDescent="0.25">
      <c r="A1322">
        <v>6769</v>
      </c>
      <c r="B1322" t="s">
        <v>246</v>
      </c>
      <c r="C1322" t="s">
        <v>156</v>
      </c>
      <c r="D1322">
        <v>2.1739129999999999E-2</v>
      </c>
      <c r="F1322">
        <f t="shared" si="85"/>
        <v>6769</v>
      </c>
      <c r="G1322" t="str">
        <f t="shared" si="82"/>
        <v>N24039</v>
      </c>
      <c r="H1322" t="str">
        <f t="shared" si="83"/>
        <v>EL0_5890_0000</v>
      </c>
      <c r="I1322">
        <f t="shared" si="84"/>
        <v>2.1739129999999999E-2</v>
      </c>
      <c r="J1322">
        <f>IF(LEFT(B1322,1)="F",_xlfn.IFNA(VLOOKUP(CONCATENATE("F",RIGHT(B:B,5),C:C),'F &amp; N Factors'!C:M,10,FALSE),1),_xlfn.IFNA(VLOOKUP(CONCATENATE("F",RIGHT(B:B,5),C:C),'F &amp; N Factors'!C:M,11,FALSE),1))</f>
        <v>1</v>
      </c>
    </row>
    <row r="1323" spans="1:10" x14ac:dyDescent="0.25">
      <c r="A1323">
        <v>6836</v>
      </c>
      <c r="B1323" t="s">
        <v>246</v>
      </c>
      <c r="C1323" t="s">
        <v>156</v>
      </c>
      <c r="D1323">
        <v>2.1739129999999999E-2</v>
      </c>
      <c r="F1323">
        <f t="shared" si="85"/>
        <v>6836</v>
      </c>
      <c r="G1323" t="str">
        <f t="shared" si="82"/>
        <v>N24039</v>
      </c>
      <c r="H1323" t="str">
        <f t="shared" si="83"/>
        <v>EL0_5890_0000</v>
      </c>
      <c r="I1323">
        <f t="shared" si="84"/>
        <v>2.1739129999999999E-2</v>
      </c>
      <c r="J1323">
        <f>IF(LEFT(B1323,1)="F",_xlfn.IFNA(VLOOKUP(CONCATENATE("F",RIGHT(B:B,5),C:C),'F &amp; N Factors'!C:M,10,FALSE),1),_xlfn.IFNA(VLOOKUP(CONCATENATE("F",RIGHT(B:B,5),C:C),'F &amp; N Factors'!C:M,11,FALSE),1))</f>
        <v>1</v>
      </c>
    </row>
    <row r="1324" spans="1:10" x14ac:dyDescent="0.25">
      <c r="A1324">
        <v>6837</v>
      </c>
      <c r="B1324" t="s">
        <v>246</v>
      </c>
      <c r="C1324" t="s">
        <v>156</v>
      </c>
      <c r="D1324">
        <v>2.1739129999999999E-2</v>
      </c>
      <c r="F1324">
        <f t="shared" si="85"/>
        <v>6837</v>
      </c>
      <c r="G1324" t="str">
        <f t="shared" si="82"/>
        <v>N24039</v>
      </c>
      <c r="H1324" t="str">
        <f t="shared" si="83"/>
        <v>EL0_5890_0000</v>
      </c>
      <c r="I1324">
        <f t="shared" si="84"/>
        <v>2.1739129999999999E-2</v>
      </c>
      <c r="J1324">
        <f>IF(LEFT(B1324,1)="F",_xlfn.IFNA(VLOOKUP(CONCATENATE("F",RIGHT(B:B,5),C:C),'F &amp; N Factors'!C:M,10,FALSE),1),_xlfn.IFNA(VLOOKUP(CONCATENATE("F",RIGHT(B:B,5),C:C),'F &amp; N Factors'!C:M,11,FALSE),1))</f>
        <v>1</v>
      </c>
    </row>
    <row r="1325" spans="1:10" x14ac:dyDescent="0.25">
      <c r="A1325">
        <v>6959</v>
      </c>
      <c r="B1325" t="s">
        <v>246</v>
      </c>
      <c r="C1325" t="s">
        <v>156</v>
      </c>
      <c r="D1325">
        <v>2.1739129999999999E-2</v>
      </c>
      <c r="F1325">
        <f t="shared" si="85"/>
        <v>6959</v>
      </c>
      <c r="G1325" t="str">
        <f t="shared" si="82"/>
        <v>N24039</v>
      </c>
      <c r="H1325" t="str">
        <f t="shared" si="83"/>
        <v>EL0_5890_0000</v>
      </c>
      <c r="I1325">
        <f t="shared" si="84"/>
        <v>2.1739129999999999E-2</v>
      </c>
      <c r="J1325">
        <f>IF(LEFT(B1325,1)="F",_xlfn.IFNA(VLOOKUP(CONCATENATE("F",RIGHT(B:B,5),C:C),'F &amp; N Factors'!C:M,10,FALSE),1),_xlfn.IFNA(VLOOKUP(CONCATENATE("F",RIGHT(B:B,5),C:C),'F &amp; N Factors'!C:M,11,FALSE),1))</f>
        <v>1</v>
      </c>
    </row>
    <row r="1326" spans="1:10" x14ac:dyDescent="0.25">
      <c r="A1326">
        <v>7012</v>
      </c>
      <c r="B1326" t="s">
        <v>246</v>
      </c>
      <c r="C1326" t="s">
        <v>156</v>
      </c>
      <c r="D1326">
        <v>2.1739129999999999E-2</v>
      </c>
      <c r="F1326">
        <f t="shared" si="85"/>
        <v>7012</v>
      </c>
      <c r="G1326" t="str">
        <f t="shared" si="82"/>
        <v>N24039</v>
      </c>
      <c r="H1326" t="str">
        <f t="shared" si="83"/>
        <v>EL0_5890_0000</v>
      </c>
      <c r="I1326">
        <f t="shared" si="84"/>
        <v>2.1739129999999999E-2</v>
      </c>
      <c r="J1326">
        <f>IF(LEFT(B1326,1)="F",_xlfn.IFNA(VLOOKUP(CONCATENATE("F",RIGHT(B:B,5),C:C),'F &amp; N Factors'!C:M,10,FALSE),1),_xlfn.IFNA(VLOOKUP(CONCATENATE("F",RIGHT(B:B,5),C:C),'F &amp; N Factors'!C:M,11,FALSE),1))</f>
        <v>1</v>
      </c>
    </row>
    <row r="1327" spans="1:10" x14ac:dyDescent="0.25">
      <c r="A1327">
        <v>7013</v>
      </c>
      <c r="B1327" t="s">
        <v>246</v>
      </c>
      <c r="C1327" t="s">
        <v>156</v>
      </c>
      <c r="D1327">
        <v>2.1739129999999999E-2</v>
      </c>
      <c r="F1327">
        <f t="shared" si="85"/>
        <v>7013</v>
      </c>
      <c r="G1327" t="str">
        <f t="shared" si="82"/>
        <v>N24039</v>
      </c>
      <c r="H1327" t="str">
        <f t="shared" si="83"/>
        <v>EL0_5890_0000</v>
      </c>
      <c r="I1327">
        <f t="shared" si="84"/>
        <v>2.1739129999999999E-2</v>
      </c>
      <c r="J1327">
        <f>IF(LEFT(B1327,1)="F",_xlfn.IFNA(VLOOKUP(CONCATENATE("F",RIGHT(B:B,5),C:C),'F &amp; N Factors'!C:M,10,FALSE),1),_xlfn.IFNA(VLOOKUP(CONCATENATE("F",RIGHT(B:B,5),C:C),'F &amp; N Factors'!C:M,11,FALSE),1))</f>
        <v>1</v>
      </c>
    </row>
    <row r="1328" spans="1:10" x14ac:dyDescent="0.25">
      <c r="A1328">
        <v>7014</v>
      </c>
      <c r="B1328" t="s">
        <v>246</v>
      </c>
      <c r="C1328" t="s">
        <v>156</v>
      </c>
      <c r="D1328">
        <v>2.1739129999999999E-2</v>
      </c>
      <c r="F1328">
        <f t="shared" si="85"/>
        <v>7014</v>
      </c>
      <c r="G1328" t="str">
        <f t="shared" si="82"/>
        <v>N24039</v>
      </c>
      <c r="H1328" t="str">
        <f t="shared" si="83"/>
        <v>EL0_5890_0000</v>
      </c>
      <c r="I1328">
        <f t="shared" si="84"/>
        <v>2.1739129999999999E-2</v>
      </c>
      <c r="J1328">
        <f>IF(LEFT(B1328,1)="F",_xlfn.IFNA(VLOOKUP(CONCATENATE("F",RIGHT(B:B,5),C:C),'F &amp; N Factors'!C:M,10,FALSE),1),_xlfn.IFNA(VLOOKUP(CONCATENATE("F",RIGHT(B:B,5),C:C),'F &amp; N Factors'!C:M,11,FALSE),1))</f>
        <v>1</v>
      </c>
    </row>
    <row r="1329" spans="1:10" x14ac:dyDescent="0.25">
      <c r="A1329">
        <v>7064</v>
      </c>
      <c r="B1329" t="s">
        <v>246</v>
      </c>
      <c r="C1329" t="s">
        <v>156</v>
      </c>
      <c r="D1329">
        <v>2.1739129999999999E-2</v>
      </c>
      <c r="F1329">
        <f t="shared" si="85"/>
        <v>7064</v>
      </c>
      <c r="G1329" t="str">
        <f t="shared" si="82"/>
        <v>N24039</v>
      </c>
      <c r="H1329" t="str">
        <f t="shared" si="83"/>
        <v>EL0_5890_0000</v>
      </c>
      <c r="I1329">
        <f t="shared" si="84"/>
        <v>2.1739129999999999E-2</v>
      </c>
      <c r="J1329">
        <f>IF(LEFT(B1329,1)="F",_xlfn.IFNA(VLOOKUP(CONCATENATE("F",RIGHT(B:B,5),C:C),'F &amp; N Factors'!C:M,10,FALSE),1),_xlfn.IFNA(VLOOKUP(CONCATENATE("F",RIGHT(B:B,5),C:C),'F &amp; N Factors'!C:M,11,FALSE),1))</f>
        <v>1</v>
      </c>
    </row>
    <row r="1330" spans="1:10" x14ac:dyDescent="0.25">
      <c r="A1330">
        <v>7065</v>
      </c>
      <c r="B1330" t="s">
        <v>246</v>
      </c>
      <c r="C1330" t="s">
        <v>156</v>
      </c>
      <c r="D1330">
        <v>2.1739129999999999E-2</v>
      </c>
      <c r="F1330">
        <f t="shared" si="85"/>
        <v>7065</v>
      </c>
      <c r="G1330" t="str">
        <f t="shared" si="82"/>
        <v>N24039</v>
      </c>
      <c r="H1330" t="str">
        <f t="shared" si="83"/>
        <v>EL0_5890_0000</v>
      </c>
      <c r="I1330">
        <f t="shared" si="84"/>
        <v>2.1739129999999999E-2</v>
      </c>
      <c r="J1330">
        <f>IF(LEFT(B1330,1)="F",_xlfn.IFNA(VLOOKUP(CONCATENATE("F",RIGHT(B:B,5),C:C),'F &amp; N Factors'!C:M,10,FALSE),1),_xlfn.IFNA(VLOOKUP(CONCATENATE("F",RIGHT(B:B,5),C:C),'F &amp; N Factors'!C:M,11,FALSE),1))</f>
        <v>1</v>
      </c>
    </row>
    <row r="1331" spans="1:10" x14ac:dyDescent="0.25">
      <c r="A1331">
        <v>7110</v>
      </c>
      <c r="B1331" t="s">
        <v>246</v>
      </c>
      <c r="C1331" t="s">
        <v>156</v>
      </c>
      <c r="D1331">
        <v>2.1739129999999999E-2</v>
      </c>
      <c r="F1331">
        <f t="shared" si="85"/>
        <v>7110</v>
      </c>
      <c r="G1331" t="str">
        <f t="shared" si="82"/>
        <v>N24039</v>
      </c>
      <c r="H1331" t="str">
        <f t="shared" si="83"/>
        <v>EL0_5890_0000</v>
      </c>
      <c r="I1331">
        <f t="shared" si="84"/>
        <v>2.1739129999999999E-2</v>
      </c>
      <c r="J1331">
        <f>IF(LEFT(B1331,1)="F",_xlfn.IFNA(VLOOKUP(CONCATENATE("F",RIGHT(B:B,5),C:C),'F &amp; N Factors'!C:M,10,FALSE),1),_xlfn.IFNA(VLOOKUP(CONCATENATE("F",RIGHT(B:B,5),C:C),'F &amp; N Factors'!C:M,11,FALSE),1))</f>
        <v>1</v>
      </c>
    </row>
    <row r="1332" spans="1:10" x14ac:dyDescent="0.25">
      <c r="A1332">
        <v>7111</v>
      </c>
      <c r="B1332" t="s">
        <v>246</v>
      </c>
      <c r="C1332" t="s">
        <v>156</v>
      </c>
      <c r="D1332">
        <v>2.1739129999999999E-2</v>
      </c>
      <c r="F1332">
        <f t="shared" si="85"/>
        <v>7111</v>
      </c>
      <c r="G1332" t="str">
        <f t="shared" si="82"/>
        <v>N24039</v>
      </c>
      <c r="H1332" t="str">
        <f t="shared" si="83"/>
        <v>EL0_5890_0000</v>
      </c>
      <c r="I1332">
        <f t="shared" si="84"/>
        <v>2.1739129999999999E-2</v>
      </c>
      <c r="J1332">
        <f>IF(LEFT(B1332,1)="F",_xlfn.IFNA(VLOOKUP(CONCATENATE("F",RIGHT(B:B,5),C:C),'F &amp; N Factors'!C:M,10,FALSE),1),_xlfn.IFNA(VLOOKUP(CONCATENATE("F",RIGHT(B:B,5),C:C),'F &amp; N Factors'!C:M,11,FALSE),1))</f>
        <v>1</v>
      </c>
    </row>
    <row r="1333" spans="1:10" x14ac:dyDescent="0.25">
      <c r="A1333">
        <v>7153</v>
      </c>
      <c r="B1333" t="s">
        <v>246</v>
      </c>
      <c r="C1333" t="s">
        <v>156</v>
      </c>
      <c r="D1333">
        <v>2.1739129999999999E-2</v>
      </c>
      <c r="F1333">
        <f t="shared" si="85"/>
        <v>7153</v>
      </c>
      <c r="G1333" t="str">
        <f t="shared" si="82"/>
        <v>N24039</v>
      </c>
      <c r="H1333" t="str">
        <f t="shared" si="83"/>
        <v>EL0_5890_0000</v>
      </c>
      <c r="I1333">
        <f t="shared" si="84"/>
        <v>2.1739129999999999E-2</v>
      </c>
      <c r="J1333">
        <f>IF(LEFT(B1333,1)="F",_xlfn.IFNA(VLOOKUP(CONCATENATE("F",RIGHT(B:B,5),C:C),'F &amp; N Factors'!C:M,10,FALSE),1),_xlfn.IFNA(VLOOKUP(CONCATENATE("F",RIGHT(B:B,5),C:C),'F &amp; N Factors'!C:M,11,FALSE),1))</f>
        <v>1</v>
      </c>
    </row>
    <row r="1334" spans="1:10" x14ac:dyDescent="0.25">
      <c r="A1334">
        <v>7154</v>
      </c>
      <c r="B1334" t="s">
        <v>246</v>
      </c>
      <c r="C1334" t="s">
        <v>156</v>
      </c>
      <c r="D1334">
        <v>2.1739129999999999E-2</v>
      </c>
      <c r="F1334">
        <f t="shared" si="85"/>
        <v>7154</v>
      </c>
      <c r="G1334" t="str">
        <f t="shared" si="82"/>
        <v>N24039</v>
      </c>
      <c r="H1334" t="str">
        <f t="shared" si="83"/>
        <v>EL0_5890_0000</v>
      </c>
      <c r="I1334">
        <f t="shared" si="84"/>
        <v>2.1739129999999999E-2</v>
      </c>
      <c r="J1334">
        <f>IF(LEFT(B1334,1)="F",_xlfn.IFNA(VLOOKUP(CONCATENATE("F",RIGHT(B:B,5),C:C),'F &amp; N Factors'!C:M,10,FALSE),1),_xlfn.IFNA(VLOOKUP(CONCATENATE("F",RIGHT(B:B,5),C:C),'F &amp; N Factors'!C:M,11,FALSE),1))</f>
        <v>1</v>
      </c>
    </row>
    <row r="1335" spans="1:10" x14ac:dyDescent="0.25">
      <c r="A1335">
        <v>7192</v>
      </c>
      <c r="B1335" t="s">
        <v>246</v>
      </c>
      <c r="C1335" t="s">
        <v>156</v>
      </c>
      <c r="D1335">
        <v>2.1739129999999999E-2</v>
      </c>
      <c r="F1335">
        <f t="shared" si="85"/>
        <v>7192</v>
      </c>
      <c r="G1335" t="str">
        <f t="shared" si="82"/>
        <v>N24039</v>
      </c>
      <c r="H1335" t="str">
        <f t="shared" si="83"/>
        <v>EL0_5890_0000</v>
      </c>
      <c r="I1335">
        <f t="shared" si="84"/>
        <v>2.1739129999999999E-2</v>
      </c>
      <c r="J1335">
        <f>IF(LEFT(B1335,1)="F",_xlfn.IFNA(VLOOKUP(CONCATENATE("F",RIGHT(B:B,5),C:C),'F &amp; N Factors'!C:M,10,FALSE),1),_xlfn.IFNA(VLOOKUP(CONCATENATE("F",RIGHT(B:B,5),C:C),'F &amp; N Factors'!C:M,11,FALSE),1))</f>
        <v>1</v>
      </c>
    </row>
    <row r="1336" spans="1:10" x14ac:dyDescent="0.25">
      <c r="A1336">
        <v>7193</v>
      </c>
      <c r="B1336" t="s">
        <v>246</v>
      </c>
      <c r="C1336" t="s">
        <v>156</v>
      </c>
      <c r="D1336">
        <v>2.1739129999999999E-2</v>
      </c>
      <c r="F1336">
        <f t="shared" si="85"/>
        <v>7193</v>
      </c>
      <c r="G1336" t="str">
        <f t="shared" si="82"/>
        <v>N24039</v>
      </c>
      <c r="H1336" t="str">
        <f t="shared" si="83"/>
        <v>EL0_5890_0000</v>
      </c>
      <c r="I1336">
        <f t="shared" si="84"/>
        <v>2.1739129999999999E-2</v>
      </c>
      <c r="J1336">
        <f>IF(LEFT(B1336,1)="F",_xlfn.IFNA(VLOOKUP(CONCATENATE("F",RIGHT(B:B,5),C:C),'F &amp; N Factors'!C:M,10,FALSE),1),_xlfn.IFNA(VLOOKUP(CONCATENATE("F",RIGHT(B:B,5),C:C),'F &amp; N Factors'!C:M,11,FALSE),1))</f>
        <v>1</v>
      </c>
    </row>
    <row r="1337" spans="1:10" x14ac:dyDescent="0.25">
      <c r="A1337">
        <v>7231</v>
      </c>
      <c r="B1337" t="s">
        <v>246</v>
      </c>
      <c r="C1337" t="s">
        <v>156</v>
      </c>
      <c r="D1337">
        <v>2.1739129999999999E-2</v>
      </c>
      <c r="F1337">
        <f t="shared" si="85"/>
        <v>7231</v>
      </c>
      <c r="G1337" t="str">
        <f t="shared" si="82"/>
        <v>N24039</v>
      </c>
      <c r="H1337" t="str">
        <f t="shared" si="83"/>
        <v>EL0_5890_0000</v>
      </c>
      <c r="I1337">
        <f t="shared" si="84"/>
        <v>2.1739129999999999E-2</v>
      </c>
      <c r="J1337">
        <f>IF(LEFT(B1337,1)="F",_xlfn.IFNA(VLOOKUP(CONCATENATE("F",RIGHT(B:B,5),C:C),'F &amp; N Factors'!C:M,10,FALSE),1),_xlfn.IFNA(VLOOKUP(CONCATENATE("F",RIGHT(B:B,5),C:C),'F &amp; N Factors'!C:M,11,FALSE),1))</f>
        <v>1</v>
      </c>
    </row>
    <row r="1338" spans="1:10" x14ac:dyDescent="0.25">
      <c r="A1338">
        <v>7232</v>
      </c>
      <c r="B1338" t="s">
        <v>246</v>
      </c>
      <c r="C1338" t="s">
        <v>156</v>
      </c>
      <c r="D1338">
        <v>2.1739129999999999E-2</v>
      </c>
      <c r="F1338">
        <f t="shared" si="85"/>
        <v>7232</v>
      </c>
      <c r="G1338" t="str">
        <f t="shared" si="82"/>
        <v>N24039</v>
      </c>
      <c r="H1338" t="str">
        <f t="shared" si="83"/>
        <v>EL0_5890_0000</v>
      </c>
      <c r="I1338">
        <f t="shared" si="84"/>
        <v>2.1739129999999999E-2</v>
      </c>
      <c r="J1338">
        <f>IF(LEFT(B1338,1)="F",_xlfn.IFNA(VLOOKUP(CONCATENATE("F",RIGHT(B:B,5),C:C),'F &amp; N Factors'!C:M,10,FALSE),1),_xlfn.IFNA(VLOOKUP(CONCATENATE("F",RIGHT(B:B,5),C:C),'F &amp; N Factors'!C:M,11,FALSE),1))</f>
        <v>1</v>
      </c>
    </row>
    <row r="1339" spans="1:10" x14ac:dyDescent="0.25">
      <c r="A1339">
        <v>7233</v>
      </c>
      <c r="B1339" t="s">
        <v>246</v>
      </c>
      <c r="C1339" t="s">
        <v>156</v>
      </c>
      <c r="D1339">
        <v>2.1739129999999999E-2</v>
      </c>
      <c r="F1339">
        <f t="shared" si="85"/>
        <v>7233</v>
      </c>
      <c r="G1339" t="str">
        <f t="shared" si="82"/>
        <v>N24039</v>
      </c>
      <c r="H1339" t="str">
        <f t="shared" si="83"/>
        <v>EL0_5890_0000</v>
      </c>
      <c r="I1339">
        <f t="shared" si="84"/>
        <v>2.1739129999999999E-2</v>
      </c>
      <c r="J1339">
        <f>IF(LEFT(B1339,1)="F",_xlfn.IFNA(VLOOKUP(CONCATENATE("F",RIGHT(B:B,5),C:C),'F &amp; N Factors'!C:M,10,FALSE),1),_xlfn.IFNA(VLOOKUP(CONCATENATE("F",RIGHT(B:B,5),C:C),'F &amp; N Factors'!C:M,11,FALSE),1))</f>
        <v>1</v>
      </c>
    </row>
    <row r="1340" spans="1:10" x14ac:dyDescent="0.25">
      <c r="A1340">
        <v>7021</v>
      </c>
      <c r="B1340" t="s">
        <v>246</v>
      </c>
      <c r="C1340" t="s">
        <v>251</v>
      </c>
      <c r="D1340">
        <v>0.1</v>
      </c>
      <c r="F1340">
        <f t="shared" si="85"/>
        <v>7021</v>
      </c>
      <c r="G1340" t="str">
        <f t="shared" si="82"/>
        <v>N24039</v>
      </c>
      <c r="H1340" t="str">
        <f t="shared" si="83"/>
        <v>EL0_5891_0000</v>
      </c>
      <c r="I1340">
        <f t="shared" si="84"/>
        <v>0.1</v>
      </c>
      <c r="J1340">
        <f>IF(LEFT(B1340,1)="F",_xlfn.IFNA(VLOOKUP(CONCATENATE("F",RIGHT(B:B,5),C:C),'F &amp; N Factors'!C:M,10,FALSE),1),_xlfn.IFNA(VLOOKUP(CONCATENATE("F",RIGHT(B:B,5),C:C),'F &amp; N Factors'!C:M,11,FALSE),1))</f>
        <v>1</v>
      </c>
    </row>
    <row r="1341" spans="1:10" x14ac:dyDescent="0.25">
      <c r="A1341">
        <v>7023</v>
      </c>
      <c r="B1341" t="s">
        <v>246</v>
      </c>
      <c r="C1341" t="s">
        <v>251</v>
      </c>
      <c r="D1341">
        <v>0.1</v>
      </c>
      <c r="F1341">
        <f t="shared" si="85"/>
        <v>7023</v>
      </c>
      <c r="G1341" t="str">
        <f t="shared" si="82"/>
        <v>N24039</v>
      </c>
      <c r="H1341" t="str">
        <f t="shared" si="83"/>
        <v>EL0_5891_0000</v>
      </c>
      <c r="I1341">
        <f t="shared" si="84"/>
        <v>0.1</v>
      </c>
      <c r="J1341">
        <f>IF(LEFT(B1341,1)="F",_xlfn.IFNA(VLOOKUP(CONCATENATE("F",RIGHT(B:B,5),C:C),'F &amp; N Factors'!C:M,10,FALSE),1),_xlfn.IFNA(VLOOKUP(CONCATENATE("F",RIGHT(B:B,5),C:C),'F &amp; N Factors'!C:M,11,FALSE),1))</f>
        <v>1</v>
      </c>
    </row>
    <row r="1342" spans="1:10" x14ac:dyDescent="0.25">
      <c r="A1342">
        <v>7071</v>
      </c>
      <c r="B1342" t="s">
        <v>246</v>
      </c>
      <c r="C1342" t="s">
        <v>251</v>
      </c>
      <c r="D1342">
        <v>0.3</v>
      </c>
      <c r="F1342">
        <f t="shared" si="85"/>
        <v>7071</v>
      </c>
      <c r="G1342" t="str">
        <f t="shared" si="82"/>
        <v>N24039</v>
      </c>
      <c r="H1342" t="str">
        <f t="shared" si="83"/>
        <v>EL0_5891_0000</v>
      </c>
      <c r="I1342">
        <f t="shared" si="84"/>
        <v>0.3</v>
      </c>
      <c r="J1342">
        <f>IF(LEFT(B1342,1)="F",_xlfn.IFNA(VLOOKUP(CONCATENATE("F",RIGHT(B:B,5),C:C),'F &amp; N Factors'!C:M,10,FALSE),1),_xlfn.IFNA(VLOOKUP(CONCATENATE("F",RIGHT(B:B,5),C:C),'F &amp; N Factors'!C:M,11,FALSE),1))</f>
        <v>1</v>
      </c>
    </row>
    <row r="1343" spans="1:10" x14ac:dyDescent="0.25">
      <c r="A1343">
        <v>7117</v>
      </c>
      <c r="B1343" t="s">
        <v>246</v>
      </c>
      <c r="C1343" t="s">
        <v>251</v>
      </c>
      <c r="D1343">
        <v>0.5</v>
      </c>
      <c r="F1343">
        <f t="shared" si="85"/>
        <v>7117</v>
      </c>
      <c r="G1343" t="str">
        <f t="shared" si="82"/>
        <v>N24039</v>
      </c>
      <c r="H1343" t="str">
        <f t="shared" si="83"/>
        <v>EL0_5891_0000</v>
      </c>
      <c r="I1343">
        <f t="shared" si="84"/>
        <v>0.5</v>
      </c>
      <c r="J1343">
        <f>IF(LEFT(B1343,1)="F",_xlfn.IFNA(VLOOKUP(CONCATENATE("F",RIGHT(B:B,5),C:C),'F &amp; N Factors'!C:M,10,FALSE),1),_xlfn.IFNA(VLOOKUP(CONCATENATE("F",RIGHT(B:B,5),C:C),'F &amp; N Factors'!C:M,11,FALSE),1))</f>
        <v>1</v>
      </c>
    </row>
    <row r="1344" spans="1:10" x14ac:dyDescent="0.25">
      <c r="A1344">
        <v>6704</v>
      </c>
      <c r="B1344" t="s">
        <v>246</v>
      </c>
      <c r="C1344" t="s">
        <v>252</v>
      </c>
      <c r="D1344">
        <v>0.08</v>
      </c>
      <c r="F1344">
        <f t="shared" si="85"/>
        <v>6704</v>
      </c>
      <c r="G1344" t="str">
        <f t="shared" si="82"/>
        <v>N24039</v>
      </c>
      <c r="H1344" t="str">
        <f t="shared" si="83"/>
        <v>EL0_5892_0000</v>
      </c>
      <c r="I1344">
        <f t="shared" si="84"/>
        <v>0.08</v>
      </c>
      <c r="J1344">
        <f>IF(LEFT(B1344,1)="F",_xlfn.IFNA(VLOOKUP(CONCATENATE("F",RIGHT(B:B,5),C:C),'F &amp; N Factors'!C:M,10,FALSE),1),_xlfn.IFNA(VLOOKUP(CONCATENATE("F",RIGHT(B:B,5),C:C),'F &amp; N Factors'!C:M,11,FALSE),1))</f>
        <v>1</v>
      </c>
    </row>
    <row r="1345" spans="1:10" x14ac:dyDescent="0.25">
      <c r="A1345">
        <v>6705</v>
      </c>
      <c r="B1345" t="s">
        <v>246</v>
      </c>
      <c r="C1345" t="s">
        <v>252</v>
      </c>
      <c r="D1345">
        <v>0.08</v>
      </c>
      <c r="F1345">
        <f t="shared" si="85"/>
        <v>6705</v>
      </c>
      <c r="G1345" t="str">
        <f t="shared" si="82"/>
        <v>N24039</v>
      </c>
      <c r="H1345" t="str">
        <f t="shared" si="83"/>
        <v>EL0_5892_0000</v>
      </c>
      <c r="I1345">
        <f t="shared" si="84"/>
        <v>0.08</v>
      </c>
      <c r="J1345">
        <f>IF(LEFT(B1345,1)="F",_xlfn.IFNA(VLOOKUP(CONCATENATE("F",RIGHT(B:B,5),C:C),'F &amp; N Factors'!C:M,10,FALSE),1),_xlfn.IFNA(VLOOKUP(CONCATENATE("F",RIGHT(B:B,5),C:C),'F &amp; N Factors'!C:M,11,FALSE),1))</f>
        <v>1</v>
      </c>
    </row>
    <row r="1346" spans="1:10" x14ac:dyDescent="0.25">
      <c r="A1346">
        <v>6706</v>
      </c>
      <c r="B1346" t="s">
        <v>246</v>
      </c>
      <c r="C1346" t="s">
        <v>252</v>
      </c>
      <c r="D1346">
        <v>0.08</v>
      </c>
      <c r="F1346">
        <f t="shared" si="85"/>
        <v>6706</v>
      </c>
      <c r="G1346" t="str">
        <f t="shared" si="82"/>
        <v>N24039</v>
      </c>
      <c r="H1346" t="str">
        <f t="shared" si="83"/>
        <v>EL0_5892_0000</v>
      </c>
      <c r="I1346">
        <f t="shared" si="84"/>
        <v>0.08</v>
      </c>
      <c r="J1346">
        <f>IF(LEFT(B1346,1)="F",_xlfn.IFNA(VLOOKUP(CONCATENATE("F",RIGHT(B:B,5),C:C),'F &amp; N Factors'!C:M,10,FALSE),1),_xlfn.IFNA(VLOOKUP(CONCATENATE("F",RIGHT(B:B,5),C:C),'F &amp; N Factors'!C:M,11,FALSE),1))</f>
        <v>1</v>
      </c>
    </row>
    <row r="1347" spans="1:10" x14ac:dyDescent="0.25">
      <c r="A1347">
        <v>6783</v>
      </c>
      <c r="B1347" t="s">
        <v>246</v>
      </c>
      <c r="C1347" t="s">
        <v>252</v>
      </c>
      <c r="D1347">
        <v>0.08</v>
      </c>
      <c r="F1347">
        <f t="shared" si="85"/>
        <v>6783</v>
      </c>
      <c r="G1347" t="str">
        <f t="shared" ref="G1347:G1410" si="86">CONCATENATE("N",RIGHT(B1347,5))</f>
        <v>N24039</v>
      </c>
      <c r="H1347" t="str">
        <f t="shared" ref="H1347:H1410" si="87">C1347</f>
        <v>EL0_5892_0000</v>
      </c>
      <c r="I1347">
        <f t="shared" ref="I1347:I1410" si="88">D1347*J1347</f>
        <v>0.08</v>
      </c>
      <c r="J1347">
        <f>IF(LEFT(B1347,1)="F",_xlfn.IFNA(VLOOKUP(CONCATENATE("F",RIGHT(B:B,5),C:C),'F &amp; N Factors'!C:M,10,FALSE),1),_xlfn.IFNA(VLOOKUP(CONCATENATE("F",RIGHT(B:B,5),C:C),'F &amp; N Factors'!C:M,11,FALSE),1))</f>
        <v>1</v>
      </c>
    </row>
    <row r="1348" spans="1:10" x14ac:dyDescent="0.25">
      <c r="A1348">
        <v>6784</v>
      </c>
      <c r="B1348" t="s">
        <v>246</v>
      </c>
      <c r="C1348" t="s">
        <v>252</v>
      </c>
      <c r="D1348">
        <v>0.08</v>
      </c>
      <c r="F1348">
        <f t="shared" si="85"/>
        <v>6784</v>
      </c>
      <c r="G1348" t="str">
        <f t="shared" si="86"/>
        <v>N24039</v>
      </c>
      <c r="H1348" t="str">
        <f t="shared" si="87"/>
        <v>EL0_5892_0000</v>
      </c>
      <c r="I1348">
        <f t="shared" si="88"/>
        <v>0.08</v>
      </c>
      <c r="J1348">
        <f>IF(LEFT(B1348,1)="F",_xlfn.IFNA(VLOOKUP(CONCATENATE("F",RIGHT(B:B,5),C:C),'F &amp; N Factors'!C:M,10,FALSE),1),_xlfn.IFNA(VLOOKUP(CONCATENATE("F",RIGHT(B:B,5),C:C),'F &amp; N Factors'!C:M,11,FALSE),1))</f>
        <v>1</v>
      </c>
    </row>
    <row r="1349" spans="1:10" x14ac:dyDescent="0.25">
      <c r="A1349">
        <v>6851</v>
      </c>
      <c r="B1349" t="s">
        <v>246</v>
      </c>
      <c r="C1349" t="s">
        <v>252</v>
      </c>
      <c r="D1349">
        <v>0.08</v>
      </c>
      <c r="F1349">
        <f t="shared" si="85"/>
        <v>6851</v>
      </c>
      <c r="G1349" t="str">
        <f t="shared" si="86"/>
        <v>N24039</v>
      </c>
      <c r="H1349" t="str">
        <f t="shared" si="87"/>
        <v>EL0_5892_0000</v>
      </c>
      <c r="I1349">
        <f t="shared" si="88"/>
        <v>0.08</v>
      </c>
      <c r="J1349">
        <f>IF(LEFT(B1349,1)="F",_xlfn.IFNA(VLOOKUP(CONCATENATE("F",RIGHT(B:B,5),C:C),'F &amp; N Factors'!C:M,10,FALSE),1),_xlfn.IFNA(VLOOKUP(CONCATENATE("F",RIGHT(B:B,5),C:C),'F &amp; N Factors'!C:M,11,FALSE),1))</f>
        <v>1</v>
      </c>
    </row>
    <row r="1350" spans="1:10" x14ac:dyDescent="0.25">
      <c r="A1350">
        <v>6852</v>
      </c>
      <c r="B1350" t="s">
        <v>246</v>
      </c>
      <c r="C1350" t="s">
        <v>252</v>
      </c>
      <c r="D1350">
        <v>0.08</v>
      </c>
      <c r="F1350">
        <f t="shared" si="85"/>
        <v>6852</v>
      </c>
      <c r="G1350" t="str">
        <f t="shared" si="86"/>
        <v>N24039</v>
      </c>
      <c r="H1350" t="str">
        <f t="shared" si="87"/>
        <v>EL0_5892_0000</v>
      </c>
      <c r="I1350">
        <f t="shared" si="88"/>
        <v>0.08</v>
      </c>
      <c r="J1350">
        <f>IF(LEFT(B1350,1)="F",_xlfn.IFNA(VLOOKUP(CONCATENATE("F",RIGHT(B:B,5),C:C),'F &amp; N Factors'!C:M,10,FALSE),1),_xlfn.IFNA(VLOOKUP(CONCATENATE("F",RIGHT(B:B,5),C:C),'F &amp; N Factors'!C:M,11,FALSE),1))</f>
        <v>1</v>
      </c>
    </row>
    <row r="1351" spans="1:10" x14ac:dyDescent="0.25">
      <c r="A1351">
        <v>6912</v>
      </c>
      <c r="B1351" t="s">
        <v>246</v>
      </c>
      <c r="C1351" t="s">
        <v>252</v>
      </c>
      <c r="D1351">
        <v>0.08</v>
      </c>
      <c r="F1351">
        <f t="shared" si="85"/>
        <v>6912</v>
      </c>
      <c r="G1351" t="str">
        <f t="shared" si="86"/>
        <v>N24039</v>
      </c>
      <c r="H1351" t="str">
        <f t="shared" si="87"/>
        <v>EL0_5892_0000</v>
      </c>
      <c r="I1351">
        <f t="shared" si="88"/>
        <v>0.08</v>
      </c>
      <c r="J1351">
        <f>IF(LEFT(B1351,1)="F",_xlfn.IFNA(VLOOKUP(CONCATENATE("F",RIGHT(B:B,5),C:C),'F &amp; N Factors'!C:M,10,FALSE),1),_xlfn.IFNA(VLOOKUP(CONCATENATE("F",RIGHT(B:B,5),C:C),'F &amp; N Factors'!C:M,11,FALSE),1))</f>
        <v>1</v>
      </c>
    </row>
    <row r="1352" spans="1:10" x14ac:dyDescent="0.25">
      <c r="A1352">
        <v>6913</v>
      </c>
      <c r="B1352" t="s">
        <v>246</v>
      </c>
      <c r="C1352" t="s">
        <v>252</v>
      </c>
      <c r="D1352">
        <v>0.2</v>
      </c>
      <c r="F1352">
        <f t="shared" si="85"/>
        <v>6913</v>
      </c>
      <c r="G1352" t="str">
        <f t="shared" si="86"/>
        <v>N24039</v>
      </c>
      <c r="H1352" t="str">
        <f t="shared" si="87"/>
        <v>EL0_5892_0000</v>
      </c>
      <c r="I1352">
        <f t="shared" si="88"/>
        <v>0.2</v>
      </c>
      <c r="J1352">
        <f>IF(LEFT(B1352,1)="F",_xlfn.IFNA(VLOOKUP(CONCATENATE("F",RIGHT(B:B,5),C:C),'F &amp; N Factors'!C:M,10,FALSE),1),_xlfn.IFNA(VLOOKUP(CONCATENATE("F",RIGHT(B:B,5),C:C),'F &amp; N Factors'!C:M,11,FALSE),1))</f>
        <v>1</v>
      </c>
    </row>
    <row r="1353" spans="1:10" x14ac:dyDescent="0.25">
      <c r="A1353">
        <v>6971</v>
      </c>
      <c r="B1353" t="s">
        <v>246</v>
      </c>
      <c r="C1353" t="s">
        <v>252</v>
      </c>
      <c r="D1353">
        <v>0.08</v>
      </c>
      <c r="F1353">
        <f t="shared" si="85"/>
        <v>6971</v>
      </c>
      <c r="G1353" t="str">
        <f t="shared" si="86"/>
        <v>N24039</v>
      </c>
      <c r="H1353" t="str">
        <f t="shared" si="87"/>
        <v>EL0_5892_0000</v>
      </c>
      <c r="I1353">
        <f t="shared" si="88"/>
        <v>0.08</v>
      </c>
      <c r="J1353">
        <f>IF(LEFT(B1353,1)="F",_xlfn.IFNA(VLOOKUP(CONCATENATE("F",RIGHT(B:B,5),C:C),'F &amp; N Factors'!C:M,10,FALSE),1),_xlfn.IFNA(VLOOKUP(CONCATENATE("F",RIGHT(B:B,5),C:C),'F &amp; N Factors'!C:M,11,FALSE),1))</f>
        <v>1</v>
      </c>
    </row>
    <row r="1354" spans="1:10" x14ac:dyDescent="0.25">
      <c r="A1354">
        <v>7024</v>
      </c>
      <c r="B1354" t="s">
        <v>246</v>
      </c>
      <c r="C1354" t="s">
        <v>252</v>
      </c>
      <c r="D1354">
        <v>0.08</v>
      </c>
      <c r="F1354">
        <f t="shared" si="85"/>
        <v>7024</v>
      </c>
      <c r="G1354" t="str">
        <f t="shared" si="86"/>
        <v>N24039</v>
      </c>
      <c r="H1354" t="str">
        <f t="shared" si="87"/>
        <v>EL0_5892_0000</v>
      </c>
      <c r="I1354">
        <f t="shared" si="88"/>
        <v>0.08</v>
      </c>
      <c r="J1354">
        <f>IF(LEFT(B1354,1)="F",_xlfn.IFNA(VLOOKUP(CONCATENATE("F",RIGHT(B:B,5),C:C),'F &amp; N Factors'!C:M,10,FALSE),1),_xlfn.IFNA(VLOOKUP(CONCATENATE("F",RIGHT(B:B,5),C:C),'F &amp; N Factors'!C:M,11,FALSE),1))</f>
        <v>1</v>
      </c>
    </row>
    <row r="1355" spans="1:10" x14ac:dyDescent="0.25">
      <c r="A1355">
        <v>5827</v>
      </c>
      <c r="B1355" t="s">
        <v>246</v>
      </c>
      <c r="C1355" t="s">
        <v>253</v>
      </c>
      <c r="D1355">
        <v>0.111111111</v>
      </c>
      <c r="F1355">
        <f t="shared" si="85"/>
        <v>5827</v>
      </c>
      <c r="G1355" t="str">
        <f t="shared" si="86"/>
        <v>N24039</v>
      </c>
      <c r="H1355" t="str">
        <f t="shared" si="87"/>
        <v>EL0_5893_0000</v>
      </c>
      <c r="I1355">
        <f t="shared" si="88"/>
        <v>0.111111111</v>
      </c>
      <c r="J1355">
        <f>IF(LEFT(B1355,1)="F",_xlfn.IFNA(VLOOKUP(CONCATENATE("F",RIGHT(B:B,5),C:C),'F &amp; N Factors'!C:M,10,FALSE),1),_xlfn.IFNA(VLOOKUP(CONCATENATE("F",RIGHT(B:B,5),C:C),'F &amp; N Factors'!C:M,11,FALSE),1))</f>
        <v>1</v>
      </c>
    </row>
    <row r="1356" spans="1:10" x14ac:dyDescent="0.25">
      <c r="A1356">
        <v>5982</v>
      </c>
      <c r="B1356" t="s">
        <v>246</v>
      </c>
      <c r="C1356" t="s">
        <v>253</v>
      </c>
      <c r="D1356">
        <v>0.111111111</v>
      </c>
      <c r="F1356">
        <f t="shared" si="85"/>
        <v>5982</v>
      </c>
      <c r="G1356" t="str">
        <f t="shared" si="86"/>
        <v>N24039</v>
      </c>
      <c r="H1356" t="str">
        <f t="shared" si="87"/>
        <v>EL0_5893_0000</v>
      </c>
      <c r="I1356">
        <f t="shared" si="88"/>
        <v>0.111111111</v>
      </c>
      <c r="J1356">
        <f>IF(LEFT(B1356,1)="F",_xlfn.IFNA(VLOOKUP(CONCATENATE("F",RIGHT(B:B,5),C:C),'F &amp; N Factors'!C:M,10,FALSE),1),_xlfn.IFNA(VLOOKUP(CONCATENATE("F",RIGHT(B:B,5),C:C),'F &amp; N Factors'!C:M,11,FALSE),1))</f>
        <v>1</v>
      </c>
    </row>
    <row r="1357" spans="1:10" x14ac:dyDescent="0.25">
      <c r="A1357">
        <v>6138</v>
      </c>
      <c r="B1357" t="s">
        <v>246</v>
      </c>
      <c r="C1357" t="s">
        <v>253</v>
      </c>
      <c r="D1357">
        <v>0.111111111</v>
      </c>
      <c r="F1357">
        <f t="shared" si="85"/>
        <v>6138</v>
      </c>
      <c r="G1357" t="str">
        <f t="shared" si="86"/>
        <v>N24039</v>
      </c>
      <c r="H1357" t="str">
        <f t="shared" si="87"/>
        <v>EL0_5893_0000</v>
      </c>
      <c r="I1357">
        <f t="shared" si="88"/>
        <v>0.111111111</v>
      </c>
      <c r="J1357">
        <f>IF(LEFT(B1357,1)="F",_xlfn.IFNA(VLOOKUP(CONCATENATE("F",RIGHT(B:B,5),C:C),'F &amp; N Factors'!C:M,10,FALSE),1),_xlfn.IFNA(VLOOKUP(CONCATENATE("F",RIGHT(B:B,5),C:C),'F &amp; N Factors'!C:M,11,FALSE),1))</f>
        <v>1</v>
      </c>
    </row>
    <row r="1358" spans="1:10" x14ac:dyDescent="0.25">
      <c r="A1358">
        <v>6286</v>
      </c>
      <c r="B1358" t="s">
        <v>246</v>
      </c>
      <c r="C1358" t="s">
        <v>253</v>
      </c>
      <c r="D1358">
        <v>0.111111111</v>
      </c>
      <c r="F1358">
        <f t="shared" si="85"/>
        <v>6286</v>
      </c>
      <c r="G1358" t="str">
        <f t="shared" si="86"/>
        <v>N24039</v>
      </c>
      <c r="H1358" t="str">
        <f t="shared" si="87"/>
        <v>EL0_5893_0000</v>
      </c>
      <c r="I1358">
        <f t="shared" si="88"/>
        <v>0.111111111</v>
      </c>
      <c r="J1358">
        <f>IF(LEFT(B1358,1)="F",_xlfn.IFNA(VLOOKUP(CONCATENATE("F",RIGHT(B:B,5),C:C),'F &amp; N Factors'!C:M,10,FALSE),1),_xlfn.IFNA(VLOOKUP(CONCATENATE("F",RIGHT(B:B,5),C:C),'F &amp; N Factors'!C:M,11,FALSE),1))</f>
        <v>1</v>
      </c>
    </row>
    <row r="1359" spans="1:10" x14ac:dyDescent="0.25">
      <c r="A1359">
        <v>6287</v>
      </c>
      <c r="B1359" t="s">
        <v>246</v>
      </c>
      <c r="C1359" t="s">
        <v>253</v>
      </c>
      <c r="D1359">
        <v>0.111111111</v>
      </c>
      <c r="F1359">
        <f t="shared" si="85"/>
        <v>6287</v>
      </c>
      <c r="G1359" t="str">
        <f t="shared" si="86"/>
        <v>N24039</v>
      </c>
      <c r="H1359" t="str">
        <f t="shared" si="87"/>
        <v>EL0_5893_0000</v>
      </c>
      <c r="I1359">
        <f t="shared" si="88"/>
        <v>0.111111111</v>
      </c>
      <c r="J1359">
        <f>IF(LEFT(B1359,1)="F",_xlfn.IFNA(VLOOKUP(CONCATENATE("F",RIGHT(B:B,5),C:C),'F &amp; N Factors'!C:M,10,FALSE),1),_xlfn.IFNA(VLOOKUP(CONCATENATE("F",RIGHT(B:B,5),C:C),'F &amp; N Factors'!C:M,11,FALSE),1))</f>
        <v>1</v>
      </c>
    </row>
    <row r="1360" spans="1:10" x14ac:dyDescent="0.25">
      <c r="A1360">
        <v>6288</v>
      </c>
      <c r="B1360" t="s">
        <v>246</v>
      </c>
      <c r="C1360" t="s">
        <v>253</v>
      </c>
      <c r="D1360">
        <v>0.111111111</v>
      </c>
      <c r="F1360">
        <f t="shared" si="85"/>
        <v>6288</v>
      </c>
      <c r="G1360" t="str">
        <f t="shared" si="86"/>
        <v>N24039</v>
      </c>
      <c r="H1360" t="str">
        <f t="shared" si="87"/>
        <v>EL0_5893_0000</v>
      </c>
      <c r="I1360">
        <f t="shared" si="88"/>
        <v>0.111111111</v>
      </c>
      <c r="J1360">
        <f>IF(LEFT(B1360,1)="F",_xlfn.IFNA(VLOOKUP(CONCATENATE("F",RIGHT(B:B,5),C:C),'F &amp; N Factors'!C:M,10,FALSE),1),_xlfn.IFNA(VLOOKUP(CONCATENATE("F",RIGHT(B:B,5),C:C),'F &amp; N Factors'!C:M,11,FALSE),1))</f>
        <v>1</v>
      </c>
    </row>
    <row r="1361" spans="1:10" x14ac:dyDescent="0.25">
      <c r="A1361">
        <v>6439</v>
      </c>
      <c r="B1361" t="s">
        <v>246</v>
      </c>
      <c r="C1361" t="s">
        <v>253</v>
      </c>
      <c r="D1361">
        <v>0.111111111</v>
      </c>
      <c r="F1361">
        <f t="shared" si="85"/>
        <v>6439</v>
      </c>
      <c r="G1361" t="str">
        <f t="shared" si="86"/>
        <v>N24039</v>
      </c>
      <c r="H1361" t="str">
        <f t="shared" si="87"/>
        <v>EL0_5893_0000</v>
      </c>
      <c r="I1361">
        <f t="shared" si="88"/>
        <v>0.111111111</v>
      </c>
      <c r="J1361">
        <f>IF(LEFT(B1361,1)="F",_xlfn.IFNA(VLOOKUP(CONCATENATE("F",RIGHT(B:B,5),C:C),'F &amp; N Factors'!C:M,10,FALSE),1),_xlfn.IFNA(VLOOKUP(CONCATENATE("F",RIGHT(B:B,5),C:C),'F &amp; N Factors'!C:M,11,FALSE),1))</f>
        <v>1</v>
      </c>
    </row>
    <row r="1362" spans="1:10" x14ac:dyDescent="0.25">
      <c r="A1362">
        <v>6440</v>
      </c>
      <c r="B1362" t="s">
        <v>246</v>
      </c>
      <c r="C1362" t="s">
        <v>253</v>
      </c>
      <c r="D1362">
        <v>0.111111111</v>
      </c>
      <c r="F1362">
        <f t="shared" ref="F1362:F1425" si="89">A1362</f>
        <v>6440</v>
      </c>
      <c r="G1362" t="str">
        <f t="shared" si="86"/>
        <v>N24039</v>
      </c>
      <c r="H1362" t="str">
        <f t="shared" si="87"/>
        <v>EL0_5893_0000</v>
      </c>
      <c r="I1362">
        <f t="shared" si="88"/>
        <v>0.111111111</v>
      </c>
      <c r="J1362">
        <f>IF(LEFT(B1362,1)="F",_xlfn.IFNA(VLOOKUP(CONCATENATE("F",RIGHT(B:B,5),C:C),'F &amp; N Factors'!C:M,10,FALSE),1),_xlfn.IFNA(VLOOKUP(CONCATENATE("F",RIGHT(B:B,5),C:C),'F &amp; N Factors'!C:M,11,FALSE),1))</f>
        <v>1</v>
      </c>
    </row>
    <row r="1363" spans="1:10" x14ac:dyDescent="0.25">
      <c r="A1363">
        <v>6441</v>
      </c>
      <c r="B1363" t="s">
        <v>246</v>
      </c>
      <c r="C1363" t="s">
        <v>253</v>
      </c>
      <c r="D1363">
        <v>0.111111111</v>
      </c>
      <c r="F1363">
        <f t="shared" si="89"/>
        <v>6441</v>
      </c>
      <c r="G1363" t="str">
        <f t="shared" si="86"/>
        <v>N24039</v>
      </c>
      <c r="H1363" t="str">
        <f t="shared" si="87"/>
        <v>EL0_5893_0000</v>
      </c>
      <c r="I1363">
        <f t="shared" si="88"/>
        <v>0.111111111</v>
      </c>
      <c r="J1363">
        <f>IF(LEFT(B1363,1)="F",_xlfn.IFNA(VLOOKUP(CONCATENATE("F",RIGHT(B:B,5),C:C),'F &amp; N Factors'!C:M,10,FALSE),1),_xlfn.IFNA(VLOOKUP(CONCATENATE("F",RIGHT(B:B,5),C:C),'F &amp; N Factors'!C:M,11,FALSE),1))</f>
        <v>1</v>
      </c>
    </row>
    <row r="1364" spans="1:10" x14ac:dyDescent="0.25">
      <c r="A1364">
        <v>7020</v>
      </c>
      <c r="B1364" t="s">
        <v>246</v>
      </c>
      <c r="C1364" t="s">
        <v>254</v>
      </c>
      <c r="D1364">
        <v>0.125</v>
      </c>
      <c r="F1364">
        <f t="shared" si="89"/>
        <v>7020</v>
      </c>
      <c r="G1364" t="str">
        <f t="shared" si="86"/>
        <v>N24039</v>
      </c>
      <c r="H1364" t="str">
        <f t="shared" si="87"/>
        <v>EL0_5894_0000</v>
      </c>
      <c r="I1364">
        <f t="shared" si="88"/>
        <v>0.12311921254782633</v>
      </c>
      <c r="J1364">
        <f>IF(LEFT(B1364,1)="F",_xlfn.IFNA(VLOOKUP(CONCATENATE("F",RIGHT(B:B,5),C:C),'F &amp; N Factors'!C:M,10,FALSE),1),_xlfn.IFNA(VLOOKUP(CONCATENATE("F",RIGHT(B:B,5),C:C),'F &amp; N Factors'!C:M,11,FALSE),1))</f>
        <v>0.98495370038261065</v>
      </c>
    </row>
    <row r="1365" spans="1:10" x14ac:dyDescent="0.25">
      <c r="A1365">
        <v>7070</v>
      </c>
      <c r="B1365" t="s">
        <v>246</v>
      </c>
      <c r="C1365" t="s">
        <v>254</v>
      </c>
      <c r="D1365">
        <v>0.125</v>
      </c>
      <c r="F1365">
        <f t="shared" si="89"/>
        <v>7070</v>
      </c>
      <c r="G1365" t="str">
        <f t="shared" si="86"/>
        <v>N24039</v>
      </c>
      <c r="H1365" t="str">
        <f t="shared" si="87"/>
        <v>EL0_5894_0000</v>
      </c>
      <c r="I1365">
        <f t="shared" si="88"/>
        <v>0.12311921254782633</v>
      </c>
      <c r="J1365">
        <f>IF(LEFT(B1365,1)="F",_xlfn.IFNA(VLOOKUP(CONCATENATE("F",RIGHT(B:B,5),C:C),'F &amp; N Factors'!C:M,10,FALSE),1),_xlfn.IFNA(VLOOKUP(CONCATENATE("F",RIGHT(B:B,5),C:C),'F &amp; N Factors'!C:M,11,FALSE),1))</f>
        <v>0.98495370038261065</v>
      </c>
    </row>
    <row r="1366" spans="1:10" x14ac:dyDescent="0.25">
      <c r="A1366">
        <v>7116</v>
      </c>
      <c r="B1366" t="s">
        <v>246</v>
      </c>
      <c r="C1366" t="s">
        <v>254</v>
      </c>
      <c r="D1366">
        <v>0.125</v>
      </c>
      <c r="F1366">
        <f t="shared" si="89"/>
        <v>7116</v>
      </c>
      <c r="G1366" t="str">
        <f t="shared" si="86"/>
        <v>N24039</v>
      </c>
      <c r="H1366" t="str">
        <f t="shared" si="87"/>
        <v>EL0_5894_0000</v>
      </c>
      <c r="I1366">
        <f t="shared" si="88"/>
        <v>0.12311921254782633</v>
      </c>
      <c r="J1366">
        <f>IF(LEFT(B1366,1)="F",_xlfn.IFNA(VLOOKUP(CONCATENATE("F",RIGHT(B:B,5),C:C),'F &amp; N Factors'!C:M,10,FALSE),1),_xlfn.IFNA(VLOOKUP(CONCATENATE("F",RIGHT(B:B,5),C:C),'F &amp; N Factors'!C:M,11,FALSE),1))</f>
        <v>0.98495370038261065</v>
      </c>
    </row>
    <row r="1367" spans="1:10" x14ac:dyDescent="0.25">
      <c r="A1367">
        <v>7159</v>
      </c>
      <c r="B1367" t="s">
        <v>246</v>
      </c>
      <c r="C1367" t="s">
        <v>254</v>
      </c>
      <c r="D1367">
        <v>0.125</v>
      </c>
      <c r="F1367">
        <f t="shared" si="89"/>
        <v>7159</v>
      </c>
      <c r="G1367" t="str">
        <f t="shared" si="86"/>
        <v>N24039</v>
      </c>
      <c r="H1367" t="str">
        <f t="shared" si="87"/>
        <v>EL0_5894_0000</v>
      </c>
      <c r="I1367">
        <f t="shared" si="88"/>
        <v>0.12311921254782633</v>
      </c>
      <c r="J1367">
        <f>IF(LEFT(B1367,1)="F",_xlfn.IFNA(VLOOKUP(CONCATENATE("F",RIGHT(B:B,5),C:C),'F &amp; N Factors'!C:M,10,FALSE),1),_xlfn.IFNA(VLOOKUP(CONCATENATE("F",RIGHT(B:B,5),C:C),'F &amp; N Factors'!C:M,11,FALSE),1))</f>
        <v>0.98495370038261065</v>
      </c>
    </row>
    <row r="1368" spans="1:10" x14ac:dyDescent="0.25">
      <c r="A1368">
        <v>7197</v>
      </c>
      <c r="B1368" t="s">
        <v>246</v>
      </c>
      <c r="C1368" t="s">
        <v>254</v>
      </c>
      <c r="D1368">
        <v>0.125</v>
      </c>
      <c r="F1368">
        <f t="shared" si="89"/>
        <v>7197</v>
      </c>
      <c r="G1368" t="str">
        <f t="shared" si="86"/>
        <v>N24039</v>
      </c>
      <c r="H1368" t="str">
        <f t="shared" si="87"/>
        <v>EL0_5894_0000</v>
      </c>
      <c r="I1368">
        <f t="shared" si="88"/>
        <v>0.12311921254782633</v>
      </c>
      <c r="J1368">
        <f>IF(LEFT(B1368,1)="F",_xlfn.IFNA(VLOOKUP(CONCATENATE("F",RIGHT(B:B,5),C:C),'F &amp; N Factors'!C:M,10,FALSE),1),_xlfn.IFNA(VLOOKUP(CONCATENATE("F",RIGHT(B:B,5),C:C),'F &amp; N Factors'!C:M,11,FALSE),1))</f>
        <v>0.98495370038261065</v>
      </c>
    </row>
    <row r="1369" spans="1:10" x14ac:dyDescent="0.25">
      <c r="A1369">
        <v>7238</v>
      </c>
      <c r="B1369" t="s">
        <v>246</v>
      </c>
      <c r="C1369" t="s">
        <v>254</v>
      </c>
      <c r="D1369">
        <v>0.125</v>
      </c>
      <c r="F1369">
        <f t="shared" si="89"/>
        <v>7238</v>
      </c>
      <c r="G1369" t="str">
        <f t="shared" si="86"/>
        <v>N24039</v>
      </c>
      <c r="H1369" t="str">
        <f t="shared" si="87"/>
        <v>EL0_5894_0000</v>
      </c>
      <c r="I1369">
        <f t="shared" si="88"/>
        <v>0.12311921254782633</v>
      </c>
      <c r="J1369">
        <f>IF(LEFT(B1369,1)="F",_xlfn.IFNA(VLOOKUP(CONCATENATE("F",RIGHT(B:B,5),C:C),'F &amp; N Factors'!C:M,10,FALSE),1),_xlfn.IFNA(VLOOKUP(CONCATENATE("F",RIGHT(B:B,5),C:C),'F &amp; N Factors'!C:M,11,FALSE),1))</f>
        <v>0.98495370038261065</v>
      </c>
    </row>
    <row r="1370" spans="1:10" x14ac:dyDescent="0.25">
      <c r="A1370">
        <v>7279</v>
      </c>
      <c r="B1370" t="s">
        <v>246</v>
      </c>
      <c r="C1370" t="s">
        <v>254</v>
      </c>
      <c r="D1370">
        <v>0.125</v>
      </c>
      <c r="F1370">
        <f t="shared" si="89"/>
        <v>7279</v>
      </c>
      <c r="G1370" t="str">
        <f t="shared" si="86"/>
        <v>N24039</v>
      </c>
      <c r="H1370" t="str">
        <f t="shared" si="87"/>
        <v>EL0_5894_0000</v>
      </c>
      <c r="I1370">
        <f t="shared" si="88"/>
        <v>0.12311921254782633</v>
      </c>
      <c r="J1370">
        <f>IF(LEFT(B1370,1)="F",_xlfn.IFNA(VLOOKUP(CONCATENATE("F",RIGHT(B:B,5),C:C),'F &amp; N Factors'!C:M,10,FALSE),1),_xlfn.IFNA(VLOOKUP(CONCATENATE("F",RIGHT(B:B,5),C:C),'F &amp; N Factors'!C:M,11,FALSE),1))</f>
        <v>0.98495370038261065</v>
      </c>
    </row>
    <row r="1371" spans="1:10" x14ac:dyDescent="0.25">
      <c r="A1371">
        <v>7320</v>
      </c>
      <c r="B1371" t="s">
        <v>246</v>
      </c>
      <c r="C1371" t="s">
        <v>254</v>
      </c>
      <c r="D1371">
        <v>0.125</v>
      </c>
      <c r="F1371">
        <f t="shared" si="89"/>
        <v>7320</v>
      </c>
      <c r="G1371" t="str">
        <f t="shared" si="86"/>
        <v>N24039</v>
      </c>
      <c r="H1371" t="str">
        <f t="shared" si="87"/>
        <v>EL0_5894_0000</v>
      </c>
      <c r="I1371">
        <f t="shared" si="88"/>
        <v>0.12311921254782633</v>
      </c>
      <c r="J1371">
        <f>IF(LEFT(B1371,1)="F",_xlfn.IFNA(VLOOKUP(CONCATENATE("F",RIGHT(B:B,5),C:C),'F &amp; N Factors'!C:M,10,FALSE),1),_xlfn.IFNA(VLOOKUP(CONCATENATE("F",RIGHT(B:B,5),C:C),'F &amp; N Factors'!C:M,11,FALSE),1))</f>
        <v>0.98495370038261065</v>
      </c>
    </row>
    <row r="1372" spans="1:10" x14ac:dyDescent="0.25">
      <c r="A1372">
        <v>6603</v>
      </c>
      <c r="B1372" t="s">
        <v>246</v>
      </c>
      <c r="C1372" t="s">
        <v>255</v>
      </c>
      <c r="D1372">
        <v>0.01</v>
      </c>
      <c r="F1372">
        <f t="shared" si="89"/>
        <v>6603</v>
      </c>
      <c r="G1372" t="str">
        <f t="shared" si="86"/>
        <v>N24039</v>
      </c>
      <c r="H1372" t="str">
        <f t="shared" si="87"/>
        <v>EL0_6001_0000</v>
      </c>
      <c r="I1372">
        <f t="shared" si="88"/>
        <v>0.01</v>
      </c>
      <c r="J1372">
        <f>IF(LEFT(B1372,1)="F",_xlfn.IFNA(VLOOKUP(CONCATENATE("F",RIGHT(B:B,5),C:C),'F &amp; N Factors'!C:M,10,FALSE),1),_xlfn.IFNA(VLOOKUP(CONCATENATE("F",RIGHT(B:B,5),C:C),'F &amp; N Factors'!C:M,11,FALSE),1))</f>
        <v>1</v>
      </c>
    </row>
    <row r="1373" spans="1:10" x14ac:dyDescent="0.25">
      <c r="A1373">
        <v>6706</v>
      </c>
      <c r="B1373" t="s">
        <v>246</v>
      </c>
      <c r="C1373" t="s">
        <v>255</v>
      </c>
      <c r="D1373">
        <v>0.03</v>
      </c>
      <c r="F1373">
        <f t="shared" si="89"/>
        <v>6706</v>
      </c>
      <c r="G1373" t="str">
        <f t="shared" si="86"/>
        <v>N24039</v>
      </c>
      <c r="H1373" t="str">
        <f t="shared" si="87"/>
        <v>EL0_6001_0000</v>
      </c>
      <c r="I1373">
        <f t="shared" si="88"/>
        <v>0.03</v>
      </c>
      <c r="J1373">
        <f>IF(LEFT(B1373,1)="F",_xlfn.IFNA(VLOOKUP(CONCATENATE("F",RIGHT(B:B,5),C:C),'F &amp; N Factors'!C:M,10,FALSE),1),_xlfn.IFNA(VLOOKUP(CONCATENATE("F",RIGHT(B:B,5),C:C),'F &amp; N Factors'!C:M,11,FALSE),1))</f>
        <v>1</v>
      </c>
    </row>
    <row r="1374" spans="1:10" x14ac:dyDescent="0.25">
      <c r="A1374">
        <v>6707</v>
      </c>
      <c r="B1374" t="s">
        <v>246</v>
      </c>
      <c r="C1374" t="s">
        <v>255</v>
      </c>
      <c r="D1374">
        <v>0.96</v>
      </c>
      <c r="F1374">
        <f t="shared" si="89"/>
        <v>6707</v>
      </c>
      <c r="G1374" t="str">
        <f t="shared" si="86"/>
        <v>N24039</v>
      </c>
      <c r="H1374" t="str">
        <f t="shared" si="87"/>
        <v>EL0_6001_0000</v>
      </c>
      <c r="I1374">
        <f t="shared" si="88"/>
        <v>0.96</v>
      </c>
      <c r="J1374">
        <f>IF(LEFT(B1374,1)="F",_xlfn.IFNA(VLOOKUP(CONCATENATE("F",RIGHT(B:B,5),C:C),'F &amp; N Factors'!C:M,10,FALSE),1),_xlfn.IFNA(VLOOKUP(CONCATENATE("F",RIGHT(B:B,5),C:C),'F &amp; N Factors'!C:M,11,FALSE),1))</f>
        <v>1</v>
      </c>
    </row>
    <row r="1375" spans="1:10" x14ac:dyDescent="0.25">
      <c r="A1375">
        <v>6441</v>
      </c>
      <c r="B1375" t="s">
        <v>246</v>
      </c>
      <c r="C1375" t="s">
        <v>256</v>
      </c>
      <c r="D1375">
        <v>0.08</v>
      </c>
      <c r="F1375">
        <f t="shared" si="89"/>
        <v>6441</v>
      </c>
      <c r="G1375" t="str">
        <f t="shared" si="86"/>
        <v>N24039</v>
      </c>
      <c r="H1375" t="str">
        <f t="shared" si="87"/>
        <v>EL0_6002_0000</v>
      </c>
      <c r="I1375">
        <f t="shared" si="88"/>
        <v>0.08</v>
      </c>
      <c r="J1375">
        <f>IF(LEFT(B1375,1)="F",_xlfn.IFNA(VLOOKUP(CONCATENATE("F",RIGHT(B:B,5),C:C),'F &amp; N Factors'!C:M,10,FALSE),1),_xlfn.IFNA(VLOOKUP(CONCATENATE("F",RIGHT(B:B,5),C:C),'F &amp; N Factors'!C:M,11,FALSE),1))</f>
        <v>1</v>
      </c>
    </row>
    <row r="1376" spans="1:10" x14ac:dyDescent="0.25">
      <c r="A1376">
        <v>6442</v>
      </c>
      <c r="B1376" t="s">
        <v>246</v>
      </c>
      <c r="C1376" t="s">
        <v>256</v>
      </c>
      <c r="D1376">
        <v>0.92</v>
      </c>
      <c r="F1376">
        <f t="shared" si="89"/>
        <v>6442</v>
      </c>
      <c r="G1376" t="str">
        <f t="shared" si="86"/>
        <v>N24039</v>
      </c>
      <c r="H1376" t="str">
        <f t="shared" si="87"/>
        <v>EL0_6002_0000</v>
      </c>
      <c r="I1376">
        <f t="shared" si="88"/>
        <v>0.92</v>
      </c>
      <c r="J1376">
        <f>IF(LEFT(B1376,1)="F",_xlfn.IFNA(VLOOKUP(CONCATENATE("F",RIGHT(B:B,5),C:C),'F &amp; N Factors'!C:M,10,FALSE),1),_xlfn.IFNA(VLOOKUP(CONCATENATE("F",RIGHT(B:B,5),C:C),'F &amp; N Factors'!C:M,11,FALSE),1))</f>
        <v>1</v>
      </c>
    </row>
    <row r="1377" spans="1:10" x14ac:dyDescent="0.25">
      <c r="A1377">
        <v>5031</v>
      </c>
      <c r="B1377" t="s">
        <v>246</v>
      </c>
      <c r="C1377" t="s">
        <v>257</v>
      </c>
      <c r="D1377">
        <v>3.3333333E-2</v>
      </c>
      <c r="F1377">
        <f t="shared" si="89"/>
        <v>5031</v>
      </c>
      <c r="G1377" t="str">
        <f t="shared" si="86"/>
        <v>N24039</v>
      </c>
      <c r="H1377" t="str">
        <f t="shared" si="87"/>
        <v>EL0_6003_0000</v>
      </c>
      <c r="I1377">
        <f t="shared" si="88"/>
        <v>3.3333333E-2</v>
      </c>
      <c r="J1377">
        <f>IF(LEFT(B1377,1)="F",_xlfn.IFNA(VLOOKUP(CONCATENATE("F",RIGHT(B:B,5),C:C),'F &amp; N Factors'!C:M,10,FALSE),1),_xlfn.IFNA(VLOOKUP(CONCATENATE("F",RIGHT(B:B,5),C:C),'F &amp; N Factors'!C:M,11,FALSE),1))</f>
        <v>1</v>
      </c>
    </row>
    <row r="1378" spans="1:10" x14ac:dyDescent="0.25">
      <c r="A1378">
        <v>5032</v>
      </c>
      <c r="B1378" t="s">
        <v>246</v>
      </c>
      <c r="C1378" t="s">
        <v>257</v>
      </c>
      <c r="D1378">
        <v>0.1</v>
      </c>
      <c r="F1378">
        <f t="shared" si="89"/>
        <v>5032</v>
      </c>
      <c r="G1378" t="str">
        <f t="shared" si="86"/>
        <v>N24039</v>
      </c>
      <c r="H1378" t="str">
        <f t="shared" si="87"/>
        <v>EL0_6003_0000</v>
      </c>
      <c r="I1378">
        <f t="shared" si="88"/>
        <v>0.1</v>
      </c>
      <c r="J1378">
        <f>IF(LEFT(B1378,1)="F",_xlfn.IFNA(VLOOKUP(CONCATENATE("F",RIGHT(B:B,5),C:C),'F &amp; N Factors'!C:M,10,FALSE),1),_xlfn.IFNA(VLOOKUP(CONCATENATE("F",RIGHT(B:B,5),C:C),'F &amp; N Factors'!C:M,11,FALSE),1))</f>
        <v>1</v>
      </c>
    </row>
    <row r="1379" spans="1:10" x14ac:dyDescent="0.25">
      <c r="A1379">
        <v>5033</v>
      </c>
      <c r="B1379" t="s">
        <v>246</v>
      </c>
      <c r="C1379" t="s">
        <v>257</v>
      </c>
      <c r="D1379">
        <v>0.2</v>
      </c>
      <c r="F1379">
        <f t="shared" si="89"/>
        <v>5033</v>
      </c>
      <c r="G1379" t="str">
        <f t="shared" si="86"/>
        <v>N24039</v>
      </c>
      <c r="H1379" t="str">
        <f t="shared" si="87"/>
        <v>EL0_6003_0000</v>
      </c>
      <c r="I1379">
        <f t="shared" si="88"/>
        <v>0.2</v>
      </c>
      <c r="J1379">
        <f>IF(LEFT(B1379,1)="F",_xlfn.IFNA(VLOOKUP(CONCATENATE("F",RIGHT(B:B,5),C:C),'F &amp; N Factors'!C:M,10,FALSE),1),_xlfn.IFNA(VLOOKUP(CONCATENATE("F",RIGHT(B:B,5),C:C),'F &amp; N Factors'!C:M,11,FALSE),1))</f>
        <v>1</v>
      </c>
    </row>
    <row r="1380" spans="1:10" x14ac:dyDescent="0.25">
      <c r="A1380">
        <v>5034</v>
      </c>
      <c r="B1380" t="s">
        <v>246</v>
      </c>
      <c r="C1380" t="s">
        <v>257</v>
      </c>
      <c r="D1380">
        <v>0.4</v>
      </c>
      <c r="F1380">
        <f t="shared" si="89"/>
        <v>5034</v>
      </c>
      <c r="G1380" t="str">
        <f t="shared" si="86"/>
        <v>N24039</v>
      </c>
      <c r="H1380" t="str">
        <f t="shared" si="87"/>
        <v>EL0_6003_0000</v>
      </c>
      <c r="I1380">
        <f t="shared" si="88"/>
        <v>0.4</v>
      </c>
      <c r="J1380">
        <f>IF(LEFT(B1380,1)="F",_xlfn.IFNA(VLOOKUP(CONCATENATE("F",RIGHT(B:B,5),C:C),'F &amp; N Factors'!C:M,10,FALSE),1),_xlfn.IFNA(VLOOKUP(CONCATENATE("F",RIGHT(B:B,5),C:C),'F &amp; N Factors'!C:M,11,FALSE),1))</f>
        <v>1</v>
      </c>
    </row>
    <row r="1381" spans="1:10" x14ac:dyDescent="0.25">
      <c r="A1381">
        <v>5146</v>
      </c>
      <c r="B1381" t="s">
        <v>246</v>
      </c>
      <c r="C1381" t="s">
        <v>257</v>
      </c>
      <c r="D1381">
        <v>3.3333333E-2</v>
      </c>
      <c r="F1381">
        <f t="shared" si="89"/>
        <v>5146</v>
      </c>
      <c r="G1381" t="str">
        <f t="shared" si="86"/>
        <v>N24039</v>
      </c>
      <c r="H1381" t="str">
        <f t="shared" si="87"/>
        <v>EL0_6003_0000</v>
      </c>
      <c r="I1381">
        <f t="shared" si="88"/>
        <v>3.3333333E-2</v>
      </c>
      <c r="J1381">
        <f>IF(LEFT(B1381,1)="F",_xlfn.IFNA(VLOOKUP(CONCATENATE("F",RIGHT(B:B,5),C:C),'F &amp; N Factors'!C:M,10,FALSE),1),_xlfn.IFNA(VLOOKUP(CONCATENATE("F",RIGHT(B:B,5),C:C),'F &amp; N Factors'!C:M,11,FALSE),1))</f>
        <v>1</v>
      </c>
    </row>
    <row r="1382" spans="1:10" x14ac:dyDescent="0.25">
      <c r="A1382">
        <v>5147</v>
      </c>
      <c r="B1382" t="s">
        <v>246</v>
      </c>
      <c r="C1382" t="s">
        <v>257</v>
      </c>
      <c r="D1382">
        <v>3.3333333E-2</v>
      </c>
      <c r="F1382">
        <f t="shared" si="89"/>
        <v>5147</v>
      </c>
      <c r="G1382" t="str">
        <f t="shared" si="86"/>
        <v>N24039</v>
      </c>
      <c r="H1382" t="str">
        <f t="shared" si="87"/>
        <v>EL0_6003_0000</v>
      </c>
      <c r="I1382">
        <f t="shared" si="88"/>
        <v>3.3333333E-2</v>
      </c>
      <c r="J1382">
        <f>IF(LEFT(B1382,1)="F",_xlfn.IFNA(VLOOKUP(CONCATENATE("F",RIGHT(B:B,5),C:C),'F &amp; N Factors'!C:M,10,FALSE),1),_xlfn.IFNA(VLOOKUP(CONCATENATE("F",RIGHT(B:B,5),C:C),'F &amp; N Factors'!C:M,11,FALSE),1))</f>
        <v>1</v>
      </c>
    </row>
    <row r="1383" spans="1:10" x14ac:dyDescent="0.25">
      <c r="A1383">
        <v>5148</v>
      </c>
      <c r="B1383" t="s">
        <v>246</v>
      </c>
      <c r="C1383" t="s">
        <v>257</v>
      </c>
      <c r="D1383">
        <v>3.3333333E-2</v>
      </c>
      <c r="F1383">
        <f t="shared" si="89"/>
        <v>5148</v>
      </c>
      <c r="G1383" t="str">
        <f t="shared" si="86"/>
        <v>N24039</v>
      </c>
      <c r="H1383" t="str">
        <f t="shared" si="87"/>
        <v>EL0_6003_0000</v>
      </c>
      <c r="I1383">
        <f t="shared" si="88"/>
        <v>3.3333333E-2</v>
      </c>
      <c r="J1383">
        <f>IF(LEFT(B1383,1)="F",_xlfn.IFNA(VLOOKUP(CONCATENATE("F",RIGHT(B:B,5),C:C),'F &amp; N Factors'!C:M,10,FALSE),1),_xlfn.IFNA(VLOOKUP(CONCATENATE("F",RIGHT(B:B,5),C:C),'F &amp; N Factors'!C:M,11,FALSE),1))</f>
        <v>1</v>
      </c>
    </row>
    <row r="1384" spans="1:10" x14ac:dyDescent="0.25">
      <c r="A1384">
        <v>5149</v>
      </c>
      <c r="B1384" t="s">
        <v>246</v>
      </c>
      <c r="C1384" t="s">
        <v>257</v>
      </c>
      <c r="D1384">
        <v>3.3333333E-2</v>
      </c>
      <c r="F1384">
        <f t="shared" si="89"/>
        <v>5149</v>
      </c>
      <c r="G1384" t="str">
        <f t="shared" si="86"/>
        <v>N24039</v>
      </c>
      <c r="H1384" t="str">
        <f t="shared" si="87"/>
        <v>EL0_6003_0000</v>
      </c>
      <c r="I1384">
        <f t="shared" si="88"/>
        <v>3.3333333E-2</v>
      </c>
      <c r="J1384">
        <f>IF(LEFT(B1384,1)="F",_xlfn.IFNA(VLOOKUP(CONCATENATE("F",RIGHT(B:B,5),C:C),'F &amp; N Factors'!C:M,10,FALSE),1),_xlfn.IFNA(VLOOKUP(CONCATENATE("F",RIGHT(B:B,5),C:C),'F &amp; N Factors'!C:M,11,FALSE),1))</f>
        <v>1</v>
      </c>
    </row>
    <row r="1385" spans="1:10" x14ac:dyDescent="0.25">
      <c r="A1385">
        <v>5276</v>
      </c>
      <c r="B1385" t="s">
        <v>246</v>
      </c>
      <c r="C1385" t="s">
        <v>257</v>
      </c>
      <c r="D1385">
        <v>3.3333333E-2</v>
      </c>
      <c r="F1385">
        <f t="shared" si="89"/>
        <v>5276</v>
      </c>
      <c r="G1385" t="str">
        <f t="shared" si="86"/>
        <v>N24039</v>
      </c>
      <c r="H1385" t="str">
        <f t="shared" si="87"/>
        <v>EL0_6003_0000</v>
      </c>
      <c r="I1385">
        <f t="shared" si="88"/>
        <v>3.3333333E-2</v>
      </c>
      <c r="J1385">
        <f>IF(LEFT(B1385,1)="F",_xlfn.IFNA(VLOOKUP(CONCATENATE("F",RIGHT(B:B,5),C:C),'F &amp; N Factors'!C:M,10,FALSE),1),_xlfn.IFNA(VLOOKUP(CONCATENATE("F",RIGHT(B:B,5),C:C),'F &amp; N Factors'!C:M,11,FALSE),1))</f>
        <v>1</v>
      </c>
    </row>
    <row r="1386" spans="1:10" x14ac:dyDescent="0.25">
      <c r="A1386">
        <v>5405</v>
      </c>
      <c r="B1386" t="s">
        <v>246</v>
      </c>
      <c r="C1386" t="s">
        <v>257</v>
      </c>
      <c r="D1386">
        <v>3.3333333E-2</v>
      </c>
      <c r="F1386">
        <f t="shared" si="89"/>
        <v>5405</v>
      </c>
      <c r="G1386" t="str">
        <f t="shared" si="86"/>
        <v>N24039</v>
      </c>
      <c r="H1386" t="str">
        <f t="shared" si="87"/>
        <v>EL0_6003_0000</v>
      </c>
      <c r="I1386">
        <f t="shared" si="88"/>
        <v>3.3333333E-2</v>
      </c>
      <c r="J1386">
        <f>IF(LEFT(B1386,1)="F",_xlfn.IFNA(VLOOKUP(CONCATENATE("F",RIGHT(B:B,5),C:C),'F &amp; N Factors'!C:M,10,FALSE),1),_xlfn.IFNA(VLOOKUP(CONCATENATE("F",RIGHT(B:B,5),C:C),'F &amp; N Factors'!C:M,11,FALSE),1))</f>
        <v>1</v>
      </c>
    </row>
    <row r="1387" spans="1:10" x14ac:dyDescent="0.25">
      <c r="A1387">
        <v>5534</v>
      </c>
      <c r="B1387" t="s">
        <v>246</v>
      </c>
      <c r="C1387" t="s">
        <v>257</v>
      </c>
      <c r="D1387">
        <v>3.3333333E-2</v>
      </c>
      <c r="F1387">
        <f t="shared" si="89"/>
        <v>5534</v>
      </c>
      <c r="G1387" t="str">
        <f t="shared" si="86"/>
        <v>N24039</v>
      </c>
      <c r="H1387" t="str">
        <f t="shared" si="87"/>
        <v>EL0_6003_0000</v>
      </c>
      <c r="I1387">
        <f t="shared" si="88"/>
        <v>3.3333333E-2</v>
      </c>
      <c r="J1387">
        <f>IF(LEFT(B1387,1)="F",_xlfn.IFNA(VLOOKUP(CONCATENATE("F",RIGHT(B:B,5),C:C),'F &amp; N Factors'!C:M,10,FALSE),1),_xlfn.IFNA(VLOOKUP(CONCATENATE("F",RIGHT(B:B,5),C:C),'F &amp; N Factors'!C:M,11,FALSE),1))</f>
        <v>1</v>
      </c>
    </row>
    <row r="1388" spans="1:10" x14ac:dyDescent="0.25">
      <c r="A1388">
        <v>5670</v>
      </c>
      <c r="B1388" t="s">
        <v>246</v>
      </c>
      <c r="C1388" t="s">
        <v>257</v>
      </c>
      <c r="D1388">
        <v>3.3333333E-2</v>
      </c>
      <c r="F1388">
        <f t="shared" si="89"/>
        <v>5670</v>
      </c>
      <c r="G1388" t="str">
        <f t="shared" si="86"/>
        <v>N24039</v>
      </c>
      <c r="H1388" t="str">
        <f t="shared" si="87"/>
        <v>EL0_6003_0000</v>
      </c>
      <c r="I1388">
        <f t="shared" si="88"/>
        <v>3.3333333E-2</v>
      </c>
      <c r="J1388">
        <f>IF(LEFT(B1388,1)="F",_xlfn.IFNA(VLOOKUP(CONCATENATE("F",RIGHT(B:B,5),C:C),'F &amp; N Factors'!C:M,10,FALSE),1),_xlfn.IFNA(VLOOKUP(CONCATENATE("F",RIGHT(B:B,5),C:C),'F &amp; N Factors'!C:M,11,FALSE),1))</f>
        <v>1</v>
      </c>
    </row>
    <row r="1389" spans="1:10" x14ac:dyDescent="0.25">
      <c r="A1389">
        <v>5827</v>
      </c>
      <c r="B1389" t="s">
        <v>246</v>
      </c>
      <c r="C1389" t="s">
        <v>258</v>
      </c>
      <c r="D1389">
        <v>0.5</v>
      </c>
      <c r="F1389">
        <f t="shared" si="89"/>
        <v>5827</v>
      </c>
      <c r="G1389" t="str">
        <f t="shared" si="86"/>
        <v>N24039</v>
      </c>
      <c r="H1389" t="str">
        <f t="shared" si="87"/>
        <v>EL0_6004_0000</v>
      </c>
      <c r="I1389">
        <f t="shared" si="88"/>
        <v>0.5</v>
      </c>
      <c r="J1389">
        <f>IF(LEFT(B1389,1)="F",_xlfn.IFNA(VLOOKUP(CONCATENATE("F",RIGHT(B:B,5),C:C),'F &amp; N Factors'!C:M,10,FALSE),1),_xlfn.IFNA(VLOOKUP(CONCATENATE("F",RIGHT(B:B,5),C:C),'F &amp; N Factors'!C:M,11,FALSE),1))</f>
        <v>1</v>
      </c>
    </row>
    <row r="1390" spans="1:10" x14ac:dyDescent="0.25">
      <c r="A1390">
        <v>5982</v>
      </c>
      <c r="B1390" t="s">
        <v>246</v>
      </c>
      <c r="C1390" t="s">
        <v>258</v>
      </c>
      <c r="D1390">
        <v>0.5</v>
      </c>
      <c r="F1390">
        <f t="shared" si="89"/>
        <v>5982</v>
      </c>
      <c r="G1390" t="str">
        <f t="shared" si="86"/>
        <v>N24039</v>
      </c>
      <c r="H1390" t="str">
        <f t="shared" si="87"/>
        <v>EL0_6004_0000</v>
      </c>
      <c r="I1390">
        <f t="shared" si="88"/>
        <v>0.5</v>
      </c>
      <c r="J1390">
        <f>IF(LEFT(B1390,1)="F",_xlfn.IFNA(VLOOKUP(CONCATENATE("F",RIGHT(B:B,5),C:C),'F &amp; N Factors'!C:M,10,FALSE),1),_xlfn.IFNA(VLOOKUP(CONCATENATE("F",RIGHT(B:B,5),C:C),'F &amp; N Factors'!C:M,11,FALSE),1))</f>
        <v>1</v>
      </c>
    </row>
    <row r="1391" spans="1:10" x14ac:dyDescent="0.25">
      <c r="A1391">
        <v>4393</v>
      </c>
      <c r="B1391" t="s">
        <v>246</v>
      </c>
      <c r="C1391" t="s">
        <v>259</v>
      </c>
      <c r="D1391">
        <v>0.5</v>
      </c>
      <c r="F1391">
        <f t="shared" si="89"/>
        <v>4393</v>
      </c>
      <c r="G1391" t="str">
        <f t="shared" si="86"/>
        <v>N24039</v>
      </c>
      <c r="H1391" t="str">
        <f t="shared" si="87"/>
        <v>EL0_6010_0000</v>
      </c>
      <c r="I1391">
        <f t="shared" si="88"/>
        <v>0.5</v>
      </c>
      <c r="J1391">
        <f>IF(LEFT(B1391,1)="F",_xlfn.IFNA(VLOOKUP(CONCATENATE("F",RIGHT(B:B,5),C:C),'F &amp; N Factors'!C:M,10,FALSE),1),_xlfn.IFNA(VLOOKUP(CONCATENATE("F",RIGHT(B:B,5),C:C),'F &amp; N Factors'!C:M,11,FALSE),1))</f>
        <v>1</v>
      </c>
    </row>
    <row r="1392" spans="1:10" x14ac:dyDescent="0.25">
      <c r="A1392">
        <v>4394</v>
      </c>
      <c r="B1392" t="s">
        <v>246</v>
      </c>
      <c r="C1392" t="s">
        <v>259</v>
      </c>
      <c r="D1392">
        <v>0.5</v>
      </c>
      <c r="F1392">
        <f t="shared" si="89"/>
        <v>4394</v>
      </c>
      <c r="G1392" t="str">
        <f t="shared" si="86"/>
        <v>N24039</v>
      </c>
      <c r="H1392" t="str">
        <f t="shared" si="87"/>
        <v>EL0_6010_0000</v>
      </c>
      <c r="I1392">
        <f t="shared" si="88"/>
        <v>0.5</v>
      </c>
      <c r="J1392">
        <f>IF(LEFT(B1392,1)="F",_xlfn.IFNA(VLOOKUP(CONCATENATE("F",RIGHT(B:B,5),C:C),'F &amp; N Factors'!C:M,10,FALSE),1),_xlfn.IFNA(VLOOKUP(CONCATENATE("F",RIGHT(B:B,5),C:C),'F &amp; N Factors'!C:M,11,FALSE),1))</f>
        <v>1</v>
      </c>
    </row>
    <row r="1393" spans="1:10" x14ac:dyDescent="0.25">
      <c r="A1393">
        <v>4673</v>
      </c>
      <c r="B1393" t="s">
        <v>246</v>
      </c>
      <c r="C1393" t="s">
        <v>260</v>
      </c>
      <c r="D1393">
        <v>4.1666666999999998E-2</v>
      </c>
      <c r="F1393">
        <f t="shared" si="89"/>
        <v>4673</v>
      </c>
      <c r="G1393" t="str">
        <f t="shared" si="86"/>
        <v>N24039</v>
      </c>
      <c r="H1393" t="str">
        <f t="shared" si="87"/>
        <v>EL0_6011_0000</v>
      </c>
      <c r="I1393">
        <f t="shared" si="88"/>
        <v>4.1644179557901458E-2</v>
      </c>
      <c r="J1393">
        <f>IF(LEFT(B1393,1)="F",_xlfn.IFNA(VLOOKUP(CONCATENATE("F",RIGHT(B:B,5),C:C),'F &amp; N Factors'!C:M,10,FALSE),1),_xlfn.IFNA(VLOOKUP(CONCATENATE("F",RIGHT(B:B,5),C:C),'F &amp; N Factors'!C:M,11,FALSE),1))</f>
        <v>0.99946030139395259</v>
      </c>
    </row>
    <row r="1394" spans="1:10" x14ac:dyDescent="0.25">
      <c r="A1394">
        <v>4674</v>
      </c>
      <c r="B1394" t="s">
        <v>246</v>
      </c>
      <c r="C1394" t="s">
        <v>260</v>
      </c>
      <c r="D1394">
        <v>4.1666666999999998E-2</v>
      </c>
      <c r="F1394">
        <f t="shared" si="89"/>
        <v>4674</v>
      </c>
      <c r="G1394" t="str">
        <f t="shared" si="86"/>
        <v>N24039</v>
      </c>
      <c r="H1394" t="str">
        <f t="shared" si="87"/>
        <v>EL0_6011_0000</v>
      </c>
      <c r="I1394">
        <f t="shared" si="88"/>
        <v>4.1644179557901458E-2</v>
      </c>
      <c r="J1394">
        <f>IF(LEFT(B1394,1)="F",_xlfn.IFNA(VLOOKUP(CONCATENATE("F",RIGHT(B:B,5),C:C),'F &amp; N Factors'!C:M,10,FALSE),1),_xlfn.IFNA(VLOOKUP(CONCATENATE("F",RIGHT(B:B,5),C:C),'F &amp; N Factors'!C:M,11,FALSE),1))</f>
        <v>0.99946030139395259</v>
      </c>
    </row>
    <row r="1395" spans="1:10" x14ac:dyDescent="0.25">
      <c r="A1395">
        <v>4675</v>
      </c>
      <c r="B1395" t="s">
        <v>246</v>
      </c>
      <c r="C1395" t="s">
        <v>260</v>
      </c>
      <c r="D1395">
        <v>4.1666666999999998E-2</v>
      </c>
      <c r="F1395">
        <f t="shared" si="89"/>
        <v>4675</v>
      </c>
      <c r="G1395" t="str">
        <f t="shared" si="86"/>
        <v>N24039</v>
      </c>
      <c r="H1395" t="str">
        <f t="shared" si="87"/>
        <v>EL0_6011_0000</v>
      </c>
      <c r="I1395">
        <f t="shared" si="88"/>
        <v>4.1644179557901458E-2</v>
      </c>
      <c r="J1395">
        <f>IF(LEFT(B1395,1)="F",_xlfn.IFNA(VLOOKUP(CONCATENATE("F",RIGHT(B:B,5),C:C),'F &amp; N Factors'!C:M,10,FALSE),1),_xlfn.IFNA(VLOOKUP(CONCATENATE("F",RIGHT(B:B,5),C:C),'F &amp; N Factors'!C:M,11,FALSE),1))</f>
        <v>0.99946030139395259</v>
      </c>
    </row>
    <row r="1396" spans="1:10" x14ac:dyDescent="0.25">
      <c r="A1396">
        <v>4714</v>
      </c>
      <c r="B1396" t="s">
        <v>246</v>
      </c>
      <c r="C1396" t="s">
        <v>260</v>
      </c>
      <c r="D1396">
        <v>4.1666666999999998E-2</v>
      </c>
      <c r="F1396">
        <f t="shared" si="89"/>
        <v>4714</v>
      </c>
      <c r="G1396" t="str">
        <f t="shared" si="86"/>
        <v>N24039</v>
      </c>
      <c r="H1396" t="str">
        <f t="shared" si="87"/>
        <v>EL0_6011_0000</v>
      </c>
      <c r="I1396">
        <f t="shared" si="88"/>
        <v>4.1644179557901458E-2</v>
      </c>
      <c r="J1396">
        <f>IF(LEFT(B1396,1)="F",_xlfn.IFNA(VLOOKUP(CONCATENATE("F",RIGHT(B:B,5),C:C),'F &amp; N Factors'!C:M,10,FALSE),1),_xlfn.IFNA(VLOOKUP(CONCATENATE("F",RIGHT(B:B,5),C:C),'F &amp; N Factors'!C:M,11,FALSE),1))</f>
        <v>0.99946030139395259</v>
      </c>
    </row>
    <row r="1397" spans="1:10" x14ac:dyDescent="0.25">
      <c r="A1397">
        <v>4715</v>
      </c>
      <c r="B1397" t="s">
        <v>246</v>
      </c>
      <c r="C1397" t="s">
        <v>260</v>
      </c>
      <c r="D1397">
        <v>4.1666666999999998E-2</v>
      </c>
      <c r="F1397">
        <f t="shared" si="89"/>
        <v>4715</v>
      </c>
      <c r="G1397" t="str">
        <f t="shared" si="86"/>
        <v>N24039</v>
      </c>
      <c r="H1397" t="str">
        <f t="shared" si="87"/>
        <v>EL0_6011_0000</v>
      </c>
      <c r="I1397">
        <f t="shared" si="88"/>
        <v>4.1644179557901458E-2</v>
      </c>
      <c r="J1397">
        <f>IF(LEFT(B1397,1)="F",_xlfn.IFNA(VLOOKUP(CONCATENATE("F",RIGHT(B:B,5),C:C),'F &amp; N Factors'!C:M,10,FALSE),1),_xlfn.IFNA(VLOOKUP(CONCATENATE("F",RIGHT(B:B,5),C:C),'F &amp; N Factors'!C:M,11,FALSE),1))</f>
        <v>0.99946030139395259</v>
      </c>
    </row>
    <row r="1398" spans="1:10" x14ac:dyDescent="0.25">
      <c r="A1398">
        <v>4759</v>
      </c>
      <c r="B1398" t="s">
        <v>246</v>
      </c>
      <c r="C1398" t="s">
        <v>260</v>
      </c>
      <c r="D1398">
        <v>4.1666666999999998E-2</v>
      </c>
      <c r="F1398">
        <f t="shared" si="89"/>
        <v>4759</v>
      </c>
      <c r="G1398" t="str">
        <f t="shared" si="86"/>
        <v>N24039</v>
      </c>
      <c r="H1398" t="str">
        <f t="shared" si="87"/>
        <v>EL0_6011_0000</v>
      </c>
      <c r="I1398">
        <f t="shared" si="88"/>
        <v>4.1644179557901458E-2</v>
      </c>
      <c r="J1398">
        <f>IF(LEFT(B1398,1)="F",_xlfn.IFNA(VLOOKUP(CONCATENATE("F",RIGHT(B:B,5),C:C),'F &amp; N Factors'!C:M,10,FALSE),1),_xlfn.IFNA(VLOOKUP(CONCATENATE("F",RIGHT(B:B,5),C:C),'F &amp; N Factors'!C:M,11,FALSE),1))</f>
        <v>0.99946030139395259</v>
      </c>
    </row>
    <row r="1399" spans="1:10" x14ac:dyDescent="0.25">
      <c r="A1399">
        <v>4806</v>
      </c>
      <c r="B1399" t="s">
        <v>246</v>
      </c>
      <c r="C1399" t="s">
        <v>260</v>
      </c>
      <c r="D1399">
        <v>4.1666666999999998E-2</v>
      </c>
      <c r="F1399">
        <f t="shared" si="89"/>
        <v>4806</v>
      </c>
      <c r="G1399" t="str">
        <f t="shared" si="86"/>
        <v>N24039</v>
      </c>
      <c r="H1399" t="str">
        <f t="shared" si="87"/>
        <v>EL0_6011_0000</v>
      </c>
      <c r="I1399">
        <f t="shared" si="88"/>
        <v>4.1644179557901458E-2</v>
      </c>
      <c r="J1399">
        <f>IF(LEFT(B1399,1)="F",_xlfn.IFNA(VLOOKUP(CONCATENATE("F",RIGHT(B:B,5),C:C),'F &amp; N Factors'!C:M,10,FALSE),1),_xlfn.IFNA(VLOOKUP(CONCATENATE("F",RIGHT(B:B,5),C:C),'F &amp; N Factors'!C:M,11,FALSE),1))</f>
        <v>0.99946030139395259</v>
      </c>
    </row>
    <row r="1400" spans="1:10" x14ac:dyDescent="0.25">
      <c r="A1400">
        <v>4860</v>
      </c>
      <c r="B1400" t="s">
        <v>246</v>
      </c>
      <c r="C1400" t="s">
        <v>260</v>
      </c>
      <c r="D1400">
        <v>4.1666666999999998E-2</v>
      </c>
      <c r="F1400">
        <f t="shared" si="89"/>
        <v>4860</v>
      </c>
      <c r="G1400" t="str">
        <f t="shared" si="86"/>
        <v>N24039</v>
      </c>
      <c r="H1400" t="str">
        <f t="shared" si="87"/>
        <v>EL0_6011_0000</v>
      </c>
      <c r="I1400">
        <f t="shared" si="88"/>
        <v>4.1644179557901458E-2</v>
      </c>
      <c r="J1400">
        <f>IF(LEFT(B1400,1)="F",_xlfn.IFNA(VLOOKUP(CONCATENATE("F",RIGHT(B:B,5),C:C),'F &amp; N Factors'!C:M,10,FALSE),1),_xlfn.IFNA(VLOOKUP(CONCATENATE("F",RIGHT(B:B,5),C:C),'F &amp; N Factors'!C:M,11,FALSE),1))</f>
        <v>0.99946030139395259</v>
      </c>
    </row>
    <row r="1401" spans="1:10" x14ac:dyDescent="0.25">
      <c r="A1401">
        <v>4861</v>
      </c>
      <c r="B1401" t="s">
        <v>246</v>
      </c>
      <c r="C1401" t="s">
        <v>260</v>
      </c>
      <c r="D1401">
        <v>4.1666666999999998E-2</v>
      </c>
      <c r="F1401">
        <f t="shared" si="89"/>
        <v>4861</v>
      </c>
      <c r="G1401" t="str">
        <f t="shared" si="86"/>
        <v>N24039</v>
      </c>
      <c r="H1401" t="str">
        <f t="shared" si="87"/>
        <v>EL0_6011_0000</v>
      </c>
      <c r="I1401">
        <f t="shared" si="88"/>
        <v>4.1644179557901458E-2</v>
      </c>
      <c r="J1401">
        <f>IF(LEFT(B1401,1)="F",_xlfn.IFNA(VLOOKUP(CONCATENATE("F",RIGHT(B:B,5),C:C),'F &amp; N Factors'!C:M,10,FALSE),1),_xlfn.IFNA(VLOOKUP(CONCATENATE("F",RIGHT(B:B,5),C:C),'F &amp; N Factors'!C:M,11,FALSE),1))</f>
        <v>0.99946030139395259</v>
      </c>
    </row>
    <row r="1402" spans="1:10" x14ac:dyDescent="0.25">
      <c r="A1402">
        <v>4862</v>
      </c>
      <c r="B1402" t="s">
        <v>246</v>
      </c>
      <c r="C1402" t="s">
        <v>260</v>
      </c>
      <c r="D1402">
        <v>4.1666666999999998E-2</v>
      </c>
      <c r="F1402">
        <f t="shared" si="89"/>
        <v>4862</v>
      </c>
      <c r="G1402" t="str">
        <f t="shared" si="86"/>
        <v>N24039</v>
      </c>
      <c r="H1402" t="str">
        <f t="shared" si="87"/>
        <v>EL0_6011_0000</v>
      </c>
      <c r="I1402">
        <f t="shared" si="88"/>
        <v>4.1644179557901458E-2</v>
      </c>
      <c r="J1402">
        <f>IF(LEFT(B1402,1)="F",_xlfn.IFNA(VLOOKUP(CONCATENATE("F",RIGHT(B:B,5),C:C),'F &amp; N Factors'!C:M,10,FALSE),1),_xlfn.IFNA(VLOOKUP(CONCATENATE("F",RIGHT(B:B,5),C:C),'F &amp; N Factors'!C:M,11,FALSE),1))</f>
        <v>0.99946030139395259</v>
      </c>
    </row>
    <row r="1403" spans="1:10" x14ac:dyDescent="0.25">
      <c r="A1403">
        <v>4863</v>
      </c>
      <c r="B1403" t="s">
        <v>246</v>
      </c>
      <c r="C1403" t="s">
        <v>260</v>
      </c>
      <c r="D1403">
        <v>0.1</v>
      </c>
      <c r="F1403">
        <f t="shared" si="89"/>
        <v>4863</v>
      </c>
      <c r="G1403" t="str">
        <f t="shared" si="86"/>
        <v>N24039</v>
      </c>
      <c r="H1403" t="str">
        <f t="shared" si="87"/>
        <v>EL0_6011_0000</v>
      </c>
      <c r="I1403">
        <f t="shared" si="88"/>
        <v>9.9946030139395264E-2</v>
      </c>
      <c r="J1403">
        <f>IF(LEFT(B1403,1)="F",_xlfn.IFNA(VLOOKUP(CONCATENATE("F",RIGHT(B:B,5),C:C),'F &amp; N Factors'!C:M,10,FALSE),1),_xlfn.IFNA(VLOOKUP(CONCATENATE("F",RIGHT(B:B,5),C:C),'F &amp; N Factors'!C:M,11,FALSE),1))</f>
        <v>0.99946030139395259</v>
      </c>
    </row>
    <row r="1404" spans="1:10" x14ac:dyDescent="0.25">
      <c r="A1404">
        <v>4937</v>
      </c>
      <c r="B1404" t="s">
        <v>246</v>
      </c>
      <c r="C1404" t="s">
        <v>260</v>
      </c>
      <c r="D1404">
        <v>4.1666666999999998E-2</v>
      </c>
      <c r="F1404">
        <f t="shared" si="89"/>
        <v>4937</v>
      </c>
      <c r="G1404" t="str">
        <f t="shared" si="86"/>
        <v>N24039</v>
      </c>
      <c r="H1404" t="str">
        <f t="shared" si="87"/>
        <v>EL0_6011_0000</v>
      </c>
      <c r="I1404">
        <f t="shared" si="88"/>
        <v>4.1644179557901458E-2</v>
      </c>
      <c r="J1404">
        <f>IF(LEFT(B1404,1)="F",_xlfn.IFNA(VLOOKUP(CONCATENATE("F",RIGHT(B:B,5),C:C),'F &amp; N Factors'!C:M,10,FALSE),1),_xlfn.IFNA(VLOOKUP(CONCATENATE("F",RIGHT(B:B,5),C:C),'F &amp; N Factors'!C:M,11,FALSE),1))</f>
        <v>0.99946030139395259</v>
      </c>
    </row>
    <row r="1405" spans="1:10" x14ac:dyDescent="0.25">
      <c r="A1405">
        <v>4938</v>
      </c>
      <c r="B1405" t="s">
        <v>246</v>
      </c>
      <c r="C1405" t="s">
        <v>260</v>
      </c>
      <c r="D1405">
        <v>0.15</v>
      </c>
      <c r="F1405">
        <f t="shared" si="89"/>
        <v>4938</v>
      </c>
      <c r="G1405" t="str">
        <f t="shared" si="86"/>
        <v>N24039</v>
      </c>
      <c r="H1405" t="str">
        <f t="shared" si="87"/>
        <v>EL0_6011_0000</v>
      </c>
      <c r="I1405">
        <f t="shared" si="88"/>
        <v>0.14991904520909288</v>
      </c>
      <c r="J1405">
        <f>IF(LEFT(B1405,1)="F",_xlfn.IFNA(VLOOKUP(CONCATENATE("F",RIGHT(B:B,5),C:C),'F &amp; N Factors'!C:M,10,FALSE),1),_xlfn.IFNA(VLOOKUP(CONCATENATE("F",RIGHT(B:B,5),C:C),'F &amp; N Factors'!C:M,11,FALSE),1))</f>
        <v>0.99946030139395259</v>
      </c>
    </row>
    <row r="1406" spans="1:10" x14ac:dyDescent="0.25">
      <c r="A1406">
        <v>5030</v>
      </c>
      <c r="B1406" t="s">
        <v>246</v>
      </c>
      <c r="C1406" t="s">
        <v>260</v>
      </c>
      <c r="D1406">
        <v>4.1666666999999998E-2</v>
      </c>
      <c r="F1406">
        <f t="shared" si="89"/>
        <v>5030</v>
      </c>
      <c r="G1406" t="str">
        <f t="shared" si="86"/>
        <v>N24039</v>
      </c>
      <c r="H1406" t="str">
        <f t="shared" si="87"/>
        <v>EL0_6011_0000</v>
      </c>
      <c r="I1406">
        <f t="shared" si="88"/>
        <v>4.1644179557901458E-2</v>
      </c>
      <c r="J1406">
        <f>IF(LEFT(B1406,1)="F",_xlfn.IFNA(VLOOKUP(CONCATENATE("F",RIGHT(B:B,5),C:C),'F &amp; N Factors'!C:M,10,FALSE),1),_xlfn.IFNA(VLOOKUP(CONCATENATE("F",RIGHT(B:B,5),C:C),'F &amp; N Factors'!C:M,11,FALSE),1))</f>
        <v>0.99946030139395259</v>
      </c>
    </row>
    <row r="1407" spans="1:10" x14ac:dyDescent="0.25">
      <c r="A1407">
        <v>5145</v>
      </c>
      <c r="B1407" t="s">
        <v>246</v>
      </c>
      <c r="C1407" t="s">
        <v>260</v>
      </c>
      <c r="D1407">
        <v>4.1666666999999998E-2</v>
      </c>
      <c r="F1407">
        <f t="shared" si="89"/>
        <v>5145</v>
      </c>
      <c r="G1407" t="str">
        <f t="shared" si="86"/>
        <v>N24039</v>
      </c>
      <c r="H1407" t="str">
        <f t="shared" si="87"/>
        <v>EL0_6011_0000</v>
      </c>
      <c r="I1407">
        <f t="shared" si="88"/>
        <v>4.1644179557901458E-2</v>
      </c>
      <c r="J1407">
        <f>IF(LEFT(B1407,1)="F",_xlfn.IFNA(VLOOKUP(CONCATENATE("F",RIGHT(B:B,5),C:C),'F &amp; N Factors'!C:M,10,FALSE),1),_xlfn.IFNA(VLOOKUP(CONCATENATE("F",RIGHT(B:B,5),C:C),'F &amp; N Factors'!C:M,11,FALSE),1))</f>
        <v>0.99946030139395259</v>
      </c>
    </row>
    <row r="1408" spans="1:10" x14ac:dyDescent="0.25">
      <c r="A1408">
        <v>5268</v>
      </c>
      <c r="B1408" t="s">
        <v>246</v>
      </c>
      <c r="C1408" t="s">
        <v>260</v>
      </c>
      <c r="D1408">
        <v>4.1666666999999998E-2</v>
      </c>
      <c r="F1408">
        <f t="shared" si="89"/>
        <v>5268</v>
      </c>
      <c r="G1408" t="str">
        <f t="shared" si="86"/>
        <v>N24039</v>
      </c>
      <c r="H1408" t="str">
        <f t="shared" si="87"/>
        <v>EL0_6011_0000</v>
      </c>
      <c r="I1408">
        <f t="shared" si="88"/>
        <v>4.1644179557901458E-2</v>
      </c>
      <c r="J1408">
        <f>IF(LEFT(B1408,1)="F",_xlfn.IFNA(VLOOKUP(CONCATENATE("F",RIGHT(B:B,5),C:C),'F &amp; N Factors'!C:M,10,FALSE),1),_xlfn.IFNA(VLOOKUP(CONCATENATE("F",RIGHT(B:B,5),C:C),'F &amp; N Factors'!C:M,11,FALSE),1))</f>
        <v>0.99946030139395259</v>
      </c>
    </row>
    <row r="1409" spans="1:10" x14ac:dyDescent="0.25">
      <c r="A1409">
        <v>5269</v>
      </c>
      <c r="B1409" t="s">
        <v>246</v>
      </c>
      <c r="C1409" t="s">
        <v>260</v>
      </c>
      <c r="D1409">
        <v>4.1666666999999998E-2</v>
      </c>
      <c r="F1409">
        <f t="shared" si="89"/>
        <v>5269</v>
      </c>
      <c r="G1409" t="str">
        <f t="shared" si="86"/>
        <v>N24039</v>
      </c>
      <c r="H1409" t="str">
        <f t="shared" si="87"/>
        <v>EL0_6011_0000</v>
      </c>
      <c r="I1409">
        <f t="shared" si="88"/>
        <v>4.1644179557901458E-2</v>
      </c>
      <c r="J1409">
        <f>IF(LEFT(B1409,1)="F",_xlfn.IFNA(VLOOKUP(CONCATENATE("F",RIGHT(B:B,5),C:C),'F &amp; N Factors'!C:M,10,FALSE),1),_xlfn.IFNA(VLOOKUP(CONCATENATE("F",RIGHT(B:B,5),C:C),'F &amp; N Factors'!C:M,11,FALSE),1))</f>
        <v>0.99946030139395259</v>
      </c>
    </row>
    <row r="1410" spans="1:10" x14ac:dyDescent="0.25">
      <c r="A1410">
        <v>5270</v>
      </c>
      <c r="B1410" t="s">
        <v>246</v>
      </c>
      <c r="C1410" t="s">
        <v>260</v>
      </c>
      <c r="D1410">
        <v>4.1666666999999998E-2</v>
      </c>
      <c r="F1410">
        <f t="shared" si="89"/>
        <v>5270</v>
      </c>
      <c r="G1410" t="str">
        <f t="shared" si="86"/>
        <v>N24039</v>
      </c>
      <c r="H1410" t="str">
        <f t="shared" si="87"/>
        <v>EL0_6011_0000</v>
      </c>
      <c r="I1410">
        <f t="shared" si="88"/>
        <v>4.1644179557901458E-2</v>
      </c>
      <c r="J1410">
        <f>IF(LEFT(B1410,1)="F",_xlfn.IFNA(VLOOKUP(CONCATENATE("F",RIGHT(B:B,5),C:C),'F &amp; N Factors'!C:M,10,FALSE),1),_xlfn.IFNA(VLOOKUP(CONCATENATE("F",RIGHT(B:B,5),C:C),'F &amp; N Factors'!C:M,11,FALSE),1))</f>
        <v>0.99946030139395259</v>
      </c>
    </row>
    <row r="1411" spans="1:10" x14ac:dyDescent="0.25">
      <c r="A1411">
        <v>5271</v>
      </c>
      <c r="B1411" t="s">
        <v>246</v>
      </c>
      <c r="C1411" t="s">
        <v>260</v>
      </c>
      <c r="D1411">
        <v>4.1666666999999998E-2</v>
      </c>
      <c r="F1411">
        <f t="shared" si="89"/>
        <v>5271</v>
      </c>
      <c r="G1411" t="str">
        <f t="shared" ref="G1411:G1474" si="90">CONCATENATE("N",RIGHT(B1411,5))</f>
        <v>N24039</v>
      </c>
      <c r="H1411" t="str">
        <f t="shared" ref="H1411:H1474" si="91">C1411</f>
        <v>EL0_6011_0000</v>
      </c>
      <c r="I1411">
        <f t="shared" ref="I1411:I1474" si="92">D1411*J1411</f>
        <v>4.1644179557901458E-2</v>
      </c>
      <c r="J1411">
        <f>IF(LEFT(B1411,1)="F",_xlfn.IFNA(VLOOKUP(CONCATENATE("F",RIGHT(B:B,5),C:C),'F &amp; N Factors'!C:M,10,FALSE),1),_xlfn.IFNA(VLOOKUP(CONCATENATE("F",RIGHT(B:B,5),C:C),'F &amp; N Factors'!C:M,11,FALSE),1))</f>
        <v>0.99946030139395259</v>
      </c>
    </row>
    <row r="1412" spans="1:10" x14ac:dyDescent="0.25">
      <c r="A1412">
        <v>5272</v>
      </c>
      <c r="B1412" t="s">
        <v>246</v>
      </c>
      <c r="C1412" t="s">
        <v>260</v>
      </c>
      <c r="D1412">
        <v>4.1666666999999998E-2</v>
      </c>
      <c r="F1412">
        <f t="shared" si="89"/>
        <v>5272</v>
      </c>
      <c r="G1412" t="str">
        <f t="shared" si="90"/>
        <v>N24039</v>
      </c>
      <c r="H1412" t="str">
        <f t="shared" si="91"/>
        <v>EL0_6011_0000</v>
      </c>
      <c r="I1412">
        <f t="shared" si="92"/>
        <v>4.1644179557901458E-2</v>
      </c>
      <c r="J1412">
        <f>IF(LEFT(B1412,1)="F",_xlfn.IFNA(VLOOKUP(CONCATENATE("F",RIGHT(B:B,5),C:C),'F &amp; N Factors'!C:M,10,FALSE),1),_xlfn.IFNA(VLOOKUP(CONCATENATE("F",RIGHT(B:B,5),C:C),'F &amp; N Factors'!C:M,11,FALSE),1))</f>
        <v>0.99946030139395259</v>
      </c>
    </row>
    <row r="1413" spans="1:10" x14ac:dyDescent="0.25">
      <c r="A1413">
        <v>4398</v>
      </c>
      <c r="B1413" t="s">
        <v>246</v>
      </c>
      <c r="C1413" t="s">
        <v>261</v>
      </c>
      <c r="D1413">
        <v>0.5</v>
      </c>
      <c r="F1413">
        <f t="shared" si="89"/>
        <v>4398</v>
      </c>
      <c r="G1413" t="str">
        <f t="shared" si="90"/>
        <v>N24039</v>
      </c>
      <c r="H1413" t="str">
        <f t="shared" si="91"/>
        <v>EL3_5970_0000</v>
      </c>
      <c r="I1413">
        <f t="shared" si="92"/>
        <v>0.5</v>
      </c>
      <c r="J1413">
        <f>IF(LEFT(B1413,1)="F",_xlfn.IFNA(VLOOKUP(CONCATENATE("F",RIGHT(B:B,5),C:C),'F &amp; N Factors'!C:M,10,FALSE),1),_xlfn.IFNA(VLOOKUP(CONCATENATE("F",RIGHT(B:B,5),C:C),'F &amp; N Factors'!C:M,11,FALSE),1))</f>
        <v>1</v>
      </c>
    </row>
    <row r="1414" spans="1:10" x14ac:dyDescent="0.25">
      <c r="A1414">
        <v>4399</v>
      </c>
      <c r="B1414" t="s">
        <v>246</v>
      </c>
      <c r="C1414" t="s">
        <v>261</v>
      </c>
      <c r="D1414">
        <v>0.5</v>
      </c>
      <c r="F1414">
        <f t="shared" si="89"/>
        <v>4399</v>
      </c>
      <c r="G1414" t="str">
        <f t="shared" si="90"/>
        <v>N24039</v>
      </c>
      <c r="H1414" t="str">
        <f t="shared" si="91"/>
        <v>EL3_5970_0000</v>
      </c>
      <c r="I1414">
        <f t="shared" si="92"/>
        <v>0.5</v>
      </c>
      <c r="J1414">
        <f>IF(LEFT(B1414,1)="F",_xlfn.IFNA(VLOOKUP(CONCATENATE("F",RIGHT(B:B,5),C:C),'F &amp; N Factors'!C:M,10,FALSE),1),_xlfn.IFNA(VLOOKUP(CONCATENATE("F",RIGHT(B:B,5),C:C),'F &amp; N Factors'!C:M,11,FALSE),1))</f>
        <v>1</v>
      </c>
    </row>
    <row r="1415" spans="1:10" x14ac:dyDescent="0.25">
      <c r="A1415">
        <v>4395</v>
      </c>
      <c r="B1415" t="s">
        <v>246</v>
      </c>
      <c r="C1415" t="s">
        <v>262</v>
      </c>
      <c r="D1415">
        <v>0.25</v>
      </c>
      <c r="F1415">
        <f t="shared" si="89"/>
        <v>4395</v>
      </c>
      <c r="G1415" t="str">
        <f t="shared" si="90"/>
        <v>N24039</v>
      </c>
      <c r="H1415" t="str">
        <f t="shared" si="91"/>
        <v>EL3_5971_0000</v>
      </c>
      <c r="I1415">
        <f t="shared" si="92"/>
        <v>0.25</v>
      </c>
      <c r="J1415">
        <f>IF(LEFT(B1415,1)="F",_xlfn.IFNA(VLOOKUP(CONCATENATE("F",RIGHT(B:B,5),C:C),'F &amp; N Factors'!C:M,10,FALSE),1),_xlfn.IFNA(VLOOKUP(CONCATENATE("F",RIGHT(B:B,5),C:C),'F &amp; N Factors'!C:M,11,FALSE),1))</f>
        <v>1</v>
      </c>
    </row>
    <row r="1416" spans="1:10" x14ac:dyDescent="0.25">
      <c r="A1416">
        <v>4396</v>
      </c>
      <c r="B1416" t="s">
        <v>246</v>
      </c>
      <c r="C1416" t="s">
        <v>262</v>
      </c>
      <c r="D1416">
        <v>0.25</v>
      </c>
      <c r="F1416">
        <f t="shared" si="89"/>
        <v>4396</v>
      </c>
      <c r="G1416" t="str">
        <f t="shared" si="90"/>
        <v>N24039</v>
      </c>
      <c r="H1416" t="str">
        <f t="shared" si="91"/>
        <v>EL3_5971_0000</v>
      </c>
      <c r="I1416">
        <f t="shared" si="92"/>
        <v>0.25</v>
      </c>
      <c r="J1416">
        <f>IF(LEFT(B1416,1)="F",_xlfn.IFNA(VLOOKUP(CONCATENATE("F",RIGHT(B:B,5),C:C),'F &amp; N Factors'!C:M,10,FALSE),1),_xlfn.IFNA(VLOOKUP(CONCATENATE("F",RIGHT(B:B,5),C:C),'F &amp; N Factors'!C:M,11,FALSE),1))</f>
        <v>1</v>
      </c>
    </row>
    <row r="1417" spans="1:10" x14ac:dyDescent="0.25">
      <c r="A1417">
        <v>4397</v>
      </c>
      <c r="B1417" t="s">
        <v>246</v>
      </c>
      <c r="C1417" t="s">
        <v>262</v>
      </c>
      <c r="D1417">
        <v>0.25</v>
      </c>
      <c r="F1417">
        <f t="shared" si="89"/>
        <v>4397</v>
      </c>
      <c r="G1417" t="str">
        <f t="shared" si="90"/>
        <v>N24039</v>
      </c>
      <c r="H1417" t="str">
        <f t="shared" si="91"/>
        <v>EL3_5971_0000</v>
      </c>
      <c r="I1417">
        <f t="shared" si="92"/>
        <v>0.25</v>
      </c>
      <c r="J1417">
        <f>IF(LEFT(B1417,1)="F",_xlfn.IFNA(VLOOKUP(CONCATENATE("F",RIGHT(B:B,5),C:C),'F &amp; N Factors'!C:M,10,FALSE),1),_xlfn.IFNA(VLOOKUP(CONCATENATE("F",RIGHT(B:B,5),C:C),'F &amp; N Factors'!C:M,11,FALSE),1))</f>
        <v>1</v>
      </c>
    </row>
    <row r="1418" spans="1:10" x14ac:dyDescent="0.25">
      <c r="A1418">
        <v>4398</v>
      </c>
      <c r="B1418" t="s">
        <v>246</v>
      </c>
      <c r="C1418" t="s">
        <v>262</v>
      </c>
      <c r="D1418">
        <v>0.25</v>
      </c>
      <c r="F1418">
        <f t="shared" si="89"/>
        <v>4398</v>
      </c>
      <c r="G1418" t="str">
        <f t="shared" si="90"/>
        <v>N24039</v>
      </c>
      <c r="H1418" t="str">
        <f t="shared" si="91"/>
        <v>EL3_5971_0000</v>
      </c>
      <c r="I1418">
        <f t="shared" si="92"/>
        <v>0.25</v>
      </c>
      <c r="J1418">
        <f>IF(LEFT(B1418,1)="F",_xlfn.IFNA(VLOOKUP(CONCATENATE("F",RIGHT(B:B,5),C:C),'F &amp; N Factors'!C:M,10,FALSE),1),_xlfn.IFNA(VLOOKUP(CONCATENATE("F",RIGHT(B:B,5),C:C),'F &amp; N Factors'!C:M,11,FALSE),1))</f>
        <v>1</v>
      </c>
    </row>
    <row r="1419" spans="1:10" x14ac:dyDescent="0.25">
      <c r="A1419">
        <v>4392</v>
      </c>
      <c r="B1419" t="s">
        <v>246</v>
      </c>
      <c r="C1419" t="s">
        <v>263</v>
      </c>
      <c r="D1419">
        <v>4.0909091000000002E-2</v>
      </c>
      <c r="F1419">
        <f t="shared" si="89"/>
        <v>4392</v>
      </c>
      <c r="G1419" t="str">
        <f t="shared" si="90"/>
        <v>N24039</v>
      </c>
      <c r="H1419" t="str">
        <f t="shared" si="91"/>
        <v>EL3_5974_0000</v>
      </c>
      <c r="I1419">
        <f t="shared" si="92"/>
        <v>4.0909091000000002E-2</v>
      </c>
      <c r="J1419">
        <f>IF(LEFT(B1419,1)="F",_xlfn.IFNA(VLOOKUP(CONCATENATE("F",RIGHT(B:B,5),C:C),'F &amp; N Factors'!C:M,10,FALSE),1),_xlfn.IFNA(VLOOKUP(CONCATENATE("F",RIGHT(B:B,5),C:C),'F &amp; N Factors'!C:M,11,FALSE),1))</f>
        <v>1</v>
      </c>
    </row>
    <row r="1420" spans="1:10" x14ac:dyDescent="0.25">
      <c r="A1420">
        <v>4462</v>
      </c>
      <c r="B1420" t="s">
        <v>246</v>
      </c>
      <c r="C1420" t="s">
        <v>263</v>
      </c>
      <c r="D1420">
        <v>4.0909091000000002E-2</v>
      </c>
      <c r="F1420">
        <f t="shared" si="89"/>
        <v>4462</v>
      </c>
      <c r="G1420" t="str">
        <f t="shared" si="90"/>
        <v>N24039</v>
      </c>
      <c r="H1420" t="str">
        <f t="shared" si="91"/>
        <v>EL3_5974_0000</v>
      </c>
      <c r="I1420">
        <f t="shared" si="92"/>
        <v>4.0909091000000002E-2</v>
      </c>
      <c r="J1420">
        <f>IF(LEFT(B1420,1)="F",_xlfn.IFNA(VLOOKUP(CONCATENATE("F",RIGHT(B:B,5),C:C),'F &amp; N Factors'!C:M,10,FALSE),1),_xlfn.IFNA(VLOOKUP(CONCATENATE("F",RIGHT(B:B,5),C:C),'F &amp; N Factors'!C:M,11,FALSE),1))</f>
        <v>1</v>
      </c>
    </row>
    <row r="1421" spans="1:10" x14ac:dyDescent="0.25">
      <c r="A1421">
        <v>4509</v>
      </c>
      <c r="B1421" t="s">
        <v>246</v>
      </c>
      <c r="C1421" t="s">
        <v>263</v>
      </c>
      <c r="D1421">
        <v>4.0909091000000002E-2</v>
      </c>
      <c r="F1421">
        <f t="shared" si="89"/>
        <v>4509</v>
      </c>
      <c r="G1421" t="str">
        <f t="shared" si="90"/>
        <v>N24039</v>
      </c>
      <c r="H1421" t="str">
        <f t="shared" si="91"/>
        <v>EL3_5974_0000</v>
      </c>
      <c r="I1421">
        <f t="shared" si="92"/>
        <v>4.0909091000000002E-2</v>
      </c>
      <c r="J1421">
        <f>IF(LEFT(B1421,1)="F",_xlfn.IFNA(VLOOKUP(CONCATENATE("F",RIGHT(B:B,5),C:C),'F &amp; N Factors'!C:M,10,FALSE),1),_xlfn.IFNA(VLOOKUP(CONCATENATE("F",RIGHT(B:B,5),C:C),'F &amp; N Factors'!C:M,11,FALSE),1))</f>
        <v>1</v>
      </c>
    </row>
    <row r="1422" spans="1:10" x14ac:dyDescent="0.25">
      <c r="A1422">
        <v>4554</v>
      </c>
      <c r="B1422" t="s">
        <v>246</v>
      </c>
      <c r="C1422" t="s">
        <v>263</v>
      </c>
      <c r="D1422">
        <v>4.0909091000000002E-2</v>
      </c>
      <c r="F1422">
        <f t="shared" si="89"/>
        <v>4554</v>
      </c>
      <c r="G1422" t="str">
        <f t="shared" si="90"/>
        <v>N24039</v>
      </c>
      <c r="H1422" t="str">
        <f t="shared" si="91"/>
        <v>EL3_5974_0000</v>
      </c>
      <c r="I1422">
        <f t="shared" si="92"/>
        <v>4.0909091000000002E-2</v>
      </c>
      <c r="J1422">
        <f>IF(LEFT(B1422,1)="F",_xlfn.IFNA(VLOOKUP(CONCATENATE("F",RIGHT(B:B,5),C:C),'F &amp; N Factors'!C:M,10,FALSE),1),_xlfn.IFNA(VLOOKUP(CONCATENATE("F",RIGHT(B:B,5),C:C),'F &amp; N Factors'!C:M,11,FALSE),1))</f>
        <v>1</v>
      </c>
    </row>
    <row r="1423" spans="1:10" x14ac:dyDescent="0.25">
      <c r="A1423">
        <v>4555</v>
      </c>
      <c r="B1423" t="s">
        <v>246</v>
      </c>
      <c r="C1423" t="s">
        <v>263</v>
      </c>
      <c r="D1423">
        <v>4.0909091000000002E-2</v>
      </c>
      <c r="F1423">
        <f t="shared" si="89"/>
        <v>4555</v>
      </c>
      <c r="G1423" t="str">
        <f t="shared" si="90"/>
        <v>N24039</v>
      </c>
      <c r="H1423" t="str">
        <f t="shared" si="91"/>
        <v>EL3_5974_0000</v>
      </c>
      <c r="I1423">
        <f t="shared" si="92"/>
        <v>4.0909091000000002E-2</v>
      </c>
      <c r="J1423">
        <f>IF(LEFT(B1423,1)="F",_xlfn.IFNA(VLOOKUP(CONCATENATE("F",RIGHT(B:B,5),C:C),'F &amp; N Factors'!C:M,10,FALSE),1),_xlfn.IFNA(VLOOKUP(CONCATENATE("F",RIGHT(B:B,5),C:C),'F &amp; N Factors'!C:M,11,FALSE),1))</f>
        <v>1</v>
      </c>
    </row>
    <row r="1424" spans="1:10" x14ac:dyDescent="0.25">
      <c r="A1424">
        <v>4556</v>
      </c>
      <c r="B1424" t="s">
        <v>246</v>
      </c>
      <c r="C1424" t="s">
        <v>263</v>
      </c>
      <c r="D1424">
        <v>0.2</v>
      </c>
      <c r="F1424">
        <f t="shared" si="89"/>
        <v>4556</v>
      </c>
      <c r="G1424" t="str">
        <f t="shared" si="90"/>
        <v>N24039</v>
      </c>
      <c r="H1424" t="str">
        <f t="shared" si="91"/>
        <v>EL3_5974_0000</v>
      </c>
      <c r="I1424">
        <f t="shared" si="92"/>
        <v>0.2</v>
      </c>
      <c r="J1424">
        <f>IF(LEFT(B1424,1)="F",_xlfn.IFNA(VLOOKUP(CONCATENATE("F",RIGHT(B:B,5),C:C),'F &amp; N Factors'!C:M,10,FALSE),1),_xlfn.IFNA(VLOOKUP(CONCATENATE("F",RIGHT(B:B,5),C:C),'F &amp; N Factors'!C:M,11,FALSE),1))</f>
        <v>1</v>
      </c>
    </row>
    <row r="1425" spans="1:10" x14ac:dyDescent="0.25">
      <c r="A1425">
        <v>4597</v>
      </c>
      <c r="B1425" t="s">
        <v>246</v>
      </c>
      <c r="C1425" t="s">
        <v>263</v>
      </c>
      <c r="D1425">
        <v>4.0909091000000002E-2</v>
      </c>
      <c r="F1425">
        <f t="shared" si="89"/>
        <v>4597</v>
      </c>
      <c r="G1425" t="str">
        <f t="shared" si="90"/>
        <v>N24039</v>
      </c>
      <c r="H1425" t="str">
        <f t="shared" si="91"/>
        <v>EL3_5974_0000</v>
      </c>
      <c r="I1425">
        <f t="shared" si="92"/>
        <v>4.0909091000000002E-2</v>
      </c>
      <c r="J1425">
        <f>IF(LEFT(B1425,1)="F",_xlfn.IFNA(VLOOKUP(CONCATENATE("F",RIGHT(B:B,5),C:C),'F &amp; N Factors'!C:M,10,FALSE),1),_xlfn.IFNA(VLOOKUP(CONCATENATE("F",RIGHT(B:B,5),C:C),'F &amp; N Factors'!C:M,11,FALSE),1))</f>
        <v>1</v>
      </c>
    </row>
    <row r="1426" spans="1:10" x14ac:dyDescent="0.25">
      <c r="A1426">
        <v>4598</v>
      </c>
      <c r="B1426" t="s">
        <v>246</v>
      </c>
      <c r="C1426" t="s">
        <v>263</v>
      </c>
      <c r="D1426">
        <v>4.0909091000000002E-2</v>
      </c>
      <c r="F1426">
        <f t="shared" ref="F1426:F1489" si="93">A1426</f>
        <v>4598</v>
      </c>
      <c r="G1426" t="str">
        <f t="shared" si="90"/>
        <v>N24039</v>
      </c>
      <c r="H1426" t="str">
        <f t="shared" si="91"/>
        <v>EL3_5974_0000</v>
      </c>
      <c r="I1426">
        <f t="shared" si="92"/>
        <v>4.0909091000000002E-2</v>
      </c>
      <c r="J1426">
        <f>IF(LEFT(B1426,1)="F",_xlfn.IFNA(VLOOKUP(CONCATENATE("F",RIGHT(B:B,5),C:C),'F &amp; N Factors'!C:M,10,FALSE),1),_xlfn.IFNA(VLOOKUP(CONCATENATE("F",RIGHT(B:B,5),C:C),'F &amp; N Factors'!C:M,11,FALSE),1))</f>
        <v>1</v>
      </c>
    </row>
    <row r="1427" spans="1:10" x14ac:dyDescent="0.25">
      <c r="A1427">
        <v>4635</v>
      </c>
      <c r="B1427" t="s">
        <v>246</v>
      </c>
      <c r="C1427" t="s">
        <v>263</v>
      </c>
      <c r="D1427">
        <v>4.0909091000000002E-2</v>
      </c>
      <c r="F1427">
        <f t="shared" si="93"/>
        <v>4635</v>
      </c>
      <c r="G1427" t="str">
        <f t="shared" si="90"/>
        <v>N24039</v>
      </c>
      <c r="H1427" t="str">
        <f t="shared" si="91"/>
        <v>EL3_5974_0000</v>
      </c>
      <c r="I1427">
        <f t="shared" si="92"/>
        <v>4.0909091000000002E-2</v>
      </c>
      <c r="J1427">
        <f>IF(LEFT(B1427,1)="F",_xlfn.IFNA(VLOOKUP(CONCATENATE("F",RIGHT(B:B,5),C:C),'F &amp; N Factors'!C:M,10,FALSE),1),_xlfn.IFNA(VLOOKUP(CONCATENATE("F",RIGHT(B:B,5),C:C),'F &amp; N Factors'!C:M,11,FALSE),1))</f>
        <v>1</v>
      </c>
    </row>
    <row r="1428" spans="1:10" x14ac:dyDescent="0.25">
      <c r="A1428">
        <v>4636</v>
      </c>
      <c r="B1428" t="s">
        <v>246</v>
      </c>
      <c r="C1428" t="s">
        <v>263</v>
      </c>
      <c r="D1428">
        <v>4.0909091000000002E-2</v>
      </c>
      <c r="F1428">
        <f t="shared" si="93"/>
        <v>4636</v>
      </c>
      <c r="G1428" t="str">
        <f t="shared" si="90"/>
        <v>N24039</v>
      </c>
      <c r="H1428" t="str">
        <f t="shared" si="91"/>
        <v>EL3_5974_0000</v>
      </c>
      <c r="I1428">
        <f t="shared" si="92"/>
        <v>4.0909091000000002E-2</v>
      </c>
      <c r="J1428">
        <f>IF(LEFT(B1428,1)="F",_xlfn.IFNA(VLOOKUP(CONCATENATE("F",RIGHT(B:B,5),C:C),'F &amp; N Factors'!C:M,10,FALSE),1),_xlfn.IFNA(VLOOKUP(CONCATENATE("F",RIGHT(B:B,5),C:C),'F &amp; N Factors'!C:M,11,FALSE),1))</f>
        <v>1</v>
      </c>
    </row>
    <row r="1429" spans="1:10" x14ac:dyDescent="0.25">
      <c r="A1429">
        <v>4638</v>
      </c>
      <c r="B1429" t="s">
        <v>246</v>
      </c>
      <c r="C1429" t="s">
        <v>263</v>
      </c>
      <c r="D1429">
        <v>4.0909091000000002E-2</v>
      </c>
      <c r="F1429">
        <f t="shared" si="93"/>
        <v>4638</v>
      </c>
      <c r="G1429" t="str">
        <f t="shared" si="90"/>
        <v>N24039</v>
      </c>
      <c r="H1429" t="str">
        <f t="shared" si="91"/>
        <v>EL3_5974_0000</v>
      </c>
      <c r="I1429">
        <f t="shared" si="92"/>
        <v>4.0909091000000002E-2</v>
      </c>
      <c r="J1429">
        <f>IF(LEFT(B1429,1)="F",_xlfn.IFNA(VLOOKUP(CONCATENATE("F",RIGHT(B:B,5),C:C),'F &amp; N Factors'!C:M,10,FALSE),1),_xlfn.IFNA(VLOOKUP(CONCATENATE("F",RIGHT(B:B,5),C:C),'F &amp; N Factors'!C:M,11,FALSE),1))</f>
        <v>1</v>
      </c>
    </row>
    <row r="1430" spans="1:10" x14ac:dyDescent="0.25">
      <c r="A1430">
        <v>4676</v>
      </c>
      <c r="B1430" t="s">
        <v>246</v>
      </c>
      <c r="C1430" t="s">
        <v>263</v>
      </c>
      <c r="D1430">
        <v>4.0909091000000002E-2</v>
      </c>
      <c r="F1430">
        <f t="shared" si="93"/>
        <v>4676</v>
      </c>
      <c r="G1430" t="str">
        <f t="shared" si="90"/>
        <v>N24039</v>
      </c>
      <c r="H1430" t="str">
        <f t="shared" si="91"/>
        <v>EL3_5974_0000</v>
      </c>
      <c r="I1430">
        <f t="shared" si="92"/>
        <v>4.0909091000000002E-2</v>
      </c>
      <c r="J1430">
        <f>IF(LEFT(B1430,1)="F",_xlfn.IFNA(VLOOKUP(CONCATENATE("F",RIGHT(B:B,5),C:C),'F &amp; N Factors'!C:M,10,FALSE),1),_xlfn.IFNA(VLOOKUP(CONCATENATE("F",RIGHT(B:B,5),C:C),'F &amp; N Factors'!C:M,11,FALSE),1))</f>
        <v>1</v>
      </c>
    </row>
    <row r="1431" spans="1:10" x14ac:dyDescent="0.25">
      <c r="A1431">
        <v>4677</v>
      </c>
      <c r="B1431" t="s">
        <v>246</v>
      </c>
      <c r="C1431" t="s">
        <v>263</v>
      </c>
      <c r="D1431">
        <v>0.15</v>
      </c>
      <c r="F1431">
        <f t="shared" si="93"/>
        <v>4677</v>
      </c>
      <c r="G1431" t="str">
        <f t="shared" si="90"/>
        <v>N24039</v>
      </c>
      <c r="H1431" t="str">
        <f t="shared" si="91"/>
        <v>EL3_5974_0000</v>
      </c>
      <c r="I1431">
        <f t="shared" si="92"/>
        <v>0.15</v>
      </c>
      <c r="J1431">
        <f>IF(LEFT(B1431,1)="F",_xlfn.IFNA(VLOOKUP(CONCATENATE("F",RIGHT(B:B,5),C:C),'F &amp; N Factors'!C:M,10,FALSE),1),_xlfn.IFNA(VLOOKUP(CONCATENATE("F",RIGHT(B:B,5),C:C),'F &amp; N Factors'!C:M,11,FALSE),1))</f>
        <v>1</v>
      </c>
    </row>
    <row r="1432" spans="1:10" x14ac:dyDescent="0.25">
      <c r="A1432">
        <v>4716</v>
      </c>
      <c r="B1432" t="s">
        <v>246</v>
      </c>
      <c r="C1432" t="s">
        <v>263</v>
      </c>
      <c r="D1432">
        <v>0.2</v>
      </c>
      <c r="F1432">
        <f t="shared" si="93"/>
        <v>4716</v>
      </c>
      <c r="G1432" t="str">
        <f t="shared" si="90"/>
        <v>N24039</v>
      </c>
      <c r="H1432" t="str">
        <f t="shared" si="91"/>
        <v>EL3_5974_0000</v>
      </c>
      <c r="I1432">
        <f t="shared" si="92"/>
        <v>0.2</v>
      </c>
      <c r="J1432">
        <f>IF(LEFT(B1432,1)="F",_xlfn.IFNA(VLOOKUP(CONCATENATE("F",RIGHT(B:B,5),C:C),'F &amp; N Factors'!C:M,10,FALSE),1),_xlfn.IFNA(VLOOKUP(CONCATENATE("F",RIGHT(B:B,5),C:C),'F &amp; N Factors'!C:M,11,FALSE),1))</f>
        <v>1</v>
      </c>
    </row>
    <row r="1433" spans="1:10" x14ac:dyDescent="0.25">
      <c r="A1433">
        <v>9039</v>
      </c>
      <c r="B1433" t="s">
        <v>264</v>
      </c>
      <c r="C1433" t="s">
        <v>91</v>
      </c>
      <c r="D1433">
        <v>0.83333333300000001</v>
      </c>
      <c r="F1433">
        <f t="shared" si="93"/>
        <v>9039</v>
      </c>
      <c r="G1433" t="str">
        <f t="shared" si="90"/>
        <v>N24041</v>
      </c>
      <c r="H1433" t="str">
        <f t="shared" si="91"/>
        <v>EM0_4324_0000</v>
      </c>
      <c r="I1433">
        <f t="shared" si="92"/>
        <v>0.83333333300000001</v>
      </c>
      <c r="J1433">
        <f>IF(LEFT(B1433,1)="F",_xlfn.IFNA(VLOOKUP(CONCATENATE("F",RIGHT(B:B,5),C:C),'F &amp; N Factors'!C:M,10,FALSE),1),_xlfn.IFNA(VLOOKUP(CONCATENATE("F",RIGHT(B:B,5),C:C),'F &amp; N Factors'!C:M,11,FALSE),1))</f>
        <v>1</v>
      </c>
    </row>
    <row r="1434" spans="1:10" x14ac:dyDescent="0.25">
      <c r="A1434">
        <v>9040</v>
      </c>
      <c r="B1434" t="s">
        <v>264</v>
      </c>
      <c r="C1434" t="s">
        <v>91</v>
      </c>
      <c r="D1434">
        <v>5.5555555999999999E-2</v>
      </c>
      <c r="F1434">
        <f t="shared" si="93"/>
        <v>9040</v>
      </c>
      <c r="G1434" t="str">
        <f t="shared" si="90"/>
        <v>N24041</v>
      </c>
      <c r="H1434" t="str">
        <f t="shared" si="91"/>
        <v>EM0_4324_0000</v>
      </c>
      <c r="I1434">
        <f t="shared" si="92"/>
        <v>5.5555555999999999E-2</v>
      </c>
      <c r="J1434">
        <f>IF(LEFT(B1434,1)="F",_xlfn.IFNA(VLOOKUP(CONCATENATE("F",RIGHT(B:B,5),C:C),'F &amp; N Factors'!C:M,10,FALSE),1),_xlfn.IFNA(VLOOKUP(CONCATENATE("F",RIGHT(B:B,5),C:C),'F &amp; N Factors'!C:M,11,FALSE),1))</f>
        <v>1</v>
      </c>
    </row>
    <row r="1435" spans="1:10" x14ac:dyDescent="0.25">
      <c r="A1435">
        <v>9041</v>
      </c>
      <c r="B1435" t="s">
        <v>264</v>
      </c>
      <c r="C1435" t="s">
        <v>91</v>
      </c>
      <c r="D1435">
        <v>0.111111111</v>
      </c>
      <c r="F1435">
        <f t="shared" si="93"/>
        <v>9041</v>
      </c>
      <c r="G1435" t="str">
        <f t="shared" si="90"/>
        <v>N24041</v>
      </c>
      <c r="H1435" t="str">
        <f t="shared" si="91"/>
        <v>EM0_4324_0000</v>
      </c>
      <c r="I1435">
        <f t="shared" si="92"/>
        <v>0.111111111</v>
      </c>
      <c r="J1435">
        <f>IF(LEFT(B1435,1)="F",_xlfn.IFNA(VLOOKUP(CONCATENATE("F",RIGHT(B:B,5),C:C),'F &amp; N Factors'!C:M,10,FALSE),1),_xlfn.IFNA(VLOOKUP(CONCATENATE("F",RIGHT(B:B,5),C:C),'F &amp; N Factors'!C:M,11,FALSE),1))</f>
        <v>1</v>
      </c>
    </row>
    <row r="1436" spans="1:10" x14ac:dyDescent="0.25">
      <c r="A1436">
        <v>9138</v>
      </c>
      <c r="B1436" t="s">
        <v>264</v>
      </c>
      <c r="C1436" t="s">
        <v>265</v>
      </c>
      <c r="D1436">
        <v>0.14285714299999999</v>
      </c>
      <c r="F1436">
        <f t="shared" si="93"/>
        <v>9138</v>
      </c>
      <c r="G1436" t="str">
        <f t="shared" si="90"/>
        <v>N24041</v>
      </c>
      <c r="H1436" t="str">
        <f t="shared" si="91"/>
        <v>EM0_4551_0000</v>
      </c>
      <c r="I1436">
        <f t="shared" si="92"/>
        <v>0.14285714299999999</v>
      </c>
      <c r="J1436">
        <f>IF(LEFT(B1436,1)="F",_xlfn.IFNA(VLOOKUP(CONCATENATE("F",RIGHT(B:B,5),C:C),'F &amp; N Factors'!C:M,10,FALSE),1),_xlfn.IFNA(VLOOKUP(CONCATENATE("F",RIGHT(B:B,5),C:C),'F &amp; N Factors'!C:M,11,FALSE),1))</f>
        <v>1</v>
      </c>
    </row>
    <row r="1437" spans="1:10" x14ac:dyDescent="0.25">
      <c r="A1437">
        <v>9168</v>
      </c>
      <c r="B1437" t="s">
        <v>264</v>
      </c>
      <c r="C1437" t="s">
        <v>265</v>
      </c>
      <c r="D1437">
        <v>0.14285714299999999</v>
      </c>
      <c r="F1437">
        <f t="shared" si="93"/>
        <v>9168</v>
      </c>
      <c r="G1437" t="str">
        <f t="shared" si="90"/>
        <v>N24041</v>
      </c>
      <c r="H1437" t="str">
        <f t="shared" si="91"/>
        <v>EM0_4551_0000</v>
      </c>
      <c r="I1437">
        <f t="shared" si="92"/>
        <v>0.14285714299999999</v>
      </c>
      <c r="J1437">
        <f>IF(LEFT(B1437,1)="F",_xlfn.IFNA(VLOOKUP(CONCATENATE("F",RIGHT(B:B,5),C:C),'F &amp; N Factors'!C:M,10,FALSE),1),_xlfn.IFNA(VLOOKUP(CONCATENATE("F",RIGHT(B:B,5),C:C),'F &amp; N Factors'!C:M,11,FALSE),1))</f>
        <v>1</v>
      </c>
    </row>
    <row r="1438" spans="1:10" x14ac:dyDescent="0.25">
      <c r="A1438">
        <v>9198</v>
      </c>
      <c r="B1438" t="s">
        <v>264</v>
      </c>
      <c r="C1438" t="s">
        <v>265</v>
      </c>
      <c r="D1438">
        <v>0.14285714299999999</v>
      </c>
      <c r="F1438">
        <f t="shared" si="93"/>
        <v>9198</v>
      </c>
      <c r="G1438" t="str">
        <f t="shared" si="90"/>
        <v>N24041</v>
      </c>
      <c r="H1438" t="str">
        <f t="shared" si="91"/>
        <v>EM0_4551_0000</v>
      </c>
      <c r="I1438">
        <f t="shared" si="92"/>
        <v>0.14285714299999999</v>
      </c>
      <c r="J1438">
        <f>IF(LEFT(B1438,1)="F",_xlfn.IFNA(VLOOKUP(CONCATENATE("F",RIGHT(B:B,5),C:C),'F &amp; N Factors'!C:M,10,FALSE),1),_xlfn.IFNA(VLOOKUP(CONCATENATE("F",RIGHT(B:B,5),C:C),'F &amp; N Factors'!C:M,11,FALSE),1))</f>
        <v>1</v>
      </c>
    </row>
    <row r="1439" spans="1:10" x14ac:dyDescent="0.25">
      <c r="A1439">
        <v>9232</v>
      </c>
      <c r="B1439" t="s">
        <v>264</v>
      </c>
      <c r="C1439" t="s">
        <v>265</v>
      </c>
      <c r="D1439">
        <v>0.14285714299999999</v>
      </c>
      <c r="F1439">
        <f t="shared" si="93"/>
        <v>9232</v>
      </c>
      <c r="G1439" t="str">
        <f t="shared" si="90"/>
        <v>N24041</v>
      </c>
      <c r="H1439" t="str">
        <f t="shared" si="91"/>
        <v>EM0_4551_0000</v>
      </c>
      <c r="I1439">
        <f t="shared" si="92"/>
        <v>0.14285714299999999</v>
      </c>
      <c r="J1439">
        <f>IF(LEFT(B1439,1)="F",_xlfn.IFNA(VLOOKUP(CONCATENATE("F",RIGHT(B:B,5),C:C),'F &amp; N Factors'!C:M,10,FALSE),1),_xlfn.IFNA(VLOOKUP(CONCATENATE("F",RIGHT(B:B,5),C:C),'F &amp; N Factors'!C:M,11,FALSE),1))</f>
        <v>1</v>
      </c>
    </row>
    <row r="1440" spans="1:10" x14ac:dyDescent="0.25">
      <c r="A1440">
        <v>9263</v>
      </c>
      <c r="B1440" t="s">
        <v>264</v>
      </c>
      <c r="C1440" t="s">
        <v>265</v>
      </c>
      <c r="D1440">
        <v>0.14285714299999999</v>
      </c>
      <c r="F1440">
        <f t="shared" si="93"/>
        <v>9263</v>
      </c>
      <c r="G1440" t="str">
        <f t="shared" si="90"/>
        <v>N24041</v>
      </c>
      <c r="H1440" t="str">
        <f t="shared" si="91"/>
        <v>EM0_4551_0000</v>
      </c>
      <c r="I1440">
        <f t="shared" si="92"/>
        <v>0.14285714299999999</v>
      </c>
      <c r="J1440">
        <f>IF(LEFT(B1440,1)="F",_xlfn.IFNA(VLOOKUP(CONCATENATE("F",RIGHT(B:B,5),C:C),'F &amp; N Factors'!C:M,10,FALSE),1),_xlfn.IFNA(VLOOKUP(CONCATENATE("F",RIGHT(B:B,5),C:C),'F &amp; N Factors'!C:M,11,FALSE),1))</f>
        <v>1</v>
      </c>
    </row>
    <row r="1441" spans="1:10" x14ac:dyDescent="0.25">
      <c r="A1441">
        <v>9288</v>
      </c>
      <c r="B1441" t="s">
        <v>264</v>
      </c>
      <c r="C1441" t="s">
        <v>265</v>
      </c>
      <c r="D1441">
        <v>0.14285714299999999</v>
      </c>
      <c r="F1441">
        <f t="shared" si="93"/>
        <v>9288</v>
      </c>
      <c r="G1441" t="str">
        <f t="shared" si="90"/>
        <v>N24041</v>
      </c>
      <c r="H1441" t="str">
        <f t="shared" si="91"/>
        <v>EM0_4551_0000</v>
      </c>
      <c r="I1441">
        <f t="shared" si="92"/>
        <v>0.14285714299999999</v>
      </c>
      <c r="J1441">
        <f>IF(LEFT(B1441,1)="F",_xlfn.IFNA(VLOOKUP(CONCATENATE("F",RIGHT(B:B,5),C:C),'F &amp; N Factors'!C:M,10,FALSE),1),_xlfn.IFNA(VLOOKUP(CONCATENATE("F",RIGHT(B:B,5),C:C),'F &amp; N Factors'!C:M,11,FALSE),1))</f>
        <v>1</v>
      </c>
    </row>
    <row r="1442" spans="1:10" x14ac:dyDescent="0.25">
      <c r="A1442">
        <v>9317</v>
      </c>
      <c r="B1442" t="s">
        <v>264</v>
      </c>
      <c r="C1442" t="s">
        <v>265</v>
      </c>
      <c r="D1442">
        <v>0.14285714299999999</v>
      </c>
      <c r="F1442">
        <f t="shared" si="93"/>
        <v>9317</v>
      </c>
      <c r="G1442" t="str">
        <f t="shared" si="90"/>
        <v>N24041</v>
      </c>
      <c r="H1442" t="str">
        <f t="shared" si="91"/>
        <v>EM0_4551_0000</v>
      </c>
      <c r="I1442">
        <f t="shared" si="92"/>
        <v>0.14285714299999999</v>
      </c>
      <c r="J1442">
        <f>IF(LEFT(B1442,1)="F",_xlfn.IFNA(VLOOKUP(CONCATENATE("F",RIGHT(B:B,5),C:C),'F &amp; N Factors'!C:M,10,FALSE),1),_xlfn.IFNA(VLOOKUP(CONCATENATE("F",RIGHT(B:B,5),C:C),'F &amp; N Factors'!C:M,11,FALSE),1))</f>
        <v>1</v>
      </c>
    </row>
    <row r="1443" spans="1:10" x14ac:dyDescent="0.25">
      <c r="A1443">
        <v>9114</v>
      </c>
      <c r="B1443" t="s">
        <v>264</v>
      </c>
      <c r="C1443" t="s">
        <v>266</v>
      </c>
      <c r="D1443">
        <v>2.5000000000000001E-2</v>
      </c>
      <c r="F1443">
        <f t="shared" si="93"/>
        <v>9114</v>
      </c>
      <c r="G1443" t="str">
        <f t="shared" si="90"/>
        <v>N24041</v>
      </c>
      <c r="H1443" t="str">
        <f t="shared" si="91"/>
        <v>EM0_4870_0000</v>
      </c>
      <c r="I1443">
        <f t="shared" si="92"/>
        <v>2.5000000000000001E-2</v>
      </c>
      <c r="J1443">
        <f>IF(LEFT(B1443,1)="F",_xlfn.IFNA(VLOOKUP(CONCATENATE("F",RIGHT(B:B,5),C:C),'F &amp; N Factors'!C:M,10,FALSE),1),_xlfn.IFNA(VLOOKUP(CONCATENATE("F",RIGHT(B:B,5),C:C),'F &amp; N Factors'!C:M,11,FALSE),1))</f>
        <v>1</v>
      </c>
    </row>
    <row r="1444" spans="1:10" x14ac:dyDescent="0.25">
      <c r="A1444">
        <v>9146</v>
      </c>
      <c r="B1444" t="s">
        <v>264</v>
      </c>
      <c r="C1444" t="s">
        <v>266</v>
      </c>
      <c r="D1444">
        <v>2.5000000000000001E-2</v>
      </c>
      <c r="F1444">
        <f t="shared" si="93"/>
        <v>9146</v>
      </c>
      <c r="G1444" t="str">
        <f t="shared" si="90"/>
        <v>N24041</v>
      </c>
      <c r="H1444" t="str">
        <f t="shared" si="91"/>
        <v>EM0_4870_0000</v>
      </c>
      <c r="I1444">
        <f t="shared" si="92"/>
        <v>2.5000000000000001E-2</v>
      </c>
      <c r="J1444">
        <f>IF(LEFT(B1444,1)="F",_xlfn.IFNA(VLOOKUP(CONCATENATE("F",RIGHT(B:B,5),C:C),'F &amp; N Factors'!C:M,10,FALSE),1),_xlfn.IFNA(VLOOKUP(CONCATENATE("F",RIGHT(B:B,5),C:C),'F &amp; N Factors'!C:M,11,FALSE),1))</f>
        <v>1</v>
      </c>
    </row>
    <row r="1445" spans="1:10" x14ac:dyDescent="0.25">
      <c r="A1445">
        <v>9176</v>
      </c>
      <c r="B1445" t="s">
        <v>264</v>
      </c>
      <c r="C1445" t="s">
        <v>266</v>
      </c>
      <c r="D1445">
        <v>2.5000000000000001E-2</v>
      </c>
      <c r="F1445">
        <f t="shared" si="93"/>
        <v>9176</v>
      </c>
      <c r="G1445" t="str">
        <f t="shared" si="90"/>
        <v>N24041</v>
      </c>
      <c r="H1445" t="str">
        <f t="shared" si="91"/>
        <v>EM0_4870_0000</v>
      </c>
      <c r="I1445">
        <f t="shared" si="92"/>
        <v>2.5000000000000001E-2</v>
      </c>
      <c r="J1445">
        <f>IF(LEFT(B1445,1)="F",_xlfn.IFNA(VLOOKUP(CONCATENATE("F",RIGHT(B:B,5),C:C),'F &amp; N Factors'!C:M,10,FALSE),1),_xlfn.IFNA(VLOOKUP(CONCATENATE("F",RIGHT(B:B,5),C:C),'F &amp; N Factors'!C:M,11,FALSE),1))</f>
        <v>1</v>
      </c>
    </row>
    <row r="1446" spans="1:10" x14ac:dyDescent="0.25">
      <c r="A1446">
        <v>9207</v>
      </c>
      <c r="B1446" t="s">
        <v>264</v>
      </c>
      <c r="C1446" t="s">
        <v>266</v>
      </c>
      <c r="D1446">
        <v>2.5000000000000001E-2</v>
      </c>
      <c r="F1446">
        <f t="shared" si="93"/>
        <v>9207</v>
      </c>
      <c r="G1446" t="str">
        <f t="shared" si="90"/>
        <v>N24041</v>
      </c>
      <c r="H1446" t="str">
        <f t="shared" si="91"/>
        <v>EM0_4870_0000</v>
      </c>
      <c r="I1446">
        <f t="shared" si="92"/>
        <v>2.5000000000000001E-2</v>
      </c>
      <c r="J1446">
        <f>IF(LEFT(B1446,1)="F",_xlfn.IFNA(VLOOKUP(CONCATENATE("F",RIGHT(B:B,5),C:C),'F &amp; N Factors'!C:M,10,FALSE),1),_xlfn.IFNA(VLOOKUP(CONCATENATE("F",RIGHT(B:B,5),C:C),'F &amp; N Factors'!C:M,11,FALSE),1))</f>
        <v>1</v>
      </c>
    </row>
    <row r="1447" spans="1:10" x14ac:dyDescent="0.25">
      <c r="A1447">
        <v>9208</v>
      </c>
      <c r="B1447" t="s">
        <v>264</v>
      </c>
      <c r="C1447" t="s">
        <v>266</v>
      </c>
      <c r="D1447">
        <v>0.1</v>
      </c>
      <c r="F1447">
        <f t="shared" si="93"/>
        <v>9208</v>
      </c>
      <c r="G1447" t="str">
        <f t="shared" si="90"/>
        <v>N24041</v>
      </c>
      <c r="H1447" t="str">
        <f t="shared" si="91"/>
        <v>EM0_4870_0000</v>
      </c>
      <c r="I1447">
        <f t="shared" si="92"/>
        <v>0.1</v>
      </c>
      <c r="J1447">
        <f>IF(LEFT(B1447,1)="F",_xlfn.IFNA(VLOOKUP(CONCATENATE("F",RIGHT(B:B,5),C:C),'F &amp; N Factors'!C:M,10,FALSE),1),_xlfn.IFNA(VLOOKUP(CONCATENATE("F",RIGHT(B:B,5),C:C),'F &amp; N Factors'!C:M,11,FALSE),1))</f>
        <v>1</v>
      </c>
    </row>
    <row r="1448" spans="1:10" x14ac:dyDescent="0.25">
      <c r="A1448">
        <v>9236</v>
      </c>
      <c r="B1448" t="s">
        <v>264</v>
      </c>
      <c r="C1448" t="s">
        <v>266</v>
      </c>
      <c r="D1448">
        <v>2.5000000000000001E-2</v>
      </c>
      <c r="F1448">
        <f t="shared" si="93"/>
        <v>9236</v>
      </c>
      <c r="G1448" t="str">
        <f t="shared" si="90"/>
        <v>N24041</v>
      </c>
      <c r="H1448" t="str">
        <f t="shared" si="91"/>
        <v>EM0_4870_0000</v>
      </c>
      <c r="I1448">
        <f t="shared" si="92"/>
        <v>2.5000000000000001E-2</v>
      </c>
      <c r="J1448">
        <f>IF(LEFT(B1448,1)="F",_xlfn.IFNA(VLOOKUP(CONCATENATE("F",RIGHT(B:B,5),C:C),'F &amp; N Factors'!C:M,10,FALSE),1),_xlfn.IFNA(VLOOKUP(CONCATENATE("F",RIGHT(B:B,5),C:C),'F &amp; N Factors'!C:M,11,FALSE),1))</f>
        <v>1</v>
      </c>
    </row>
    <row r="1449" spans="1:10" x14ac:dyDescent="0.25">
      <c r="A1449">
        <v>9237</v>
      </c>
      <c r="B1449" t="s">
        <v>264</v>
      </c>
      <c r="C1449" t="s">
        <v>266</v>
      </c>
      <c r="D1449">
        <v>2.5000000000000001E-2</v>
      </c>
      <c r="F1449">
        <f t="shared" si="93"/>
        <v>9237</v>
      </c>
      <c r="G1449" t="str">
        <f t="shared" si="90"/>
        <v>N24041</v>
      </c>
      <c r="H1449" t="str">
        <f t="shared" si="91"/>
        <v>EM0_4870_0000</v>
      </c>
      <c r="I1449">
        <f t="shared" si="92"/>
        <v>2.5000000000000001E-2</v>
      </c>
      <c r="J1449">
        <f>IF(LEFT(B1449,1)="F",_xlfn.IFNA(VLOOKUP(CONCATENATE("F",RIGHT(B:B,5),C:C),'F &amp; N Factors'!C:M,10,FALSE),1),_xlfn.IFNA(VLOOKUP(CONCATENATE("F",RIGHT(B:B,5),C:C),'F &amp; N Factors'!C:M,11,FALSE),1))</f>
        <v>1</v>
      </c>
    </row>
    <row r="1450" spans="1:10" x14ac:dyDescent="0.25">
      <c r="A1450">
        <v>9239</v>
      </c>
      <c r="B1450" t="s">
        <v>264</v>
      </c>
      <c r="C1450" t="s">
        <v>266</v>
      </c>
      <c r="D1450">
        <v>2.5000000000000001E-2</v>
      </c>
      <c r="F1450">
        <f t="shared" si="93"/>
        <v>9239</v>
      </c>
      <c r="G1450" t="str">
        <f t="shared" si="90"/>
        <v>N24041</v>
      </c>
      <c r="H1450" t="str">
        <f t="shared" si="91"/>
        <v>EM0_4870_0000</v>
      </c>
      <c r="I1450">
        <f t="shared" si="92"/>
        <v>2.5000000000000001E-2</v>
      </c>
      <c r="J1450">
        <f>IF(LEFT(B1450,1)="F",_xlfn.IFNA(VLOOKUP(CONCATENATE("F",RIGHT(B:B,5),C:C),'F &amp; N Factors'!C:M,10,FALSE),1),_xlfn.IFNA(VLOOKUP(CONCATENATE("F",RIGHT(B:B,5),C:C),'F &amp; N Factors'!C:M,11,FALSE),1))</f>
        <v>1</v>
      </c>
    </row>
    <row r="1451" spans="1:10" x14ac:dyDescent="0.25">
      <c r="A1451">
        <v>9266</v>
      </c>
      <c r="B1451" t="s">
        <v>264</v>
      </c>
      <c r="C1451" t="s">
        <v>266</v>
      </c>
      <c r="D1451">
        <v>2.5000000000000001E-2</v>
      </c>
      <c r="F1451">
        <f t="shared" si="93"/>
        <v>9266</v>
      </c>
      <c r="G1451" t="str">
        <f t="shared" si="90"/>
        <v>N24041</v>
      </c>
      <c r="H1451" t="str">
        <f t="shared" si="91"/>
        <v>EM0_4870_0000</v>
      </c>
      <c r="I1451">
        <f t="shared" si="92"/>
        <v>2.5000000000000001E-2</v>
      </c>
      <c r="J1451">
        <f>IF(LEFT(B1451,1)="F",_xlfn.IFNA(VLOOKUP(CONCATENATE("F",RIGHT(B:B,5),C:C),'F &amp; N Factors'!C:M,10,FALSE),1),_xlfn.IFNA(VLOOKUP(CONCATENATE("F",RIGHT(B:B,5),C:C),'F &amp; N Factors'!C:M,11,FALSE),1))</f>
        <v>1</v>
      </c>
    </row>
    <row r="1452" spans="1:10" x14ac:dyDescent="0.25">
      <c r="A1452">
        <v>9291</v>
      </c>
      <c r="B1452" t="s">
        <v>264</v>
      </c>
      <c r="C1452" t="s">
        <v>266</v>
      </c>
      <c r="D1452">
        <v>0.2</v>
      </c>
      <c r="F1452">
        <f t="shared" si="93"/>
        <v>9291</v>
      </c>
      <c r="G1452" t="str">
        <f t="shared" si="90"/>
        <v>N24041</v>
      </c>
      <c r="H1452" t="str">
        <f t="shared" si="91"/>
        <v>EM0_4870_0000</v>
      </c>
      <c r="I1452">
        <f t="shared" si="92"/>
        <v>0.2</v>
      </c>
      <c r="J1452">
        <f>IF(LEFT(B1452,1)="F",_xlfn.IFNA(VLOOKUP(CONCATENATE("F",RIGHT(B:B,5),C:C),'F &amp; N Factors'!C:M,10,FALSE),1),_xlfn.IFNA(VLOOKUP(CONCATENATE("F",RIGHT(B:B,5),C:C),'F &amp; N Factors'!C:M,11,FALSE),1))</f>
        <v>1</v>
      </c>
    </row>
    <row r="1453" spans="1:10" x14ac:dyDescent="0.25">
      <c r="A1453">
        <v>9293</v>
      </c>
      <c r="B1453" t="s">
        <v>264</v>
      </c>
      <c r="C1453" t="s">
        <v>266</v>
      </c>
      <c r="D1453">
        <v>0.2</v>
      </c>
      <c r="F1453">
        <f t="shared" si="93"/>
        <v>9293</v>
      </c>
      <c r="G1453" t="str">
        <f t="shared" si="90"/>
        <v>N24041</v>
      </c>
      <c r="H1453" t="str">
        <f t="shared" si="91"/>
        <v>EM0_4870_0000</v>
      </c>
      <c r="I1453">
        <f t="shared" si="92"/>
        <v>0.2</v>
      </c>
      <c r="J1453">
        <f>IF(LEFT(B1453,1)="F",_xlfn.IFNA(VLOOKUP(CONCATENATE("F",RIGHT(B:B,5),C:C),'F &amp; N Factors'!C:M,10,FALSE),1),_xlfn.IFNA(VLOOKUP(CONCATENATE("F",RIGHT(B:B,5),C:C),'F &amp; N Factors'!C:M,11,FALSE),1))</f>
        <v>1</v>
      </c>
    </row>
    <row r="1454" spans="1:10" x14ac:dyDescent="0.25">
      <c r="A1454">
        <v>9319</v>
      </c>
      <c r="B1454" t="s">
        <v>264</v>
      </c>
      <c r="C1454" t="s">
        <v>266</v>
      </c>
      <c r="D1454">
        <v>0.3</v>
      </c>
      <c r="F1454">
        <f t="shared" si="93"/>
        <v>9319</v>
      </c>
      <c r="G1454" t="str">
        <f t="shared" si="90"/>
        <v>N24041</v>
      </c>
      <c r="H1454" t="str">
        <f t="shared" si="91"/>
        <v>EM0_4870_0000</v>
      </c>
      <c r="I1454">
        <f t="shared" si="92"/>
        <v>0.3</v>
      </c>
      <c r="J1454">
        <f>IF(LEFT(B1454,1)="F",_xlfn.IFNA(VLOOKUP(CONCATENATE("F",RIGHT(B:B,5),C:C),'F &amp; N Factors'!C:M,10,FALSE),1),_xlfn.IFNA(VLOOKUP(CONCATENATE("F",RIGHT(B:B,5),C:C),'F &amp; N Factors'!C:M,11,FALSE),1))</f>
        <v>1</v>
      </c>
    </row>
    <row r="1455" spans="1:10" x14ac:dyDescent="0.25">
      <c r="A1455">
        <v>9081</v>
      </c>
      <c r="B1455" t="s">
        <v>264</v>
      </c>
      <c r="C1455" t="s">
        <v>267</v>
      </c>
      <c r="D1455">
        <v>1</v>
      </c>
      <c r="F1455">
        <f t="shared" si="93"/>
        <v>9081</v>
      </c>
      <c r="G1455" t="str">
        <f t="shared" si="90"/>
        <v>N24041</v>
      </c>
      <c r="H1455" t="str">
        <f t="shared" si="91"/>
        <v>EM0_4871_0000</v>
      </c>
      <c r="I1455">
        <f t="shared" si="92"/>
        <v>1</v>
      </c>
      <c r="J1455">
        <f>IF(LEFT(B1455,1)="F",_xlfn.IFNA(VLOOKUP(CONCATENATE("F",RIGHT(B:B,5),C:C),'F &amp; N Factors'!C:M,10,FALSE),1),_xlfn.IFNA(VLOOKUP(CONCATENATE("F",RIGHT(B:B,5),C:C),'F &amp; N Factors'!C:M,11,FALSE),1))</f>
        <v>1</v>
      </c>
    </row>
    <row r="1456" spans="1:10" x14ac:dyDescent="0.25">
      <c r="A1456">
        <v>9115</v>
      </c>
      <c r="B1456" t="s">
        <v>264</v>
      </c>
      <c r="C1456" t="s">
        <v>268</v>
      </c>
      <c r="D1456">
        <v>2.5000000000000001E-2</v>
      </c>
      <c r="F1456">
        <f t="shared" si="93"/>
        <v>9115</v>
      </c>
      <c r="G1456" t="str">
        <f t="shared" si="90"/>
        <v>N24041</v>
      </c>
      <c r="H1456" t="str">
        <f t="shared" si="91"/>
        <v>EM0_4874_0000</v>
      </c>
      <c r="I1456">
        <f t="shared" si="92"/>
        <v>2.4986567903411774E-2</v>
      </c>
      <c r="J1456">
        <f>IF(LEFT(B1456,1)="F",_xlfn.IFNA(VLOOKUP(CONCATENATE("F",RIGHT(B:B,5),C:C),'F &amp; N Factors'!C:M,10,FALSE),1),_xlfn.IFNA(VLOOKUP(CONCATENATE("F",RIGHT(B:B,5),C:C),'F &amp; N Factors'!C:M,11,FALSE),1))</f>
        <v>0.99946271613647086</v>
      </c>
    </row>
    <row r="1457" spans="1:10" x14ac:dyDescent="0.25">
      <c r="A1457">
        <v>9116</v>
      </c>
      <c r="B1457" t="s">
        <v>264</v>
      </c>
      <c r="C1457" t="s">
        <v>268</v>
      </c>
      <c r="D1457">
        <v>2.5000000000000001E-2</v>
      </c>
      <c r="F1457">
        <f t="shared" si="93"/>
        <v>9116</v>
      </c>
      <c r="G1457" t="str">
        <f t="shared" si="90"/>
        <v>N24041</v>
      </c>
      <c r="H1457" t="str">
        <f t="shared" si="91"/>
        <v>EM0_4874_0000</v>
      </c>
      <c r="I1457">
        <f t="shared" si="92"/>
        <v>2.4986567903411774E-2</v>
      </c>
      <c r="J1457">
        <f>IF(LEFT(B1457,1)="F",_xlfn.IFNA(VLOOKUP(CONCATENATE("F",RIGHT(B:B,5),C:C),'F &amp; N Factors'!C:M,10,FALSE),1),_xlfn.IFNA(VLOOKUP(CONCATENATE("F",RIGHT(B:B,5),C:C),'F &amp; N Factors'!C:M,11,FALSE),1))</f>
        <v>0.99946271613647086</v>
      </c>
    </row>
    <row r="1458" spans="1:10" x14ac:dyDescent="0.25">
      <c r="A1458">
        <v>9147</v>
      </c>
      <c r="B1458" t="s">
        <v>264</v>
      </c>
      <c r="C1458" t="s">
        <v>268</v>
      </c>
      <c r="D1458">
        <v>0.05</v>
      </c>
      <c r="F1458">
        <f t="shared" si="93"/>
        <v>9147</v>
      </c>
      <c r="G1458" t="str">
        <f t="shared" si="90"/>
        <v>N24041</v>
      </c>
      <c r="H1458" t="str">
        <f t="shared" si="91"/>
        <v>EM0_4874_0000</v>
      </c>
      <c r="I1458">
        <f t="shared" si="92"/>
        <v>4.9973135806823547E-2</v>
      </c>
      <c r="J1458">
        <f>IF(LEFT(B1458,1)="F",_xlfn.IFNA(VLOOKUP(CONCATENATE("F",RIGHT(B:B,5),C:C),'F &amp; N Factors'!C:M,10,FALSE),1),_xlfn.IFNA(VLOOKUP(CONCATENATE("F",RIGHT(B:B,5),C:C),'F &amp; N Factors'!C:M,11,FALSE),1))</f>
        <v>0.99946271613647086</v>
      </c>
    </row>
    <row r="1459" spans="1:10" x14ac:dyDescent="0.25">
      <c r="A1459">
        <v>9177</v>
      </c>
      <c r="B1459" t="s">
        <v>264</v>
      </c>
      <c r="C1459" t="s">
        <v>268</v>
      </c>
      <c r="D1459">
        <v>0.4</v>
      </c>
      <c r="F1459">
        <f t="shared" si="93"/>
        <v>9177</v>
      </c>
      <c r="G1459" t="str">
        <f t="shared" si="90"/>
        <v>N24041</v>
      </c>
      <c r="H1459" t="str">
        <f t="shared" si="91"/>
        <v>EM0_4874_0000</v>
      </c>
      <c r="I1459">
        <f t="shared" si="92"/>
        <v>0.39978508645458838</v>
      </c>
      <c r="J1459">
        <f>IF(LEFT(B1459,1)="F",_xlfn.IFNA(VLOOKUP(CONCATENATE("F",RIGHT(B:B,5),C:C),'F &amp; N Factors'!C:M,10,FALSE),1),_xlfn.IFNA(VLOOKUP(CONCATENATE("F",RIGHT(B:B,5),C:C),'F &amp; N Factors'!C:M,11,FALSE),1))</f>
        <v>0.99946271613647086</v>
      </c>
    </row>
    <row r="1460" spans="1:10" x14ac:dyDescent="0.25">
      <c r="A1460">
        <v>9209</v>
      </c>
      <c r="B1460" t="s">
        <v>264</v>
      </c>
      <c r="C1460" t="s">
        <v>268</v>
      </c>
      <c r="D1460">
        <v>0.5</v>
      </c>
      <c r="F1460">
        <f t="shared" si="93"/>
        <v>9209</v>
      </c>
      <c r="G1460" t="str">
        <f t="shared" si="90"/>
        <v>N24041</v>
      </c>
      <c r="H1460" t="str">
        <f t="shared" si="91"/>
        <v>EM0_4874_0000</v>
      </c>
      <c r="I1460">
        <f t="shared" si="92"/>
        <v>0.49973135806823543</v>
      </c>
      <c r="J1460">
        <f>IF(LEFT(B1460,1)="F",_xlfn.IFNA(VLOOKUP(CONCATENATE("F",RIGHT(B:B,5),C:C),'F &amp; N Factors'!C:M,10,FALSE),1),_xlfn.IFNA(VLOOKUP(CONCATENATE("F",RIGHT(B:B,5),C:C),'F &amp; N Factors'!C:M,11,FALSE),1))</f>
        <v>0.99946271613647086</v>
      </c>
    </row>
    <row r="1461" spans="1:10" x14ac:dyDescent="0.25">
      <c r="A1461">
        <v>9104</v>
      </c>
      <c r="B1461" t="s">
        <v>264</v>
      </c>
      <c r="C1461" t="s">
        <v>269</v>
      </c>
      <c r="D1461">
        <v>4.7619047999999997E-2</v>
      </c>
      <c r="F1461">
        <f t="shared" si="93"/>
        <v>9104</v>
      </c>
      <c r="G1461" t="str">
        <f t="shared" si="90"/>
        <v>N24041</v>
      </c>
      <c r="H1461" t="str">
        <f t="shared" si="91"/>
        <v>EM0_4875_0000</v>
      </c>
      <c r="I1461">
        <f t="shared" si="92"/>
        <v>4.7619047999999997E-2</v>
      </c>
      <c r="J1461">
        <f>IF(LEFT(B1461,1)="F",_xlfn.IFNA(VLOOKUP(CONCATENATE("F",RIGHT(B:B,5),C:C),'F &amp; N Factors'!C:M,10,FALSE),1),_xlfn.IFNA(VLOOKUP(CONCATENATE("F",RIGHT(B:B,5),C:C),'F &amp; N Factors'!C:M,11,FALSE),1))</f>
        <v>1</v>
      </c>
    </row>
    <row r="1462" spans="1:10" x14ac:dyDescent="0.25">
      <c r="A1462">
        <v>9105</v>
      </c>
      <c r="B1462" t="s">
        <v>264</v>
      </c>
      <c r="C1462" t="s">
        <v>269</v>
      </c>
      <c r="D1462">
        <v>4.7619047999999997E-2</v>
      </c>
      <c r="F1462">
        <f t="shared" si="93"/>
        <v>9105</v>
      </c>
      <c r="G1462" t="str">
        <f t="shared" si="90"/>
        <v>N24041</v>
      </c>
      <c r="H1462" t="str">
        <f t="shared" si="91"/>
        <v>EM0_4875_0000</v>
      </c>
      <c r="I1462">
        <f t="shared" si="92"/>
        <v>4.7619047999999997E-2</v>
      </c>
      <c r="J1462">
        <f>IF(LEFT(B1462,1)="F",_xlfn.IFNA(VLOOKUP(CONCATENATE("F",RIGHT(B:B,5),C:C),'F &amp; N Factors'!C:M,10,FALSE),1),_xlfn.IFNA(VLOOKUP(CONCATENATE("F",RIGHT(B:B,5),C:C),'F &amp; N Factors'!C:M,11,FALSE),1))</f>
        <v>1</v>
      </c>
    </row>
    <row r="1463" spans="1:10" x14ac:dyDescent="0.25">
      <c r="A1463">
        <v>9139</v>
      </c>
      <c r="B1463" t="s">
        <v>264</v>
      </c>
      <c r="C1463" t="s">
        <v>269</v>
      </c>
      <c r="D1463">
        <v>4.7619047999999997E-2</v>
      </c>
      <c r="F1463">
        <f t="shared" si="93"/>
        <v>9139</v>
      </c>
      <c r="G1463" t="str">
        <f t="shared" si="90"/>
        <v>N24041</v>
      </c>
      <c r="H1463" t="str">
        <f t="shared" si="91"/>
        <v>EM0_4875_0000</v>
      </c>
      <c r="I1463">
        <f t="shared" si="92"/>
        <v>4.7619047999999997E-2</v>
      </c>
      <c r="J1463">
        <f>IF(LEFT(B1463,1)="F",_xlfn.IFNA(VLOOKUP(CONCATENATE("F",RIGHT(B:B,5),C:C),'F &amp; N Factors'!C:M,10,FALSE),1),_xlfn.IFNA(VLOOKUP(CONCATENATE("F",RIGHT(B:B,5),C:C),'F &amp; N Factors'!C:M,11,FALSE),1))</f>
        <v>1</v>
      </c>
    </row>
    <row r="1464" spans="1:10" x14ac:dyDescent="0.25">
      <c r="A1464">
        <v>9169</v>
      </c>
      <c r="B1464" t="s">
        <v>264</v>
      </c>
      <c r="C1464" t="s">
        <v>269</v>
      </c>
      <c r="D1464">
        <v>4.7619047999999997E-2</v>
      </c>
      <c r="F1464">
        <f t="shared" si="93"/>
        <v>9169</v>
      </c>
      <c r="G1464" t="str">
        <f t="shared" si="90"/>
        <v>N24041</v>
      </c>
      <c r="H1464" t="str">
        <f t="shared" si="91"/>
        <v>EM0_4875_0000</v>
      </c>
      <c r="I1464">
        <f t="shared" si="92"/>
        <v>4.7619047999999997E-2</v>
      </c>
      <c r="J1464">
        <f>IF(LEFT(B1464,1)="F",_xlfn.IFNA(VLOOKUP(CONCATENATE("F",RIGHT(B:B,5),C:C),'F &amp; N Factors'!C:M,10,FALSE),1),_xlfn.IFNA(VLOOKUP(CONCATENATE("F",RIGHT(B:B,5),C:C),'F &amp; N Factors'!C:M,11,FALSE),1))</f>
        <v>1</v>
      </c>
    </row>
    <row r="1465" spans="1:10" x14ac:dyDescent="0.25">
      <c r="A1465">
        <v>9199</v>
      </c>
      <c r="B1465" t="s">
        <v>264</v>
      </c>
      <c r="C1465" t="s">
        <v>269</v>
      </c>
      <c r="D1465">
        <v>4.7619047999999997E-2</v>
      </c>
      <c r="F1465">
        <f t="shared" si="93"/>
        <v>9199</v>
      </c>
      <c r="G1465" t="str">
        <f t="shared" si="90"/>
        <v>N24041</v>
      </c>
      <c r="H1465" t="str">
        <f t="shared" si="91"/>
        <v>EM0_4875_0000</v>
      </c>
      <c r="I1465">
        <f t="shared" si="92"/>
        <v>4.7619047999999997E-2</v>
      </c>
      <c r="J1465">
        <f>IF(LEFT(B1465,1)="F",_xlfn.IFNA(VLOOKUP(CONCATENATE("F",RIGHT(B:B,5),C:C),'F &amp; N Factors'!C:M,10,FALSE),1),_xlfn.IFNA(VLOOKUP(CONCATENATE("F",RIGHT(B:B,5),C:C),'F &amp; N Factors'!C:M,11,FALSE),1))</f>
        <v>1</v>
      </c>
    </row>
    <row r="1466" spans="1:10" x14ac:dyDescent="0.25">
      <c r="A1466">
        <v>9233</v>
      </c>
      <c r="B1466" t="s">
        <v>264</v>
      </c>
      <c r="C1466" t="s">
        <v>269</v>
      </c>
      <c r="D1466">
        <v>4.7619047999999997E-2</v>
      </c>
      <c r="F1466">
        <f t="shared" si="93"/>
        <v>9233</v>
      </c>
      <c r="G1466" t="str">
        <f t="shared" si="90"/>
        <v>N24041</v>
      </c>
      <c r="H1466" t="str">
        <f t="shared" si="91"/>
        <v>EM0_4875_0000</v>
      </c>
      <c r="I1466">
        <f t="shared" si="92"/>
        <v>4.7619047999999997E-2</v>
      </c>
      <c r="J1466">
        <f>IF(LEFT(B1466,1)="F",_xlfn.IFNA(VLOOKUP(CONCATENATE("F",RIGHT(B:B,5),C:C),'F &amp; N Factors'!C:M,10,FALSE),1),_xlfn.IFNA(VLOOKUP(CONCATENATE("F",RIGHT(B:B,5),C:C),'F &amp; N Factors'!C:M,11,FALSE),1))</f>
        <v>1</v>
      </c>
    </row>
    <row r="1467" spans="1:10" x14ac:dyDescent="0.25">
      <c r="A1467">
        <v>9235</v>
      </c>
      <c r="B1467" t="s">
        <v>264</v>
      </c>
      <c r="C1467" t="s">
        <v>269</v>
      </c>
      <c r="D1467">
        <v>4.7619047999999997E-2</v>
      </c>
      <c r="F1467">
        <f t="shared" si="93"/>
        <v>9235</v>
      </c>
      <c r="G1467" t="str">
        <f t="shared" si="90"/>
        <v>N24041</v>
      </c>
      <c r="H1467" t="str">
        <f t="shared" si="91"/>
        <v>EM0_4875_0000</v>
      </c>
      <c r="I1467">
        <f t="shared" si="92"/>
        <v>4.7619047999999997E-2</v>
      </c>
      <c r="J1467">
        <f>IF(LEFT(B1467,1)="F",_xlfn.IFNA(VLOOKUP(CONCATENATE("F",RIGHT(B:B,5),C:C),'F &amp; N Factors'!C:M,10,FALSE),1),_xlfn.IFNA(VLOOKUP(CONCATENATE("F",RIGHT(B:B,5),C:C),'F &amp; N Factors'!C:M,11,FALSE),1))</f>
        <v>1</v>
      </c>
    </row>
    <row r="1468" spans="1:10" x14ac:dyDescent="0.25">
      <c r="A1468">
        <v>9236</v>
      </c>
      <c r="B1468" t="s">
        <v>264</v>
      </c>
      <c r="C1468" t="s">
        <v>269</v>
      </c>
      <c r="D1468">
        <v>4.7619047999999997E-2</v>
      </c>
      <c r="F1468">
        <f t="shared" si="93"/>
        <v>9236</v>
      </c>
      <c r="G1468" t="str">
        <f t="shared" si="90"/>
        <v>N24041</v>
      </c>
      <c r="H1468" t="str">
        <f t="shared" si="91"/>
        <v>EM0_4875_0000</v>
      </c>
      <c r="I1468">
        <f t="shared" si="92"/>
        <v>4.7619047999999997E-2</v>
      </c>
      <c r="J1468">
        <f>IF(LEFT(B1468,1)="F",_xlfn.IFNA(VLOOKUP(CONCATENATE("F",RIGHT(B:B,5),C:C),'F &amp; N Factors'!C:M,10,FALSE),1),_xlfn.IFNA(VLOOKUP(CONCATENATE("F",RIGHT(B:B,5),C:C),'F &amp; N Factors'!C:M,11,FALSE),1))</f>
        <v>1</v>
      </c>
    </row>
    <row r="1469" spans="1:10" x14ac:dyDescent="0.25">
      <c r="A1469">
        <v>9264</v>
      </c>
      <c r="B1469" t="s">
        <v>264</v>
      </c>
      <c r="C1469" t="s">
        <v>269</v>
      </c>
      <c r="D1469">
        <v>4.7619047999999997E-2</v>
      </c>
      <c r="F1469">
        <f t="shared" si="93"/>
        <v>9264</v>
      </c>
      <c r="G1469" t="str">
        <f t="shared" si="90"/>
        <v>N24041</v>
      </c>
      <c r="H1469" t="str">
        <f t="shared" si="91"/>
        <v>EM0_4875_0000</v>
      </c>
      <c r="I1469">
        <f t="shared" si="92"/>
        <v>4.7619047999999997E-2</v>
      </c>
      <c r="J1469">
        <f>IF(LEFT(B1469,1)="F",_xlfn.IFNA(VLOOKUP(CONCATENATE("F",RIGHT(B:B,5),C:C),'F &amp; N Factors'!C:M,10,FALSE),1),_xlfn.IFNA(VLOOKUP(CONCATENATE("F",RIGHT(B:B,5),C:C),'F &amp; N Factors'!C:M,11,FALSE),1))</f>
        <v>1</v>
      </c>
    </row>
    <row r="1470" spans="1:10" x14ac:dyDescent="0.25">
      <c r="A1470">
        <v>9265</v>
      </c>
      <c r="B1470" t="s">
        <v>264</v>
      </c>
      <c r="C1470" t="s">
        <v>269</v>
      </c>
      <c r="D1470">
        <v>4.7619047999999997E-2</v>
      </c>
      <c r="F1470">
        <f t="shared" si="93"/>
        <v>9265</v>
      </c>
      <c r="G1470" t="str">
        <f t="shared" si="90"/>
        <v>N24041</v>
      </c>
      <c r="H1470" t="str">
        <f t="shared" si="91"/>
        <v>EM0_4875_0000</v>
      </c>
      <c r="I1470">
        <f t="shared" si="92"/>
        <v>4.7619047999999997E-2</v>
      </c>
      <c r="J1470">
        <f>IF(LEFT(B1470,1)="F",_xlfn.IFNA(VLOOKUP(CONCATENATE("F",RIGHT(B:B,5),C:C),'F &amp; N Factors'!C:M,10,FALSE),1),_xlfn.IFNA(VLOOKUP(CONCATENATE("F",RIGHT(B:B,5),C:C),'F &amp; N Factors'!C:M,11,FALSE),1))</f>
        <v>1</v>
      </c>
    </row>
    <row r="1471" spans="1:10" x14ac:dyDescent="0.25">
      <c r="A1471">
        <v>9289</v>
      </c>
      <c r="B1471" t="s">
        <v>264</v>
      </c>
      <c r="C1471" t="s">
        <v>269</v>
      </c>
      <c r="D1471">
        <v>4.7619047999999997E-2</v>
      </c>
      <c r="F1471">
        <f t="shared" si="93"/>
        <v>9289</v>
      </c>
      <c r="G1471" t="str">
        <f t="shared" si="90"/>
        <v>N24041</v>
      </c>
      <c r="H1471" t="str">
        <f t="shared" si="91"/>
        <v>EM0_4875_0000</v>
      </c>
      <c r="I1471">
        <f t="shared" si="92"/>
        <v>4.7619047999999997E-2</v>
      </c>
      <c r="J1471">
        <f>IF(LEFT(B1471,1)="F",_xlfn.IFNA(VLOOKUP(CONCATENATE("F",RIGHT(B:B,5),C:C),'F &amp; N Factors'!C:M,10,FALSE),1),_xlfn.IFNA(VLOOKUP(CONCATENATE("F",RIGHT(B:B,5),C:C),'F &amp; N Factors'!C:M,11,FALSE),1))</f>
        <v>1</v>
      </c>
    </row>
    <row r="1472" spans="1:10" x14ac:dyDescent="0.25">
      <c r="A1472">
        <v>9290</v>
      </c>
      <c r="B1472" t="s">
        <v>264</v>
      </c>
      <c r="C1472" t="s">
        <v>269</v>
      </c>
      <c r="D1472">
        <v>4.7619047999999997E-2</v>
      </c>
      <c r="F1472">
        <f t="shared" si="93"/>
        <v>9290</v>
      </c>
      <c r="G1472" t="str">
        <f t="shared" si="90"/>
        <v>N24041</v>
      </c>
      <c r="H1472" t="str">
        <f t="shared" si="91"/>
        <v>EM0_4875_0000</v>
      </c>
      <c r="I1472">
        <f t="shared" si="92"/>
        <v>4.7619047999999997E-2</v>
      </c>
      <c r="J1472">
        <f>IF(LEFT(B1472,1)="F",_xlfn.IFNA(VLOOKUP(CONCATENATE("F",RIGHT(B:B,5),C:C),'F &amp; N Factors'!C:M,10,FALSE),1),_xlfn.IFNA(VLOOKUP(CONCATENATE("F",RIGHT(B:B,5),C:C),'F &amp; N Factors'!C:M,11,FALSE),1))</f>
        <v>1</v>
      </c>
    </row>
    <row r="1473" spans="1:10" x14ac:dyDescent="0.25">
      <c r="A1473">
        <v>9318</v>
      </c>
      <c r="B1473" t="s">
        <v>264</v>
      </c>
      <c r="C1473" t="s">
        <v>269</v>
      </c>
      <c r="D1473">
        <v>4.7619047999999997E-2</v>
      </c>
      <c r="F1473">
        <f t="shared" si="93"/>
        <v>9318</v>
      </c>
      <c r="G1473" t="str">
        <f t="shared" si="90"/>
        <v>N24041</v>
      </c>
      <c r="H1473" t="str">
        <f t="shared" si="91"/>
        <v>EM0_4875_0000</v>
      </c>
      <c r="I1473">
        <f t="shared" si="92"/>
        <v>4.7619047999999997E-2</v>
      </c>
      <c r="J1473">
        <f>IF(LEFT(B1473,1)="F",_xlfn.IFNA(VLOOKUP(CONCATENATE("F",RIGHT(B:B,5),C:C),'F &amp; N Factors'!C:M,10,FALSE),1),_xlfn.IFNA(VLOOKUP(CONCATENATE("F",RIGHT(B:B,5),C:C),'F &amp; N Factors'!C:M,11,FALSE),1))</f>
        <v>1</v>
      </c>
    </row>
    <row r="1474" spans="1:10" x14ac:dyDescent="0.25">
      <c r="A1474">
        <v>9342</v>
      </c>
      <c r="B1474" t="s">
        <v>264</v>
      </c>
      <c r="C1474" t="s">
        <v>269</v>
      </c>
      <c r="D1474">
        <v>4.7619047999999997E-2</v>
      </c>
      <c r="F1474">
        <f t="shared" si="93"/>
        <v>9342</v>
      </c>
      <c r="G1474" t="str">
        <f t="shared" si="90"/>
        <v>N24041</v>
      </c>
      <c r="H1474" t="str">
        <f t="shared" si="91"/>
        <v>EM0_4875_0000</v>
      </c>
      <c r="I1474">
        <f t="shared" si="92"/>
        <v>4.7619047999999997E-2</v>
      </c>
      <c r="J1474">
        <f>IF(LEFT(B1474,1)="F",_xlfn.IFNA(VLOOKUP(CONCATENATE("F",RIGHT(B:B,5),C:C),'F &amp; N Factors'!C:M,10,FALSE),1),_xlfn.IFNA(VLOOKUP(CONCATENATE("F",RIGHT(B:B,5),C:C),'F &amp; N Factors'!C:M,11,FALSE),1))</f>
        <v>1</v>
      </c>
    </row>
    <row r="1475" spans="1:10" x14ac:dyDescent="0.25">
      <c r="A1475">
        <v>9365</v>
      </c>
      <c r="B1475" t="s">
        <v>264</v>
      </c>
      <c r="C1475" t="s">
        <v>269</v>
      </c>
      <c r="D1475">
        <v>0.16666666699999999</v>
      </c>
      <c r="F1475">
        <f t="shared" si="93"/>
        <v>9365</v>
      </c>
      <c r="G1475" t="str">
        <f t="shared" ref="G1475:G1538" si="94">CONCATENATE("N",RIGHT(B1475,5))</f>
        <v>N24041</v>
      </c>
      <c r="H1475" t="str">
        <f t="shared" ref="H1475:H1538" si="95">C1475</f>
        <v>EM0_4875_0000</v>
      </c>
      <c r="I1475">
        <f t="shared" ref="I1475:I1538" si="96">D1475*J1475</f>
        <v>0.16666666699999999</v>
      </c>
      <c r="J1475">
        <f>IF(LEFT(B1475,1)="F",_xlfn.IFNA(VLOOKUP(CONCATENATE("F",RIGHT(B:B,5),C:C),'F &amp; N Factors'!C:M,10,FALSE),1),_xlfn.IFNA(VLOOKUP(CONCATENATE("F",RIGHT(B:B,5),C:C),'F &amp; N Factors'!C:M,11,FALSE),1))</f>
        <v>1</v>
      </c>
    </row>
    <row r="1476" spans="1:10" x14ac:dyDescent="0.25">
      <c r="A1476">
        <v>9386</v>
      </c>
      <c r="B1476" t="s">
        <v>264</v>
      </c>
      <c r="C1476" t="s">
        <v>269</v>
      </c>
      <c r="D1476">
        <v>0.16666666699999999</v>
      </c>
      <c r="F1476">
        <f t="shared" si="93"/>
        <v>9386</v>
      </c>
      <c r="G1476" t="str">
        <f t="shared" si="94"/>
        <v>N24041</v>
      </c>
      <c r="H1476" t="str">
        <f t="shared" si="95"/>
        <v>EM0_4875_0000</v>
      </c>
      <c r="I1476">
        <f t="shared" si="96"/>
        <v>0.16666666699999999</v>
      </c>
      <c r="J1476">
        <f>IF(LEFT(B1476,1)="F",_xlfn.IFNA(VLOOKUP(CONCATENATE("F",RIGHT(B:B,5),C:C),'F &amp; N Factors'!C:M,10,FALSE),1),_xlfn.IFNA(VLOOKUP(CONCATENATE("F",RIGHT(B:B,5),C:C),'F &amp; N Factors'!C:M,11,FALSE),1))</f>
        <v>1</v>
      </c>
    </row>
    <row r="1477" spans="1:10" x14ac:dyDescent="0.25">
      <c r="A1477">
        <v>9025</v>
      </c>
      <c r="B1477" t="s">
        <v>264</v>
      </c>
      <c r="C1477" t="s">
        <v>270</v>
      </c>
      <c r="D1477">
        <v>0.25</v>
      </c>
      <c r="F1477">
        <f t="shared" si="93"/>
        <v>9025</v>
      </c>
      <c r="G1477" t="str">
        <f t="shared" si="94"/>
        <v>N24041</v>
      </c>
      <c r="H1477" t="str">
        <f t="shared" si="95"/>
        <v>EM0_4876_0000</v>
      </c>
      <c r="I1477">
        <f t="shared" si="96"/>
        <v>0.25</v>
      </c>
      <c r="J1477">
        <f>IF(LEFT(B1477,1)="F",_xlfn.IFNA(VLOOKUP(CONCATENATE("F",RIGHT(B:B,5),C:C),'F &amp; N Factors'!C:M,10,FALSE),1),_xlfn.IFNA(VLOOKUP(CONCATENATE("F",RIGHT(B:B,5),C:C),'F &amp; N Factors'!C:M,11,FALSE),1))</f>
        <v>1</v>
      </c>
    </row>
    <row r="1478" spans="1:10" x14ac:dyDescent="0.25">
      <c r="A1478">
        <v>9026</v>
      </c>
      <c r="B1478" t="s">
        <v>264</v>
      </c>
      <c r="C1478" t="s">
        <v>270</v>
      </c>
      <c r="D1478">
        <v>0.5</v>
      </c>
      <c r="F1478">
        <f t="shared" si="93"/>
        <v>9026</v>
      </c>
      <c r="G1478" t="str">
        <f t="shared" si="94"/>
        <v>N24041</v>
      </c>
      <c r="H1478" t="str">
        <f t="shared" si="95"/>
        <v>EM0_4876_0000</v>
      </c>
      <c r="I1478">
        <f t="shared" si="96"/>
        <v>0.5</v>
      </c>
      <c r="J1478">
        <f>IF(LEFT(B1478,1)="F",_xlfn.IFNA(VLOOKUP(CONCATENATE("F",RIGHT(B:B,5),C:C),'F &amp; N Factors'!C:M,10,FALSE),1),_xlfn.IFNA(VLOOKUP(CONCATENATE("F",RIGHT(B:B,5),C:C),'F &amp; N Factors'!C:M,11,FALSE),1))</f>
        <v>1</v>
      </c>
    </row>
    <row r="1479" spans="1:10" x14ac:dyDescent="0.25">
      <c r="A1479">
        <v>9027</v>
      </c>
      <c r="B1479" t="s">
        <v>264</v>
      </c>
      <c r="C1479" t="s">
        <v>270</v>
      </c>
      <c r="D1479">
        <v>0.25</v>
      </c>
      <c r="F1479">
        <f t="shared" si="93"/>
        <v>9027</v>
      </c>
      <c r="G1479" t="str">
        <f t="shared" si="94"/>
        <v>N24041</v>
      </c>
      <c r="H1479" t="str">
        <f t="shared" si="95"/>
        <v>EM0_4876_0000</v>
      </c>
      <c r="I1479">
        <f t="shared" si="96"/>
        <v>0.25</v>
      </c>
      <c r="J1479">
        <f>IF(LEFT(B1479,1)="F",_xlfn.IFNA(VLOOKUP(CONCATENATE("F",RIGHT(B:B,5),C:C),'F &amp; N Factors'!C:M,10,FALSE),1),_xlfn.IFNA(VLOOKUP(CONCATENATE("F",RIGHT(B:B,5),C:C),'F &amp; N Factors'!C:M,11,FALSE),1))</f>
        <v>1</v>
      </c>
    </row>
    <row r="1480" spans="1:10" x14ac:dyDescent="0.25">
      <c r="A1480">
        <v>9028</v>
      </c>
      <c r="B1480" t="s">
        <v>264</v>
      </c>
      <c r="C1480" t="s">
        <v>271</v>
      </c>
      <c r="D1480">
        <v>0.1</v>
      </c>
      <c r="F1480">
        <f t="shared" si="93"/>
        <v>9028</v>
      </c>
      <c r="G1480" t="str">
        <f t="shared" si="94"/>
        <v>N24041</v>
      </c>
      <c r="H1480" t="str">
        <f t="shared" si="95"/>
        <v>EM0_4882_0000</v>
      </c>
      <c r="I1480">
        <f t="shared" si="96"/>
        <v>0.1</v>
      </c>
      <c r="J1480">
        <f>IF(LEFT(B1480,1)="F",_xlfn.IFNA(VLOOKUP(CONCATENATE("F",RIGHT(B:B,5),C:C),'F &amp; N Factors'!C:M,10,FALSE),1),_xlfn.IFNA(VLOOKUP(CONCATENATE("F",RIGHT(B:B,5),C:C),'F &amp; N Factors'!C:M,11,FALSE),1))</f>
        <v>1</v>
      </c>
    </row>
    <row r="1481" spans="1:10" x14ac:dyDescent="0.25">
      <c r="A1481">
        <v>9029</v>
      </c>
      <c r="B1481" t="s">
        <v>264</v>
      </c>
      <c r="C1481" t="s">
        <v>271</v>
      </c>
      <c r="D1481">
        <v>0.1</v>
      </c>
      <c r="F1481">
        <f t="shared" si="93"/>
        <v>9029</v>
      </c>
      <c r="G1481" t="str">
        <f t="shared" si="94"/>
        <v>N24041</v>
      </c>
      <c r="H1481" t="str">
        <f t="shared" si="95"/>
        <v>EM0_4882_0000</v>
      </c>
      <c r="I1481">
        <f t="shared" si="96"/>
        <v>0.1</v>
      </c>
      <c r="J1481">
        <f>IF(LEFT(B1481,1)="F",_xlfn.IFNA(VLOOKUP(CONCATENATE("F",RIGHT(B:B,5),C:C),'F &amp; N Factors'!C:M,10,FALSE),1),_xlfn.IFNA(VLOOKUP(CONCATENATE("F",RIGHT(B:B,5),C:C),'F &amp; N Factors'!C:M,11,FALSE),1))</f>
        <v>1</v>
      </c>
    </row>
    <row r="1482" spans="1:10" x14ac:dyDescent="0.25">
      <c r="A1482">
        <v>9030</v>
      </c>
      <c r="B1482" t="s">
        <v>264</v>
      </c>
      <c r="C1482" t="s">
        <v>271</v>
      </c>
      <c r="D1482">
        <v>0.5</v>
      </c>
      <c r="F1482">
        <f t="shared" si="93"/>
        <v>9030</v>
      </c>
      <c r="G1482" t="str">
        <f t="shared" si="94"/>
        <v>N24041</v>
      </c>
      <c r="H1482" t="str">
        <f t="shared" si="95"/>
        <v>EM0_4882_0000</v>
      </c>
      <c r="I1482">
        <f t="shared" si="96"/>
        <v>0.5</v>
      </c>
      <c r="J1482">
        <f>IF(LEFT(B1482,1)="F",_xlfn.IFNA(VLOOKUP(CONCATENATE("F",RIGHT(B:B,5),C:C),'F &amp; N Factors'!C:M,10,FALSE),1),_xlfn.IFNA(VLOOKUP(CONCATENATE("F",RIGHT(B:B,5),C:C),'F &amp; N Factors'!C:M,11,FALSE),1))</f>
        <v>1</v>
      </c>
    </row>
    <row r="1483" spans="1:10" x14ac:dyDescent="0.25">
      <c r="A1483">
        <v>9031</v>
      </c>
      <c r="B1483" t="s">
        <v>264</v>
      </c>
      <c r="C1483" t="s">
        <v>271</v>
      </c>
      <c r="D1483">
        <v>0.05</v>
      </c>
      <c r="F1483">
        <f t="shared" si="93"/>
        <v>9031</v>
      </c>
      <c r="G1483" t="str">
        <f t="shared" si="94"/>
        <v>N24041</v>
      </c>
      <c r="H1483" t="str">
        <f t="shared" si="95"/>
        <v>EM0_4882_0000</v>
      </c>
      <c r="I1483">
        <f t="shared" si="96"/>
        <v>0.05</v>
      </c>
      <c r="J1483">
        <f>IF(LEFT(B1483,1)="F",_xlfn.IFNA(VLOOKUP(CONCATENATE("F",RIGHT(B:B,5),C:C),'F &amp; N Factors'!C:M,10,FALSE),1),_xlfn.IFNA(VLOOKUP(CONCATENATE("F",RIGHT(B:B,5),C:C),'F &amp; N Factors'!C:M,11,FALSE),1))</f>
        <v>1</v>
      </c>
    </row>
    <row r="1484" spans="1:10" x14ac:dyDescent="0.25">
      <c r="A1484">
        <v>9032</v>
      </c>
      <c r="B1484" t="s">
        <v>264</v>
      </c>
      <c r="C1484" t="s">
        <v>271</v>
      </c>
      <c r="D1484">
        <v>0.05</v>
      </c>
      <c r="F1484">
        <f t="shared" si="93"/>
        <v>9032</v>
      </c>
      <c r="G1484" t="str">
        <f t="shared" si="94"/>
        <v>N24041</v>
      </c>
      <c r="H1484" t="str">
        <f t="shared" si="95"/>
        <v>EM0_4882_0000</v>
      </c>
      <c r="I1484">
        <f t="shared" si="96"/>
        <v>0.05</v>
      </c>
      <c r="J1484">
        <f>IF(LEFT(B1484,1)="F",_xlfn.IFNA(VLOOKUP(CONCATENATE("F",RIGHT(B:B,5),C:C),'F &amp; N Factors'!C:M,10,FALSE),1),_xlfn.IFNA(VLOOKUP(CONCATENATE("F",RIGHT(B:B,5),C:C),'F &amp; N Factors'!C:M,11,FALSE),1))</f>
        <v>1</v>
      </c>
    </row>
    <row r="1485" spans="1:10" x14ac:dyDescent="0.25">
      <c r="A1485">
        <v>9033</v>
      </c>
      <c r="B1485" t="s">
        <v>264</v>
      </c>
      <c r="C1485" t="s">
        <v>271</v>
      </c>
      <c r="D1485">
        <v>0.1</v>
      </c>
      <c r="F1485">
        <f t="shared" si="93"/>
        <v>9033</v>
      </c>
      <c r="G1485" t="str">
        <f t="shared" si="94"/>
        <v>N24041</v>
      </c>
      <c r="H1485" t="str">
        <f t="shared" si="95"/>
        <v>EM0_4882_0000</v>
      </c>
      <c r="I1485">
        <f t="shared" si="96"/>
        <v>0.1</v>
      </c>
      <c r="J1485">
        <f>IF(LEFT(B1485,1)="F",_xlfn.IFNA(VLOOKUP(CONCATENATE("F",RIGHT(B:B,5),C:C),'F &amp; N Factors'!C:M,10,FALSE),1),_xlfn.IFNA(VLOOKUP(CONCATENATE("F",RIGHT(B:B,5),C:C),'F &amp; N Factors'!C:M,11,FALSE),1))</f>
        <v>1</v>
      </c>
    </row>
    <row r="1486" spans="1:10" x14ac:dyDescent="0.25">
      <c r="A1486">
        <v>9034</v>
      </c>
      <c r="B1486" t="s">
        <v>264</v>
      </c>
      <c r="C1486" t="s">
        <v>271</v>
      </c>
      <c r="D1486">
        <v>0.1</v>
      </c>
      <c r="F1486">
        <f t="shared" si="93"/>
        <v>9034</v>
      </c>
      <c r="G1486" t="str">
        <f t="shared" si="94"/>
        <v>N24041</v>
      </c>
      <c r="H1486" t="str">
        <f t="shared" si="95"/>
        <v>EM0_4882_0000</v>
      </c>
      <c r="I1486">
        <f t="shared" si="96"/>
        <v>0.1</v>
      </c>
      <c r="J1486">
        <f>IF(LEFT(B1486,1)="F",_xlfn.IFNA(VLOOKUP(CONCATENATE("F",RIGHT(B:B,5),C:C),'F &amp; N Factors'!C:M,10,FALSE),1),_xlfn.IFNA(VLOOKUP(CONCATENATE("F",RIGHT(B:B,5),C:C),'F &amp; N Factors'!C:M,11,FALSE),1))</f>
        <v>1</v>
      </c>
    </row>
    <row r="1487" spans="1:10" x14ac:dyDescent="0.25">
      <c r="A1487">
        <v>9042</v>
      </c>
      <c r="B1487" t="s">
        <v>264</v>
      </c>
      <c r="C1487" t="s">
        <v>93</v>
      </c>
      <c r="D1487">
        <v>0.2</v>
      </c>
      <c r="F1487">
        <f t="shared" si="93"/>
        <v>9042</v>
      </c>
      <c r="G1487" t="str">
        <f t="shared" si="94"/>
        <v>N24041</v>
      </c>
      <c r="H1487" t="str">
        <f t="shared" si="95"/>
        <v>EM2_4101_0000</v>
      </c>
      <c r="I1487">
        <f t="shared" si="96"/>
        <v>0.2</v>
      </c>
      <c r="J1487">
        <f>IF(LEFT(B1487,1)="F",_xlfn.IFNA(VLOOKUP(CONCATENATE("F",RIGHT(B:B,5),C:C),'F &amp; N Factors'!C:M,10,FALSE),1),_xlfn.IFNA(VLOOKUP(CONCATENATE("F",RIGHT(B:B,5),C:C),'F &amp; N Factors'!C:M,11,FALSE),1))</f>
        <v>1</v>
      </c>
    </row>
    <row r="1488" spans="1:10" x14ac:dyDescent="0.25">
      <c r="A1488">
        <v>9043</v>
      </c>
      <c r="B1488" t="s">
        <v>264</v>
      </c>
      <c r="C1488" t="s">
        <v>93</v>
      </c>
      <c r="D1488">
        <v>0.2</v>
      </c>
      <c r="F1488">
        <f t="shared" si="93"/>
        <v>9043</v>
      </c>
      <c r="G1488" t="str">
        <f t="shared" si="94"/>
        <v>N24041</v>
      </c>
      <c r="H1488" t="str">
        <f t="shared" si="95"/>
        <v>EM2_4101_0000</v>
      </c>
      <c r="I1488">
        <f t="shared" si="96"/>
        <v>0.2</v>
      </c>
      <c r="J1488">
        <f>IF(LEFT(B1488,1)="F",_xlfn.IFNA(VLOOKUP(CONCATENATE("F",RIGHT(B:B,5),C:C),'F &amp; N Factors'!C:M,10,FALSE),1),_xlfn.IFNA(VLOOKUP(CONCATENATE("F",RIGHT(B:B,5),C:C),'F &amp; N Factors'!C:M,11,FALSE),1))</f>
        <v>1</v>
      </c>
    </row>
    <row r="1489" spans="1:10" x14ac:dyDescent="0.25">
      <c r="A1489">
        <v>9044</v>
      </c>
      <c r="B1489" t="s">
        <v>264</v>
      </c>
      <c r="C1489" t="s">
        <v>93</v>
      </c>
      <c r="D1489">
        <v>0.2</v>
      </c>
      <c r="F1489">
        <f t="shared" si="93"/>
        <v>9044</v>
      </c>
      <c r="G1489" t="str">
        <f t="shared" si="94"/>
        <v>N24041</v>
      </c>
      <c r="H1489" t="str">
        <f t="shared" si="95"/>
        <v>EM2_4101_0000</v>
      </c>
      <c r="I1489">
        <f t="shared" si="96"/>
        <v>0.2</v>
      </c>
      <c r="J1489">
        <f>IF(LEFT(B1489,1)="F",_xlfn.IFNA(VLOOKUP(CONCATENATE("F",RIGHT(B:B,5),C:C),'F &amp; N Factors'!C:M,10,FALSE),1),_xlfn.IFNA(VLOOKUP(CONCATENATE("F",RIGHT(B:B,5),C:C),'F &amp; N Factors'!C:M,11,FALSE),1))</f>
        <v>1</v>
      </c>
    </row>
    <row r="1490" spans="1:10" x14ac:dyDescent="0.25">
      <c r="A1490">
        <v>9045</v>
      </c>
      <c r="B1490" t="s">
        <v>264</v>
      </c>
      <c r="C1490" t="s">
        <v>93</v>
      </c>
      <c r="D1490">
        <v>0.2</v>
      </c>
      <c r="F1490">
        <f t="shared" ref="F1490:F1553" si="97">A1490</f>
        <v>9045</v>
      </c>
      <c r="G1490" t="str">
        <f t="shared" si="94"/>
        <v>N24041</v>
      </c>
      <c r="H1490" t="str">
        <f t="shared" si="95"/>
        <v>EM2_4101_0000</v>
      </c>
      <c r="I1490">
        <f t="shared" si="96"/>
        <v>0.2</v>
      </c>
      <c r="J1490">
        <f>IF(LEFT(B1490,1)="F",_xlfn.IFNA(VLOOKUP(CONCATENATE("F",RIGHT(B:B,5),C:C),'F &amp; N Factors'!C:M,10,FALSE),1),_xlfn.IFNA(VLOOKUP(CONCATENATE("F",RIGHT(B:B,5),C:C),'F &amp; N Factors'!C:M,11,FALSE),1))</f>
        <v>1</v>
      </c>
    </row>
    <row r="1491" spans="1:10" x14ac:dyDescent="0.25">
      <c r="A1491">
        <v>9046</v>
      </c>
      <c r="B1491" t="s">
        <v>264</v>
      </c>
      <c r="C1491" t="s">
        <v>93</v>
      </c>
      <c r="D1491">
        <v>0.2</v>
      </c>
      <c r="F1491">
        <f t="shared" si="97"/>
        <v>9046</v>
      </c>
      <c r="G1491" t="str">
        <f t="shared" si="94"/>
        <v>N24041</v>
      </c>
      <c r="H1491" t="str">
        <f t="shared" si="95"/>
        <v>EM2_4101_0000</v>
      </c>
      <c r="I1491">
        <f t="shared" si="96"/>
        <v>0.2</v>
      </c>
      <c r="J1491">
        <f>IF(LEFT(B1491,1)="F",_xlfn.IFNA(VLOOKUP(CONCATENATE("F",RIGHT(B:B,5),C:C),'F &amp; N Factors'!C:M,10,FALSE),1),_xlfn.IFNA(VLOOKUP(CONCATENATE("F",RIGHT(B:B,5),C:C),'F &amp; N Factors'!C:M,11,FALSE),1))</f>
        <v>1</v>
      </c>
    </row>
    <row r="1492" spans="1:10" x14ac:dyDescent="0.25">
      <c r="A1492">
        <v>9035</v>
      </c>
      <c r="B1492" t="s">
        <v>264</v>
      </c>
      <c r="C1492" t="s">
        <v>97</v>
      </c>
      <c r="D1492">
        <v>0.111111111</v>
      </c>
      <c r="F1492">
        <f t="shared" si="97"/>
        <v>9035</v>
      </c>
      <c r="G1492" t="str">
        <f t="shared" si="94"/>
        <v>N24041</v>
      </c>
      <c r="H1492" t="str">
        <f t="shared" si="95"/>
        <v>EM4_4740_0000</v>
      </c>
      <c r="I1492">
        <f t="shared" si="96"/>
        <v>0.111111111</v>
      </c>
      <c r="J1492">
        <f>IF(LEFT(B1492,1)="F",_xlfn.IFNA(VLOOKUP(CONCATENATE("F",RIGHT(B:B,5),C:C),'F &amp; N Factors'!C:M,10,FALSE),1),_xlfn.IFNA(VLOOKUP(CONCATENATE("F",RIGHT(B:B,5),C:C),'F &amp; N Factors'!C:M,11,FALSE),1))</f>
        <v>1</v>
      </c>
    </row>
    <row r="1493" spans="1:10" x14ac:dyDescent="0.25">
      <c r="A1493">
        <v>9036</v>
      </c>
      <c r="B1493" t="s">
        <v>264</v>
      </c>
      <c r="C1493" t="s">
        <v>97</v>
      </c>
      <c r="D1493">
        <v>0.66666666699999999</v>
      </c>
      <c r="F1493">
        <f t="shared" si="97"/>
        <v>9036</v>
      </c>
      <c r="G1493" t="str">
        <f t="shared" si="94"/>
        <v>N24041</v>
      </c>
      <c r="H1493" t="str">
        <f t="shared" si="95"/>
        <v>EM4_4740_0000</v>
      </c>
      <c r="I1493">
        <f t="shared" si="96"/>
        <v>0.66666666699999999</v>
      </c>
      <c r="J1493">
        <f>IF(LEFT(B1493,1)="F",_xlfn.IFNA(VLOOKUP(CONCATENATE("F",RIGHT(B:B,5),C:C),'F &amp; N Factors'!C:M,10,FALSE),1),_xlfn.IFNA(VLOOKUP(CONCATENATE("F",RIGHT(B:B,5),C:C),'F &amp; N Factors'!C:M,11,FALSE),1))</f>
        <v>1</v>
      </c>
    </row>
    <row r="1494" spans="1:10" x14ac:dyDescent="0.25">
      <c r="A1494">
        <v>9037</v>
      </c>
      <c r="B1494" t="s">
        <v>264</v>
      </c>
      <c r="C1494" t="s">
        <v>97</v>
      </c>
      <c r="D1494">
        <v>0.111111111</v>
      </c>
      <c r="F1494">
        <f t="shared" si="97"/>
        <v>9037</v>
      </c>
      <c r="G1494" t="str">
        <f t="shared" si="94"/>
        <v>N24041</v>
      </c>
      <c r="H1494" t="str">
        <f t="shared" si="95"/>
        <v>EM4_4740_0000</v>
      </c>
      <c r="I1494">
        <f t="shared" si="96"/>
        <v>0.111111111</v>
      </c>
      <c r="J1494">
        <f>IF(LEFT(B1494,1)="F",_xlfn.IFNA(VLOOKUP(CONCATENATE("F",RIGHT(B:B,5),C:C),'F &amp; N Factors'!C:M,10,FALSE),1),_xlfn.IFNA(VLOOKUP(CONCATENATE("F",RIGHT(B:B,5),C:C),'F &amp; N Factors'!C:M,11,FALSE),1))</f>
        <v>1</v>
      </c>
    </row>
    <row r="1495" spans="1:10" x14ac:dyDescent="0.25">
      <c r="A1495">
        <v>9038</v>
      </c>
      <c r="B1495" t="s">
        <v>264</v>
      </c>
      <c r="C1495" t="s">
        <v>97</v>
      </c>
      <c r="D1495">
        <v>0.111111111</v>
      </c>
      <c r="F1495">
        <f t="shared" si="97"/>
        <v>9038</v>
      </c>
      <c r="G1495" t="str">
        <f t="shared" si="94"/>
        <v>N24041</v>
      </c>
      <c r="H1495" t="str">
        <f t="shared" si="95"/>
        <v>EM4_4740_0000</v>
      </c>
      <c r="I1495">
        <f t="shared" si="96"/>
        <v>0.111111111</v>
      </c>
      <c r="J1495">
        <f>IF(LEFT(B1495,1)="F",_xlfn.IFNA(VLOOKUP(CONCATENATE("F",RIGHT(B:B,5),C:C),'F &amp; N Factors'!C:M,10,FALSE),1),_xlfn.IFNA(VLOOKUP(CONCATENATE("F",RIGHT(B:B,5),C:C),'F &amp; N Factors'!C:M,11,FALSE),1))</f>
        <v>1</v>
      </c>
    </row>
    <row r="1496" spans="1:10" x14ac:dyDescent="0.25">
      <c r="A1496">
        <v>9696</v>
      </c>
      <c r="B1496" t="s">
        <v>264</v>
      </c>
      <c r="C1496" t="s">
        <v>212</v>
      </c>
      <c r="D1496">
        <v>0.33333333300000001</v>
      </c>
      <c r="F1496">
        <f t="shared" si="97"/>
        <v>9696</v>
      </c>
      <c r="G1496" t="str">
        <f t="shared" si="94"/>
        <v>N24041</v>
      </c>
      <c r="H1496" t="str">
        <f t="shared" si="95"/>
        <v>EU0_4470_0000</v>
      </c>
      <c r="I1496">
        <f t="shared" si="96"/>
        <v>0.33333333300000001</v>
      </c>
      <c r="J1496">
        <f>IF(LEFT(B1496,1)="F",_xlfn.IFNA(VLOOKUP(CONCATENATE("F",RIGHT(B:B,5),C:C),'F &amp; N Factors'!C:M,10,FALSE),1),_xlfn.IFNA(VLOOKUP(CONCATENATE("F",RIGHT(B:B,5),C:C),'F &amp; N Factors'!C:M,11,FALSE),1))</f>
        <v>1</v>
      </c>
    </row>
    <row r="1497" spans="1:10" x14ac:dyDescent="0.25">
      <c r="A1497">
        <v>9719</v>
      </c>
      <c r="B1497" t="s">
        <v>264</v>
      </c>
      <c r="C1497" t="s">
        <v>212</v>
      </c>
      <c r="D1497">
        <v>0.66666666699999999</v>
      </c>
      <c r="F1497">
        <f t="shared" si="97"/>
        <v>9719</v>
      </c>
      <c r="G1497" t="str">
        <f t="shared" si="94"/>
        <v>N24041</v>
      </c>
      <c r="H1497" t="str">
        <f t="shared" si="95"/>
        <v>EU0_4470_0000</v>
      </c>
      <c r="I1497">
        <f t="shared" si="96"/>
        <v>0.66666666699999999</v>
      </c>
      <c r="J1497">
        <f>IF(LEFT(B1497,1)="F",_xlfn.IFNA(VLOOKUP(CONCATENATE("F",RIGHT(B:B,5),C:C),'F &amp; N Factors'!C:M,10,FALSE),1),_xlfn.IFNA(VLOOKUP(CONCATENATE("F",RIGHT(B:B,5),C:C),'F &amp; N Factors'!C:M,11,FALSE),1))</f>
        <v>1</v>
      </c>
    </row>
    <row r="1498" spans="1:10" x14ac:dyDescent="0.25">
      <c r="A1498">
        <v>9563</v>
      </c>
      <c r="B1498" t="s">
        <v>264</v>
      </c>
      <c r="C1498" t="s">
        <v>216</v>
      </c>
      <c r="D1498">
        <v>5.5555555999999999E-2</v>
      </c>
      <c r="F1498">
        <f t="shared" si="97"/>
        <v>9563</v>
      </c>
      <c r="G1498" t="str">
        <f t="shared" si="94"/>
        <v>N24041</v>
      </c>
      <c r="H1498" t="str">
        <f t="shared" si="95"/>
        <v>EU0_4474_0000</v>
      </c>
      <c r="I1498">
        <f t="shared" si="96"/>
        <v>5.5555555999999999E-2</v>
      </c>
      <c r="J1498">
        <f>IF(LEFT(B1498,1)="F",_xlfn.IFNA(VLOOKUP(CONCATENATE("F",RIGHT(B:B,5),C:C),'F &amp; N Factors'!C:M,10,FALSE),1),_xlfn.IFNA(VLOOKUP(CONCATENATE("F",RIGHT(B:B,5),C:C),'F &amp; N Factors'!C:M,11,FALSE),1))</f>
        <v>1</v>
      </c>
    </row>
    <row r="1499" spans="1:10" x14ac:dyDescent="0.25">
      <c r="A1499">
        <v>9589</v>
      </c>
      <c r="B1499" t="s">
        <v>264</v>
      </c>
      <c r="C1499" t="s">
        <v>216</v>
      </c>
      <c r="D1499">
        <v>5.5555555999999999E-2</v>
      </c>
      <c r="F1499">
        <f t="shared" si="97"/>
        <v>9589</v>
      </c>
      <c r="G1499" t="str">
        <f t="shared" si="94"/>
        <v>N24041</v>
      </c>
      <c r="H1499" t="str">
        <f t="shared" si="95"/>
        <v>EU0_4474_0000</v>
      </c>
      <c r="I1499">
        <f t="shared" si="96"/>
        <v>5.5555555999999999E-2</v>
      </c>
      <c r="J1499">
        <f>IF(LEFT(B1499,1)="F",_xlfn.IFNA(VLOOKUP(CONCATENATE("F",RIGHT(B:B,5),C:C),'F &amp; N Factors'!C:M,10,FALSE),1),_xlfn.IFNA(VLOOKUP(CONCATENATE("F",RIGHT(B:B,5),C:C),'F &amp; N Factors'!C:M,11,FALSE),1))</f>
        <v>1</v>
      </c>
    </row>
    <row r="1500" spans="1:10" x14ac:dyDescent="0.25">
      <c r="A1500">
        <v>9590</v>
      </c>
      <c r="B1500" t="s">
        <v>264</v>
      </c>
      <c r="C1500" t="s">
        <v>216</v>
      </c>
      <c r="D1500">
        <v>5.5555555999999999E-2</v>
      </c>
      <c r="F1500">
        <f t="shared" si="97"/>
        <v>9590</v>
      </c>
      <c r="G1500" t="str">
        <f t="shared" si="94"/>
        <v>N24041</v>
      </c>
      <c r="H1500" t="str">
        <f t="shared" si="95"/>
        <v>EU0_4474_0000</v>
      </c>
      <c r="I1500">
        <f t="shared" si="96"/>
        <v>5.5555555999999999E-2</v>
      </c>
      <c r="J1500">
        <f>IF(LEFT(B1500,1)="F",_xlfn.IFNA(VLOOKUP(CONCATENATE("F",RIGHT(B:B,5),C:C),'F &amp; N Factors'!C:M,10,FALSE),1),_xlfn.IFNA(VLOOKUP(CONCATENATE("F",RIGHT(B:B,5),C:C),'F &amp; N Factors'!C:M,11,FALSE),1))</f>
        <v>1</v>
      </c>
    </row>
    <row r="1501" spans="1:10" x14ac:dyDescent="0.25">
      <c r="A1501">
        <v>9591</v>
      </c>
      <c r="B1501" t="s">
        <v>264</v>
      </c>
      <c r="C1501" t="s">
        <v>216</v>
      </c>
      <c r="D1501">
        <v>0.33333333300000001</v>
      </c>
      <c r="F1501">
        <f t="shared" si="97"/>
        <v>9591</v>
      </c>
      <c r="G1501" t="str">
        <f t="shared" si="94"/>
        <v>N24041</v>
      </c>
      <c r="H1501" t="str">
        <f t="shared" si="95"/>
        <v>EU0_4474_0000</v>
      </c>
      <c r="I1501">
        <f t="shared" si="96"/>
        <v>0.33333333300000001</v>
      </c>
      <c r="J1501">
        <f>IF(LEFT(B1501,1)="F",_xlfn.IFNA(VLOOKUP(CONCATENATE("F",RIGHT(B:B,5),C:C),'F &amp; N Factors'!C:M,10,FALSE),1),_xlfn.IFNA(VLOOKUP(CONCATENATE("F",RIGHT(B:B,5),C:C),'F &amp; N Factors'!C:M,11,FALSE),1))</f>
        <v>1</v>
      </c>
    </row>
    <row r="1502" spans="1:10" x14ac:dyDescent="0.25">
      <c r="A1502">
        <v>9592</v>
      </c>
      <c r="B1502" t="s">
        <v>264</v>
      </c>
      <c r="C1502" t="s">
        <v>216</v>
      </c>
      <c r="D1502">
        <v>5.5555555999999999E-2</v>
      </c>
      <c r="F1502">
        <f t="shared" si="97"/>
        <v>9592</v>
      </c>
      <c r="G1502" t="str">
        <f t="shared" si="94"/>
        <v>N24041</v>
      </c>
      <c r="H1502" t="str">
        <f t="shared" si="95"/>
        <v>EU0_4474_0000</v>
      </c>
      <c r="I1502">
        <f t="shared" si="96"/>
        <v>5.5555555999999999E-2</v>
      </c>
      <c r="J1502">
        <f>IF(LEFT(B1502,1)="F",_xlfn.IFNA(VLOOKUP(CONCATENATE("F",RIGHT(B:B,5),C:C),'F &amp; N Factors'!C:M,10,FALSE),1),_xlfn.IFNA(VLOOKUP(CONCATENATE("F",RIGHT(B:B,5),C:C),'F &amp; N Factors'!C:M,11,FALSE),1))</f>
        <v>1</v>
      </c>
    </row>
    <row r="1503" spans="1:10" x14ac:dyDescent="0.25">
      <c r="A1503">
        <v>9593</v>
      </c>
      <c r="B1503" t="s">
        <v>264</v>
      </c>
      <c r="C1503" t="s">
        <v>216</v>
      </c>
      <c r="D1503">
        <v>0.33333333300000001</v>
      </c>
      <c r="F1503">
        <f t="shared" si="97"/>
        <v>9593</v>
      </c>
      <c r="G1503" t="str">
        <f t="shared" si="94"/>
        <v>N24041</v>
      </c>
      <c r="H1503" t="str">
        <f t="shared" si="95"/>
        <v>EU0_4474_0000</v>
      </c>
      <c r="I1503">
        <f t="shared" si="96"/>
        <v>0.33333333300000001</v>
      </c>
      <c r="J1503">
        <f>IF(LEFT(B1503,1)="F",_xlfn.IFNA(VLOOKUP(CONCATENATE("F",RIGHT(B:B,5),C:C),'F &amp; N Factors'!C:M,10,FALSE),1),_xlfn.IFNA(VLOOKUP(CONCATENATE("F",RIGHT(B:B,5),C:C),'F &amp; N Factors'!C:M,11,FALSE),1))</f>
        <v>1</v>
      </c>
    </row>
    <row r="1504" spans="1:10" x14ac:dyDescent="0.25">
      <c r="A1504">
        <v>9621</v>
      </c>
      <c r="B1504" t="s">
        <v>264</v>
      </c>
      <c r="C1504" t="s">
        <v>216</v>
      </c>
      <c r="D1504">
        <v>5.5555555999999999E-2</v>
      </c>
      <c r="F1504">
        <f t="shared" si="97"/>
        <v>9621</v>
      </c>
      <c r="G1504" t="str">
        <f t="shared" si="94"/>
        <v>N24041</v>
      </c>
      <c r="H1504" t="str">
        <f t="shared" si="95"/>
        <v>EU0_4474_0000</v>
      </c>
      <c r="I1504">
        <f t="shared" si="96"/>
        <v>5.5555555999999999E-2</v>
      </c>
      <c r="J1504">
        <f>IF(LEFT(B1504,1)="F",_xlfn.IFNA(VLOOKUP(CONCATENATE("F",RIGHT(B:B,5),C:C),'F &amp; N Factors'!C:M,10,FALSE),1),_xlfn.IFNA(VLOOKUP(CONCATENATE("F",RIGHT(B:B,5),C:C),'F &amp; N Factors'!C:M,11,FALSE),1))</f>
        <v>1</v>
      </c>
    </row>
    <row r="1505" spans="1:10" x14ac:dyDescent="0.25">
      <c r="A1505">
        <v>9651</v>
      </c>
      <c r="B1505" t="s">
        <v>264</v>
      </c>
      <c r="C1505" t="s">
        <v>216</v>
      </c>
      <c r="D1505">
        <v>5.5555555999999999E-2</v>
      </c>
      <c r="F1505">
        <f t="shared" si="97"/>
        <v>9651</v>
      </c>
      <c r="G1505" t="str">
        <f t="shared" si="94"/>
        <v>N24041</v>
      </c>
      <c r="H1505" t="str">
        <f t="shared" si="95"/>
        <v>EU0_4474_0000</v>
      </c>
      <c r="I1505">
        <f t="shared" si="96"/>
        <v>5.5555555999999999E-2</v>
      </c>
      <c r="J1505">
        <f>IF(LEFT(B1505,1)="F",_xlfn.IFNA(VLOOKUP(CONCATENATE("F",RIGHT(B:B,5),C:C),'F &amp; N Factors'!C:M,10,FALSE),1),_xlfn.IFNA(VLOOKUP(CONCATENATE("F",RIGHT(B:B,5),C:C),'F &amp; N Factors'!C:M,11,FALSE),1))</f>
        <v>1</v>
      </c>
    </row>
    <row r="1506" spans="1:10" x14ac:dyDescent="0.25">
      <c r="A1506">
        <v>9676</v>
      </c>
      <c r="B1506" t="s">
        <v>264</v>
      </c>
      <c r="C1506" t="s">
        <v>217</v>
      </c>
      <c r="D1506">
        <v>1</v>
      </c>
      <c r="F1506">
        <f t="shared" si="97"/>
        <v>9676</v>
      </c>
      <c r="G1506" t="str">
        <f t="shared" si="94"/>
        <v>N24041</v>
      </c>
      <c r="H1506" t="str">
        <f t="shared" si="95"/>
        <v>EU0_4475_0000</v>
      </c>
      <c r="I1506">
        <f t="shared" si="96"/>
        <v>1</v>
      </c>
      <c r="J1506">
        <f>IF(LEFT(B1506,1)="F",_xlfn.IFNA(VLOOKUP(CONCATENATE("F",RIGHT(B:B,5),C:C),'F &amp; N Factors'!C:M,10,FALSE),1),_xlfn.IFNA(VLOOKUP(CONCATENATE("F",RIGHT(B:B,5),C:C),'F &amp; N Factors'!C:M,11,FALSE),1))</f>
        <v>1</v>
      </c>
    </row>
    <row r="1507" spans="1:10" x14ac:dyDescent="0.25">
      <c r="A1507">
        <v>9317</v>
      </c>
      <c r="B1507" t="s">
        <v>264</v>
      </c>
      <c r="C1507" t="s">
        <v>272</v>
      </c>
      <c r="D1507">
        <v>6.6666666999999999E-2</v>
      </c>
      <c r="F1507">
        <f t="shared" si="97"/>
        <v>9317</v>
      </c>
      <c r="G1507" t="str">
        <f t="shared" si="94"/>
        <v>N24041</v>
      </c>
      <c r="H1507" t="str">
        <f t="shared" si="95"/>
        <v>EU0_4550_0000</v>
      </c>
      <c r="I1507">
        <f t="shared" si="96"/>
        <v>6.6620007976540857E-2</v>
      </c>
      <c r="J1507">
        <f>IF(LEFT(B1507,1)="F",_xlfn.IFNA(VLOOKUP(CONCATENATE("F",RIGHT(B:B,5),C:C),'F &amp; N Factors'!C:M,10,FALSE),1),_xlfn.IFNA(VLOOKUP(CONCATENATE("F",RIGHT(B:B,5),C:C),'F &amp; N Factors'!C:M,11,FALSE),1))</f>
        <v>0.99930011465161228</v>
      </c>
    </row>
    <row r="1508" spans="1:10" x14ac:dyDescent="0.25">
      <c r="A1508">
        <v>9341</v>
      </c>
      <c r="B1508" t="s">
        <v>264</v>
      </c>
      <c r="C1508" t="s">
        <v>272</v>
      </c>
      <c r="D1508">
        <v>6.6666666999999999E-2</v>
      </c>
      <c r="F1508">
        <f t="shared" si="97"/>
        <v>9341</v>
      </c>
      <c r="G1508" t="str">
        <f t="shared" si="94"/>
        <v>N24041</v>
      </c>
      <c r="H1508" t="str">
        <f t="shared" si="95"/>
        <v>EU0_4550_0000</v>
      </c>
      <c r="I1508">
        <f t="shared" si="96"/>
        <v>6.6620007976540857E-2</v>
      </c>
      <c r="J1508">
        <f>IF(LEFT(B1508,1)="F",_xlfn.IFNA(VLOOKUP(CONCATENATE("F",RIGHT(B:B,5),C:C),'F &amp; N Factors'!C:M,10,FALSE),1),_xlfn.IFNA(VLOOKUP(CONCATENATE("F",RIGHT(B:B,5),C:C),'F &amp; N Factors'!C:M,11,FALSE),1))</f>
        <v>0.99930011465161228</v>
      </c>
    </row>
    <row r="1509" spans="1:10" x14ac:dyDescent="0.25">
      <c r="A1509">
        <v>9364</v>
      </c>
      <c r="B1509" t="s">
        <v>264</v>
      </c>
      <c r="C1509" t="s">
        <v>272</v>
      </c>
      <c r="D1509">
        <v>6.6666666999999999E-2</v>
      </c>
      <c r="F1509">
        <f t="shared" si="97"/>
        <v>9364</v>
      </c>
      <c r="G1509" t="str">
        <f t="shared" si="94"/>
        <v>N24041</v>
      </c>
      <c r="H1509" t="str">
        <f t="shared" si="95"/>
        <v>EU0_4550_0000</v>
      </c>
      <c r="I1509">
        <f t="shared" si="96"/>
        <v>6.6620007976540857E-2</v>
      </c>
      <c r="J1509">
        <f>IF(LEFT(B1509,1)="F",_xlfn.IFNA(VLOOKUP(CONCATENATE("F",RIGHT(B:B,5),C:C),'F &amp; N Factors'!C:M,10,FALSE),1),_xlfn.IFNA(VLOOKUP(CONCATENATE("F",RIGHT(B:B,5),C:C),'F &amp; N Factors'!C:M,11,FALSE),1))</f>
        <v>0.99930011465161228</v>
      </c>
    </row>
    <row r="1510" spans="1:10" x14ac:dyDescent="0.25">
      <c r="A1510">
        <v>9385</v>
      </c>
      <c r="B1510" t="s">
        <v>264</v>
      </c>
      <c r="C1510" t="s">
        <v>272</v>
      </c>
      <c r="D1510">
        <v>6.6666666999999999E-2</v>
      </c>
      <c r="F1510">
        <f t="shared" si="97"/>
        <v>9385</v>
      </c>
      <c r="G1510" t="str">
        <f t="shared" si="94"/>
        <v>N24041</v>
      </c>
      <c r="H1510" t="str">
        <f t="shared" si="95"/>
        <v>EU0_4550_0000</v>
      </c>
      <c r="I1510">
        <f t="shared" si="96"/>
        <v>6.6620007976540857E-2</v>
      </c>
      <c r="J1510">
        <f>IF(LEFT(B1510,1)="F",_xlfn.IFNA(VLOOKUP(CONCATENATE("F",RIGHT(B:B,5),C:C),'F &amp; N Factors'!C:M,10,FALSE),1),_xlfn.IFNA(VLOOKUP(CONCATENATE("F",RIGHT(B:B,5),C:C),'F &amp; N Factors'!C:M,11,FALSE),1))</f>
        <v>0.99930011465161228</v>
      </c>
    </row>
    <row r="1511" spans="1:10" x14ac:dyDescent="0.25">
      <c r="A1511">
        <v>9410</v>
      </c>
      <c r="B1511" t="s">
        <v>264</v>
      </c>
      <c r="C1511" t="s">
        <v>272</v>
      </c>
      <c r="D1511">
        <v>6.6666666999999999E-2</v>
      </c>
      <c r="F1511">
        <f t="shared" si="97"/>
        <v>9410</v>
      </c>
      <c r="G1511" t="str">
        <f t="shared" si="94"/>
        <v>N24041</v>
      </c>
      <c r="H1511" t="str">
        <f t="shared" si="95"/>
        <v>EU0_4550_0000</v>
      </c>
      <c r="I1511">
        <f t="shared" si="96"/>
        <v>6.6620007976540857E-2</v>
      </c>
      <c r="J1511">
        <f>IF(LEFT(B1511,1)="F",_xlfn.IFNA(VLOOKUP(CONCATENATE("F",RIGHT(B:B,5),C:C),'F &amp; N Factors'!C:M,10,FALSE),1),_xlfn.IFNA(VLOOKUP(CONCATENATE("F",RIGHT(B:B,5),C:C),'F &amp; N Factors'!C:M,11,FALSE),1))</f>
        <v>0.99930011465161228</v>
      </c>
    </row>
    <row r="1512" spans="1:10" x14ac:dyDescent="0.25">
      <c r="A1512">
        <v>9432</v>
      </c>
      <c r="B1512" t="s">
        <v>264</v>
      </c>
      <c r="C1512" t="s">
        <v>272</v>
      </c>
      <c r="D1512">
        <v>6.6666666999999999E-2</v>
      </c>
      <c r="F1512">
        <f t="shared" si="97"/>
        <v>9432</v>
      </c>
      <c r="G1512" t="str">
        <f t="shared" si="94"/>
        <v>N24041</v>
      </c>
      <c r="H1512" t="str">
        <f t="shared" si="95"/>
        <v>EU0_4550_0000</v>
      </c>
      <c r="I1512">
        <f t="shared" si="96"/>
        <v>6.6620007976540857E-2</v>
      </c>
      <c r="J1512">
        <f>IF(LEFT(B1512,1)="F",_xlfn.IFNA(VLOOKUP(CONCATENATE("F",RIGHT(B:B,5),C:C),'F &amp; N Factors'!C:M,10,FALSE),1),_xlfn.IFNA(VLOOKUP(CONCATENATE("F",RIGHT(B:B,5),C:C),'F &amp; N Factors'!C:M,11,FALSE),1))</f>
        <v>0.99930011465161228</v>
      </c>
    </row>
    <row r="1513" spans="1:10" x14ac:dyDescent="0.25">
      <c r="A1513">
        <v>9453</v>
      </c>
      <c r="B1513" t="s">
        <v>264</v>
      </c>
      <c r="C1513" t="s">
        <v>272</v>
      </c>
      <c r="D1513">
        <v>6.6666666999999999E-2</v>
      </c>
      <c r="F1513">
        <f t="shared" si="97"/>
        <v>9453</v>
      </c>
      <c r="G1513" t="str">
        <f t="shared" si="94"/>
        <v>N24041</v>
      </c>
      <c r="H1513" t="str">
        <f t="shared" si="95"/>
        <v>EU0_4550_0000</v>
      </c>
      <c r="I1513">
        <f t="shared" si="96"/>
        <v>6.6620007976540857E-2</v>
      </c>
      <c r="J1513">
        <f>IF(LEFT(B1513,1)="F",_xlfn.IFNA(VLOOKUP(CONCATENATE("F",RIGHT(B:B,5),C:C),'F &amp; N Factors'!C:M,10,FALSE),1),_xlfn.IFNA(VLOOKUP(CONCATENATE("F",RIGHT(B:B,5),C:C),'F &amp; N Factors'!C:M,11,FALSE),1))</f>
        <v>0.99930011465161228</v>
      </c>
    </row>
    <row r="1514" spans="1:10" x14ac:dyDescent="0.25">
      <c r="A1514">
        <v>9474</v>
      </c>
      <c r="B1514" t="s">
        <v>264</v>
      </c>
      <c r="C1514" t="s">
        <v>272</v>
      </c>
      <c r="D1514">
        <v>6.6666666999999999E-2</v>
      </c>
      <c r="F1514">
        <f t="shared" si="97"/>
        <v>9474</v>
      </c>
      <c r="G1514" t="str">
        <f t="shared" si="94"/>
        <v>N24041</v>
      </c>
      <c r="H1514" t="str">
        <f t="shared" si="95"/>
        <v>EU0_4550_0000</v>
      </c>
      <c r="I1514">
        <f t="shared" si="96"/>
        <v>6.6620007976540857E-2</v>
      </c>
      <c r="J1514">
        <f>IF(LEFT(B1514,1)="F",_xlfn.IFNA(VLOOKUP(CONCATENATE("F",RIGHT(B:B,5),C:C),'F &amp; N Factors'!C:M,10,FALSE),1),_xlfn.IFNA(VLOOKUP(CONCATENATE("F",RIGHT(B:B,5),C:C),'F &amp; N Factors'!C:M,11,FALSE),1))</f>
        <v>0.99930011465161228</v>
      </c>
    </row>
    <row r="1515" spans="1:10" x14ac:dyDescent="0.25">
      <c r="A1515">
        <v>9475</v>
      </c>
      <c r="B1515" t="s">
        <v>264</v>
      </c>
      <c r="C1515" t="s">
        <v>272</v>
      </c>
      <c r="D1515">
        <v>6.6666666999999999E-2</v>
      </c>
      <c r="F1515">
        <f t="shared" si="97"/>
        <v>9475</v>
      </c>
      <c r="G1515" t="str">
        <f t="shared" si="94"/>
        <v>N24041</v>
      </c>
      <c r="H1515" t="str">
        <f t="shared" si="95"/>
        <v>EU0_4550_0000</v>
      </c>
      <c r="I1515">
        <f t="shared" si="96"/>
        <v>6.6620007976540857E-2</v>
      </c>
      <c r="J1515">
        <f>IF(LEFT(B1515,1)="F",_xlfn.IFNA(VLOOKUP(CONCATENATE("F",RIGHT(B:B,5),C:C),'F &amp; N Factors'!C:M,10,FALSE),1),_xlfn.IFNA(VLOOKUP(CONCATENATE("F",RIGHT(B:B,5),C:C),'F &amp; N Factors'!C:M,11,FALSE),1))</f>
        <v>0.99930011465161228</v>
      </c>
    </row>
    <row r="1516" spans="1:10" x14ac:dyDescent="0.25">
      <c r="A1516">
        <v>9476</v>
      </c>
      <c r="B1516" t="s">
        <v>264</v>
      </c>
      <c r="C1516" t="s">
        <v>272</v>
      </c>
      <c r="D1516">
        <v>6.6666666999999999E-2</v>
      </c>
      <c r="F1516">
        <f t="shared" si="97"/>
        <v>9476</v>
      </c>
      <c r="G1516" t="str">
        <f t="shared" si="94"/>
        <v>N24041</v>
      </c>
      <c r="H1516" t="str">
        <f t="shared" si="95"/>
        <v>EU0_4550_0000</v>
      </c>
      <c r="I1516">
        <f t="shared" si="96"/>
        <v>6.6620007976540857E-2</v>
      </c>
      <c r="J1516">
        <f>IF(LEFT(B1516,1)="F",_xlfn.IFNA(VLOOKUP(CONCATENATE("F",RIGHT(B:B,5),C:C),'F &amp; N Factors'!C:M,10,FALSE),1),_xlfn.IFNA(VLOOKUP(CONCATENATE("F",RIGHT(B:B,5),C:C),'F &amp; N Factors'!C:M,11,FALSE),1))</f>
        <v>0.99930011465161228</v>
      </c>
    </row>
    <row r="1517" spans="1:10" x14ac:dyDescent="0.25">
      <c r="A1517">
        <v>9504</v>
      </c>
      <c r="B1517" t="s">
        <v>264</v>
      </c>
      <c r="C1517" t="s">
        <v>272</v>
      </c>
      <c r="D1517">
        <v>6.6666666999999999E-2</v>
      </c>
      <c r="F1517">
        <f t="shared" si="97"/>
        <v>9504</v>
      </c>
      <c r="G1517" t="str">
        <f t="shared" si="94"/>
        <v>N24041</v>
      </c>
      <c r="H1517" t="str">
        <f t="shared" si="95"/>
        <v>EU0_4550_0000</v>
      </c>
      <c r="I1517">
        <f t="shared" si="96"/>
        <v>6.6620007976540857E-2</v>
      </c>
      <c r="J1517">
        <f>IF(LEFT(B1517,1)="F",_xlfn.IFNA(VLOOKUP(CONCATENATE("F",RIGHT(B:B,5),C:C),'F &amp; N Factors'!C:M,10,FALSE),1),_xlfn.IFNA(VLOOKUP(CONCATENATE("F",RIGHT(B:B,5),C:C),'F &amp; N Factors'!C:M,11,FALSE),1))</f>
        <v>0.99930011465161228</v>
      </c>
    </row>
    <row r="1518" spans="1:10" x14ac:dyDescent="0.25">
      <c r="A1518">
        <v>9505</v>
      </c>
      <c r="B1518" t="s">
        <v>264</v>
      </c>
      <c r="C1518" t="s">
        <v>272</v>
      </c>
      <c r="D1518">
        <v>6.6666666999999999E-2</v>
      </c>
      <c r="F1518">
        <f t="shared" si="97"/>
        <v>9505</v>
      </c>
      <c r="G1518" t="str">
        <f t="shared" si="94"/>
        <v>N24041</v>
      </c>
      <c r="H1518" t="str">
        <f t="shared" si="95"/>
        <v>EU0_4550_0000</v>
      </c>
      <c r="I1518">
        <f t="shared" si="96"/>
        <v>6.6620007976540857E-2</v>
      </c>
      <c r="J1518">
        <f>IF(LEFT(B1518,1)="F",_xlfn.IFNA(VLOOKUP(CONCATENATE("F",RIGHT(B:B,5),C:C),'F &amp; N Factors'!C:M,10,FALSE),1),_xlfn.IFNA(VLOOKUP(CONCATENATE("F",RIGHT(B:B,5),C:C),'F &amp; N Factors'!C:M,11,FALSE),1))</f>
        <v>0.99930011465161228</v>
      </c>
    </row>
    <row r="1519" spans="1:10" x14ac:dyDescent="0.25">
      <c r="A1519">
        <v>9530</v>
      </c>
      <c r="B1519" t="s">
        <v>264</v>
      </c>
      <c r="C1519" t="s">
        <v>272</v>
      </c>
      <c r="D1519">
        <v>6.6666666999999999E-2</v>
      </c>
      <c r="F1519">
        <f t="shared" si="97"/>
        <v>9530</v>
      </c>
      <c r="G1519" t="str">
        <f t="shared" si="94"/>
        <v>N24041</v>
      </c>
      <c r="H1519" t="str">
        <f t="shared" si="95"/>
        <v>EU0_4550_0000</v>
      </c>
      <c r="I1519">
        <f t="shared" si="96"/>
        <v>6.6620007976540857E-2</v>
      </c>
      <c r="J1519">
        <f>IF(LEFT(B1519,1)="F",_xlfn.IFNA(VLOOKUP(CONCATENATE("F",RIGHT(B:B,5),C:C),'F &amp; N Factors'!C:M,10,FALSE),1),_xlfn.IFNA(VLOOKUP(CONCATENATE("F",RIGHT(B:B,5),C:C),'F &amp; N Factors'!C:M,11,FALSE),1))</f>
        <v>0.99930011465161228</v>
      </c>
    </row>
    <row r="1520" spans="1:10" x14ac:dyDescent="0.25">
      <c r="A1520">
        <v>9531</v>
      </c>
      <c r="B1520" t="s">
        <v>264</v>
      </c>
      <c r="C1520" t="s">
        <v>272</v>
      </c>
      <c r="D1520">
        <v>6.6666666999999999E-2</v>
      </c>
      <c r="F1520">
        <f t="shared" si="97"/>
        <v>9531</v>
      </c>
      <c r="G1520" t="str">
        <f t="shared" si="94"/>
        <v>N24041</v>
      </c>
      <c r="H1520" t="str">
        <f t="shared" si="95"/>
        <v>EU0_4550_0000</v>
      </c>
      <c r="I1520">
        <f t="shared" si="96"/>
        <v>6.6620007976540857E-2</v>
      </c>
      <c r="J1520">
        <f>IF(LEFT(B1520,1)="F",_xlfn.IFNA(VLOOKUP(CONCATENATE("F",RIGHT(B:B,5),C:C),'F &amp; N Factors'!C:M,10,FALSE),1),_xlfn.IFNA(VLOOKUP(CONCATENATE("F",RIGHT(B:B,5),C:C),'F &amp; N Factors'!C:M,11,FALSE),1))</f>
        <v>0.99930011465161228</v>
      </c>
    </row>
    <row r="1521" spans="1:10" x14ac:dyDescent="0.25">
      <c r="A1521">
        <v>9557</v>
      </c>
      <c r="B1521" t="s">
        <v>264</v>
      </c>
      <c r="C1521" t="s">
        <v>272</v>
      </c>
      <c r="D1521">
        <v>6.6666666999999999E-2</v>
      </c>
      <c r="F1521">
        <f t="shared" si="97"/>
        <v>9557</v>
      </c>
      <c r="G1521" t="str">
        <f t="shared" si="94"/>
        <v>N24041</v>
      </c>
      <c r="H1521" t="str">
        <f t="shared" si="95"/>
        <v>EU0_4550_0000</v>
      </c>
      <c r="I1521">
        <f t="shared" si="96"/>
        <v>6.6620007976540857E-2</v>
      </c>
      <c r="J1521">
        <f>IF(LEFT(B1521,1)="F",_xlfn.IFNA(VLOOKUP(CONCATENATE("F",RIGHT(B:B,5),C:C),'F &amp; N Factors'!C:M,10,FALSE),1),_xlfn.IFNA(VLOOKUP(CONCATENATE("F",RIGHT(B:B,5),C:C),'F &amp; N Factors'!C:M,11,FALSE),1))</f>
        <v>0.99930011465161228</v>
      </c>
    </row>
    <row r="1522" spans="1:10" x14ac:dyDescent="0.25">
      <c r="A1522">
        <v>9390</v>
      </c>
      <c r="B1522" t="s">
        <v>264</v>
      </c>
      <c r="C1522" t="s">
        <v>273</v>
      </c>
      <c r="D1522">
        <v>1</v>
      </c>
      <c r="F1522">
        <f t="shared" si="97"/>
        <v>9390</v>
      </c>
      <c r="G1522" t="str">
        <f t="shared" si="94"/>
        <v>N24041</v>
      </c>
      <c r="H1522" t="str">
        <f t="shared" si="95"/>
        <v>EU0_4700_0000</v>
      </c>
      <c r="I1522">
        <f t="shared" si="96"/>
        <v>1</v>
      </c>
      <c r="J1522">
        <f>IF(LEFT(B1522,1)="F",_xlfn.IFNA(VLOOKUP(CONCATENATE("F",RIGHT(B:B,5),C:C),'F &amp; N Factors'!C:M,10,FALSE),1),_xlfn.IFNA(VLOOKUP(CONCATENATE("F",RIGHT(B:B,5),C:C),'F &amp; N Factors'!C:M,11,FALSE),1))</f>
        <v>1</v>
      </c>
    </row>
    <row r="1523" spans="1:10" x14ac:dyDescent="0.25">
      <c r="A1523">
        <v>9387</v>
      </c>
      <c r="B1523" t="s">
        <v>264</v>
      </c>
      <c r="C1523" t="s">
        <v>274</v>
      </c>
      <c r="D1523">
        <v>0.05</v>
      </c>
      <c r="F1523">
        <f t="shared" si="97"/>
        <v>9387</v>
      </c>
      <c r="G1523" t="str">
        <f t="shared" si="94"/>
        <v>N24041</v>
      </c>
      <c r="H1523" t="str">
        <f t="shared" si="95"/>
        <v>EU0_4873_0000</v>
      </c>
      <c r="I1523">
        <f t="shared" si="96"/>
        <v>0.05</v>
      </c>
      <c r="J1523">
        <f>IF(LEFT(B1523,1)="F",_xlfn.IFNA(VLOOKUP(CONCATENATE("F",RIGHT(B:B,5),C:C),'F &amp; N Factors'!C:M,10,FALSE),1),_xlfn.IFNA(VLOOKUP(CONCATENATE("F",RIGHT(B:B,5),C:C),'F &amp; N Factors'!C:M,11,FALSE),1))</f>
        <v>1</v>
      </c>
    </row>
    <row r="1524" spans="1:10" x14ac:dyDescent="0.25">
      <c r="A1524">
        <v>9388</v>
      </c>
      <c r="B1524" t="s">
        <v>264</v>
      </c>
      <c r="C1524" t="s">
        <v>274</v>
      </c>
      <c r="D1524">
        <v>0.05</v>
      </c>
      <c r="F1524">
        <f t="shared" si="97"/>
        <v>9388</v>
      </c>
      <c r="G1524" t="str">
        <f t="shared" si="94"/>
        <v>N24041</v>
      </c>
      <c r="H1524" t="str">
        <f t="shared" si="95"/>
        <v>EU0_4873_0000</v>
      </c>
      <c r="I1524">
        <f t="shared" si="96"/>
        <v>0.05</v>
      </c>
      <c r="J1524">
        <f>IF(LEFT(B1524,1)="F",_xlfn.IFNA(VLOOKUP(CONCATENATE("F",RIGHT(B:B,5),C:C),'F &amp; N Factors'!C:M,10,FALSE),1),_xlfn.IFNA(VLOOKUP(CONCATENATE("F",RIGHT(B:B,5),C:C),'F &amp; N Factors'!C:M,11,FALSE),1))</f>
        <v>1</v>
      </c>
    </row>
    <row r="1525" spans="1:10" x14ac:dyDescent="0.25">
      <c r="A1525">
        <v>9389</v>
      </c>
      <c r="B1525" t="s">
        <v>264</v>
      </c>
      <c r="C1525" t="s">
        <v>274</v>
      </c>
      <c r="D1525">
        <v>0.1</v>
      </c>
      <c r="F1525">
        <f t="shared" si="97"/>
        <v>9389</v>
      </c>
      <c r="G1525" t="str">
        <f t="shared" si="94"/>
        <v>N24041</v>
      </c>
      <c r="H1525" t="str">
        <f t="shared" si="95"/>
        <v>EU0_4873_0000</v>
      </c>
      <c r="I1525">
        <f t="shared" si="96"/>
        <v>0.1</v>
      </c>
      <c r="J1525">
        <f>IF(LEFT(B1525,1)="F",_xlfn.IFNA(VLOOKUP(CONCATENATE("F",RIGHT(B:B,5),C:C),'F &amp; N Factors'!C:M,10,FALSE),1),_xlfn.IFNA(VLOOKUP(CONCATENATE("F",RIGHT(B:B,5),C:C),'F &amp; N Factors'!C:M,11,FALSE),1))</f>
        <v>1</v>
      </c>
    </row>
    <row r="1526" spans="1:10" x14ac:dyDescent="0.25">
      <c r="A1526">
        <v>9390</v>
      </c>
      <c r="B1526" t="s">
        <v>264</v>
      </c>
      <c r="C1526" t="s">
        <v>274</v>
      </c>
      <c r="D1526">
        <v>0.1</v>
      </c>
      <c r="F1526">
        <f t="shared" si="97"/>
        <v>9390</v>
      </c>
      <c r="G1526" t="str">
        <f t="shared" si="94"/>
        <v>N24041</v>
      </c>
      <c r="H1526" t="str">
        <f t="shared" si="95"/>
        <v>EU0_4873_0000</v>
      </c>
      <c r="I1526">
        <f t="shared" si="96"/>
        <v>0.1</v>
      </c>
      <c r="J1526">
        <f>IF(LEFT(B1526,1)="F",_xlfn.IFNA(VLOOKUP(CONCATENATE("F",RIGHT(B:B,5),C:C),'F &amp; N Factors'!C:M,10,FALSE),1),_xlfn.IFNA(VLOOKUP(CONCATENATE("F",RIGHT(B:B,5),C:C),'F &amp; N Factors'!C:M,11,FALSE),1))</f>
        <v>1</v>
      </c>
    </row>
    <row r="1527" spans="1:10" x14ac:dyDescent="0.25">
      <c r="A1527">
        <v>9411</v>
      </c>
      <c r="B1527" t="s">
        <v>264</v>
      </c>
      <c r="C1527" t="s">
        <v>274</v>
      </c>
      <c r="D1527">
        <v>0.05</v>
      </c>
      <c r="F1527">
        <f t="shared" si="97"/>
        <v>9411</v>
      </c>
      <c r="G1527" t="str">
        <f t="shared" si="94"/>
        <v>N24041</v>
      </c>
      <c r="H1527" t="str">
        <f t="shared" si="95"/>
        <v>EU0_4873_0000</v>
      </c>
      <c r="I1527">
        <f t="shared" si="96"/>
        <v>0.05</v>
      </c>
      <c r="J1527">
        <f>IF(LEFT(B1527,1)="F",_xlfn.IFNA(VLOOKUP(CONCATENATE("F",RIGHT(B:B,5),C:C),'F &amp; N Factors'!C:M,10,FALSE),1),_xlfn.IFNA(VLOOKUP(CONCATENATE("F",RIGHT(B:B,5),C:C),'F &amp; N Factors'!C:M,11,FALSE),1))</f>
        <v>1</v>
      </c>
    </row>
    <row r="1528" spans="1:10" x14ac:dyDescent="0.25">
      <c r="A1528">
        <v>9412</v>
      </c>
      <c r="B1528" t="s">
        <v>264</v>
      </c>
      <c r="C1528" t="s">
        <v>274</v>
      </c>
      <c r="D1528">
        <v>0.15</v>
      </c>
      <c r="F1528">
        <f t="shared" si="97"/>
        <v>9412</v>
      </c>
      <c r="G1528" t="str">
        <f t="shared" si="94"/>
        <v>N24041</v>
      </c>
      <c r="H1528" t="str">
        <f t="shared" si="95"/>
        <v>EU0_4873_0000</v>
      </c>
      <c r="I1528">
        <f t="shared" si="96"/>
        <v>0.15</v>
      </c>
      <c r="J1528">
        <f>IF(LEFT(B1528,1)="F",_xlfn.IFNA(VLOOKUP(CONCATENATE("F",RIGHT(B:B,5),C:C),'F &amp; N Factors'!C:M,10,FALSE),1),_xlfn.IFNA(VLOOKUP(CONCATENATE("F",RIGHT(B:B,5),C:C),'F &amp; N Factors'!C:M,11,FALSE),1))</f>
        <v>1</v>
      </c>
    </row>
    <row r="1529" spans="1:10" x14ac:dyDescent="0.25">
      <c r="A1529">
        <v>9433</v>
      </c>
      <c r="B1529" t="s">
        <v>264</v>
      </c>
      <c r="C1529" t="s">
        <v>274</v>
      </c>
      <c r="D1529">
        <v>0.05</v>
      </c>
      <c r="F1529">
        <f t="shared" si="97"/>
        <v>9433</v>
      </c>
      <c r="G1529" t="str">
        <f t="shared" si="94"/>
        <v>N24041</v>
      </c>
      <c r="H1529" t="str">
        <f t="shared" si="95"/>
        <v>EU0_4873_0000</v>
      </c>
      <c r="I1529">
        <f t="shared" si="96"/>
        <v>0.05</v>
      </c>
      <c r="J1529">
        <f>IF(LEFT(B1529,1)="F",_xlfn.IFNA(VLOOKUP(CONCATENATE("F",RIGHT(B:B,5),C:C),'F &amp; N Factors'!C:M,10,FALSE),1),_xlfn.IFNA(VLOOKUP(CONCATENATE("F",RIGHT(B:B,5),C:C),'F &amp; N Factors'!C:M,11,FALSE),1))</f>
        <v>1</v>
      </c>
    </row>
    <row r="1530" spans="1:10" x14ac:dyDescent="0.25">
      <c r="A1530">
        <v>9434</v>
      </c>
      <c r="B1530" t="s">
        <v>264</v>
      </c>
      <c r="C1530" t="s">
        <v>274</v>
      </c>
      <c r="D1530">
        <v>0.05</v>
      </c>
      <c r="F1530">
        <f t="shared" si="97"/>
        <v>9434</v>
      </c>
      <c r="G1530" t="str">
        <f t="shared" si="94"/>
        <v>N24041</v>
      </c>
      <c r="H1530" t="str">
        <f t="shared" si="95"/>
        <v>EU0_4873_0000</v>
      </c>
      <c r="I1530">
        <f t="shared" si="96"/>
        <v>0.05</v>
      </c>
      <c r="J1530">
        <f>IF(LEFT(B1530,1)="F",_xlfn.IFNA(VLOOKUP(CONCATENATE("F",RIGHT(B:B,5),C:C),'F &amp; N Factors'!C:M,10,FALSE),1),_xlfn.IFNA(VLOOKUP(CONCATENATE("F",RIGHT(B:B,5),C:C),'F &amp; N Factors'!C:M,11,FALSE),1))</f>
        <v>1</v>
      </c>
    </row>
    <row r="1531" spans="1:10" x14ac:dyDescent="0.25">
      <c r="A1531">
        <v>9454</v>
      </c>
      <c r="B1531" t="s">
        <v>264</v>
      </c>
      <c r="C1531" t="s">
        <v>274</v>
      </c>
      <c r="D1531">
        <v>0.05</v>
      </c>
      <c r="F1531">
        <f t="shared" si="97"/>
        <v>9454</v>
      </c>
      <c r="G1531" t="str">
        <f t="shared" si="94"/>
        <v>N24041</v>
      </c>
      <c r="H1531" t="str">
        <f t="shared" si="95"/>
        <v>EU0_4873_0000</v>
      </c>
      <c r="I1531">
        <f t="shared" si="96"/>
        <v>0.05</v>
      </c>
      <c r="J1531">
        <f>IF(LEFT(B1531,1)="F",_xlfn.IFNA(VLOOKUP(CONCATENATE("F",RIGHT(B:B,5),C:C),'F &amp; N Factors'!C:M,10,FALSE),1),_xlfn.IFNA(VLOOKUP(CONCATENATE("F",RIGHT(B:B,5),C:C),'F &amp; N Factors'!C:M,11,FALSE),1))</f>
        <v>1</v>
      </c>
    </row>
    <row r="1532" spans="1:10" x14ac:dyDescent="0.25">
      <c r="A1532">
        <v>9455</v>
      </c>
      <c r="B1532" t="s">
        <v>264</v>
      </c>
      <c r="C1532" t="s">
        <v>274</v>
      </c>
      <c r="D1532">
        <v>0.15</v>
      </c>
      <c r="F1532">
        <f t="shared" si="97"/>
        <v>9455</v>
      </c>
      <c r="G1532" t="str">
        <f t="shared" si="94"/>
        <v>N24041</v>
      </c>
      <c r="H1532" t="str">
        <f t="shared" si="95"/>
        <v>EU0_4873_0000</v>
      </c>
      <c r="I1532">
        <f t="shared" si="96"/>
        <v>0.15</v>
      </c>
      <c r="J1532">
        <f>IF(LEFT(B1532,1)="F",_xlfn.IFNA(VLOOKUP(CONCATENATE("F",RIGHT(B:B,5),C:C),'F &amp; N Factors'!C:M,10,FALSE),1),_xlfn.IFNA(VLOOKUP(CONCATENATE("F",RIGHT(B:B,5),C:C),'F &amp; N Factors'!C:M,11,FALSE),1))</f>
        <v>1</v>
      </c>
    </row>
    <row r="1533" spans="1:10" x14ac:dyDescent="0.25">
      <c r="A1533">
        <v>9477</v>
      </c>
      <c r="B1533" t="s">
        <v>264</v>
      </c>
      <c r="C1533" t="s">
        <v>274</v>
      </c>
      <c r="D1533">
        <v>0.05</v>
      </c>
      <c r="F1533">
        <f t="shared" si="97"/>
        <v>9477</v>
      </c>
      <c r="G1533" t="str">
        <f t="shared" si="94"/>
        <v>N24041</v>
      </c>
      <c r="H1533" t="str">
        <f t="shared" si="95"/>
        <v>EU0_4873_0000</v>
      </c>
      <c r="I1533">
        <f t="shared" si="96"/>
        <v>0.05</v>
      </c>
      <c r="J1533">
        <f>IF(LEFT(B1533,1)="F",_xlfn.IFNA(VLOOKUP(CONCATENATE("F",RIGHT(B:B,5),C:C),'F &amp; N Factors'!C:M,10,FALSE),1),_xlfn.IFNA(VLOOKUP(CONCATENATE("F",RIGHT(B:B,5),C:C),'F &amp; N Factors'!C:M,11,FALSE),1))</f>
        <v>1</v>
      </c>
    </row>
    <row r="1534" spans="1:10" x14ac:dyDescent="0.25">
      <c r="A1534">
        <v>9479</v>
      </c>
      <c r="B1534" t="s">
        <v>264</v>
      </c>
      <c r="C1534" t="s">
        <v>274</v>
      </c>
      <c r="D1534">
        <v>0.05</v>
      </c>
      <c r="F1534">
        <f t="shared" si="97"/>
        <v>9479</v>
      </c>
      <c r="G1534" t="str">
        <f t="shared" si="94"/>
        <v>N24041</v>
      </c>
      <c r="H1534" t="str">
        <f t="shared" si="95"/>
        <v>EU0_4873_0000</v>
      </c>
      <c r="I1534">
        <f t="shared" si="96"/>
        <v>0.05</v>
      </c>
      <c r="J1534">
        <f>IF(LEFT(B1534,1)="F",_xlfn.IFNA(VLOOKUP(CONCATENATE("F",RIGHT(B:B,5),C:C),'F &amp; N Factors'!C:M,10,FALSE),1),_xlfn.IFNA(VLOOKUP(CONCATENATE("F",RIGHT(B:B,5),C:C),'F &amp; N Factors'!C:M,11,FALSE),1))</f>
        <v>1</v>
      </c>
    </row>
    <row r="1535" spans="1:10" x14ac:dyDescent="0.25">
      <c r="A1535">
        <v>9509</v>
      </c>
      <c r="B1535" t="s">
        <v>264</v>
      </c>
      <c r="C1535" t="s">
        <v>274</v>
      </c>
      <c r="D1535">
        <v>0.05</v>
      </c>
      <c r="F1535">
        <f t="shared" si="97"/>
        <v>9509</v>
      </c>
      <c r="G1535" t="str">
        <f t="shared" si="94"/>
        <v>N24041</v>
      </c>
      <c r="H1535" t="str">
        <f t="shared" si="95"/>
        <v>EU0_4873_0000</v>
      </c>
      <c r="I1535">
        <f t="shared" si="96"/>
        <v>0.05</v>
      </c>
      <c r="J1535">
        <f>IF(LEFT(B1535,1)="F",_xlfn.IFNA(VLOOKUP(CONCATENATE("F",RIGHT(B:B,5),C:C),'F &amp; N Factors'!C:M,10,FALSE),1),_xlfn.IFNA(VLOOKUP(CONCATENATE("F",RIGHT(B:B,5),C:C),'F &amp; N Factors'!C:M,11,FALSE),1))</f>
        <v>1</v>
      </c>
    </row>
    <row r="1536" spans="1:10" x14ac:dyDescent="0.25">
      <c r="A1536">
        <v>9536</v>
      </c>
      <c r="B1536" t="s">
        <v>264</v>
      </c>
      <c r="C1536" t="s">
        <v>274</v>
      </c>
      <c r="D1536">
        <v>0.05</v>
      </c>
      <c r="F1536">
        <f t="shared" si="97"/>
        <v>9536</v>
      </c>
      <c r="G1536" t="str">
        <f t="shared" si="94"/>
        <v>N24041</v>
      </c>
      <c r="H1536" t="str">
        <f t="shared" si="95"/>
        <v>EU0_4873_0000</v>
      </c>
      <c r="I1536">
        <f t="shared" si="96"/>
        <v>0.05</v>
      </c>
      <c r="J1536">
        <f>IF(LEFT(B1536,1)="F",_xlfn.IFNA(VLOOKUP(CONCATENATE("F",RIGHT(B:B,5),C:C),'F &amp; N Factors'!C:M,10,FALSE),1),_xlfn.IFNA(VLOOKUP(CONCATENATE("F",RIGHT(B:B,5),C:C),'F &amp; N Factors'!C:M,11,FALSE),1))</f>
        <v>1</v>
      </c>
    </row>
    <row r="1537" spans="1:10" x14ac:dyDescent="0.25">
      <c r="A1537">
        <v>7887</v>
      </c>
      <c r="B1537" t="s">
        <v>275</v>
      </c>
      <c r="C1537" t="s">
        <v>143</v>
      </c>
      <c r="D1537">
        <v>0.5</v>
      </c>
      <c r="F1537">
        <f t="shared" si="97"/>
        <v>7887</v>
      </c>
      <c r="G1537" t="str">
        <f t="shared" si="94"/>
        <v>N24045</v>
      </c>
      <c r="H1537" t="str">
        <f t="shared" si="95"/>
        <v>EL0_4593_0000</v>
      </c>
      <c r="I1537">
        <f t="shared" si="96"/>
        <v>0.5</v>
      </c>
      <c r="J1537">
        <f>IF(LEFT(B1537,1)="F",_xlfn.IFNA(VLOOKUP(CONCATENATE("F",RIGHT(B:B,5),C:C),'F &amp; N Factors'!C:M,10,FALSE),1),_xlfn.IFNA(VLOOKUP(CONCATENATE("F",RIGHT(B:B,5),C:C),'F &amp; N Factors'!C:M,11,FALSE),1))</f>
        <v>1</v>
      </c>
    </row>
    <row r="1538" spans="1:10" x14ac:dyDescent="0.25">
      <c r="A1538">
        <v>7963</v>
      </c>
      <c r="B1538" t="s">
        <v>275</v>
      </c>
      <c r="C1538" t="s">
        <v>143</v>
      </c>
      <c r="D1538">
        <v>0.5</v>
      </c>
      <c r="F1538">
        <f t="shared" si="97"/>
        <v>7963</v>
      </c>
      <c r="G1538" t="str">
        <f t="shared" si="94"/>
        <v>N24045</v>
      </c>
      <c r="H1538" t="str">
        <f t="shared" si="95"/>
        <v>EL0_4593_0000</v>
      </c>
      <c r="I1538">
        <f t="shared" si="96"/>
        <v>0.5</v>
      </c>
      <c r="J1538">
        <f>IF(LEFT(B1538,1)="F",_xlfn.IFNA(VLOOKUP(CONCATENATE("F",RIGHT(B:B,5),C:C),'F &amp; N Factors'!C:M,10,FALSE),1),_xlfn.IFNA(VLOOKUP(CONCATENATE("F",RIGHT(B:B,5),C:C),'F &amp; N Factors'!C:M,11,FALSE),1))</f>
        <v>1</v>
      </c>
    </row>
    <row r="1539" spans="1:10" x14ac:dyDescent="0.25">
      <c r="A1539">
        <v>8055</v>
      </c>
      <c r="B1539" t="s">
        <v>275</v>
      </c>
      <c r="C1539" t="s">
        <v>16</v>
      </c>
      <c r="D1539">
        <v>1</v>
      </c>
      <c r="F1539">
        <f t="shared" si="97"/>
        <v>8055</v>
      </c>
      <c r="G1539" t="str">
        <f t="shared" ref="G1539:G1602" si="98">CONCATENATE("N",RIGHT(B1539,5))</f>
        <v>N24045</v>
      </c>
      <c r="H1539" t="str">
        <f t="shared" ref="H1539:H1602" si="99">C1539</f>
        <v>EL0_4594_0000</v>
      </c>
      <c r="I1539">
        <f t="shared" ref="I1539:I1602" si="100">D1539*J1539</f>
        <v>1</v>
      </c>
      <c r="J1539">
        <f>IF(LEFT(B1539,1)="F",_xlfn.IFNA(VLOOKUP(CONCATENATE("F",RIGHT(B:B,5),C:C),'F &amp; N Factors'!C:M,10,FALSE),1),_xlfn.IFNA(VLOOKUP(CONCATENATE("F",RIGHT(B:B,5),C:C),'F &amp; N Factors'!C:M,11,FALSE),1))</f>
        <v>1</v>
      </c>
    </row>
    <row r="1540" spans="1:10" x14ac:dyDescent="0.25">
      <c r="A1540">
        <v>7818</v>
      </c>
      <c r="B1540" t="s">
        <v>275</v>
      </c>
      <c r="C1540" t="s">
        <v>276</v>
      </c>
      <c r="D1540">
        <v>1</v>
      </c>
      <c r="F1540">
        <f t="shared" si="97"/>
        <v>7818</v>
      </c>
      <c r="G1540" t="str">
        <f t="shared" si="98"/>
        <v>N24045</v>
      </c>
      <c r="H1540" t="str">
        <f t="shared" si="99"/>
        <v>EL0_4595_0000</v>
      </c>
      <c r="I1540">
        <f t="shared" si="100"/>
        <v>1</v>
      </c>
      <c r="J1540">
        <f>IF(LEFT(B1540,1)="F",_xlfn.IFNA(VLOOKUP(CONCATENATE("F",RIGHT(B:B,5),C:C),'F &amp; N Factors'!C:M,10,FALSE),1),_xlfn.IFNA(VLOOKUP(CONCATENATE("F",RIGHT(B:B,5),C:C),'F &amp; N Factors'!C:M,11,FALSE),1))</f>
        <v>1</v>
      </c>
    </row>
    <row r="1541" spans="1:10" x14ac:dyDescent="0.25">
      <c r="A1541">
        <v>7742</v>
      </c>
      <c r="B1541" t="s">
        <v>275</v>
      </c>
      <c r="C1541" t="s">
        <v>277</v>
      </c>
      <c r="D1541">
        <v>1</v>
      </c>
      <c r="F1541">
        <f t="shared" si="97"/>
        <v>7742</v>
      </c>
      <c r="G1541" t="str">
        <f t="shared" si="98"/>
        <v>N24045</v>
      </c>
      <c r="H1541" t="str">
        <f t="shared" si="99"/>
        <v>EL0_4596_0000</v>
      </c>
      <c r="I1541">
        <f t="shared" si="100"/>
        <v>1</v>
      </c>
      <c r="J1541">
        <f>IF(LEFT(B1541,1)="F",_xlfn.IFNA(VLOOKUP(CONCATENATE("F",RIGHT(B:B,5),C:C),'F &amp; N Factors'!C:M,10,FALSE),1),_xlfn.IFNA(VLOOKUP(CONCATENATE("F",RIGHT(B:B,5),C:C),'F &amp; N Factors'!C:M,11,FALSE),1))</f>
        <v>1</v>
      </c>
    </row>
    <row r="1542" spans="1:10" x14ac:dyDescent="0.25">
      <c r="A1542">
        <v>8055</v>
      </c>
      <c r="B1542" t="s">
        <v>275</v>
      </c>
      <c r="C1542" t="s">
        <v>17</v>
      </c>
      <c r="D1542">
        <v>0.5</v>
      </c>
      <c r="F1542">
        <f t="shared" si="97"/>
        <v>8055</v>
      </c>
      <c r="G1542" t="str">
        <f t="shared" si="98"/>
        <v>N24045</v>
      </c>
      <c r="H1542" t="str">
        <f t="shared" si="99"/>
        <v>EL0_4597_0000</v>
      </c>
      <c r="I1542">
        <f t="shared" si="100"/>
        <v>0.5</v>
      </c>
      <c r="J1542">
        <f>IF(LEFT(B1542,1)="F",_xlfn.IFNA(VLOOKUP(CONCATENATE("F",RIGHT(B:B,5),C:C),'F &amp; N Factors'!C:M,10,FALSE),1),_xlfn.IFNA(VLOOKUP(CONCATENATE("F",RIGHT(B:B,5),C:C),'F &amp; N Factors'!C:M,11,FALSE),1))</f>
        <v>1</v>
      </c>
    </row>
    <row r="1543" spans="1:10" x14ac:dyDescent="0.25">
      <c r="A1543">
        <v>8125</v>
      </c>
      <c r="B1543" t="s">
        <v>275</v>
      </c>
      <c r="C1543" t="s">
        <v>17</v>
      </c>
      <c r="D1543">
        <v>0.5</v>
      </c>
      <c r="F1543">
        <f t="shared" si="97"/>
        <v>8125</v>
      </c>
      <c r="G1543" t="str">
        <f t="shared" si="98"/>
        <v>N24045</v>
      </c>
      <c r="H1543" t="str">
        <f t="shared" si="99"/>
        <v>EL0_4597_0000</v>
      </c>
      <c r="I1543">
        <f t="shared" si="100"/>
        <v>0.5</v>
      </c>
      <c r="J1543">
        <f>IF(LEFT(B1543,1)="F",_xlfn.IFNA(VLOOKUP(CONCATENATE("F",RIGHT(B:B,5),C:C),'F &amp; N Factors'!C:M,10,FALSE),1),_xlfn.IFNA(VLOOKUP(CONCATENATE("F",RIGHT(B:B,5),C:C),'F &amp; N Factors'!C:M,11,FALSE),1))</f>
        <v>1</v>
      </c>
    </row>
    <row r="1544" spans="1:10" x14ac:dyDescent="0.25">
      <c r="A1544">
        <v>7611</v>
      </c>
      <c r="B1544" t="s">
        <v>275</v>
      </c>
      <c r="C1544" t="s">
        <v>144</v>
      </c>
      <c r="D1544">
        <v>0.16666666699999999</v>
      </c>
      <c r="F1544">
        <f t="shared" si="97"/>
        <v>7611</v>
      </c>
      <c r="G1544" t="str">
        <f t="shared" si="98"/>
        <v>N24045</v>
      </c>
      <c r="H1544" t="str">
        <f t="shared" si="99"/>
        <v>EL0_4598_0000</v>
      </c>
      <c r="I1544">
        <f t="shared" si="100"/>
        <v>0.16666666699999999</v>
      </c>
      <c r="J1544">
        <f>IF(LEFT(B1544,1)="F",_xlfn.IFNA(VLOOKUP(CONCATENATE("F",RIGHT(B:B,5),C:C),'F &amp; N Factors'!C:M,10,FALSE),1),_xlfn.IFNA(VLOOKUP(CONCATENATE("F",RIGHT(B:B,5),C:C),'F &amp; N Factors'!C:M,11,FALSE),1))</f>
        <v>1</v>
      </c>
    </row>
    <row r="1545" spans="1:10" x14ac:dyDescent="0.25">
      <c r="A1545">
        <v>7657</v>
      </c>
      <c r="B1545" t="s">
        <v>275</v>
      </c>
      <c r="C1545" t="s">
        <v>144</v>
      </c>
      <c r="D1545">
        <v>0.16666666699999999</v>
      </c>
      <c r="F1545">
        <f t="shared" si="97"/>
        <v>7657</v>
      </c>
      <c r="G1545" t="str">
        <f t="shared" si="98"/>
        <v>N24045</v>
      </c>
      <c r="H1545" t="str">
        <f t="shared" si="99"/>
        <v>EL0_4598_0000</v>
      </c>
      <c r="I1545">
        <f t="shared" si="100"/>
        <v>0.16666666699999999</v>
      </c>
      <c r="J1545">
        <f>IF(LEFT(B1545,1)="F",_xlfn.IFNA(VLOOKUP(CONCATENATE("F",RIGHT(B:B,5),C:C),'F &amp; N Factors'!C:M,10,FALSE),1),_xlfn.IFNA(VLOOKUP(CONCATENATE("F",RIGHT(B:B,5),C:C),'F &amp; N Factors'!C:M,11,FALSE),1))</f>
        <v>1</v>
      </c>
    </row>
    <row r="1546" spans="1:10" x14ac:dyDescent="0.25">
      <c r="A1546">
        <v>7700</v>
      </c>
      <c r="B1546" t="s">
        <v>275</v>
      </c>
      <c r="C1546" t="s">
        <v>144</v>
      </c>
      <c r="D1546">
        <v>0.16666666699999999</v>
      </c>
      <c r="F1546">
        <f t="shared" si="97"/>
        <v>7700</v>
      </c>
      <c r="G1546" t="str">
        <f t="shared" si="98"/>
        <v>N24045</v>
      </c>
      <c r="H1546" t="str">
        <f t="shared" si="99"/>
        <v>EL0_4598_0000</v>
      </c>
      <c r="I1546">
        <f t="shared" si="100"/>
        <v>0.16666666699999999</v>
      </c>
      <c r="J1546">
        <f>IF(LEFT(B1546,1)="F",_xlfn.IFNA(VLOOKUP(CONCATENATE("F",RIGHT(B:B,5),C:C),'F &amp; N Factors'!C:M,10,FALSE),1),_xlfn.IFNA(VLOOKUP(CONCATENATE("F",RIGHT(B:B,5),C:C),'F &amp; N Factors'!C:M,11,FALSE),1))</f>
        <v>1</v>
      </c>
    </row>
    <row r="1547" spans="1:10" x14ac:dyDescent="0.25">
      <c r="A1547">
        <v>7742</v>
      </c>
      <c r="B1547" t="s">
        <v>275</v>
      </c>
      <c r="C1547" t="s">
        <v>144</v>
      </c>
      <c r="D1547">
        <v>0.16666666699999999</v>
      </c>
      <c r="F1547">
        <f t="shared" si="97"/>
        <v>7742</v>
      </c>
      <c r="G1547" t="str">
        <f t="shared" si="98"/>
        <v>N24045</v>
      </c>
      <c r="H1547" t="str">
        <f t="shared" si="99"/>
        <v>EL0_4598_0000</v>
      </c>
      <c r="I1547">
        <f t="shared" si="100"/>
        <v>0.16666666699999999</v>
      </c>
      <c r="J1547">
        <f>IF(LEFT(B1547,1)="F",_xlfn.IFNA(VLOOKUP(CONCATENATE("F",RIGHT(B:B,5),C:C),'F &amp; N Factors'!C:M,10,FALSE),1),_xlfn.IFNA(VLOOKUP(CONCATENATE("F",RIGHT(B:B,5),C:C),'F &amp; N Factors'!C:M,11,FALSE),1))</f>
        <v>1</v>
      </c>
    </row>
    <row r="1548" spans="1:10" x14ac:dyDescent="0.25">
      <c r="A1548">
        <v>7781</v>
      </c>
      <c r="B1548" t="s">
        <v>275</v>
      </c>
      <c r="C1548" t="s">
        <v>144</v>
      </c>
      <c r="D1548">
        <v>0.16666666699999999</v>
      </c>
      <c r="F1548">
        <f t="shared" si="97"/>
        <v>7781</v>
      </c>
      <c r="G1548" t="str">
        <f t="shared" si="98"/>
        <v>N24045</v>
      </c>
      <c r="H1548" t="str">
        <f t="shared" si="99"/>
        <v>EL0_4598_0000</v>
      </c>
      <c r="I1548">
        <f t="shared" si="100"/>
        <v>0.16666666699999999</v>
      </c>
      <c r="J1548">
        <f>IF(LEFT(B1548,1)="F",_xlfn.IFNA(VLOOKUP(CONCATENATE("F",RIGHT(B:B,5),C:C),'F &amp; N Factors'!C:M,10,FALSE),1),_xlfn.IFNA(VLOOKUP(CONCATENATE("F",RIGHT(B:B,5),C:C),'F &amp; N Factors'!C:M,11,FALSE),1))</f>
        <v>1</v>
      </c>
    </row>
    <row r="1549" spans="1:10" x14ac:dyDescent="0.25">
      <c r="A1549">
        <v>7818</v>
      </c>
      <c r="B1549" t="s">
        <v>275</v>
      </c>
      <c r="C1549" t="s">
        <v>144</v>
      </c>
      <c r="D1549">
        <v>0.16666666699999999</v>
      </c>
      <c r="F1549">
        <f t="shared" si="97"/>
        <v>7818</v>
      </c>
      <c r="G1549" t="str">
        <f t="shared" si="98"/>
        <v>N24045</v>
      </c>
      <c r="H1549" t="str">
        <f t="shared" si="99"/>
        <v>EL0_4598_0000</v>
      </c>
      <c r="I1549">
        <f t="shared" si="100"/>
        <v>0.16666666699999999</v>
      </c>
      <c r="J1549">
        <f>IF(LEFT(B1549,1)="F",_xlfn.IFNA(VLOOKUP(CONCATENATE("F",RIGHT(B:B,5),C:C),'F &amp; N Factors'!C:M,10,FALSE),1),_xlfn.IFNA(VLOOKUP(CONCATENATE("F",RIGHT(B:B,5),C:C),'F &amp; N Factors'!C:M,11,FALSE),1))</f>
        <v>1</v>
      </c>
    </row>
    <row r="1550" spans="1:10" x14ac:dyDescent="0.25">
      <c r="A1550">
        <v>8214</v>
      </c>
      <c r="B1550" t="s">
        <v>275</v>
      </c>
      <c r="C1550" t="s">
        <v>20</v>
      </c>
      <c r="D1550">
        <v>1</v>
      </c>
      <c r="F1550">
        <f t="shared" si="97"/>
        <v>8214</v>
      </c>
      <c r="G1550" t="str">
        <f t="shared" si="98"/>
        <v>N24045</v>
      </c>
      <c r="H1550" t="str">
        <f t="shared" si="99"/>
        <v>EL0_4633_0000</v>
      </c>
      <c r="I1550">
        <f t="shared" si="100"/>
        <v>1</v>
      </c>
      <c r="J1550">
        <f>IF(LEFT(B1550,1)="F",_xlfn.IFNA(VLOOKUP(CONCATENATE("F",RIGHT(B:B,5),C:C),'F &amp; N Factors'!C:M,10,FALSE),1),_xlfn.IFNA(VLOOKUP(CONCATENATE("F",RIGHT(B:B,5),C:C),'F &amp; N Factors'!C:M,11,FALSE),1))</f>
        <v>1</v>
      </c>
    </row>
    <row r="1551" spans="1:10" x14ac:dyDescent="0.25">
      <c r="A1551">
        <v>7818</v>
      </c>
      <c r="B1551" t="s">
        <v>275</v>
      </c>
      <c r="C1551" t="s">
        <v>278</v>
      </c>
      <c r="D1551">
        <v>1</v>
      </c>
      <c r="F1551">
        <f t="shared" si="97"/>
        <v>7818</v>
      </c>
      <c r="G1551" t="str">
        <f t="shared" si="98"/>
        <v>N24045</v>
      </c>
      <c r="H1551" t="str">
        <f t="shared" si="99"/>
        <v>EL0_5040_0000</v>
      </c>
      <c r="I1551">
        <f t="shared" si="100"/>
        <v>1</v>
      </c>
      <c r="J1551">
        <f>IF(LEFT(B1551,1)="F",_xlfn.IFNA(VLOOKUP(CONCATENATE("F",RIGHT(B:B,5),C:C),'F &amp; N Factors'!C:M,10,FALSE),1),_xlfn.IFNA(VLOOKUP(CONCATENATE("F",RIGHT(B:B,5),C:C),'F &amp; N Factors'!C:M,11,FALSE),1))</f>
        <v>1</v>
      </c>
    </row>
    <row r="1552" spans="1:10" x14ac:dyDescent="0.25">
      <c r="A1552">
        <v>7782</v>
      </c>
      <c r="B1552" t="s">
        <v>275</v>
      </c>
      <c r="C1552" t="s">
        <v>279</v>
      </c>
      <c r="D1552">
        <v>1</v>
      </c>
      <c r="F1552">
        <f t="shared" si="97"/>
        <v>7782</v>
      </c>
      <c r="G1552" t="str">
        <f t="shared" si="98"/>
        <v>N24045</v>
      </c>
      <c r="H1552" t="str">
        <f t="shared" si="99"/>
        <v>EL0_5760_0000</v>
      </c>
      <c r="I1552">
        <f t="shared" si="100"/>
        <v>0.99972901320769303</v>
      </c>
      <c r="J1552">
        <f>IF(LEFT(B1552,1)="F",_xlfn.IFNA(VLOOKUP(CONCATENATE("F",RIGHT(B:B,5),C:C),'F &amp; N Factors'!C:M,10,FALSE),1),_xlfn.IFNA(VLOOKUP(CONCATENATE("F",RIGHT(B:B,5),C:C),'F &amp; N Factors'!C:M,11,FALSE),1))</f>
        <v>0.99972901320769303</v>
      </c>
    </row>
    <row r="1553" spans="1:10" x14ac:dyDescent="0.25">
      <c r="A1553">
        <v>7468</v>
      </c>
      <c r="B1553" t="s">
        <v>275</v>
      </c>
      <c r="C1553" t="s">
        <v>247</v>
      </c>
      <c r="D1553">
        <v>2.7777777999999999E-2</v>
      </c>
      <c r="F1553">
        <f t="shared" si="97"/>
        <v>7468</v>
      </c>
      <c r="G1553" t="str">
        <f t="shared" si="98"/>
        <v>N24045</v>
      </c>
      <c r="H1553" t="str">
        <f t="shared" si="99"/>
        <v>EL0_5761_0000</v>
      </c>
      <c r="I1553">
        <f t="shared" si="100"/>
        <v>2.7777777999999999E-2</v>
      </c>
      <c r="J1553">
        <f>IF(LEFT(B1553,1)="F",_xlfn.IFNA(VLOOKUP(CONCATENATE("F",RIGHT(B:B,5),C:C),'F &amp; N Factors'!C:M,10,FALSE),1),_xlfn.IFNA(VLOOKUP(CONCATENATE("F",RIGHT(B:B,5),C:C),'F &amp; N Factors'!C:M,11,FALSE),1))</f>
        <v>1</v>
      </c>
    </row>
    <row r="1554" spans="1:10" x14ac:dyDescent="0.25">
      <c r="A1554">
        <v>7517</v>
      </c>
      <c r="B1554" t="s">
        <v>275</v>
      </c>
      <c r="C1554" t="s">
        <v>247</v>
      </c>
      <c r="D1554">
        <v>5.5555555999999999E-2</v>
      </c>
      <c r="F1554">
        <f t="shared" ref="F1554:F1617" si="101">A1554</f>
        <v>7517</v>
      </c>
      <c r="G1554" t="str">
        <f t="shared" si="98"/>
        <v>N24045</v>
      </c>
      <c r="H1554" t="str">
        <f t="shared" si="99"/>
        <v>EL0_5761_0000</v>
      </c>
      <c r="I1554">
        <f t="shared" si="100"/>
        <v>5.5555555999999999E-2</v>
      </c>
      <c r="J1554">
        <f>IF(LEFT(B1554,1)="F",_xlfn.IFNA(VLOOKUP(CONCATENATE("F",RIGHT(B:B,5),C:C),'F &amp; N Factors'!C:M,10,FALSE),1),_xlfn.IFNA(VLOOKUP(CONCATENATE("F",RIGHT(B:B,5),C:C),'F &amp; N Factors'!C:M,11,FALSE),1))</f>
        <v>1</v>
      </c>
    </row>
    <row r="1555" spans="1:10" x14ac:dyDescent="0.25">
      <c r="A1555">
        <v>7518</v>
      </c>
      <c r="B1555" t="s">
        <v>275</v>
      </c>
      <c r="C1555" t="s">
        <v>247</v>
      </c>
      <c r="D1555">
        <v>5.5555555999999999E-2</v>
      </c>
      <c r="F1555">
        <f t="shared" si="101"/>
        <v>7518</v>
      </c>
      <c r="G1555" t="str">
        <f t="shared" si="98"/>
        <v>N24045</v>
      </c>
      <c r="H1555" t="str">
        <f t="shared" si="99"/>
        <v>EL0_5761_0000</v>
      </c>
      <c r="I1555">
        <f t="shared" si="100"/>
        <v>5.5555555999999999E-2</v>
      </c>
      <c r="J1555">
        <f>IF(LEFT(B1555,1)="F",_xlfn.IFNA(VLOOKUP(CONCATENATE("F",RIGHT(B:B,5),C:C),'F &amp; N Factors'!C:M,10,FALSE),1),_xlfn.IFNA(VLOOKUP(CONCATENATE("F",RIGHT(B:B,5),C:C),'F &amp; N Factors'!C:M,11,FALSE),1))</f>
        <v>1</v>
      </c>
    </row>
    <row r="1556" spans="1:10" x14ac:dyDescent="0.25">
      <c r="A1556">
        <v>7566</v>
      </c>
      <c r="B1556" t="s">
        <v>275</v>
      </c>
      <c r="C1556" t="s">
        <v>247</v>
      </c>
      <c r="D1556">
        <v>8.3333332999999996E-2</v>
      </c>
      <c r="F1556">
        <f t="shared" si="101"/>
        <v>7566</v>
      </c>
      <c r="G1556" t="str">
        <f t="shared" si="98"/>
        <v>N24045</v>
      </c>
      <c r="H1556" t="str">
        <f t="shared" si="99"/>
        <v>EL0_5761_0000</v>
      </c>
      <c r="I1556">
        <f t="shared" si="100"/>
        <v>8.3333332999999996E-2</v>
      </c>
      <c r="J1556">
        <f>IF(LEFT(B1556,1)="F",_xlfn.IFNA(VLOOKUP(CONCATENATE("F",RIGHT(B:B,5),C:C),'F &amp; N Factors'!C:M,10,FALSE),1),_xlfn.IFNA(VLOOKUP(CONCATENATE("F",RIGHT(B:B,5),C:C),'F &amp; N Factors'!C:M,11,FALSE),1))</f>
        <v>1</v>
      </c>
    </row>
    <row r="1557" spans="1:10" x14ac:dyDescent="0.25">
      <c r="A1557">
        <v>7612</v>
      </c>
      <c r="B1557" t="s">
        <v>275</v>
      </c>
      <c r="C1557" t="s">
        <v>247</v>
      </c>
      <c r="D1557">
        <v>0.111111111</v>
      </c>
      <c r="F1557">
        <f t="shared" si="101"/>
        <v>7612</v>
      </c>
      <c r="G1557" t="str">
        <f t="shared" si="98"/>
        <v>N24045</v>
      </c>
      <c r="H1557" t="str">
        <f t="shared" si="99"/>
        <v>EL0_5761_0000</v>
      </c>
      <c r="I1557">
        <f t="shared" si="100"/>
        <v>0.111111111</v>
      </c>
      <c r="J1557">
        <f>IF(LEFT(B1557,1)="F",_xlfn.IFNA(VLOOKUP(CONCATENATE("F",RIGHT(B:B,5),C:C),'F &amp; N Factors'!C:M,10,FALSE),1),_xlfn.IFNA(VLOOKUP(CONCATENATE("F",RIGHT(B:B,5),C:C),'F &amp; N Factors'!C:M,11,FALSE),1))</f>
        <v>1</v>
      </c>
    </row>
    <row r="1558" spans="1:10" x14ac:dyDescent="0.25">
      <c r="A1558">
        <v>7658</v>
      </c>
      <c r="B1558" t="s">
        <v>275</v>
      </c>
      <c r="C1558" t="s">
        <v>247</v>
      </c>
      <c r="D1558">
        <v>0.16666666699999999</v>
      </c>
      <c r="F1558">
        <f t="shared" si="101"/>
        <v>7658</v>
      </c>
      <c r="G1558" t="str">
        <f t="shared" si="98"/>
        <v>N24045</v>
      </c>
      <c r="H1558" t="str">
        <f t="shared" si="99"/>
        <v>EL0_5761_0000</v>
      </c>
      <c r="I1558">
        <f t="shared" si="100"/>
        <v>0.16666666699999999</v>
      </c>
      <c r="J1558">
        <f>IF(LEFT(B1558,1)="F",_xlfn.IFNA(VLOOKUP(CONCATENATE("F",RIGHT(B:B,5),C:C),'F &amp; N Factors'!C:M,10,FALSE),1),_xlfn.IFNA(VLOOKUP(CONCATENATE("F",RIGHT(B:B,5),C:C),'F &amp; N Factors'!C:M,11,FALSE),1))</f>
        <v>1</v>
      </c>
    </row>
    <row r="1559" spans="1:10" x14ac:dyDescent="0.25">
      <c r="A1559">
        <v>7701</v>
      </c>
      <c r="B1559" t="s">
        <v>275</v>
      </c>
      <c r="C1559" t="s">
        <v>247</v>
      </c>
      <c r="D1559">
        <v>0.16666666699999999</v>
      </c>
      <c r="F1559">
        <f t="shared" si="101"/>
        <v>7701</v>
      </c>
      <c r="G1559" t="str">
        <f t="shared" si="98"/>
        <v>N24045</v>
      </c>
      <c r="H1559" t="str">
        <f t="shared" si="99"/>
        <v>EL0_5761_0000</v>
      </c>
      <c r="I1559">
        <f t="shared" si="100"/>
        <v>0.16666666699999999</v>
      </c>
      <c r="J1559">
        <f>IF(LEFT(B1559,1)="F",_xlfn.IFNA(VLOOKUP(CONCATENATE("F",RIGHT(B:B,5),C:C),'F &amp; N Factors'!C:M,10,FALSE),1),_xlfn.IFNA(VLOOKUP(CONCATENATE("F",RIGHT(B:B,5),C:C),'F &amp; N Factors'!C:M,11,FALSE),1))</f>
        <v>1</v>
      </c>
    </row>
    <row r="1560" spans="1:10" x14ac:dyDescent="0.25">
      <c r="A1560">
        <v>7743</v>
      </c>
      <c r="B1560" t="s">
        <v>275</v>
      </c>
      <c r="C1560" t="s">
        <v>247</v>
      </c>
      <c r="D1560">
        <v>0.33333333300000001</v>
      </c>
      <c r="F1560">
        <f t="shared" si="101"/>
        <v>7743</v>
      </c>
      <c r="G1560" t="str">
        <f t="shared" si="98"/>
        <v>N24045</v>
      </c>
      <c r="H1560" t="str">
        <f t="shared" si="99"/>
        <v>EL0_5761_0000</v>
      </c>
      <c r="I1560">
        <f t="shared" si="100"/>
        <v>0.33333333300000001</v>
      </c>
      <c r="J1560">
        <f>IF(LEFT(B1560,1)="F",_xlfn.IFNA(VLOOKUP(CONCATENATE("F",RIGHT(B:B,5),C:C),'F &amp; N Factors'!C:M,10,FALSE),1),_xlfn.IFNA(VLOOKUP(CONCATENATE("F",RIGHT(B:B,5),C:C),'F &amp; N Factors'!C:M,11,FALSE),1))</f>
        <v>1</v>
      </c>
    </row>
    <row r="1561" spans="1:10" x14ac:dyDescent="0.25">
      <c r="A1561">
        <v>7701</v>
      </c>
      <c r="B1561" t="s">
        <v>275</v>
      </c>
      <c r="C1561" t="s">
        <v>248</v>
      </c>
      <c r="D1561">
        <v>1</v>
      </c>
      <c r="F1561">
        <f t="shared" si="101"/>
        <v>7701</v>
      </c>
      <c r="G1561" t="str">
        <f t="shared" si="98"/>
        <v>N24045</v>
      </c>
      <c r="H1561" t="str">
        <f t="shared" si="99"/>
        <v>EL0_5762_0000</v>
      </c>
      <c r="I1561">
        <f t="shared" si="100"/>
        <v>1</v>
      </c>
      <c r="J1561">
        <f>IF(LEFT(B1561,1)="F",_xlfn.IFNA(VLOOKUP(CONCATENATE("F",RIGHT(B:B,5),C:C),'F &amp; N Factors'!C:M,10,FALSE),1),_xlfn.IFNA(VLOOKUP(CONCATENATE("F",RIGHT(B:B,5),C:C),'F &amp; N Factors'!C:M,11,FALSE),1))</f>
        <v>1</v>
      </c>
    </row>
    <row r="1562" spans="1:10" x14ac:dyDescent="0.25">
      <c r="A1562">
        <v>7516</v>
      </c>
      <c r="B1562" t="s">
        <v>275</v>
      </c>
      <c r="C1562" t="s">
        <v>280</v>
      </c>
      <c r="D1562">
        <v>0.5</v>
      </c>
      <c r="F1562">
        <f t="shared" si="101"/>
        <v>7516</v>
      </c>
      <c r="G1562" t="str">
        <f t="shared" si="98"/>
        <v>N24045</v>
      </c>
      <c r="H1562" t="str">
        <f t="shared" si="99"/>
        <v>EL0_5764_0000</v>
      </c>
      <c r="I1562">
        <f t="shared" si="100"/>
        <v>0.5</v>
      </c>
      <c r="J1562">
        <f>IF(LEFT(B1562,1)="F",_xlfn.IFNA(VLOOKUP(CONCATENATE("F",RIGHT(B:B,5),C:C),'F &amp; N Factors'!C:M,10,FALSE),1),_xlfn.IFNA(VLOOKUP(CONCATENATE("F",RIGHT(B:B,5),C:C),'F &amp; N Factors'!C:M,11,FALSE),1))</f>
        <v>1</v>
      </c>
    </row>
    <row r="1563" spans="1:10" x14ac:dyDescent="0.25">
      <c r="A1563">
        <v>7565</v>
      </c>
      <c r="B1563" t="s">
        <v>275</v>
      </c>
      <c r="C1563" t="s">
        <v>280</v>
      </c>
      <c r="D1563">
        <v>0.5</v>
      </c>
      <c r="F1563">
        <f t="shared" si="101"/>
        <v>7565</v>
      </c>
      <c r="G1563" t="str">
        <f t="shared" si="98"/>
        <v>N24045</v>
      </c>
      <c r="H1563" t="str">
        <f t="shared" si="99"/>
        <v>EL0_5764_0000</v>
      </c>
      <c r="I1563">
        <f t="shared" si="100"/>
        <v>0.5</v>
      </c>
      <c r="J1563">
        <f>IF(LEFT(B1563,1)="F",_xlfn.IFNA(VLOOKUP(CONCATENATE("F",RIGHT(B:B,5),C:C),'F &amp; N Factors'!C:M,10,FALSE),1),_xlfn.IFNA(VLOOKUP(CONCATENATE("F",RIGHT(B:B,5),C:C),'F &amp; N Factors'!C:M,11,FALSE),1))</f>
        <v>1</v>
      </c>
    </row>
    <row r="1564" spans="1:10" x14ac:dyDescent="0.25">
      <c r="A1564">
        <v>8125</v>
      </c>
      <c r="B1564" t="s">
        <v>275</v>
      </c>
      <c r="C1564" t="s">
        <v>21</v>
      </c>
      <c r="D1564">
        <v>1</v>
      </c>
      <c r="F1564">
        <f t="shared" si="101"/>
        <v>8125</v>
      </c>
      <c r="G1564" t="str">
        <f t="shared" si="98"/>
        <v>N24045</v>
      </c>
      <c r="H1564" t="str">
        <f t="shared" si="99"/>
        <v>EL2_4630_0000</v>
      </c>
      <c r="I1564">
        <f t="shared" si="100"/>
        <v>1</v>
      </c>
      <c r="J1564">
        <f>IF(LEFT(B1564,1)="F",_xlfn.IFNA(VLOOKUP(CONCATENATE("F",RIGHT(B:B,5),C:C),'F &amp; N Factors'!C:M,10,FALSE),1),_xlfn.IFNA(VLOOKUP(CONCATENATE("F",RIGHT(B:B,5),C:C),'F &amp; N Factors'!C:M,11,FALSE),1))</f>
        <v>1</v>
      </c>
    </row>
    <row r="1565" spans="1:10" x14ac:dyDescent="0.25">
      <c r="A1565">
        <v>8125</v>
      </c>
      <c r="B1565" t="s">
        <v>275</v>
      </c>
      <c r="C1565" t="s">
        <v>22</v>
      </c>
      <c r="D1565">
        <v>1</v>
      </c>
      <c r="F1565">
        <f t="shared" si="101"/>
        <v>8125</v>
      </c>
      <c r="G1565" t="str">
        <f t="shared" si="98"/>
        <v>N24045</v>
      </c>
      <c r="H1565" t="str">
        <f t="shared" si="99"/>
        <v>EL2_4634_0000</v>
      </c>
      <c r="I1565">
        <f t="shared" si="100"/>
        <v>1</v>
      </c>
      <c r="J1565">
        <f>IF(LEFT(B1565,1)="F",_xlfn.IFNA(VLOOKUP(CONCATENATE("F",RIGHT(B:B,5),C:C),'F &amp; N Factors'!C:M,10,FALSE),1),_xlfn.IFNA(VLOOKUP(CONCATENATE("F",RIGHT(B:B,5),C:C),'F &amp; N Factors'!C:M,11,FALSE),1))</f>
        <v>1</v>
      </c>
    </row>
    <row r="1566" spans="1:10" x14ac:dyDescent="0.25">
      <c r="A1566">
        <v>4401</v>
      </c>
      <c r="B1566" t="s">
        <v>281</v>
      </c>
      <c r="C1566" t="s">
        <v>282</v>
      </c>
      <c r="D1566">
        <v>1</v>
      </c>
      <c r="F1566">
        <f t="shared" si="101"/>
        <v>4401</v>
      </c>
      <c r="G1566" t="str">
        <f t="shared" si="98"/>
        <v>N24047</v>
      </c>
      <c r="H1566" t="str">
        <f t="shared" si="99"/>
        <v>EL0_5271_0000</v>
      </c>
      <c r="I1566">
        <f t="shared" si="100"/>
        <v>1</v>
      </c>
      <c r="J1566">
        <f>IF(LEFT(B1566,1)="F",_xlfn.IFNA(VLOOKUP(CONCATENATE("F",RIGHT(B:B,5),C:C),'F &amp; N Factors'!C:M,10,FALSE),1),_xlfn.IFNA(VLOOKUP(CONCATENATE("F",RIGHT(B:B,5),C:C),'F &amp; N Factors'!C:M,11,FALSE),1))</f>
        <v>1</v>
      </c>
    </row>
    <row r="1567" spans="1:10" x14ac:dyDescent="0.25">
      <c r="A1567">
        <v>4401</v>
      </c>
      <c r="B1567" t="s">
        <v>281</v>
      </c>
      <c r="C1567" t="s">
        <v>283</v>
      </c>
      <c r="D1567">
        <v>1</v>
      </c>
      <c r="F1567">
        <f t="shared" si="101"/>
        <v>4401</v>
      </c>
      <c r="G1567" t="str">
        <f t="shared" si="98"/>
        <v>N24047</v>
      </c>
      <c r="H1567" t="str">
        <f t="shared" si="99"/>
        <v>EL1_5660_0000</v>
      </c>
      <c r="I1567">
        <f t="shared" si="100"/>
        <v>1</v>
      </c>
      <c r="J1567">
        <f>IF(LEFT(B1567,1)="F",_xlfn.IFNA(VLOOKUP(CONCATENATE("F",RIGHT(B:B,5),C:C),'F &amp; N Factors'!C:M,10,FALSE),1),_xlfn.IFNA(VLOOKUP(CONCATENATE("F",RIGHT(B:B,5),C:C),'F &amp; N Factors'!C:M,11,FALSE),1))</f>
        <v>1</v>
      </c>
    </row>
    <row r="1568" spans="1:10" x14ac:dyDescent="0.25">
      <c r="A1568">
        <v>4399</v>
      </c>
      <c r="B1568" t="s">
        <v>281</v>
      </c>
      <c r="C1568" t="s">
        <v>284</v>
      </c>
      <c r="D1568">
        <v>0.33333333300000001</v>
      </c>
      <c r="F1568">
        <f t="shared" si="101"/>
        <v>4399</v>
      </c>
      <c r="G1568" t="str">
        <f t="shared" si="98"/>
        <v>N24047</v>
      </c>
      <c r="H1568" t="str">
        <f t="shared" si="99"/>
        <v>EL3_5870_0000</v>
      </c>
      <c r="I1568">
        <f t="shared" si="100"/>
        <v>0.33333333300000001</v>
      </c>
      <c r="J1568">
        <f>IF(LEFT(B1568,1)="F",_xlfn.IFNA(VLOOKUP(CONCATENATE("F",RIGHT(B:B,5),C:C),'F &amp; N Factors'!C:M,10,FALSE),1),_xlfn.IFNA(VLOOKUP(CONCATENATE("F",RIGHT(B:B,5),C:C),'F &amp; N Factors'!C:M,11,FALSE),1))</f>
        <v>1</v>
      </c>
    </row>
    <row r="1569" spans="1:10" x14ac:dyDescent="0.25">
      <c r="A1569">
        <v>4400</v>
      </c>
      <c r="B1569" t="s">
        <v>281</v>
      </c>
      <c r="C1569" t="s">
        <v>284</v>
      </c>
      <c r="D1569">
        <v>0.61111111100000004</v>
      </c>
      <c r="F1569">
        <f t="shared" si="101"/>
        <v>4400</v>
      </c>
      <c r="G1569" t="str">
        <f t="shared" si="98"/>
        <v>N24047</v>
      </c>
      <c r="H1569" t="str">
        <f t="shared" si="99"/>
        <v>EL3_5870_0000</v>
      </c>
      <c r="I1569">
        <f t="shared" si="100"/>
        <v>0.61111111100000004</v>
      </c>
      <c r="J1569">
        <f>IF(LEFT(B1569,1)="F",_xlfn.IFNA(VLOOKUP(CONCATENATE("F",RIGHT(B:B,5),C:C),'F &amp; N Factors'!C:M,10,FALSE),1),_xlfn.IFNA(VLOOKUP(CONCATENATE("F",RIGHT(B:B,5),C:C),'F &amp; N Factors'!C:M,11,FALSE),1))</f>
        <v>1</v>
      </c>
    </row>
    <row r="1570" spans="1:10" x14ac:dyDescent="0.25">
      <c r="A1570">
        <v>4401</v>
      </c>
      <c r="B1570" t="s">
        <v>281</v>
      </c>
      <c r="C1570" t="s">
        <v>284</v>
      </c>
      <c r="D1570">
        <v>5.5555555999999999E-2</v>
      </c>
      <c r="F1570">
        <f t="shared" si="101"/>
        <v>4401</v>
      </c>
      <c r="G1570" t="str">
        <f t="shared" si="98"/>
        <v>N24047</v>
      </c>
      <c r="H1570" t="str">
        <f t="shared" si="99"/>
        <v>EL3_5870_0000</v>
      </c>
      <c r="I1570">
        <f t="shared" si="100"/>
        <v>5.5555555999999999E-2</v>
      </c>
      <c r="J1570">
        <f>IF(LEFT(B1570,1)="F",_xlfn.IFNA(VLOOKUP(CONCATENATE("F",RIGHT(B:B,5),C:C),'F &amp; N Factors'!C:M,10,FALSE),1),_xlfn.IFNA(VLOOKUP(CONCATENATE("F",RIGHT(B:B,5),C:C),'F &amp; N Factors'!C:M,11,FALSE),1))</f>
        <v>1</v>
      </c>
    </row>
    <row r="1571" spans="1:10" x14ac:dyDescent="0.25">
      <c r="A1571">
        <v>4398</v>
      </c>
      <c r="B1571" t="s">
        <v>281</v>
      </c>
      <c r="C1571" t="s">
        <v>261</v>
      </c>
      <c r="D1571">
        <v>0.5</v>
      </c>
      <c r="F1571">
        <f t="shared" si="101"/>
        <v>4398</v>
      </c>
      <c r="G1571" t="str">
        <f t="shared" si="98"/>
        <v>N24047</v>
      </c>
      <c r="H1571" t="str">
        <f t="shared" si="99"/>
        <v>EL3_5970_0000</v>
      </c>
      <c r="I1571">
        <f t="shared" si="100"/>
        <v>0.5</v>
      </c>
      <c r="J1571">
        <f>IF(LEFT(B1571,1)="F",_xlfn.IFNA(VLOOKUP(CONCATENATE("F",RIGHT(B:B,5),C:C),'F &amp; N Factors'!C:M,10,FALSE),1),_xlfn.IFNA(VLOOKUP(CONCATENATE("F",RIGHT(B:B,5),C:C),'F &amp; N Factors'!C:M,11,FALSE),1))</f>
        <v>1</v>
      </c>
    </row>
    <row r="1572" spans="1:10" x14ac:dyDescent="0.25">
      <c r="A1572">
        <v>4399</v>
      </c>
      <c r="B1572" t="s">
        <v>281</v>
      </c>
      <c r="C1572" t="s">
        <v>261</v>
      </c>
      <c r="D1572">
        <v>0.5</v>
      </c>
      <c r="F1572">
        <f t="shared" si="101"/>
        <v>4399</v>
      </c>
      <c r="G1572" t="str">
        <f t="shared" si="98"/>
        <v>N24047</v>
      </c>
      <c r="H1572" t="str">
        <f t="shared" si="99"/>
        <v>EL3_5970_0000</v>
      </c>
      <c r="I1572">
        <f t="shared" si="100"/>
        <v>0.5</v>
      </c>
      <c r="J1572">
        <f>IF(LEFT(B1572,1)="F",_xlfn.IFNA(VLOOKUP(CONCATENATE("F",RIGHT(B:B,5),C:C),'F &amp; N Factors'!C:M,10,FALSE),1),_xlfn.IFNA(VLOOKUP(CONCATENATE("F",RIGHT(B:B,5),C:C),'F &amp; N Factors'!C:M,11,FALSE),1))</f>
        <v>1</v>
      </c>
    </row>
    <row r="1573" spans="1:10" x14ac:dyDescent="0.25">
      <c r="A1573">
        <v>4397</v>
      </c>
      <c r="B1573" t="s">
        <v>281</v>
      </c>
      <c r="C1573" t="s">
        <v>262</v>
      </c>
      <c r="D1573">
        <v>0.5</v>
      </c>
      <c r="F1573">
        <f t="shared" si="101"/>
        <v>4397</v>
      </c>
      <c r="G1573" t="str">
        <f t="shared" si="98"/>
        <v>N24047</v>
      </c>
      <c r="H1573" t="str">
        <f t="shared" si="99"/>
        <v>EL3_5971_0000</v>
      </c>
      <c r="I1573">
        <f t="shared" si="100"/>
        <v>0.5</v>
      </c>
      <c r="J1573">
        <f>IF(LEFT(B1573,1)="F",_xlfn.IFNA(VLOOKUP(CONCATENATE("F",RIGHT(B:B,5),C:C),'F &amp; N Factors'!C:M,10,FALSE),1),_xlfn.IFNA(VLOOKUP(CONCATENATE("F",RIGHT(B:B,5),C:C),'F &amp; N Factors'!C:M,11,FALSE),1))</f>
        <v>1</v>
      </c>
    </row>
    <row r="1574" spans="1:10" x14ac:dyDescent="0.25">
      <c r="A1574">
        <v>4398</v>
      </c>
      <c r="B1574" t="s">
        <v>281</v>
      </c>
      <c r="C1574" t="s">
        <v>262</v>
      </c>
      <c r="D1574">
        <v>0.5</v>
      </c>
      <c r="F1574">
        <f t="shared" si="101"/>
        <v>4398</v>
      </c>
      <c r="G1574" t="str">
        <f t="shared" si="98"/>
        <v>N24047</v>
      </c>
      <c r="H1574" t="str">
        <f t="shared" si="99"/>
        <v>EL3_5971_0000</v>
      </c>
      <c r="I1574">
        <f t="shared" si="100"/>
        <v>0.5</v>
      </c>
      <c r="J1574">
        <f>IF(LEFT(B1574,1)="F",_xlfn.IFNA(VLOOKUP(CONCATENATE("F",RIGHT(B:B,5),C:C),'F &amp; N Factors'!C:M,10,FALSE),1),_xlfn.IFNA(VLOOKUP(CONCATENATE("F",RIGHT(B:B,5),C:C),'F &amp; N Factors'!C:M,11,FALSE),1))</f>
        <v>1</v>
      </c>
    </row>
    <row r="1575" spans="1:10" x14ac:dyDescent="0.25">
      <c r="A1575">
        <v>4396</v>
      </c>
      <c r="B1575" t="s">
        <v>281</v>
      </c>
      <c r="C1575" t="s">
        <v>285</v>
      </c>
      <c r="D1575">
        <v>1</v>
      </c>
      <c r="F1575">
        <f t="shared" si="101"/>
        <v>4396</v>
      </c>
      <c r="G1575" t="str">
        <f t="shared" si="98"/>
        <v>N24047</v>
      </c>
      <c r="H1575" t="str">
        <f t="shared" si="99"/>
        <v>EL3_5972_0000</v>
      </c>
      <c r="I1575">
        <f t="shared" si="100"/>
        <v>1</v>
      </c>
      <c r="J1575">
        <f>IF(LEFT(B1575,1)="F",_xlfn.IFNA(VLOOKUP(CONCATENATE("F",RIGHT(B:B,5),C:C),'F &amp; N Factors'!C:M,10,FALSE),1),_xlfn.IFNA(VLOOKUP(CONCATENATE("F",RIGHT(B:B,5),C:C),'F &amp; N Factors'!C:M,11,FALSE),1))</f>
        <v>1</v>
      </c>
    </row>
    <row r="1576" spans="1:10" x14ac:dyDescent="0.25">
      <c r="A1576">
        <v>10362</v>
      </c>
      <c r="B1576" t="s">
        <v>286</v>
      </c>
      <c r="C1576" t="s">
        <v>60</v>
      </c>
      <c r="D1576">
        <v>1</v>
      </c>
      <c r="F1576">
        <f t="shared" si="101"/>
        <v>10362</v>
      </c>
      <c r="G1576" t="str">
        <f t="shared" si="98"/>
        <v>N24510</v>
      </c>
      <c r="H1576" t="str">
        <f t="shared" si="99"/>
        <v>WM0_3741_0000</v>
      </c>
      <c r="I1576">
        <f t="shared" si="100"/>
        <v>1</v>
      </c>
      <c r="J1576">
        <f>IF(LEFT(B1576,1)="F",_xlfn.IFNA(VLOOKUP(CONCATENATE("F",RIGHT(B:B,5),C:C),'F &amp; N Factors'!C:M,10,FALSE),1),_xlfn.IFNA(VLOOKUP(CONCATENATE("F",RIGHT(B:B,5),C:C),'F &amp; N Factors'!C:M,11,FALSE),1))</f>
        <v>1</v>
      </c>
    </row>
    <row r="1577" spans="1:10" x14ac:dyDescent="0.25">
      <c r="A1577">
        <v>10156</v>
      </c>
      <c r="B1577" t="s">
        <v>286</v>
      </c>
      <c r="C1577" t="s">
        <v>287</v>
      </c>
      <c r="D1577">
        <v>0.05</v>
      </c>
      <c r="F1577">
        <f t="shared" si="101"/>
        <v>10156</v>
      </c>
      <c r="G1577" t="str">
        <f t="shared" si="98"/>
        <v>N24510</v>
      </c>
      <c r="H1577" t="str">
        <f t="shared" si="99"/>
        <v>WM0_3960_0000</v>
      </c>
      <c r="I1577">
        <f t="shared" si="100"/>
        <v>4.9742490181295763E-2</v>
      </c>
      <c r="J1577">
        <f>IF(LEFT(B1577,1)="F",_xlfn.IFNA(VLOOKUP(CONCATENATE("F",RIGHT(B:B,5),C:C),'F &amp; N Factors'!C:M,10,FALSE),1),_xlfn.IFNA(VLOOKUP(CONCATENATE("F",RIGHT(B:B,5),C:C),'F &amp; N Factors'!C:M,11,FALSE),1))</f>
        <v>0.99484980362591524</v>
      </c>
    </row>
    <row r="1578" spans="1:10" x14ac:dyDescent="0.25">
      <c r="A1578">
        <v>10187</v>
      </c>
      <c r="B1578" t="s">
        <v>286</v>
      </c>
      <c r="C1578" t="s">
        <v>287</v>
      </c>
      <c r="D1578">
        <v>0.05</v>
      </c>
      <c r="F1578">
        <f t="shared" si="101"/>
        <v>10187</v>
      </c>
      <c r="G1578" t="str">
        <f t="shared" si="98"/>
        <v>N24510</v>
      </c>
      <c r="H1578" t="str">
        <f t="shared" si="99"/>
        <v>WM0_3960_0000</v>
      </c>
      <c r="I1578">
        <f t="shared" si="100"/>
        <v>4.9742490181295763E-2</v>
      </c>
      <c r="J1578">
        <f>IF(LEFT(B1578,1)="F",_xlfn.IFNA(VLOOKUP(CONCATENATE("F",RIGHT(B:B,5),C:C),'F &amp; N Factors'!C:M,10,FALSE),1),_xlfn.IFNA(VLOOKUP(CONCATENATE("F",RIGHT(B:B,5),C:C),'F &amp; N Factors'!C:M,11,FALSE),1))</f>
        <v>0.99484980362591524</v>
      </c>
    </row>
    <row r="1579" spans="1:10" x14ac:dyDescent="0.25">
      <c r="A1579">
        <v>10189</v>
      </c>
      <c r="B1579" t="s">
        <v>286</v>
      </c>
      <c r="C1579" t="s">
        <v>287</v>
      </c>
      <c r="D1579">
        <v>0.05</v>
      </c>
      <c r="F1579">
        <f t="shared" si="101"/>
        <v>10189</v>
      </c>
      <c r="G1579" t="str">
        <f t="shared" si="98"/>
        <v>N24510</v>
      </c>
      <c r="H1579" t="str">
        <f t="shared" si="99"/>
        <v>WM0_3960_0000</v>
      </c>
      <c r="I1579">
        <f t="shared" si="100"/>
        <v>4.9742490181295763E-2</v>
      </c>
      <c r="J1579">
        <f>IF(LEFT(B1579,1)="F",_xlfn.IFNA(VLOOKUP(CONCATENATE("F",RIGHT(B:B,5),C:C),'F &amp; N Factors'!C:M,10,FALSE),1),_xlfn.IFNA(VLOOKUP(CONCATENATE("F",RIGHT(B:B,5),C:C),'F &amp; N Factors'!C:M,11,FALSE),1))</f>
        <v>0.99484980362591524</v>
      </c>
    </row>
    <row r="1580" spans="1:10" x14ac:dyDescent="0.25">
      <c r="A1580">
        <v>10190</v>
      </c>
      <c r="B1580" t="s">
        <v>286</v>
      </c>
      <c r="C1580" t="s">
        <v>287</v>
      </c>
      <c r="D1580">
        <v>0.05</v>
      </c>
      <c r="F1580">
        <f t="shared" si="101"/>
        <v>10190</v>
      </c>
      <c r="G1580" t="str">
        <f t="shared" si="98"/>
        <v>N24510</v>
      </c>
      <c r="H1580" t="str">
        <f t="shared" si="99"/>
        <v>WM0_3960_0000</v>
      </c>
      <c r="I1580">
        <f t="shared" si="100"/>
        <v>4.9742490181295763E-2</v>
      </c>
      <c r="J1580">
        <f>IF(LEFT(B1580,1)="F",_xlfn.IFNA(VLOOKUP(CONCATENATE("F",RIGHT(B:B,5),C:C),'F &amp; N Factors'!C:M,10,FALSE),1),_xlfn.IFNA(VLOOKUP(CONCATENATE("F",RIGHT(B:B,5),C:C),'F &amp; N Factors'!C:M,11,FALSE),1))</f>
        <v>0.99484980362591524</v>
      </c>
    </row>
    <row r="1581" spans="1:10" x14ac:dyDescent="0.25">
      <c r="A1581">
        <v>10222</v>
      </c>
      <c r="B1581" t="s">
        <v>286</v>
      </c>
      <c r="C1581" t="s">
        <v>287</v>
      </c>
      <c r="D1581">
        <v>0.05</v>
      </c>
      <c r="F1581">
        <f t="shared" si="101"/>
        <v>10222</v>
      </c>
      <c r="G1581" t="str">
        <f t="shared" si="98"/>
        <v>N24510</v>
      </c>
      <c r="H1581" t="str">
        <f t="shared" si="99"/>
        <v>WM0_3960_0000</v>
      </c>
      <c r="I1581">
        <f t="shared" si="100"/>
        <v>4.9742490181295763E-2</v>
      </c>
      <c r="J1581">
        <f>IF(LEFT(B1581,1)="F",_xlfn.IFNA(VLOOKUP(CONCATENATE("F",RIGHT(B:B,5),C:C),'F &amp; N Factors'!C:M,10,FALSE),1),_xlfn.IFNA(VLOOKUP(CONCATENATE("F",RIGHT(B:B,5),C:C),'F &amp; N Factors'!C:M,11,FALSE),1))</f>
        <v>0.99484980362591524</v>
      </c>
    </row>
    <row r="1582" spans="1:10" x14ac:dyDescent="0.25">
      <c r="A1582">
        <v>10256</v>
      </c>
      <c r="B1582" t="s">
        <v>286</v>
      </c>
      <c r="C1582" t="s">
        <v>287</v>
      </c>
      <c r="D1582">
        <v>0.05</v>
      </c>
      <c r="F1582">
        <f t="shared" si="101"/>
        <v>10256</v>
      </c>
      <c r="G1582" t="str">
        <f t="shared" si="98"/>
        <v>N24510</v>
      </c>
      <c r="H1582" t="str">
        <f t="shared" si="99"/>
        <v>WM0_3960_0000</v>
      </c>
      <c r="I1582">
        <f t="shared" si="100"/>
        <v>4.9742490181295763E-2</v>
      </c>
      <c r="J1582">
        <f>IF(LEFT(B1582,1)="F",_xlfn.IFNA(VLOOKUP(CONCATENATE("F",RIGHT(B:B,5),C:C),'F &amp; N Factors'!C:M,10,FALSE),1),_xlfn.IFNA(VLOOKUP(CONCATENATE("F",RIGHT(B:B,5),C:C),'F &amp; N Factors'!C:M,11,FALSE),1))</f>
        <v>0.99484980362591524</v>
      </c>
    </row>
    <row r="1583" spans="1:10" x14ac:dyDescent="0.25">
      <c r="A1583">
        <v>10289</v>
      </c>
      <c r="B1583" t="s">
        <v>286</v>
      </c>
      <c r="C1583" t="s">
        <v>287</v>
      </c>
      <c r="D1583">
        <v>0.5</v>
      </c>
      <c r="F1583">
        <f t="shared" si="101"/>
        <v>10289</v>
      </c>
      <c r="G1583" t="str">
        <f t="shared" si="98"/>
        <v>N24510</v>
      </c>
      <c r="H1583" t="str">
        <f t="shared" si="99"/>
        <v>WM0_3960_0000</v>
      </c>
      <c r="I1583">
        <f t="shared" si="100"/>
        <v>0.49742490181295762</v>
      </c>
      <c r="J1583">
        <f>IF(LEFT(B1583,1)="F",_xlfn.IFNA(VLOOKUP(CONCATENATE("F",RIGHT(B:B,5),C:C),'F &amp; N Factors'!C:M,10,FALSE),1),_xlfn.IFNA(VLOOKUP(CONCATENATE("F",RIGHT(B:B,5),C:C),'F &amp; N Factors'!C:M,11,FALSE),1))</f>
        <v>0.99484980362591524</v>
      </c>
    </row>
    <row r="1584" spans="1:10" x14ac:dyDescent="0.25">
      <c r="A1584">
        <v>10290</v>
      </c>
      <c r="B1584" t="s">
        <v>286</v>
      </c>
      <c r="C1584" t="s">
        <v>287</v>
      </c>
      <c r="D1584">
        <v>0.1</v>
      </c>
      <c r="F1584">
        <f t="shared" si="101"/>
        <v>10290</v>
      </c>
      <c r="G1584" t="str">
        <f t="shared" si="98"/>
        <v>N24510</v>
      </c>
      <c r="H1584" t="str">
        <f t="shared" si="99"/>
        <v>WM0_3960_0000</v>
      </c>
      <c r="I1584">
        <f t="shared" si="100"/>
        <v>9.9484980362591527E-2</v>
      </c>
      <c r="J1584">
        <f>IF(LEFT(B1584,1)="F",_xlfn.IFNA(VLOOKUP(CONCATENATE("F",RIGHT(B:B,5),C:C),'F &amp; N Factors'!C:M,10,FALSE),1),_xlfn.IFNA(VLOOKUP(CONCATENATE("F",RIGHT(B:B,5),C:C),'F &amp; N Factors'!C:M,11,FALSE),1))</f>
        <v>0.99484980362591524</v>
      </c>
    </row>
    <row r="1585" spans="1:10" x14ac:dyDescent="0.25">
      <c r="A1585">
        <v>10291</v>
      </c>
      <c r="B1585" t="s">
        <v>286</v>
      </c>
      <c r="C1585" t="s">
        <v>287</v>
      </c>
      <c r="D1585">
        <v>0.05</v>
      </c>
      <c r="F1585">
        <f t="shared" si="101"/>
        <v>10291</v>
      </c>
      <c r="G1585" t="str">
        <f t="shared" si="98"/>
        <v>N24510</v>
      </c>
      <c r="H1585" t="str">
        <f t="shared" si="99"/>
        <v>WM0_3960_0000</v>
      </c>
      <c r="I1585">
        <f t="shared" si="100"/>
        <v>4.9742490181295763E-2</v>
      </c>
      <c r="J1585">
        <f>IF(LEFT(B1585,1)="F",_xlfn.IFNA(VLOOKUP(CONCATENATE("F",RIGHT(B:B,5),C:C),'F &amp; N Factors'!C:M,10,FALSE),1),_xlfn.IFNA(VLOOKUP(CONCATENATE("F",RIGHT(B:B,5),C:C),'F &amp; N Factors'!C:M,11,FALSE),1))</f>
        <v>0.99484980362591524</v>
      </c>
    </row>
    <row r="1586" spans="1:10" x14ac:dyDescent="0.25">
      <c r="A1586">
        <v>10292</v>
      </c>
      <c r="B1586" t="s">
        <v>286</v>
      </c>
      <c r="C1586" t="s">
        <v>287</v>
      </c>
      <c r="D1586">
        <v>0.05</v>
      </c>
      <c r="F1586">
        <f t="shared" si="101"/>
        <v>10292</v>
      </c>
      <c r="G1586" t="str">
        <f t="shared" si="98"/>
        <v>N24510</v>
      </c>
      <c r="H1586" t="str">
        <f t="shared" si="99"/>
        <v>WM0_3960_0000</v>
      </c>
      <c r="I1586">
        <f t="shared" si="100"/>
        <v>4.9742490181295763E-2</v>
      </c>
      <c r="J1586">
        <f>IF(LEFT(B1586,1)="F",_xlfn.IFNA(VLOOKUP(CONCATENATE("F",RIGHT(B:B,5),C:C),'F &amp; N Factors'!C:M,10,FALSE),1),_xlfn.IFNA(VLOOKUP(CONCATENATE("F",RIGHT(B:B,5),C:C),'F &amp; N Factors'!C:M,11,FALSE),1))</f>
        <v>0.99484980362591524</v>
      </c>
    </row>
    <row r="1587" spans="1:10" x14ac:dyDescent="0.25">
      <c r="A1587">
        <v>10127</v>
      </c>
      <c r="B1587" t="s">
        <v>286</v>
      </c>
      <c r="C1587" t="s">
        <v>50</v>
      </c>
      <c r="D1587">
        <v>0.4</v>
      </c>
      <c r="F1587">
        <f t="shared" si="101"/>
        <v>10127</v>
      </c>
      <c r="G1587" t="str">
        <f t="shared" si="98"/>
        <v>N24510</v>
      </c>
      <c r="H1587" t="str">
        <f t="shared" si="99"/>
        <v>WM0_3961_0000</v>
      </c>
      <c r="I1587">
        <f t="shared" si="100"/>
        <v>0.39861286293202181</v>
      </c>
      <c r="J1587">
        <f>IF(LEFT(B1587,1)="F",_xlfn.IFNA(VLOOKUP(CONCATENATE("F",RIGHT(B:B,5),C:C),'F &amp; N Factors'!C:M,10,FALSE),1),_xlfn.IFNA(VLOOKUP(CONCATENATE("F",RIGHT(B:B,5),C:C),'F &amp; N Factors'!C:M,11,FALSE),1))</f>
        <v>0.99653215733005451</v>
      </c>
    </row>
    <row r="1588" spans="1:10" x14ac:dyDescent="0.25">
      <c r="A1588">
        <v>10157</v>
      </c>
      <c r="B1588" t="s">
        <v>286</v>
      </c>
      <c r="C1588" t="s">
        <v>50</v>
      </c>
      <c r="D1588">
        <v>0.5</v>
      </c>
      <c r="F1588">
        <f t="shared" si="101"/>
        <v>10157</v>
      </c>
      <c r="G1588" t="str">
        <f t="shared" si="98"/>
        <v>N24510</v>
      </c>
      <c r="H1588" t="str">
        <f t="shared" si="99"/>
        <v>WM0_3961_0000</v>
      </c>
      <c r="I1588">
        <f t="shared" si="100"/>
        <v>0.49826607866502726</v>
      </c>
      <c r="J1588">
        <f>IF(LEFT(B1588,1)="F",_xlfn.IFNA(VLOOKUP(CONCATENATE("F",RIGHT(B:B,5),C:C),'F &amp; N Factors'!C:M,10,FALSE),1),_xlfn.IFNA(VLOOKUP(CONCATENATE("F",RIGHT(B:B,5),C:C),'F &amp; N Factors'!C:M,11,FALSE),1))</f>
        <v>0.99653215733005451</v>
      </c>
    </row>
    <row r="1589" spans="1:10" x14ac:dyDescent="0.25">
      <c r="A1589">
        <v>10191</v>
      </c>
      <c r="B1589" t="s">
        <v>286</v>
      </c>
      <c r="C1589" t="s">
        <v>50</v>
      </c>
      <c r="D1589">
        <v>0.1</v>
      </c>
      <c r="F1589">
        <f t="shared" si="101"/>
        <v>10191</v>
      </c>
      <c r="G1589" t="str">
        <f t="shared" si="98"/>
        <v>N24510</v>
      </c>
      <c r="H1589" t="str">
        <f t="shared" si="99"/>
        <v>WM0_3961_0000</v>
      </c>
      <c r="I1589">
        <f t="shared" si="100"/>
        <v>9.9653215733005451E-2</v>
      </c>
      <c r="J1589">
        <f>IF(LEFT(B1589,1)="F",_xlfn.IFNA(VLOOKUP(CONCATENATE("F",RIGHT(B:B,5),C:C),'F &amp; N Factors'!C:M,10,FALSE),1),_xlfn.IFNA(VLOOKUP(CONCATENATE("F",RIGHT(B:B,5),C:C),'F &amp; N Factors'!C:M,11,FALSE),1))</f>
        <v>0.99653215733005451</v>
      </c>
    </row>
    <row r="1590" spans="1:10" x14ac:dyDescent="0.25">
      <c r="A1590">
        <v>10158</v>
      </c>
      <c r="B1590" t="s">
        <v>286</v>
      </c>
      <c r="C1590" t="s">
        <v>51</v>
      </c>
      <c r="D1590">
        <v>1</v>
      </c>
      <c r="F1590">
        <f t="shared" si="101"/>
        <v>10158</v>
      </c>
      <c r="G1590" t="str">
        <f t="shared" si="98"/>
        <v>N24510</v>
      </c>
      <c r="H1590" t="str">
        <f t="shared" si="99"/>
        <v>WM0_3962_0000</v>
      </c>
      <c r="I1590">
        <f t="shared" si="100"/>
        <v>1</v>
      </c>
      <c r="J1590">
        <f>IF(LEFT(B1590,1)="F",_xlfn.IFNA(VLOOKUP(CONCATENATE("F",RIGHT(B:B,5),C:C),'F &amp; N Factors'!C:M,10,FALSE),1),_xlfn.IFNA(VLOOKUP(CONCATENATE("F",RIGHT(B:B,5),C:C),'F &amp; N Factors'!C:M,11,FALSE),1))</f>
        <v>1</v>
      </c>
    </row>
    <row r="1591" spans="1:10" x14ac:dyDescent="0.25">
      <c r="A1591">
        <v>10294</v>
      </c>
      <c r="B1591" t="s">
        <v>286</v>
      </c>
      <c r="C1591" t="s">
        <v>65</v>
      </c>
      <c r="D1591">
        <v>0.05</v>
      </c>
      <c r="F1591">
        <f t="shared" si="101"/>
        <v>10294</v>
      </c>
      <c r="G1591" t="str">
        <f t="shared" si="98"/>
        <v>N24510</v>
      </c>
      <c r="H1591" t="str">
        <f t="shared" si="99"/>
        <v>WM0_3964_0000</v>
      </c>
      <c r="I1591">
        <f t="shared" si="100"/>
        <v>0.05</v>
      </c>
      <c r="J1591">
        <f>IF(LEFT(B1591,1)="F",_xlfn.IFNA(VLOOKUP(CONCATENATE("F",RIGHT(B:B,5),C:C),'F &amp; N Factors'!C:M,10,FALSE),1),_xlfn.IFNA(VLOOKUP(CONCATENATE("F",RIGHT(B:B,5),C:C),'F &amp; N Factors'!C:M,11,FALSE),1))</f>
        <v>1</v>
      </c>
    </row>
    <row r="1592" spans="1:10" x14ac:dyDescent="0.25">
      <c r="A1592">
        <v>10319</v>
      </c>
      <c r="B1592" t="s">
        <v>286</v>
      </c>
      <c r="C1592" t="s">
        <v>65</v>
      </c>
      <c r="D1592">
        <v>0.95</v>
      </c>
      <c r="F1592">
        <f t="shared" si="101"/>
        <v>10319</v>
      </c>
      <c r="G1592" t="str">
        <f t="shared" si="98"/>
        <v>N24510</v>
      </c>
      <c r="H1592" t="str">
        <f t="shared" si="99"/>
        <v>WM0_3964_0000</v>
      </c>
      <c r="I1592">
        <f t="shared" si="100"/>
        <v>0.95</v>
      </c>
      <c r="J1592">
        <f>IF(LEFT(B1592,1)="F",_xlfn.IFNA(VLOOKUP(CONCATENATE("F",RIGHT(B:B,5),C:C),'F &amp; N Factors'!C:M,10,FALSE),1),_xlfn.IFNA(VLOOKUP(CONCATENATE("F",RIGHT(B:B,5),C:C),'F &amp; N Factors'!C:M,11,FALSE),1))</f>
        <v>1</v>
      </c>
    </row>
    <row r="1593" spans="1:10" x14ac:dyDescent="0.25">
      <c r="A1593">
        <v>11048</v>
      </c>
      <c r="B1593" t="s">
        <v>288</v>
      </c>
      <c r="C1593" t="s">
        <v>115</v>
      </c>
      <c r="D1593">
        <v>1</v>
      </c>
      <c r="F1593">
        <f t="shared" si="101"/>
        <v>11048</v>
      </c>
      <c r="G1593" t="str">
        <f t="shared" si="98"/>
        <v>N42029</v>
      </c>
      <c r="H1593" t="str">
        <f t="shared" si="99"/>
        <v>EU1_2980_0000</v>
      </c>
      <c r="I1593">
        <f t="shared" si="100"/>
        <v>1</v>
      </c>
      <c r="J1593">
        <f>IF(LEFT(B1593,1)="F",_xlfn.IFNA(VLOOKUP(CONCATENATE("F",RIGHT(B:B,5),C:C),'F &amp; N Factors'!C:M,10,FALSE),1),_xlfn.IFNA(VLOOKUP(CONCATENATE("F",RIGHT(B:B,5),C:C),'F &amp; N Factors'!C:M,11,FALSE),1))</f>
        <v>1</v>
      </c>
    </row>
    <row r="1594" spans="1:10" x14ac:dyDescent="0.25">
      <c r="A1594">
        <v>5134</v>
      </c>
      <c r="B1594" t="s">
        <v>289</v>
      </c>
      <c r="C1594" t="s">
        <v>290</v>
      </c>
      <c r="D1594">
        <v>0.14285714299999999</v>
      </c>
      <c r="F1594">
        <f t="shared" si="101"/>
        <v>5134</v>
      </c>
      <c r="G1594" t="str">
        <f t="shared" si="98"/>
        <v>N51001</v>
      </c>
      <c r="H1594" t="str">
        <f t="shared" si="99"/>
        <v>EL0_5895_0000</v>
      </c>
      <c r="I1594">
        <f t="shared" si="100"/>
        <v>0.14285714299999999</v>
      </c>
      <c r="J1594">
        <f>IF(LEFT(B1594,1)="F",_xlfn.IFNA(VLOOKUP(CONCATENATE("F",RIGHT(B:B,5),C:C),'F &amp; N Factors'!C:M,10,FALSE),1),_xlfn.IFNA(VLOOKUP(CONCATENATE("F",RIGHT(B:B,5),C:C),'F &amp; N Factors'!C:M,11,FALSE),1))</f>
        <v>1</v>
      </c>
    </row>
    <row r="1595" spans="1:10" x14ac:dyDescent="0.25">
      <c r="A1595">
        <v>5256</v>
      </c>
      <c r="B1595" t="s">
        <v>289</v>
      </c>
      <c r="C1595" t="s">
        <v>290</v>
      </c>
      <c r="D1595">
        <v>0.14285714299999999</v>
      </c>
      <c r="F1595">
        <f t="shared" si="101"/>
        <v>5256</v>
      </c>
      <c r="G1595" t="str">
        <f t="shared" si="98"/>
        <v>N51001</v>
      </c>
      <c r="H1595" t="str">
        <f t="shared" si="99"/>
        <v>EL0_5895_0000</v>
      </c>
      <c r="I1595">
        <f t="shared" si="100"/>
        <v>0.14285714299999999</v>
      </c>
      <c r="J1595">
        <f>IF(LEFT(B1595,1)="F",_xlfn.IFNA(VLOOKUP(CONCATENATE("F",RIGHT(B:B,5),C:C),'F &amp; N Factors'!C:M,10,FALSE),1),_xlfn.IFNA(VLOOKUP(CONCATENATE("F",RIGHT(B:B,5),C:C),'F &amp; N Factors'!C:M,11,FALSE),1))</f>
        <v>1</v>
      </c>
    </row>
    <row r="1596" spans="1:10" x14ac:dyDescent="0.25">
      <c r="A1596">
        <v>5257</v>
      </c>
      <c r="B1596" t="s">
        <v>289</v>
      </c>
      <c r="C1596" t="s">
        <v>290</v>
      </c>
      <c r="D1596">
        <v>0.14285714299999999</v>
      </c>
      <c r="F1596">
        <f t="shared" si="101"/>
        <v>5257</v>
      </c>
      <c r="G1596" t="str">
        <f t="shared" si="98"/>
        <v>N51001</v>
      </c>
      <c r="H1596" t="str">
        <f t="shared" si="99"/>
        <v>EL0_5895_0000</v>
      </c>
      <c r="I1596">
        <f t="shared" si="100"/>
        <v>0.14285714299999999</v>
      </c>
      <c r="J1596">
        <f>IF(LEFT(B1596,1)="F",_xlfn.IFNA(VLOOKUP(CONCATENATE("F",RIGHT(B:B,5),C:C),'F &amp; N Factors'!C:M,10,FALSE),1),_xlfn.IFNA(VLOOKUP(CONCATENATE("F",RIGHT(B:B,5),C:C),'F &amp; N Factors'!C:M,11,FALSE),1))</f>
        <v>1</v>
      </c>
    </row>
    <row r="1597" spans="1:10" x14ac:dyDescent="0.25">
      <c r="A1597">
        <v>5259</v>
      </c>
      <c r="B1597" t="s">
        <v>289</v>
      </c>
      <c r="C1597" t="s">
        <v>290</v>
      </c>
      <c r="D1597">
        <v>0.14285714299999999</v>
      </c>
      <c r="F1597">
        <f t="shared" si="101"/>
        <v>5259</v>
      </c>
      <c r="G1597" t="str">
        <f t="shared" si="98"/>
        <v>N51001</v>
      </c>
      <c r="H1597" t="str">
        <f t="shared" si="99"/>
        <v>EL0_5895_0000</v>
      </c>
      <c r="I1597">
        <f t="shared" si="100"/>
        <v>0.14285714299999999</v>
      </c>
      <c r="J1597">
        <f>IF(LEFT(B1597,1)="F",_xlfn.IFNA(VLOOKUP(CONCATENATE("F",RIGHT(B:B,5),C:C),'F &amp; N Factors'!C:M,10,FALSE),1),_xlfn.IFNA(VLOOKUP(CONCATENATE("F",RIGHT(B:B,5),C:C),'F &amp; N Factors'!C:M,11,FALSE),1))</f>
        <v>1</v>
      </c>
    </row>
    <row r="1598" spans="1:10" x14ac:dyDescent="0.25">
      <c r="A1598">
        <v>5388</v>
      </c>
      <c r="B1598" t="s">
        <v>289</v>
      </c>
      <c r="C1598" t="s">
        <v>290</v>
      </c>
      <c r="D1598">
        <v>0.14285714299999999</v>
      </c>
      <c r="F1598">
        <f t="shared" si="101"/>
        <v>5388</v>
      </c>
      <c r="G1598" t="str">
        <f t="shared" si="98"/>
        <v>N51001</v>
      </c>
      <c r="H1598" t="str">
        <f t="shared" si="99"/>
        <v>EL0_5895_0000</v>
      </c>
      <c r="I1598">
        <f t="shared" si="100"/>
        <v>0.14285714299999999</v>
      </c>
      <c r="J1598">
        <f>IF(LEFT(B1598,1)="F",_xlfn.IFNA(VLOOKUP(CONCATENATE("F",RIGHT(B:B,5),C:C),'F &amp; N Factors'!C:M,10,FALSE),1),_xlfn.IFNA(VLOOKUP(CONCATENATE("F",RIGHT(B:B,5),C:C),'F &amp; N Factors'!C:M,11,FALSE),1))</f>
        <v>1</v>
      </c>
    </row>
    <row r="1599" spans="1:10" x14ac:dyDescent="0.25">
      <c r="A1599">
        <v>5389</v>
      </c>
      <c r="B1599" t="s">
        <v>289</v>
      </c>
      <c r="C1599" t="s">
        <v>290</v>
      </c>
      <c r="D1599">
        <v>0.14285714299999999</v>
      </c>
      <c r="F1599">
        <f t="shared" si="101"/>
        <v>5389</v>
      </c>
      <c r="G1599" t="str">
        <f t="shared" si="98"/>
        <v>N51001</v>
      </c>
      <c r="H1599" t="str">
        <f t="shared" si="99"/>
        <v>EL0_5895_0000</v>
      </c>
      <c r="I1599">
        <f t="shared" si="100"/>
        <v>0.14285714299999999</v>
      </c>
      <c r="J1599">
        <f>IF(LEFT(B1599,1)="F",_xlfn.IFNA(VLOOKUP(CONCATENATE("F",RIGHT(B:B,5),C:C),'F &amp; N Factors'!C:M,10,FALSE),1),_xlfn.IFNA(VLOOKUP(CONCATENATE("F",RIGHT(B:B,5),C:C),'F &amp; N Factors'!C:M,11,FALSE),1))</f>
        <v>1</v>
      </c>
    </row>
    <row r="1600" spans="1:10" x14ac:dyDescent="0.25">
      <c r="A1600">
        <v>5518</v>
      </c>
      <c r="B1600" t="s">
        <v>289</v>
      </c>
      <c r="C1600" t="s">
        <v>290</v>
      </c>
      <c r="D1600">
        <v>0.14285714299999999</v>
      </c>
      <c r="F1600">
        <f t="shared" si="101"/>
        <v>5518</v>
      </c>
      <c r="G1600" t="str">
        <f t="shared" si="98"/>
        <v>N51001</v>
      </c>
      <c r="H1600" t="str">
        <f t="shared" si="99"/>
        <v>EL0_5895_0000</v>
      </c>
      <c r="I1600">
        <f t="shared" si="100"/>
        <v>0.14285714299999999</v>
      </c>
      <c r="J1600">
        <f>IF(LEFT(B1600,1)="F",_xlfn.IFNA(VLOOKUP(CONCATENATE("F",RIGHT(B:B,5),C:C),'F &amp; N Factors'!C:M,10,FALSE),1),_xlfn.IFNA(VLOOKUP(CONCATENATE("F",RIGHT(B:B,5),C:C),'F &amp; N Factors'!C:M,11,FALSE),1))</f>
        <v>1</v>
      </c>
    </row>
    <row r="1601" spans="1:10" x14ac:dyDescent="0.25">
      <c r="A1601">
        <v>4535</v>
      </c>
      <c r="B1601" t="s">
        <v>289</v>
      </c>
      <c r="C1601" t="s">
        <v>291</v>
      </c>
      <c r="D1601">
        <v>9.0909090999999997E-2</v>
      </c>
      <c r="F1601">
        <f t="shared" si="101"/>
        <v>4535</v>
      </c>
      <c r="G1601" t="str">
        <f t="shared" si="98"/>
        <v>N51001</v>
      </c>
      <c r="H1601" t="str">
        <f t="shared" si="99"/>
        <v>EL0_5896_0000</v>
      </c>
      <c r="I1601">
        <f t="shared" si="100"/>
        <v>7.0900134418405744E-2</v>
      </c>
      <c r="J1601">
        <f>IF(LEFT(B1601,1)="F",_xlfn.IFNA(VLOOKUP(CONCATENATE("F",RIGHT(B:B,5),C:C),'F &amp; N Factors'!C:M,10,FALSE),1),_xlfn.IFNA(VLOOKUP(CONCATENATE("F",RIGHT(B:B,5),C:C),'F &amp; N Factors'!C:M,11,FALSE),1))</f>
        <v>0.77990147782256181</v>
      </c>
    </row>
    <row r="1602" spans="1:10" x14ac:dyDescent="0.25">
      <c r="A1602">
        <v>4580</v>
      </c>
      <c r="B1602" t="s">
        <v>289</v>
      </c>
      <c r="C1602" t="s">
        <v>291</v>
      </c>
      <c r="D1602">
        <v>9.0909090999999997E-2</v>
      </c>
      <c r="F1602">
        <f t="shared" si="101"/>
        <v>4580</v>
      </c>
      <c r="G1602" t="str">
        <f t="shared" si="98"/>
        <v>N51001</v>
      </c>
      <c r="H1602" t="str">
        <f t="shared" si="99"/>
        <v>EL0_5896_0000</v>
      </c>
      <c r="I1602">
        <f t="shared" si="100"/>
        <v>7.0900134418405744E-2</v>
      </c>
      <c r="J1602">
        <f>IF(LEFT(B1602,1)="F",_xlfn.IFNA(VLOOKUP(CONCATENATE("F",RIGHT(B:B,5),C:C),'F &amp; N Factors'!C:M,10,FALSE),1),_xlfn.IFNA(VLOOKUP(CONCATENATE("F",RIGHT(B:B,5),C:C),'F &amp; N Factors'!C:M,11,FALSE),1))</f>
        <v>0.77990147782256181</v>
      </c>
    </row>
    <row r="1603" spans="1:10" x14ac:dyDescent="0.25">
      <c r="A1603">
        <v>4581</v>
      </c>
      <c r="B1603" t="s">
        <v>289</v>
      </c>
      <c r="C1603" t="s">
        <v>291</v>
      </c>
      <c r="D1603">
        <v>9.0909090999999997E-2</v>
      </c>
      <c r="F1603">
        <f t="shared" si="101"/>
        <v>4581</v>
      </c>
      <c r="G1603" t="str">
        <f t="shared" ref="G1603:G1666" si="102">CONCATENATE("N",RIGHT(B1603,5))</f>
        <v>N51001</v>
      </c>
      <c r="H1603" t="str">
        <f t="shared" ref="H1603:H1666" si="103">C1603</f>
        <v>EL0_5896_0000</v>
      </c>
      <c r="I1603">
        <f t="shared" ref="I1603:I1666" si="104">D1603*J1603</f>
        <v>7.0900134418405744E-2</v>
      </c>
      <c r="J1603">
        <f>IF(LEFT(B1603,1)="F",_xlfn.IFNA(VLOOKUP(CONCATENATE("F",RIGHT(B:B,5),C:C),'F &amp; N Factors'!C:M,10,FALSE),1),_xlfn.IFNA(VLOOKUP(CONCATENATE("F",RIGHT(B:B,5),C:C),'F &amp; N Factors'!C:M,11,FALSE),1))</f>
        <v>0.77990147782256181</v>
      </c>
    </row>
    <row r="1604" spans="1:10" x14ac:dyDescent="0.25">
      <c r="A1604">
        <v>4622</v>
      </c>
      <c r="B1604" t="s">
        <v>289</v>
      </c>
      <c r="C1604" t="s">
        <v>291</v>
      </c>
      <c r="D1604">
        <v>9.0909090999999997E-2</v>
      </c>
      <c r="F1604">
        <f t="shared" si="101"/>
        <v>4622</v>
      </c>
      <c r="G1604" t="str">
        <f t="shared" si="102"/>
        <v>N51001</v>
      </c>
      <c r="H1604" t="str">
        <f t="shared" si="103"/>
        <v>EL0_5896_0000</v>
      </c>
      <c r="I1604">
        <f t="shared" si="104"/>
        <v>7.0900134418405744E-2</v>
      </c>
      <c r="J1604">
        <f>IF(LEFT(B1604,1)="F",_xlfn.IFNA(VLOOKUP(CONCATENATE("F",RIGHT(B:B,5),C:C),'F &amp; N Factors'!C:M,10,FALSE),1),_xlfn.IFNA(VLOOKUP(CONCATENATE("F",RIGHT(B:B,5),C:C),'F &amp; N Factors'!C:M,11,FALSE),1))</f>
        <v>0.77990147782256181</v>
      </c>
    </row>
    <row r="1605" spans="1:10" x14ac:dyDescent="0.25">
      <c r="A1605">
        <v>4623</v>
      </c>
      <c r="B1605" t="s">
        <v>289</v>
      </c>
      <c r="C1605" t="s">
        <v>291</v>
      </c>
      <c r="D1605">
        <v>9.0909090999999997E-2</v>
      </c>
      <c r="F1605">
        <f t="shared" si="101"/>
        <v>4623</v>
      </c>
      <c r="G1605" t="str">
        <f t="shared" si="102"/>
        <v>N51001</v>
      </c>
      <c r="H1605" t="str">
        <f t="shared" si="103"/>
        <v>EL0_5896_0000</v>
      </c>
      <c r="I1605">
        <f t="shared" si="104"/>
        <v>7.0900134418405744E-2</v>
      </c>
      <c r="J1605">
        <f>IF(LEFT(B1605,1)="F",_xlfn.IFNA(VLOOKUP(CONCATENATE("F",RIGHT(B:B,5),C:C),'F &amp; N Factors'!C:M,10,FALSE),1),_xlfn.IFNA(VLOOKUP(CONCATENATE("F",RIGHT(B:B,5),C:C),'F &amp; N Factors'!C:M,11,FALSE),1))</f>
        <v>0.77990147782256181</v>
      </c>
    </row>
    <row r="1606" spans="1:10" x14ac:dyDescent="0.25">
      <c r="A1606">
        <v>4663</v>
      </c>
      <c r="B1606" t="s">
        <v>289</v>
      </c>
      <c r="C1606" t="s">
        <v>291</v>
      </c>
      <c r="D1606">
        <v>9.0909090999999997E-2</v>
      </c>
      <c r="F1606">
        <f t="shared" si="101"/>
        <v>4663</v>
      </c>
      <c r="G1606" t="str">
        <f t="shared" si="102"/>
        <v>N51001</v>
      </c>
      <c r="H1606" t="str">
        <f t="shared" si="103"/>
        <v>EL0_5896_0000</v>
      </c>
      <c r="I1606">
        <f t="shared" si="104"/>
        <v>7.0900134418405744E-2</v>
      </c>
      <c r="J1606">
        <f>IF(LEFT(B1606,1)="F",_xlfn.IFNA(VLOOKUP(CONCATENATE("F",RIGHT(B:B,5),C:C),'F &amp; N Factors'!C:M,10,FALSE),1),_xlfn.IFNA(VLOOKUP(CONCATENATE("F",RIGHT(B:B,5),C:C),'F &amp; N Factors'!C:M,11,FALSE),1))</f>
        <v>0.77990147782256181</v>
      </c>
    </row>
    <row r="1607" spans="1:10" x14ac:dyDescent="0.25">
      <c r="A1607">
        <v>4664</v>
      </c>
      <c r="B1607" t="s">
        <v>289</v>
      </c>
      <c r="C1607" t="s">
        <v>291</v>
      </c>
      <c r="D1607">
        <v>9.0909090999999997E-2</v>
      </c>
      <c r="F1607">
        <f t="shared" si="101"/>
        <v>4664</v>
      </c>
      <c r="G1607" t="str">
        <f t="shared" si="102"/>
        <v>N51001</v>
      </c>
      <c r="H1607" t="str">
        <f t="shared" si="103"/>
        <v>EL0_5896_0000</v>
      </c>
      <c r="I1607">
        <f t="shared" si="104"/>
        <v>7.0900134418405744E-2</v>
      </c>
      <c r="J1607">
        <f>IF(LEFT(B1607,1)="F",_xlfn.IFNA(VLOOKUP(CONCATENATE("F",RIGHT(B:B,5),C:C),'F &amp; N Factors'!C:M,10,FALSE),1),_xlfn.IFNA(VLOOKUP(CONCATENATE("F",RIGHT(B:B,5),C:C),'F &amp; N Factors'!C:M,11,FALSE),1))</f>
        <v>0.77990147782256181</v>
      </c>
    </row>
    <row r="1608" spans="1:10" x14ac:dyDescent="0.25">
      <c r="A1608">
        <v>4705</v>
      </c>
      <c r="B1608" t="s">
        <v>289</v>
      </c>
      <c r="C1608" t="s">
        <v>291</v>
      </c>
      <c r="D1608">
        <v>9.0909090999999997E-2</v>
      </c>
      <c r="F1608">
        <f t="shared" si="101"/>
        <v>4705</v>
      </c>
      <c r="G1608" t="str">
        <f t="shared" si="102"/>
        <v>N51001</v>
      </c>
      <c r="H1608" t="str">
        <f t="shared" si="103"/>
        <v>EL0_5896_0000</v>
      </c>
      <c r="I1608">
        <f t="shared" si="104"/>
        <v>7.0900134418405744E-2</v>
      </c>
      <c r="J1608">
        <f>IF(LEFT(B1608,1)="F",_xlfn.IFNA(VLOOKUP(CONCATENATE("F",RIGHT(B:B,5),C:C),'F &amp; N Factors'!C:M,10,FALSE),1),_xlfn.IFNA(VLOOKUP(CONCATENATE("F",RIGHT(B:B,5),C:C),'F &amp; N Factors'!C:M,11,FALSE),1))</f>
        <v>0.77990147782256181</v>
      </c>
    </row>
    <row r="1609" spans="1:10" x14ac:dyDescent="0.25">
      <c r="A1609">
        <v>4751</v>
      </c>
      <c r="B1609" t="s">
        <v>289</v>
      </c>
      <c r="C1609" t="s">
        <v>291</v>
      </c>
      <c r="D1609">
        <v>9.0909090999999997E-2</v>
      </c>
      <c r="F1609">
        <f t="shared" si="101"/>
        <v>4751</v>
      </c>
      <c r="G1609" t="str">
        <f t="shared" si="102"/>
        <v>N51001</v>
      </c>
      <c r="H1609" t="str">
        <f t="shared" si="103"/>
        <v>EL0_5896_0000</v>
      </c>
      <c r="I1609">
        <f t="shared" si="104"/>
        <v>7.0900134418405744E-2</v>
      </c>
      <c r="J1609">
        <f>IF(LEFT(B1609,1)="F",_xlfn.IFNA(VLOOKUP(CONCATENATE("F",RIGHT(B:B,5),C:C),'F &amp; N Factors'!C:M,10,FALSE),1),_xlfn.IFNA(VLOOKUP(CONCATENATE("F",RIGHT(B:B,5),C:C),'F &amp; N Factors'!C:M,11,FALSE),1))</f>
        <v>0.77990147782256181</v>
      </c>
    </row>
    <row r="1610" spans="1:10" x14ac:dyDescent="0.25">
      <c r="A1610">
        <v>4752</v>
      </c>
      <c r="B1610" t="s">
        <v>289</v>
      </c>
      <c r="C1610" t="s">
        <v>291</v>
      </c>
      <c r="D1610">
        <v>9.0909090999999997E-2</v>
      </c>
      <c r="F1610">
        <f t="shared" si="101"/>
        <v>4752</v>
      </c>
      <c r="G1610" t="str">
        <f t="shared" si="102"/>
        <v>N51001</v>
      </c>
      <c r="H1610" t="str">
        <f t="shared" si="103"/>
        <v>EL0_5896_0000</v>
      </c>
      <c r="I1610">
        <f t="shared" si="104"/>
        <v>7.0900134418405744E-2</v>
      </c>
      <c r="J1610">
        <f>IF(LEFT(B1610,1)="F",_xlfn.IFNA(VLOOKUP(CONCATENATE("F",RIGHT(B:B,5),C:C),'F &amp; N Factors'!C:M,10,FALSE),1),_xlfn.IFNA(VLOOKUP(CONCATENATE("F",RIGHT(B:B,5),C:C),'F &amp; N Factors'!C:M,11,FALSE),1))</f>
        <v>0.77990147782256181</v>
      </c>
    </row>
    <row r="1611" spans="1:10" x14ac:dyDescent="0.25">
      <c r="A1611">
        <v>4798</v>
      </c>
      <c r="B1611" t="s">
        <v>289</v>
      </c>
      <c r="C1611" t="s">
        <v>291</v>
      </c>
      <c r="D1611">
        <v>9.0909090999999997E-2</v>
      </c>
      <c r="F1611">
        <f t="shared" si="101"/>
        <v>4798</v>
      </c>
      <c r="G1611" t="str">
        <f t="shared" si="102"/>
        <v>N51001</v>
      </c>
      <c r="H1611" t="str">
        <f t="shared" si="103"/>
        <v>EL0_5896_0000</v>
      </c>
      <c r="I1611">
        <f t="shared" si="104"/>
        <v>7.0900134418405744E-2</v>
      </c>
      <c r="J1611">
        <f>IF(LEFT(B1611,1)="F",_xlfn.IFNA(VLOOKUP(CONCATENATE("F",RIGHT(B:B,5),C:C),'F &amp; N Factors'!C:M,10,FALSE),1),_xlfn.IFNA(VLOOKUP(CONCATENATE("F",RIGHT(B:B,5),C:C),'F &amp; N Factors'!C:M,11,FALSE),1))</f>
        <v>0.77990147782256181</v>
      </c>
    </row>
    <row r="1612" spans="1:10" x14ac:dyDescent="0.25">
      <c r="A1612">
        <v>4338</v>
      </c>
      <c r="B1612" t="s">
        <v>289</v>
      </c>
      <c r="C1612" t="s">
        <v>292</v>
      </c>
      <c r="D1612">
        <v>0.04</v>
      </c>
      <c r="F1612">
        <f t="shared" si="101"/>
        <v>4338</v>
      </c>
      <c r="G1612" t="str">
        <f t="shared" si="102"/>
        <v>N51001</v>
      </c>
      <c r="H1612" t="str">
        <f t="shared" si="103"/>
        <v>EL0_5973_0000</v>
      </c>
      <c r="I1612">
        <f t="shared" si="104"/>
        <v>0.04</v>
      </c>
      <c r="J1612">
        <f>IF(LEFT(B1612,1)="F",_xlfn.IFNA(VLOOKUP(CONCATENATE("F",RIGHT(B:B,5),C:C),'F &amp; N Factors'!C:M,10,FALSE),1),_xlfn.IFNA(VLOOKUP(CONCATENATE("F",RIGHT(B:B,5),C:C),'F &amp; N Factors'!C:M,11,FALSE),1))</f>
        <v>1</v>
      </c>
    </row>
    <row r="1613" spans="1:10" x14ac:dyDescent="0.25">
      <c r="A1613">
        <v>4339</v>
      </c>
      <c r="B1613" t="s">
        <v>289</v>
      </c>
      <c r="C1613" t="s">
        <v>292</v>
      </c>
      <c r="D1613">
        <v>0.96</v>
      </c>
      <c r="F1613">
        <f t="shared" si="101"/>
        <v>4339</v>
      </c>
      <c r="G1613" t="str">
        <f t="shared" si="102"/>
        <v>N51001</v>
      </c>
      <c r="H1613" t="str">
        <f t="shared" si="103"/>
        <v>EL0_5973_0000</v>
      </c>
      <c r="I1613">
        <f t="shared" si="104"/>
        <v>0.96</v>
      </c>
      <c r="J1613">
        <f>IF(LEFT(B1613,1)="F",_xlfn.IFNA(VLOOKUP(CONCATENATE("F",RIGHT(B:B,5),C:C),'F &amp; N Factors'!C:M,10,FALSE),1),_xlfn.IFNA(VLOOKUP(CONCATENATE("F",RIGHT(B:B,5),C:C),'F &amp; N Factors'!C:M,11,FALSE),1))</f>
        <v>1</v>
      </c>
    </row>
    <row r="1614" spans="1:10" x14ac:dyDescent="0.25">
      <c r="A1614">
        <v>4020</v>
      </c>
      <c r="B1614" t="s">
        <v>289</v>
      </c>
      <c r="C1614" t="s">
        <v>293</v>
      </c>
      <c r="D1614">
        <v>8.3333332999999996E-2</v>
      </c>
      <c r="F1614">
        <f t="shared" si="101"/>
        <v>4020</v>
      </c>
      <c r="G1614" t="str">
        <f t="shared" si="102"/>
        <v>N51001</v>
      </c>
      <c r="H1614" t="str">
        <f t="shared" si="103"/>
        <v>EL0_6190_0000</v>
      </c>
      <c r="I1614">
        <f t="shared" si="104"/>
        <v>8.3333332999999996E-2</v>
      </c>
      <c r="J1614">
        <f>IF(LEFT(B1614,1)="F",_xlfn.IFNA(VLOOKUP(CONCATENATE("F",RIGHT(B:B,5),C:C),'F &amp; N Factors'!C:M,10,FALSE),1),_xlfn.IFNA(VLOOKUP(CONCATENATE("F",RIGHT(B:B,5),C:C),'F &amp; N Factors'!C:M,11,FALSE),1))</f>
        <v>1</v>
      </c>
    </row>
    <row r="1615" spans="1:10" x14ac:dyDescent="0.25">
      <c r="A1615">
        <v>4073</v>
      </c>
      <c r="B1615" t="s">
        <v>289</v>
      </c>
      <c r="C1615" t="s">
        <v>293</v>
      </c>
      <c r="D1615">
        <v>8.3333332999999996E-2</v>
      </c>
      <c r="F1615">
        <f t="shared" si="101"/>
        <v>4073</v>
      </c>
      <c r="G1615" t="str">
        <f t="shared" si="102"/>
        <v>N51001</v>
      </c>
      <c r="H1615" t="str">
        <f t="shared" si="103"/>
        <v>EL0_6190_0000</v>
      </c>
      <c r="I1615">
        <f t="shared" si="104"/>
        <v>8.3333332999999996E-2</v>
      </c>
      <c r="J1615">
        <f>IF(LEFT(B1615,1)="F",_xlfn.IFNA(VLOOKUP(CONCATENATE("F",RIGHT(B:B,5),C:C),'F &amp; N Factors'!C:M,10,FALSE),1),_xlfn.IFNA(VLOOKUP(CONCATENATE("F",RIGHT(B:B,5),C:C),'F &amp; N Factors'!C:M,11,FALSE),1))</f>
        <v>1</v>
      </c>
    </row>
    <row r="1616" spans="1:10" x14ac:dyDescent="0.25">
      <c r="A1616">
        <v>4125</v>
      </c>
      <c r="B1616" t="s">
        <v>289</v>
      </c>
      <c r="C1616" t="s">
        <v>293</v>
      </c>
      <c r="D1616">
        <v>8.3333332999999996E-2</v>
      </c>
      <c r="F1616">
        <f t="shared" si="101"/>
        <v>4125</v>
      </c>
      <c r="G1616" t="str">
        <f t="shared" si="102"/>
        <v>N51001</v>
      </c>
      <c r="H1616" t="str">
        <f t="shared" si="103"/>
        <v>EL0_6190_0000</v>
      </c>
      <c r="I1616">
        <f t="shared" si="104"/>
        <v>8.3333332999999996E-2</v>
      </c>
      <c r="J1616">
        <f>IF(LEFT(B1616,1)="F",_xlfn.IFNA(VLOOKUP(CONCATENATE("F",RIGHT(B:B,5),C:C),'F &amp; N Factors'!C:M,10,FALSE),1),_xlfn.IFNA(VLOOKUP(CONCATENATE("F",RIGHT(B:B,5),C:C),'F &amp; N Factors'!C:M,11,FALSE),1))</f>
        <v>1</v>
      </c>
    </row>
    <row r="1617" spans="1:10" x14ac:dyDescent="0.25">
      <c r="A1617">
        <v>4126</v>
      </c>
      <c r="B1617" t="s">
        <v>289</v>
      </c>
      <c r="C1617" t="s">
        <v>293</v>
      </c>
      <c r="D1617">
        <v>8.3333332999999996E-2</v>
      </c>
      <c r="F1617">
        <f t="shared" si="101"/>
        <v>4126</v>
      </c>
      <c r="G1617" t="str">
        <f t="shared" si="102"/>
        <v>N51001</v>
      </c>
      <c r="H1617" t="str">
        <f t="shared" si="103"/>
        <v>EL0_6190_0000</v>
      </c>
      <c r="I1617">
        <f t="shared" si="104"/>
        <v>8.3333332999999996E-2</v>
      </c>
      <c r="J1617">
        <f>IF(LEFT(B1617,1)="F",_xlfn.IFNA(VLOOKUP(CONCATENATE("F",RIGHT(B:B,5),C:C),'F &amp; N Factors'!C:M,10,FALSE),1),_xlfn.IFNA(VLOOKUP(CONCATENATE("F",RIGHT(B:B,5),C:C),'F &amp; N Factors'!C:M,11,FALSE),1))</f>
        <v>1</v>
      </c>
    </row>
    <row r="1618" spans="1:10" x14ac:dyDescent="0.25">
      <c r="A1618">
        <v>4179</v>
      </c>
      <c r="B1618" t="s">
        <v>289</v>
      </c>
      <c r="C1618" t="s">
        <v>293</v>
      </c>
      <c r="D1618">
        <v>8.3333332999999996E-2</v>
      </c>
      <c r="F1618">
        <f t="shared" ref="F1618:F1681" si="105">A1618</f>
        <v>4179</v>
      </c>
      <c r="G1618" t="str">
        <f t="shared" si="102"/>
        <v>N51001</v>
      </c>
      <c r="H1618" t="str">
        <f t="shared" si="103"/>
        <v>EL0_6190_0000</v>
      </c>
      <c r="I1618">
        <f t="shared" si="104"/>
        <v>8.3333332999999996E-2</v>
      </c>
      <c r="J1618">
        <f>IF(LEFT(B1618,1)="F",_xlfn.IFNA(VLOOKUP(CONCATENATE("F",RIGHT(B:B,5),C:C),'F &amp; N Factors'!C:M,10,FALSE),1),_xlfn.IFNA(VLOOKUP(CONCATENATE("F",RIGHT(B:B,5),C:C),'F &amp; N Factors'!C:M,11,FALSE),1))</f>
        <v>1</v>
      </c>
    </row>
    <row r="1619" spans="1:10" x14ac:dyDescent="0.25">
      <c r="A1619">
        <v>4230</v>
      </c>
      <c r="B1619" t="s">
        <v>289</v>
      </c>
      <c r="C1619" t="s">
        <v>293</v>
      </c>
      <c r="D1619">
        <v>8.3333332999999996E-2</v>
      </c>
      <c r="F1619">
        <f t="shared" si="105"/>
        <v>4230</v>
      </c>
      <c r="G1619" t="str">
        <f t="shared" si="102"/>
        <v>N51001</v>
      </c>
      <c r="H1619" t="str">
        <f t="shared" si="103"/>
        <v>EL0_6190_0000</v>
      </c>
      <c r="I1619">
        <f t="shared" si="104"/>
        <v>8.3333332999999996E-2</v>
      </c>
      <c r="J1619">
        <f>IF(LEFT(B1619,1)="F",_xlfn.IFNA(VLOOKUP(CONCATENATE("F",RIGHT(B:B,5),C:C),'F &amp; N Factors'!C:M,10,FALSE),1),_xlfn.IFNA(VLOOKUP(CONCATENATE("F",RIGHT(B:B,5),C:C),'F &amp; N Factors'!C:M,11,FALSE),1))</f>
        <v>1</v>
      </c>
    </row>
    <row r="1620" spans="1:10" x14ac:dyDescent="0.25">
      <c r="A1620">
        <v>4231</v>
      </c>
      <c r="B1620" t="s">
        <v>289</v>
      </c>
      <c r="C1620" t="s">
        <v>293</v>
      </c>
      <c r="D1620">
        <v>8.3333332999999996E-2</v>
      </c>
      <c r="F1620">
        <f t="shared" si="105"/>
        <v>4231</v>
      </c>
      <c r="G1620" t="str">
        <f t="shared" si="102"/>
        <v>N51001</v>
      </c>
      <c r="H1620" t="str">
        <f t="shared" si="103"/>
        <v>EL0_6190_0000</v>
      </c>
      <c r="I1620">
        <f t="shared" si="104"/>
        <v>8.3333332999999996E-2</v>
      </c>
      <c r="J1620">
        <f>IF(LEFT(B1620,1)="F",_xlfn.IFNA(VLOOKUP(CONCATENATE("F",RIGHT(B:B,5),C:C),'F &amp; N Factors'!C:M,10,FALSE),1),_xlfn.IFNA(VLOOKUP(CONCATENATE("F",RIGHT(B:B,5),C:C),'F &amp; N Factors'!C:M,11,FALSE),1))</f>
        <v>1</v>
      </c>
    </row>
    <row r="1621" spans="1:10" x14ac:dyDescent="0.25">
      <c r="A1621">
        <v>4281</v>
      </c>
      <c r="B1621" t="s">
        <v>289</v>
      </c>
      <c r="C1621" t="s">
        <v>293</v>
      </c>
      <c r="D1621">
        <v>8.3333332999999996E-2</v>
      </c>
      <c r="F1621">
        <f t="shared" si="105"/>
        <v>4281</v>
      </c>
      <c r="G1621" t="str">
        <f t="shared" si="102"/>
        <v>N51001</v>
      </c>
      <c r="H1621" t="str">
        <f t="shared" si="103"/>
        <v>EL0_6190_0000</v>
      </c>
      <c r="I1621">
        <f t="shared" si="104"/>
        <v>8.3333332999999996E-2</v>
      </c>
      <c r="J1621">
        <f>IF(LEFT(B1621,1)="F",_xlfn.IFNA(VLOOKUP(CONCATENATE("F",RIGHT(B:B,5),C:C),'F &amp; N Factors'!C:M,10,FALSE),1),_xlfn.IFNA(VLOOKUP(CONCATENATE("F",RIGHT(B:B,5),C:C),'F &amp; N Factors'!C:M,11,FALSE),1))</f>
        <v>1</v>
      </c>
    </row>
    <row r="1622" spans="1:10" x14ac:dyDescent="0.25">
      <c r="A1622">
        <v>4335</v>
      </c>
      <c r="B1622" t="s">
        <v>289</v>
      </c>
      <c r="C1622" t="s">
        <v>293</v>
      </c>
      <c r="D1622">
        <v>8.3333332999999996E-2</v>
      </c>
      <c r="F1622">
        <f t="shared" si="105"/>
        <v>4335</v>
      </c>
      <c r="G1622" t="str">
        <f t="shared" si="102"/>
        <v>N51001</v>
      </c>
      <c r="H1622" t="str">
        <f t="shared" si="103"/>
        <v>EL0_6190_0000</v>
      </c>
      <c r="I1622">
        <f t="shared" si="104"/>
        <v>8.3333332999999996E-2</v>
      </c>
      <c r="J1622">
        <f>IF(LEFT(B1622,1)="F",_xlfn.IFNA(VLOOKUP(CONCATENATE("F",RIGHT(B:B,5),C:C),'F &amp; N Factors'!C:M,10,FALSE),1),_xlfn.IFNA(VLOOKUP(CONCATENATE("F",RIGHT(B:B,5),C:C),'F &amp; N Factors'!C:M,11,FALSE),1))</f>
        <v>1</v>
      </c>
    </row>
    <row r="1623" spans="1:10" x14ac:dyDescent="0.25">
      <c r="A1623">
        <v>4336</v>
      </c>
      <c r="B1623" t="s">
        <v>289</v>
      </c>
      <c r="C1623" t="s">
        <v>293</v>
      </c>
      <c r="D1623">
        <v>8.3333332999999996E-2</v>
      </c>
      <c r="F1623">
        <f t="shared" si="105"/>
        <v>4336</v>
      </c>
      <c r="G1623" t="str">
        <f t="shared" si="102"/>
        <v>N51001</v>
      </c>
      <c r="H1623" t="str">
        <f t="shared" si="103"/>
        <v>EL0_6190_0000</v>
      </c>
      <c r="I1623">
        <f t="shared" si="104"/>
        <v>8.3333332999999996E-2</v>
      </c>
      <c r="J1623">
        <f>IF(LEFT(B1623,1)="F",_xlfn.IFNA(VLOOKUP(CONCATENATE("F",RIGHT(B:B,5),C:C),'F &amp; N Factors'!C:M,10,FALSE),1),_xlfn.IFNA(VLOOKUP(CONCATENATE("F",RIGHT(B:B,5),C:C),'F &amp; N Factors'!C:M,11,FALSE),1))</f>
        <v>1</v>
      </c>
    </row>
    <row r="1624" spans="1:10" x14ac:dyDescent="0.25">
      <c r="A1624">
        <v>4337</v>
      </c>
      <c r="B1624" t="s">
        <v>289</v>
      </c>
      <c r="C1624" t="s">
        <v>293</v>
      </c>
      <c r="D1624">
        <v>8.3333332999999996E-2</v>
      </c>
      <c r="F1624">
        <f t="shared" si="105"/>
        <v>4337</v>
      </c>
      <c r="G1624" t="str">
        <f t="shared" si="102"/>
        <v>N51001</v>
      </c>
      <c r="H1624" t="str">
        <f t="shared" si="103"/>
        <v>EL0_6190_0000</v>
      </c>
      <c r="I1624">
        <f t="shared" si="104"/>
        <v>8.3333332999999996E-2</v>
      </c>
      <c r="J1624">
        <f>IF(LEFT(B1624,1)="F",_xlfn.IFNA(VLOOKUP(CONCATENATE("F",RIGHT(B:B,5),C:C),'F &amp; N Factors'!C:M,10,FALSE),1),_xlfn.IFNA(VLOOKUP(CONCATENATE("F",RIGHT(B:B,5),C:C),'F &amp; N Factors'!C:M,11,FALSE),1))</f>
        <v>1</v>
      </c>
    </row>
    <row r="1625" spans="1:10" x14ac:dyDescent="0.25">
      <c r="A1625">
        <v>4338</v>
      </c>
      <c r="B1625" t="s">
        <v>289</v>
      </c>
      <c r="C1625" t="s">
        <v>293</v>
      </c>
      <c r="D1625">
        <v>8.3333332999999996E-2</v>
      </c>
      <c r="F1625">
        <f t="shared" si="105"/>
        <v>4338</v>
      </c>
      <c r="G1625" t="str">
        <f t="shared" si="102"/>
        <v>N51001</v>
      </c>
      <c r="H1625" t="str">
        <f t="shared" si="103"/>
        <v>EL0_6190_0000</v>
      </c>
      <c r="I1625">
        <f t="shared" si="104"/>
        <v>8.3333332999999996E-2</v>
      </c>
      <c r="J1625">
        <f>IF(LEFT(B1625,1)="F",_xlfn.IFNA(VLOOKUP(CONCATENATE("F",RIGHT(B:B,5),C:C),'F &amp; N Factors'!C:M,10,FALSE),1),_xlfn.IFNA(VLOOKUP(CONCATENATE("F",RIGHT(B:B,5),C:C),'F &amp; N Factors'!C:M,11,FALSE),1))</f>
        <v>1</v>
      </c>
    </row>
    <row r="1626" spans="1:10" x14ac:dyDescent="0.25">
      <c r="A1626">
        <v>3877</v>
      </c>
      <c r="B1626" t="s">
        <v>289</v>
      </c>
      <c r="C1626" t="s">
        <v>294</v>
      </c>
      <c r="D1626">
        <v>5.7142856999999998E-2</v>
      </c>
      <c r="F1626">
        <f t="shared" si="105"/>
        <v>3877</v>
      </c>
      <c r="G1626" t="str">
        <f t="shared" si="102"/>
        <v>N51001</v>
      </c>
      <c r="H1626" t="str">
        <f t="shared" si="103"/>
        <v>EL0_6191_0000</v>
      </c>
      <c r="I1626">
        <f t="shared" si="104"/>
        <v>5.7142856999999998E-2</v>
      </c>
      <c r="J1626">
        <f>IF(LEFT(B1626,1)="F",_xlfn.IFNA(VLOOKUP(CONCATENATE("F",RIGHT(B:B,5),C:C),'F &amp; N Factors'!C:M,10,FALSE),1),_xlfn.IFNA(VLOOKUP(CONCATENATE("F",RIGHT(B:B,5),C:C),'F &amp; N Factors'!C:M,11,FALSE),1))</f>
        <v>1</v>
      </c>
    </row>
    <row r="1627" spans="1:10" x14ac:dyDescent="0.25">
      <c r="A1627">
        <v>3925</v>
      </c>
      <c r="B1627" t="s">
        <v>289</v>
      </c>
      <c r="C1627" t="s">
        <v>294</v>
      </c>
      <c r="D1627">
        <v>5.7142856999999998E-2</v>
      </c>
      <c r="F1627">
        <f t="shared" si="105"/>
        <v>3925</v>
      </c>
      <c r="G1627" t="str">
        <f t="shared" si="102"/>
        <v>N51001</v>
      </c>
      <c r="H1627" t="str">
        <f t="shared" si="103"/>
        <v>EL0_6191_0000</v>
      </c>
      <c r="I1627">
        <f t="shared" si="104"/>
        <v>5.7142856999999998E-2</v>
      </c>
      <c r="J1627">
        <f>IF(LEFT(B1627,1)="F",_xlfn.IFNA(VLOOKUP(CONCATENATE("F",RIGHT(B:B,5),C:C),'F &amp; N Factors'!C:M,10,FALSE),1),_xlfn.IFNA(VLOOKUP(CONCATENATE("F",RIGHT(B:B,5),C:C),'F &amp; N Factors'!C:M,11,FALSE),1))</f>
        <v>1</v>
      </c>
    </row>
    <row r="1628" spans="1:10" x14ac:dyDescent="0.25">
      <c r="A1628">
        <v>3970</v>
      </c>
      <c r="B1628" t="s">
        <v>289</v>
      </c>
      <c r="C1628" t="s">
        <v>294</v>
      </c>
      <c r="D1628">
        <v>5.7142856999999998E-2</v>
      </c>
      <c r="F1628">
        <f t="shared" si="105"/>
        <v>3970</v>
      </c>
      <c r="G1628" t="str">
        <f t="shared" si="102"/>
        <v>N51001</v>
      </c>
      <c r="H1628" t="str">
        <f t="shared" si="103"/>
        <v>EL0_6191_0000</v>
      </c>
      <c r="I1628">
        <f t="shared" si="104"/>
        <v>5.7142856999999998E-2</v>
      </c>
      <c r="J1628">
        <f>IF(LEFT(B1628,1)="F",_xlfn.IFNA(VLOOKUP(CONCATENATE("F",RIGHT(B:B,5),C:C),'F &amp; N Factors'!C:M,10,FALSE),1),_xlfn.IFNA(VLOOKUP(CONCATENATE("F",RIGHT(B:B,5),C:C),'F &amp; N Factors'!C:M,11,FALSE),1))</f>
        <v>1</v>
      </c>
    </row>
    <row r="1629" spans="1:10" x14ac:dyDescent="0.25">
      <c r="A1629">
        <v>4016</v>
      </c>
      <c r="B1629" t="s">
        <v>289</v>
      </c>
      <c r="C1629" t="s">
        <v>294</v>
      </c>
      <c r="D1629">
        <v>5.7142856999999998E-2</v>
      </c>
      <c r="F1629">
        <f t="shared" si="105"/>
        <v>4016</v>
      </c>
      <c r="G1629" t="str">
        <f t="shared" si="102"/>
        <v>N51001</v>
      </c>
      <c r="H1629" t="str">
        <f t="shared" si="103"/>
        <v>EL0_6191_0000</v>
      </c>
      <c r="I1629">
        <f t="shared" si="104"/>
        <v>5.7142856999999998E-2</v>
      </c>
      <c r="J1629">
        <f>IF(LEFT(B1629,1)="F",_xlfn.IFNA(VLOOKUP(CONCATENATE("F",RIGHT(B:B,5),C:C),'F &amp; N Factors'!C:M,10,FALSE),1),_xlfn.IFNA(VLOOKUP(CONCATENATE("F",RIGHT(B:B,5),C:C),'F &amp; N Factors'!C:M,11,FALSE),1))</f>
        <v>1</v>
      </c>
    </row>
    <row r="1630" spans="1:10" x14ac:dyDescent="0.25">
      <c r="A1630">
        <v>4017</v>
      </c>
      <c r="B1630" t="s">
        <v>289</v>
      </c>
      <c r="C1630" t="s">
        <v>294</v>
      </c>
      <c r="D1630">
        <v>5.7142856999999998E-2</v>
      </c>
      <c r="F1630">
        <f t="shared" si="105"/>
        <v>4017</v>
      </c>
      <c r="G1630" t="str">
        <f t="shared" si="102"/>
        <v>N51001</v>
      </c>
      <c r="H1630" t="str">
        <f t="shared" si="103"/>
        <v>EL0_6191_0000</v>
      </c>
      <c r="I1630">
        <f t="shared" si="104"/>
        <v>5.7142856999999998E-2</v>
      </c>
      <c r="J1630">
        <f>IF(LEFT(B1630,1)="F",_xlfn.IFNA(VLOOKUP(CONCATENATE("F",RIGHT(B:B,5),C:C),'F &amp; N Factors'!C:M,10,FALSE),1),_xlfn.IFNA(VLOOKUP(CONCATENATE("F",RIGHT(B:B,5),C:C),'F &amp; N Factors'!C:M,11,FALSE),1))</f>
        <v>1</v>
      </c>
    </row>
    <row r="1631" spans="1:10" x14ac:dyDescent="0.25">
      <c r="A1631">
        <v>4018</v>
      </c>
      <c r="B1631" t="s">
        <v>289</v>
      </c>
      <c r="C1631" t="s">
        <v>294</v>
      </c>
      <c r="D1631">
        <v>5.7142856999999998E-2</v>
      </c>
      <c r="F1631">
        <f t="shared" si="105"/>
        <v>4018</v>
      </c>
      <c r="G1631" t="str">
        <f t="shared" si="102"/>
        <v>N51001</v>
      </c>
      <c r="H1631" t="str">
        <f t="shared" si="103"/>
        <v>EL0_6191_0000</v>
      </c>
      <c r="I1631">
        <f t="shared" si="104"/>
        <v>5.7142856999999998E-2</v>
      </c>
      <c r="J1631">
        <f>IF(LEFT(B1631,1)="F",_xlfn.IFNA(VLOOKUP(CONCATENATE("F",RIGHT(B:B,5),C:C),'F &amp; N Factors'!C:M,10,FALSE),1),_xlfn.IFNA(VLOOKUP(CONCATENATE("F",RIGHT(B:B,5),C:C),'F &amp; N Factors'!C:M,11,FALSE),1))</f>
        <v>1</v>
      </c>
    </row>
    <row r="1632" spans="1:10" x14ac:dyDescent="0.25">
      <c r="A1632">
        <v>4019</v>
      </c>
      <c r="B1632" t="s">
        <v>289</v>
      </c>
      <c r="C1632" t="s">
        <v>294</v>
      </c>
      <c r="D1632">
        <v>0.6</v>
      </c>
      <c r="F1632">
        <f t="shared" si="105"/>
        <v>4019</v>
      </c>
      <c r="G1632" t="str">
        <f t="shared" si="102"/>
        <v>N51001</v>
      </c>
      <c r="H1632" t="str">
        <f t="shared" si="103"/>
        <v>EL0_6191_0000</v>
      </c>
      <c r="I1632">
        <f t="shared" si="104"/>
        <v>0.6</v>
      </c>
      <c r="J1632">
        <f>IF(LEFT(B1632,1)="F",_xlfn.IFNA(VLOOKUP(CONCATENATE("F",RIGHT(B:B,5),C:C),'F &amp; N Factors'!C:M,10,FALSE),1),_xlfn.IFNA(VLOOKUP(CONCATENATE("F",RIGHT(B:B,5),C:C),'F &amp; N Factors'!C:M,11,FALSE),1))</f>
        <v>1</v>
      </c>
    </row>
    <row r="1633" spans="1:10" x14ac:dyDescent="0.25">
      <c r="A1633">
        <v>4020</v>
      </c>
      <c r="B1633" t="s">
        <v>289</v>
      </c>
      <c r="C1633" t="s">
        <v>294</v>
      </c>
      <c r="D1633">
        <v>5.7142856999999998E-2</v>
      </c>
      <c r="F1633">
        <f t="shared" si="105"/>
        <v>4020</v>
      </c>
      <c r="G1633" t="str">
        <f t="shared" si="102"/>
        <v>N51001</v>
      </c>
      <c r="H1633" t="str">
        <f t="shared" si="103"/>
        <v>EL0_6191_0000</v>
      </c>
      <c r="I1633">
        <f t="shared" si="104"/>
        <v>5.7142856999999998E-2</v>
      </c>
      <c r="J1633">
        <f>IF(LEFT(B1633,1)="F",_xlfn.IFNA(VLOOKUP(CONCATENATE("F",RIGHT(B:B,5),C:C),'F &amp; N Factors'!C:M,10,FALSE),1),_xlfn.IFNA(VLOOKUP(CONCATENATE("F",RIGHT(B:B,5),C:C),'F &amp; N Factors'!C:M,11,FALSE),1))</f>
        <v>1</v>
      </c>
    </row>
    <row r="1634" spans="1:10" x14ac:dyDescent="0.25">
      <c r="A1634">
        <v>3514</v>
      </c>
      <c r="B1634" t="s">
        <v>289</v>
      </c>
      <c r="C1634" t="s">
        <v>295</v>
      </c>
      <c r="D1634">
        <v>3.3333333E-2</v>
      </c>
      <c r="F1634">
        <f t="shared" si="105"/>
        <v>3514</v>
      </c>
      <c r="G1634" t="str">
        <f t="shared" si="102"/>
        <v>N51001</v>
      </c>
      <c r="H1634" t="str">
        <f t="shared" si="103"/>
        <v>EL0_6480_0000</v>
      </c>
      <c r="I1634">
        <f t="shared" si="104"/>
        <v>3.3314750354548783E-2</v>
      </c>
      <c r="J1634">
        <f>IF(LEFT(B1634,1)="F",_xlfn.IFNA(VLOOKUP(CONCATENATE("F",RIGHT(B:B,5),C:C),'F &amp; N Factors'!C:M,10,FALSE),1),_xlfn.IFNA(VLOOKUP(CONCATENATE("F",RIGHT(B:B,5),C:C),'F &amp; N Factors'!C:M,11,FALSE),1))</f>
        <v>0.99944252063088868</v>
      </c>
    </row>
    <row r="1635" spans="1:10" x14ac:dyDescent="0.25">
      <c r="A1635">
        <v>3616</v>
      </c>
      <c r="B1635" t="s">
        <v>289</v>
      </c>
      <c r="C1635" t="s">
        <v>295</v>
      </c>
      <c r="D1635">
        <v>3.3333333E-2</v>
      </c>
      <c r="F1635">
        <f t="shared" si="105"/>
        <v>3616</v>
      </c>
      <c r="G1635" t="str">
        <f t="shared" si="102"/>
        <v>N51001</v>
      </c>
      <c r="H1635" t="str">
        <f t="shared" si="103"/>
        <v>EL0_6480_0000</v>
      </c>
      <c r="I1635">
        <f t="shared" si="104"/>
        <v>3.3314750354548783E-2</v>
      </c>
      <c r="J1635">
        <f>IF(LEFT(B1635,1)="F",_xlfn.IFNA(VLOOKUP(CONCATENATE("F",RIGHT(B:B,5),C:C),'F &amp; N Factors'!C:M,10,FALSE),1),_xlfn.IFNA(VLOOKUP(CONCATENATE("F",RIGHT(B:B,5),C:C),'F &amp; N Factors'!C:M,11,FALSE),1))</f>
        <v>0.99944252063088868</v>
      </c>
    </row>
    <row r="1636" spans="1:10" x14ac:dyDescent="0.25">
      <c r="A1636">
        <v>3617</v>
      </c>
      <c r="B1636" t="s">
        <v>289</v>
      </c>
      <c r="C1636" t="s">
        <v>295</v>
      </c>
      <c r="D1636">
        <v>3.3333333E-2</v>
      </c>
      <c r="F1636">
        <f t="shared" si="105"/>
        <v>3617</v>
      </c>
      <c r="G1636" t="str">
        <f t="shared" si="102"/>
        <v>N51001</v>
      </c>
      <c r="H1636" t="str">
        <f t="shared" si="103"/>
        <v>EL0_6480_0000</v>
      </c>
      <c r="I1636">
        <f t="shared" si="104"/>
        <v>3.3314750354548783E-2</v>
      </c>
      <c r="J1636">
        <f>IF(LEFT(B1636,1)="F",_xlfn.IFNA(VLOOKUP(CONCATENATE("F",RIGHT(B:B,5),C:C),'F &amp; N Factors'!C:M,10,FALSE),1),_xlfn.IFNA(VLOOKUP(CONCATENATE("F",RIGHT(B:B,5),C:C),'F &amp; N Factors'!C:M,11,FALSE),1))</f>
        <v>0.99944252063088868</v>
      </c>
    </row>
    <row r="1637" spans="1:10" x14ac:dyDescent="0.25">
      <c r="A1637">
        <v>3666</v>
      </c>
      <c r="B1637" t="s">
        <v>289</v>
      </c>
      <c r="C1637" t="s">
        <v>295</v>
      </c>
      <c r="D1637">
        <v>3.3333333E-2</v>
      </c>
      <c r="F1637">
        <f t="shared" si="105"/>
        <v>3666</v>
      </c>
      <c r="G1637" t="str">
        <f t="shared" si="102"/>
        <v>N51001</v>
      </c>
      <c r="H1637" t="str">
        <f t="shared" si="103"/>
        <v>EL0_6480_0000</v>
      </c>
      <c r="I1637">
        <f t="shared" si="104"/>
        <v>3.3314750354548783E-2</v>
      </c>
      <c r="J1637">
        <f>IF(LEFT(B1637,1)="F",_xlfn.IFNA(VLOOKUP(CONCATENATE("F",RIGHT(B:B,5),C:C),'F &amp; N Factors'!C:M,10,FALSE),1),_xlfn.IFNA(VLOOKUP(CONCATENATE("F",RIGHT(B:B,5),C:C),'F &amp; N Factors'!C:M,11,FALSE),1))</f>
        <v>0.99944252063088868</v>
      </c>
    </row>
    <row r="1638" spans="1:10" x14ac:dyDescent="0.25">
      <c r="A1638">
        <v>3667</v>
      </c>
      <c r="B1638" t="s">
        <v>289</v>
      </c>
      <c r="C1638" t="s">
        <v>295</v>
      </c>
      <c r="D1638">
        <v>0.111111111</v>
      </c>
      <c r="F1638">
        <f t="shared" si="105"/>
        <v>3667</v>
      </c>
      <c r="G1638" t="str">
        <f t="shared" si="102"/>
        <v>N51001</v>
      </c>
      <c r="H1638" t="str">
        <f t="shared" si="103"/>
        <v>EL0_6480_0000</v>
      </c>
      <c r="I1638">
        <f t="shared" si="104"/>
        <v>0.11104916884793846</v>
      </c>
      <c r="J1638">
        <f>IF(LEFT(B1638,1)="F",_xlfn.IFNA(VLOOKUP(CONCATENATE("F",RIGHT(B:B,5),C:C),'F &amp; N Factors'!C:M,10,FALSE),1),_xlfn.IFNA(VLOOKUP(CONCATENATE("F",RIGHT(B:B,5),C:C),'F &amp; N Factors'!C:M,11,FALSE),1))</f>
        <v>0.99944252063088868</v>
      </c>
    </row>
    <row r="1639" spans="1:10" x14ac:dyDescent="0.25">
      <c r="A1639">
        <v>3668</v>
      </c>
      <c r="B1639" t="s">
        <v>289</v>
      </c>
      <c r="C1639" t="s">
        <v>295</v>
      </c>
      <c r="D1639">
        <v>0.111111111</v>
      </c>
      <c r="F1639">
        <f t="shared" si="105"/>
        <v>3668</v>
      </c>
      <c r="G1639" t="str">
        <f t="shared" si="102"/>
        <v>N51001</v>
      </c>
      <c r="H1639" t="str">
        <f t="shared" si="103"/>
        <v>EL0_6480_0000</v>
      </c>
      <c r="I1639">
        <f t="shared" si="104"/>
        <v>0.11104916884793846</v>
      </c>
      <c r="J1639">
        <f>IF(LEFT(B1639,1)="F",_xlfn.IFNA(VLOOKUP(CONCATENATE("F",RIGHT(B:B,5),C:C),'F &amp; N Factors'!C:M,10,FALSE),1),_xlfn.IFNA(VLOOKUP(CONCATENATE("F",RIGHT(B:B,5),C:C),'F &amp; N Factors'!C:M,11,FALSE),1))</f>
        <v>0.99944252063088868</v>
      </c>
    </row>
    <row r="1640" spans="1:10" x14ac:dyDescent="0.25">
      <c r="A1640">
        <v>3669</v>
      </c>
      <c r="B1640" t="s">
        <v>289</v>
      </c>
      <c r="C1640" t="s">
        <v>295</v>
      </c>
      <c r="D1640">
        <v>0.111111111</v>
      </c>
      <c r="F1640">
        <f t="shared" si="105"/>
        <v>3669</v>
      </c>
      <c r="G1640" t="str">
        <f t="shared" si="102"/>
        <v>N51001</v>
      </c>
      <c r="H1640" t="str">
        <f t="shared" si="103"/>
        <v>EL0_6480_0000</v>
      </c>
      <c r="I1640">
        <f t="shared" si="104"/>
        <v>0.11104916884793846</v>
      </c>
      <c r="J1640">
        <f>IF(LEFT(B1640,1)="F",_xlfn.IFNA(VLOOKUP(CONCATENATE("F",RIGHT(B:B,5),C:C),'F &amp; N Factors'!C:M,10,FALSE),1),_xlfn.IFNA(VLOOKUP(CONCATENATE("F",RIGHT(B:B,5),C:C),'F &amp; N Factors'!C:M,11,FALSE),1))</f>
        <v>0.99944252063088868</v>
      </c>
    </row>
    <row r="1641" spans="1:10" x14ac:dyDescent="0.25">
      <c r="A1641">
        <v>3670</v>
      </c>
      <c r="B1641" t="s">
        <v>289</v>
      </c>
      <c r="C1641" t="s">
        <v>295</v>
      </c>
      <c r="D1641">
        <v>0.222222222</v>
      </c>
      <c r="F1641">
        <f t="shared" si="105"/>
        <v>3670</v>
      </c>
      <c r="G1641" t="str">
        <f t="shared" si="102"/>
        <v>N51001</v>
      </c>
      <c r="H1641" t="str">
        <f t="shared" si="103"/>
        <v>EL0_6480_0000</v>
      </c>
      <c r="I1641">
        <f t="shared" si="104"/>
        <v>0.22209833769587692</v>
      </c>
      <c r="J1641">
        <f>IF(LEFT(B1641,1)="F",_xlfn.IFNA(VLOOKUP(CONCATENATE("F",RIGHT(B:B,5),C:C),'F &amp; N Factors'!C:M,10,FALSE),1),_xlfn.IFNA(VLOOKUP(CONCATENATE("F",RIGHT(B:B,5),C:C),'F &amp; N Factors'!C:M,11,FALSE),1))</f>
        <v>0.99944252063088868</v>
      </c>
    </row>
    <row r="1642" spans="1:10" x14ac:dyDescent="0.25">
      <c r="A1642">
        <v>3720</v>
      </c>
      <c r="B1642" t="s">
        <v>289</v>
      </c>
      <c r="C1642" t="s">
        <v>295</v>
      </c>
      <c r="D1642">
        <v>3.3333333E-2</v>
      </c>
      <c r="F1642">
        <f t="shared" si="105"/>
        <v>3720</v>
      </c>
      <c r="G1642" t="str">
        <f t="shared" si="102"/>
        <v>N51001</v>
      </c>
      <c r="H1642" t="str">
        <f t="shared" si="103"/>
        <v>EL0_6480_0000</v>
      </c>
      <c r="I1642">
        <f t="shared" si="104"/>
        <v>3.3314750354548783E-2</v>
      </c>
      <c r="J1642">
        <f>IF(LEFT(B1642,1)="F",_xlfn.IFNA(VLOOKUP(CONCATENATE("F",RIGHT(B:B,5),C:C),'F &amp; N Factors'!C:M,10,FALSE),1),_xlfn.IFNA(VLOOKUP(CONCATENATE("F",RIGHT(B:B,5),C:C),'F &amp; N Factors'!C:M,11,FALSE),1))</f>
        <v>0.99944252063088868</v>
      </c>
    </row>
    <row r="1643" spans="1:10" x14ac:dyDescent="0.25">
      <c r="A1643">
        <v>3771</v>
      </c>
      <c r="B1643" t="s">
        <v>289</v>
      </c>
      <c r="C1643" t="s">
        <v>295</v>
      </c>
      <c r="D1643">
        <v>3.3333333E-2</v>
      </c>
      <c r="F1643">
        <f t="shared" si="105"/>
        <v>3771</v>
      </c>
      <c r="G1643" t="str">
        <f t="shared" si="102"/>
        <v>N51001</v>
      </c>
      <c r="H1643" t="str">
        <f t="shared" si="103"/>
        <v>EL0_6480_0000</v>
      </c>
      <c r="I1643">
        <f t="shared" si="104"/>
        <v>3.3314750354548783E-2</v>
      </c>
      <c r="J1643">
        <f>IF(LEFT(B1643,1)="F",_xlfn.IFNA(VLOOKUP(CONCATENATE("F",RIGHT(B:B,5),C:C),'F &amp; N Factors'!C:M,10,FALSE),1),_xlfn.IFNA(VLOOKUP(CONCATENATE("F",RIGHT(B:B,5),C:C),'F &amp; N Factors'!C:M,11,FALSE),1))</f>
        <v>0.99944252063088868</v>
      </c>
    </row>
    <row r="1644" spans="1:10" x14ac:dyDescent="0.25">
      <c r="A1644">
        <v>3772</v>
      </c>
      <c r="B1644" t="s">
        <v>289</v>
      </c>
      <c r="C1644" t="s">
        <v>295</v>
      </c>
      <c r="D1644">
        <v>3.3333333E-2</v>
      </c>
      <c r="F1644">
        <f t="shared" si="105"/>
        <v>3772</v>
      </c>
      <c r="G1644" t="str">
        <f t="shared" si="102"/>
        <v>N51001</v>
      </c>
      <c r="H1644" t="str">
        <f t="shared" si="103"/>
        <v>EL0_6480_0000</v>
      </c>
      <c r="I1644">
        <f t="shared" si="104"/>
        <v>3.3314750354548783E-2</v>
      </c>
      <c r="J1644">
        <f>IF(LEFT(B1644,1)="F",_xlfn.IFNA(VLOOKUP(CONCATENATE("F",RIGHT(B:B,5),C:C),'F &amp; N Factors'!C:M,10,FALSE),1),_xlfn.IFNA(VLOOKUP(CONCATENATE("F",RIGHT(B:B,5),C:C),'F &amp; N Factors'!C:M,11,FALSE),1))</f>
        <v>0.99944252063088868</v>
      </c>
    </row>
    <row r="1645" spans="1:10" x14ac:dyDescent="0.25">
      <c r="A1645">
        <v>3773</v>
      </c>
      <c r="B1645" t="s">
        <v>289</v>
      </c>
      <c r="C1645" t="s">
        <v>295</v>
      </c>
      <c r="D1645">
        <v>3.3333333E-2</v>
      </c>
      <c r="F1645">
        <f t="shared" si="105"/>
        <v>3773</v>
      </c>
      <c r="G1645" t="str">
        <f t="shared" si="102"/>
        <v>N51001</v>
      </c>
      <c r="H1645" t="str">
        <f t="shared" si="103"/>
        <v>EL0_6480_0000</v>
      </c>
      <c r="I1645">
        <f t="shared" si="104"/>
        <v>3.3314750354548783E-2</v>
      </c>
      <c r="J1645">
        <f>IF(LEFT(B1645,1)="F",_xlfn.IFNA(VLOOKUP(CONCATENATE("F",RIGHT(B:B,5),C:C),'F &amp; N Factors'!C:M,10,FALSE),1),_xlfn.IFNA(VLOOKUP(CONCATENATE("F",RIGHT(B:B,5),C:C),'F &amp; N Factors'!C:M,11,FALSE),1))</f>
        <v>0.99944252063088868</v>
      </c>
    </row>
    <row r="1646" spans="1:10" x14ac:dyDescent="0.25">
      <c r="A1646">
        <v>3774</v>
      </c>
      <c r="B1646" t="s">
        <v>289</v>
      </c>
      <c r="C1646" t="s">
        <v>295</v>
      </c>
      <c r="D1646">
        <v>0.111111111</v>
      </c>
      <c r="F1646">
        <f t="shared" si="105"/>
        <v>3774</v>
      </c>
      <c r="G1646" t="str">
        <f t="shared" si="102"/>
        <v>N51001</v>
      </c>
      <c r="H1646" t="str">
        <f t="shared" si="103"/>
        <v>EL0_6480_0000</v>
      </c>
      <c r="I1646">
        <f t="shared" si="104"/>
        <v>0.11104916884793846</v>
      </c>
      <c r="J1646">
        <f>IF(LEFT(B1646,1)="F",_xlfn.IFNA(VLOOKUP(CONCATENATE("F",RIGHT(B:B,5),C:C),'F &amp; N Factors'!C:M,10,FALSE),1),_xlfn.IFNA(VLOOKUP(CONCATENATE("F",RIGHT(B:B,5),C:C),'F &amp; N Factors'!C:M,11,FALSE),1))</f>
        <v>0.99944252063088868</v>
      </c>
    </row>
    <row r="1647" spans="1:10" x14ac:dyDescent="0.25">
      <c r="A1647">
        <v>3826</v>
      </c>
      <c r="B1647" t="s">
        <v>289</v>
      </c>
      <c r="C1647" t="s">
        <v>295</v>
      </c>
      <c r="D1647">
        <v>3.3333333E-2</v>
      </c>
      <c r="F1647">
        <f t="shared" si="105"/>
        <v>3826</v>
      </c>
      <c r="G1647" t="str">
        <f t="shared" si="102"/>
        <v>N51001</v>
      </c>
      <c r="H1647" t="str">
        <f t="shared" si="103"/>
        <v>EL0_6480_0000</v>
      </c>
      <c r="I1647">
        <f t="shared" si="104"/>
        <v>3.3314750354548783E-2</v>
      </c>
      <c r="J1647">
        <f>IF(LEFT(B1647,1)="F",_xlfn.IFNA(VLOOKUP(CONCATENATE("F",RIGHT(B:B,5),C:C),'F &amp; N Factors'!C:M,10,FALSE),1),_xlfn.IFNA(VLOOKUP(CONCATENATE("F",RIGHT(B:B,5),C:C),'F &amp; N Factors'!C:M,11,FALSE),1))</f>
        <v>0.99944252063088868</v>
      </c>
    </row>
    <row r="1648" spans="1:10" x14ac:dyDescent="0.25">
      <c r="A1648">
        <v>3877</v>
      </c>
      <c r="B1648" t="s">
        <v>289</v>
      </c>
      <c r="C1648" t="s">
        <v>295</v>
      </c>
      <c r="D1648">
        <v>3.3333333E-2</v>
      </c>
      <c r="F1648">
        <f t="shared" si="105"/>
        <v>3877</v>
      </c>
      <c r="G1648" t="str">
        <f t="shared" si="102"/>
        <v>N51001</v>
      </c>
      <c r="H1648" t="str">
        <f t="shared" si="103"/>
        <v>EL0_6480_0000</v>
      </c>
      <c r="I1648">
        <f t="shared" si="104"/>
        <v>3.3314750354548783E-2</v>
      </c>
      <c r="J1648">
        <f>IF(LEFT(B1648,1)="F",_xlfn.IFNA(VLOOKUP(CONCATENATE("F",RIGHT(B:B,5),C:C),'F &amp; N Factors'!C:M,10,FALSE),1),_xlfn.IFNA(VLOOKUP(CONCATENATE("F",RIGHT(B:B,5),C:C),'F &amp; N Factors'!C:M,11,FALSE),1))</f>
        <v>0.99944252063088868</v>
      </c>
    </row>
    <row r="1649" spans="1:10" x14ac:dyDescent="0.25">
      <c r="A1649">
        <v>3287</v>
      </c>
      <c r="B1649" t="s">
        <v>289</v>
      </c>
      <c r="C1649" t="s">
        <v>296</v>
      </c>
      <c r="D1649">
        <v>7.4999999999999997E-2</v>
      </c>
      <c r="F1649">
        <f t="shared" si="105"/>
        <v>3287</v>
      </c>
      <c r="G1649" t="str">
        <f t="shared" si="102"/>
        <v>N51001</v>
      </c>
      <c r="H1649" t="str">
        <f t="shared" si="103"/>
        <v>EL0_6550_0000</v>
      </c>
      <c r="I1649">
        <f t="shared" si="104"/>
        <v>7.4999999999999997E-2</v>
      </c>
      <c r="J1649">
        <f>IF(LEFT(B1649,1)="F",_xlfn.IFNA(VLOOKUP(CONCATENATE("F",RIGHT(B:B,5),C:C),'F &amp; N Factors'!C:M,10,FALSE),1),_xlfn.IFNA(VLOOKUP(CONCATENATE("F",RIGHT(B:B,5),C:C),'F &amp; N Factors'!C:M,11,FALSE),1))</f>
        <v>1</v>
      </c>
    </row>
    <row r="1650" spans="1:10" x14ac:dyDescent="0.25">
      <c r="A1650">
        <v>3288</v>
      </c>
      <c r="B1650" t="s">
        <v>289</v>
      </c>
      <c r="C1650" t="s">
        <v>296</v>
      </c>
      <c r="D1650">
        <v>0.1</v>
      </c>
      <c r="F1650">
        <f t="shared" si="105"/>
        <v>3288</v>
      </c>
      <c r="G1650" t="str">
        <f t="shared" si="102"/>
        <v>N51001</v>
      </c>
      <c r="H1650" t="str">
        <f t="shared" si="103"/>
        <v>EL0_6550_0000</v>
      </c>
      <c r="I1650">
        <f t="shared" si="104"/>
        <v>0.1</v>
      </c>
      <c r="J1650">
        <f>IF(LEFT(B1650,1)="F",_xlfn.IFNA(VLOOKUP(CONCATENATE("F",RIGHT(B:B,5),C:C),'F &amp; N Factors'!C:M,10,FALSE),1),_xlfn.IFNA(VLOOKUP(CONCATENATE("F",RIGHT(B:B,5),C:C),'F &amp; N Factors'!C:M,11,FALSE),1))</f>
        <v>1</v>
      </c>
    </row>
    <row r="1651" spans="1:10" x14ac:dyDescent="0.25">
      <c r="A1651">
        <v>3289</v>
      </c>
      <c r="B1651" t="s">
        <v>289</v>
      </c>
      <c r="C1651" t="s">
        <v>296</v>
      </c>
      <c r="D1651">
        <v>0.2</v>
      </c>
      <c r="F1651">
        <f t="shared" si="105"/>
        <v>3289</v>
      </c>
      <c r="G1651" t="str">
        <f t="shared" si="102"/>
        <v>N51001</v>
      </c>
      <c r="H1651" t="str">
        <f t="shared" si="103"/>
        <v>EL0_6550_0000</v>
      </c>
      <c r="I1651">
        <f t="shared" si="104"/>
        <v>0.2</v>
      </c>
      <c r="J1651">
        <f>IF(LEFT(B1651,1)="F",_xlfn.IFNA(VLOOKUP(CONCATENATE("F",RIGHT(B:B,5),C:C),'F &amp; N Factors'!C:M,10,FALSE),1),_xlfn.IFNA(VLOOKUP(CONCATENATE("F",RIGHT(B:B,5),C:C),'F &amp; N Factors'!C:M,11,FALSE),1))</f>
        <v>1</v>
      </c>
    </row>
    <row r="1652" spans="1:10" x14ac:dyDescent="0.25">
      <c r="A1652">
        <v>3290</v>
      </c>
      <c r="B1652" t="s">
        <v>289</v>
      </c>
      <c r="C1652" t="s">
        <v>296</v>
      </c>
      <c r="D1652">
        <v>0.05</v>
      </c>
      <c r="F1652">
        <f t="shared" si="105"/>
        <v>3290</v>
      </c>
      <c r="G1652" t="str">
        <f t="shared" si="102"/>
        <v>N51001</v>
      </c>
      <c r="H1652" t="str">
        <f t="shared" si="103"/>
        <v>EL0_6550_0000</v>
      </c>
      <c r="I1652">
        <f t="shared" si="104"/>
        <v>0.05</v>
      </c>
      <c r="J1652">
        <f>IF(LEFT(B1652,1)="F",_xlfn.IFNA(VLOOKUP(CONCATENATE("F",RIGHT(B:B,5),C:C),'F &amp; N Factors'!C:M,10,FALSE),1),_xlfn.IFNA(VLOOKUP(CONCATENATE("F",RIGHT(B:B,5),C:C),'F &amp; N Factors'!C:M,11,FALSE),1))</f>
        <v>1</v>
      </c>
    </row>
    <row r="1653" spans="1:10" x14ac:dyDescent="0.25">
      <c r="A1653">
        <v>3291</v>
      </c>
      <c r="B1653" t="s">
        <v>289</v>
      </c>
      <c r="C1653" t="s">
        <v>296</v>
      </c>
      <c r="D1653">
        <v>0.5</v>
      </c>
      <c r="F1653">
        <f t="shared" si="105"/>
        <v>3291</v>
      </c>
      <c r="G1653" t="str">
        <f t="shared" si="102"/>
        <v>N51001</v>
      </c>
      <c r="H1653" t="str">
        <f t="shared" si="103"/>
        <v>EL0_6550_0000</v>
      </c>
      <c r="I1653">
        <f t="shared" si="104"/>
        <v>0.5</v>
      </c>
      <c r="J1653">
        <f>IF(LEFT(B1653,1)="F",_xlfn.IFNA(VLOOKUP(CONCATENATE("F",RIGHT(B:B,5),C:C),'F &amp; N Factors'!C:M,10,FALSE),1),_xlfn.IFNA(VLOOKUP(CONCATENATE("F",RIGHT(B:B,5),C:C),'F &amp; N Factors'!C:M,11,FALSE),1))</f>
        <v>1</v>
      </c>
    </row>
    <row r="1654" spans="1:10" x14ac:dyDescent="0.25">
      <c r="A1654">
        <v>3391</v>
      </c>
      <c r="B1654" t="s">
        <v>289</v>
      </c>
      <c r="C1654" t="s">
        <v>296</v>
      </c>
      <c r="D1654">
        <v>7.4999999999999997E-2</v>
      </c>
      <c r="F1654">
        <f t="shared" si="105"/>
        <v>3391</v>
      </c>
      <c r="G1654" t="str">
        <f t="shared" si="102"/>
        <v>N51001</v>
      </c>
      <c r="H1654" t="str">
        <f t="shared" si="103"/>
        <v>EL0_6550_0000</v>
      </c>
      <c r="I1654">
        <f t="shared" si="104"/>
        <v>7.4999999999999997E-2</v>
      </c>
      <c r="J1654">
        <f>IF(LEFT(B1654,1)="F",_xlfn.IFNA(VLOOKUP(CONCATENATE("F",RIGHT(B:B,5),C:C),'F &amp; N Factors'!C:M,10,FALSE),1),_xlfn.IFNA(VLOOKUP(CONCATENATE("F",RIGHT(B:B,5),C:C),'F &amp; N Factors'!C:M,11,FALSE),1))</f>
        <v>1</v>
      </c>
    </row>
    <row r="1655" spans="1:10" x14ac:dyDescent="0.25">
      <c r="A1655">
        <v>2703</v>
      </c>
      <c r="B1655" t="s">
        <v>289</v>
      </c>
      <c r="C1655" t="s">
        <v>297</v>
      </c>
      <c r="D1655">
        <v>1.5625E-2</v>
      </c>
      <c r="F1655">
        <f t="shared" si="105"/>
        <v>2703</v>
      </c>
      <c r="G1655" t="str">
        <f t="shared" si="102"/>
        <v>N51001</v>
      </c>
      <c r="H1655" t="str">
        <f t="shared" si="103"/>
        <v>EL0_6610_0000</v>
      </c>
      <c r="I1655">
        <f t="shared" si="104"/>
        <v>1.5625E-2</v>
      </c>
      <c r="J1655">
        <f>IF(LEFT(B1655,1)="F",_xlfn.IFNA(VLOOKUP(CONCATENATE("F",RIGHT(B:B,5),C:C),'F &amp; N Factors'!C:M,10,FALSE),1),_xlfn.IFNA(VLOOKUP(CONCATENATE("F",RIGHT(B:B,5),C:C),'F &amp; N Factors'!C:M,11,FALSE),1))</f>
        <v>1</v>
      </c>
    </row>
    <row r="1656" spans="1:10" x14ac:dyDescent="0.25">
      <c r="A1656">
        <v>2704</v>
      </c>
      <c r="B1656" t="s">
        <v>289</v>
      </c>
      <c r="C1656" t="s">
        <v>297</v>
      </c>
      <c r="D1656">
        <v>1.5625E-2</v>
      </c>
      <c r="F1656">
        <f t="shared" si="105"/>
        <v>2704</v>
      </c>
      <c r="G1656" t="str">
        <f t="shared" si="102"/>
        <v>N51001</v>
      </c>
      <c r="H1656" t="str">
        <f t="shared" si="103"/>
        <v>EL0_6610_0000</v>
      </c>
      <c r="I1656">
        <f t="shared" si="104"/>
        <v>1.5625E-2</v>
      </c>
      <c r="J1656">
        <f>IF(LEFT(B1656,1)="F",_xlfn.IFNA(VLOOKUP(CONCATENATE("F",RIGHT(B:B,5),C:C),'F &amp; N Factors'!C:M,10,FALSE),1),_xlfn.IFNA(VLOOKUP(CONCATENATE("F",RIGHT(B:B,5),C:C),'F &amp; N Factors'!C:M,11,FALSE),1))</f>
        <v>1</v>
      </c>
    </row>
    <row r="1657" spans="1:10" x14ac:dyDescent="0.25">
      <c r="A1657">
        <v>2705</v>
      </c>
      <c r="B1657" t="s">
        <v>289</v>
      </c>
      <c r="C1657" t="s">
        <v>297</v>
      </c>
      <c r="D1657">
        <v>0.05</v>
      </c>
      <c r="F1657">
        <f t="shared" si="105"/>
        <v>2705</v>
      </c>
      <c r="G1657" t="str">
        <f t="shared" si="102"/>
        <v>N51001</v>
      </c>
      <c r="H1657" t="str">
        <f t="shared" si="103"/>
        <v>EL0_6610_0000</v>
      </c>
      <c r="I1657">
        <f t="shared" si="104"/>
        <v>0.05</v>
      </c>
      <c r="J1657">
        <f>IF(LEFT(B1657,1)="F",_xlfn.IFNA(VLOOKUP(CONCATENATE("F",RIGHT(B:B,5),C:C),'F &amp; N Factors'!C:M,10,FALSE),1),_xlfn.IFNA(VLOOKUP(CONCATENATE("F",RIGHT(B:B,5),C:C),'F &amp; N Factors'!C:M,11,FALSE),1))</f>
        <v>1</v>
      </c>
    </row>
    <row r="1658" spans="1:10" x14ac:dyDescent="0.25">
      <c r="A1658">
        <v>2706</v>
      </c>
      <c r="B1658" t="s">
        <v>289</v>
      </c>
      <c r="C1658" t="s">
        <v>297</v>
      </c>
      <c r="D1658">
        <v>0.05</v>
      </c>
      <c r="F1658">
        <f t="shared" si="105"/>
        <v>2706</v>
      </c>
      <c r="G1658" t="str">
        <f t="shared" si="102"/>
        <v>N51001</v>
      </c>
      <c r="H1658" t="str">
        <f t="shared" si="103"/>
        <v>EL0_6610_0000</v>
      </c>
      <c r="I1658">
        <f t="shared" si="104"/>
        <v>0.05</v>
      </c>
      <c r="J1658">
        <f>IF(LEFT(B1658,1)="F",_xlfn.IFNA(VLOOKUP(CONCATENATE("F",RIGHT(B:B,5),C:C),'F &amp; N Factors'!C:M,10,FALSE),1),_xlfn.IFNA(VLOOKUP(CONCATENATE("F",RIGHT(B:B,5),C:C),'F &amp; N Factors'!C:M,11,FALSE),1))</f>
        <v>1</v>
      </c>
    </row>
    <row r="1659" spans="1:10" x14ac:dyDescent="0.25">
      <c r="A1659">
        <v>2707</v>
      </c>
      <c r="B1659" t="s">
        <v>289</v>
      </c>
      <c r="C1659" t="s">
        <v>297</v>
      </c>
      <c r="D1659">
        <v>0.3</v>
      </c>
      <c r="F1659">
        <f t="shared" si="105"/>
        <v>2707</v>
      </c>
      <c r="G1659" t="str">
        <f t="shared" si="102"/>
        <v>N51001</v>
      </c>
      <c r="H1659" t="str">
        <f t="shared" si="103"/>
        <v>EL0_6610_0000</v>
      </c>
      <c r="I1659">
        <f t="shared" si="104"/>
        <v>0.3</v>
      </c>
      <c r="J1659">
        <f>IF(LEFT(B1659,1)="F",_xlfn.IFNA(VLOOKUP(CONCATENATE("F",RIGHT(B:B,5),C:C),'F &amp; N Factors'!C:M,10,FALSE),1),_xlfn.IFNA(VLOOKUP(CONCATENATE("F",RIGHT(B:B,5),C:C),'F &amp; N Factors'!C:M,11,FALSE),1))</f>
        <v>1</v>
      </c>
    </row>
    <row r="1660" spans="1:10" x14ac:dyDescent="0.25">
      <c r="A1660">
        <v>2743</v>
      </c>
      <c r="B1660" t="s">
        <v>289</v>
      </c>
      <c r="C1660" t="s">
        <v>297</v>
      </c>
      <c r="D1660">
        <v>1.5625E-2</v>
      </c>
      <c r="F1660">
        <f t="shared" si="105"/>
        <v>2743</v>
      </c>
      <c r="G1660" t="str">
        <f t="shared" si="102"/>
        <v>N51001</v>
      </c>
      <c r="H1660" t="str">
        <f t="shared" si="103"/>
        <v>EL0_6610_0000</v>
      </c>
      <c r="I1660">
        <f t="shared" si="104"/>
        <v>1.5625E-2</v>
      </c>
      <c r="J1660">
        <f>IF(LEFT(B1660,1)="F",_xlfn.IFNA(VLOOKUP(CONCATENATE("F",RIGHT(B:B,5),C:C),'F &amp; N Factors'!C:M,10,FALSE),1),_xlfn.IFNA(VLOOKUP(CONCATENATE("F",RIGHT(B:B,5),C:C),'F &amp; N Factors'!C:M,11,FALSE),1))</f>
        <v>1</v>
      </c>
    </row>
    <row r="1661" spans="1:10" x14ac:dyDescent="0.25">
      <c r="A1661">
        <v>2781</v>
      </c>
      <c r="B1661" t="s">
        <v>289</v>
      </c>
      <c r="C1661" t="s">
        <v>297</v>
      </c>
      <c r="D1661">
        <v>1.5625E-2</v>
      </c>
      <c r="F1661">
        <f t="shared" si="105"/>
        <v>2781</v>
      </c>
      <c r="G1661" t="str">
        <f t="shared" si="102"/>
        <v>N51001</v>
      </c>
      <c r="H1661" t="str">
        <f t="shared" si="103"/>
        <v>EL0_6610_0000</v>
      </c>
      <c r="I1661">
        <f t="shared" si="104"/>
        <v>1.5625E-2</v>
      </c>
      <c r="J1661">
        <f>IF(LEFT(B1661,1)="F",_xlfn.IFNA(VLOOKUP(CONCATENATE("F",RIGHT(B:B,5),C:C),'F &amp; N Factors'!C:M,10,FALSE),1),_xlfn.IFNA(VLOOKUP(CONCATENATE("F",RIGHT(B:B,5),C:C),'F &amp; N Factors'!C:M,11,FALSE),1))</f>
        <v>1</v>
      </c>
    </row>
    <row r="1662" spans="1:10" x14ac:dyDescent="0.25">
      <c r="A1662">
        <v>2782</v>
      </c>
      <c r="B1662" t="s">
        <v>289</v>
      </c>
      <c r="C1662" t="s">
        <v>297</v>
      </c>
      <c r="D1662">
        <v>1.5625E-2</v>
      </c>
      <c r="F1662">
        <f t="shared" si="105"/>
        <v>2782</v>
      </c>
      <c r="G1662" t="str">
        <f t="shared" si="102"/>
        <v>N51001</v>
      </c>
      <c r="H1662" t="str">
        <f t="shared" si="103"/>
        <v>EL0_6610_0000</v>
      </c>
      <c r="I1662">
        <f t="shared" si="104"/>
        <v>1.5625E-2</v>
      </c>
      <c r="J1662">
        <f>IF(LEFT(B1662,1)="F",_xlfn.IFNA(VLOOKUP(CONCATENATE("F",RIGHT(B:B,5),C:C),'F &amp; N Factors'!C:M,10,FALSE),1),_xlfn.IFNA(VLOOKUP(CONCATENATE("F",RIGHT(B:B,5),C:C),'F &amp; N Factors'!C:M,11,FALSE),1))</f>
        <v>1</v>
      </c>
    </row>
    <row r="1663" spans="1:10" x14ac:dyDescent="0.25">
      <c r="A1663">
        <v>2783</v>
      </c>
      <c r="B1663" t="s">
        <v>289</v>
      </c>
      <c r="C1663" t="s">
        <v>297</v>
      </c>
      <c r="D1663">
        <v>1.5625E-2</v>
      </c>
      <c r="F1663">
        <f t="shared" si="105"/>
        <v>2783</v>
      </c>
      <c r="G1663" t="str">
        <f t="shared" si="102"/>
        <v>N51001</v>
      </c>
      <c r="H1663" t="str">
        <f t="shared" si="103"/>
        <v>EL0_6610_0000</v>
      </c>
      <c r="I1663">
        <f t="shared" si="104"/>
        <v>1.5625E-2</v>
      </c>
      <c r="J1663">
        <f>IF(LEFT(B1663,1)="F",_xlfn.IFNA(VLOOKUP(CONCATENATE("F",RIGHT(B:B,5),C:C),'F &amp; N Factors'!C:M,10,FALSE),1),_xlfn.IFNA(VLOOKUP(CONCATENATE("F",RIGHT(B:B,5),C:C),'F &amp; N Factors'!C:M,11,FALSE),1))</f>
        <v>1</v>
      </c>
    </row>
    <row r="1664" spans="1:10" x14ac:dyDescent="0.25">
      <c r="A1664">
        <v>2784</v>
      </c>
      <c r="B1664" t="s">
        <v>289</v>
      </c>
      <c r="C1664" t="s">
        <v>297</v>
      </c>
      <c r="D1664">
        <v>1.5625E-2</v>
      </c>
      <c r="F1664">
        <f t="shared" si="105"/>
        <v>2784</v>
      </c>
      <c r="G1664" t="str">
        <f t="shared" si="102"/>
        <v>N51001</v>
      </c>
      <c r="H1664" t="str">
        <f t="shared" si="103"/>
        <v>EL0_6610_0000</v>
      </c>
      <c r="I1664">
        <f t="shared" si="104"/>
        <v>1.5625E-2</v>
      </c>
      <c r="J1664">
        <f>IF(LEFT(B1664,1)="F",_xlfn.IFNA(VLOOKUP(CONCATENATE("F",RIGHT(B:B,5),C:C),'F &amp; N Factors'!C:M,10,FALSE),1),_xlfn.IFNA(VLOOKUP(CONCATENATE("F",RIGHT(B:B,5),C:C),'F &amp; N Factors'!C:M,11,FALSE),1))</f>
        <v>1</v>
      </c>
    </row>
    <row r="1665" spans="1:10" x14ac:dyDescent="0.25">
      <c r="A1665">
        <v>2828</v>
      </c>
      <c r="B1665" t="s">
        <v>289</v>
      </c>
      <c r="C1665" t="s">
        <v>297</v>
      </c>
      <c r="D1665">
        <v>0.05</v>
      </c>
      <c r="F1665">
        <f t="shared" si="105"/>
        <v>2828</v>
      </c>
      <c r="G1665" t="str">
        <f t="shared" si="102"/>
        <v>N51001</v>
      </c>
      <c r="H1665" t="str">
        <f t="shared" si="103"/>
        <v>EL0_6610_0000</v>
      </c>
      <c r="I1665">
        <f t="shared" si="104"/>
        <v>0.05</v>
      </c>
      <c r="J1665">
        <f>IF(LEFT(B1665,1)="F",_xlfn.IFNA(VLOOKUP(CONCATENATE("F",RIGHT(B:B,5),C:C),'F &amp; N Factors'!C:M,10,FALSE),1),_xlfn.IFNA(VLOOKUP(CONCATENATE("F",RIGHT(B:B,5),C:C),'F &amp; N Factors'!C:M,11,FALSE),1))</f>
        <v>1</v>
      </c>
    </row>
    <row r="1666" spans="1:10" x14ac:dyDescent="0.25">
      <c r="A1666">
        <v>2863</v>
      </c>
      <c r="B1666" t="s">
        <v>289</v>
      </c>
      <c r="C1666" t="s">
        <v>297</v>
      </c>
      <c r="D1666">
        <v>1.5625E-2</v>
      </c>
      <c r="F1666">
        <f t="shared" si="105"/>
        <v>2863</v>
      </c>
      <c r="G1666" t="str">
        <f t="shared" si="102"/>
        <v>N51001</v>
      </c>
      <c r="H1666" t="str">
        <f t="shared" si="103"/>
        <v>EL0_6610_0000</v>
      </c>
      <c r="I1666">
        <f t="shared" si="104"/>
        <v>1.5625E-2</v>
      </c>
      <c r="J1666">
        <f>IF(LEFT(B1666,1)="F",_xlfn.IFNA(VLOOKUP(CONCATENATE("F",RIGHT(B:B,5),C:C),'F &amp; N Factors'!C:M,10,FALSE),1),_xlfn.IFNA(VLOOKUP(CONCATENATE("F",RIGHT(B:B,5),C:C),'F &amp; N Factors'!C:M,11,FALSE),1))</f>
        <v>1</v>
      </c>
    </row>
    <row r="1667" spans="1:10" x14ac:dyDescent="0.25">
      <c r="A1667">
        <v>2864</v>
      </c>
      <c r="B1667" t="s">
        <v>289</v>
      </c>
      <c r="C1667" t="s">
        <v>297</v>
      </c>
      <c r="D1667">
        <v>0.1</v>
      </c>
      <c r="F1667">
        <f t="shared" si="105"/>
        <v>2864</v>
      </c>
      <c r="G1667" t="str">
        <f t="shared" ref="G1667:G1730" si="106">CONCATENATE("N",RIGHT(B1667,5))</f>
        <v>N51001</v>
      </c>
      <c r="H1667" t="str">
        <f t="shared" ref="H1667:H1730" si="107">C1667</f>
        <v>EL0_6610_0000</v>
      </c>
      <c r="I1667">
        <f t="shared" ref="I1667:I1730" si="108">D1667*J1667</f>
        <v>0.1</v>
      </c>
      <c r="J1667">
        <f>IF(LEFT(B1667,1)="F",_xlfn.IFNA(VLOOKUP(CONCATENATE("F",RIGHT(B:B,5),C:C),'F &amp; N Factors'!C:M,10,FALSE),1),_xlfn.IFNA(VLOOKUP(CONCATENATE("F",RIGHT(B:B,5),C:C),'F &amp; N Factors'!C:M,11,FALSE),1))</f>
        <v>1</v>
      </c>
    </row>
    <row r="1668" spans="1:10" x14ac:dyDescent="0.25">
      <c r="A1668">
        <v>2937</v>
      </c>
      <c r="B1668" t="s">
        <v>289</v>
      </c>
      <c r="C1668" t="s">
        <v>297</v>
      </c>
      <c r="D1668">
        <v>1.5625E-2</v>
      </c>
      <c r="F1668">
        <f t="shared" si="105"/>
        <v>2937</v>
      </c>
      <c r="G1668" t="str">
        <f t="shared" si="106"/>
        <v>N51001</v>
      </c>
      <c r="H1668" t="str">
        <f t="shared" si="107"/>
        <v>EL0_6610_0000</v>
      </c>
      <c r="I1668">
        <f t="shared" si="108"/>
        <v>1.5625E-2</v>
      </c>
      <c r="J1668">
        <f>IF(LEFT(B1668,1)="F",_xlfn.IFNA(VLOOKUP(CONCATENATE("F",RIGHT(B:B,5),C:C),'F &amp; N Factors'!C:M,10,FALSE),1),_xlfn.IFNA(VLOOKUP(CONCATENATE("F",RIGHT(B:B,5),C:C),'F &amp; N Factors'!C:M,11,FALSE),1))</f>
        <v>1</v>
      </c>
    </row>
    <row r="1669" spans="1:10" x14ac:dyDescent="0.25">
      <c r="A1669">
        <v>2938</v>
      </c>
      <c r="B1669" t="s">
        <v>289</v>
      </c>
      <c r="C1669" t="s">
        <v>297</v>
      </c>
      <c r="D1669">
        <v>1.5625E-2</v>
      </c>
      <c r="F1669">
        <f t="shared" si="105"/>
        <v>2938</v>
      </c>
      <c r="G1669" t="str">
        <f t="shared" si="106"/>
        <v>N51001</v>
      </c>
      <c r="H1669" t="str">
        <f t="shared" si="107"/>
        <v>EL0_6610_0000</v>
      </c>
      <c r="I1669">
        <f t="shared" si="108"/>
        <v>1.5625E-2</v>
      </c>
      <c r="J1669">
        <f>IF(LEFT(B1669,1)="F",_xlfn.IFNA(VLOOKUP(CONCATENATE("F",RIGHT(B:B,5),C:C),'F &amp; N Factors'!C:M,10,FALSE),1),_xlfn.IFNA(VLOOKUP(CONCATENATE("F",RIGHT(B:B,5),C:C),'F &amp; N Factors'!C:M,11,FALSE),1))</f>
        <v>1</v>
      </c>
    </row>
    <row r="1670" spans="1:10" x14ac:dyDescent="0.25">
      <c r="A1670">
        <v>2939</v>
      </c>
      <c r="B1670" t="s">
        <v>289</v>
      </c>
      <c r="C1670" t="s">
        <v>297</v>
      </c>
      <c r="D1670">
        <v>1.5625E-2</v>
      </c>
      <c r="F1670">
        <f t="shared" si="105"/>
        <v>2939</v>
      </c>
      <c r="G1670" t="str">
        <f t="shared" si="106"/>
        <v>N51001</v>
      </c>
      <c r="H1670" t="str">
        <f t="shared" si="107"/>
        <v>EL0_6610_0000</v>
      </c>
      <c r="I1670">
        <f t="shared" si="108"/>
        <v>1.5625E-2</v>
      </c>
      <c r="J1670">
        <f>IF(LEFT(B1670,1)="F",_xlfn.IFNA(VLOOKUP(CONCATENATE("F",RIGHT(B:B,5),C:C),'F &amp; N Factors'!C:M,10,FALSE),1),_xlfn.IFNA(VLOOKUP(CONCATENATE("F",RIGHT(B:B,5),C:C),'F &amp; N Factors'!C:M,11,FALSE),1))</f>
        <v>1</v>
      </c>
    </row>
    <row r="1671" spans="1:10" x14ac:dyDescent="0.25">
      <c r="A1671">
        <v>2940</v>
      </c>
      <c r="B1671" t="s">
        <v>289</v>
      </c>
      <c r="C1671" t="s">
        <v>297</v>
      </c>
      <c r="D1671">
        <v>1.5625E-2</v>
      </c>
      <c r="F1671">
        <f t="shared" si="105"/>
        <v>2940</v>
      </c>
      <c r="G1671" t="str">
        <f t="shared" si="106"/>
        <v>N51001</v>
      </c>
      <c r="H1671" t="str">
        <f t="shared" si="107"/>
        <v>EL0_6610_0000</v>
      </c>
      <c r="I1671">
        <f t="shared" si="108"/>
        <v>1.5625E-2</v>
      </c>
      <c r="J1671">
        <f>IF(LEFT(B1671,1)="F",_xlfn.IFNA(VLOOKUP(CONCATENATE("F",RIGHT(B:B,5),C:C),'F &amp; N Factors'!C:M,10,FALSE),1),_xlfn.IFNA(VLOOKUP(CONCATENATE("F",RIGHT(B:B,5),C:C),'F &amp; N Factors'!C:M,11,FALSE),1))</f>
        <v>1</v>
      </c>
    </row>
    <row r="1672" spans="1:10" x14ac:dyDescent="0.25">
      <c r="A1672">
        <v>2941</v>
      </c>
      <c r="B1672" t="s">
        <v>289</v>
      </c>
      <c r="C1672" t="s">
        <v>297</v>
      </c>
      <c r="D1672">
        <v>1.5625E-2</v>
      </c>
      <c r="F1672">
        <f t="shared" si="105"/>
        <v>2941</v>
      </c>
      <c r="G1672" t="str">
        <f t="shared" si="106"/>
        <v>N51001</v>
      </c>
      <c r="H1672" t="str">
        <f t="shared" si="107"/>
        <v>EL0_6610_0000</v>
      </c>
      <c r="I1672">
        <f t="shared" si="108"/>
        <v>1.5625E-2</v>
      </c>
      <c r="J1672">
        <f>IF(LEFT(B1672,1)="F",_xlfn.IFNA(VLOOKUP(CONCATENATE("F",RIGHT(B:B,5),C:C),'F &amp; N Factors'!C:M,10,FALSE),1),_xlfn.IFNA(VLOOKUP(CONCATENATE("F",RIGHT(B:B,5),C:C),'F &amp; N Factors'!C:M,11,FALSE),1))</f>
        <v>1</v>
      </c>
    </row>
    <row r="1673" spans="1:10" x14ac:dyDescent="0.25">
      <c r="A1673">
        <v>2942</v>
      </c>
      <c r="B1673" t="s">
        <v>289</v>
      </c>
      <c r="C1673" t="s">
        <v>297</v>
      </c>
      <c r="D1673">
        <v>0.05</v>
      </c>
      <c r="F1673">
        <f t="shared" si="105"/>
        <v>2942</v>
      </c>
      <c r="G1673" t="str">
        <f t="shared" si="106"/>
        <v>N51001</v>
      </c>
      <c r="H1673" t="str">
        <f t="shared" si="107"/>
        <v>EL0_6610_0000</v>
      </c>
      <c r="I1673">
        <f t="shared" si="108"/>
        <v>0.05</v>
      </c>
      <c r="J1673">
        <f>IF(LEFT(B1673,1)="F",_xlfn.IFNA(VLOOKUP(CONCATENATE("F",RIGHT(B:B,5),C:C),'F &amp; N Factors'!C:M,10,FALSE),1),_xlfn.IFNA(VLOOKUP(CONCATENATE("F",RIGHT(B:B,5),C:C),'F &amp; N Factors'!C:M,11,FALSE),1))</f>
        <v>1</v>
      </c>
    </row>
    <row r="1674" spans="1:10" x14ac:dyDescent="0.25">
      <c r="A1674">
        <v>2943</v>
      </c>
      <c r="B1674" t="s">
        <v>289</v>
      </c>
      <c r="C1674" t="s">
        <v>297</v>
      </c>
      <c r="D1674">
        <v>0.1</v>
      </c>
      <c r="F1674">
        <f t="shared" si="105"/>
        <v>2943</v>
      </c>
      <c r="G1674" t="str">
        <f t="shared" si="106"/>
        <v>N51001</v>
      </c>
      <c r="H1674" t="str">
        <f t="shared" si="107"/>
        <v>EL0_6610_0000</v>
      </c>
      <c r="I1674">
        <f t="shared" si="108"/>
        <v>0.1</v>
      </c>
      <c r="J1674">
        <f>IF(LEFT(B1674,1)="F",_xlfn.IFNA(VLOOKUP(CONCATENATE("F",RIGHT(B:B,5),C:C),'F &amp; N Factors'!C:M,10,FALSE),1),_xlfn.IFNA(VLOOKUP(CONCATENATE("F",RIGHT(B:B,5),C:C),'F &amp; N Factors'!C:M,11,FALSE),1))</f>
        <v>1</v>
      </c>
    </row>
    <row r="1675" spans="1:10" x14ac:dyDescent="0.25">
      <c r="A1675">
        <v>3024</v>
      </c>
      <c r="B1675" t="s">
        <v>289</v>
      </c>
      <c r="C1675" t="s">
        <v>297</v>
      </c>
      <c r="D1675">
        <v>1.5625E-2</v>
      </c>
      <c r="F1675">
        <f t="shared" si="105"/>
        <v>3024</v>
      </c>
      <c r="G1675" t="str">
        <f t="shared" si="106"/>
        <v>N51001</v>
      </c>
      <c r="H1675" t="str">
        <f t="shared" si="107"/>
        <v>EL0_6610_0000</v>
      </c>
      <c r="I1675">
        <f t="shared" si="108"/>
        <v>1.5625E-2</v>
      </c>
      <c r="J1675">
        <f>IF(LEFT(B1675,1)="F",_xlfn.IFNA(VLOOKUP(CONCATENATE("F",RIGHT(B:B,5),C:C),'F &amp; N Factors'!C:M,10,FALSE),1),_xlfn.IFNA(VLOOKUP(CONCATENATE("F",RIGHT(B:B,5),C:C),'F &amp; N Factors'!C:M,11,FALSE),1))</f>
        <v>1</v>
      </c>
    </row>
    <row r="1676" spans="1:10" x14ac:dyDescent="0.25">
      <c r="A1676">
        <v>3109</v>
      </c>
      <c r="B1676" t="s">
        <v>289</v>
      </c>
      <c r="C1676" t="s">
        <v>297</v>
      </c>
      <c r="D1676">
        <v>1.5625E-2</v>
      </c>
      <c r="F1676">
        <f t="shared" si="105"/>
        <v>3109</v>
      </c>
      <c r="G1676" t="str">
        <f t="shared" si="106"/>
        <v>N51001</v>
      </c>
      <c r="H1676" t="str">
        <f t="shared" si="107"/>
        <v>EL0_6610_0000</v>
      </c>
      <c r="I1676">
        <f t="shared" si="108"/>
        <v>1.5625E-2</v>
      </c>
      <c r="J1676">
        <f>IF(LEFT(B1676,1)="F",_xlfn.IFNA(VLOOKUP(CONCATENATE("F",RIGHT(B:B,5),C:C),'F &amp; N Factors'!C:M,10,FALSE),1),_xlfn.IFNA(VLOOKUP(CONCATENATE("F",RIGHT(B:B,5),C:C),'F &amp; N Factors'!C:M,11,FALSE),1))</f>
        <v>1</v>
      </c>
    </row>
    <row r="1677" spans="1:10" x14ac:dyDescent="0.25">
      <c r="A1677">
        <v>3110</v>
      </c>
      <c r="B1677" t="s">
        <v>289</v>
      </c>
      <c r="C1677" t="s">
        <v>297</v>
      </c>
      <c r="D1677">
        <v>0.05</v>
      </c>
      <c r="F1677">
        <f t="shared" si="105"/>
        <v>3110</v>
      </c>
      <c r="G1677" t="str">
        <f t="shared" si="106"/>
        <v>N51001</v>
      </c>
      <c r="H1677" t="str">
        <f t="shared" si="107"/>
        <v>EL0_6610_0000</v>
      </c>
      <c r="I1677">
        <f t="shared" si="108"/>
        <v>0.05</v>
      </c>
      <c r="J1677">
        <f>IF(LEFT(B1677,1)="F",_xlfn.IFNA(VLOOKUP(CONCATENATE("F",RIGHT(B:B,5),C:C),'F &amp; N Factors'!C:M,10,FALSE),1),_xlfn.IFNA(VLOOKUP(CONCATENATE("F",RIGHT(B:B,5),C:C),'F &amp; N Factors'!C:M,11,FALSE),1))</f>
        <v>1</v>
      </c>
    </row>
    <row r="1678" spans="1:10" x14ac:dyDescent="0.25">
      <c r="A1678">
        <v>3198</v>
      </c>
      <c r="B1678" t="s">
        <v>289</v>
      </c>
      <c r="C1678" t="s">
        <v>297</v>
      </c>
      <c r="D1678">
        <v>1.5625E-2</v>
      </c>
      <c r="F1678">
        <f t="shared" si="105"/>
        <v>3198</v>
      </c>
      <c r="G1678" t="str">
        <f t="shared" si="106"/>
        <v>N51001</v>
      </c>
      <c r="H1678" t="str">
        <f t="shared" si="107"/>
        <v>EL0_6610_0000</v>
      </c>
      <c r="I1678">
        <f t="shared" si="108"/>
        <v>1.5625E-2</v>
      </c>
      <c r="J1678">
        <f>IF(LEFT(B1678,1)="F",_xlfn.IFNA(VLOOKUP(CONCATENATE("F",RIGHT(B:B,5),C:C),'F &amp; N Factors'!C:M,10,FALSE),1),_xlfn.IFNA(VLOOKUP(CONCATENATE("F",RIGHT(B:B,5),C:C),'F &amp; N Factors'!C:M,11,FALSE),1))</f>
        <v>1</v>
      </c>
    </row>
    <row r="1679" spans="1:10" x14ac:dyDescent="0.25">
      <c r="A1679">
        <v>4339</v>
      </c>
      <c r="B1679" t="s">
        <v>289</v>
      </c>
      <c r="C1679" t="s">
        <v>285</v>
      </c>
      <c r="D1679">
        <v>0.4</v>
      </c>
      <c r="F1679">
        <f t="shared" si="105"/>
        <v>4339</v>
      </c>
      <c r="G1679" t="str">
        <f t="shared" si="106"/>
        <v>N51001</v>
      </c>
      <c r="H1679" t="str">
        <f t="shared" si="107"/>
        <v>EL3_5972_0000</v>
      </c>
      <c r="I1679">
        <f t="shared" si="108"/>
        <v>0.4</v>
      </c>
      <c r="J1679">
        <f>IF(LEFT(B1679,1)="F",_xlfn.IFNA(VLOOKUP(CONCATENATE("F",RIGHT(B:B,5),C:C),'F &amp; N Factors'!C:M,10,FALSE),1),_xlfn.IFNA(VLOOKUP(CONCATENATE("F",RIGHT(B:B,5),C:C),'F &amp; N Factors'!C:M,11,FALSE),1))</f>
        <v>1</v>
      </c>
    </row>
    <row r="1680" spans="1:10" x14ac:dyDescent="0.25">
      <c r="A1680">
        <v>4395</v>
      </c>
      <c r="B1680" t="s">
        <v>289</v>
      </c>
      <c r="C1680" t="s">
        <v>285</v>
      </c>
      <c r="D1680">
        <v>0.1</v>
      </c>
      <c r="F1680">
        <f t="shared" si="105"/>
        <v>4395</v>
      </c>
      <c r="G1680" t="str">
        <f t="shared" si="106"/>
        <v>N51001</v>
      </c>
      <c r="H1680" t="str">
        <f t="shared" si="107"/>
        <v>EL3_5972_0000</v>
      </c>
      <c r="I1680">
        <f t="shared" si="108"/>
        <v>0.1</v>
      </c>
      <c r="J1680">
        <f>IF(LEFT(B1680,1)="F",_xlfn.IFNA(VLOOKUP(CONCATENATE("F",RIGHT(B:B,5),C:C),'F &amp; N Factors'!C:M,10,FALSE),1),_xlfn.IFNA(VLOOKUP(CONCATENATE("F",RIGHT(B:B,5),C:C),'F &amp; N Factors'!C:M,11,FALSE),1))</f>
        <v>1</v>
      </c>
    </row>
    <row r="1681" spans="1:10" x14ac:dyDescent="0.25">
      <c r="A1681">
        <v>4396</v>
      </c>
      <c r="B1681" t="s">
        <v>289</v>
      </c>
      <c r="C1681" t="s">
        <v>285</v>
      </c>
      <c r="D1681">
        <v>0.5</v>
      </c>
      <c r="F1681">
        <f t="shared" si="105"/>
        <v>4396</v>
      </c>
      <c r="G1681" t="str">
        <f t="shared" si="106"/>
        <v>N51001</v>
      </c>
      <c r="H1681" t="str">
        <f t="shared" si="107"/>
        <v>EL3_5972_0000</v>
      </c>
      <c r="I1681">
        <f t="shared" si="108"/>
        <v>0.5</v>
      </c>
      <c r="J1681">
        <f>IF(LEFT(B1681,1)="F",_xlfn.IFNA(VLOOKUP(CONCATENATE("F",RIGHT(B:B,5),C:C),'F &amp; N Factors'!C:M,10,FALSE),1),_xlfn.IFNA(VLOOKUP(CONCATENATE("F",RIGHT(B:B,5),C:C),'F &amp; N Factors'!C:M,11,FALSE),1))</f>
        <v>1</v>
      </c>
    </row>
    <row r="1682" spans="1:10" x14ac:dyDescent="0.25">
      <c r="A1682">
        <v>5671</v>
      </c>
      <c r="B1682" t="s">
        <v>298</v>
      </c>
      <c r="C1682" t="s">
        <v>299</v>
      </c>
      <c r="D1682">
        <v>0.2</v>
      </c>
      <c r="F1682">
        <f t="shared" ref="F1682:F1745" si="109">A1682</f>
        <v>5671</v>
      </c>
      <c r="G1682" t="str">
        <f t="shared" si="106"/>
        <v>N51013</v>
      </c>
      <c r="H1682" t="str">
        <f t="shared" si="107"/>
        <v>PL7_4911_0000</v>
      </c>
      <c r="I1682">
        <f t="shared" si="108"/>
        <v>0.18688555323489706</v>
      </c>
      <c r="J1682">
        <f>IF(LEFT(B1682,1)="F",_xlfn.IFNA(VLOOKUP(CONCATENATE("F",RIGHT(B:B,5),C:C),'F &amp; N Factors'!C:M,10,FALSE),1),_xlfn.IFNA(VLOOKUP(CONCATENATE("F",RIGHT(B:B,5),C:C),'F &amp; N Factors'!C:M,11,FALSE),1))</f>
        <v>0.9344277661744852</v>
      </c>
    </row>
    <row r="1683" spans="1:10" x14ac:dyDescent="0.25">
      <c r="A1683">
        <v>5672</v>
      </c>
      <c r="B1683" t="s">
        <v>298</v>
      </c>
      <c r="C1683" t="s">
        <v>299</v>
      </c>
      <c r="D1683">
        <v>0.2</v>
      </c>
      <c r="F1683">
        <f t="shared" si="109"/>
        <v>5672</v>
      </c>
      <c r="G1683" t="str">
        <f t="shared" si="106"/>
        <v>N51013</v>
      </c>
      <c r="H1683" t="str">
        <f t="shared" si="107"/>
        <v>PL7_4911_0000</v>
      </c>
      <c r="I1683">
        <f t="shared" si="108"/>
        <v>0.18688555323489706</v>
      </c>
      <c r="J1683">
        <f>IF(LEFT(B1683,1)="F",_xlfn.IFNA(VLOOKUP(CONCATENATE("F",RIGHT(B:B,5),C:C),'F &amp; N Factors'!C:M,10,FALSE),1),_xlfn.IFNA(VLOOKUP(CONCATENATE("F",RIGHT(B:B,5),C:C),'F &amp; N Factors'!C:M,11,FALSE),1))</f>
        <v>0.9344277661744852</v>
      </c>
    </row>
    <row r="1684" spans="1:10" x14ac:dyDescent="0.25">
      <c r="A1684">
        <v>5673</v>
      </c>
      <c r="B1684" t="s">
        <v>298</v>
      </c>
      <c r="C1684" t="s">
        <v>299</v>
      </c>
      <c r="D1684">
        <v>0.2</v>
      </c>
      <c r="F1684">
        <f t="shared" si="109"/>
        <v>5673</v>
      </c>
      <c r="G1684" t="str">
        <f t="shared" si="106"/>
        <v>N51013</v>
      </c>
      <c r="H1684" t="str">
        <f t="shared" si="107"/>
        <v>PL7_4911_0000</v>
      </c>
      <c r="I1684">
        <f t="shared" si="108"/>
        <v>0.18688555323489706</v>
      </c>
      <c r="J1684">
        <f>IF(LEFT(B1684,1)="F",_xlfn.IFNA(VLOOKUP(CONCATENATE("F",RIGHT(B:B,5),C:C),'F &amp; N Factors'!C:M,10,FALSE),1),_xlfn.IFNA(VLOOKUP(CONCATENATE("F",RIGHT(B:B,5),C:C),'F &amp; N Factors'!C:M,11,FALSE),1))</f>
        <v>0.9344277661744852</v>
      </c>
    </row>
    <row r="1685" spans="1:10" x14ac:dyDescent="0.25">
      <c r="A1685">
        <v>5674</v>
      </c>
      <c r="B1685" t="s">
        <v>298</v>
      </c>
      <c r="C1685" t="s">
        <v>299</v>
      </c>
      <c r="D1685">
        <v>0.2</v>
      </c>
      <c r="F1685">
        <f t="shared" si="109"/>
        <v>5674</v>
      </c>
      <c r="G1685" t="str">
        <f t="shared" si="106"/>
        <v>N51013</v>
      </c>
      <c r="H1685" t="str">
        <f t="shared" si="107"/>
        <v>PL7_4911_0000</v>
      </c>
      <c r="I1685">
        <f t="shared" si="108"/>
        <v>0.18688555323489706</v>
      </c>
      <c r="J1685">
        <f>IF(LEFT(B1685,1)="F",_xlfn.IFNA(VLOOKUP(CONCATENATE("F",RIGHT(B:B,5),C:C),'F &amp; N Factors'!C:M,10,FALSE),1),_xlfn.IFNA(VLOOKUP(CONCATENATE("F",RIGHT(B:B,5),C:C),'F &amp; N Factors'!C:M,11,FALSE),1))</f>
        <v>0.9344277661744852</v>
      </c>
    </row>
    <row r="1686" spans="1:10" x14ac:dyDescent="0.25">
      <c r="A1686">
        <v>5675</v>
      </c>
      <c r="B1686" t="s">
        <v>298</v>
      </c>
      <c r="C1686" t="s">
        <v>299</v>
      </c>
      <c r="D1686">
        <v>0.2</v>
      </c>
      <c r="F1686">
        <f t="shared" si="109"/>
        <v>5675</v>
      </c>
      <c r="G1686" t="str">
        <f t="shared" si="106"/>
        <v>N51013</v>
      </c>
      <c r="H1686" t="str">
        <f t="shared" si="107"/>
        <v>PL7_4911_0000</v>
      </c>
      <c r="I1686">
        <f t="shared" si="108"/>
        <v>0.18688555323489706</v>
      </c>
      <c r="J1686">
        <f>IF(LEFT(B1686,1)="F",_xlfn.IFNA(VLOOKUP(CONCATENATE("F",RIGHT(B:B,5),C:C),'F &amp; N Factors'!C:M,10,FALSE),1),_xlfn.IFNA(VLOOKUP(CONCATENATE("F",RIGHT(B:B,5),C:C),'F &amp; N Factors'!C:M,11,FALSE),1))</f>
        <v>0.9344277661744852</v>
      </c>
    </row>
    <row r="1687" spans="1:10" x14ac:dyDescent="0.25">
      <c r="A1687">
        <v>5675</v>
      </c>
      <c r="B1687" t="s">
        <v>298</v>
      </c>
      <c r="C1687" t="s">
        <v>300</v>
      </c>
      <c r="D1687">
        <v>0.16666666699999999</v>
      </c>
      <c r="F1687">
        <f t="shared" si="109"/>
        <v>5675</v>
      </c>
      <c r="G1687" t="str">
        <f t="shared" si="106"/>
        <v>N51013</v>
      </c>
      <c r="H1687" t="str">
        <f t="shared" si="107"/>
        <v>PL7_4941_0000</v>
      </c>
      <c r="I1687">
        <f t="shared" si="108"/>
        <v>6.3785628507333852E-2</v>
      </c>
      <c r="J1687">
        <f>IF(LEFT(B1687,1)="F",_xlfn.IFNA(VLOOKUP(CONCATENATE("F",RIGHT(B:B,5),C:C),'F &amp; N Factors'!C:M,10,FALSE),1),_xlfn.IFNA(VLOOKUP(CONCATENATE("F",RIGHT(B:B,5),C:C),'F &amp; N Factors'!C:M,11,FALSE),1))</f>
        <v>0.38271377027857556</v>
      </c>
    </row>
    <row r="1688" spans="1:10" x14ac:dyDescent="0.25">
      <c r="A1688">
        <v>5676</v>
      </c>
      <c r="B1688" t="s">
        <v>298</v>
      </c>
      <c r="C1688" t="s">
        <v>300</v>
      </c>
      <c r="D1688">
        <v>0.16666666699999999</v>
      </c>
      <c r="F1688">
        <f t="shared" si="109"/>
        <v>5676</v>
      </c>
      <c r="G1688" t="str">
        <f t="shared" si="106"/>
        <v>N51013</v>
      </c>
      <c r="H1688" t="str">
        <f t="shared" si="107"/>
        <v>PL7_4941_0000</v>
      </c>
      <c r="I1688">
        <f t="shared" si="108"/>
        <v>6.3785628507333852E-2</v>
      </c>
      <c r="J1688">
        <f>IF(LEFT(B1688,1)="F",_xlfn.IFNA(VLOOKUP(CONCATENATE("F",RIGHT(B:B,5),C:C),'F &amp; N Factors'!C:M,10,FALSE),1),_xlfn.IFNA(VLOOKUP(CONCATENATE("F",RIGHT(B:B,5),C:C),'F &amp; N Factors'!C:M,11,FALSE),1))</f>
        <v>0.38271377027857556</v>
      </c>
    </row>
    <row r="1689" spans="1:10" x14ac:dyDescent="0.25">
      <c r="A1689">
        <v>5677</v>
      </c>
      <c r="B1689" t="s">
        <v>298</v>
      </c>
      <c r="C1689" t="s">
        <v>300</v>
      </c>
      <c r="D1689">
        <v>0.16666666699999999</v>
      </c>
      <c r="F1689">
        <f t="shared" si="109"/>
        <v>5677</v>
      </c>
      <c r="G1689" t="str">
        <f t="shared" si="106"/>
        <v>N51013</v>
      </c>
      <c r="H1689" t="str">
        <f t="shared" si="107"/>
        <v>PL7_4941_0000</v>
      </c>
      <c r="I1689">
        <f t="shared" si="108"/>
        <v>6.3785628507333852E-2</v>
      </c>
      <c r="J1689">
        <f>IF(LEFT(B1689,1)="F",_xlfn.IFNA(VLOOKUP(CONCATENATE("F",RIGHT(B:B,5),C:C),'F &amp; N Factors'!C:M,10,FALSE),1),_xlfn.IFNA(VLOOKUP(CONCATENATE("F",RIGHT(B:B,5),C:C),'F &amp; N Factors'!C:M,11,FALSE),1))</f>
        <v>0.38271377027857556</v>
      </c>
    </row>
    <row r="1690" spans="1:10" x14ac:dyDescent="0.25">
      <c r="A1690">
        <v>5678</v>
      </c>
      <c r="B1690" t="s">
        <v>298</v>
      </c>
      <c r="C1690" t="s">
        <v>300</v>
      </c>
      <c r="D1690">
        <v>0.16666666699999999</v>
      </c>
      <c r="F1690">
        <f t="shared" si="109"/>
        <v>5678</v>
      </c>
      <c r="G1690" t="str">
        <f t="shared" si="106"/>
        <v>N51013</v>
      </c>
      <c r="H1690" t="str">
        <f t="shared" si="107"/>
        <v>PL7_4941_0000</v>
      </c>
      <c r="I1690">
        <f t="shared" si="108"/>
        <v>6.3785628507333852E-2</v>
      </c>
      <c r="J1690">
        <f>IF(LEFT(B1690,1)="F",_xlfn.IFNA(VLOOKUP(CONCATENATE("F",RIGHT(B:B,5),C:C),'F &amp; N Factors'!C:M,10,FALSE),1),_xlfn.IFNA(VLOOKUP(CONCATENATE("F",RIGHT(B:B,5),C:C),'F &amp; N Factors'!C:M,11,FALSE),1))</f>
        <v>0.38271377027857556</v>
      </c>
    </row>
    <row r="1691" spans="1:10" x14ac:dyDescent="0.25">
      <c r="A1691">
        <v>5679</v>
      </c>
      <c r="B1691" t="s">
        <v>298</v>
      </c>
      <c r="C1691" t="s">
        <v>300</v>
      </c>
      <c r="D1691">
        <v>0.16666666699999999</v>
      </c>
      <c r="F1691">
        <f t="shared" si="109"/>
        <v>5679</v>
      </c>
      <c r="G1691" t="str">
        <f t="shared" si="106"/>
        <v>N51013</v>
      </c>
      <c r="H1691" t="str">
        <f t="shared" si="107"/>
        <v>PL7_4941_0000</v>
      </c>
      <c r="I1691">
        <f t="shared" si="108"/>
        <v>6.3785628507333852E-2</v>
      </c>
      <c r="J1691">
        <f>IF(LEFT(B1691,1)="F",_xlfn.IFNA(VLOOKUP(CONCATENATE("F",RIGHT(B:B,5),C:C),'F &amp; N Factors'!C:M,10,FALSE),1),_xlfn.IFNA(VLOOKUP(CONCATENATE("F",RIGHT(B:B,5),C:C),'F &amp; N Factors'!C:M,11,FALSE),1))</f>
        <v>0.38271377027857556</v>
      </c>
    </row>
    <row r="1692" spans="1:10" x14ac:dyDescent="0.25">
      <c r="A1692">
        <v>5680</v>
      </c>
      <c r="B1692" t="s">
        <v>298</v>
      </c>
      <c r="C1692" t="s">
        <v>300</v>
      </c>
      <c r="D1692">
        <v>0.16666666699999999</v>
      </c>
      <c r="F1692">
        <f t="shared" si="109"/>
        <v>5680</v>
      </c>
      <c r="G1692" t="str">
        <f t="shared" si="106"/>
        <v>N51013</v>
      </c>
      <c r="H1692" t="str">
        <f t="shared" si="107"/>
        <v>PL7_4941_0000</v>
      </c>
      <c r="I1692">
        <f t="shared" si="108"/>
        <v>6.3785628507333852E-2</v>
      </c>
      <c r="J1692">
        <f>IF(LEFT(B1692,1)="F",_xlfn.IFNA(VLOOKUP(CONCATENATE("F",RIGHT(B:B,5),C:C),'F &amp; N Factors'!C:M,10,FALSE),1),_xlfn.IFNA(VLOOKUP(CONCATENATE("F",RIGHT(B:B,5),C:C),'F &amp; N Factors'!C:M,11,FALSE),1))</f>
        <v>0.38271377027857556</v>
      </c>
    </row>
    <row r="1693" spans="1:10" x14ac:dyDescent="0.25">
      <c r="A1693">
        <v>5535</v>
      </c>
      <c r="B1693" t="s">
        <v>298</v>
      </c>
      <c r="C1693" t="s">
        <v>301</v>
      </c>
      <c r="D1693">
        <v>1</v>
      </c>
      <c r="F1693">
        <f t="shared" si="109"/>
        <v>5535</v>
      </c>
      <c r="G1693" t="str">
        <f t="shared" si="106"/>
        <v>N51013</v>
      </c>
      <c r="H1693" t="str">
        <f t="shared" si="107"/>
        <v>PL7_4962_0000</v>
      </c>
      <c r="I1693">
        <f t="shared" si="108"/>
        <v>0.93498706695303446</v>
      </c>
      <c r="J1693">
        <f>IF(LEFT(B1693,1)="F",_xlfn.IFNA(VLOOKUP(CONCATENATE("F",RIGHT(B:B,5),C:C),'F &amp; N Factors'!C:M,10,FALSE),1),_xlfn.IFNA(VLOOKUP(CONCATENATE("F",RIGHT(B:B,5),C:C),'F &amp; N Factors'!C:M,11,FALSE),1))</f>
        <v>0.93498706695303446</v>
      </c>
    </row>
    <row r="1694" spans="1:10" x14ac:dyDescent="0.25">
      <c r="A1694">
        <v>5681</v>
      </c>
      <c r="B1694" t="s">
        <v>298</v>
      </c>
      <c r="C1694" t="s">
        <v>302</v>
      </c>
      <c r="D1694">
        <v>1</v>
      </c>
      <c r="F1694">
        <f t="shared" si="109"/>
        <v>5681</v>
      </c>
      <c r="G1694" t="str">
        <f t="shared" si="106"/>
        <v>N51013</v>
      </c>
      <c r="H1694" t="str">
        <f t="shared" si="107"/>
        <v>PL7_4964_0000</v>
      </c>
      <c r="I1694">
        <f t="shared" si="108"/>
        <v>0.53610952034165438</v>
      </c>
      <c r="J1694">
        <f>IF(LEFT(B1694,1)="F",_xlfn.IFNA(VLOOKUP(CONCATENATE("F",RIGHT(B:B,5),C:C),'F &amp; N Factors'!C:M,10,FALSE),1),_xlfn.IFNA(VLOOKUP(CONCATENATE("F",RIGHT(B:B,5),C:C),'F &amp; N Factors'!C:M,11,FALSE),1))</f>
        <v>0.53610952034165438</v>
      </c>
    </row>
    <row r="1695" spans="1:10" x14ac:dyDescent="0.25">
      <c r="A1695">
        <v>3292</v>
      </c>
      <c r="B1695" t="s">
        <v>303</v>
      </c>
      <c r="C1695" t="s">
        <v>304</v>
      </c>
      <c r="D1695">
        <v>5.5555555999999999E-2</v>
      </c>
      <c r="F1695">
        <f t="shared" si="109"/>
        <v>3292</v>
      </c>
      <c r="G1695" t="str">
        <f t="shared" si="106"/>
        <v>N51033</v>
      </c>
      <c r="H1695" t="str">
        <f t="shared" si="107"/>
        <v>RL5_6070_0000</v>
      </c>
      <c r="I1695">
        <f t="shared" si="108"/>
        <v>1.8151534382409053E-2</v>
      </c>
      <c r="J1695">
        <f>IF(LEFT(B1695,1)="F",_xlfn.IFNA(VLOOKUP(CONCATENATE("F",RIGHT(B:B,5),C:C),'F &amp; N Factors'!C:M,10,FALSE),1),_xlfn.IFNA(VLOOKUP(CONCATENATE("F",RIGHT(B:B,5),C:C),'F &amp; N Factors'!C:M,11,FALSE),1))</f>
        <v>0.32672761626954205</v>
      </c>
    </row>
    <row r="1696" spans="1:10" x14ac:dyDescent="0.25">
      <c r="A1696">
        <v>3397</v>
      </c>
      <c r="B1696" t="s">
        <v>303</v>
      </c>
      <c r="C1696" t="s">
        <v>304</v>
      </c>
      <c r="D1696">
        <v>5.5555555999999999E-2</v>
      </c>
      <c r="F1696">
        <f t="shared" si="109"/>
        <v>3397</v>
      </c>
      <c r="G1696" t="str">
        <f t="shared" si="106"/>
        <v>N51033</v>
      </c>
      <c r="H1696" t="str">
        <f t="shared" si="107"/>
        <v>RL5_6070_0000</v>
      </c>
      <c r="I1696">
        <f t="shared" si="108"/>
        <v>1.8151534382409053E-2</v>
      </c>
      <c r="J1696">
        <f>IF(LEFT(B1696,1)="F",_xlfn.IFNA(VLOOKUP(CONCATENATE("F",RIGHT(B:B,5),C:C),'F &amp; N Factors'!C:M,10,FALSE),1),_xlfn.IFNA(VLOOKUP(CONCATENATE("F",RIGHT(B:B,5),C:C),'F &amp; N Factors'!C:M,11,FALSE),1))</f>
        <v>0.32672761626954205</v>
      </c>
    </row>
    <row r="1697" spans="1:10" x14ac:dyDescent="0.25">
      <c r="A1697">
        <v>3398</v>
      </c>
      <c r="B1697" t="s">
        <v>303</v>
      </c>
      <c r="C1697" t="s">
        <v>304</v>
      </c>
      <c r="D1697">
        <v>5.5555555999999999E-2</v>
      </c>
      <c r="F1697">
        <f t="shared" si="109"/>
        <v>3398</v>
      </c>
      <c r="G1697" t="str">
        <f t="shared" si="106"/>
        <v>N51033</v>
      </c>
      <c r="H1697" t="str">
        <f t="shared" si="107"/>
        <v>RL5_6070_0000</v>
      </c>
      <c r="I1697">
        <f t="shared" si="108"/>
        <v>1.8151534382409053E-2</v>
      </c>
      <c r="J1697">
        <f>IF(LEFT(B1697,1)="F",_xlfn.IFNA(VLOOKUP(CONCATENATE("F",RIGHT(B:B,5),C:C),'F &amp; N Factors'!C:M,10,FALSE),1),_xlfn.IFNA(VLOOKUP(CONCATENATE("F",RIGHT(B:B,5),C:C),'F &amp; N Factors'!C:M,11,FALSE),1))</f>
        <v>0.32672761626954205</v>
      </c>
    </row>
    <row r="1698" spans="1:10" x14ac:dyDescent="0.25">
      <c r="A1698">
        <v>3399</v>
      </c>
      <c r="B1698" t="s">
        <v>303</v>
      </c>
      <c r="C1698" t="s">
        <v>304</v>
      </c>
      <c r="D1698">
        <v>5.5555555999999999E-2</v>
      </c>
      <c r="F1698">
        <f t="shared" si="109"/>
        <v>3399</v>
      </c>
      <c r="G1698" t="str">
        <f t="shared" si="106"/>
        <v>N51033</v>
      </c>
      <c r="H1698" t="str">
        <f t="shared" si="107"/>
        <v>RL5_6070_0000</v>
      </c>
      <c r="I1698">
        <f t="shared" si="108"/>
        <v>1.8151534382409053E-2</v>
      </c>
      <c r="J1698">
        <f>IF(LEFT(B1698,1)="F",_xlfn.IFNA(VLOOKUP(CONCATENATE("F",RIGHT(B:B,5),C:C),'F &amp; N Factors'!C:M,10,FALSE),1),_xlfn.IFNA(VLOOKUP(CONCATENATE("F",RIGHT(B:B,5),C:C),'F &amp; N Factors'!C:M,11,FALSE),1))</f>
        <v>0.32672761626954205</v>
      </c>
    </row>
    <row r="1699" spans="1:10" x14ac:dyDescent="0.25">
      <c r="A1699">
        <v>3400</v>
      </c>
      <c r="B1699" t="s">
        <v>303</v>
      </c>
      <c r="C1699" t="s">
        <v>304</v>
      </c>
      <c r="D1699">
        <v>5.5555555999999999E-2</v>
      </c>
      <c r="F1699">
        <f t="shared" si="109"/>
        <v>3400</v>
      </c>
      <c r="G1699" t="str">
        <f t="shared" si="106"/>
        <v>N51033</v>
      </c>
      <c r="H1699" t="str">
        <f t="shared" si="107"/>
        <v>RL5_6070_0000</v>
      </c>
      <c r="I1699">
        <f t="shared" si="108"/>
        <v>1.8151534382409053E-2</v>
      </c>
      <c r="J1699">
        <f>IF(LEFT(B1699,1)="F",_xlfn.IFNA(VLOOKUP(CONCATENATE("F",RIGHT(B:B,5),C:C),'F &amp; N Factors'!C:M,10,FALSE),1),_xlfn.IFNA(VLOOKUP(CONCATENATE("F",RIGHT(B:B,5),C:C),'F &amp; N Factors'!C:M,11,FALSE),1))</f>
        <v>0.32672761626954205</v>
      </c>
    </row>
    <row r="1700" spans="1:10" x14ac:dyDescent="0.25">
      <c r="A1700">
        <v>3401</v>
      </c>
      <c r="B1700" t="s">
        <v>303</v>
      </c>
      <c r="C1700" t="s">
        <v>304</v>
      </c>
      <c r="D1700">
        <v>5.5555555999999999E-2</v>
      </c>
      <c r="F1700">
        <f t="shared" si="109"/>
        <v>3401</v>
      </c>
      <c r="G1700" t="str">
        <f t="shared" si="106"/>
        <v>N51033</v>
      </c>
      <c r="H1700" t="str">
        <f t="shared" si="107"/>
        <v>RL5_6070_0000</v>
      </c>
      <c r="I1700">
        <f t="shared" si="108"/>
        <v>1.8151534382409053E-2</v>
      </c>
      <c r="J1700">
        <f>IF(LEFT(B1700,1)="F",_xlfn.IFNA(VLOOKUP(CONCATENATE("F",RIGHT(B:B,5),C:C),'F &amp; N Factors'!C:M,10,FALSE),1),_xlfn.IFNA(VLOOKUP(CONCATENATE("F",RIGHT(B:B,5),C:C),'F &amp; N Factors'!C:M,11,FALSE),1))</f>
        <v>0.32672761626954205</v>
      </c>
    </row>
    <row r="1701" spans="1:10" x14ac:dyDescent="0.25">
      <c r="A1701">
        <v>3402</v>
      </c>
      <c r="B1701" t="s">
        <v>303</v>
      </c>
      <c r="C1701" t="s">
        <v>304</v>
      </c>
      <c r="D1701">
        <v>5.5555555999999999E-2</v>
      </c>
      <c r="F1701">
        <f t="shared" si="109"/>
        <v>3402</v>
      </c>
      <c r="G1701" t="str">
        <f t="shared" si="106"/>
        <v>N51033</v>
      </c>
      <c r="H1701" t="str">
        <f t="shared" si="107"/>
        <v>RL5_6070_0000</v>
      </c>
      <c r="I1701">
        <f t="shared" si="108"/>
        <v>1.8151534382409053E-2</v>
      </c>
      <c r="J1701">
        <f>IF(LEFT(B1701,1)="F",_xlfn.IFNA(VLOOKUP(CONCATENATE("F",RIGHT(B:B,5),C:C),'F &amp; N Factors'!C:M,10,FALSE),1),_xlfn.IFNA(VLOOKUP(CONCATENATE("F",RIGHT(B:B,5),C:C),'F &amp; N Factors'!C:M,11,FALSE),1))</f>
        <v>0.32672761626954205</v>
      </c>
    </row>
    <row r="1702" spans="1:10" x14ac:dyDescent="0.25">
      <c r="A1702">
        <v>3403</v>
      </c>
      <c r="B1702" t="s">
        <v>303</v>
      </c>
      <c r="C1702" t="s">
        <v>304</v>
      </c>
      <c r="D1702">
        <v>5.5555555999999999E-2</v>
      </c>
      <c r="F1702">
        <f t="shared" si="109"/>
        <v>3403</v>
      </c>
      <c r="G1702" t="str">
        <f t="shared" si="106"/>
        <v>N51033</v>
      </c>
      <c r="H1702" t="str">
        <f t="shared" si="107"/>
        <v>RL5_6070_0000</v>
      </c>
      <c r="I1702">
        <f t="shared" si="108"/>
        <v>1.8151534382409053E-2</v>
      </c>
      <c r="J1702">
        <f>IF(LEFT(B1702,1)="F",_xlfn.IFNA(VLOOKUP(CONCATENATE("F",RIGHT(B:B,5),C:C),'F &amp; N Factors'!C:M,10,FALSE),1),_xlfn.IFNA(VLOOKUP(CONCATENATE("F",RIGHT(B:B,5),C:C),'F &amp; N Factors'!C:M,11,FALSE),1))</f>
        <v>0.32672761626954205</v>
      </c>
    </row>
    <row r="1703" spans="1:10" x14ac:dyDescent="0.25">
      <c r="A1703">
        <v>3404</v>
      </c>
      <c r="B1703" t="s">
        <v>303</v>
      </c>
      <c r="C1703" t="s">
        <v>304</v>
      </c>
      <c r="D1703">
        <v>5.5555555999999999E-2</v>
      </c>
      <c r="F1703">
        <f t="shared" si="109"/>
        <v>3404</v>
      </c>
      <c r="G1703" t="str">
        <f t="shared" si="106"/>
        <v>N51033</v>
      </c>
      <c r="H1703" t="str">
        <f t="shared" si="107"/>
        <v>RL5_6070_0000</v>
      </c>
      <c r="I1703">
        <f t="shared" si="108"/>
        <v>1.8151534382409053E-2</v>
      </c>
      <c r="J1703">
        <f>IF(LEFT(B1703,1)="F",_xlfn.IFNA(VLOOKUP(CONCATENATE("F",RIGHT(B:B,5),C:C),'F &amp; N Factors'!C:M,10,FALSE),1),_xlfn.IFNA(VLOOKUP(CONCATENATE("F",RIGHT(B:B,5),C:C),'F &amp; N Factors'!C:M,11,FALSE),1))</f>
        <v>0.32672761626954205</v>
      </c>
    </row>
    <row r="1704" spans="1:10" x14ac:dyDescent="0.25">
      <c r="A1704">
        <v>3405</v>
      </c>
      <c r="B1704" t="s">
        <v>303</v>
      </c>
      <c r="C1704" t="s">
        <v>304</v>
      </c>
      <c r="D1704">
        <v>5.5555555999999999E-2</v>
      </c>
      <c r="F1704">
        <f t="shared" si="109"/>
        <v>3405</v>
      </c>
      <c r="G1704" t="str">
        <f t="shared" si="106"/>
        <v>N51033</v>
      </c>
      <c r="H1704" t="str">
        <f t="shared" si="107"/>
        <v>RL5_6070_0000</v>
      </c>
      <c r="I1704">
        <f t="shared" si="108"/>
        <v>1.8151534382409053E-2</v>
      </c>
      <c r="J1704">
        <f>IF(LEFT(B1704,1)="F",_xlfn.IFNA(VLOOKUP(CONCATENATE("F",RIGHT(B:B,5),C:C),'F &amp; N Factors'!C:M,10,FALSE),1),_xlfn.IFNA(VLOOKUP(CONCATENATE("F",RIGHT(B:B,5),C:C),'F &amp; N Factors'!C:M,11,FALSE),1))</f>
        <v>0.32672761626954205</v>
      </c>
    </row>
    <row r="1705" spans="1:10" x14ac:dyDescent="0.25">
      <c r="A1705">
        <v>3406</v>
      </c>
      <c r="B1705" t="s">
        <v>303</v>
      </c>
      <c r="C1705" t="s">
        <v>304</v>
      </c>
      <c r="D1705">
        <v>5.5555555999999999E-2</v>
      </c>
      <c r="F1705">
        <f t="shared" si="109"/>
        <v>3406</v>
      </c>
      <c r="G1705" t="str">
        <f t="shared" si="106"/>
        <v>N51033</v>
      </c>
      <c r="H1705" t="str">
        <f t="shared" si="107"/>
        <v>RL5_6070_0000</v>
      </c>
      <c r="I1705">
        <f t="shared" si="108"/>
        <v>1.8151534382409053E-2</v>
      </c>
      <c r="J1705">
        <f>IF(LEFT(B1705,1)="F",_xlfn.IFNA(VLOOKUP(CONCATENATE("F",RIGHT(B:B,5),C:C),'F &amp; N Factors'!C:M,10,FALSE),1),_xlfn.IFNA(VLOOKUP(CONCATENATE("F",RIGHT(B:B,5),C:C),'F &amp; N Factors'!C:M,11,FALSE),1))</f>
        <v>0.32672761626954205</v>
      </c>
    </row>
    <row r="1706" spans="1:10" x14ac:dyDescent="0.25">
      <c r="A1706">
        <v>3407</v>
      </c>
      <c r="B1706" t="s">
        <v>303</v>
      </c>
      <c r="C1706" t="s">
        <v>304</v>
      </c>
      <c r="D1706">
        <v>5.5555555999999999E-2</v>
      </c>
      <c r="F1706">
        <f t="shared" si="109"/>
        <v>3407</v>
      </c>
      <c r="G1706" t="str">
        <f t="shared" si="106"/>
        <v>N51033</v>
      </c>
      <c r="H1706" t="str">
        <f t="shared" si="107"/>
        <v>RL5_6070_0000</v>
      </c>
      <c r="I1706">
        <f t="shared" si="108"/>
        <v>1.8151534382409053E-2</v>
      </c>
      <c r="J1706">
        <f>IF(LEFT(B1706,1)="F",_xlfn.IFNA(VLOOKUP(CONCATENATE("F",RIGHT(B:B,5),C:C),'F &amp; N Factors'!C:M,10,FALSE),1),_xlfn.IFNA(VLOOKUP(CONCATENATE("F",RIGHT(B:B,5),C:C),'F &amp; N Factors'!C:M,11,FALSE),1))</f>
        <v>0.32672761626954205</v>
      </c>
    </row>
    <row r="1707" spans="1:10" x14ac:dyDescent="0.25">
      <c r="A1707">
        <v>3408</v>
      </c>
      <c r="B1707" t="s">
        <v>303</v>
      </c>
      <c r="C1707" t="s">
        <v>304</v>
      </c>
      <c r="D1707">
        <v>5.5555555999999999E-2</v>
      </c>
      <c r="F1707">
        <f t="shared" si="109"/>
        <v>3408</v>
      </c>
      <c r="G1707" t="str">
        <f t="shared" si="106"/>
        <v>N51033</v>
      </c>
      <c r="H1707" t="str">
        <f t="shared" si="107"/>
        <v>RL5_6070_0000</v>
      </c>
      <c r="I1707">
        <f t="shared" si="108"/>
        <v>1.8151534382409053E-2</v>
      </c>
      <c r="J1707">
        <f>IF(LEFT(B1707,1)="F",_xlfn.IFNA(VLOOKUP(CONCATENATE("F",RIGHT(B:B,5),C:C),'F &amp; N Factors'!C:M,10,FALSE),1),_xlfn.IFNA(VLOOKUP(CONCATENATE("F",RIGHT(B:B,5),C:C),'F &amp; N Factors'!C:M,11,FALSE),1))</f>
        <v>0.32672761626954205</v>
      </c>
    </row>
    <row r="1708" spans="1:10" x14ac:dyDescent="0.25">
      <c r="A1708">
        <v>3409</v>
      </c>
      <c r="B1708" t="s">
        <v>303</v>
      </c>
      <c r="C1708" t="s">
        <v>304</v>
      </c>
      <c r="D1708">
        <v>5.5555555999999999E-2</v>
      </c>
      <c r="F1708">
        <f t="shared" si="109"/>
        <v>3409</v>
      </c>
      <c r="G1708" t="str">
        <f t="shared" si="106"/>
        <v>N51033</v>
      </c>
      <c r="H1708" t="str">
        <f t="shared" si="107"/>
        <v>RL5_6070_0000</v>
      </c>
      <c r="I1708">
        <f t="shared" si="108"/>
        <v>1.8151534382409053E-2</v>
      </c>
      <c r="J1708">
        <f>IF(LEFT(B1708,1)="F",_xlfn.IFNA(VLOOKUP(CONCATENATE("F",RIGHT(B:B,5),C:C),'F &amp; N Factors'!C:M,10,FALSE),1),_xlfn.IFNA(VLOOKUP(CONCATENATE("F",RIGHT(B:B,5),C:C),'F &amp; N Factors'!C:M,11,FALSE),1))</f>
        <v>0.32672761626954205</v>
      </c>
    </row>
    <row r="1709" spans="1:10" x14ac:dyDescent="0.25">
      <c r="A1709">
        <v>3410</v>
      </c>
      <c r="B1709" t="s">
        <v>303</v>
      </c>
      <c r="C1709" t="s">
        <v>304</v>
      </c>
      <c r="D1709">
        <v>5.5555555999999999E-2</v>
      </c>
      <c r="F1709">
        <f t="shared" si="109"/>
        <v>3410</v>
      </c>
      <c r="G1709" t="str">
        <f t="shared" si="106"/>
        <v>N51033</v>
      </c>
      <c r="H1709" t="str">
        <f t="shared" si="107"/>
        <v>RL5_6070_0000</v>
      </c>
      <c r="I1709">
        <f t="shared" si="108"/>
        <v>1.8151534382409053E-2</v>
      </c>
      <c r="J1709">
        <f>IF(LEFT(B1709,1)="F",_xlfn.IFNA(VLOOKUP(CONCATENATE("F",RIGHT(B:B,5),C:C),'F &amp; N Factors'!C:M,10,FALSE),1),_xlfn.IFNA(VLOOKUP(CONCATENATE("F",RIGHT(B:B,5),C:C),'F &amp; N Factors'!C:M,11,FALSE),1))</f>
        <v>0.32672761626954205</v>
      </c>
    </row>
    <row r="1710" spans="1:10" x14ac:dyDescent="0.25">
      <c r="A1710">
        <v>3411</v>
      </c>
      <c r="B1710" t="s">
        <v>303</v>
      </c>
      <c r="C1710" t="s">
        <v>304</v>
      </c>
      <c r="D1710">
        <v>5.5555555999999999E-2</v>
      </c>
      <c r="F1710">
        <f t="shared" si="109"/>
        <v>3411</v>
      </c>
      <c r="G1710" t="str">
        <f t="shared" si="106"/>
        <v>N51033</v>
      </c>
      <c r="H1710" t="str">
        <f t="shared" si="107"/>
        <v>RL5_6070_0000</v>
      </c>
      <c r="I1710">
        <f t="shared" si="108"/>
        <v>1.8151534382409053E-2</v>
      </c>
      <c r="J1710">
        <f>IF(LEFT(B1710,1)="F",_xlfn.IFNA(VLOOKUP(CONCATENATE("F",RIGHT(B:B,5),C:C),'F &amp; N Factors'!C:M,10,FALSE),1),_xlfn.IFNA(VLOOKUP(CONCATENATE("F",RIGHT(B:B,5),C:C),'F &amp; N Factors'!C:M,11,FALSE),1))</f>
        <v>0.32672761626954205</v>
      </c>
    </row>
    <row r="1711" spans="1:10" x14ac:dyDescent="0.25">
      <c r="A1711">
        <v>3412</v>
      </c>
      <c r="B1711" t="s">
        <v>303</v>
      </c>
      <c r="C1711" t="s">
        <v>304</v>
      </c>
      <c r="D1711">
        <v>5.5555555999999999E-2</v>
      </c>
      <c r="F1711">
        <f t="shared" si="109"/>
        <v>3412</v>
      </c>
      <c r="G1711" t="str">
        <f t="shared" si="106"/>
        <v>N51033</v>
      </c>
      <c r="H1711" t="str">
        <f t="shared" si="107"/>
        <v>RL5_6070_0000</v>
      </c>
      <c r="I1711">
        <f t="shared" si="108"/>
        <v>1.8151534382409053E-2</v>
      </c>
      <c r="J1711">
        <f>IF(LEFT(B1711,1)="F",_xlfn.IFNA(VLOOKUP(CONCATENATE("F",RIGHT(B:B,5),C:C),'F &amp; N Factors'!C:M,10,FALSE),1),_xlfn.IFNA(VLOOKUP(CONCATENATE("F",RIGHT(B:B,5),C:C),'F &amp; N Factors'!C:M,11,FALSE),1))</f>
        <v>0.32672761626954205</v>
      </c>
    </row>
    <row r="1712" spans="1:10" x14ac:dyDescent="0.25">
      <c r="A1712">
        <v>3413</v>
      </c>
      <c r="B1712" t="s">
        <v>303</v>
      </c>
      <c r="C1712" t="s">
        <v>304</v>
      </c>
      <c r="D1712">
        <v>5.5555555999999999E-2</v>
      </c>
      <c r="F1712">
        <f t="shared" si="109"/>
        <v>3413</v>
      </c>
      <c r="G1712" t="str">
        <f t="shared" si="106"/>
        <v>N51033</v>
      </c>
      <c r="H1712" t="str">
        <f t="shared" si="107"/>
        <v>RL5_6070_0000</v>
      </c>
      <c r="I1712">
        <f t="shared" si="108"/>
        <v>1.8151534382409053E-2</v>
      </c>
      <c r="J1712">
        <f>IF(LEFT(B1712,1)="F",_xlfn.IFNA(VLOOKUP(CONCATENATE("F",RIGHT(B:B,5),C:C),'F &amp; N Factors'!C:M,10,FALSE),1),_xlfn.IFNA(VLOOKUP(CONCATENATE("F",RIGHT(B:B,5),C:C),'F &amp; N Factors'!C:M,11,FALSE),1))</f>
        <v>0.32672761626954205</v>
      </c>
    </row>
    <row r="1713" spans="1:10" x14ac:dyDescent="0.25">
      <c r="A1713">
        <v>1403</v>
      </c>
      <c r="B1713" t="s">
        <v>305</v>
      </c>
      <c r="C1713" t="s">
        <v>306</v>
      </c>
      <c r="D1713">
        <v>0.2</v>
      </c>
      <c r="F1713">
        <f t="shared" si="109"/>
        <v>1403</v>
      </c>
      <c r="G1713" t="str">
        <f t="shared" si="106"/>
        <v>N51036</v>
      </c>
      <c r="H1713" t="str">
        <f t="shared" si="107"/>
        <v>JB0_7050_0000</v>
      </c>
      <c r="I1713">
        <f t="shared" si="108"/>
        <v>0.2</v>
      </c>
      <c r="J1713">
        <f>IF(LEFT(B1713,1)="F",_xlfn.IFNA(VLOOKUP(CONCATENATE("F",RIGHT(B:B,5),C:C),'F &amp; N Factors'!C:M,10,FALSE),1),_xlfn.IFNA(VLOOKUP(CONCATENATE("F",RIGHT(B:B,5),C:C),'F &amp; N Factors'!C:M,11,FALSE),1))</f>
        <v>1</v>
      </c>
    </row>
    <row r="1714" spans="1:10" x14ac:dyDescent="0.25">
      <c r="A1714">
        <v>1435</v>
      </c>
      <c r="B1714" t="s">
        <v>305</v>
      </c>
      <c r="C1714" t="s">
        <v>306</v>
      </c>
      <c r="D1714">
        <v>0.2</v>
      </c>
      <c r="F1714">
        <f t="shared" si="109"/>
        <v>1435</v>
      </c>
      <c r="G1714" t="str">
        <f t="shared" si="106"/>
        <v>N51036</v>
      </c>
      <c r="H1714" t="str">
        <f t="shared" si="107"/>
        <v>JB0_7050_0000</v>
      </c>
      <c r="I1714">
        <f t="shared" si="108"/>
        <v>0.2</v>
      </c>
      <c r="J1714">
        <f>IF(LEFT(B1714,1)="F",_xlfn.IFNA(VLOOKUP(CONCATENATE("F",RIGHT(B:B,5),C:C),'F &amp; N Factors'!C:M,10,FALSE),1),_xlfn.IFNA(VLOOKUP(CONCATENATE("F",RIGHT(B:B,5),C:C),'F &amp; N Factors'!C:M,11,FALSE),1))</f>
        <v>1</v>
      </c>
    </row>
    <row r="1715" spans="1:10" x14ac:dyDescent="0.25">
      <c r="A1715">
        <v>1465</v>
      </c>
      <c r="B1715" t="s">
        <v>305</v>
      </c>
      <c r="C1715" t="s">
        <v>306</v>
      </c>
      <c r="D1715">
        <v>0.2</v>
      </c>
      <c r="F1715">
        <f t="shared" si="109"/>
        <v>1465</v>
      </c>
      <c r="G1715" t="str">
        <f t="shared" si="106"/>
        <v>N51036</v>
      </c>
      <c r="H1715" t="str">
        <f t="shared" si="107"/>
        <v>JB0_7050_0000</v>
      </c>
      <c r="I1715">
        <f t="shared" si="108"/>
        <v>0.2</v>
      </c>
      <c r="J1715">
        <f>IF(LEFT(B1715,1)="F",_xlfn.IFNA(VLOOKUP(CONCATENATE("F",RIGHT(B:B,5),C:C),'F &amp; N Factors'!C:M,10,FALSE),1),_xlfn.IFNA(VLOOKUP(CONCATENATE("F",RIGHT(B:B,5),C:C),'F &amp; N Factors'!C:M,11,FALSE),1))</f>
        <v>1</v>
      </c>
    </row>
    <row r="1716" spans="1:10" x14ac:dyDescent="0.25">
      <c r="A1716">
        <v>1501</v>
      </c>
      <c r="B1716" t="s">
        <v>305</v>
      </c>
      <c r="C1716" t="s">
        <v>306</v>
      </c>
      <c r="D1716">
        <v>0.2</v>
      </c>
      <c r="F1716">
        <f t="shared" si="109"/>
        <v>1501</v>
      </c>
      <c r="G1716" t="str">
        <f t="shared" si="106"/>
        <v>N51036</v>
      </c>
      <c r="H1716" t="str">
        <f t="shared" si="107"/>
        <v>JB0_7050_0000</v>
      </c>
      <c r="I1716">
        <f t="shared" si="108"/>
        <v>0.2</v>
      </c>
      <c r="J1716">
        <f>IF(LEFT(B1716,1)="F",_xlfn.IFNA(VLOOKUP(CONCATENATE("F",RIGHT(B:B,5),C:C),'F &amp; N Factors'!C:M,10,FALSE),1),_xlfn.IFNA(VLOOKUP(CONCATENATE("F",RIGHT(B:B,5),C:C),'F &amp; N Factors'!C:M,11,FALSE),1))</f>
        <v>1</v>
      </c>
    </row>
    <row r="1717" spans="1:10" x14ac:dyDescent="0.25">
      <c r="A1717">
        <v>1532</v>
      </c>
      <c r="B1717" t="s">
        <v>305</v>
      </c>
      <c r="C1717" t="s">
        <v>306</v>
      </c>
      <c r="D1717">
        <v>0.2</v>
      </c>
      <c r="F1717">
        <f t="shared" si="109"/>
        <v>1532</v>
      </c>
      <c r="G1717" t="str">
        <f t="shared" si="106"/>
        <v>N51036</v>
      </c>
      <c r="H1717" t="str">
        <f t="shared" si="107"/>
        <v>JB0_7050_0000</v>
      </c>
      <c r="I1717">
        <f t="shared" si="108"/>
        <v>0.2</v>
      </c>
      <c r="J1717">
        <f>IF(LEFT(B1717,1)="F",_xlfn.IFNA(VLOOKUP(CONCATENATE("F",RIGHT(B:B,5),C:C),'F &amp; N Factors'!C:M,10,FALSE),1),_xlfn.IFNA(VLOOKUP(CONCATENATE("F",RIGHT(B:B,5),C:C),'F &amp; N Factors'!C:M,11,FALSE),1))</f>
        <v>1</v>
      </c>
    </row>
    <row r="1718" spans="1:10" x14ac:dyDescent="0.25">
      <c r="A1718">
        <v>1178</v>
      </c>
      <c r="B1718" t="s">
        <v>305</v>
      </c>
      <c r="C1718" t="s">
        <v>307</v>
      </c>
      <c r="D1718">
        <v>0.5</v>
      </c>
      <c r="F1718">
        <f t="shared" si="109"/>
        <v>1178</v>
      </c>
      <c r="G1718" t="str">
        <f t="shared" si="106"/>
        <v>N51036</v>
      </c>
      <c r="H1718" t="str">
        <f t="shared" si="107"/>
        <v>JB0_7073_0000</v>
      </c>
      <c r="I1718">
        <f t="shared" si="108"/>
        <v>0.5</v>
      </c>
      <c r="J1718">
        <f>IF(LEFT(B1718,1)="F",_xlfn.IFNA(VLOOKUP(CONCATENATE("F",RIGHT(B:B,5),C:C),'F &amp; N Factors'!C:M,10,FALSE),1),_xlfn.IFNA(VLOOKUP(CONCATENATE("F",RIGHT(B:B,5),C:C),'F &amp; N Factors'!C:M,11,FALSE),1))</f>
        <v>1</v>
      </c>
    </row>
    <row r="1719" spans="1:10" x14ac:dyDescent="0.25">
      <c r="A1719">
        <v>1179</v>
      </c>
      <c r="B1719" t="s">
        <v>305</v>
      </c>
      <c r="C1719" t="s">
        <v>307</v>
      </c>
      <c r="D1719">
        <v>0.5</v>
      </c>
      <c r="F1719">
        <f t="shared" si="109"/>
        <v>1179</v>
      </c>
      <c r="G1719" t="str">
        <f t="shared" si="106"/>
        <v>N51036</v>
      </c>
      <c r="H1719" t="str">
        <f t="shared" si="107"/>
        <v>JB0_7073_0000</v>
      </c>
      <c r="I1719">
        <f t="shared" si="108"/>
        <v>0.5</v>
      </c>
      <c r="J1719">
        <f>IF(LEFT(B1719,1)="F",_xlfn.IFNA(VLOOKUP(CONCATENATE("F",RIGHT(B:B,5),C:C),'F &amp; N Factors'!C:M,10,FALSE),1),_xlfn.IFNA(VLOOKUP(CONCATENATE("F",RIGHT(B:B,5),C:C),'F &amp; N Factors'!C:M,11,FALSE),1))</f>
        <v>1</v>
      </c>
    </row>
    <row r="1720" spans="1:10" x14ac:dyDescent="0.25">
      <c r="A1720">
        <v>1180</v>
      </c>
      <c r="B1720" t="s">
        <v>305</v>
      </c>
      <c r="C1720" t="s">
        <v>308</v>
      </c>
      <c r="D1720">
        <v>0.2</v>
      </c>
      <c r="F1720">
        <f t="shared" si="109"/>
        <v>1180</v>
      </c>
      <c r="G1720" t="str">
        <f t="shared" si="106"/>
        <v>N51036</v>
      </c>
      <c r="H1720" t="str">
        <f t="shared" si="107"/>
        <v>JB0_7074_0000</v>
      </c>
      <c r="I1720">
        <f t="shared" si="108"/>
        <v>0.2</v>
      </c>
      <c r="J1720">
        <f>IF(LEFT(B1720,1)="F",_xlfn.IFNA(VLOOKUP(CONCATENATE("F",RIGHT(B:B,5),C:C),'F &amp; N Factors'!C:M,10,FALSE),1),_xlfn.IFNA(VLOOKUP(CONCATENATE("F",RIGHT(B:B,5),C:C),'F &amp; N Factors'!C:M,11,FALSE),1))</f>
        <v>1</v>
      </c>
    </row>
    <row r="1721" spans="1:10" x14ac:dyDescent="0.25">
      <c r="A1721">
        <v>1181</v>
      </c>
      <c r="B1721" t="s">
        <v>305</v>
      </c>
      <c r="C1721" t="s">
        <v>308</v>
      </c>
      <c r="D1721">
        <v>0.2</v>
      </c>
      <c r="F1721">
        <f t="shared" si="109"/>
        <v>1181</v>
      </c>
      <c r="G1721" t="str">
        <f t="shared" si="106"/>
        <v>N51036</v>
      </c>
      <c r="H1721" t="str">
        <f t="shared" si="107"/>
        <v>JB0_7074_0000</v>
      </c>
      <c r="I1721">
        <f t="shared" si="108"/>
        <v>0.2</v>
      </c>
      <c r="J1721">
        <f>IF(LEFT(B1721,1)="F",_xlfn.IFNA(VLOOKUP(CONCATENATE("F",RIGHT(B:B,5),C:C),'F &amp; N Factors'!C:M,10,FALSE),1),_xlfn.IFNA(VLOOKUP(CONCATENATE("F",RIGHT(B:B,5),C:C),'F &amp; N Factors'!C:M,11,FALSE),1))</f>
        <v>1</v>
      </c>
    </row>
    <row r="1722" spans="1:10" x14ac:dyDescent="0.25">
      <c r="A1722">
        <v>1182</v>
      </c>
      <c r="B1722" t="s">
        <v>305</v>
      </c>
      <c r="C1722" t="s">
        <v>308</v>
      </c>
      <c r="D1722">
        <v>0.2</v>
      </c>
      <c r="F1722">
        <f t="shared" si="109"/>
        <v>1182</v>
      </c>
      <c r="G1722" t="str">
        <f t="shared" si="106"/>
        <v>N51036</v>
      </c>
      <c r="H1722" t="str">
        <f t="shared" si="107"/>
        <v>JB0_7074_0000</v>
      </c>
      <c r="I1722">
        <f t="shared" si="108"/>
        <v>0.2</v>
      </c>
      <c r="J1722">
        <f>IF(LEFT(B1722,1)="F",_xlfn.IFNA(VLOOKUP(CONCATENATE("F",RIGHT(B:B,5),C:C),'F &amp; N Factors'!C:M,10,FALSE),1),_xlfn.IFNA(VLOOKUP(CONCATENATE("F",RIGHT(B:B,5),C:C),'F &amp; N Factors'!C:M,11,FALSE),1))</f>
        <v>1</v>
      </c>
    </row>
    <row r="1723" spans="1:10" x14ac:dyDescent="0.25">
      <c r="A1723">
        <v>1183</v>
      </c>
      <c r="B1723" t="s">
        <v>305</v>
      </c>
      <c r="C1723" t="s">
        <v>308</v>
      </c>
      <c r="D1723">
        <v>0.2</v>
      </c>
      <c r="F1723">
        <f t="shared" si="109"/>
        <v>1183</v>
      </c>
      <c r="G1723" t="str">
        <f t="shared" si="106"/>
        <v>N51036</v>
      </c>
      <c r="H1723" t="str">
        <f t="shared" si="107"/>
        <v>JB0_7074_0000</v>
      </c>
      <c r="I1723">
        <f t="shared" si="108"/>
        <v>0.2</v>
      </c>
      <c r="J1723">
        <f>IF(LEFT(B1723,1)="F",_xlfn.IFNA(VLOOKUP(CONCATENATE("F",RIGHT(B:B,5),C:C),'F &amp; N Factors'!C:M,10,FALSE),1),_xlfn.IFNA(VLOOKUP(CONCATENATE("F",RIGHT(B:B,5),C:C),'F &amp; N Factors'!C:M,11,FALSE),1))</f>
        <v>1</v>
      </c>
    </row>
    <row r="1724" spans="1:10" x14ac:dyDescent="0.25">
      <c r="A1724">
        <v>1184</v>
      </c>
      <c r="B1724" t="s">
        <v>305</v>
      </c>
      <c r="C1724" t="s">
        <v>308</v>
      </c>
      <c r="D1724">
        <v>0.2</v>
      </c>
      <c r="F1724">
        <f t="shared" si="109"/>
        <v>1184</v>
      </c>
      <c r="G1724" t="str">
        <f t="shared" si="106"/>
        <v>N51036</v>
      </c>
      <c r="H1724" t="str">
        <f t="shared" si="107"/>
        <v>JB0_7074_0000</v>
      </c>
      <c r="I1724">
        <f t="shared" si="108"/>
        <v>0.2</v>
      </c>
      <c r="J1724">
        <f>IF(LEFT(B1724,1)="F",_xlfn.IFNA(VLOOKUP(CONCATENATE("F",RIGHT(B:B,5),C:C),'F &amp; N Factors'!C:M,10,FALSE),1),_xlfn.IFNA(VLOOKUP(CONCATENATE("F",RIGHT(B:B,5),C:C),'F &amp; N Factors'!C:M,11,FALSE),1))</f>
        <v>1</v>
      </c>
    </row>
    <row r="1725" spans="1:10" x14ac:dyDescent="0.25">
      <c r="A1725">
        <v>1185</v>
      </c>
      <c r="B1725" t="s">
        <v>305</v>
      </c>
      <c r="C1725" t="s">
        <v>309</v>
      </c>
      <c r="D1725">
        <v>0.111111111</v>
      </c>
      <c r="F1725">
        <f t="shared" si="109"/>
        <v>1185</v>
      </c>
      <c r="G1725" t="str">
        <f t="shared" si="106"/>
        <v>N51036</v>
      </c>
      <c r="H1725" t="str">
        <f t="shared" si="107"/>
        <v>JB0_7270_0000</v>
      </c>
      <c r="I1725">
        <f t="shared" si="108"/>
        <v>0.111111111</v>
      </c>
      <c r="J1725">
        <f>IF(LEFT(B1725,1)="F",_xlfn.IFNA(VLOOKUP(CONCATENATE("F",RIGHT(B:B,5),C:C),'F &amp; N Factors'!C:M,10,FALSE),1),_xlfn.IFNA(VLOOKUP(CONCATENATE("F",RIGHT(B:B,5),C:C),'F &amp; N Factors'!C:M,11,FALSE),1))</f>
        <v>1</v>
      </c>
    </row>
    <row r="1726" spans="1:10" x14ac:dyDescent="0.25">
      <c r="A1726">
        <v>1186</v>
      </c>
      <c r="B1726" t="s">
        <v>305</v>
      </c>
      <c r="C1726" t="s">
        <v>309</v>
      </c>
      <c r="D1726">
        <v>0.111111111</v>
      </c>
      <c r="F1726">
        <f t="shared" si="109"/>
        <v>1186</v>
      </c>
      <c r="G1726" t="str">
        <f t="shared" si="106"/>
        <v>N51036</v>
      </c>
      <c r="H1726" t="str">
        <f t="shared" si="107"/>
        <v>JB0_7270_0000</v>
      </c>
      <c r="I1726">
        <f t="shared" si="108"/>
        <v>0.111111111</v>
      </c>
      <c r="J1726">
        <f>IF(LEFT(B1726,1)="F",_xlfn.IFNA(VLOOKUP(CONCATENATE("F",RIGHT(B:B,5),C:C),'F &amp; N Factors'!C:M,10,FALSE),1),_xlfn.IFNA(VLOOKUP(CONCATENATE("F",RIGHT(B:B,5),C:C),'F &amp; N Factors'!C:M,11,FALSE),1))</f>
        <v>1</v>
      </c>
    </row>
    <row r="1727" spans="1:10" x14ac:dyDescent="0.25">
      <c r="A1727">
        <v>1187</v>
      </c>
      <c r="B1727" t="s">
        <v>305</v>
      </c>
      <c r="C1727" t="s">
        <v>309</v>
      </c>
      <c r="D1727">
        <v>0.111111111</v>
      </c>
      <c r="F1727">
        <f t="shared" si="109"/>
        <v>1187</v>
      </c>
      <c r="G1727" t="str">
        <f t="shared" si="106"/>
        <v>N51036</v>
      </c>
      <c r="H1727" t="str">
        <f t="shared" si="107"/>
        <v>JB0_7270_0000</v>
      </c>
      <c r="I1727">
        <f t="shared" si="108"/>
        <v>0.111111111</v>
      </c>
      <c r="J1727">
        <f>IF(LEFT(B1727,1)="F",_xlfn.IFNA(VLOOKUP(CONCATENATE("F",RIGHT(B:B,5),C:C),'F &amp; N Factors'!C:M,10,FALSE),1),_xlfn.IFNA(VLOOKUP(CONCATENATE("F",RIGHT(B:B,5),C:C),'F &amp; N Factors'!C:M,11,FALSE),1))</f>
        <v>1</v>
      </c>
    </row>
    <row r="1728" spans="1:10" x14ac:dyDescent="0.25">
      <c r="A1728">
        <v>1188</v>
      </c>
      <c r="B1728" t="s">
        <v>305</v>
      </c>
      <c r="C1728" t="s">
        <v>309</v>
      </c>
      <c r="D1728">
        <v>0.111111111</v>
      </c>
      <c r="F1728">
        <f t="shared" si="109"/>
        <v>1188</v>
      </c>
      <c r="G1728" t="str">
        <f t="shared" si="106"/>
        <v>N51036</v>
      </c>
      <c r="H1728" t="str">
        <f t="shared" si="107"/>
        <v>JB0_7270_0000</v>
      </c>
      <c r="I1728">
        <f t="shared" si="108"/>
        <v>0.111111111</v>
      </c>
      <c r="J1728">
        <f>IF(LEFT(B1728,1)="F",_xlfn.IFNA(VLOOKUP(CONCATENATE("F",RIGHT(B:B,5),C:C),'F &amp; N Factors'!C:M,10,FALSE),1),_xlfn.IFNA(VLOOKUP(CONCATENATE("F",RIGHT(B:B,5),C:C),'F &amp; N Factors'!C:M,11,FALSE),1))</f>
        <v>1</v>
      </c>
    </row>
    <row r="1729" spans="1:10" x14ac:dyDescent="0.25">
      <c r="A1729">
        <v>1189</v>
      </c>
      <c r="B1729" t="s">
        <v>305</v>
      </c>
      <c r="C1729" t="s">
        <v>309</v>
      </c>
      <c r="D1729">
        <v>0.111111111</v>
      </c>
      <c r="F1729">
        <f t="shared" si="109"/>
        <v>1189</v>
      </c>
      <c r="G1729" t="str">
        <f t="shared" si="106"/>
        <v>N51036</v>
      </c>
      <c r="H1729" t="str">
        <f t="shared" si="107"/>
        <v>JB0_7270_0000</v>
      </c>
      <c r="I1729">
        <f t="shared" si="108"/>
        <v>0.111111111</v>
      </c>
      <c r="J1729">
        <f>IF(LEFT(B1729,1)="F",_xlfn.IFNA(VLOOKUP(CONCATENATE("F",RIGHT(B:B,5),C:C),'F &amp; N Factors'!C:M,10,FALSE),1),_xlfn.IFNA(VLOOKUP(CONCATENATE("F",RIGHT(B:B,5),C:C),'F &amp; N Factors'!C:M,11,FALSE),1))</f>
        <v>1</v>
      </c>
    </row>
    <row r="1730" spans="1:10" x14ac:dyDescent="0.25">
      <c r="A1730">
        <v>1190</v>
      </c>
      <c r="B1730" t="s">
        <v>305</v>
      </c>
      <c r="C1730" t="s">
        <v>309</v>
      </c>
      <c r="D1730">
        <v>0.111111111</v>
      </c>
      <c r="F1730">
        <f t="shared" si="109"/>
        <v>1190</v>
      </c>
      <c r="G1730" t="str">
        <f t="shared" si="106"/>
        <v>N51036</v>
      </c>
      <c r="H1730" t="str">
        <f t="shared" si="107"/>
        <v>JB0_7270_0000</v>
      </c>
      <c r="I1730">
        <f t="shared" si="108"/>
        <v>0.111111111</v>
      </c>
      <c r="J1730">
        <f>IF(LEFT(B1730,1)="F",_xlfn.IFNA(VLOOKUP(CONCATENATE("F",RIGHT(B:B,5),C:C),'F &amp; N Factors'!C:M,10,FALSE),1),_xlfn.IFNA(VLOOKUP(CONCATENATE("F",RIGHT(B:B,5),C:C),'F &amp; N Factors'!C:M,11,FALSE),1))</f>
        <v>1</v>
      </c>
    </row>
    <row r="1731" spans="1:10" x14ac:dyDescent="0.25">
      <c r="A1731">
        <v>1191</v>
      </c>
      <c r="B1731" t="s">
        <v>305</v>
      </c>
      <c r="C1731" t="s">
        <v>309</v>
      </c>
      <c r="D1731">
        <v>0.111111111</v>
      </c>
      <c r="F1731">
        <f t="shared" si="109"/>
        <v>1191</v>
      </c>
      <c r="G1731" t="str">
        <f t="shared" ref="G1731:G1794" si="110">CONCATENATE("N",RIGHT(B1731,5))</f>
        <v>N51036</v>
      </c>
      <c r="H1731" t="str">
        <f t="shared" ref="H1731:H1794" si="111">C1731</f>
        <v>JB0_7270_0000</v>
      </c>
      <c r="I1731">
        <f t="shared" ref="I1731:I1794" si="112">D1731*J1731</f>
        <v>0.111111111</v>
      </c>
      <c r="J1731">
        <f>IF(LEFT(B1731,1)="F",_xlfn.IFNA(VLOOKUP(CONCATENATE("F",RIGHT(B:B,5),C:C),'F &amp; N Factors'!C:M,10,FALSE),1),_xlfn.IFNA(VLOOKUP(CONCATENATE("F",RIGHT(B:B,5),C:C),'F &amp; N Factors'!C:M,11,FALSE),1))</f>
        <v>1</v>
      </c>
    </row>
    <row r="1732" spans="1:10" x14ac:dyDescent="0.25">
      <c r="A1732">
        <v>1192</v>
      </c>
      <c r="B1732" t="s">
        <v>305</v>
      </c>
      <c r="C1732" t="s">
        <v>309</v>
      </c>
      <c r="D1732">
        <v>0.111111111</v>
      </c>
      <c r="F1732">
        <f t="shared" si="109"/>
        <v>1192</v>
      </c>
      <c r="G1732" t="str">
        <f t="shared" si="110"/>
        <v>N51036</v>
      </c>
      <c r="H1732" t="str">
        <f t="shared" si="111"/>
        <v>JB0_7270_0000</v>
      </c>
      <c r="I1732">
        <f t="shared" si="112"/>
        <v>0.111111111</v>
      </c>
      <c r="J1732">
        <f>IF(LEFT(B1732,1)="F",_xlfn.IFNA(VLOOKUP(CONCATENATE("F",RIGHT(B:B,5),C:C),'F &amp; N Factors'!C:M,10,FALSE),1),_xlfn.IFNA(VLOOKUP(CONCATENATE("F",RIGHT(B:B,5),C:C),'F &amp; N Factors'!C:M,11,FALSE),1))</f>
        <v>1</v>
      </c>
    </row>
    <row r="1733" spans="1:10" x14ac:dyDescent="0.25">
      <c r="A1733">
        <v>1193</v>
      </c>
      <c r="B1733" t="s">
        <v>305</v>
      </c>
      <c r="C1733" t="s">
        <v>309</v>
      </c>
      <c r="D1733">
        <v>0.111111111</v>
      </c>
      <c r="F1733">
        <f t="shared" si="109"/>
        <v>1193</v>
      </c>
      <c r="G1733" t="str">
        <f t="shared" si="110"/>
        <v>N51036</v>
      </c>
      <c r="H1733" t="str">
        <f t="shared" si="111"/>
        <v>JB0_7270_0000</v>
      </c>
      <c r="I1733">
        <f t="shared" si="112"/>
        <v>0.111111111</v>
      </c>
      <c r="J1733">
        <f>IF(LEFT(B1733,1)="F",_xlfn.IFNA(VLOOKUP(CONCATENATE("F",RIGHT(B:B,5),C:C),'F &amp; N Factors'!C:M,10,FALSE),1),_xlfn.IFNA(VLOOKUP(CONCATENATE("F",RIGHT(B:B,5),C:C),'F &amp; N Factors'!C:M,11,FALSE),1))</f>
        <v>1</v>
      </c>
    </row>
    <row r="1734" spans="1:10" x14ac:dyDescent="0.25">
      <c r="A1734">
        <v>1194</v>
      </c>
      <c r="B1734" t="s">
        <v>305</v>
      </c>
      <c r="C1734" t="s">
        <v>310</v>
      </c>
      <c r="D1734">
        <v>0.33333333300000001</v>
      </c>
      <c r="F1734">
        <f t="shared" si="109"/>
        <v>1194</v>
      </c>
      <c r="G1734" t="str">
        <f t="shared" si="110"/>
        <v>N51036</v>
      </c>
      <c r="H1734" t="str">
        <f t="shared" si="111"/>
        <v>JB0_7271_0000</v>
      </c>
      <c r="I1734">
        <f t="shared" si="112"/>
        <v>0.33333333300000001</v>
      </c>
      <c r="J1734">
        <f>IF(LEFT(B1734,1)="F",_xlfn.IFNA(VLOOKUP(CONCATENATE("F",RIGHT(B:B,5),C:C),'F &amp; N Factors'!C:M,10,FALSE),1),_xlfn.IFNA(VLOOKUP(CONCATENATE("F",RIGHT(B:B,5),C:C),'F &amp; N Factors'!C:M,11,FALSE),1))</f>
        <v>1</v>
      </c>
    </row>
    <row r="1735" spans="1:10" x14ac:dyDescent="0.25">
      <c r="A1735">
        <v>1265</v>
      </c>
      <c r="B1735" t="s">
        <v>305</v>
      </c>
      <c r="C1735" t="s">
        <v>310</v>
      </c>
      <c r="D1735">
        <v>0.33333333300000001</v>
      </c>
      <c r="F1735">
        <f t="shared" si="109"/>
        <v>1265</v>
      </c>
      <c r="G1735" t="str">
        <f t="shared" si="110"/>
        <v>N51036</v>
      </c>
      <c r="H1735" t="str">
        <f t="shared" si="111"/>
        <v>JB0_7271_0000</v>
      </c>
      <c r="I1735">
        <f t="shared" si="112"/>
        <v>0.33333333300000001</v>
      </c>
      <c r="J1735">
        <f>IF(LEFT(B1735,1)="F",_xlfn.IFNA(VLOOKUP(CONCATENATE("F",RIGHT(B:B,5),C:C),'F &amp; N Factors'!C:M,10,FALSE),1),_xlfn.IFNA(VLOOKUP(CONCATENATE("F",RIGHT(B:B,5),C:C),'F &amp; N Factors'!C:M,11,FALSE),1))</f>
        <v>1</v>
      </c>
    </row>
    <row r="1736" spans="1:10" x14ac:dyDescent="0.25">
      <c r="A1736">
        <v>1335</v>
      </c>
      <c r="B1736" t="s">
        <v>305</v>
      </c>
      <c r="C1736" t="s">
        <v>310</v>
      </c>
      <c r="D1736">
        <v>0.33333333300000001</v>
      </c>
      <c r="F1736">
        <f t="shared" si="109"/>
        <v>1335</v>
      </c>
      <c r="G1736" t="str">
        <f t="shared" si="110"/>
        <v>N51036</v>
      </c>
      <c r="H1736" t="str">
        <f t="shared" si="111"/>
        <v>JB0_7271_0000</v>
      </c>
      <c r="I1736">
        <f t="shared" si="112"/>
        <v>0.33333333300000001</v>
      </c>
      <c r="J1736">
        <f>IF(LEFT(B1736,1)="F",_xlfn.IFNA(VLOOKUP(CONCATENATE("F",RIGHT(B:B,5),C:C),'F &amp; N Factors'!C:M,10,FALSE),1),_xlfn.IFNA(VLOOKUP(CONCATENATE("F",RIGHT(B:B,5),C:C),'F &amp; N Factors'!C:M,11,FALSE),1))</f>
        <v>1</v>
      </c>
    </row>
    <row r="1737" spans="1:10" x14ac:dyDescent="0.25">
      <c r="A1737">
        <v>794</v>
      </c>
      <c r="B1737" t="s">
        <v>311</v>
      </c>
      <c r="C1737" t="s">
        <v>312</v>
      </c>
      <c r="D1737">
        <v>0.33333333300000001</v>
      </c>
      <c r="F1737">
        <f t="shared" si="109"/>
        <v>794</v>
      </c>
      <c r="G1737" t="str">
        <f t="shared" si="110"/>
        <v>N51041</v>
      </c>
      <c r="H1737" t="str">
        <f t="shared" si="111"/>
        <v>JA5_7460_0000</v>
      </c>
      <c r="I1737">
        <f t="shared" si="112"/>
        <v>0.33333333300000001</v>
      </c>
      <c r="J1737">
        <f>IF(LEFT(B1737,1)="F",_xlfn.IFNA(VLOOKUP(CONCATENATE("F",RIGHT(B:B,5),C:C),'F &amp; N Factors'!C:M,10,FALSE),1),_xlfn.IFNA(VLOOKUP(CONCATENATE("F",RIGHT(B:B,5),C:C),'F &amp; N Factors'!C:M,11,FALSE),1))</f>
        <v>1</v>
      </c>
    </row>
    <row r="1738" spans="1:10" x14ac:dyDescent="0.25">
      <c r="A1738">
        <v>795</v>
      </c>
      <c r="B1738" t="s">
        <v>311</v>
      </c>
      <c r="C1738" t="s">
        <v>312</v>
      </c>
      <c r="D1738">
        <v>0.33333333300000001</v>
      </c>
      <c r="F1738">
        <f t="shared" si="109"/>
        <v>795</v>
      </c>
      <c r="G1738" t="str">
        <f t="shared" si="110"/>
        <v>N51041</v>
      </c>
      <c r="H1738" t="str">
        <f t="shared" si="111"/>
        <v>JA5_7460_0000</v>
      </c>
      <c r="I1738">
        <f t="shared" si="112"/>
        <v>0.33333333300000001</v>
      </c>
      <c r="J1738">
        <f>IF(LEFT(B1738,1)="F",_xlfn.IFNA(VLOOKUP(CONCATENATE("F",RIGHT(B:B,5),C:C),'F &amp; N Factors'!C:M,10,FALSE),1),_xlfn.IFNA(VLOOKUP(CONCATENATE("F",RIGHT(B:B,5),C:C),'F &amp; N Factors'!C:M,11,FALSE),1))</f>
        <v>1</v>
      </c>
    </row>
    <row r="1739" spans="1:10" x14ac:dyDescent="0.25">
      <c r="A1739">
        <v>796</v>
      </c>
      <c r="B1739" t="s">
        <v>311</v>
      </c>
      <c r="C1739" t="s">
        <v>312</v>
      </c>
      <c r="D1739">
        <v>0.33333333300000001</v>
      </c>
      <c r="F1739">
        <f t="shared" si="109"/>
        <v>796</v>
      </c>
      <c r="G1739" t="str">
        <f t="shared" si="110"/>
        <v>N51041</v>
      </c>
      <c r="H1739" t="str">
        <f t="shared" si="111"/>
        <v>JA5_7460_0000</v>
      </c>
      <c r="I1739">
        <f t="shared" si="112"/>
        <v>0.33333333300000001</v>
      </c>
      <c r="J1739">
        <f>IF(LEFT(B1739,1)="F",_xlfn.IFNA(VLOOKUP(CONCATENATE("F",RIGHT(B:B,5),C:C),'F &amp; N Factors'!C:M,10,FALSE),1),_xlfn.IFNA(VLOOKUP(CONCATENATE("F",RIGHT(B:B,5),C:C),'F &amp; N Factors'!C:M,11,FALSE),1))</f>
        <v>1</v>
      </c>
    </row>
    <row r="1740" spans="1:10" x14ac:dyDescent="0.25">
      <c r="A1740">
        <v>790</v>
      </c>
      <c r="B1740" t="s">
        <v>311</v>
      </c>
      <c r="C1740" t="s">
        <v>313</v>
      </c>
      <c r="D1740">
        <v>0.5</v>
      </c>
      <c r="F1740">
        <f t="shared" si="109"/>
        <v>790</v>
      </c>
      <c r="G1740" t="str">
        <f t="shared" si="110"/>
        <v>N51041</v>
      </c>
      <c r="H1740" t="str">
        <f t="shared" si="111"/>
        <v>JA5_7520_0000</v>
      </c>
      <c r="I1740">
        <f t="shared" si="112"/>
        <v>0.5</v>
      </c>
      <c r="J1740">
        <f>IF(LEFT(B1740,1)="F",_xlfn.IFNA(VLOOKUP(CONCATENATE("F",RIGHT(B:B,5),C:C),'F &amp; N Factors'!C:M,10,FALSE),1),_xlfn.IFNA(VLOOKUP(CONCATENATE("F",RIGHT(B:B,5),C:C),'F &amp; N Factors'!C:M,11,FALSE),1))</f>
        <v>1</v>
      </c>
    </row>
    <row r="1741" spans="1:10" x14ac:dyDescent="0.25">
      <c r="A1741">
        <v>793</v>
      </c>
      <c r="B1741" t="s">
        <v>311</v>
      </c>
      <c r="C1741" t="s">
        <v>313</v>
      </c>
      <c r="D1741">
        <v>0.5</v>
      </c>
      <c r="F1741">
        <f t="shared" si="109"/>
        <v>793</v>
      </c>
      <c r="G1741" t="str">
        <f t="shared" si="110"/>
        <v>N51041</v>
      </c>
      <c r="H1741" t="str">
        <f t="shared" si="111"/>
        <v>JA5_7520_0000</v>
      </c>
      <c r="I1741">
        <f t="shared" si="112"/>
        <v>0.5</v>
      </c>
      <c r="J1741">
        <f>IF(LEFT(B1741,1)="F",_xlfn.IFNA(VLOOKUP(CONCATENATE("F",RIGHT(B:B,5),C:C),'F &amp; N Factors'!C:M,10,FALSE),1),_xlfn.IFNA(VLOOKUP(CONCATENATE("F",RIGHT(B:B,5),C:C),'F &amp; N Factors'!C:M,11,FALSE),1))</f>
        <v>1</v>
      </c>
    </row>
    <row r="1742" spans="1:10" x14ac:dyDescent="0.25">
      <c r="A1742">
        <v>1075</v>
      </c>
      <c r="B1742" t="s">
        <v>311</v>
      </c>
      <c r="C1742" t="s">
        <v>314</v>
      </c>
      <c r="D1742">
        <v>0.25</v>
      </c>
      <c r="F1742">
        <f t="shared" si="109"/>
        <v>1075</v>
      </c>
      <c r="G1742" t="str">
        <f t="shared" si="110"/>
        <v>N51041</v>
      </c>
      <c r="H1742" t="str">
        <f t="shared" si="111"/>
        <v>JB0_7071_0000</v>
      </c>
      <c r="I1742">
        <f t="shared" si="112"/>
        <v>0.24727968018464408</v>
      </c>
      <c r="J1742">
        <f>IF(LEFT(B1742,1)="F",_xlfn.IFNA(VLOOKUP(CONCATENATE("F",RIGHT(B:B,5),C:C),'F &amp; N Factors'!C:M,10,FALSE),1),_xlfn.IFNA(VLOOKUP(CONCATENATE("F",RIGHT(B:B,5),C:C),'F &amp; N Factors'!C:M,11,FALSE),1))</f>
        <v>0.98911872073857632</v>
      </c>
    </row>
    <row r="1743" spans="1:10" x14ac:dyDescent="0.25">
      <c r="A1743">
        <v>1076</v>
      </c>
      <c r="B1743" t="s">
        <v>311</v>
      </c>
      <c r="C1743" t="s">
        <v>314</v>
      </c>
      <c r="D1743">
        <v>0.25</v>
      </c>
      <c r="F1743">
        <f t="shared" si="109"/>
        <v>1076</v>
      </c>
      <c r="G1743" t="str">
        <f t="shared" si="110"/>
        <v>N51041</v>
      </c>
      <c r="H1743" t="str">
        <f t="shared" si="111"/>
        <v>JB0_7071_0000</v>
      </c>
      <c r="I1743">
        <f t="shared" si="112"/>
        <v>0.24727968018464408</v>
      </c>
      <c r="J1743">
        <f>IF(LEFT(B1743,1)="F",_xlfn.IFNA(VLOOKUP(CONCATENATE("F",RIGHT(B:B,5),C:C),'F &amp; N Factors'!C:M,10,FALSE),1),_xlfn.IFNA(VLOOKUP(CONCATENATE("F",RIGHT(B:B,5),C:C),'F &amp; N Factors'!C:M,11,FALSE),1))</f>
        <v>0.98911872073857632</v>
      </c>
    </row>
    <row r="1744" spans="1:10" x14ac:dyDescent="0.25">
      <c r="A1744">
        <v>1077</v>
      </c>
      <c r="B1744" t="s">
        <v>311</v>
      </c>
      <c r="C1744" t="s">
        <v>314</v>
      </c>
      <c r="D1744">
        <v>0.25</v>
      </c>
      <c r="F1744">
        <f t="shared" si="109"/>
        <v>1077</v>
      </c>
      <c r="G1744" t="str">
        <f t="shared" si="110"/>
        <v>N51041</v>
      </c>
      <c r="H1744" t="str">
        <f t="shared" si="111"/>
        <v>JB0_7071_0000</v>
      </c>
      <c r="I1744">
        <f t="shared" si="112"/>
        <v>0.24727968018464408</v>
      </c>
      <c r="J1744">
        <f>IF(LEFT(B1744,1)="F",_xlfn.IFNA(VLOOKUP(CONCATENATE("F",RIGHT(B:B,5),C:C),'F &amp; N Factors'!C:M,10,FALSE),1),_xlfn.IFNA(VLOOKUP(CONCATENATE("F",RIGHT(B:B,5),C:C),'F &amp; N Factors'!C:M,11,FALSE),1))</f>
        <v>0.98911872073857632</v>
      </c>
    </row>
    <row r="1745" spans="1:10" x14ac:dyDescent="0.25">
      <c r="A1745">
        <v>1078</v>
      </c>
      <c r="B1745" t="s">
        <v>311</v>
      </c>
      <c r="C1745" t="s">
        <v>314</v>
      </c>
      <c r="D1745">
        <v>0.25</v>
      </c>
      <c r="F1745">
        <f t="shared" si="109"/>
        <v>1078</v>
      </c>
      <c r="G1745" t="str">
        <f t="shared" si="110"/>
        <v>N51041</v>
      </c>
      <c r="H1745" t="str">
        <f t="shared" si="111"/>
        <v>JB0_7071_0000</v>
      </c>
      <c r="I1745">
        <f t="shared" si="112"/>
        <v>0.24727968018464408</v>
      </c>
      <c r="J1745">
        <f>IF(LEFT(B1745,1)="F",_xlfn.IFNA(VLOOKUP(CONCATENATE("F",RIGHT(B:B,5),C:C),'F &amp; N Factors'!C:M,10,FALSE),1),_xlfn.IFNA(VLOOKUP(CONCATENATE("F",RIGHT(B:B,5),C:C),'F &amp; N Factors'!C:M,11,FALSE),1))</f>
        <v>0.98911872073857632</v>
      </c>
    </row>
    <row r="1746" spans="1:10" x14ac:dyDescent="0.25">
      <c r="A1746">
        <v>1174</v>
      </c>
      <c r="B1746" t="s">
        <v>311</v>
      </c>
      <c r="C1746" t="s">
        <v>307</v>
      </c>
      <c r="D1746">
        <v>0.1</v>
      </c>
      <c r="F1746">
        <f t="shared" ref="F1746:F1809" si="113">A1746</f>
        <v>1174</v>
      </c>
      <c r="G1746" t="str">
        <f t="shared" si="110"/>
        <v>N51041</v>
      </c>
      <c r="H1746" t="str">
        <f t="shared" si="111"/>
        <v>JB0_7073_0000</v>
      </c>
      <c r="I1746">
        <f t="shared" si="112"/>
        <v>8.1661579676971074E-2</v>
      </c>
      <c r="J1746">
        <f>IF(LEFT(B1746,1)="F",_xlfn.IFNA(VLOOKUP(CONCATENATE("F",RIGHT(B:B,5),C:C),'F &amp; N Factors'!C:M,10,FALSE),1),_xlfn.IFNA(VLOOKUP(CONCATENATE("F",RIGHT(B:B,5),C:C),'F &amp; N Factors'!C:M,11,FALSE),1))</f>
        <v>0.81661579676971063</v>
      </c>
    </row>
    <row r="1747" spans="1:10" x14ac:dyDescent="0.25">
      <c r="A1747">
        <v>1175</v>
      </c>
      <c r="B1747" t="s">
        <v>311</v>
      </c>
      <c r="C1747" t="s">
        <v>307</v>
      </c>
      <c r="D1747">
        <v>0.1</v>
      </c>
      <c r="F1747">
        <f t="shared" si="113"/>
        <v>1175</v>
      </c>
      <c r="G1747" t="str">
        <f t="shared" si="110"/>
        <v>N51041</v>
      </c>
      <c r="H1747" t="str">
        <f t="shared" si="111"/>
        <v>JB0_7073_0000</v>
      </c>
      <c r="I1747">
        <f t="shared" si="112"/>
        <v>8.1661579676971074E-2</v>
      </c>
      <c r="J1747">
        <f>IF(LEFT(B1747,1)="F",_xlfn.IFNA(VLOOKUP(CONCATENATE("F",RIGHT(B:B,5),C:C),'F &amp; N Factors'!C:M,10,FALSE),1),_xlfn.IFNA(VLOOKUP(CONCATENATE("F",RIGHT(B:B,5),C:C),'F &amp; N Factors'!C:M,11,FALSE),1))</f>
        <v>0.81661579676971063</v>
      </c>
    </row>
    <row r="1748" spans="1:10" x14ac:dyDescent="0.25">
      <c r="A1748">
        <v>1176</v>
      </c>
      <c r="B1748" t="s">
        <v>311</v>
      </c>
      <c r="C1748" t="s">
        <v>307</v>
      </c>
      <c r="D1748">
        <v>0.1</v>
      </c>
      <c r="F1748">
        <f t="shared" si="113"/>
        <v>1176</v>
      </c>
      <c r="G1748" t="str">
        <f t="shared" si="110"/>
        <v>N51041</v>
      </c>
      <c r="H1748" t="str">
        <f t="shared" si="111"/>
        <v>JB0_7073_0000</v>
      </c>
      <c r="I1748">
        <f t="shared" si="112"/>
        <v>8.1661579676971074E-2</v>
      </c>
      <c r="J1748">
        <f>IF(LEFT(B1748,1)="F",_xlfn.IFNA(VLOOKUP(CONCATENATE("F",RIGHT(B:B,5),C:C),'F &amp; N Factors'!C:M,10,FALSE),1),_xlfn.IFNA(VLOOKUP(CONCATENATE("F",RIGHT(B:B,5),C:C),'F &amp; N Factors'!C:M,11,FALSE),1))</f>
        <v>0.81661579676971063</v>
      </c>
    </row>
    <row r="1749" spans="1:10" x14ac:dyDescent="0.25">
      <c r="A1749">
        <v>1177</v>
      </c>
      <c r="B1749" t="s">
        <v>311</v>
      </c>
      <c r="C1749" t="s">
        <v>307</v>
      </c>
      <c r="D1749">
        <v>0.1</v>
      </c>
      <c r="F1749">
        <f t="shared" si="113"/>
        <v>1177</v>
      </c>
      <c r="G1749" t="str">
        <f t="shared" si="110"/>
        <v>N51041</v>
      </c>
      <c r="H1749" t="str">
        <f t="shared" si="111"/>
        <v>JB0_7073_0000</v>
      </c>
      <c r="I1749">
        <f t="shared" si="112"/>
        <v>8.1661579676971074E-2</v>
      </c>
      <c r="J1749">
        <f>IF(LEFT(B1749,1)="F",_xlfn.IFNA(VLOOKUP(CONCATENATE("F",RIGHT(B:B,5),C:C),'F &amp; N Factors'!C:M,10,FALSE),1),_xlfn.IFNA(VLOOKUP(CONCATENATE("F",RIGHT(B:B,5),C:C),'F &amp; N Factors'!C:M,11,FALSE),1))</f>
        <v>0.81661579676971063</v>
      </c>
    </row>
    <row r="1750" spans="1:10" x14ac:dyDescent="0.25">
      <c r="A1750">
        <v>1178</v>
      </c>
      <c r="B1750" t="s">
        <v>311</v>
      </c>
      <c r="C1750" t="s">
        <v>307</v>
      </c>
      <c r="D1750">
        <v>0.1</v>
      </c>
      <c r="F1750">
        <f t="shared" si="113"/>
        <v>1178</v>
      </c>
      <c r="G1750" t="str">
        <f t="shared" si="110"/>
        <v>N51041</v>
      </c>
      <c r="H1750" t="str">
        <f t="shared" si="111"/>
        <v>JB0_7073_0000</v>
      </c>
      <c r="I1750">
        <f t="shared" si="112"/>
        <v>8.1661579676971074E-2</v>
      </c>
      <c r="J1750">
        <f>IF(LEFT(B1750,1)="F",_xlfn.IFNA(VLOOKUP(CONCATENATE("F",RIGHT(B:B,5),C:C),'F &amp; N Factors'!C:M,10,FALSE),1),_xlfn.IFNA(VLOOKUP(CONCATENATE("F",RIGHT(B:B,5),C:C),'F &amp; N Factors'!C:M,11,FALSE),1))</f>
        <v>0.81661579676971063</v>
      </c>
    </row>
    <row r="1751" spans="1:10" x14ac:dyDescent="0.25">
      <c r="A1751">
        <v>976</v>
      </c>
      <c r="B1751" t="s">
        <v>311</v>
      </c>
      <c r="C1751" t="s">
        <v>307</v>
      </c>
      <c r="D1751">
        <v>0.1</v>
      </c>
      <c r="F1751">
        <f t="shared" si="113"/>
        <v>976</v>
      </c>
      <c r="G1751" t="str">
        <f t="shared" si="110"/>
        <v>N51041</v>
      </c>
      <c r="H1751" t="str">
        <f t="shared" si="111"/>
        <v>JB0_7073_0000</v>
      </c>
      <c r="I1751">
        <f t="shared" si="112"/>
        <v>8.1661579676971074E-2</v>
      </c>
      <c r="J1751">
        <f>IF(LEFT(B1751,1)="F",_xlfn.IFNA(VLOOKUP(CONCATENATE("F",RIGHT(B:B,5),C:C),'F &amp; N Factors'!C:M,10,FALSE),1),_xlfn.IFNA(VLOOKUP(CONCATENATE("F",RIGHT(B:B,5),C:C),'F &amp; N Factors'!C:M,11,FALSE),1))</f>
        <v>0.81661579676971063</v>
      </c>
    </row>
    <row r="1752" spans="1:10" x14ac:dyDescent="0.25">
      <c r="A1752">
        <v>977</v>
      </c>
      <c r="B1752" t="s">
        <v>311</v>
      </c>
      <c r="C1752" t="s">
        <v>307</v>
      </c>
      <c r="D1752">
        <v>0.1</v>
      </c>
      <c r="F1752">
        <f t="shared" si="113"/>
        <v>977</v>
      </c>
      <c r="G1752" t="str">
        <f t="shared" si="110"/>
        <v>N51041</v>
      </c>
      <c r="H1752" t="str">
        <f t="shared" si="111"/>
        <v>JB0_7073_0000</v>
      </c>
      <c r="I1752">
        <f t="shared" si="112"/>
        <v>8.1661579676971074E-2</v>
      </c>
      <c r="J1752">
        <f>IF(LEFT(B1752,1)="F",_xlfn.IFNA(VLOOKUP(CONCATENATE("F",RIGHT(B:B,5),C:C),'F &amp; N Factors'!C:M,10,FALSE),1),_xlfn.IFNA(VLOOKUP(CONCATENATE("F",RIGHT(B:B,5),C:C),'F &amp; N Factors'!C:M,11,FALSE),1))</f>
        <v>0.81661579676971063</v>
      </c>
    </row>
    <row r="1753" spans="1:10" x14ac:dyDescent="0.25">
      <c r="A1753">
        <v>978</v>
      </c>
      <c r="B1753" t="s">
        <v>311</v>
      </c>
      <c r="C1753" t="s">
        <v>307</v>
      </c>
      <c r="D1753">
        <v>0.1</v>
      </c>
      <c r="F1753">
        <f t="shared" si="113"/>
        <v>978</v>
      </c>
      <c r="G1753" t="str">
        <f t="shared" si="110"/>
        <v>N51041</v>
      </c>
      <c r="H1753" t="str">
        <f t="shared" si="111"/>
        <v>JB0_7073_0000</v>
      </c>
      <c r="I1753">
        <f t="shared" si="112"/>
        <v>8.1661579676971074E-2</v>
      </c>
      <c r="J1753">
        <f>IF(LEFT(B1753,1)="F",_xlfn.IFNA(VLOOKUP(CONCATENATE("F",RIGHT(B:B,5),C:C),'F &amp; N Factors'!C:M,10,FALSE),1),_xlfn.IFNA(VLOOKUP(CONCATENATE("F",RIGHT(B:B,5),C:C),'F &amp; N Factors'!C:M,11,FALSE),1))</f>
        <v>0.81661579676971063</v>
      </c>
    </row>
    <row r="1754" spans="1:10" x14ac:dyDescent="0.25">
      <c r="A1754">
        <v>979</v>
      </c>
      <c r="B1754" t="s">
        <v>311</v>
      </c>
      <c r="C1754" t="s">
        <v>307</v>
      </c>
      <c r="D1754">
        <v>0.1</v>
      </c>
      <c r="F1754">
        <f t="shared" si="113"/>
        <v>979</v>
      </c>
      <c r="G1754" t="str">
        <f t="shared" si="110"/>
        <v>N51041</v>
      </c>
      <c r="H1754" t="str">
        <f t="shared" si="111"/>
        <v>JB0_7073_0000</v>
      </c>
      <c r="I1754">
        <f t="shared" si="112"/>
        <v>8.1661579676971074E-2</v>
      </c>
      <c r="J1754">
        <f>IF(LEFT(B1754,1)="F",_xlfn.IFNA(VLOOKUP(CONCATENATE("F",RIGHT(B:B,5),C:C),'F &amp; N Factors'!C:M,10,FALSE),1),_xlfn.IFNA(VLOOKUP(CONCATENATE("F",RIGHT(B:B,5),C:C),'F &amp; N Factors'!C:M,11,FALSE),1))</f>
        <v>0.81661579676971063</v>
      </c>
    </row>
    <row r="1755" spans="1:10" x14ac:dyDescent="0.25">
      <c r="A1755">
        <v>980</v>
      </c>
      <c r="B1755" t="s">
        <v>311</v>
      </c>
      <c r="C1755" t="s">
        <v>307</v>
      </c>
      <c r="D1755">
        <v>0.1</v>
      </c>
      <c r="F1755">
        <f t="shared" si="113"/>
        <v>980</v>
      </c>
      <c r="G1755" t="str">
        <f t="shared" si="110"/>
        <v>N51041</v>
      </c>
      <c r="H1755" t="str">
        <f t="shared" si="111"/>
        <v>JB0_7073_0000</v>
      </c>
      <c r="I1755">
        <f t="shared" si="112"/>
        <v>8.1661579676971074E-2</v>
      </c>
      <c r="J1755">
        <f>IF(LEFT(B1755,1)="F",_xlfn.IFNA(VLOOKUP(CONCATENATE("F",RIGHT(B:B,5),C:C),'F &amp; N Factors'!C:M,10,FALSE),1),_xlfn.IFNA(VLOOKUP(CONCATENATE("F",RIGHT(B:B,5),C:C),'F &amp; N Factors'!C:M,11,FALSE),1))</f>
        <v>0.81661579676971063</v>
      </c>
    </row>
    <row r="1756" spans="1:10" x14ac:dyDescent="0.25">
      <c r="A1756">
        <v>980</v>
      </c>
      <c r="B1756" t="s">
        <v>311</v>
      </c>
      <c r="C1756" t="s">
        <v>308</v>
      </c>
      <c r="D1756">
        <v>0.5</v>
      </c>
      <c r="F1756">
        <f t="shared" si="113"/>
        <v>980</v>
      </c>
      <c r="G1756" t="str">
        <f t="shared" si="110"/>
        <v>N51041</v>
      </c>
      <c r="H1756" t="str">
        <f t="shared" si="111"/>
        <v>JB0_7074_0000</v>
      </c>
      <c r="I1756">
        <f t="shared" si="112"/>
        <v>0.5</v>
      </c>
      <c r="J1756">
        <f>IF(LEFT(B1756,1)="F",_xlfn.IFNA(VLOOKUP(CONCATENATE("F",RIGHT(B:B,5),C:C),'F &amp; N Factors'!C:M,10,FALSE),1),_xlfn.IFNA(VLOOKUP(CONCATENATE("F",RIGHT(B:B,5),C:C),'F &amp; N Factors'!C:M,11,FALSE),1))</f>
        <v>1</v>
      </c>
    </row>
    <row r="1757" spans="1:10" x14ac:dyDescent="0.25">
      <c r="A1757">
        <v>981</v>
      </c>
      <c r="B1757" t="s">
        <v>311</v>
      </c>
      <c r="C1757" t="s">
        <v>308</v>
      </c>
      <c r="D1757">
        <v>0.5</v>
      </c>
      <c r="F1757">
        <f t="shared" si="113"/>
        <v>981</v>
      </c>
      <c r="G1757" t="str">
        <f t="shared" si="110"/>
        <v>N51041</v>
      </c>
      <c r="H1757" t="str">
        <f t="shared" si="111"/>
        <v>JB0_7074_0000</v>
      </c>
      <c r="I1757">
        <f t="shared" si="112"/>
        <v>0.5</v>
      </c>
      <c r="J1757">
        <f>IF(LEFT(B1757,1)="F",_xlfn.IFNA(VLOOKUP(CONCATENATE("F",RIGHT(B:B,5),C:C),'F &amp; N Factors'!C:M,10,FALSE),1),_xlfn.IFNA(VLOOKUP(CONCATENATE("F",RIGHT(B:B,5),C:C),'F &amp; N Factors'!C:M,11,FALSE),1))</f>
        <v>1</v>
      </c>
    </row>
    <row r="1758" spans="1:10" x14ac:dyDescent="0.25">
      <c r="A1758">
        <v>797</v>
      </c>
      <c r="B1758" t="s">
        <v>311</v>
      </c>
      <c r="C1758" t="s">
        <v>315</v>
      </c>
      <c r="D1758">
        <v>1</v>
      </c>
      <c r="F1758">
        <f t="shared" si="113"/>
        <v>797</v>
      </c>
      <c r="G1758" t="str">
        <f t="shared" si="110"/>
        <v>N51041</v>
      </c>
      <c r="H1758" t="str">
        <f t="shared" si="111"/>
        <v>JB0_7076_0000</v>
      </c>
      <c r="I1758">
        <f t="shared" si="112"/>
        <v>1</v>
      </c>
      <c r="J1758">
        <f>IF(LEFT(B1758,1)="F",_xlfn.IFNA(VLOOKUP(CONCATENATE("F",RIGHT(B:B,5),C:C),'F &amp; N Factors'!C:M,10,FALSE),1),_xlfn.IFNA(VLOOKUP(CONCATENATE("F",RIGHT(B:B,5),C:C),'F &amp; N Factors'!C:M,11,FALSE),1))</f>
        <v>1</v>
      </c>
    </row>
    <row r="1759" spans="1:10" x14ac:dyDescent="0.25">
      <c r="A1759">
        <v>790</v>
      </c>
      <c r="B1759" t="s">
        <v>316</v>
      </c>
      <c r="C1759" t="s">
        <v>313</v>
      </c>
      <c r="D1759">
        <v>1</v>
      </c>
      <c r="F1759">
        <f t="shared" si="113"/>
        <v>790</v>
      </c>
      <c r="G1759" t="str">
        <f t="shared" si="110"/>
        <v>N51053</v>
      </c>
      <c r="H1759" t="str">
        <f t="shared" si="111"/>
        <v>JA5_7520_0000</v>
      </c>
      <c r="I1759">
        <f t="shared" si="112"/>
        <v>0.99316678997917707</v>
      </c>
      <c r="J1759">
        <f>IF(LEFT(B1759,1)="F",_xlfn.IFNA(VLOOKUP(CONCATENATE("F",RIGHT(B:B,5),C:C),'F &amp; N Factors'!C:M,10,FALSE),1),_xlfn.IFNA(VLOOKUP(CONCATENATE("F",RIGHT(B:B,5),C:C),'F &amp; N Factors'!C:M,11,FALSE),1))</f>
        <v>0.99316678997917707</v>
      </c>
    </row>
    <row r="1760" spans="1:10" x14ac:dyDescent="0.25">
      <c r="A1760">
        <v>2866</v>
      </c>
      <c r="B1760" t="s">
        <v>317</v>
      </c>
      <c r="C1760" t="s">
        <v>318</v>
      </c>
      <c r="D1760">
        <v>0.2</v>
      </c>
      <c r="F1760">
        <f t="shared" si="113"/>
        <v>2866</v>
      </c>
      <c r="G1760" t="str">
        <f t="shared" si="110"/>
        <v>N51057</v>
      </c>
      <c r="H1760" t="str">
        <f t="shared" si="111"/>
        <v>RL0_6500_0000</v>
      </c>
      <c r="I1760">
        <f t="shared" si="112"/>
        <v>0.2</v>
      </c>
      <c r="J1760">
        <f>IF(LEFT(B1760,1)="F",_xlfn.IFNA(VLOOKUP(CONCATENATE("F",RIGHT(B:B,5),C:C),'F &amp; N Factors'!C:M,10,FALSE),1),_xlfn.IFNA(VLOOKUP(CONCATENATE("F",RIGHT(B:B,5),C:C),'F &amp; N Factors'!C:M,11,FALSE),1))</f>
        <v>1</v>
      </c>
    </row>
    <row r="1761" spans="1:10" x14ac:dyDescent="0.25">
      <c r="A1761">
        <v>2867</v>
      </c>
      <c r="B1761" t="s">
        <v>317</v>
      </c>
      <c r="C1761" t="s">
        <v>318</v>
      </c>
      <c r="D1761">
        <v>0.2</v>
      </c>
      <c r="F1761">
        <f t="shared" si="113"/>
        <v>2867</v>
      </c>
      <c r="G1761" t="str">
        <f t="shared" si="110"/>
        <v>N51057</v>
      </c>
      <c r="H1761" t="str">
        <f t="shared" si="111"/>
        <v>RL0_6500_0000</v>
      </c>
      <c r="I1761">
        <f t="shared" si="112"/>
        <v>0.2</v>
      </c>
      <c r="J1761">
        <f>IF(LEFT(B1761,1)="F",_xlfn.IFNA(VLOOKUP(CONCATENATE("F",RIGHT(B:B,5),C:C),'F &amp; N Factors'!C:M,10,FALSE),1),_xlfn.IFNA(VLOOKUP(CONCATENATE("F",RIGHT(B:B,5),C:C),'F &amp; N Factors'!C:M,11,FALSE),1))</f>
        <v>1</v>
      </c>
    </row>
    <row r="1762" spans="1:10" x14ac:dyDescent="0.25">
      <c r="A1762">
        <v>2868</v>
      </c>
      <c r="B1762" t="s">
        <v>317</v>
      </c>
      <c r="C1762" t="s">
        <v>318</v>
      </c>
      <c r="D1762">
        <v>0.2</v>
      </c>
      <c r="F1762">
        <f t="shared" si="113"/>
        <v>2868</v>
      </c>
      <c r="G1762" t="str">
        <f t="shared" si="110"/>
        <v>N51057</v>
      </c>
      <c r="H1762" t="str">
        <f t="shared" si="111"/>
        <v>RL0_6500_0000</v>
      </c>
      <c r="I1762">
        <f t="shared" si="112"/>
        <v>0.2</v>
      </c>
      <c r="J1762">
        <f>IF(LEFT(B1762,1)="F",_xlfn.IFNA(VLOOKUP(CONCATENATE("F",RIGHT(B:B,5),C:C),'F &amp; N Factors'!C:M,10,FALSE),1),_xlfn.IFNA(VLOOKUP(CONCATENATE("F",RIGHT(B:B,5),C:C),'F &amp; N Factors'!C:M,11,FALSE),1))</f>
        <v>1</v>
      </c>
    </row>
    <row r="1763" spans="1:10" x14ac:dyDescent="0.25">
      <c r="A1763">
        <v>2869</v>
      </c>
      <c r="B1763" t="s">
        <v>317</v>
      </c>
      <c r="C1763" t="s">
        <v>318</v>
      </c>
      <c r="D1763">
        <v>0.2</v>
      </c>
      <c r="F1763">
        <f t="shared" si="113"/>
        <v>2869</v>
      </c>
      <c r="G1763" t="str">
        <f t="shared" si="110"/>
        <v>N51057</v>
      </c>
      <c r="H1763" t="str">
        <f t="shared" si="111"/>
        <v>RL0_6500_0000</v>
      </c>
      <c r="I1763">
        <f t="shared" si="112"/>
        <v>0.2</v>
      </c>
      <c r="J1763">
        <f>IF(LEFT(B1763,1)="F",_xlfn.IFNA(VLOOKUP(CONCATENATE("F",RIGHT(B:B,5),C:C),'F &amp; N Factors'!C:M,10,FALSE),1),_xlfn.IFNA(VLOOKUP(CONCATENATE("F",RIGHT(B:B,5),C:C),'F &amp; N Factors'!C:M,11,FALSE),1))</f>
        <v>1</v>
      </c>
    </row>
    <row r="1764" spans="1:10" x14ac:dyDescent="0.25">
      <c r="A1764">
        <v>2870</v>
      </c>
      <c r="B1764" t="s">
        <v>317</v>
      </c>
      <c r="C1764" t="s">
        <v>318</v>
      </c>
      <c r="D1764">
        <v>0.2</v>
      </c>
      <c r="F1764">
        <f t="shared" si="113"/>
        <v>2870</v>
      </c>
      <c r="G1764" t="str">
        <f t="shared" si="110"/>
        <v>N51057</v>
      </c>
      <c r="H1764" t="str">
        <f t="shared" si="111"/>
        <v>RL0_6500_0000</v>
      </c>
      <c r="I1764">
        <f t="shared" si="112"/>
        <v>0.2</v>
      </c>
      <c r="J1764">
        <f>IF(LEFT(B1764,1)="F",_xlfn.IFNA(VLOOKUP(CONCATENATE("F",RIGHT(B:B,5),C:C),'F &amp; N Factors'!C:M,10,FALSE),1),_xlfn.IFNA(VLOOKUP(CONCATENATE("F",RIGHT(B:B,5),C:C),'F &amp; N Factors'!C:M,11,FALSE),1))</f>
        <v>1</v>
      </c>
    </row>
    <row r="1765" spans="1:10" x14ac:dyDescent="0.25">
      <c r="A1765">
        <v>2865</v>
      </c>
      <c r="B1765" t="s">
        <v>317</v>
      </c>
      <c r="C1765" t="s">
        <v>319</v>
      </c>
      <c r="D1765">
        <v>0.25</v>
      </c>
      <c r="F1765">
        <f t="shared" si="113"/>
        <v>2865</v>
      </c>
      <c r="G1765" t="str">
        <f t="shared" si="110"/>
        <v>N51057</v>
      </c>
      <c r="H1765" t="str">
        <f t="shared" si="111"/>
        <v>RL0_6501_0000</v>
      </c>
      <c r="I1765">
        <f t="shared" si="112"/>
        <v>0.25</v>
      </c>
      <c r="J1765">
        <f>IF(LEFT(B1765,1)="F",_xlfn.IFNA(VLOOKUP(CONCATENATE("F",RIGHT(B:B,5),C:C),'F &amp; N Factors'!C:M,10,FALSE),1),_xlfn.IFNA(VLOOKUP(CONCATENATE("F",RIGHT(B:B,5),C:C),'F &amp; N Factors'!C:M,11,FALSE),1))</f>
        <v>1</v>
      </c>
    </row>
    <row r="1766" spans="1:10" x14ac:dyDescent="0.25">
      <c r="A1766">
        <v>2866</v>
      </c>
      <c r="B1766" t="s">
        <v>317</v>
      </c>
      <c r="C1766" t="s">
        <v>319</v>
      </c>
      <c r="D1766">
        <v>0.25</v>
      </c>
      <c r="F1766">
        <f t="shared" si="113"/>
        <v>2866</v>
      </c>
      <c r="G1766" t="str">
        <f t="shared" si="110"/>
        <v>N51057</v>
      </c>
      <c r="H1766" t="str">
        <f t="shared" si="111"/>
        <v>RL0_6501_0000</v>
      </c>
      <c r="I1766">
        <f t="shared" si="112"/>
        <v>0.25</v>
      </c>
      <c r="J1766">
        <f>IF(LEFT(B1766,1)="F",_xlfn.IFNA(VLOOKUP(CONCATENATE("F",RIGHT(B:B,5),C:C),'F &amp; N Factors'!C:M,10,FALSE),1),_xlfn.IFNA(VLOOKUP(CONCATENATE("F",RIGHT(B:B,5),C:C),'F &amp; N Factors'!C:M,11,FALSE),1))</f>
        <v>1</v>
      </c>
    </row>
    <row r="1767" spans="1:10" x14ac:dyDescent="0.25">
      <c r="A1767">
        <v>2948</v>
      </c>
      <c r="B1767" t="s">
        <v>317</v>
      </c>
      <c r="C1767" t="s">
        <v>319</v>
      </c>
      <c r="D1767">
        <v>0.25</v>
      </c>
      <c r="F1767">
        <f t="shared" si="113"/>
        <v>2948</v>
      </c>
      <c r="G1767" t="str">
        <f t="shared" si="110"/>
        <v>N51057</v>
      </c>
      <c r="H1767" t="str">
        <f t="shared" si="111"/>
        <v>RL0_6501_0000</v>
      </c>
      <c r="I1767">
        <f t="shared" si="112"/>
        <v>0.25</v>
      </c>
      <c r="J1767">
        <f>IF(LEFT(B1767,1)="F",_xlfn.IFNA(VLOOKUP(CONCATENATE("F",RIGHT(B:B,5),C:C),'F &amp; N Factors'!C:M,10,FALSE),1),_xlfn.IFNA(VLOOKUP(CONCATENATE("F",RIGHT(B:B,5),C:C),'F &amp; N Factors'!C:M,11,FALSE),1))</f>
        <v>1</v>
      </c>
    </row>
    <row r="1768" spans="1:10" x14ac:dyDescent="0.25">
      <c r="A1768">
        <v>2949</v>
      </c>
      <c r="B1768" t="s">
        <v>317</v>
      </c>
      <c r="C1768" t="s">
        <v>319</v>
      </c>
      <c r="D1768">
        <v>0.25</v>
      </c>
      <c r="F1768">
        <f t="shared" si="113"/>
        <v>2949</v>
      </c>
      <c r="G1768" t="str">
        <f t="shared" si="110"/>
        <v>N51057</v>
      </c>
      <c r="H1768" t="str">
        <f t="shared" si="111"/>
        <v>RL0_6501_0000</v>
      </c>
      <c r="I1768">
        <f t="shared" si="112"/>
        <v>0.25</v>
      </c>
      <c r="J1768">
        <f>IF(LEFT(B1768,1)="F",_xlfn.IFNA(VLOOKUP(CONCATENATE("F",RIGHT(B:B,5),C:C),'F &amp; N Factors'!C:M,10,FALSE),1),_xlfn.IFNA(VLOOKUP(CONCATENATE("F",RIGHT(B:B,5),C:C),'F &amp; N Factors'!C:M,11,FALSE),1))</f>
        <v>1</v>
      </c>
    </row>
    <row r="1769" spans="1:10" x14ac:dyDescent="0.25">
      <c r="A1769">
        <v>3293</v>
      </c>
      <c r="B1769" t="s">
        <v>317</v>
      </c>
      <c r="C1769" t="s">
        <v>304</v>
      </c>
      <c r="D1769">
        <v>0.16666666699999999</v>
      </c>
      <c r="F1769">
        <f t="shared" si="113"/>
        <v>3293</v>
      </c>
      <c r="G1769" t="str">
        <f t="shared" si="110"/>
        <v>N51057</v>
      </c>
      <c r="H1769" t="str">
        <f t="shared" si="111"/>
        <v>RL5_6070_0000</v>
      </c>
      <c r="I1769">
        <f t="shared" si="112"/>
        <v>0.1656803948717932</v>
      </c>
      <c r="J1769">
        <f>IF(LEFT(B1769,1)="F",_xlfn.IFNA(VLOOKUP(CONCATENATE("F",RIGHT(B:B,5),C:C),'F &amp; N Factors'!C:M,10,FALSE),1),_xlfn.IFNA(VLOOKUP(CONCATENATE("F",RIGHT(B:B,5),C:C),'F &amp; N Factors'!C:M,11,FALSE),1))</f>
        <v>0.99408236724259447</v>
      </c>
    </row>
    <row r="1770" spans="1:10" x14ac:dyDescent="0.25">
      <c r="A1770">
        <v>3294</v>
      </c>
      <c r="B1770" t="s">
        <v>317</v>
      </c>
      <c r="C1770" t="s">
        <v>304</v>
      </c>
      <c r="D1770">
        <v>0.16666666699999999</v>
      </c>
      <c r="F1770">
        <f t="shared" si="113"/>
        <v>3294</v>
      </c>
      <c r="G1770" t="str">
        <f t="shared" si="110"/>
        <v>N51057</v>
      </c>
      <c r="H1770" t="str">
        <f t="shared" si="111"/>
        <v>RL5_6070_0000</v>
      </c>
      <c r="I1770">
        <f t="shared" si="112"/>
        <v>0.1656803948717932</v>
      </c>
      <c r="J1770">
        <f>IF(LEFT(B1770,1)="F",_xlfn.IFNA(VLOOKUP(CONCATENATE("F",RIGHT(B:B,5),C:C),'F &amp; N Factors'!C:M,10,FALSE),1),_xlfn.IFNA(VLOOKUP(CONCATENATE("F",RIGHT(B:B,5),C:C),'F &amp; N Factors'!C:M,11,FALSE),1))</f>
        <v>0.99408236724259447</v>
      </c>
    </row>
    <row r="1771" spans="1:10" x14ac:dyDescent="0.25">
      <c r="A1771">
        <v>3295</v>
      </c>
      <c r="B1771" t="s">
        <v>317</v>
      </c>
      <c r="C1771" t="s">
        <v>304</v>
      </c>
      <c r="D1771">
        <v>0.16666666699999999</v>
      </c>
      <c r="F1771">
        <f t="shared" si="113"/>
        <v>3295</v>
      </c>
      <c r="G1771" t="str">
        <f t="shared" si="110"/>
        <v>N51057</v>
      </c>
      <c r="H1771" t="str">
        <f t="shared" si="111"/>
        <v>RL5_6070_0000</v>
      </c>
      <c r="I1771">
        <f t="shared" si="112"/>
        <v>0.1656803948717932</v>
      </c>
      <c r="J1771">
        <f>IF(LEFT(B1771,1)="F",_xlfn.IFNA(VLOOKUP(CONCATENATE("F",RIGHT(B:B,5),C:C),'F &amp; N Factors'!C:M,10,FALSE),1),_xlfn.IFNA(VLOOKUP(CONCATENATE("F",RIGHT(B:B,5),C:C),'F &amp; N Factors'!C:M,11,FALSE),1))</f>
        <v>0.99408236724259447</v>
      </c>
    </row>
    <row r="1772" spans="1:10" x14ac:dyDescent="0.25">
      <c r="A1772">
        <v>3296</v>
      </c>
      <c r="B1772" t="s">
        <v>317</v>
      </c>
      <c r="C1772" t="s">
        <v>304</v>
      </c>
      <c r="D1772">
        <v>0.16666666699999999</v>
      </c>
      <c r="F1772">
        <f t="shared" si="113"/>
        <v>3296</v>
      </c>
      <c r="G1772" t="str">
        <f t="shared" si="110"/>
        <v>N51057</v>
      </c>
      <c r="H1772" t="str">
        <f t="shared" si="111"/>
        <v>RL5_6070_0000</v>
      </c>
      <c r="I1772">
        <f t="shared" si="112"/>
        <v>0.1656803948717932</v>
      </c>
      <c r="J1772">
        <f>IF(LEFT(B1772,1)="F",_xlfn.IFNA(VLOOKUP(CONCATENATE("F",RIGHT(B:B,5),C:C),'F &amp; N Factors'!C:M,10,FALSE),1),_xlfn.IFNA(VLOOKUP(CONCATENATE("F",RIGHT(B:B,5),C:C),'F &amp; N Factors'!C:M,11,FALSE),1))</f>
        <v>0.99408236724259447</v>
      </c>
    </row>
    <row r="1773" spans="1:10" x14ac:dyDescent="0.25">
      <c r="A1773">
        <v>3297</v>
      </c>
      <c r="B1773" t="s">
        <v>317</v>
      </c>
      <c r="C1773" t="s">
        <v>304</v>
      </c>
      <c r="D1773">
        <v>0.16666666699999999</v>
      </c>
      <c r="F1773">
        <f t="shared" si="113"/>
        <v>3297</v>
      </c>
      <c r="G1773" t="str">
        <f t="shared" si="110"/>
        <v>N51057</v>
      </c>
      <c r="H1773" t="str">
        <f t="shared" si="111"/>
        <v>RL5_6070_0000</v>
      </c>
      <c r="I1773">
        <f t="shared" si="112"/>
        <v>0.1656803948717932</v>
      </c>
      <c r="J1773">
        <f>IF(LEFT(B1773,1)="F",_xlfn.IFNA(VLOOKUP(CONCATENATE("F",RIGHT(B:B,5),C:C),'F &amp; N Factors'!C:M,10,FALSE),1),_xlfn.IFNA(VLOOKUP(CONCATENATE("F",RIGHT(B:B,5),C:C),'F &amp; N Factors'!C:M,11,FALSE),1))</f>
        <v>0.99408236724259447</v>
      </c>
    </row>
    <row r="1774" spans="1:10" x14ac:dyDescent="0.25">
      <c r="A1774">
        <v>3298</v>
      </c>
      <c r="B1774" t="s">
        <v>317</v>
      </c>
      <c r="C1774" t="s">
        <v>304</v>
      </c>
      <c r="D1774">
        <v>0.16666666699999999</v>
      </c>
      <c r="F1774">
        <f t="shared" si="113"/>
        <v>3298</v>
      </c>
      <c r="G1774" t="str">
        <f t="shared" si="110"/>
        <v>N51057</v>
      </c>
      <c r="H1774" t="str">
        <f t="shared" si="111"/>
        <v>RL5_6070_0000</v>
      </c>
      <c r="I1774">
        <f t="shared" si="112"/>
        <v>0.1656803948717932</v>
      </c>
      <c r="J1774">
        <f>IF(LEFT(B1774,1)="F",_xlfn.IFNA(VLOOKUP(CONCATENATE("F",RIGHT(B:B,5),C:C),'F &amp; N Factors'!C:M,10,FALSE),1),_xlfn.IFNA(VLOOKUP(CONCATENATE("F",RIGHT(B:B,5),C:C),'F &amp; N Factors'!C:M,11,FALSE),1))</f>
        <v>0.99408236724259447</v>
      </c>
    </row>
    <row r="1775" spans="1:10" x14ac:dyDescent="0.25">
      <c r="A1775">
        <v>3111</v>
      </c>
      <c r="B1775" t="s">
        <v>317</v>
      </c>
      <c r="C1775" t="s">
        <v>320</v>
      </c>
      <c r="D1775">
        <v>0.14285714299999999</v>
      </c>
      <c r="F1775">
        <f t="shared" si="113"/>
        <v>3111</v>
      </c>
      <c r="G1775" t="str">
        <f t="shared" si="110"/>
        <v>N51057</v>
      </c>
      <c r="H1775" t="str">
        <f t="shared" si="111"/>
        <v>RL5_6071_0000</v>
      </c>
      <c r="I1775">
        <f t="shared" si="112"/>
        <v>0.14285714299999999</v>
      </c>
      <c r="J1775">
        <f>IF(LEFT(B1775,1)="F",_xlfn.IFNA(VLOOKUP(CONCATENATE("F",RIGHT(B:B,5),C:C),'F &amp; N Factors'!C:M,10,FALSE),1),_xlfn.IFNA(VLOOKUP(CONCATENATE("F",RIGHT(B:B,5),C:C),'F &amp; N Factors'!C:M,11,FALSE),1))</f>
        <v>1</v>
      </c>
    </row>
    <row r="1776" spans="1:10" x14ac:dyDescent="0.25">
      <c r="A1776">
        <v>3112</v>
      </c>
      <c r="B1776" t="s">
        <v>317</v>
      </c>
      <c r="C1776" t="s">
        <v>320</v>
      </c>
      <c r="D1776">
        <v>0.14285714299999999</v>
      </c>
      <c r="F1776">
        <f t="shared" si="113"/>
        <v>3112</v>
      </c>
      <c r="G1776" t="str">
        <f t="shared" si="110"/>
        <v>N51057</v>
      </c>
      <c r="H1776" t="str">
        <f t="shared" si="111"/>
        <v>RL5_6071_0000</v>
      </c>
      <c r="I1776">
        <f t="shared" si="112"/>
        <v>0.14285714299999999</v>
      </c>
      <c r="J1776">
        <f>IF(LEFT(B1776,1)="F",_xlfn.IFNA(VLOOKUP(CONCATENATE("F",RIGHT(B:B,5),C:C),'F &amp; N Factors'!C:M,10,FALSE),1),_xlfn.IFNA(VLOOKUP(CONCATENATE("F",RIGHT(B:B,5),C:C),'F &amp; N Factors'!C:M,11,FALSE),1))</f>
        <v>1</v>
      </c>
    </row>
    <row r="1777" spans="1:10" x14ac:dyDescent="0.25">
      <c r="A1777">
        <v>3199</v>
      </c>
      <c r="B1777" t="s">
        <v>317</v>
      </c>
      <c r="C1777" t="s">
        <v>320</v>
      </c>
      <c r="D1777">
        <v>0.14285714299999999</v>
      </c>
      <c r="F1777">
        <f t="shared" si="113"/>
        <v>3199</v>
      </c>
      <c r="G1777" t="str">
        <f t="shared" si="110"/>
        <v>N51057</v>
      </c>
      <c r="H1777" t="str">
        <f t="shared" si="111"/>
        <v>RL5_6071_0000</v>
      </c>
      <c r="I1777">
        <f t="shared" si="112"/>
        <v>0.14285714299999999</v>
      </c>
      <c r="J1777">
        <f>IF(LEFT(B1777,1)="F",_xlfn.IFNA(VLOOKUP(CONCATENATE("F",RIGHT(B:B,5),C:C),'F &amp; N Factors'!C:M,10,FALSE),1),_xlfn.IFNA(VLOOKUP(CONCATENATE("F",RIGHT(B:B,5),C:C),'F &amp; N Factors'!C:M,11,FALSE),1))</f>
        <v>1</v>
      </c>
    </row>
    <row r="1778" spans="1:10" x14ac:dyDescent="0.25">
      <c r="A1778">
        <v>3299</v>
      </c>
      <c r="B1778" t="s">
        <v>317</v>
      </c>
      <c r="C1778" t="s">
        <v>320</v>
      </c>
      <c r="D1778">
        <v>0.14285714299999999</v>
      </c>
      <c r="F1778">
        <f t="shared" si="113"/>
        <v>3299</v>
      </c>
      <c r="G1778" t="str">
        <f t="shared" si="110"/>
        <v>N51057</v>
      </c>
      <c r="H1778" t="str">
        <f t="shared" si="111"/>
        <v>RL5_6071_0000</v>
      </c>
      <c r="I1778">
        <f t="shared" si="112"/>
        <v>0.14285714299999999</v>
      </c>
      <c r="J1778">
        <f>IF(LEFT(B1778,1)="F",_xlfn.IFNA(VLOOKUP(CONCATENATE("F",RIGHT(B:B,5),C:C),'F &amp; N Factors'!C:M,10,FALSE),1),_xlfn.IFNA(VLOOKUP(CONCATENATE("F",RIGHT(B:B,5),C:C),'F &amp; N Factors'!C:M,11,FALSE),1))</f>
        <v>1</v>
      </c>
    </row>
    <row r="1779" spans="1:10" x14ac:dyDescent="0.25">
      <c r="A1779">
        <v>3300</v>
      </c>
      <c r="B1779" t="s">
        <v>317</v>
      </c>
      <c r="C1779" t="s">
        <v>320</v>
      </c>
      <c r="D1779">
        <v>0.14285714299999999</v>
      </c>
      <c r="F1779">
        <f t="shared" si="113"/>
        <v>3300</v>
      </c>
      <c r="G1779" t="str">
        <f t="shared" si="110"/>
        <v>N51057</v>
      </c>
      <c r="H1779" t="str">
        <f t="shared" si="111"/>
        <v>RL5_6071_0000</v>
      </c>
      <c r="I1779">
        <f t="shared" si="112"/>
        <v>0.14285714299999999</v>
      </c>
      <c r="J1779">
        <f>IF(LEFT(B1779,1)="F",_xlfn.IFNA(VLOOKUP(CONCATENATE("F",RIGHT(B:B,5),C:C),'F &amp; N Factors'!C:M,10,FALSE),1),_xlfn.IFNA(VLOOKUP(CONCATENATE("F",RIGHT(B:B,5),C:C),'F &amp; N Factors'!C:M,11,FALSE),1))</f>
        <v>1</v>
      </c>
    </row>
    <row r="1780" spans="1:10" x14ac:dyDescent="0.25">
      <c r="A1780">
        <v>3301</v>
      </c>
      <c r="B1780" t="s">
        <v>317</v>
      </c>
      <c r="C1780" t="s">
        <v>320</v>
      </c>
      <c r="D1780">
        <v>0.14285714299999999</v>
      </c>
      <c r="F1780">
        <f t="shared" si="113"/>
        <v>3301</v>
      </c>
      <c r="G1780" t="str">
        <f t="shared" si="110"/>
        <v>N51057</v>
      </c>
      <c r="H1780" t="str">
        <f t="shared" si="111"/>
        <v>RL5_6071_0000</v>
      </c>
      <c r="I1780">
        <f t="shared" si="112"/>
        <v>0.14285714299999999</v>
      </c>
      <c r="J1780">
        <f>IF(LEFT(B1780,1)="F",_xlfn.IFNA(VLOOKUP(CONCATENATE("F",RIGHT(B:B,5),C:C),'F &amp; N Factors'!C:M,10,FALSE),1),_xlfn.IFNA(VLOOKUP(CONCATENATE("F",RIGHT(B:B,5),C:C),'F &amp; N Factors'!C:M,11,FALSE),1))</f>
        <v>1</v>
      </c>
    </row>
    <row r="1781" spans="1:10" x14ac:dyDescent="0.25">
      <c r="A1781">
        <v>3302</v>
      </c>
      <c r="B1781" t="s">
        <v>317</v>
      </c>
      <c r="C1781" t="s">
        <v>320</v>
      </c>
      <c r="D1781">
        <v>0.14285714299999999</v>
      </c>
      <c r="F1781">
        <f t="shared" si="113"/>
        <v>3302</v>
      </c>
      <c r="G1781" t="str">
        <f t="shared" si="110"/>
        <v>N51057</v>
      </c>
      <c r="H1781" t="str">
        <f t="shared" si="111"/>
        <v>RL5_6071_0000</v>
      </c>
      <c r="I1781">
        <f t="shared" si="112"/>
        <v>0.14285714299999999</v>
      </c>
      <c r="J1781">
        <f>IF(LEFT(B1781,1)="F",_xlfn.IFNA(VLOOKUP(CONCATENATE("F",RIGHT(B:B,5),C:C),'F &amp; N Factors'!C:M,10,FALSE),1),_xlfn.IFNA(VLOOKUP(CONCATENATE("F",RIGHT(B:B,5),C:C),'F &amp; N Factors'!C:M,11,FALSE),1))</f>
        <v>1</v>
      </c>
    </row>
    <row r="1782" spans="1:10" x14ac:dyDescent="0.25">
      <c r="A1782">
        <v>3025</v>
      </c>
      <c r="B1782" t="s">
        <v>317</v>
      </c>
      <c r="C1782" t="s">
        <v>321</v>
      </c>
      <c r="D1782">
        <v>0.5</v>
      </c>
      <c r="F1782">
        <f t="shared" si="113"/>
        <v>3025</v>
      </c>
      <c r="G1782" t="str">
        <f t="shared" si="110"/>
        <v>N51057</v>
      </c>
      <c r="H1782" t="str">
        <f t="shared" si="111"/>
        <v>RL5_6072_0000</v>
      </c>
      <c r="I1782">
        <f t="shared" si="112"/>
        <v>0.5</v>
      </c>
      <c r="J1782">
        <f>IF(LEFT(B1782,1)="F",_xlfn.IFNA(VLOOKUP(CONCATENATE("F",RIGHT(B:B,5),C:C),'F &amp; N Factors'!C:M,10,FALSE),1),_xlfn.IFNA(VLOOKUP(CONCATENATE("F",RIGHT(B:B,5),C:C),'F &amp; N Factors'!C:M,11,FALSE),1))</f>
        <v>1</v>
      </c>
    </row>
    <row r="1783" spans="1:10" x14ac:dyDescent="0.25">
      <c r="A1783">
        <v>3114</v>
      </c>
      <c r="B1783" t="s">
        <v>317</v>
      </c>
      <c r="C1783" t="s">
        <v>321</v>
      </c>
      <c r="D1783">
        <v>0.5</v>
      </c>
      <c r="F1783">
        <f t="shared" si="113"/>
        <v>3114</v>
      </c>
      <c r="G1783" t="str">
        <f t="shared" si="110"/>
        <v>N51057</v>
      </c>
      <c r="H1783" t="str">
        <f t="shared" si="111"/>
        <v>RL5_6072_0000</v>
      </c>
      <c r="I1783">
        <f t="shared" si="112"/>
        <v>0.5</v>
      </c>
      <c r="J1783">
        <f>IF(LEFT(B1783,1)="F",_xlfn.IFNA(VLOOKUP(CONCATENATE("F",RIGHT(B:B,5),C:C),'F &amp; N Factors'!C:M,10,FALSE),1),_xlfn.IFNA(VLOOKUP(CONCATENATE("F",RIGHT(B:B,5),C:C),'F &amp; N Factors'!C:M,11,FALSE),1))</f>
        <v>1</v>
      </c>
    </row>
    <row r="1784" spans="1:10" x14ac:dyDescent="0.25">
      <c r="A1784">
        <v>2945</v>
      </c>
      <c r="B1784" t="s">
        <v>317</v>
      </c>
      <c r="C1784" t="s">
        <v>322</v>
      </c>
      <c r="D1784">
        <v>1</v>
      </c>
      <c r="F1784">
        <f t="shared" si="113"/>
        <v>2945</v>
      </c>
      <c r="G1784" t="str">
        <f t="shared" si="110"/>
        <v>N51057</v>
      </c>
      <c r="H1784" t="str">
        <f t="shared" si="111"/>
        <v>RL5_6320_0000</v>
      </c>
      <c r="I1784">
        <f t="shared" si="112"/>
        <v>0.98543758506050905</v>
      </c>
      <c r="J1784">
        <f>IF(LEFT(B1784,1)="F",_xlfn.IFNA(VLOOKUP(CONCATENATE("F",RIGHT(B:B,5),C:C),'F &amp; N Factors'!C:M,10,FALSE),1),_xlfn.IFNA(VLOOKUP(CONCATENATE("F",RIGHT(B:B,5),C:C),'F &amp; N Factors'!C:M,11,FALSE),1))</f>
        <v>0.98543758506050905</v>
      </c>
    </row>
    <row r="1785" spans="1:10" x14ac:dyDescent="0.25">
      <c r="A1785">
        <v>2944</v>
      </c>
      <c r="B1785" t="s">
        <v>317</v>
      </c>
      <c r="C1785" t="s">
        <v>323</v>
      </c>
      <c r="D1785">
        <v>0.16666666699999999</v>
      </c>
      <c r="F1785">
        <f t="shared" si="113"/>
        <v>2944</v>
      </c>
      <c r="G1785" t="str">
        <f t="shared" si="110"/>
        <v>N51057</v>
      </c>
      <c r="H1785" t="str">
        <f t="shared" si="111"/>
        <v>RL5_6321_0000</v>
      </c>
      <c r="I1785">
        <f t="shared" si="112"/>
        <v>0.16351471222576663</v>
      </c>
      <c r="J1785">
        <f>IF(LEFT(B1785,1)="F",_xlfn.IFNA(VLOOKUP(CONCATENATE("F",RIGHT(B:B,5),C:C),'F &amp; N Factors'!C:M,10,FALSE),1),_xlfn.IFNA(VLOOKUP(CONCATENATE("F",RIGHT(B:B,5),C:C),'F &amp; N Factors'!C:M,11,FALSE),1))</f>
        <v>0.98108827139242338</v>
      </c>
    </row>
    <row r="1786" spans="1:10" x14ac:dyDescent="0.25">
      <c r="A1786">
        <v>2945</v>
      </c>
      <c r="B1786" t="s">
        <v>317</v>
      </c>
      <c r="C1786" t="s">
        <v>323</v>
      </c>
      <c r="D1786">
        <v>0.16666666699999999</v>
      </c>
      <c r="F1786">
        <f t="shared" si="113"/>
        <v>2945</v>
      </c>
      <c r="G1786" t="str">
        <f t="shared" si="110"/>
        <v>N51057</v>
      </c>
      <c r="H1786" t="str">
        <f t="shared" si="111"/>
        <v>RL5_6321_0000</v>
      </c>
      <c r="I1786">
        <f t="shared" si="112"/>
        <v>0.16351471222576663</v>
      </c>
      <c r="J1786">
        <f>IF(LEFT(B1786,1)="F",_xlfn.IFNA(VLOOKUP(CONCATENATE("F",RIGHT(B:B,5),C:C),'F &amp; N Factors'!C:M,10,FALSE),1),_xlfn.IFNA(VLOOKUP(CONCATENATE("F",RIGHT(B:B,5),C:C),'F &amp; N Factors'!C:M,11,FALSE),1))</f>
        <v>0.98108827139242338</v>
      </c>
    </row>
    <row r="1787" spans="1:10" x14ac:dyDescent="0.25">
      <c r="A1787">
        <v>2946</v>
      </c>
      <c r="B1787" t="s">
        <v>317</v>
      </c>
      <c r="C1787" t="s">
        <v>323</v>
      </c>
      <c r="D1787">
        <v>0.16666666699999999</v>
      </c>
      <c r="F1787">
        <f t="shared" si="113"/>
        <v>2946</v>
      </c>
      <c r="G1787" t="str">
        <f t="shared" si="110"/>
        <v>N51057</v>
      </c>
      <c r="H1787" t="str">
        <f t="shared" si="111"/>
        <v>RL5_6321_0000</v>
      </c>
      <c r="I1787">
        <f t="shared" si="112"/>
        <v>0.16351471222576663</v>
      </c>
      <c r="J1787">
        <f>IF(LEFT(B1787,1)="F",_xlfn.IFNA(VLOOKUP(CONCATENATE("F",RIGHT(B:B,5),C:C),'F &amp; N Factors'!C:M,10,FALSE),1),_xlfn.IFNA(VLOOKUP(CONCATENATE("F",RIGHT(B:B,5),C:C),'F &amp; N Factors'!C:M,11,FALSE),1))</f>
        <v>0.98108827139242338</v>
      </c>
    </row>
    <row r="1788" spans="1:10" x14ac:dyDescent="0.25">
      <c r="A1788">
        <v>2947</v>
      </c>
      <c r="B1788" t="s">
        <v>317</v>
      </c>
      <c r="C1788" t="s">
        <v>323</v>
      </c>
      <c r="D1788">
        <v>0.16666666699999999</v>
      </c>
      <c r="F1788">
        <f t="shared" si="113"/>
        <v>2947</v>
      </c>
      <c r="G1788" t="str">
        <f t="shared" si="110"/>
        <v>N51057</v>
      </c>
      <c r="H1788" t="str">
        <f t="shared" si="111"/>
        <v>RL5_6321_0000</v>
      </c>
      <c r="I1788">
        <f t="shared" si="112"/>
        <v>0.16351471222576663</v>
      </c>
      <c r="J1788">
        <f>IF(LEFT(B1788,1)="F",_xlfn.IFNA(VLOOKUP(CONCATENATE("F",RIGHT(B:B,5),C:C),'F &amp; N Factors'!C:M,10,FALSE),1),_xlfn.IFNA(VLOOKUP(CONCATENATE("F",RIGHT(B:B,5),C:C),'F &amp; N Factors'!C:M,11,FALSE),1))</f>
        <v>0.98108827139242338</v>
      </c>
    </row>
    <row r="1789" spans="1:10" x14ac:dyDescent="0.25">
      <c r="A1789">
        <v>3026</v>
      </c>
      <c r="B1789" t="s">
        <v>317</v>
      </c>
      <c r="C1789" t="s">
        <v>323</v>
      </c>
      <c r="D1789">
        <v>0.16666666699999999</v>
      </c>
      <c r="F1789">
        <f t="shared" si="113"/>
        <v>3026</v>
      </c>
      <c r="G1789" t="str">
        <f t="shared" si="110"/>
        <v>N51057</v>
      </c>
      <c r="H1789" t="str">
        <f t="shared" si="111"/>
        <v>RL5_6321_0000</v>
      </c>
      <c r="I1789">
        <f t="shared" si="112"/>
        <v>0.16351471222576663</v>
      </c>
      <c r="J1789">
        <f>IF(LEFT(B1789,1)="F",_xlfn.IFNA(VLOOKUP(CONCATENATE("F",RIGHT(B:B,5),C:C),'F &amp; N Factors'!C:M,10,FALSE),1),_xlfn.IFNA(VLOOKUP(CONCATENATE("F",RIGHT(B:B,5),C:C),'F &amp; N Factors'!C:M,11,FALSE),1))</f>
        <v>0.98108827139242338</v>
      </c>
    </row>
    <row r="1790" spans="1:10" x14ac:dyDescent="0.25">
      <c r="A1790">
        <v>3027</v>
      </c>
      <c r="B1790" t="s">
        <v>317</v>
      </c>
      <c r="C1790" t="s">
        <v>323</v>
      </c>
      <c r="D1790">
        <v>0.16666666699999999</v>
      </c>
      <c r="F1790">
        <f t="shared" si="113"/>
        <v>3027</v>
      </c>
      <c r="G1790" t="str">
        <f t="shared" si="110"/>
        <v>N51057</v>
      </c>
      <c r="H1790" t="str">
        <f t="shared" si="111"/>
        <v>RL5_6321_0000</v>
      </c>
      <c r="I1790">
        <f t="shared" si="112"/>
        <v>0.16351471222576663</v>
      </c>
      <c r="J1790">
        <f>IF(LEFT(B1790,1)="F",_xlfn.IFNA(VLOOKUP(CONCATENATE("F",RIGHT(B:B,5),C:C),'F &amp; N Factors'!C:M,10,FALSE),1),_xlfn.IFNA(VLOOKUP(CONCATENATE("F",RIGHT(B:B,5),C:C),'F &amp; N Factors'!C:M,11,FALSE),1))</f>
        <v>0.98108827139242338</v>
      </c>
    </row>
    <row r="1791" spans="1:10" x14ac:dyDescent="0.25">
      <c r="A1791">
        <v>5537</v>
      </c>
      <c r="B1791" t="s">
        <v>324</v>
      </c>
      <c r="C1791" t="s">
        <v>325</v>
      </c>
      <c r="D1791">
        <v>1</v>
      </c>
      <c r="F1791">
        <f t="shared" si="113"/>
        <v>5537</v>
      </c>
      <c r="G1791" t="str">
        <f t="shared" si="110"/>
        <v>N51059</v>
      </c>
      <c r="H1791" t="str">
        <f t="shared" si="111"/>
        <v>PL0_5090_0000</v>
      </c>
      <c r="I1791">
        <f t="shared" si="112"/>
        <v>1</v>
      </c>
      <c r="J1791">
        <f>IF(LEFT(B1791,1)="F",_xlfn.IFNA(VLOOKUP(CONCATENATE("F",RIGHT(B:B,5),C:C),'F &amp; N Factors'!C:M,10,FALSE),1),_xlfn.IFNA(VLOOKUP(CONCATENATE("F",RIGHT(B:B,5),C:C),'F &amp; N Factors'!C:M,11,FALSE),1))</f>
        <v>1</v>
      </c>
    </row>
    <row r="1792" spans="1:10" x14ac:dyDescent="0.25">
      <c r="A1792">
        <v>5035</v>
      </c>
      <c r="B1792" t="s">
        <v>324</v>
      </c>
      <c r="C1792" t="s">
        <v>326</v>
      </c>
      <c r="D1792">
        <v>0.8</v>
      </c>
      <c r="F1792">
        <f t="shared" si="113"/>
        <v>5035</v>
      </c>
      <c r="G1792" t="str">
        <f t="shared" si="110"/>
        <v>N51059</v>
      </c>
      <c r="H1792" t="str">
        <f t="shared" si="111"/>
        <v>PL0_5131_0000</v>
      </c>
      <c r="I1792">
        <f t="shared" si="112"/>
        <v>0.70737322518569923</v>
      </c>
      <c r="J1792">
        <f>IF(LEFT(B1792,1)="F",_xlfn.IFNA(VLOOKUP(CONCATENATE("F",RIGHT(B:B,5),C:C),'F &amp; N Factors'!C:M,10,FALSE),1),_xlfn.IFNA(VLOOKUP(CONCATENATE("F",RIGHT(B:B,5),C:C),'F &amp; N Factors'!C:M,11,FALSE),1))</f>
        <v>0.88421653148212398</v>
      </c>
    </row>
    <row r="1793" spans="1:10" x14ac:dyDescent="0.25">
      <c r="A1793">
        <v>5150</v>
      </c>
      <c r="B1793" t="s">
        <v>324</v>
      </c>
      <c r="C1793" t="s">
        <v>326</v>
      </c>
      <c r="D1793">
        <v>0.05</v>
      </c>
      <c r="F1793">
        <f t="shared" si="113"/>
        <v>5150</v>
      </c>
      <c r="G1793" t="str">
        <f t="shared" si="110"/>
        <v>N51059</v>
      </c>
      <c r="H1793" t="str">
        <f t="shared" si="111"/>
        <v>PL0_5131_0000</v>
      </c>
      <c r="I1793">
        <f t="shared" si="112"/>
        <v>4.4210826574106202E-2</v>
      </c>
      <c r="J1793">
        <f>IF(LEFT(B1793,1)="F",_xlfn.IFNA(VLOOKUP(CONCATENATE("F",RIGHT(B:B,5),C:C),'F &amp; N Factors'!C:M,10,FALSE),1),_xlfn.IFNA(VLOOKUP(CONCATENATE("F",RIGHT(B:B,5),C:C),'F &amp; N Factors'!C:M,11,FALSE),1))</f>
        <v>0.88421653148212398</v>
      </c>
    </row>
    <row r="1794" spans="1:10" x14ac:dyDescent="0.25">
      <c r="A1794">
        <v>5151</v>
      </c>
      <c r="B1794" t="s">
        <v>324</v>
      </c>
      <c r="C1794" t="s">
        <v>326</v>
      </c>
      <c r="D1794">
        <v>0.05</v>
      </c>
      <c r="F1794">
        <f t="shared" si="113"/>
        <v>5151</v>
      </c>
      <c r="G1794" t="str">
        <f t="shared" si="110"/>
        <v>N51059</v>
      </c>
      <c r="H1794" t="str">
        <f t="shared" si="111"/>
        <v>PL0_5131_0000</v>
      </c>
      <c r="I1794">
        <f t="shared" si="112"/>
        <v>4.4210826574106202E-2</v>
      </c>
      <c r="J1794">
        <f>IF(LEFT(B1794,1)="F",_xlfn.IFNA(VLOOKUP(CONCATENATE("F",RIGHT(B:B,5),C:C),'F &amp; N Factors'!C:M,10,FALSE),1),_xlfn.IFNA(VLOOKUP(CONCATENATE("F",RIGHT(B:B,5),C:C),'F &amp; N Factors'!C:M,11,FALSE),1))</f>
        <v>0.88421653148212398</v>
      </c>
    </row>
    <row r="1795" spans="1:10" x14ac:dyDescent="0.25">
      <c r="A1795">
        <v>5277</v>
      </c>
      <c r="B1795" t="s">
        <v>324</v>
      </c>
      <c r="C1795" t="s">
        <v>326</v>
      </c>
      <c r="D1795">
        <v>0.05</v>
      </c>
      <c r="F1795">
        <f t="shared" si="113"/>
        <v>5277</v>
      </c>
      <c r="G1795" t="str">
        <f t="shared" ref="G1795:G1858" si="114">CONCATENATE("N",RIGHT(B1795,5))</f>
        <v>N51059</v>
      </c>
      <c r="H1795" t="str">
        <f t="shared" ref="H1795:H1858" si="115">C1795</f>
        <v>PL0_5131_0000</v>
      </c>
      <c r="I1795">
        <f t="shared" ref="I1795:I1858" si="116">D1795*J1795</f>
        <v>4.4210826574106202E-2</v>
      </c>
      <c r="J1795">
        <f>IF(LEFT(B1795,1)="F",_xlfn.IFNA(VLOOKUP(CONCATENATE("F",RIGHT(B:B,5),C:C),'F &amp; N Factors'!C:M,10,FALSE),1),_xlfn.IFNA(VLOOKUP(CONCATENATE("F",RIGHT(B:B,5),C:C),'F &amp; N Factors'!C:M,11,FALSE),1))</f>
        <v>0.88421653148212398</v>
      </c>
    </row>
    <row r="1796" spans="1:10" x14ac:dyDescent="0.25">
      <c r="A1796">
        <v>5408</v>
      </c>
      <c r="B1796" t="s">
        <v>324</v>
      </c>
      <c r="C1796" t="s">
        <v>326</v>
      </c>
      <c r="D1796">
        <v>0.05</v>
      </c>
      <c r="F1796">
        <f t="shared" si="113"/>
        <v>5408</v>
      </c>
      <c r="G1796" t="str">
        <f t="shared" si="114"/>
        <v>N51059</v>
      </c>
      <c r="H1796" t="str">
        <f t="shared" si="115"/>
        <v>PL0_5131_0000</v>
      </c>
      <c r="I1796">
        <f t="shared" si="116"/>
        <v>4.4210826574106202E-2</v>
      </c>
      <c r="J1796">
        <f>IF(LEFT(B1796,1)="F",_xlfn.IFNA(VLOOKUP(CONCATENATE("F",RIGHT(B:B,5),C:C),'F &amp; N Factors'!C:M,10,FALSE),1),_xlfn.IFNA(VLOOKUP(CONCATENATE("F",RIGHT(B:B,5),C:C),'F &amp; N Factors'!C:M,11,FALSE),1))</f>
        <v>0.88421653148212398</v>
      </c>
    </row>
    <row r="1797" spans="1:10" x14ac:dyDescent="0.25">
      <c r="A1797">
        <v>4717</v>
      </c>
      <c r="B1797" t="s">
        <v>324</v>
      </c>
      <c r="C1797" t="s">
        <v>327</v>
      </c>
      <c r="D1797">
        <v>9.0909090999999997E-2</v>
      </c>
      <c r="F1797">
        <f t="shared" si="113"/>
        <v>4717</v>
      </c>
      <c r="G1797" t="str">
        <f t="shared" si="114"/>
        <v>N51059</v>
      </c>
      <c r="H1797" t="str">
        <f t="shared" si="115"/>
        <v>PL0_5251_0000</v>
      </c>
      <c r="I1797">
        <f t="shared" si="116"/>
        <v>7.0235124213823816E-2</v>
      </c>
      <c r="J1797">
        <f>IF(LEFT(B1797,1)="F",_xlfn.IFNA(VLOOKUP(CONCATENATE("F",RIGHT(B:B,5),C:C),'F &amp; N Factors'!C:M,10,FALSE),1),_xlfn.IFNA(VLOOKUP(CONCATENATE("F",RIGHT(B:B,5),C:C),'F &amp; N Factors'!C:M,11,FALSE),1))</f>
        <v>0.77258636557947569</v>
      </c>
    </row>
    <row r="1798" spans="1:10" x14ac:dyDescent="0.25">
      <c r="A1798">
        <v>4760</v>
      </c>
      <c r="B1798" t="s">
        <v>324</v>
      </c>
      <c r="C1798" t="s">
        <v>327</v>
      </c>
      <c r="D1798">
        <v>9.0909090999999997E-2</v>
      </c>
      <c r="F1798">
        <f t="shared" si="113"/>
        <v>4760</v>
      </c>
      <c r="G1798" t="str">
        <f t="shared" si="114"/>
        <v>N51059</v>
      </c>
      <c r="H1798" t="str">
        <f t="shared" si="115"/>
        <v>PL0_5251_0000</v>
      </c>
      <c r="I1798">
        <f t="shared" si="116"/>
        <v>7.0235124213823816E-2</v>
      </c>
      <c r="J1798">
        <f>IF(LEFT(B1798,1)="F",_xlfn.IFNA(VLOOKUP(CONCATENATE("F",RIGHT(B:B,5),C:C),'F &amp; N Factors'!C:M,10,FALSE),1),_xlfn.IFNA(VLOOKUP(CONCATENATE("F",RIGHT(B:B,5),C:C),'F &amp; N Factors'!C:M,11,FALSE),1))</f>
        <v>0.77258636557947569</v>
      </c>
    </row>
    <row r="1799" spans="1:10" x14ac:dyDescent="0.25">
      <c r="A1799">
        <v>4807</v>
      </c>
      <c r="B1799" t="s">
        <v>324</v>
      </c>
      <c r="C1799" t="s">
        <v>327</v>
      </c>
      <c r="D1799">
        <v>9.0909090999999997E-2</v>
      </c>
      <c r="F1799">
        <f t="shared" si="113"/>
        <v>4807</v>
      </c>
      <c r="G1799" t="str">
        <f t="shared" si="114"/>
        <v>N51059</v>
      </c>
      <c r="H1799" t="str">
        <f t="shared" si="115"/>
        <v>PL0_5251_0000</v>
      </c>
      <c r="I1799">
        <f t="shared" si="116"/>
        <v>7.0235124213823816E-2</v>
      </c>
      <c r="J1799">
        <f>IF(LEFT(B1799,1)="F",_xlfn.IFNA(VLOOKUP(CONCATENATE("F",RIGHT(B:B,5),C:C),'F &amp; N Factors'!C:M,10,FALSE),1),_xlfn.IFNA(VLOOKUP(CONCATENATE("F",RIGHT(B:B,5),C:C),'F &amp; N Factors'!C:M,11,FALSE),1))</f>
        <v>0.77258636557947569</v>
      </c>
    </row>
    <row r="1800" spans="1:10" x14ac:dyDescent="0.25">
      <c r="A1800">
        <v>4808</v>
      </c>
      <c r="B1800" t="s">
        <v>324</v>
      </c>
      <c r="C1800" t="s">
        <v>327</v>
      </c>
      <c r="D1800">
        <v>9.0909090999999997E-2</v>
      </c>
      <c r="F1800">
        <f t="shared" si="113"/>
        <v>4808</v>
      </c>
      <c r="G1800" t="str">
        <f t="shared" si="114"/>
        <v>N51059</v>
      </c>
      <c r="H1800" t="str">
        <f t="shared" si="115"/>
        <v>PL0_5251_0000</v>
      </c>
      <c r="I1800">
        <f t="shared" si="116"/>
        <v>7.0235124213823816E-2</v>
      </c>
      <c r="J1800">
        <f>IF(LEFT(B1800,1)="F",_xlfn.IFNA(VLOOKUP(CONCATENATE("F",RIGHT(B:B,5),C:C),'F &amp; N Factors'!C:M,10,FALSE),1),_xlfn.IFNA(VLOOKUP(CONCATENATE("F",RIGHT(B:B,5),C:C),'F &amp; N Factors'!C:M,11,FALSE),1))</f>
        <v>0.77258636557947569</v>
      </c>
    </row>
    <row r="1801" spans="1:10" x14ac:dyDescent="0.25">
      <c r="A1801">
        <v>4864</v>
      </c>
      <c r="B1801" t="s">
        <v>324</v>
      </c>
      <c r="C1801" t="s">
        <v>327</v>
      </c>
      <c r="D1801">
        <v>9.0909090999999997E-2</v>
      </c>
      <c r="F1801">
        <f t="shared" si="113"/>
        <v>4864</v>
      </c>
      <c r="G1801" t="str">
        <f t="shared" si="114"/>
        <v>N51059</v>
      </c>
      <c r="H1801" t="str">
        <f t="shared" si="115"/>
        <v>PL0_5251_0000</v>
      </c>
      <c r="I1801">
        <f t="shared" si="116"/>
        <v>7.0235124213823816E-2</v>
      </c>
      <c r="J1801">
        <f>IF(LEFT(B1801,1)="F",_xlfn.IFNA(VLOOKUP(CONCATENATE("F",RIGHT(B:B,5),C:C),'F &amp; N Factors'!C:M,10,FALSE),1),_xlfn.IFNA(VLOOKUP(CONCATENATE("F",RIGHT(B:B,5),C:C),'F &amp; N Factors'!C:M,11,FALSE),1))</f>
        <v>0.77258636557947569</v>
      </c>
    </row>
    <row r="1802" spans="1:10" x14ac:dyDescent="0.25">
      <c r="A1802">
        <v>4939</v>
      </c>
      <c r="B1802" t="s">
        <v>324</v>
      </c>
      <c r="C1802" t="s">
        <v>327</v>
      </c>
      <c r="D1802">
        <v>9.0909090999999997E-2</v>
      </c>
      <c r="F1802">
        <f t="shared" si="113"/>
        <v>4939</v>
      </c>
      <c r="G1802" t="str">
        <f t="shared" si="114"/>
        <v>N51059</v>
      </c>
      <c r="H1802" t="str">
        <f t="shared" si="115"/>
        <v>PL0_5251_0000</v>
      </c>
      <c r="I1802">
        <f t="shared" si="116"/>
        <v>7.0235124213823816E-2</v>
      </c>
      <c r="J1802">
        <f>IF(LEFT(B1802,1)="F",_xlfn.IFNA(VLOOKUP(CONCATENATE("F",RIGHT(B:B,5),C:C),'F &amp; N Factors'!C:M,10,FALSE),1),_xlfn.IFNA(VLOOKUP(CONCATENATE("F",RIGHT(B:B,5),C:C),'F &amp; N Factors'!C:M,11,FALSE),1))</f>
        <v>0.77258636557947569</v>
      </c>
    </row>
    <row r="1803" spans="1:10" x14ac:dyDescent="0.25">
      <c r="A1803">
        <v>5036</v>
      </c>
      <c r="B1803" t="s">
        <v>324</v>
      </c>
      <c r="C1803" t="s">
        <v>327</v>
      </c>
      <c r="D1803">
        <v>9.0909090999999997E-2</v>
      </c>
      <c r="F1803">
        <f t="shared" si="113"/>
        <v>5036</v>
      </c>
      <c r="G1803" t="str">
        <f t="shared" si="114"/>
        <v>N51059</v>
      </c>
      <c r="H1803" t="str">
        <f t="shared" si="115"/>
        <v>PL0_5251_0000</v>
      </c>
      <c r="I1803">
        <f t="shared" si="116"/>
        <v>7.0235124213823816E-2</v>
      </c>
      <c r="J1803">
        <f>IF(LEFT(B1803,1)="F",_xlfn.IFNA(VLOOKUP(CONCATENATE("F",RIGHT(B:B,5),C:C),'F &amp; N Factors'!C:M,10,FALSE),1),_xlfn.IFNA(VLOOKUP(CONCATENATE("F",RIGHT(B:B,5),C:C),'F &amp; N Factors'!C:M,11,FALSE),1))</f>
        <v>0.77258636557947569</v>
      </c>
    </row>
    <row r="1804" spans="1:10" x14ac:dyDescent="0.25">
      <c r="A1804">
        <v>5152</v>
      </c>
      <c r="B1804" t="s">
        <v>324</v>
      </c>
      <c r="C1804" t="s">
        <v>327</v>
      </c>
      <c r="D1804">
        <v>9.0909090999999997E-2</v>
      </c>
      <c r="F1804">
        <f t="shared" si="113"/>
        <v>5152</v>
      </c>
      <c r="G1804" t="str">
        <f t="shared" si="114"/>
        <v>N51059</v>
      </c>
      <c r="H1804" t="str">
        <f t="shared" si="115"/>
        <v>PL0_5251_0000</v>
      </c>
      <c r="I1804">
        <f t="shared" si="116"/>
        <v>7.0235124213823816E-2</v>
      </c>
      <c r="J1804">
        <f>IF(LEFT(B1804,1)="F",_xlfn.IFNA(VLOOKUP(CONCATENATE("F",RIGHT(B:B,5),C:C),'F &amp; N Factors'!C:M,10,FALSE),1),_xlfn.IFNA(VLOOKUP(CONCATENATE("F",RIGHT(B:B,5),C:C),'F &amp; N Factors'!C:M,11,FALSE),1))</f>
        <v>0.77258636557947569</v>
      </c>
    </row>
    <row r="1805" spans="1:10" x14ac:dyDescent="0.25">
      <c r="A1805">
        <v>5278</v>
      </c>
      <c r="B1805" t="s">
        <v>324</v>
      </c>
      <c r="C1805" t="s">
        <v>327</v>
      </c>
      <c r="D1805">
        <v>9.0909090999999997E-2</v>
      </c>
      <c r="F1805">
        <f t="shared" si="113"/>
        <v>5278</v>
      </c>
      <c r="G1805" t="str">
        <f t="shared" si="114"/>
        <v>N51059</v>
      </c>
      <c r="H1805" t="str">
        <f t="shared" si="115"/>
        <v>PL0_5251_0000</v>
      </c>
      <c r="I1805">
        <f t="shared" si="116"/>
        <v>7.0235124213823816E-2</v>
      </c>
      <c r="J1805">
        <f>IF(LEFT(B1805,1)="F",_xlfn.IFNA(VLOOKUP(CONCATENATE("F",RIGHT(B:B,5),C:C),'F &amp; N Factors'!C:M,10,FALSE),1),_xlfn.IFNA(VLOOKUP(CONCATENATE("F",RIGHT(B:B,5),C:C),'F &amp; N Factors'!C:M,11,FALSE),1))</f>
        <v>0.77258636557947569</v>
      </c>
    </row>
    <row r="1806" spans="1:10" x14ac:dyDescent="0.25">
      <c r="A1806">
        <v>5409</v>
      </c>
      <c r="B1806" t="s">
        <v>324</v>
      </c>
      <c r="C1806" t="s">
        <v>327</v>
      </c>
      <c r="D1806">
        <v>9.0909090999999997E-2</v>
      </c>
      <c r="F1806">
        <f t="shared" si="113"/>
        <v>5409</v>
      </c>
      <c r="G1806" t="str">
        <f t="shared" si="114"/>
        <v>N51059</v>
      </c>
      <c r="H1806" t="str">
        <f t="shared" si="115"/>
        <v>PL0_5251_0000</v>
      </c>
      <c r="I1806">
        <f t="shared" si="116"/>
        <v>7.0235124213823816E-2</v>
      </c>
      <c r="J1806">
        <f>IF(LEFT(B1806,1)="F",_xlfn.IFNA(VLOOKUP(CONCATENATE("F",RIGHT(B:B,5),C:C),'F &amp; N Factors'!C:M,10,FALSE),1),_xlfn.IFNA(VLOOKUP(CONCATENATE("F",RIGHT(B:B,5),C:C),'F &amp; N Factors'!C:M,11,FALSE),1))</f>
        <v>0.77258636557947569</v>
      </c>
    </row>
    <row r="1807" spans="1:10" x14ac:dyDescent="0.25">
      <c r="A1807">
        <v>5545</v>
      </c>
      <c r="B1807" t="s">
        <v>324</v>
      </c>
      <c r="C1807" t="s">
        <v>327</v>
      </c>
      <c r="D1807">
        <v>9.0909090999999997E-2</v>
      </c>
      <c r="F1807">
        <f t="shared" si="113"/>
        <v>5545</v>
      </c>
      <c r="G1807" t="str">
        <f t="shared" si="114"/>
        <v>N51059</v>
      </c>
      <c r="H1807" t="str">
        <f t="shared" si="115"/>
        <v>PL0_5251_0000</v>
      </c>
      <c r="I1807">
        <f t="shared" si="116"/>
        <v>7.0235124213823816E-2</v>
      </c>
      <c r="J1807">
        <f>IF(LEFT(B1807,1)="F",_xlfn.IFNA(VLOOKUP(CONCATENATE("F",RIGHT(B:B,5),C:C),'F &amp; N Factors'!C:M,10,FALSE),1),_xlfn.IFNA(VLOOKUP(CONCATENATE("F",RIGHT(B:B,5),C:C),'F &amp; N Factors'!C:M,11,FALSE),1))</f>
        <v>0.77258636557947569</v>
      </c>
    </row>
    <row r="1808" spans="1:10" x14ac:dyDescent="0.25">
      <c r="A1808">
        <v>5544</v>
      </c>
      <c r="B1808" t="s">
        <v>324</v>
      </c>
      <c r="C1808" t="s">
        <v>328</v>
      </c>
      <c r="D1808">
        <v>1</v>
      </c>
      <c r="F1808">
        <f t="shared" si="113"/>
        <v>5544</v>
      </c>
      <c r="G1808" t="str">
        <f t="shared" si="114"/>
        <v>N51059</v>
      </c>
      <c r="H1808" t="str">
        <f t="shared" si="115"/>
        <v>PL0_5252_0000</v>
      </c>
      <c r="I1808">
        <f t="shared" si="116"/>
        <v>0.95386820499346081</v>
      </c>
      <c r="J1808">
        <f>IF(LEFT(B1808,1)="F",_xlfn.IFNA(VLOOKUP(CONCATENATE("F",RIGHT(B:B,5),C:C),'F &amp; N Factors'!C:M,10,FALSE),1),_xlfn.IFNA(VLOOKUP(CONCATENATE("F",RIGHT(B:B,5),C:C),'F &amp; N Factors'!C:M,11,FALSE),1))</f>
        <v>0.95386820499346081</v>
      </c>
    </row>
    <row r="1809" spans="1:10" x14ac:dyDescent="0.25">
      <c r="A1809">
        <v>5279</v>
      </c>
      <c r="B1809" t="s">
        <v>324</v>
      </c>
      <c r="C1809" t="s">
        <v>329</v>
      </c>
      <c r="D1809">
        <v>1</v>
      </c>
      <c r="F1809">
        <f t="shared" si="113"/>
        <v>5279</v>
      </c>
      <c r="G1809" t="str">
        <f t="shared" si="114"/>
        <v>N51059</v>
      </c>
      <c r="H1809" t="str">
        <f t="shared" si="115"/>
        <v>PL0_5253_0000</v>
      </c>
      <c r="I1809">
        <f t="shared" si="116"/>
        <v>1</v>
      </c>
      <c r="J1809">
        <f>IF(LEFT(B1809,1)="F",_xlfn.IFNA(VLOOKUP(CONCATENATE("F",RIGHT(B:B,5),C:C),'F &amp; N Factors'!C:M,10,FALSE),1),_xlfn.IFNA(VLOOKUP(CONCATENATE("F",RIGHT(B:B,5),C:C),'F &amp; N Factors'!C:M,11,FALSE),1))</f>
        <v>1</v>
      </c>
    </row>
    <row r="1810" spans="1:10" x14ac:dyDescent="0.25">
      <c r="A1810">
        <v>5671</v>
      </c>
      <c r="B1810" t="s">
        <v>324</v>
      </c>
      <c r="C1810" t="s">
        <v>299</v>
      </c>
      <c r="D1810">
        <v>1</v>
      </c>
      <c r="F1810">
        <f t="shared" ref="F1810:F1873" si="117">A1810</f>
        <v>5671</v>
      </c>
      <c r="G1810" t="str">
        <f t="shared" si="114"/>
        <v>N51059</v>
      </c>
      <c r="H1810" t="str">
        <f t="shared" si="115"/>
        <v>PL7_4911_0000</v>
      </c>
      <c r="I1810">
        <f t="shared" si="116"/>
        <v>0.98319544127309177</v>
      </c>
      <c r="J1810">
        <f>IF(LEFT(B1810,1)="F",_xlfn.IFNA(VLOOKUP(CONCATENATE("F",RIGHT(B:B,5),C:C),'F &amp; N Factors'!C:M,10,FALSE),1),_xlfn.IFNA(VLOOKUP(CONCATENATE("F",RIGHT(B:B,5),C:C),'F &amp; N Factors'!C:M,11,FALSE),1))</f>
        <v>0.98319544127309177</v>
      </c>
    </row>
    <row r="1811" spans="1:10" x14ac:dyDescent="0.25">
      <c r="A1811">
        <v>5535</v>
      </c>
      <c r="B1811" t="s">
        <v>324</v>
      </c>
      <c r="C1811" t="s">
        <v>301</v>
      </c>
      <c r="D1811">
        <v>1</v>
      </c>
      <c r="F1811">
        <f t="shared" si="117"/>
        <v>5535</v>
      </c>
      <c r="G1811" t="str">
        <f t="shared" si="114"/>
        <v>N51059</v>
      </c>
      <c r="H1811" t="str">
        <f t="shared" si="115"/>
        <v>PL7_4962_0000</v>
      </c>
      <c r="I1811">
        <f t="shared" si="116"/>
        <v>1</v>
      </c>
      <c r="J1811">
        <f>IF(LEFT(B1811,1)="F",_xlfn.IFNA(VLOOKUP(CONCATENATE("F",RIGHT(B:B,5),C:C),'F &amp; N Factors'!C:M,10,FALSE),1),_xlfn.IFNA(VLOOKUP(CONCATENATE("F",RIGHT(B:B,5),C:C),'F &amp; N Factors'!C:M,11,FALSE),1))</f>
        <v>1</v>
      </c>
    </row>
    <row r="1812" spans="1:10" x14ac:dyDescent="0.25">
      <c r="A1812">
        <v>5406</v>
      </c>
      <c r="B1812" t="s">
        <v>324</v>
      </c>
      <c r="C1812" t="s">
        <v>330</v>
      </c>
      <c r="D1812">
        <v>0.2</v>
      </c>
      <c r="F1812">
        <f t="shared" si="117"/>
        <v>5406</v>
      </c>
      <c r="G1812" t="str">
        <f t="shared" si="114"/>
        <v>N51059</v>
      </c>
      <c r="H1812" t="str">
        <f t="shared" si="115"/>
        <v>PL7_4981_0000</v>
      </c>
      <c r="I1812">
        <f t="shared" si="116"/>
        <v>0.16642987512404678</v>
      </c>
      <c r="J1812">
        <f>IF(LEFT(B1812,1)="F",_xlfn.IFNA(VLOOKUP(CONCATENATE("F",RIGHT(B:B,5),C:C),'F &amp; N Factors'!C:M,10,FALSE),1),_xlfn.IFNA(VLOOKUP(CONCATENATE("F",RIGHT(B:B,5),C:C),'F &amp; N Factors'!C:M,11,FALSE),1))</f>
        <v>0.83214937562023383</v>
      </c>
    </row>
    <row r="1813" spans="1:10" x14ac:dyDescent="0.25">
      <c r="A1813">
        <v>5407</v>
      </c>
      <c r="B1813" t="s">
        <v>324</v>
      </c>
      <c r="C1813" t="s">
        <v>330</v>
      </c>
      <c r="D1813">
        <v>0.3</v>
      </c>
      <c r="F1813">
        <f t="shared" si="117"/>
        <v>5407</v>
      </c>
      <c r="G1813" t="str">
        <f t="shared" si="114"/>
        <v>N51059</v>
      </c>
      <c r="H1813" t="str">
        <f t="shared" si="115"/>
        <v>PL7_4981_0000</v>
      </c>
      <c r="I1813">
        <f t="shared" si="116"/>
        <v>0.24964481268607014</v>
      </c>
      <c r="J1813">
        <f>IF(LEFT(B1813,1)="F",_xlfn.IFNA(VLOOKUP(CONCATENATE("F",RIGHT(B:B,5),C:C),'F &amp; N Factors'!C:M,10,FALSE),1),_xlfn.IFNA(VLOOKUP(CONCATENATE("F",RIGHT(B:B,5),C:C),'F &amp; N Factors'!C:M,11,FALSE),1))</f>
        <v>0.83214937562023383</v>
      </c>
    </row>
    <row r="1814" spans="1:10" x14ac:dyDescent="0.25">
      <c r="A1814">
        <v>5536</v>
      </c>
      <c r="B1814" t="s">
        <v>324</v>
      </c>
      <c r="C1814" t="s">
        <v>330</v>
      </c>
      <c r="D1814">
        <v>0.1</v>
      </c>
      <c r="F1814">
        <f t="shared" si="117"/>
        <v>5536</v>
      </c>
      <c r="G1814" t="str">
        <f t="shared" si="114"/>
        <v>N51059</v>
      </c>
      <c r="H1814" t="str">
        <f t="shared" si="115"/>
        <v>PL7_4981_0000</v>
      </c>
      <c r="I1814">
        <f t="shared" si="116"/>
        <v>8.3214937562023389E-2</v>
      </c>
      <c r="J1814">
        <f>IF(LEFT(B1814,1)="F",_xlfn.IFNA(VLOOKUP(CONCATENATE("F",RIGHT(B:B,5),C:C),'F &amp; N Factors'!C:M,10,FALSE),1),_xlfn.IFNA(VLOOKUP(CONCATENATE("F",RIGHT(B:B,5),C:C),'F &amp; N Factors'!C:M,11,FALSE),1))</f>
        <v>0.83214937562023383</v>
      </c>
    </row>
    <row r="1815" spans="1:10" x14ac:dyDescent="0.25">
      <c r="A1815">
        <v>5537</v>
      </c>
      <c r="B1815" t="s">
        <v>324</v>
      </c>
      <c r="C1815" t="s">
        <v>330</v>
      </c>
      <c r="D1815">
        <v>0.1</v>
      </c>
      <c r="F1815">
        <f t="shared" si="117"/>
        <v>5537</v>
      </c>
      <c r="G1815" t="str">
        <f t="shared" si="114"/>
        <v>N51059</v>
      </c>
      <c r="H1815" t="str">
        <f t="shared" si="115"/>
        <v>PL7_4981_0000</v>
      </c>
      <c r="I1815">
        <f t="shared" si="116"/>
        <v>8.3214937562023389E-2</v>
      </c>
      <c r="J1815">
        <f>IF(LEFT(B1815,1)="F",_xlfn.IFNA(VLOOKUP(CONCATENATE("F",RIGHT(B:B,5),C:C),'F &amp; N Factors'!C:M,10,FALSE),1),_xlfn.IFNA(VLOOKUP(CONCATENATE("F",RIGHT(B:B,5),C:C),'F &amp; N Factors'!C:M,11,FALSE),1))</f>
        <v>0.83214937562023383</v>
      </c>
    </row>
    <row r="1816" spans="1:10" x14ac:dyDescent="0.25">
      <c r="A1816">
        <v>5689</v>
      </c>
      <c r="B1816" t="s">
        <v>324</v>
      </c>
      <c r="C1816" t="s">
        <v>330</v>
      </c>
      <c r="D1816">
        <v>0.1</v>
      </c>
      <c r="F1816">
        <f t="shared" si="117"/>
        <v>5689</v>
      </c>
      <c r="G1816" t="str">
        <f t="shared" si="114"/>
        <v>N51059</v>
      </c>
      <c r="H1816" t="str">
        <f t="shared" si="115"/>
        <v>PL7_4981_0000</v>
      </c>
      <c r="I1816">
        <f t="shared" si="116"/>
        <v>8.3214937562023389E-2</v>
      </c>
      <c r="J1816">
        <f>IF(LEFT(B1816,1)="F",_xlfn.IFNA(VLOOKUP(CONCATENATE("F",RIGHT(B:B,5),C:C),'F &amp; N Factors'!C:M,10,FALSE),1),_xlfn.IFNA(VLOOKUP(CONCATENATE("F",RIGHT(B:B,5),C:C),'F &amp; N Factors'!C:M,11,FALSE),1))</f>
        <v>0.83214937562023383</v>
      </c>
    </row>
    <row r="1817" spans="1:10" x14ac:dyDescent="0.25">
      <c r="A1817">
        <v>5690</v>
      </c>
      <c r="B1817" t="s">
        <v>324</v>
      </c>
      <c r="C1817" t="s">
        <v>330</v>
      </c>
      <c r="D1817">
        <v>0.1</v>
      </c>
      <c r="F1817">
        <f t="shared" si="117"/>
        <v>5690</v>
      </c>
      <c r="G1817" t="str">
        <f t="shared" si="114"/>
        <v>N51059</v>
      </c>
      <c r="H1817" t="str">
        <f t="shared" si="115"/>
        <v>PL7_4981_0000</v>
      </c>
      <c r="I1817">
        <f t="shared" si="116"/>
        <v>8.3214937562023389E-2</v>
      </c>
      <c r="J1817">
        <f>IF(LEFT(B1817,1)="F",_xlfn.IFNA(VLOOKUP(CONCATENATE("F",RIGHT(B:B,5),C:C),'F &amp; N Factors'!C:M,10,FALSE),1),_xlfn.IFNA(VLOOKUP(CONCATENATE("F",RIGHT(B:B,5),C:C),'F &amp; N Factors'!C:M,11,FALSE),1))</f>
        <v>0.83214937562023383</v>
      </c>
    </row>
    <row r="1818" spans="1:10" x14ac:dyDescent="0.25">
      <c r="A1818">
        <v>5691</v>
      </c>
      <c r="B1818" t="s">
        <v>324</v>
      </c>
      <c r="C1818" t="s">
        <v>330</v>
      </c>
      <c r="D1818">
        <v>0.1</v>
      </c>
      <c r="F1818">
        <f t="shared" si="117"/>
        <v>5691</v>
      </c>
      <c r="G1818" t="str">
        <f t="shared" si="114"/>
        <v>N51059</v>
      </c>
      <c r="H1818" t="str">
        <f t="shared" si="115"/>
        <v>PL7_4981_0000</v>
      </c>
      <c r="I1818">
        <f t="shared" si="116"/>
        <v>8.3214937562023389E-2</v>
      </c>
      <c r="J1818">
        <f>IF(LEFT(B1818,1)="F",_xlfn.IFNA(VLOOKUP(CONCATENATE("F",RIGHT(B:B,5),C:C),'F &amp; N Factors'!C:M,10,FALSE),1),_xlfn.IFNA(VLOOKUP(CONCATENATE("F",RIGHT(B:B,5),C:C),'F &amp; N Factors'!C:M,11,FALSE),1))</f>
        <v>0.83214937562023383</v>
      </c>
    </row>
    <row r="1819" spans="1:10" x14ac:dyDescent="0.25">
      <c r="A1819">
        <v>5538</v>
      </c>
      <c r="B1819" t="s">
        <v>324</v>
      </c>
      <c r="C1819" t="s">
        <v>331</v>
      </c>
      <c r="D1819">
        <v>0.25</v>
      </c>
      <c r="F1819">
        <f t="shared" si="117"/>
        <v>5538</v>
      </c>
      <c r="G1819" t="str">
        <f t="shared" si="114"/>
        <v>N51059</v>
      </c>
      <c r="H1819" t="str">
        <f t="shared" si="115"/>
        <v>PL7_4982_0000</v>
      </c>
      <c r="I1819">
        <f t="shared" si="116"/>
        <v>0.1314241322199273</v>
      </c>
      <c r="J1819">
        <f>IF(LEFT(B1819,1)="F",_xlfn.IFNA(VLOOKUP(CONCATENATE("F",RIGHT(B:B,5),C:C),'F &amp; N Factors'!C:M,10,FALSE),1),_xlfn.IFNA(VLOOKUP(CONCATENATE("F",RIGHT(B:B,5),C:C),'F &amp; N Factors'!C:M,11,FALSE),1))</f>
        <v>0.52569652887970919</v>
      </c>
    </row>
    <row r="1820" spans="1:10" x14ac:dyDescent="0.25">
      <c r="A1820">
        <v>5692</v>
      </c>
      <c r="B1820" t="s">
        <v>324</v>
      </c>
      <c r="C1820" t="s">
        <v>331</v>
      </c>
      <c r="D1820">
        <v>0.25</v>
      </c>
      <c r="F1820">
        <f t="shared" si="117"/>
        <v>5692</v>
      </c>
      <c r="G1820" t="str">
        <f t="shared" si="114"/>
        <v>N51059</v>
      </c>
      <c r="H1820" t="str">
        <f t="shared" si="115"/>
        <v>PL7_4982_0000</v>
      </c>
      <c r="I1820">
        <f t="shared" si="116"/>
        <v>0.1314241322199273</v>
      </c>
      <c r="J1820">
        <f>IF(LEFT(B1820,1)="F",_xlfn.IFNA(VLOOKUP(CONCATENATE("F",RIGHT(B:B,5),C:C),'F &amp; N Factors'!C:M,10,FALSE),1),_xlfn.IFNA(VLOOKUP(CONCATENATE("F",RIGHT(B:B,5),C:C),'F &amp; N Factors'!C:M,11,FALSE),1))</f>
        <v>0.52569652887970919</v>
      </c>
    </row>
    <row r="1821" spans="1:10" x14ac:dyDescent="0.25">
      <c r="A1821">
        <v>5693</v>
      </c>
      <c r="B1821" t="s">
        <v>324</v>
      </c>
      <c r="C1821" t="s">
        <v>331</v>
      </c>
      <c r="D1821">
        <v>0.25</v>
      </c>
      <c r="F1821">
        <f t="shared" si="117"/>
        <v>5693</v>
      </c>
      <c r="G1821" t="str">
        <f t="shared" si="114"/>
        <v>N51059</v>
      </c>
      <c r="H1821" t="str">
        <f t="shared" si="115"/>
        <v>PL7_4982_0000</v>
      </c>
      <c r="I1821">
        <f t="shared" si="116"/>
        <v>0.1314241322199273</v>
      </c>
      <c r="J1821">
        <f>IF(LEFT(B1821,1)="F",_xlfn.IFNA(VLOOKUP(CONCATENATE("F",RIGHT(B:B,5),C:C),'F &amp; N Factors'!C:M,10,FALSE),1),_xlfn.IFNA(VLOOKUP(CONCATENATE("F",RIGHT(B:B,5),C:C),'F &amp; N Factors'!C:M,11,FALSE),1))</f>
        <v>0.52569652887970919</v>
      </c>
    </row>
    <row r="1822" spans="1:10" x14ac:dyDescent="0.25">
      <c r="A1822">
        <v>5694</v>
      </c>
      <c r="B1822" t="s">
        <v>324</v>
      </c>
      <c r="C1822" t="s">
        <v>331</v>
      </c>
      <c r="D1822">
        <v>0.25</v>
      </c>
      <c r="F1822">
        <f t="shared" si="117"/>
        <v>5694</v>
      </c>
      <c r="G1822" t="str">
        <f t="shared" si="114"/>
        <v>N51059</v>
      </c>
      <c r="H1822" t="str">
        <f t="shared" si="115"/>
        <v>PL7_4982_0000</v>
      </c>
      <c r="I1822">
        <f t="shared" si="116"/>
        <v>0.1314241322199273</v>
      </c>
      <c r="J1822">
        <f>IF(LEFT(B1822,1)="F",_xlfn.IFNA(VLOOKUP(CONCATENATE("F",RIGHT(B:B,5),C:C),'F &amp; N Factors'!C:M,10,FALSE),1),_xlfn.IFNA(VLOOKUP(CONCATENATE("F",RIGHT(B:B,5),C:C),'F &amp; N Factors'!C:M,11,FALSE),1))</f>
        <v>0.52569652887970919</v>
      </c>
    </row>
    <row r="1823" spans="1:10" x14ac:dyDescent="0.25">
      <c r="A1823">
        <v>5539</v>
      </c>
      <c r="B1823" t="s">
        <v>324</v>
      </c>
      <c r="C1823" t="s">
        <v>332</v>
      </c>
      <c r="D1823">
        <v>0.5</v>
      </c>
      <c r="F1823">
        <f t="shared" si="117"/>
        <v>5539</v>
      </c>
      <c r="G1823" t="str">
        <f t="shared" si="114"/>
        <v>N51059</v>
      </c>
      <c r="H1823" t="str">
        <f t="shared" si="115"/>
        <v>PL7_4983_0000</v>
      </c>
      <c r="I1823">
        <f t="shared" si="116"/>
        <v>0.4763819905161038</v>
      </c>
      <c r="J1823">
        <f>IF(LEFT(B1823,1)="F",_xlfn.IFNA(VLOOKUP(CONCATENATE("F",RIGHT(B:B,5),C:C),'F &amp; N Factors'!C:M,10,FALSE),1),_xlfn.IFNA(VLOOKUP(CONCATENATE("F",RIGHT(B:B,5),C:C),'F &amp; N Factors'!C:M,11,FALSE),1))</f>
        <v>0.95276398103220761</v>
      </c>
    </row>
    <row r="1824" spans="1:10" x14ac:dyDescent="0.25">
      <c r="A1824">
        <v>5540</v>
      </c>
      <c r="B1824" t="s">
        <v>324</v>
      </c>
      <c r="C1824" t="s">
        <v>332</v>
      </c>
      <c r="D1824">
        <v>0.5</v>
      </c>
      <c r="F1824">
        <f t="shared" si="117"/>
        <v>5540</v>
      </c>
      <c r="G1824" t="str">
        <f t="shared" si="114"/>
        <v>N51059</v>
      </c>
      <c r="H1824" t="str">
        <f t="shared" si="115"/>
        <v>PL7_4983_0000</v>
      </c>
      <c r="I1824">
        <f t="shared" si="116"/>
        <v>0.4763819905161038</v>
      </c>
      <c r="J1824">
        <f>IF(LEFT(B1824,1)="F",_xlfn.IFNA(VLOOKUP(CONCATENATE("F",RIGHT(B:B,5),C:C),'F &amp; N Factors'!C:M,10,FALSE),1),_xlfn.IFNA(VLOOKUP(CONCATENATE("F",RIGHT(B:B,5),C:C),'F &amp; N Factors'!C:M,11,FALSE),1))</f>
        <v>0.95276398103220761</v>
      </c>
    </row>
    <row r="1825" spans="1:10" x14ac:dyDescent="0.25">
      <c r="A1825">
        <v>2787</v>
      </c>
      <c r="B1825" t="s">
        <v>333</v>
      </c>
      <c r="C1825" t="s">
        <v>334</v>
      </c>
      <c r="D1825">
        <v>0.5</v>
      </c>
      <c r="F1825">
        <f t="shared" si="117"/>
        <v>2787</v>
      </c>
      <c r="G1825" t="str">
        <f t="shared" si="114"/>
        <v>N51073</v>
      </c>
      <c r="H1825" t="str">
        <f t="shared" si="115"/>
        <v>YL0_6581_0000</v>
      </c>
      <c r="I1825">
        <f t="shared" si="116"/>
        <v>0.5</v>
      </c>
      <c r="J1825">
        <f>IF(LEFT(B1825,1)="F",_xlfn.IFNA(VLOOKUP(CONCATENATE("F",RIGHT(B:B,5),C:C),'F &amp; N Factors'!C:M,10,FALSE),1),_xlfn.IFNA(VLOOKUP(CONCATENATE("F",RIGHT(B:B,5),C:C),'F &amp; N Factors'!C:M,11,FALSE),1))</f>
        <v>1</v>
      </c>
    </row>
    <row r="1826" spans="1:10" x14ac:dyDescent="0.25">
      <c r="A1826">
        <v>2788</v>
      </c>
      <c r="B1826" t="s">
        <v>333</v>
      </c>
      <c r="C1826" t="s">
        <v>334</v>
      </c>
      <c r="D1826">
        <v>0.5</v>
      </c>
      <c r="F1826">
        <f t="shared" si="117"/>
        <v>2788</v>
      </c>
      <c r="G1826" t="str">
        <f t="shared" si="114"/>
        <v>N51073</v>
      </c>
      <c r="H1826" t="str">
        <f t="shared" si="115"/>
        <v>YL0_6581_0000</v>
      </c>
      <c r="I1826">
        <f t="shared" si="116"/>
        <v>0.5</v>
      </c>
      <c r="J1826">
        <f>IF(LEFT(B1826,1)="F",_xlfn.IFNA(VLOOKUP(CONCATENATE("F",RIGHT(B:B,5),C:C),'F &amp; N Factors'!C:M,10,FALSE),1),_xlfn.IFNA(VLOOKUP(CONCATENATE("F",RIGHT(B:B,5),C:C),'F &amp; N Factors'!C:M,11,FALSE),1))</f>
        <v>1</v>
      </c>
    </row>
    <row r="1827" spans="1:10" x14ac:dyDescent="0.25">
      <c r="A1827">
        <v>2407</v>
      </c>
      <c r="B1827" t="s">
        <v>333</v>
      </c>
      <c r="C1827" t="s">
        <v>335</v>
      </c>
      <c r="D1827">
        <v>0.25</v>
      </c>
      <c r="F1827">
        <f t="shared" si="117"/>
        <v>2407</v>
      </c>
      <c r="G1827" t="str">
        <f t="shared" si="114"/>
        <v>N51073</v>
      </c>
      <c r="H1827" t="str">
        <f t="shared" si="115"/>
        <v>YL0_6872_0000</v>
      </c>
      <c r="I1827">
        <f t="shared" si="116"/>
        <v>0.25</v>
      </c>
      <c r="J1827">
        <f>IF(LEFT(B1827,1)="F",_xlfn.IFNA(VLOOKUP(CONCATENATE("F",RIGHT(B:B,5),C:C),'F &amp; N Factors'!C:M,10,FALSE),1),_xlfn.IFNA(VLOOKUP(CONCATENATE("F",RIGHT(B:B,5),C:C),'F &amp; N Factors'!C:M,11,FALSE),1))</f>
        <v>1</v>
      </c>
    </row>
    <row r="1828" spans="1:10" x14ac:dyDescent="0.25">
      <c r="A1828">
        <v>2435</v>
      </c>
      <c r="B1828" t="s">
        <v>333</v>
      </c>
      <c r="C1828" t="s">
        <v>335</v>
      </c>
      <c r="D1828">
        <v>0.25</v>
      </c>
      <c r="F1828">
        <f t="shared" si="117"/>
        <v>2435</v>
      </c>
      <c r="G1828" t="str">
        <f t="shared" si="114"/>
        <v>N51073</v>
      </c>
      <c r="H1828" t="str">
        <f t="shared" si="115"/>
        <v>YL0_6872_0000</v>
      </c>
      <c r="I1828">
        <f t="shared" si="116"/>
        <v>0.25</v>
      </c>
      <c r="J1828">
        <f>IF(LEFT(B1828,1)="F",_xlfn.IFNA(VLOOKUP(CONCATENATE("F",RIGHT(B:B,5),C:C),'F &amp; N Factors'!C:M,10,FALSE),1),_xlfn.IFNA(VLOOKUP(CONCATENATE("F",RIGHT(B:B,5),C:C),'F &amp; N Factors'!C:M,11,FALSE),1))</f>
        <v>1</v>
      </c>
    </row>
    <row r="1829" spans="1:10" x14ac:dyDescent="0.25">
      <c r="A1829">
        <v>2462</v>
      </c>
      <c r="B1829" t="s">
        <v>333</v>
      </c>
      <c r="C1829" t="s">
        <v>335</v>
      </c>
      <c r="D1829">
        <v>0.5</v>
      </c>
      <c r="F1829">
        <f t="shared" si="117"/>
        <v>2462</v>
      </c>
      <c r="G1829" t="str">
        <f t="shared" si="114"/>
        <v>N51073</v>
      </c>
      <c r="H1829" t="str">
        <f t="shared" si="115"/>
        <v>YL0_6872_0000</v>
      </c>
      <c r="I1829">
        <f t="shared" si="116"/>
        <v>0.5</v>
      </c>
      <c r="J1829">
        <f>IF(LEFT(B1829,1)="F",_xlfn.IFNA(VLOOKUP(CONCATENATE("F",RIGHT(B:B,5),C:C),'F &amp; N Factors'!C:M,10,FALSE),1),_xlfn.IFNA(VLOOKUP(CONCATENATE("F",RIGHT(B:B,5),C:C),'F &amp; N Factors'!C:M,11,FALSE),1))</f>
        <v>1</v>
      </c>
    </row>
    <row r="1830" spans="1:10" x14ac:dyDescent="0.25">
      <c r="A1830">
        <v>2121</v>
      </c>
      <c r="B1830" t="s">
        <v>333</v>
      </c>
      <c r="C1830" t="s">
        <v>336</v>
      </c>
      <c r="D1830">
        <v>7.1428570999999996E-2</v>
      </c>
      <c r="F1830">
        <f t="shared" si="117"/>
        <v>2121</v>
      </c>
      <c r="G1830" t="str">
        <f t="shared" si="114"/>
        <v>N51073</v>
      </c>
      <c r="H1830" t="str">
        <f t="shared" si="115"/>
        <v>YL0_6930_0000</v>
      </c>
      <c r="I1830">
        <f t="shared" si="116"/>
        <v>7.1428570999999996E-2</v>
      </c>
      <c r="J1830">
        <f>IF(LEFT(B1830,1)="F",_xlfn.IFNA(VLOOKUP(CONCATENATE("F",RIGHT(B:B,5),C:C),'F &amp; N Factors'!C:M,10,FALSE),1),_xlfn.IFNA(VLOOKUP(CONCATENATE("F",RIGHT(B:B,5),C:C),'F &amp; N Factors'!C:M,11,FALSE),1))</f>
        <v>1</v>
      </c>
    </row>
    <row r="1831" spans="1:10" x14ac:dyDescent="0.25">
      <c r="A1831">
        <v>2122</v>
      </c>
      <c r="B1831" t="s">
        <v>333</v>
      </c>
      <c r="C1831" t="s">
        <v>336</v>
      </c>
      <c r="D1831">
        <v>7.1428570999999996E-2</v>
      </c>
      <c r="F1831">
        <f t="shared" si="117"/>
        <v>2122</v>
      </c>
      <c r="G1831" t="str">
        <f t="shared" si="114"/>
        <v>N51073</v>
      </c>
      <c r="H1831" t="str">
        <f t="shared" si="115"/>
        <v>YL0_6930_0000</v>
      </c>
      <c r="I1831">
        <f t="shared" si="116"/>
        <v>7.1428570999999996E-2</v>
      </c>
      <c r="J1831">
        <f>IF(LEFT(B1831,1)="F",_xlfn.IFNA(VLOOKUP(CONCATENATE("F",RIGHT(B:B,5),C:C),'F &amp; N Factors'!C:M,10,FALSE),1),_xlfn.IFNA(VLOOKUP(CONCATENATE("F",RIGHT(B:B,5),C:C),'F &amp; N Factors'!C:M,11,FALSE),1))</f>
        <v>1</v>
      </c>
    </row>
    <row r="1832" spans="1:10" x14ac:dyDescent="0.25">
      <c r="A1832">
        <v>2123</v>
      </c>
      <c r="B1832" t="s">
        <v>333</v>
      </c>
      <c r="C1832" t="s">
        <v>336</v>
      </c>
      <c r="D1832">
        <v>7.1428570999999996E-2</v>
      </c>
      <c r="F1832">
        <f t="shared" si="117"/>
        <v>2123</v>
      </c>
      <c r="G1832" t="str">
        <f t="shared" si="114"/>
        <v>N51073</v>
      </c>
      <c r="H1832" t="str">
        <f t="shared" si="115"/>
        <v>YL0_6930_0000</v>
      </c>
      <c r="I1832">
        <f t="shared" si="116"/>
        <v>7.1428570999999996E-2</v>
      </c>
      <c r="J1832">
        <f>IF(LEFT(B1832,1)="F",_xlfn.IFNA(VLOOKUP(CONCATENATE("F",RIGHT(B:B,5),C:C),'F &amp; N Factors'!C:M,10,FALSE),1),_xlfn.IFNA(VLOOKUP(CONCATENATE("F",RIGHT(B:B,5),C:C),'F &amp; N Factors'!C:M,11,FALSE),1))</f>
        <v>1</v>
      </c>
    </row>
    <row r="1833" spans="1:10" x14ac:dyDescent="0.25">
      <c r="A1833">
        <v>2124</v>
      </c>
      <c r="B1833" t="s">
        <v>333</v>
      </c>
      <c r="C1833" t="s">
        <v>336</v>
      </c>
      <c r="D1833">
        <v>7.1428570999999996E-2</v>
      </c>
      <c r="F1833">
        <f t="shared" si="117"/>
        <v>2124</v>
      </c>
      <c r="G1833" t="str">
        <f t="shared" si="114"/>
        <v>N51073</v>
      </c>
      <c r="H1833" t="str">
        <f t="shared" si="115"/>
        <v>YL0_6930_0000</v>
      </c>
      <c r="I1833">
        <f t="shared" si="116"/>
        <v>7.1428570999999996E-2</v>
      </c>
      <c r="J1833">
        <f>IF(LEFT(B1833,1)="F",_xlfn.IFNA(VLOOKUP(CONCATENATE("F",RIGHT(B:B,5),C:C),'F &amp; N Factors'!C:M,10,FALSE),1),_xlfn.IFNA(VLOOKUP(CONCATENATE("F",RIGHT(B:B,5),C:C),'F &amp; N Factors'!C:M,11,FALSE),1))</f>
        <v>1</v>
      </c>
    </row>
    <row r="1834" spans="1:10" x14ac:dyDescent="0.25">
      <c r="A1834">
        <v>2125</v>
      </c>
      <c r="B1834" t="s">
        <v>333</v>
      </c>
      <c r="C1834" t="s">
        <v>336</v>
      </c>
      <c r="D1834">
        <v>7.1428570999999996E-2</v>
      </c>
      <c r="F1834">
        <f t="shared" si="117"/>
        <v>2125</v>
      </c>
      <c r="G1834" t="str">
        <f t="shared" si="114"/>
        <v>N51073</v>
      </c>
      <c r="H1834" t="str">
        <f t="shared" si="115"/>
        <v>YL0_6930_0000</v>
      </c>
      <c r="I1834">
        <f t="shared" si="116"/>
        <v>7.1428570999999996E-2</v>
      </c>
      <c r="J1834">
        <f>IF(LEFT(B1834,1)="F",_xlfn.IFNA(VLOOKUP(CONCATENATE("F",RIGHT(B:B,5),C:C),'F &amp; N Factors'!C:M,10,FALSE),1),_xlfn.IFNA(VLOOKUP(CONCATENATE("F",RIGHT(B:B,5),C:C),'F &amp; N Factors'!C:M,11,FALSE),1))</f>
        <v>1</v>
      </c>
    </row>
    <row r="1835" spans="1:10" x14ac:dyDescent="0.25">
      <c r="A1835">
        <v>2126</v>
      </c>
      <c r="B1835" t="s">
        <v>333</v>
      </c>
      <c r="C1835" t="s">
        <v>336</v>
      </c>
      <c r="D1835">
        <v>7.1428570999999996E-2</v>
      </c>
      <c r="F1835">
        <f t="shared" si="117"/>
        <v>2126</v>
      </c>
      <c r="G1835" t="str">
        <f t="shared" si="114"/>
        <v>N51073</v>
      </c>
      <c r="H1835" t="str">
        <f t="shared" si="115"/>
        <v>YL0_6930_0000</v>
      </c>
      <c r="I1835">
        <f t="shared" si="116"/>
        <v>7.1428570999999996E-2</v>
      </c>
      <c r="J1835">
        <f>IF(LEFT(B1835,1)="F",_xlfn.IFNA(VLOOKUP(CONCATENATE("F",RIGHT(B:B,5),C:C),'F &amp; N Factors'!C:M,10,FALSE),1),_xlfn.IFNA(VLOOKUP(CONCATENATE("F",RIGHT(B:B,5),C:C),'F &amp; N Factors'!C:M,11,FALSE),1))</f>
        <v>1</v>
      </c>
    </row>
    <row r="1836" spans="1:10" x14ac:dyDescent="0.25">
      <c r="A1836">
        <v>2127</v>
      </c>
      <c r="B1836" t="s">
        <v>333</v>
      </c>
      <c r="C1836" t="s">
        <v>336</v>
      </c>
      <c r="D1836">
        <v>7.1428570999999996E-2</v>
      </c>
      <c r="F1836">
        <f t="shared" si="117"/>
        <v>2127</v>
      </c>
      <c r="G1836" t="str">
        <f t="shared" si="114"/>
        <v>N51073</v>
      </c>
      <c r="H1836" t="str">
        <f t="shared" si="115"/>
        <v>YL0_6930_0000</v>
      </c>
      <c r="I1836">
        <f t="shared" si="116"/>
        <v>7.1428570999999996E-2</v>
      </c>
      <c r="J1836">
        <f>IF(LEFT(B1836,1)="F",_xlfn.IFNA(VLOOKUP(CONCATENATE("F",RIGHT(B:B,5),C:C),'F &amp; N Factors'!C:M,10,FALSE),1),_xlfn.IFNA(VLOOKUP(CONCATENATE("F",RIGHT(B:B,5),C:C),'F &amp; N Factors'!C:M,11,FALSE),1))</f>
        <v>1</v>
      </c>
    </row>
    <row r="1837" spans="1:10" x14ac:dyDescent="0.25">
      <c r="A1837">
        <v>2128</v>
      </c>
      <c r="B1837" t="s">
        <v>333</v>
      </c>
      <c r="C1837" t="s">
        <v>336</v>
      </c>
      <c r="D1837">
        <v>7.1428570999999996E-2</v>
      </c>
      <c r="F1837">
        <f t="shared" si="117"/>
        <v>2128</v>
      </c>
      <c r="G1837" t="str">
        <f t="shared" si="114"/>
        <v>N51073</v>
      </c>
      <c r="H1837" t="str">
        <f t="shared" si="115"/>
        <v>YL0_6930_0000</v>
      </c>
      <c r="I1837">
        <f t="shared" si="116"/>
        <v>7.1428570999999996E-2</v>
      </c>
      <c r="J1837">
        <f>IF(LEFT(B1837,1)="F",_xlfn.IFNA(VLOOKUP(CONCATENATE("F",RIGHT(B:B,5),C:C),'F &amp; N Factors'!C:M,10,FALSE),1),_xlfn.IFNA(VLOOKUP(CONCATENATE("F",RIGHT(B:B,5),C:C),'F &amp; N Factors'!C:M,11,FALSE),1))</f>
        <v>1</v>
      </c>
    </row>
    <row r="1838" spans="1:10" x14ac:dyDescent="0.25">
      <c r="A1838">
        <v>2129</v>
      </c>
      <c r="B1838" t="s">
        <v>333</v>
      </c>
      <c r="C1838" t="s">
        <v>336</v>
      </c>
      <c r="D1838">
        <v>7.1428570999999996E-2</v>
      </c>
      <c r="F1838">
        <f t="shared" si="117"/>
        <v>2129</v>
      </c>
      <c r="G1838" t="str">
        <f t="shared" si="114"/>
        <v>N51073</v>
      </c>
      <c r="H1838" t="str">
        <f t="shared" si="115"/>
        <v>YL0_6930_0000</v>
      </c>
      <c r="I1838">
        <f t="shared" si="116"/>
        <v>7.1428570999999996E-2</v>
      </c>
      <c r="J1838">
        <f>IF(LEFT(B1838,1)="F",_xlfn.IFNA(VLOOKUP(CONCATENATE("F",RIGHT(B:B,5),C:C),'F &amp; N Factors'!C:M,10,FALSE),1),_xlfn.IFNA(VLOOKUP(CONCATENATE("F",RIGHT(B:B,5),C:C),'F &amp; N Factors'!C:M,11,FALSE),1))</f>
        <v>1</v>
      </c>
    </row>
    <row r="1839" spans="1:10" x14ac:dyDescent="0.25">
      <c r="A1839">
        <v>2130</v>
      </c>
      <c r="B1839" t="s">
        <v>333</v>
      </c>
      <c r="C1839" t="s">
        <v>336</v>
      </c>
      <c r="D1839">
        <v>7.1428570999999996E-2</v>
      </c>
      <c r="F1839">
        <f t="shared" si="117"/>
        <v>2130</v>
      </c>
      <c r="G1839" t="str">
        <f t="shared" si="114"/>
        <v>N51073</v>
      </c>
      <c r="H1839" t="str">
        <f t="shared" si="115"/>
        <v>YL0_6930_0000</v>
      </c>
      <c r="I1839">
        <f t="shared" si="116"/>
        <v>7.1428570999999996E-2</v>
      </c>
      <c r="J1839">
        <f>IF(LEFT(B1839,1)="F",_xlfn.IFNA(VLOOKUP(CONCATENATE("F",RIGHT(B:B,5),C:C),'F &amp; N Factors'!C:M,10,FALSE),1),_xlfn.IFNA(VLOOKUP(CONCATENATE("F",RIGHT(B:B,5),C:C),'F &amp; N Factors'!C:M,11,FALSE),1))</f>
        <v>1</v>
      </c>
    </row>
    <row r="1840" spans="1:10" x14ac:dyDescent="0.25">
      <c r="A1840">
        <v>2131</v>
      </c>
      <c r="B1840" t="s">
        <v>333</v>
      </c>
      <c r="C1840" t="s">
        <v>336</v>
      </c>
      <c r="D1840">
        <v>7.1428570999999996E-2</v>
      </c>
      <c r="F1840">
        <f t="shared" si="117"/>
        <v>2131</v>
      </c>
      <c r="G1840" t="str">
        <f t="shared" si="114"/>
        <v>N51073</v>
      </c>
      <c r="H1840" t="str">
        <f t="shared" si="115"/>
        <v>YL0_6930_0000</v>
      </c>
      <c r="I1840">
        <f t="shared" si="116"/>
        <v>7.1428570999999996E-2</v>
      </c>
      <c r="J1840">
        <f>IF(LEFT(B1840,1)="F",_xlfn.IFNA(VLOOKUP(CONCATENATE("F",RIGHT(B:B,5),C:C),'F &amp; N Factors'!C:M,10,FALSE),1),_xlfn.IFNA(VLOOKUP(CONCATENATE("F",RIGHT(B:B,5),C:C),'F &amp; N Factors'!C:M,11,FALSE),1))</f>
        <v>1</v>
      </c>
    </row>
    <row r="1841" spans="1:10" x14ac:dyDescent="0.25">
      <c r="A1841">
        <v>2132</v>
      </c>
      <c r="B1841" t="s">
        <v>333</v>
      </c>
      <c r="C1841" t="s">
        <v>336</v>
      </c>
      <c r="D1841">
        <v>7.1428570999999996E-2</v>
      </c>
      <c r="F1841">
        <f t="shared" si="117"/>
        <v>2132</v>
      </c>
      <c r="G1841" t="str">
        <f t="shared" si="114"/>
        <v>N51073</v>
      </c>
      <c r="H1841" t="str">
        <f t="shared" si="115"/>
        <v>YL0_6930_0000</v>
      </c>
      <c r="I1841">
        <f t="shared" si="116"/>
        <v>7.1428570999999996E-2</v>
      </c>
      <c r="J1841">
        <f>IF(LEFT(B1841,1)="F",_xlfn.IFNA(VLOOKUP(CONCATENATE("F",RIGHT(B:B,5),C:C),'F &amp; N Factors'!C:M,10,FALSE),1),_xlfn.IFNA(VLOOKUP(CONCATENATE("F",RIGHT(B:B,5),C:C),'F &amp; N Factors'!C:M,11,FALSE),1))</f>
        <v>1</v>
      </c>
    </row>
    <row r="1842" spans="1:10" x14ac:dyDescent="0.25">
      <c r="A1842">
        <v>2133</v>
      </c>
      <c r="B1842" t="s">
        <v>333</v>
      </c>
      <c r="C1842" t="s">
        <v>336</v>
      </c>
      <c r="D1842">
        <v>7.1428570999999996E-2</v>
      </c>
      <c r="F1842">
        <f t="shared" si="117"/>
        <v>2133</v>
      </c>
      <c r="G1842" t="str">
        <f t="shared" si="114"/>
        <v>N51073</v>
      </c>
      <c r="H1842" t="str">
        <f t="shared" si="115"/>
        <v>YL0_6930_0000</v>
      </c>
      <c r="I1842">
        <f t="shared" si="116"/>
        <v>7.1428570999999996E-2</v>
      </c>
      <c r="J1842">
        <f>IF(LEFT(B1842,1)="F",_xlfn.IFNA(VLOOKUP(CONCATENATE("F",RIGHT(B:B,5),C:C),'F &amp; N Factors'!C:M,10,FALSE),1),_xlfn.IFNA(VLOOKUP(CONCATENATE("F",RIGHT(B:B,5),C:C),'F &amp; N Factors'!C:M,11,FALSE),1))</f>
        <v>1</v>
      </c>
    </row>
    <row r="1843" spans="1:10" x14ac:dyDescent="0.25">
      <c r="A1843">
        <v>2134</v>
      </c>
      <c r="B1843" t="s">
        <v>333</v>
      </c>
      <c r="C1843" t="s">
        <v>336</v>
      </c>
      <c r="D1843">
        <v>7.1428570999999996E-2</v>
      </c>
      <c r="F1843">
        <f t="shared" si="117"/>
        <v>2134</v>
      </c>
      <c r="G1843" t="str">
        <f t="shared" si="114"/>
        <v>N51073</v>
      </c>
      <c r="H1843" t="str">
        <f t="shared" si="115"/>
        <v>YL0_6930_0000</v>
      </c>
      <c r="I1843">
        <f t="shared" si="116"/>
        <v>7.1428570999999996E-2</v>
      </c>
      <c r="J1843">
        <f>IF(LEFT(B1843,1)="F",_xlfn.IFNA(VLOOKUP(CONCATENATE("F",RIGHT(B:B,5),C:C),'F &amp; N Factors'!C:M,10,FALSE),1),_xlfn.IFNA(VLOOKUP(CONCATENATE("F",RIGHT(B:B,5),C:C),'F &amp; N Factors'!C:M,11,FALSE),1))</f>
        <v>1</v>
      </c>
    </row>
    <row r="1844" spans="1:10" x14ac:dyDescent="0.25">
      <c r="A1844">
        <v>2135</v>
      </c>
      <c r="B1844" t="s">
        <v>333</v>
      </c>
      <c r="C1844" t="s">
        <v>337</v>
      </c>
      <c r="D1844">
        <v>5.2631578999999998E-2</v>
      </c>
      <c r="F1844">
        <f t="shared" si="117"/>
        <v>2135</v>
      </c>
      <c r="G1844" t="str">
        <f t="shared" si="114"/>
        <v>N51073</v>
      </c>
      <c r="H1844" t="str">
        <f t="shared" si="115"/>
        <v>YL0_6932_0000</v>
      </c>
      <c r="I1844">
        <f t="shared" si="116"/>
        <v>5.2631578999999998E-2</v>
      </c>
      <c r="J1844">
        <f>IF(LEFT(B1844,1)="F",_xlfn.IFNA(VLOOKUP(CONCATENATE("F",RIGHT(B:B,5),C:C),'F &amp; N Factors'!C:M,10,FALSE),1),_xlfn.IFNA(VLOOKUP(CONCATENATE("F",RIGHT(B:B,5),C:C),'F &amp; N Factors'!C:M,11,FALSE),1))</f>
        <v>1</v>
      </c>
    </row>
    <row r="1845" spans="1:10" x14ac:dyDescent="0.25">
      <c r="A1845">
        <v>2136</v>
      </c>
      <c r="B1845" t="s">
        <v>333</v>
      </c>
      <c r="C1845" t="s">
        <v>337</v>
      </c>
      <c r="D1845">
        <v>5.2631578999999998E-2</v>
      </c>
      <c r="F1845">
        <f t="shared" si="117"/>
        <v>2136</v>
      </c>
      <c r="G1845" t="str">
        <f t="shared" si="114"/>
        <v>N51073</v>
      </c>
      <c r="H1845" t="str">
        <f t="shared" si="115"/>
        <v>YL0_6932_0000</v>
      </c>
      <c r="I1845">
        <f t="shared" si="116"/>
        <v>5.2631578999999998E-2</v>
      </c>
      <c r="J1845">
        <f>IF(LEFT(B1845,1)="F",_xlfn.IFNA(VLOOKUP(CONCATENATE("F",RIGHT(B:B,5),C:C),'F &amp; N Factors'!C:M,10,FALSE),1),_xlfn.IFNA(VLOOKUP(CONCATENATE("F",RIGHT(B:B,5),C:C),'F &amp; N Factors'!C:M,11,FALSE),1))</f>
        <v>1</v>
      </c>
    </row>
    <row r="1846" spans="1:10" x14ac:dyDescent="0.25">
      <c r="A1846">
        <v>2137</v>
      </c>
      <c r="B1846" t="s">
        <v>333</v>
      </c>
      <c r="C1846" t="s">
        <v>337</v>
      </c>
      <c r="D1846">
        <v>5.2631578999999998E-2</v>
      </c>
      <c r="F1846">
        <f t="shared" si="117"/>
        <v>2137</v>
      </c>
      <c r="G1846" t="str">
        <f t="shared" si="114"/>
        <v>N51073</v>
      </c>
      <c r="H1846" t="str">
        <f t="shared" si="115"/>
        <v>YL0_6932_0000</v>
      </c>
      <c r="I1846">
        <f t="shared" si="116"/>
        <v>5.2631578999999998E-2</v>
      </c>
      <c r="J1846">
        <f>IF(LEFT(B1846,1)="F",_xlfn.IFNA(VLOOKUP(CONCATENATE("F",RIGHT(B:B,5),C:C),'F &amp; N Factors'!C:M,10,FALSE),1),_xlfn.IFNA(VLOOKUP(CONCATENATE("F",RIGHT(B:B,5),C:C),'F &amp; N Factors'!C:M,11,FALSE),1))</f>
        <v>1</v>
      </c>
    </row>
    <row r="1847" spans="1:10" x14ac:dyDescent="0.25">
      <c r="A1847">
        <v>2138</v>
      </c>
      <c r="B1847" t="s">
        <v>333</v>
      </c>
      <c r="C1847" t="s">
        <v>337</v>
      </c>
      <c r="D1847">
        <v>5.2631578999999998E-2</v>
      </c>
      <c r="F1847">
        <f t="shared" si="117"/>
        <v>2138</v>
      </c>
      <c r="G1847" t="str">
        <f t="shared" si="114"/>
        <v>N51073</v>
      </c>
      <c r="H1847" t="str">
        <f t="shared" si="115"/>
        <v>YL0_6932_0000</v>
      </c>
      <c r="I1847">
        <f t="shared" si="116"/>
        <v>5.2631578999999998E-2</v>
      </c>
      <c r="J1847">
        <f>IF(LEFT(B1847,1)="F",_xlfn.IFNA(VLOOKUP(CONCATENATE("F",RIGHT(B:B,5),C:C),'F &amp; N Factors'!C:M,10,FALSE),1),_xlfn.IFNA(VLOOKUP(CONCATENATE("F",RIGHT(B:B,5),C:C),'F &amp; N Factors'!C:M,11,FALSE),1))</f>
        <v>1</v>
      </c>
    </row>
    <row r="1848" spans="1:10" x14ac:dyDescent="0.25">
      <c r="A1848">
        <v>2139</v>
      </c>
      <c r="B1848" t="s">
        <v>333</v>
      </c>
      <c r="C1848" t="s">
        <v>337</v>
      </c>
      <c r="D1848">
        <v>5.2631578999999998E-2</v>
      </c>
      <c r="F1848">
        <f t="shared" si="117"/>
        <v>2139</v>
      </c>
      <c r="G1848" t="str">
        <f t="shared" si="114"/>
        <v>N51073</v>
      </c>
      <c r="H1848" t="str">
        <f t="shared" si="115"/>
        <v>YL0_6932_0000</v>
      </c>
      <c r="I1848">
        <f t="shared" si="116"/>
        <v>5.2631578999999998E-2</v>
      </c>
      <c r="J1848">
        <f>IF(LEFT(B1848,1)="F",_xlfn.IFNA(VLOOKUP(CONCATENATE("F",RIGHT(B:B,5),C:C),'F &amp; N Factors'!C:M,10,FALSE),1),_xlfn.IFNA(VLOOKUP(CONCATENATE("F",RIGHT(B:B,5),C:C),'F &amp; N Factors'!C:M,11,FALSE),1))</f>
        <v>1</v>
      </c>
    </row>
    <row r="1849" spans="1:10" x14ac:dyDescent="0.25">
      <c r="A1849">
        <v>2140</v>
      </c>
      <c r="B1849" t="s">
        <v>333</v>
      </c>
      <c r="C1849" t="s">
        <v>337</v>
      </c>
      <c r="D1849">
        <v>5.2631578999999998E-2</v>
      </c>
      <c r="F1849">
        <f t="shared" si="117"/>
        <v>2140</v>
      </c>
      <c r="G1849" t="str">
        <f t="shared" si="114"/>
        <v>N51073</v>
      </c>
      <c r="H1849" t="str">
        <f t="shared" si="115"/>
        <v>YL0_6932_0000</v>
      </c>
      <c r="I1849">
        <f t="shared" si="116"/>
        <v>5.2631578999999998E-2</v>
      </c>
      <c r="J1849">
        <f>IF(LEFT(B1849,1)="F",_xlfn.IFNA(VLOOKUP(CONCATENATE("F",RIGHT(B:B,5),C:C),'F &amp; N Factors'!C:M,10,FALSE),1),_xlfn.IFNA(VLOOKUP(CONCATENATE("F",RIGHT(B:B,5),C:C),'F &amp; N Factors'!C:M,11,FALSE),1))</f>
        <v>1</v>
      </c>
    </row>
    <row r="1850" spans="1:10" x14ac:dyDescent="0.25">
      <c r="A1850">
        <v>2141</v>
      </c>
      <c r="B1850" t="s">
        <v>333</v>
      </c>
      <c r="C1850" t="s">
        <v>337</v>
      </c>
      <c r="D1850">
        <v>5.2631578999999998E-2</v>
      </c>
      <c r="F1850">
        <f t="shared" si="117"/>
        <v>2141</v>
      </c>
      <c r="G1850" t="str">
        <f t="shared" si="114"/>
        <v>N51073</v>
      </c>
      <c r="H1850" t="str">
        <f t="shared" si="115"/>
        <v>YL0_6932_0000</v>
      </c>
      <c r="I1850">
        <f t="shared" si="116"/>
        <v>5.2631578999999998E-2</v>
      </c>
      <c r="J1850">
        <f>IF(LEFT(B1850,1)="F",_xlfn.IFNA(VLOOKUP(CONCATENATE("F",RIGHT(B:B,5),C:C),'F &amp; N Factors'!C:M,10,FALSE),1),_xlfn.IFNA(VLOOKUP(CONCATENATE("F",RIGHT(B:B,5),C:C),'F &amp; N Factors'!C:M,11,FALSE),1))</f>
        <v>1</v>
      </c>
    </row>
    <row r="1851" spans="1:10" x14ac:dyDescent="0.25">
      <c r="A1851">
        <v>2142</v>
      </c>
      <c r="B1851" t="s">
        <v>333</v>
      </c>
      <c r="C1851" t="s">
        <v>337</v>
      </c>
      <c r="D1851">
        <v>5.2631578999999998E-2</v>
      </c>
      <c r="F1851">
        <f t="shared" si="117"/>
        <v>2142</v>
      </c>
      <c r="G1851" t="str">
        <f t="shared" si="114"/>
        <v>N51073</v>
      </c>
      <c r="H1851" t="str">
        <f t="shared" si="115"/>
        <v>YL0_6932_0000</v>
      </c>
      <c r="I1851">
        <f t="shared" si="116"/>
        <v>5.2631578999999998E-2</v>
      </c>
      <c r="J1851">
        <f>IF(LEFT(B1851,1)="F",_xlfn.IFNA(VLOOKUP(CONCATENATE("F",RIGHT(B:B,5),C:C),'F &amp; N Factors'!C:M,10,FALSE),1),_xlfn.IFNA(VLOOKUP(CONCATENATE("F",RIGHT(B:B,5),C:C),'F &amp; N Factors'!C:M,11,FALSE),1))</f>
        <v>1</v>
      </c>
    </row>
    <row r="1852" spans="1:10" x14ac:dyDescent="0.25">
      <c r="A1852">
        <v>2143</v>
      </c>
      <c r="B1852" t="s">
        <v>333</v>
      </c>
      <c r="C1852" t="s">
        <v>337</v>
      </c>
      <c r="D1852">
        <v>5.2631578999999998E-2</v>
      </c>
      <c r="F1852">
        <f t="shared" si="117"/>
        <v>2143</v>
      </c>
      <c r="G1852" t="str">
        <f t="shared" si="114"/>
        <v>N51073</v>
      </c>
      <c r="H1852" t="str">
        <f t="shared" si="115"/>
        <v>YL0_6932_0000</v>
      </c>
      <c r="I1852">
        <f t="shared" si="116"/>
        <v>5.2631578999999998E-2</v>
      </c>
      <c r="J1852">
        <f>IF(LEFT(B1852,1)="F",_xlfn.IFNA(VLOOKUP(CONCATENATE("F",RIGHT(B:B,5),C:C),'F &amp; N Factors'!C:M,10,FALSE),1),_xlfn.IFNA(VLOOKUP(CONCATENATE("F",RIGHT(B:B,5),C:C),'F &amp; N Factors'!C:M,11,FALSE),1))</f>
        <v>1</v>
      </c>
    </row>
    <row r="1853" spans="1:10" x14ac:dyDescent="0.25">
      <c r="A1853">
        <v>2144</v>
      </c>
      <c r="B1853" t="s">
        <v>333</v>
      </c>
      <c r="C1853" t="s">
        <v>337</v>
      </c>
      <c r="D1853">
        <v>5.2631578999999998E-2</v>
      </c>
      <c r="F1853">
        <f t="shared" si="117"/>
        <v>2144</v>
      </c>
      <c r="G1853" t="str">
        <f t="shared" si="114"/>
        <v>N51073</v>
      </c>
      <c r="H1853" t="str">
        <f t="shared" si="115"/>
        <v>YL0_6932_0000</v>
      </c>
      <c r="I1853">
        <f t="shared" si="116"/>
        <v>5.2631578999999998E-2</v>
      </c>
      <c r="J1853">
        <f>IF(LEFT(B1853,1)="F",_xlfn.IFNA(VLOOKUP(CONCATENATE("F",RIGHT(B:B,5),C:C),'F &amp; N Factors'!C:M,10,FALSE),1),_xlfn.IFNA(VLOOKUP(CONCATENATE("F",RIGHT(B:B,5),C:C),'F &amp; N Factors'!C:M,11,FALSE),1))</f>
        <v>1</v>
      </c>
    </row>
    <row r="1854" spans="1:10" x14ac:dyDescent="0.25">
      <c r="A1854">
        <v>2145</v>
      </c>
      <c r="B1854" t="s">
        <v>333</v>
      </c>
      <c r="C1854" t="s">
        <v>337</v>
      </c>
      <c r="D1854">
        <v>5.2631578999999998E-2</v>
      </c>
      <c r="F1854">
        <f t="shared" si="117"/>
        <v>2145</v>
      </c>
      <c r="G1854" t="str">
        <f t="shared" si="114"/>
        <v>N51073</v>
      </c>
      <c r="H1854" t="str">
        <f t="shared" si="115"/>
        <v>YL0_6932_0000</v>
      </c>
      <c r="I1854">
        <f t="shared" si="116"/>
        <v>5.2631578999999998E-2</v>
      </c>
      <c r="J1854">
        <f>IF(LEFT(B1854,1)="F",_xlfn.IFNA(VLOOKUP(CONCATENATE("F",RIGHT(B:B,5),C:C),'F &amp; N Factors'!C:M,10,FALSE),1),_xlfn.IFNA(VLOOKUP(CONCATENATE("F",RIGHT(B:B,5),C:C),'F &amp; N Factors'!C:M,11,FALSE),1))</f>
        <v>1</v>
      </c>
    </row>
    <row r="1855" spans="1:10" x14ac:dyDescent="0.25">
      <c r="A1855">
        <v>2146</v>
      </c>
      <c r="B1855" t="s">
        <v>333</v>
      </c>
      <c r="C1855" t="s">
        <v>337</v>
      </c>
      <c r="D1855">
        <v>5.2631578999999998E-2</v>
      </c>
      <c r="F1855">
        <f t="shared" si="117"/>
        <v>2146</v>
      </c>
      <c r="G1855" t="str">
        <f t="shared" si="114"/>
        <v>N51073</v>
      </c>
      <c r="H1855" t="str">
        <f t="shared" si="115"/>
        <v>YL0_6932_0000</v>
      </c>
      <c r="I1855">
        <f t="shared" si="116"/>
        <v>5.2631578999999998E-2</v>
      </c>
      <c r="J1855">
        <f>IF(LEFT(B1855,1)="F",_xlfn.IFNA(VLOOKUP(CONCATENATE("F",RIGHT(B:B,5),C:C),'F &amp; N Factors'!C:M,10,FALSE),1),_xlfn.IFNA(VLOOKUP(CONCATENATE("F",RIGHT(B:B,5),C:C),'F &amp; N Factors'!C:M,11,FALSE),1))</f>
        <v>1</v>
      </c>
    </row>
    <row r="1856" spans="1:10" x14ac:dyDescent="0.25">
      <c r="A1856">
        <v>2147</v>
      </c>
      <c r="B1856" t="s">
        <v>333</v>
      </c>
      <c r="C1856" t="s">
        <v>337</v>
      </c>
      <c r="D1856">
        <v>5.2631578999999998E-2</v>
      </c>
      <c r="F1856">
        <f t="shared" si="117"/>
        <v>2147</v>
      </c>
      <c r="G1856" t="str">
        <f t="shared" si="114"/>
        <v>N51073</v>
      </c>
      <c r="H1856" t="str">
        <f t="shared" si="115"/>
        <v>YL0_6932_0000</v>
      </c>
      <c r="I1856">
        <f t="shared" si="116"/>
        <v>5.2631578999999998E-2</v>
      </c>
      <c r="J1856">
        <f>IF(LEFT(B1856,1)="F",_xlfn.IFNA(VLOOKUP(CONCATENATE("F",RIGHT(B:B,5),C:C),'F &amp; N Factors'!C:M,10,FALSE),1),_xlfn.IFNA(VLOOKUP(CONCATENATE("F",RIGHT(B:B,5),C:C),'F &amp; N Factors'!C:M,11,FALSE),1))</f>
        <v>1</v>
      </c>
    </row>
    <row r="1857" spans="1:10" x14ac:dyDescent="0.25">
      <c r="A1857">
        <v>2148</v>
      </c>
      <c r="B1857" t="s">
        <v>333</v>
      </c>
      <c r="C1857" t="s">
        <v>337</v>
      </c>
      <c r="D1857">
        <v>5.2631578999999998E-2</v>
      </c>
      <c r="F1857">
        <f t="shared" si="117"/>
        <v>2148</v>
      </c>
      <c r="G1857" t="str">
        <f t="shared" si="114"/>
        <v>N51073</v>
      </c>
      <c r="H1857" t="str">
        <f t="shared" si="115"/>
        <v>YL0_6932_0000</v>
      </c>
      <c r="I1857">
        <f t="shared" si="116"/>
        <v>5.2631578999999998E-2</v>
      </c>
      <c r="J1857">
        <f>IF(LEFT(B1857,1)="F",_xlfn.IFNA(VLOOKUP(CONCATENATE("F",RIGHT(B:B,5),C:C),'F &amp; N Factors'!C:M,10,FALSE),1),_xlfn.IFNA(VLOOKUP(CONCATENATE("F",RIGHT(B:B,5),C:C),'F &amp; N Factors'!C:M,11,FALSE),1))</f>
        <v>1</v>
      </c>
    </row>
    <row r="1858" spans="1:10" x14ac:dyDescent="0.25">
      <c r="A1858">
        <v>2149</v>
      </c>
      <c r="B1858" t="s">
        <v>333</v>
      </c>
      <c r="C1858" t="s">
        <v>337</v>
      </c>
      <c r="D1858">
        <v>5.2631578999999998E-2</v>
      </c>
      <c r="F1858">
        <f t="shared" si="117"/>
        <v>2149</v>
      </c>
      <c r="G1858" t="str">
        <f t="shared" si="114"/>
        <v>N51073</v>
      </c>
      <c r="H1858" t="str">
        <f t="shared" si="115"/>
        <v>YL0_6932_0000</v>
      </c>
      <c r="I1858">
        <f t="shared" si="116"/>
        <v>5.2631578999999998E-2</v>
      </c>
      <c r="J1858">
        <f>IF(LEFT(B1858,1)="F",_xlfn.IFNA(VLOOKUP(CONCATENATE("F",RIGHT(B:B,5),C:C),'F &amp; N Factors'!C:M,10,FALSE),1),_xlfn.IFNA(VLOOKUP(CONCATENATE("F",RIGHT(B:B,5),C:C),'F &amp; N Factors'!C:M,11,FALSE),1))</f>
        <v>1</v>
      </c>
    </row>
    <row r="1859" spans="1:10" x14ac:dyDescent="0.25">
      <c r="A1859">
        <v>2150</v>
      </c>
      <c r="B1859" t="s">
        <v>333</v>
      </c>
      <c r="C1859" t="s">
        <v>337</v>
      </c>
      <c r="D1859">
        <v>5.2631578999999998E-2</v>
      </c>
      <c r="F1859">
        <f t="shared" si="117"/>
        <v>2150</v>
      </c>
      <c r="G1859" t="str">
        <f t="shared" ref="G1859:G1922" si="118">CONCATENATE("N",RIGHT(B1859,5))</f>
        <v>N51073</v>
      </c>
      <c r="H1859" t="str">
        <f t="shared" ref="H1859:H1922" si="119">C1859</f>
        <v>YL0_6932_0000</v>
      </c>
      <c r="I1859">
        <f t="shared" ref="I1859:I1922" si="120">D1859*J1859</f>
        <v>5.2631578999999998E-2</v>
      </c>
      <c r="J1859">
        <f>IF(LEFT(B1859,1)="F",_xlfn.IFNA(VLOOKUP(CONCATENATE("F",RIGHT(B:B,5),C:C),'F &amp; N Factors'!C:M,10,FALSE),1),_xlfn.IFNA(VLOOKUP(CONCATENATE("F",RIGHT(B:B,5),C:C),'F &amp; N Factors'!C:M,11,FALSE),1))</f>
        <v>1</v>
      </c>
    </row>
    <row r="1860" spans="1:10" x14ac:dyDescent="0.25">
      <c r="A1860">
        <v>2151</v>
      </c>
      <c r="B1860" t="s">
        <v>333</v>
      </c>
      <c r="C1860" t="s">
        <v>337</v>
      </c>
      <c r="D1860">
        <v>5.2631578999999998E-2</v>
      </c>
      <c r="F1860">
        <f t="shared" si="117"/>
        <v>2151</v>
      </c>
      <c r="G1860" t="str">
        <f t="shared" si="118"/>
        <v>N51073</v>
      </c>
      <c r="H1860" t="str">
        <f t="shared" si="119"/>
        <v>YL0_6932_0000</v>
      </c>
      <c r="I1860">
        <f t="shared" si="120"/>
        <v>5.2631578999999998E-2</v>
      </c>
      <c r="J1860">
        <f>IF(LEFT(B1860,1)="F",_xlfn.IFNA(VLOOKUP(CONCATENATE("F",RIGHT(B:B,5),C:C),'F &amp; N Factors'!C:M,10,FALSE),1),_xlfn.IFNA(VLOOKUP(CONCATENATE("F",RIGHT(B:B,5),C:C),'F &amp; N Factors'!C:M,11,FALSE),1))</f>
        <v>1</v>
      </c>
    </row>
    <row r="1861" spans="1:10" x14ac:dyDescent="0.25">
      <c r="A1861">
        <v>2152</v>
      </c>
      <c r="B1861" t="s">
        <v>333</v>
      </c>
      <c r="C1861" t="s">
        <v>337</v>
      </c>
      <c r="D1861">
        <v>5.2631578999999998E-2</v>
      </c>
      <c r="F1861">
        <f t="shared" si="117"/>
        <v>2152</v>
      </c>
      <c r="G1861" t="str">
        <f t="shared" si="118"/>
        <v>N51073</v>
      </c>
      <c r="H1861" t="str">
        <f t="shared" si="119"/>
        <v>YL0_6932_0000</v>
      </c>
      <c r="I1861">
        <f t="shared" si="120"/>
        <v>5.2631578999999998E-2</v>
      </c>
      <c r="J1861">
        <f>IF(LEFT(B1861,1)="F",_xlfn.IFNA(VLOOKUP(CONCATENATE("F",RIGHT(B:B,5),C:C),'F &amp; N Factors'!C:M,10,FALSE),1),_xlfn.IFNA(VLOOKUP(CONCATENATE("F",RIGHT(B:B,5),C:C),'F &amp; N Factors'!C:M,11,FALSE),1))</f>
        <v>1</v>
      </c>
    </row>
    <row r="1862" spans="1:10" x14ac:dyDescent="0.25">
      <c r="A1862">
        <v>2153</v>
      </c>
      <c r="B1862" t="s">
        <v>333</v>
      </c>
      <c r="C1862" t="s">
        <v>337</v>
      </c>
      <c r="D1862">
        <v>5.2631578999999998E-2</v>
      </c>
      <c r="F1862">
        <f t="shared" si="117"/>
        <v>2153</v>
      </c>
      <c r="G1862" t="str">
        <f t="shared" si="118"/>
        <v>N51073</v>
      </c>
      <c r="H1862" t="str">
        <f t="shared" si="119"/>
        <v>YL0_6932_0000</v>
      </c>
      <c r="I1862">
        <f t="shared" si="120"/>
        <v>5.2631578999999998E-2</v>
      </c>
      <c r="J1862">
        <f>IF(LEFT(B1862,1)="F",_xlfn.IFNA(VLOOKUP(CONCATENATE("F",RIGHT(B:B,5),C:C),'F &amp; N Factors'!C:M,10,FALSE),1),_xlfn.IFNA(VLOOKUP(CONCATENATE("F",RIGHT(B:B,5),C:C),'F &amp; N Factors'!C:M,11,FALSE),1))</f>
        <v>1</v>
      </c>
    </row>
    <row r="1863" spans="1:10" x14ac:dyDescent="0.25">
      <c r="A1863">
        <v>2343</v>
      </c>
      <c r="B1863" t="s">
        <v>333</v>
      </c>
      <c r="C1863" t="s">
        <v>338</v>
      </c>
      <c r="D1863">
        <v>0.16666666699999999</v>
      </c>
      <c r="F1863">
        <f t="shared" si="117"/>
        <v>2343</v>
      </c>
      <c r="G1863" t="str">
        <f t="shared" si="118"/>
        <v>N51073</v>
      </c>
      <c r="H1863" t="str">
        <f t="shared" si="119"/>
        <v>YL0_7010_0000</v>
      </c>
      <c r="I1863">
        <f t="shared" si="120"/>
        <v>0.16666666699999999</v>
      </c>
      <c r="J1863">
        <f>IF(LEFT(B1863,1)="F",_xlfn.IFNA(VLOOKUP(CONCATENATE("F",RIGHT(B:B,5),C:C),'F &amp; N Factors'!C:M,10,FALSE),1),_xlfn.IFNA(VLOOKUP(CONCATENATE("F",RIGHT(B:B,5),C:C),'F &amp; N Factors'!C:M,11,FALSE),1))</f>
        <v>1</v>
      </c>
    </row>
    <row r="1864" spans="1:10" x14ac:dyDescent="0.25">
      <c r="A1864">
        <v>2377</v>
      </c>
      <c r="B1864" t="s">
        <v>333</v>
      </c>
      <c r="C1864" t="s">
        <v>338</v>
      </c>
      <c r="D1864">
        <v>0.5</v>
      </c>
      <c r="F1864">
        <f t="shared" si="117"/>
        <v>2377</v>
      </c>
      <c r="G1864" t="str">
        <f t="shared" si="118"/>
        <v>N51073</v>
      </c>
      <c r="H1864" t="str">
        <f t="shared" si="119"/>
        <v>YL0_7010_0000</v>
      </c>
      <c r="I1864">
        <f t="shared" si="120"/>
        <v>0.5</v>
      </c>
      <c r="J1864">
        <f>IF(LEFT(B1864,1)="F",_xlfn.IFNA(VLOOKUP(CONCATENATE("F",RIGHT(B:B,5),C:C),'F &amp; N Factors'!C:M,10,FALSE),1),_xlfn.IFNA(VLOOKUP(CONCATENATE("F",RIGHT(B:B,5),C:C),'F &amp; N Factors'!C:M,11,FALSE),1))</f>
        <v>1</v>
      </c>
    </row>
    <row r="1865" spans="1:10" x14ac:dyDescent="0.25">
      <c r="A1865">
        <v>2378</v>
      </c>
      <c r="B1865" t="s">
        <v>333</v>
      </c>
      <c r="C1865" t="s">
        <v>338</v>
      </c>
      <c r="D1865">
        <v>0.16666666699999999</v>
      </c>
      <c r="F1865">
        <f t="shared" si="117"/>
        <v>2378</v>
      </c>
      <c r="G1865" t="str">
        <f t="shared" si="118"/>
        <v>N51073</v>
      </c>
      <c r="H1865" t="str">
        <f t="shared" si="119"/>
        <v>YL0_7010_0000</v>
      </c>
      <c r="I1865">
        <f t="shared" si="120"/>
        <v>0.16666666699999999</v>
      </c>
      <c r="J1865">
        <f>IF(LEFT(B1865,1)="F",_xlfn.IFNA(VLOOKUP(CONCATENATE("F",RIGHT(B:B,5),C:C),'F &amp; N Factors'!C:M,10,FALSE),1),_xlfn.IFNA(VLOOKUP(CONCATENATE("F",RIGHT(B:B,5),C:C),'F &amp; N Factors'!C:M,11,FALSE),1))</f>
        <v>1</v>
      </c>
    </row>
    <row r="1866" spans="1:10" x14ac:dyDescent="0.25">
      <c r="A1866">
        <v>2379</v>
      </c>
      <c r="B1866" t="s">
        <v>333</v>
      </c>
      <c r="C1866" t="s">
        <v>338</v>
      </c>
      <c r="D1866">
        <v>0.16666666699999999</v>
      </c>
      <c r="F1866">
        <f t="shared" si="117"/>
        <v>2379</v>
      </c>
      <c r="G1866" t="str">
        <f t="shared" si="118"/>
        <v>N51073</v>
      </c>
      <c r="H1866" t="str">
        <f t="shared" si="119"/>
        <v>YL0_7010_0000</v>
      </c>
      <c r="I1866">
        <f t="shared" si="120"/>
        <v>0.16666666699999999</v>
      </c>
      <c r="J1866">
        <f>IF(LEFT(B1866,1)="F",_xlfn.IFNA(VLOOKUP(CONCATENATE("F",RIGHT(B:B,5),C:C),'F &amp; N Factors'!C:M,10,FALSE),1),_xlfn.IFNA(VLOOKUP(CONCATENATE("F",RIGHT(B:B,5),C:C),'F &amp; N Factors'!C:M,11,FALSE),1))</f>
        <v>1</v>
      </c>
    </row>
    <row r="1867" spans="1:10" x14ac:dyDescent="0.25">
      <c r="A1867">
        <v>2154</v>
      </c>
      <c r="B1867" t="s">
        <v>333</v>
      </c>
      <c r="C1867" t="s">
        <v>339</v>
      </c>
      <c r="D1867">
        <v>7.1428570999999996E-2</v>
      </c>
      <c r="F1867">
        <f t="shared" si="117"/>
        <v>2154</v>
      </c>
      <c r="G1867" t="str">
        <f t="shared" si="118"/>
        <v>N51073</v>
      </c>
      <c r="H1867" t="str">
        <f t="shared" si="119"/>
        <v>YL0_7230_0000</v>
      </c>
      <c r="I1867">
        <f t="shared" si="120"/>
        <v>7.1428570999999996E-2</v>
      </c>
      <c r="J1867">
        <f>IF(LEFT(B1867,1)="F",_xlfn.IFNA(VLOOKUP(CONCATENATE("F",RIGHT(B:B,5),C:C),'F &amp; N Factors'!C:M,10,FALSE),1),_xlfn.IFNA(VLOOKUP(CONCATENATE("F",RIGHT(B:B,5),C:C),'F &amp; N Factors'!C:M,11,FALSE),1))</f>
        <v>1</v>
      </c>
    </row>
    <row r="1868" spans="1:10" x14ac:dyDescent="0.25">
      <c r="A1868">
        <v>2185</v>
      </c>
      <c r="B1868" t="s">
        <v>333</v>
      </c>
      <c r="C1868" t="s">
        <v>339</v>
      </c>
      <c r="D1868">
        <v>7.1428570999999996E-2</v>
      </c>
      <c r="F1868">
        <f t="shared" si="117"/>
        <v>2185</v>
      </c>
      <c r="G1868" t="str">
        <f t="shared" si="118"/>
        <v>N51073</v>
      </c>
      <c r="H1868" t="str">
        <f t="shared" si="119"/>
        <v>YL0_7230_0000</v>
      </c>
      <c r="I1868">
        <f t="shared" si="120"/>
        <v>7.1428570999999996E-2</v>
      </c>
      <c r="J1868">
        <f>IF(LEFT(B1868,1)="F",_xlfn.IFNA(VLOOKUP(CONCATENATE("F",RIGHT(B:B,5),C:C),'F &amp; N Factors'!C:M,10,FALSE),1),_xlfn.IFNA(VLOOKUP(CONCATENATE("F",RIGHT(B:B,5),C:C),'F &amp; N Factors'!C:M,11,FALSE),1))</f>
        <v>1</v>
      </c>
    </row>
    <row r="1869" spans="1:10" x14ac:dyDescent="0.25">
      <c r="A1869">
        <v>2215</v>
      </c>
      <c r="B1869" t="s">
        <v>333</v>
      </c>
      <c r="C1869" t="s">
        <v>339</v>
      </c>
      <c r="D1869">
        <v>7.1428570999999996E-2</v>
      </c>
      <c r="F1869">
        <f t="shared" si="117"/>
        <v>2215</v>
      </c>
      <c r="G1869" t="str">
        <f t="shared" si="118"/>
        <v>N51073</v>
      </c>
      <c r="H1869" t="str">
        <f t="shared" si="119"/>
        <v>YL0_7230_0000</v>
      </c>
      <c r="I1869">
        <f t="shared" si="120"/>
        <v>7.1428570999999996E-2</v>
      </c>
      <c r="J1869">
        <f>IF(LEFT(B1869,1)="F",_xlfn.IFNA(VLOOKUP(CONCATENATE("F",RIGHT(B:B,5),C:C),'F &amp; N Factors'!C:M,10,FALSE),1),_xlfn.IFNA(VLOOKUP(CONCATENATE("F",RIGHT(B:B,5),C:C),'F &amp; N Factors'!C:M,11,FALSE),1))</f>
        <v>1</v>
      </c>
    </row>
    <row r="1870" spans="1:10" x14ac:dyDescent="0.25">
      <c r="A1870">
        <v>2246</v>
      </c>
      <c r="B1870" t="s">
        <v>333</v>
      </c>
      <c r="C1870" t="s">
        <v>339</v>
      </c>
      <c r="D1870">
        <v>7.1428570999999996E-2</v>
      </c>
      <c r="F1870">
        <f t="shared" si="117"/>
        <v>2246</v>
      </c>
      <c r="G1870" t="str">
        <f t="shared" si="118"/>
        <v>N51073</v>
      </c>
      <c r="H1870" t="str">
        <f t="shared" si="119"/>
        <v>YL0_7230_0000</v>
      </c>
      <c r="I1870">
        <f t="shared" si="120"/>
        <v>7.1428570999999996E-2</v>
      </c>
      <c r="J1870">
        <f>IF(LEFT(B1870,1)="F",_xlfn.IFNA(VLOOKUP(CONCATENATE("F",RIGHT(B:B,5),C:C),'F &amp; N Factors'!C:M,10,FALSE),1),_xlfn.IFNA(VLOOKUP(CONCATENATE("F",RIGHT(B:B,5),C:C),'F &amp; N Factors'!C:M,11,FALSE),1))</f>
        <v>1</v>
      </c>
    </row>
    <row r="1871" spans="1:10" x14ac:dyDescent="0.25">
      <c r="A1871">
        <v>2278</v>
      </c>
      <c r="B1871" t="s">
        <v>333</v>
      </c>
      <c r="C1871" t="s">
        <v>339</v>
      </c>
      <c r="D1871">
        <v>7.1428570999999996E-2</v>
      </c>
      <c r="F1871">
        <f t="shared" si="117"/>
        <v>2278</v>
      </c>
      <c r="G1871" t="str">
        <f t="shared" si="118"/>
        <v>N51073</v>
      </c>
      <c r="H1871" t="str">
        <f t="shared" si="119"/>
        <v>YL0_7230_0000</v>
      </c>
      <c r="I1871">
        <f t="shared" si="120"/>
        <v>7.1428570999999996E-2</v>
      </c>
      <c r="J1871">
        <f>IF(LEFT(B1871,1)="F",_xlfn.IFNA(VLOOKUP(CONCATENATE("F",RIGHT(B:B,5),C:C),'F &amp; N Factors'!C:M,10,FALSE),1),_xlfn.IFNA(VLOOKUP(CONCATENATE("F",RIGHT(B:B,5),C:C),'F &amp; N Factors'!C:M,11,FALSE),1))</f>
        <v>1</v>
      </c>
    </row>
    <row r="1872" spans="1:10" x14ac:dyDescent="0.25">
      <c r="A1872">
        <v>2309</v>
      </c>
      <c r="B1872" t="s">
        <v>333</v>
      </c>
      <c r="C1872" t="s">
        <v>339</v>
      </c>
      <c r="D1872">
        <v>0.5</v>
      </c>
      <c r="F1872">
        <f t="shared" si="117"/>
        <v>2309</v>
      </c>
      <c r="G1872" t="str">
        <f t="shared" si="118"/>
        <v>N51073</v>
      </c>
      <c r="H1872" t="str">
        <f t="shared" si="119"/>
        <v>YL0_7230_0000</v>
      </c>
      <c r="I1872">
        <f t="shared" si="120"/>
        <v>0.5</v>
      </c>
      <c r="J1872">
        <f>IF(LEFT(B1872,1)="F",_xlfn.IFNA(VLOOKUP(CONCATENATE("F",RIGHT(B:B,5),C:C),'F &amp; N Factors'!C:M,10,FALSE),1),_xlfn.IFNA(VLOOKUP(CONCATENATE("F",RIGHT(B:B,5),C:C),'F &amp; N Factors'!C:M,11,FALSE),1))</f>
        <v>1</v>
      </c>
    </row>
    <row r="1873" spans="1:10" x14ac:dyDescent="0.25">
      <c r="A1873">
        <v>2310</v>
      </c>
      <c r="B1873" t="s">
        <v>333</v>
      </c>
      <c r="C1873" t="s">
        <v>339</v>
      </c>
      <c r="D1873">
        <v>7.1428570999999996E-2</v>
      </c>
      <c r="F1873">
        <f t="shared" si="117"/>
        <v>2310</v>
      </c>
      <c r="G1873" t="str">
        <f t="shared" si="118"/>
        <v>N51073</v>
      </c>
      <c r="H1873" t="str">
        <f t="shared" si="119"/>
        <v>YL0_7230_0000</v>
      </c>
      <c r="I1873">
        <f t="shared" si="120"/>
        <v>7.1428570999999996E-2</v>
      </c>
      <c r="J1873">
        <f>IF(LEFT(B1873,1)="F",_xlfn.IFNA(VLOOKUP(CONCATENATE("F",RIGHT(B:B,5),C:C),'F &amp; N Factors'!C:M,10,FALSE),1),_xlfn.IFNA(VLOOKUP(CONCATENATE("F",RIGHT(B:B,5),C:C),'F &amp; N Factors'!C:M,11,FALSE),1))</f>
        <v>1</v>
      </c>
    </row>
    <row r="1874" spans="1:10" x14ac:dyDescent="0.25">
      <c r="A1874">
        <v>2311</v>
      </c>
      <c r="B1874" t="s">
        <v>333</v>
      </c>
      <c r="C1874" t="s">
        <v>339</v>
      </c>
      <c r="D1874">
        <v>7.1428570999999996E-2</v>
      </c>
      <c r="F1874">
        <f t="shared" ref="F1874:F1937" si="121">A1874</f>
        <v>2311</v>
      </c>
      <c r="G1874" t="str">
        <f t="shared" si="118"/>
        <v>N51073</v>
      </c>
      <c r="H1874" t="str">
        <f t="shared" si="119"/>
        <v>YL0_7230_0000</v>
      </c>
      <c r="I1874">
        <f t="shared" si="120"/>
        <v>7.1428570999999996E-2</v>
      </c>
      <c r="J1874">
        <f>IF(LEFT(B1874,1)="F",_xlfn.IFNA(VLOOKUP(CONCATENATE("F",RIGHT(B:B,5),C:C),'F &amp; N Factors'!C:M,10,FALSE),1),_xlfn.IFNA(VLOOKUP(CONCATENATE("F",RIGHT(B:B,5),C:C),'F &amp; N Factors'!C:M,11,FALSE),1))</f>
        <v>1</v>
      </c>
    </row>
    <row r="1875" spans="1:10" x14ac:dyDescent="0.25">
      <c r="A1875">
        <v>1796</v>
      </c>
      <c r="B1875" t="s">
        <v>340</v>
      </c>
      <c r="C1875" t="s">
        <v>341</v>
      </c>
      <c r="D1875">
        <v>0.25</v>
      </c>
      <c r="F1875">
        <f t="shared" si="121"/>
        <v>1796</v>
      </c>
      <c r="G1875" t="str">
        <f t="shared" si="118"/>
        <v>N51085</v>
      </c>
      <c r="H1875" t="str">
        <f t="shared" si="119"/>
        <v>YP5_6780_0000</v>
      </c>
      <c r="I1875">
        <f t="shared" si="120"/>
        <v>0.25</v>
      </c>
      <c r="J1875">
        <f>IF(LEFT(B1875,1)="F",_xlfn.IFNA(VLOOKUP(CONCATENATE("F",RIGHT(B:B,5),C:C),'F &amp; N Factors'!C:M,10,FALSE),1),_xlfn.IFNA(VLOOKUP(CONCATENATE("F",RIGHT(B:B,5),C:C),'F &amp; N Factors'!C:M,11,FALSE),1))</f>
        <v>1</v>
      </c>
    </row>
    <row r="1876" spans="1:10" x14ac:dyDescent="0.25">
      <c r="A1876">
        <v>1797</v>
      </c>
      <c r="B1876" t="s">
        <v>340</v>
      </c>
      <c r="C1876" t="s">
        <v>341</v>
      </c>
      <c r="D1876">
        <v>0.25</v>
      </c>
      <c r="F1876">
        <f t="shared" si="121"/>
        <v>1797</v>
      </c>
      <c r="G1876" t="str">
        <f t="shared" si="118"/>
        <v>N51085</v>
      </c>
      <c r="H1876" t="str">
        <f t="shared" si="119"/>
        <v>YP5_6780_0000</v>
      </c>
      <c r="I1876">
        <f t="shared" si="120"/>
        <v>0.25</v>
      </c>
      <c r="J1876">
        <f>IF(LEFT(B1876,1)="F",_xlfn.IFNA(VLOOKUP(CONCATENATE("F",RIGHT(B:B,5),C:C),'F &amp; N Factors'!C:M,10,FALSE),1),_xlfn.IFNA(VLOOKUP(CONCATENATE("F",RIGHT(B:B,5),C:C),'F &amp; N Factors'!C:M,11,FALSE),1))</f>
        <v>1</v>
      </c>
    </row>
    <row r="1877" spans="1:10" x14ac:dyDescent="0.25">
      <c r="A1877">
        <v>1798</v>
      </c>
      <c r="B1877" t="s">
        <v>340</v>
      </c>
      <c r="C1877" t="s">
        <v>341</v>
      </c>
      <c r="D1877">
        <v>0.25</v>
      </c>
      <c r="F1877">
        <f t="shared" si="121"/>
        <v>1798</v>
      </c>
      <c r="G1877" t="str">
        <f t="shared" si="118"/>
        <v>N51085</v>
      </c>
      <c r="H1877" t="str">
        <f t="shared" si="119"/>
        <v>YP5_6780_0000</v>
      </c>
      <c r="I1877">
        <f t="shared" si="120"/>
        <v>0.25</v>
      </c>
      <c r="J1877">
        <f>IF(LEFT(B1877,1)="F",_xlfn.IFNA(VLOOKUP(CONCATENATE("F",RIGHT(B:B,5),C:C),'F &amp; N Factors'!C:M,10,FALSE),1),_xlfn.IFNA(VLOOKUP(CONCATENATE("F",RIGHT(B:B,5),C:C),'F &amp; N Factors'!C:M,11,FALSE),1))</f>
        <v>1</v>
      </c>
    </row>
    <row r="1878" spans="1:10" x14ac:dyDescent="0.25">
      <c r="A1878">
        <v>1799</v>
      </c>
      <c r="B1878" t="s">
        <v>340</v>
      </c>
      <c r="C1878" t="s">
        <v>341</v>
      </c>
      <c r="D1878">
        <v>0.25</v>
      </c>
      <c r="F1878">
        <f t="shared" si="121"/>
        <v>1799</v>
      </c>
      <c r="G1878" t="str">
        <f t="shared" si="118"/>
        <v>N51085</v>
      </c>
      <c r="H1878" t="str">
        <f t="shared" si="119"/>
        <v>YP5_6780_0000</v>
      </c>
      <c r="I1878">
        <f t="shared" si="120"/>
        <v>0.25</v>
      </c>
      <c r="J1878">
        <f>IF(LEFT(B1878,1)="F",_xlfn.IFNA(VLOOKUP(CONCATENATE("F",RIGHT(B:B,5),C:C),'F &amp; N Factors'!C:M,10,FALSE),1),_xlfn.IFNA(VLOOKUP(CONCATENATE("F",RIGHT(B:B,5),C:C),'F &amp; N Factors'!C:M,11,FALSE),1))</f>
        <v>1</v>
      </c>
    </row>
    <row r="1879" spans="1:10" x14ac:dyDescent="0.25">
      <c r="A1879">
        <v>1072</v>
      </c>
      <c r="B1879" t="s">
        <v>342</v>
      </c>
      <c r="C1879" t="s">
        <v>314</v>
      </c>
      <c r="D1879">
        <v>0.14285714299999999</v>
      </c>
      <c r="F1879">
        <f t="shared" si="121"/>
        <v>1072</v>
      </c>
      <c r="G1879" t="str">
        <f t="shared" si="118"/>
        <v>N51087</v>
      </c>
      <c r="H1879" t="str">
        <f t="shared" si="119"/>
        <v>JB0_7071_0000</v>
      </c>
      <c r="I1879">
        <f t="shared" si="120"/>
        <v>0.14156854210551176</v>
      </c>
      <c r="J1879">
        <f>IF(LEFT(B1879,1)="F",_xlfn.IFNA(VLOOKUP(CONCATENATE("F",RIGHT(B:B,5),C:C),'F &amp; N Factors'!C:M,10,FALSE),1),_xlfn.IFNA(VLOOKUP(CONCATENATE("F",RIGHT(B:B,5),C:C),'F &amp; N Factors'!C:M,11,FALSE),1))</f>
        <v>0.99097979374760248</v>
      </c>
    </row>
    <row r="1880" spans="1:10" x14ac:dyDescent="0.25">
      <c r="A1880">
        <v>1073</v>
      </c>
      <c r="B1880" t="s">
        <v>342</v>
      </c>
      <c r="C1880" t="s">
        <v>314</v>
      </c>
      <c r="D1880">
        <v>0.14285714299999999</v>
      </c>
      <c r="F1880">
        <f t="shared" si="121"/>
        <v>1073</v>
      </c>
      <c r="G1880" t="str">
        <f t="shared" si="118"/>
        <v>N51087</v>
      </c>
      <c r="H1880" t="str">
        <f t="shared" si="119"/>
        <v>JB0_7071_0000</v>
      </c>
      <c r="I1880">
        <f t="shared" si="120"/>
        <v>0.14156854210551176</v>
      </c>
      <c r="J1880">
        <f>IF(LEFT(B1880,1)="F",_xlfn.IFNA(VLOOKUP(CONCATENATE("F",RIGHT(B:B,5),C:C),'F &amp; N Factors'!C:M,10,FALSE),1),_xlfn.IFNA(VLOOKUP(CONCATENATE("F",RIGHT(B:B,5),C:C),'F &amp; N Factors'!C:M,11,FALSE),1))</f>
        <v>0.99097979374760248</v>
      </c>
    </row>
    <row r="1881" spans="1:10" x14ac:dyDescent="0.25">
      <c r="A1881">
        <v>1074</v>
      </c>
      <c r="B1881" t="s">
        <v>342</v>
      </c>
      <c r="C1881" t="s">
        <v>314</v>
      </c>
      <c r="D1881">
        <v>0.14285714299999999</v>
      </c>
      <c r="F1881">
        <f t="shared" si="121"/>
        <v>1074</v>
      </c>
      <c r="G1881" t="str">
        <f t="shared" si="118"/>
        <v>N51087</v>
      </c>
      <c r="H1881" t="str">
        <f t="shared" si="119"/>
        <v>JB0_7071_0000</v>
      </c>
      <c r="I1881">
        <f t="shared" si="120"/>
        <v>0.14156854210551176</v>
      </c>
      <c r="J1881">
        <f>IF(LEFT(B1881,1)="F",_xlfn.IFNA(VLOOKUP(CONCATENATE("F",RIGHT(B:B,5),C:C),'F &amp; N Factors'!C:M,10,FALSE),1),_xlfn.IFNA(VLOOKUP(CONCATENATE("F",RIGHT(B:B,5),C:C),'F &amp; N Factors'!C:M,11,FALSE),1))</f>
        <v>0.99097979374760248</v>
      </c>
    </row>
    <row r="1882" spans="1:10" x14ac:dyDescent="0.25">
      <c r="A1882">
        <v>1075</v>
      </c>
      <c r="B1882" t="s">
        <v>342</v>
      </c>
      <c r="C1882" t="s">
        <v>314</v>
      </c>
      <c r="D1882">
        <v>0.14285714299999999</v>
      </c>
      <c r="F1882">
        <f t="shared" si="121"/>
        <v>1075</v>
      </c>
      <c r="G1882" t="str">
        <f t="shared" si="118"/>
        <v>N51087</v>
      </c>
      <c r="H1882" t="str">
        <f t="shared" si="119"/>
        <v>JB0_7071_0000</v>
      </c>
      <c r="I1882">
        <f t="shared" si="120"/>
        <v>0.14156854210551176</v>
      </c>
      <c r="J1882">
        <f>IF(LEFT(B1882,1)="F",_xlfn.IFNA(VLOOKUP(CONCATENATE("F",RIGHT(B:B,5),C:C),'F &amp; N Factors'!C:M,10,FALSE),1),_xlfn.IFNA(VLOOKUP(CONCATENATE("F",RIGHT(B:B,5),C:C),'F &amp; N Factors'!C:M,11,FALSE),1))</f>
        <v>0.99097979374760248</v>
      </c>
    </row>
    <row r="1883" spans="1:10" x14ac:dyDescent="0.25">
      <c r="A1883">
        <v>1076</v>
      </c>
      <c r="B1883" t="s">
        <v>342</v>
      </c>
      <c r="C1883" t="s">
        <v>314</v>
      </c>
      <c r="D1883">
        <v>0.14285714299999999</v>
      </c>
      <c r="F1883">
        <f t="shared" si="121"/>
        <v>1076</v>
      </c>
      <c r="G1883" t="str">
        <f t="shared" si="118"/>
        <v>N51087</v>
      </c>
      <c r="H1883" t="str">
        <f t="shared" si="119"/>
        <v>JB0_7071_0000</v>
      </c>
      <c r="I1883">
        <f t="shared" si="120"/>
        <v>0.14156854210551176</v>
      </c>
      <c r="J1883">
        <f>IF(LEFT(B1883,1)="F",_xlfn.IFNA(VLOOKUP(CONCATENATE("F",RIGHT(B:B,5),C:C),'F &amp; N Factors'!C:M,10,FALSE),1),_xlfn.IFNA(VLOOKUP(CONCATENATE("F",RIGHT(B:B,5),C:C),'F &amp; N Factors'!C:M,11,FALSE),1))</f>
        <v>0.99097979374760248</v>
      </c>
    </row>
    <row r="1884" spans="1:10" x14ac:dyDescent="0.25">
      <c r="A1884">
        <v>1077</v>
      </c>
      <c r="B1884" t="s">
        <v>342</v>
      </c>
      <c r="C1884" t="s">
        <v>314</v>
      </c>
      <c r="D1884">
        <v>0.14285714299999999</v>
      </c>
      <c r="F1884">
        <f t="shared" si="121"/>
        <v>1077</v>
      </c>
      <c r="G1884" t="str">
        <f t="shared" si="118"/>
        <v>N51087</v>
      </c>
      <c r="H1884" t="str">
        <f t="shared" si="119"/>
        <v>JB0_7071_0000</v>
      </c>
      <c r="I1884">
        <f t="shared" si="120"/>
        <v>0.14156854210551176</v>
      </c>
      <c r="J1884">
        <f>IF(LEFT(B1884,1)="F",_xlfn.IFNA(VLOOKUP(CONCATENATE("F",RIGHT(B:B,5),C:C),'F &amp; N Factors'!C:M,10,FALSE),1),_xlfn.IFNA(VLOOKUP(CONCATENATE("F",RIGHT(B:B,5),C:C),'F &amp; N Factors'!C:M,11,FALSE),1))</f>
        <v>0.99097979374760248</v>
      </c>
    </row>
    <row r="1885" spans="1:10" x14ac:dyDescent="0.25">
      <c r="A1885">
        <v>1078</v>
      </c>
      <c r="B1885" t="s">
        <v>342</v>
      </c>
      <c r="C1885" t="s">
        <v>314</v>
      </c>
      <c r="D1885">
        <v>0.14285714299999999</v>
      </c>
      <c r="F1885">
        <f t="shared" si="121"/>
        <v>1078</v>
      </c>
      <c r="G1885" t="str">
        <f t="shared" si="118"/>
        <v>N51087</v>
      </c>
      <c r="H1885" t="str">
        <f t="shared" si="119"/>
        <v>JB0_7071_0000</v>
      </c>
      <c r="I1885">
        <f t="shared" si="120"/>
        <v>0.14156854210551176</v>
      </c>
      <c r="J1885">
        <f>IF(LEFT(B1885,1)="F",_xlfn.IFNA(VLOOKUP(CONCATENATE("F",RIGHT(B:B,5),C:C),'F &amp; N Factors'!C:M,10,FALSE),1),_xlfn.IFNA(VLOOKUP(CONCATENATE("F",RIGHT(B:B,5),C:C),'F &amp; N Factors'!C:M,11,FALSE),1))</f>
        <v>0.99097979374760248</v>
      </c>
    </row>
    <row r="1886" spans="1:10" x14ac:dyDescent="0.25">
      <c r="A1886">
        <v>1174</v>
      </c>
      <c r="B1886" t="s">
        <v>342</v>
      </c>
      <c r="C1886" t="s">
        <v>307</v>
      </c>
      <c r="D1886">
        <v>0.25</v>
      </c>
      <c r="F1886">
        <f t="shared" si="121"/>
        <v>1174</v>
      </c>
      <c r="G1886" t="str">
        <f t="shared" si="118"/>
        <v>N51087</v>
      </c>
      <c r="H1886" t="str">
        <f t="shared" si="119"/>
        <v>JB0_7073_0000</v>
      </c>
      <c r="I1886">
        <f t="shared" si="120"/>
        <v>0.24196472320668547</v>
      </c>
      <c r="J1886">
        <f>IF(LEFT(B1886,1)="F",_xlfn.IFNA(VLOOKUP(CONCATENATE("F",RIGHT(B:B,5),C:C),'F &amp; N Factors'!C:M,10,FALSE),1),_xlfn.IFNA(VLOOKUP(CONCATENATE("F",RIGHT(B:B,5),C:C),'F &amp; N Factors'!C:M,11,FALSE),1))</f>
        <v>0.96785889282674187</v>
      </c>
    </row>
    <row r="1887" spans="1:10" x14ac:dyDescent="0.25">
      <c r="A1887">
        <v>1175</v>
      </c>
      <c r="B1887" t="s">
        <v>342</v>
      </c>
      <c r="C1887" t="s">
        <v>307</v>
      </c>
      <c r="D1887">
        <v>0.25</v>
      </c>
      <c r="F1887">
        <f t="shared" si="121"/>
        <v>1175</v>
      </c>
      <c r="G1887" t="str">
        <f t="shared" si="118"/>
        <v>N51087</v>
      </c>
      <c r="H1887" t="str">
        <f t="shared" si="119"/>
        <v>JB0_7073_0000</v>
      </c>
      <c r="I1887">
        <f t="shared" si="120"/>
        <v>0.24196472320668547</v>
      </c>
      <c r="J1887">
        <f>IF(LEFT(B1887,1)="F",_xlfn.IFNA(VLOOKUP(CONCATENATE("F",RIGHT(B:B,5),C:C),'F &amp; N Factors'!C:M,10,FALSE),1),_xlfn.IFNA(VLOOKUP(CONCATENATE("F",RIGHT(B:B,5),C:C),'F &amp; N Factors'!C:M,11,FALSE),1))</f>
        <v>0.96785889282674187</v>
      </c>
    </row>
    <row r="1888" spans="1:10" x14ac:dyDescent="0.25">
      <c r="A1888">
        <v>1176</v>
      </c>
      <c r="B1888" t="s">
        <v>342</v>
      </c>
      <c r="C1888" t="s">
        <v>307</v>
      </c>
      <c r="D1888">
        <v>0.25</v>
      </c>
      <c r="F1888">
        <f t="shared" si="121"/>
        <v>1176</v>
      </c>
      <c r="G1888" t="str">
        <f t="shared" si="118"/>
        <v>N51087</v>
      </c>
      <c r="H1888" t="str">
        <f t="shared" si="119"/>
        <v>JB0_7073_0000</v>
      </c>
      <c r="I1888">
        <f t="shared" si="120"/>
        <v>0.24196472320668547</v>
      </c>
      <c r="J1888">
        <f>IF(LEFT(B1888,1)="F",_xlfn.IFNA(VLOOKUP(CONCATENATE("F",RIGHT(B:B,5),C:C),'F &amp; N Factors'!C:M,10,FALSE),1),_xlfn.IFNA(VLOOKUP(CONCATENATE("F",RIGHT(B:B,5),C:C),'F &amp; N Factors'!C:M,11,FALSE),1))</f>
        <v>0.96785889282674187</v>
      </c>
    </row>
    <row r="1889" spans="1:10" x14ac:dyDescent="0.25">
      <c r="A1889">
        <v>1177</v>
      </c>
      <c r="B1889" t="s">
        <v>342</v>
      </c>
      <c r="C1889" t="s">
        <v>307</v>
      </c>
      <c r="D1889">
        <v>0.25</v>
      </c>
      <c r="F1889">
        <f t="shared" si="121"/>
        <v>1177</v>
      </c>
      <c r="G1889" t="str">
        <f t="shared" si="118"/>
        <v>N51087</v>
      </c>
      <c r="H1889" t="str">
        <f t="shared" si="119"/>
        <v>JB0_7073_0000</v>
      </c>
      <c r="I1889">
        <f t="shared" si="120"/>
        <v>0.24196472320668547</v>
      </c>
      <c r="J1889">
        <f>IF(LEFT(B1889,1)="F",_xlfn.IFNA(VLOOKUP(CONCATENATE("F",RIGHT(B:B,5),C:C),'F &amp; N Factors'!C:M,10,FALSE),1),_xlfn.IFNA(VLOOKUP(CONCATENATE("F",RIGHT(B:B,5),C:C),'F &amp; N Factors'!C:M,11,FALSE),1))</f>
        <v>0.96785889282674187</v>
      </c>
    </row>
    <row r="1890" spans="1:10" x14ac:dyDescent="0.25">
      <c r="A1890">
        <v>332</v>
      </c>
      <c r="B1890" t="s">
        <v>343</v>
      </c>
      <c r="C1890" t="s">
        <v>344</v>
      </c>
      <c r="D1890">
        <v>5.2631578999999998E-2</v>
      </c>
      <c r="F1890">
        <f t="shared" si="121"/>
        <v>332</v>
      </c>
      <c r="G1890" t="str">
        <f t="shared" si="118"/>
        <v>N51093</v>
      </c>
      <c r="H1890" t="str">
        <f t="shared" si="119"/>
        <v>JB0_7390_0000</v>
      </c>
      <c r="I1890">
        <f t="shared" si="120"/>
        <v>5.2631578999999998E-2</v>
      </c>
      <c r="J1890">
        <f>IF(LEFT(B1890,1)="F",_xlfn.IFNA(VLOOKUP(CONCATENATE("F",RIGHT(B:B,5),C:C),'F &amp; N Factors'!C:M,10,FALSE),1),_xlfn.IFNA(VLOOKUP(CONCATENATE("F",RIGHT(B:B,5),C:C),'F &amp; N Factors'!C:M,11,FALSE),1))</f>
        <v>1</v>
      </c>
    </row>
    <row r="1891" spans="1:10" x14ac:dyDescent="0.25">
      <c r="A1891">
        <v>374</v>
      </c>
      <c r="B1891" t="s">
        <v>343</v>
      </c>
      <c r="C1891" t="s">
        <v>344</v>
      </c>
      <c r="D1891">
        <v>5.2631578999999998E-2</v>
      </c>
      <c r="F1891">
        <f t="shared" si="121"/>
        <v>374</v>
      </c>
      <c r="G1891" t="str">
        <f t="shared" si="118"/>
        <v>N51093</v>
      </c>
      <c r="H1891" t="str">
        <f t="shared" si="119"/>
        <v>JB0_7390_0000</v>
      </c>
      <c r="I1891">
        <f t="shared" si="120"/>
        <v>5.2631578999999998E-2</v>
      </c>
      <c r="J1891">
        <f>IF(LEFT(B1891,1)="F",_xlfn.IFNA(VLOOKUP(CONCATENATE("F",RIGHT(B:B,5),C:C),'F &amp; N Factors'!C:M,10,FALSE),1),_xlfn.IFNA(VLOOKUP(CONCATENATE("F",RIGHT(B:B,5),C:C),'F &amp; N Factors'!C:M,11,FALSE),1))</f>
        <v>1</v>
      </c>
    </row>
    <row r="1892" spans="1:10" x14ac:dyDescent="0.25">
      <c r="A1892">
        <v>420</v>
      </c>
      <c r="B1892" t="s">
        <v>343</v>
      </c>
      <c r="C1892" t="s">
        <v>344</v>
      </c>
      <c r="D1892">
        <v>5.2631578999999998E-2</v>
      </c>
      <c r="F1892">
        <f t="shared" si="121"/>
        <v>420</v>
      </c>
      <c r="G1892" t="str">
        <f t="shared" si="118"/>
        <v>N51093</v>
      </c>
      <c r="H1892" t="str">
        <f t="shared" si="119"/>
        <v>JB0_7390_0000</v>
      </c>
      <c r="I1892">
        <f t="shared" si="120"/>
        <v>5.2631578999999998E-2</v>
      </c>
      <c r="J1892">
        <f>IF(LEFT(B1892,1)="F",_xlfn.IFNA(VLOOKUP(CONCATENATE("F",RIGHT(B:B,5),C:C),'F &amp; N Factors'!C:M,10,FALSE),1),_xlfn.IFNA(VLOOKUP(CONCATENATE("F",RIGHT(B:B,5),C:C),'F &amp; N Factors'!C:M,11,FALSE),1))</f>
        <v>1</v>
      </c>
    </row>
    <row r="1893" spans="1:10" x14ac:dyDescent="0.25">
      <c r="A1893">
        <v>421</v>
      </c>
      <c r="B1893" t="s">
        <v>343</v>
      </c>
      <c r="C1893" t="s">
        <v>344</v>
      </c>
      <c r="D1893">
        <v>5.2631578999999998E-2</v>
      </c>
      <c r="F1893">
        <f t="shared" si="121"/>
        <v>421</v>
      </c>
      <c r="G1893" t="str">
        <f t="shared" si="118"/>
        <v>N51093</v>
      </c>
      <c r="H1893" t="str">
        <f t="shared" si="119"/>
        <v>JB0_7390_0000</v>
      </c>
      <c r="I1893">
        <f t="shared" si="120"/>
        <v>5.2631578999999998E-2</v>
      </c>
      <c r="J1893">
        <f>IF(LEFT(B1893,1)="F",_xlfn.IFNA(VLOOKUP(CONCATENATE("F",RIGHT(B:B,5),C:C),'F &amp; N Factors'!C:M,10,FALSE),1),_xlfn.IFNA(VLOOKUP(CONCATENATE("F",RIGHT(B:B,5),C:C),'F &amp; N Factors'!C:M,11,FALSE),1))</f>
        <v>1</v>
      </c>
    </row>
    <row r="1894" spans="1:10" x14ac:dyDescent="0.25">
      <c r="A1894">
        <v>467</v>
      </c>
      <c r="B1894" t="s">
        <v>343</v>
      </c>
      <c r="C1894" t="s">
        <v>344</v>
      </c>
      <c r="D1894">
        <v>5.2631578999999998E-2</v>
      </c>
      <c r="F1894">
        <f t="shared" si="121"/>
        <v>467</v>
      </c>
      <c r="G1894" t="str">
        <f t="shared" si="118"/>
        <v>N51093</v>
      </c>
      <c r="H1894" t="str">
        <f t="shared" si="119"/>
        <v>JB0_7390_0000</v>
      </c>
      <c r="I1894">
        <f t="shared" si="120"/>
        <v>5.2631578999999998E-2</v>
      </c>
      <c r="J1894">
        <f>IF(LEFT(B1894,1)="F",_xlfn.IFNA(VLOOKUP(CONCATENATE("F",RIGHT(B:B,5),C:C),'F &amp; N Factors'!C:M,10,FALSE),1),_xlfn.IFNA(VLOOKUP(CONCATENATE("F",RIGHT(B:B,5),C:C),'F &amp; N Factors'!C:M,11,FALSE),1))</f>
        <v>1</v>
      </c>
    </row>
    <row r="1895" spans="1:10" x14ac:dyDescent="0.25">
      <c r="A1895">
        <v>468</v>
      </c>
      <c r="B1895" t="s">
        <v>343</v>
      </c>
      <c r="C1895" t="s">
        <v>344</v>
      </c>
      <c r="D1895">
        <v>5.2631578999999998E-2</v>
      </c>
      <c r="F1895">
        <f t="shared" si="121"/>
        <v>468</v>
      </c>
      <c r="G1895" t="str">
        <f t="shared" si="118"/>
        <v>N51093</v>
      </c>
      <c r="H1895" t="str">
        <f t="shared" si="119"/>
        <v>JB0_7390_0000</v>
      </c>
      <c r="I1895">
        <f t="shared" si="120"/>
        <v>5.2631578999999998E-2</v>
      </c>
      <c r="J1895">
        <f>IF(LEFT(B1895,1)="F",_xlfn.IFNA(VLOOKUP(CONCATENATE("F",RIGHT(B:B,5),C:C),'F &amp; N Factors'!C:M,10,FALSE),1),_xlfn.IFNA(VLOOKUP(CONCATENATE("F",RIGHT(B:B,5),C:C),'F &amp; N Factors'!C:M,11,FALSE),1))</f>
        <v>1</v>
      </c>
    </row>
    <row r="1896" spans="1:10" x14ac:dyDescent="0.25">
      <c r="A1896">
        <v>469</v>
      </c>
      <c r="B1896" t="s">
        <v>343</v>
      </c>
      <c r="C1896" t="s">
        <v>344</v>
      </c>
      <c r="D1896">
        <v>5.2631578999999998E-2</v>
      </c>
      <c r="F1896">
        <f t="shared" si="121"/>
        <v>469</v>
      </c>
      <c r="G1896" t="str">
        <f t="shared" si="118"/>
        <v>N51093</v>
      </c>
      <c r="H1896" t="str">
        <f t="shared" si="119"/>
        <v>JB0_7390_0000</v>
      </c>
      <c r="I1896">
        <f t="shared" si="120"/>
        <v>5.2631578999999998E-2</v>
      </c>
      <c r="J1896">
        <f>IF(LEFT(B1896,1)="F",_xlfn.IFNA(VLOOKUP(CONCATENATE("F",RIGHT(B:B,5),C:C),'F &amp; N Factors'!C:M,10,FALSE),1),_xlfn.IFNA(VLOOKUP(CONCATENATE("F",RIGHT(B:B,5),C:C),'F &amp; N Factors'!C:M,11,FALSE),1))</f>
        <v>1</v>
      </c>
    </row>
    <row r="1897" spans="1:10" x14ac:dyDescent="0.25">
      <c r="A1897">
        <v>470</v>
      </c>
      <c r="B1897" t="s">
        <v>343</v>
      </c>
      <c r="C1897" t="s">
        <v>344</v>
      </c>
      <c r="D1897">
        <v>5.2631578999999998E-2</v>
      </c>
      <c r="F1897">
        <f t="shared" si="121"/>
        <v>470</v>
      </c>
      <c r="G1897" t="str">
        <f t="shared" si="118"/>
        <v>N51093</v>
      </c>
      <c r="H1897" t="str">
        <f t="shared" si="119"/>
        <v>JB0_7390_0000</v>
      </c>
      <c r="I1897">
        <f t="shared" si="120"/>
        <v>5.2631578999999998E-2</v>
      </c>
      <c r="J1897">
        <f>IF(LEFT(B1897,1)="F",_xlfn.IFNA(VLOOKUP(CONCATENATE("F",RIGHT(B:B,5),C:C),'F &amp; N Factors'!C:M,10,FALSE),1),_xlfn.IFNA(VLOOKUP(CONCATENATE("F",RIGHT(B:B,5),C:C),'F &amp; N Factors'!C:M,11,FALSE),1))</f>
        <v>1</v>
      </c>
    </row>
    <row r="1898" spans="1:10" x14ac:dyDescent="0.25">
      <c r="A1898">
        <v>471</v>
      </c>
      <c r="B1898" t="s">
        <v>343</v>
      </c>
      <c r="C1898" t="s">
        <v>344</v>
      </c>
      <c r="D1898">
        <v>5.2631578999999998E-2</v>
      </c>
      <c r="F1898">
        <f t="shared" si="121"/>
        <v>471</v>
      </c>
      <c r="G1898" t="str">
        <f t="shared" si="118"/>
        <v>N51093</v>
      </c>
      <c r="H1898" t="str">
        <f t="shared" si="119"/>
        <v>JB0_7390_0000</v>
      </c>
      <c r="I1898">
        <f t="shared" si="120"/>
        <v>5.2631578999999998E-2</v>
      </c>
      <c r="J1898">
        <f>IF(LEFT(B1898,1)="F",_xlfn.IFNA(VLOOKUP(CONCATENATE("F",RIGHT(B:B,5),C:C),'F &amp; N Factors'!C:M,10,FALSE),1),_xlfn.IFNA(VLOOKUP(CONCATENATE("F",RIGHT(B:B,5),C:C),'F &amp; N Factors'!C:M,11,FALSE),1))</f>
        <v>1</v>
      </c>
    </row>
    <row r="1899" spans="1:10" x14ac:dyDescent="0.25">
      <c r="A1899">
        <v>472</v>
      </c>
      <c r="B1899" t="s">
        <v>343</v>
      </c>
      <c r="C1899" t="s">
        <v>344</v>
      </c>
      <c r="D1899">
        <v>5.2631578999999998E-2</v>
      </c>
      <c r="F1899">
        <f t="shared" si="121"/>
        <v>472</v>
      </c>
      <c r="G1899" t="str">
        <f t="shared" si="118"/>
        <v>N51093</v>
      </c>
      <c r="H1899" t="str">
        <f t="shared" si="119"/>
        <v>JB0_7390_0000</v>
      </c>
      <c r="I1899">
        <f t="shared" si="120"/>
        <v>5.2631578999999998E-2</v>
      </c>
      <c r="J1899">
        <f>IF(LEFT(B1899,1)="F",_xlfn.IFNA(VLOOKUP(CONCATENATE("F",RIGHT(B:B,5),C:C),'F &amp; N Factors'!C:M,10,FALSE),1),_xlfn.IFNA(VLOOKUP(CONCATENATE("F",RIGHT(B:B,5),C:C),'F &amp; N Factors'!C:M,11,FALSE),1))</f>
        <v>1</v>
      </c>
    </row>
    <row r="1900" spans="1:10" x14ac:dyDescent="0.25">
      <c r="A1900">
        <v>517</v>
      </c>
      <c r="B1900" t="s">
        <v>343</v>
      </c>
      <c r="C1900" t="s">
        <v>344</v>
      </c>
      <c r="D1900">
        <v>5.2631578999999998E-2</v>
      </c>
      <c r="F1900">
        <f t="shared" si="121"/>
        <v>517</v>
      </c>
      <c r="G1900" t="str">
        <f t="shared" si="118"/>
        <v>N51093</v>
      </c>
      <c r="H1900" t="str">
        <f t="shared" si="119"/>
        <v>JB0_7390_0000</v>
      </c>
      <c r="I1900">
        <f t="shared" si="120"/>
        <v>5.2631578999999998E-2</v>
      </c>
      <c r="J1900">
        <f>IF(LEFT(B1900,1)="F",_xlfn.IFNA(VLOOKUP(CONCATENATE("F",RIGHT(B:B,5),C:C),'F &amp; N Factors'!C:M,10,FALSE),1),_xlfn.IFNA(VLOOKUP(CONCATENATE("F",RIGHT(B:B,5),C:C),'F &amp; N Factors'!C:M,11,FALSE),1))</f>
        <v>1</v>
      </c>
    </row>
    <row r="1901" spans="1:10" x14ac:dyDescent="0.25">
      <c r="A1901">
        <v>518</v>
      </c>
      <c r="B1901" t="s">
        <v>343</v>
      </c>
      <c r="C1901" t="s">
        <v>344</v>
      </c>
      <c r="D1901">
        <v>5.2631578999999998E-2</v>
      </c>
      <c r="F1901">
        <f t="shared" si="121"/>
        <v>518</v>
      </c>
      <c r="G1901" t="str">
        <f t="shared" si="118"/>
        <v>N51093</v>
      </c>
      <c r="H1901" t="str">
        <f t="shared" si="119"/>
        <v>JB0_7390_0000</v>
      </c>
      <c r="I1901">
        <f t="shared" si="120"/>
        <v>5.2631578999999998E-2</v>
      </c>
      <c r="J1901">
        <f>IF(LEFT(B1901,1)="F",_xlfn.IFNA(VLOOKUP(CONCATENATE("F",RIGHT(B:B,5),C:C),'F &amp; N Factors'!C:M,10,FALSE),1),_xlfn.IFNA(VLOOKUP(CONCATENATE("F",RIGHT(B:B,5),C:C),'F &amp; N Factors'!C:M,11,FALSE),1))</f>
        <v>1</v>
      </c>
    </row>
    <row r="1902" spans="1:10" x14ac:dyDescent="0.25">
      <c r="A1902">
        <v>519</v>
      </c>
      <c r="B1902" t="s">
        <v>343</v>
      </c>
      <c r="C1902" t="s">
        <v>344</v>
      </c>
      <c r="D1902">
        <v>5.2631578999999998E-2</v>
      </c>
      <c r="F1902">
        <f t="shared" si="121"/>
        <v>519</v>
      </c>
      <c r="G1902" t="str">
        <f t="shared" si="118"/>
        <v>N51093</v>
      </c>
      <c r="H1902" t="str">
        <f t="shared" si="119"/>
        <v>JB0_7390_0000</v>
      </c>
      <c r="I1902">
        <f t="shared" si="120"/>
        <v>5.2631578999999998E-2</v>
      </c>
      <c r="J1902">
        <f>IF(LEFT(B1902,1)="F",_xlfn.IFNA(VLOOKUP(CONCATENATE("F",RIGHT(B:B,5),C:C),'F &amp; N Factors'!C:M,10,FALSE),1),_xlfn.IFNA(VLOOKUP(CONCATENATE("F",RIGHT(B:B,5),C:C),'F &amp; N Factors'!C:M,11,FALSE),1))</f>
        <v>1</v>
      </c>
    </row>
    <row r="1903" spans="1:10" x14ac:dyDescent="0.25">
      <c r="A1903">
        <v>520</v>
      </c>
      <c r="B1903" t="s">
        <v>343</v>
      </c>
      <c r="C1903" t="s">
        <v>344</v>
      </c>
      <c r="D1903">
        <v>5.2631578999999998E-2</v>
      </c>
      <c r="F1903">
        <f t="shared" si="121"/>
        <v>520</v>
      </c>
      <c r="G1903" t="str">
        <f t="shared" si="118"/>
        <v>N51093</v>
      </c>
      <c r="H1903" t="str">
        <f t="shared" si="119"/>
        <v>JB0_7390_0000</v>
      </c>
      <c r="I1903">
        <f t="shared" si="120"/>
        <v>5.2631578999999998E-2</v>
      </c>
      <c r="J1903">
        <f>IF(LEFT(B1903,1)="F",_xlfn.IFNA(VLOOKUP(CONCATENATE("F",RIGHT(B:B,5),C:C),'F &amp; N Factors'!C:M,10,FALSE),1),_xlfn.IFNA(VLOOKUP(CONCATENATE("F",RIGHT(B:B,5),C:C),'F &amp; N Factors'!C:M,11,FALSE),1))</f>
        <v>1</v>
      </c>
    </row>
    <row r="1904" spans="1:10" x14ac:dyDescent="0.25">
      <c r="A1904">
        <v>521</v>
      </c>
      <c r="B1904" t="s">
        <v>343</v>
      </c>
      <c r="C1904" t="s">
        <v>344</v>
      </c>
      <c r="D1904">
        <v>5.2631578999999998E-2</v>
      </c>
      <c r="F1904">
        <f t="shared" si="121"/>
        <v>521</v>
      </c>
      <c r="G1904" t="str">
        <f t="shared" si="118"/>
        <v>N51093</v>
      </c>
      <c r="H1904" t="str">
        <f t="shared" si="119"/>
        <v>JB0_7390_0000</v>
      </c>
      <c r="I1904">
        <f t="shared" si="120"/>
        <v>5.2631578999999998E-2</v>
      </c>
      <c r="J1904">
        <f>IF(LEFT(B1904,1)="F",_xlfn.IFNA(VLOOKUP(CONCATENATE("F",RIGHT(B:B,5),C:C),'F &amp; N Factors'!C:M,10,FALSE),1),_xlfn.IFNA(VLOOKUP(CONCATENATE("F",RIGHT(B:B,5),C:C),'F &amp; N Factors'!C:M,11,FALSE),1))</f>
        <v>1</v>
      </c>
    </row>
    <row r="1905" spans="1:10" x14ac:dyDescent="0.25">
      <c r="A1905">
        <v>522</v>
      </c>
      <c r="B1905" t="s">
        <v>343</v>
      </c>
      <c r="C1905" t="s">
        <v>344</v>
      </c>
      <c r="D1905">
        <v>5.2631578999999998E-2</v>
      </c>
      <c r="F1905">
        <f t="shared" si="121"/>
        <v>522</v>
      </c>
      <c r="G1905" t="str">
        <f t="shared" si="118"/>
        <v>N51093</v>
      </c>
      <c r="H1905" t="str">
        <f t="shared" si="119"/>
        <v>JB0_7390_0000</v>
      </c>
      <c r="I1905">
        <f t="shared" si="120"/>
        <v>5.2631578999999998E-2</v>
      </c>
      <c r="J1905">
        <f>IF(LEFT(B1905,1)="F",_xlfn.IFNA(VLOOKUP(CONCATENATE("F",RIGHT(B:B,5),C:C),'F &amp; N Factors'!C:M,10,FALSE),1),_xlfn.IFNA(VLOOKUP(CONCATENATE("F",RIGHT(B:B,5),C:C),'F &amp; N Factors'!C:M,11,FALSE),1))</f>
        <v>1</v>
      </c>
    </row>
    <row r="1906" spans="1:10" x14ac:dyDescent="0.25">
      <c r="A1906">
        <v>523</v>
      </c>
      <c r="B1906" t="s">
        <v>343</v>
      </c>
      <c r="C1906" t="s">
        <v>344</v>
      </c>
      <c r="D1906">
        <v>5.2631578999999998E-2</v>
      </c>
      <c r="F1906">
        <f t="shared" si="121"/>
        <v>523</v>
      </c>
      <c r="G1906" t="str">
        <f t="shared" si="118"/>
        <v>N51093</v>
      </c>
      <c r="H1906" t="str">
        <f t="shared" si="119"/>
        <v>JB0_7390_0000</v>
      </c>
      <c r="I1906">
        <f t="shared" si="120"/>
        <v>5.2631578999999998E-2</v>
      </c>
      <c r="J1906">
        <f>IF(LEFT(B1906,1)="F",_xlfn.IFNA(VLOOKUP(CONCATENATE("F",RIGHT(B:B,5),C:C),'F &amp; N Factors'!C:M,10,FALSE),1),_xlfn.IFNA(VLOOKUP(CONCATENATE("F",RIGHT(B:B,5),C:C),'F &amp; N Factors'!C:M,11,FALSE),1))</f>
        <v>1</v>
      </c>
    </row>
    <row r="1907" spans="1:10" x14ac:dyDescent="0.25">
      <c r="A1907">
        <v>524</v>
      </c>
      <c r="B1907" t="s">
        <v>343</v>
      </c>
      <c r="C1907" t="s">
        <v>344</v>
      </c>
      <c r="D1907">
        <v>5.2631578999999998E-2</v>
      </c>
      <c r="F1907">
        <f t="shared" si="121"/>
        <v>524</v>
      </c>
      <c r="G1907" t="str">
        <f t="shared" si="118"/>
        <v>N51093</v>
      </c>
      <c r="H1907" t="str">
        <f t="shared" si="119"/>
        <v>JB0_7390_0000</v>
      </c>
      <c r="I1907">
        <f t="shared" si="120"/>
        <v>5.2631578999999998E-2</v>
      </c>
      <c r="J1907">
        <f>IF(LEFT(B1907,1)="F",_xlfn.IFNA(VLOOKUP(CONCATENATE("F",RIGHT(B:B,5),C:C),'F &amp; N Factors'!C:M,10,FALSE),1),_xlfn.IFNA(VLOOKUP(CONCATENATE("F",RIGHT(B:B,5),C:C),'F &amp; N Factors'!C:M,11,FALSE),1))</f>
        <v>1</v>
      </c>
    </row>
    <row r="1908" spans="1:10" x14ac:dyDescent="0.25">
      <c r="A1908">
        <v>530</v>
      </c>
      <c r="B1908" t="s">
        <v>343</v>
      </c>
      <c r="C1908" t="s">
        <v>344</v>
      </c>
      <c r="D1908">
        <v>5.2631578999999998E-2</v>
      </c>
      <c r="F1908">
        <f t="shared" si="121"/>
        <v>530</v>
      </c>
      <c r="G1908" t="str">
        <f t="shared" si="118"/>
        <v>N51093</v>
      </c>
      <c r="H1908" t="str">
        <f t="shared" si="119"/>
        <v>JB0_7390_0000</v>
      </c>
      <c r="I1908">
        <f t="shared" si="120"/>
        <v>5.2631578999999998E-2</v>
      </c>
      <c r="J1908">
        <f>IF(LEFT(B1908,1)="F",_xlfn.IFNA(VLOOKUP(CONCATENATE("F",RIGHT(B:B,5),C:C),'F &amp; N Factors'!C:M,10,FALSE),1),_xlfn.IFNA(VLOOKUP(CONCATENATE("F",RIGHT(B:B,5),C:C),'F &amp; N Factors'!C:M,11,FALSE),1))</f>
        <v>1</v>
      </c>
    </row>
    <row r="1909" spans="1:10" x14ac:dyDescent="0.25">
      <c r="A1909">
        <v>1403</v>
      </c>
      <c r="B1909" t="s">
        <v>345</v>
      </c>
      <c r="C1909" t="s">
        <v>306</v>
      </c>
      <c r="D1909">
        <v>0.25</v>
      </c>
      <c r="F1909">
        <f t="shared" si="121"/>
        <v>1403</v>
      </c>
      <c r="G1909" t="str">
        <f t="shared" si="118"/>
        <v>N51095</v>
      </c>
      <c r="H1909" t="str">
        <f t="shared" si="119"/>
        <v>JB0_7050_0000</v>
      </c>
      <c r="I1909">
        <f t="shared" si="120"/>
        <v>0.25</v>
      </c>
      <c r="J1909">
        <f>IF(LEFT(B1909,1)="F",_xlfn.IFNA(VLOOKUP(CONCATENATE("F",RIGHT(B:B,5),C:C),'F &amp; N Factors'!C:M,10,FALSE),1),_xlfn.IFNA(VLOOKUP(CONCATENATE("F",RIGHT(B:B,5),C:C),'F &amp; N Factors'!C:M,11,FALSE),1))</f>
        <v>1</v>
      </c>
    </row>
    <row r="1910" spans="1:10" x14ac:dyDescent="0.25">
      <c r="A1910">
        <v>1435</v>
      </c>
      <c r="B1910" t="s">
        <v>345</v>
      </c>
      <c r="C1910" t="s">
        <v>306</v>
      </c>
      <c r="D1910">
        <v>0.25</v>
      </c>
      <c r="F1910">
        <f t="shared" si="121"/>
        <v>1435</v>
      </c>
      <c r="G1910" t="str">
        <f t="shared" si="118"/>
        <v>N51095</v>
      </c>
      <c r="H1910" t="str">
        <f t="shared" si="119"/>
        <v>JB0_7050_0000</v>
      </c>
      <c r="I1910">
        <f t="shared" si="120"/>
        <v>0.25</v>
      </c>
      <c r="J1910">
        <f>IF(LEFT(B1910,1)="F",_xlfn.IFNA(VLOOKUP(CONCATENATE("F",RIGHT(B:B,5),C:C),'F &amp; N Factors'!C:M,10,FALSE),1),_xlfn.IFNA(VLOOKUP(CONCATENATE("F",RIGHT(B:B,5),C:C),'F &amp; N Factors'!C:M,11,FALSE),1))</f>
        <v>1</v>
      </c>
    </row>
    <row r="1911" spans="1:10" x14ac:dyDescent="0.25">
      <c r="A1911">
        <v>1465</v>
      </c>
      <c r="B1911" t="s">
        <v>345</v>
      </c>
      <c r="C1911" t="s">
        <v>306</v>
      </c>
      <c r="D1911">
        <v>0.25</v>
      </c>
      <c r="F1911">
        <f t="shared" si="121"/>
        <v>1465</v>
      </c>
      <c r="G1911" t="str">
        <f t="shared" si="118"/>
        <v>N51095</v>
      </c>
      <c r="H1911" t="str">
        <f t="shared" si="119"/>
        <v>JB0_7050_0000</v>
      </c>
      <c r="I1911">
        <f t="shared" si="120"/>
        <v>0.25</v>
      </c>
      <c r="J1911">
        <f>IF(LEFT(B1911,1)="F",_xlfn.IFNA(VLOOKUP(CONCATENATE("F",RIGHT(B:B,5),C:C),'F &amp; N Factors'!C:M,10,FALSE),1),_xlfn.IFNA(VLOOKUP(CONCATENATE("F",RIGHT(B:B,5),C:C),'F &amp; N Factors'!C:M,11,FALSE),1))</f>
        <v>1</v>
      </c>
    </row>
    <row r="1912" spans="1:10" x14ac:dyDescent="0.25">
      <c r="A1912">
        <v>1501</v>
      </c>
      <c r="B1912" t="s">
        <v>345</v>
      </c>
      <c r="C1912" t="s">
        <v>306</v>
      </c>
      <c r="D1912">
        <v>0.25</v>
      </c>
      <c r="F1912">
        <f t="shared" si="121"/>
        <v>1501</v>
      </c>
      <c r="G1912" t="str">
        <f t="shared" si="118"/>
        <v>N51095</v>
      </c>
      <c r="H1912" t="str">
        <f t="shared" si="119"/>
        <v>JB0_7050_0000</v>
      </c>
      <c r="I1912">
        <f t="shared" si="120"/>
        <v>0.25</v>
      </c>
      <c r="J1912">
        <f>IF(LEFT(B1912,1)="F",_xlfn.IFNA(VLOOKUP(CONCATENATE("F",RIGHT(B:B,5),C:C),'F &amp; N Factors'!C:M,10,FALSE),1),_xlfn.IFNA(VLOOKUP(CONCATENATE("F",RIGHT(B:B,5),C:C),'F &amp; N Factors'!C:M,11,FALSE),1))</f>
        <v>1</v>
      </c>
    </row>
    <row r="1913" spans="1:10" x14ac:dyDescent="0.25">
      <c r="A1913">
        <v>1103</v>
      </c>
      <c r="B1913" t="s">
        <v>345</v>
      </c>
      <c r="C1913" t="s">
        <v>346</v>
      </c>
      <c r="D1913">
        <v>9.0909090999999997E-2</v>
      </c>
      <c r="F1913">
        <f t="shared" si="121"/>
        <v>1103</v>
      </c>
      <c r="G1913" t="str">
        <f t="shared" si="118"/>
        <v>N51095</v>
      </c>
      <c r="H1913" t="str">
        <f t="shared" si="119"/>
        <v>JB0_7072_0000</v>
      </c>
      <c r="I1913">
        <f t="shared" si="120"/>
        <v>8.1526245895286703E-2</v>
      </c>
      <c r="J1913">
        <f>IF(LEFT(B1913,1)="F",_xlfn.IFNA(VLOOKUP(CONCATENATE("F",RIGHT(B:B,5),C:C),'F &amp; N Factors'!C:M,10,FALSE),1),_xlfn.IFNA(VLOOKUP(CONCATENATE("F",RIGHT(B:B,5),C:C),'F &amp; N Factors'!C:M,11,FALSE),1))</f>
        <v>0.89678870395136501</v>
      </c>
    </row>
    <row r="1914" spans="1:10" x14ac:dyDescent="0.25">
      <c r="A1914">
        <v>1104</v>
      </c>
      <c r="B1914" t="s">
        <v>345</v>
      </c>
      <c r="C1914" t="s">
        <v>346</v>
      </c>
      <c r="D1914">
        <v>9.0909090999999997E-2</v>
      </c>
      <c r="F1914">
        <f t="shared" si="121"/>
        <v>1104</v>
      </c>
      <c r="G1914" t="str">
        <f t="shared" si="118"/>
        <v>N51095</v>
      </c>
      <c r="H1914" t="str">
        <f t="shared" si="119"/>
        <v>JB0_7072_0000</v>
      </c>
      <c r="I1914">
        <f t="shared" si="120"/>
        <v>8.1526245895286703E-2</v>
      </c>
      <c r="J1914">
        <f>IF(LEFT(B1914,1)="F",_xlfn.IFNA(VLOOKUP(CONCATENATE("F",RIGHT(B:B,5),C:C),'F &amp; N Factors'!C:M,10,FALSE),1),_xlfn.IFNA(VLOOKUP(CONCATENATE("F",RIGHT(B:B,5),C:C),'F &amp; N Factors'!C:M,11,FALSE),1))</f>
        <v>0.89678870395136501</v>
      </c>
    </row>
    <row r="1915" spans="1:10" x14ac:dyDescent="0.25">
      <c r="A1915">
        <v>1197</v>
      </c>
      <c r="B1915" t="s">
        <v>345</v>
      </c>
      <c r="C1915" t="s">
        <v>346</v>
      </c>
      <c r="D1915">
        <v>9.0909090999999997E-2</v>
      </c>
      <c r="F1915">
        <f t="shared" si="121"/>
        <v>1197</v>
      </c>
      <c r="G1915" t="str">
        <f t="shared" si="118"/>
        <v>N51095</v>
      </c>
      <c r="H1915" t="str">
        <f t="shared" si="119"/>
        <v>JB0_7072_0000</v>
      </c>
      <c r="I1915">
        <f t="shared" si="120"/>
        <v>8.1526245895286703E-2</v>
      </c>
      <c r="J1915">
        <f>IF(LEFT(B1915,1)="F",_xlfn.IFNA(VLOOKUP(CONCATENATE("F",RIGHT(B:B,5),C:C),'F &amp; N Factors'!C:M,10,FALSE),1),_xlfn.IFNA(VLOOKUP(CONCATENATE("F",RIGHT(B:B,5),C:C),'F &amp; N Factors'!C:M,11,FALSE),1))</f>
        <v>0.89678870395136501</v>
      </c>
    </row>
    <row r="1916" spans="1:10" x14ac:dyDescent="0.25">
      <c r="A1916">
        <v>1198</v>
      </c>
      <c r="B1916" t="s">
        <v>345</v>
      </c>
      <c r="C1916" t="s">
        <v>346</v>
      </c>
      <c r="D1916">
        <v>9.0909090999999997E-2</v>
      </c>
      <c r="F1916">
        <f t="shared" si="121"/>
        <v>1198</v>
      </c>
      <c r="G1916" t="str">
        <f t="shared" si="118"/>
        <v>N51095</v>
      </c>
      <c r="H1916" t="str">
        <f t="shared" si="119"/>
        <v>JB0_7072_0000</v>
      </c>
      <c r="I1916">
        <f t="shared" si="120"/>
        <v>8.1526245895286703E-2</v>
      </c>
      <c r="J1916">
        <f>IF(LEFT(B1916,1)="F",_xlfn.IFNA(VLOOKUP(CONCATENATE("F",RIGHT(B:B,5),C:C),'F &amp; N Factors'!C:M,10,FALSE),1),_xlfn.IFNA(VLOOKUP(CONCATENATE("F",RIGHT(B:B,5),C:C),'F &amp; N Factors'!C:M,11,FALSE),1))</f>
        <v>0.89678870395136501</v>
      </c>
    </row>
    <row r="1917" spans="1:10" x14ac:dyDescent="0.25">
      <c r="A1917">
        <v>1267</v>
      </c>
      <c r="B1917" t="s">
        <v>345</v>
      </c>
      <c r="C1917" t="s">
        <v>346</v>
      </c>
      <c r="D1917">
        <v>9.0909090999999997E-2</v>
      </c>
      <c r="F1917">
        <f t="shared" si="121"/>
        <v>1267</v>
      </c>
      <c r="G1917" t="str">
        <f t="shared" si="118"/>
        <v>N51095</v>
      </c>
      <c r="H1917" t="str">
        <f t="shared" si="119"/>
        <v>JB0_7072_0000</v>
      </c>
      <c r="I1917">
        <f t="shared" si="120"/>
        <v>8.1526245895286703E-2</v>
      </c>
      <c r="J1917">
        <f>IF(LEFT(B1917,1)="F",_xlfn.IFNA(VLOOKUP(CONCATENATE("F",RIGHT(B:B,5),C:C),'F &amp; N Factors'!C:M,10,FALSE),1),_xlfn.IFNA(VLOOKUP(CONCATENATE("F",RIGHT(B:B,5),C:C),'F &amp; N Factors'!C:M,11,FALSE),1))</f>
        <v>0.89678870395136501</v>
      </c>
    </row>
    <row r="1918" spans="1:10" x14ac:dyDescent="0.25">
      <c r="A1918">
        <v>1268</v>
      </c>
      <c r="B1918" t="s">
        <v>345</v>
      </c>
      <c r="C1918" t="s">
        <v>346</v>
      </c>
      <c r="D1918">
        <v>9.0909090999999997E-2</v>
      </c>
      <c r="F1918">
        <f t="shared" si="121"/>
        <v>1268</v>
      </c>
      <c r="G1918" t="str">
        <f t="shared" si="118"/>
        <v>N51095</v>
      </c>
      <c r="H1918" t="str">
        <f t="shared" si="119"/>
        <v>JB0_7072_0000</v>
      </c>
      <c r="I1918">
        <f t="shared" si="120"/>
        <v>8.1526245895286703E-2</v>
      </c>
      <c r="J1918">
        <f>IF(LEFT(B1918,1)="F",_xlfn.IFNA(VLOOKUP(CONCATENATE("F",RIGHT(B:B,5),C:C),'F &amp; N Factors'!C:M,10,FALSE),1),_xlfn.IFNA(VLOOKUP(CONCATENATE("F",RIGHT(B:B,5),C:C),'F &amp; N Factors'!C:M,11,FALSE),1))</f>
        <v>0.89678870395136501</v>
      </c>
    </row>
    <row r="1919" spans="1:10" x14ac:dyDescent="0.25">
      <c r="A1919">
        <v>1336</v>
      </c>
      <c r="B1919" t="s">
        <v>345</v>
      </c>
      <c r="C1919" t="s">
        <v>346</v>
      </c>
      <c r="D1919">
        <v>9.0909090999999997E-2</v>
      </c>
      <c r="F1919">
        <f t="shared" si="121"/>
        <v>1336</v>
      </c>
      <c r="G1919" t="str">
        <f t="shared" si="118"/>
        <v>N51095</v>
      </c>
      <c r="H1919" t="str">
        <f t="shared" si="119"/>
        <v>JB0_7072_0000</v>
      </c>
      <c r="I1919">
        <f t="shared" si="120"/>
        <v>8.1526245895286703E-2</v>
      </c>
      <c r="J1919">
        <f>IF(LEFT(B1919,1)="F",_xlfn.IFNA(VLOOKUP(CONCATENATE("F",RIGHT(B:B,5),C:C),'F &amp; N Factors'!C:M,10,FALSE),1),_xlfn.IFNA(VLOOKUP(CONCATENATE("F",RIGHT(B:B,5),C:C),'F &amp; N Factors'!C:M,11,FALSE),1))</f>
        <v>0.89678870395136501</v>
      </c>
    </row>
    <row r="1920" spans="1:10" x14ac:dyDescent="0.25">
      <c r="A1920">
        <v>1337</v>
      </c>
      <c r="B1920" t="s">
        <v>345</v>
      </c>
      <c r="C1920" t="s">
        <v>346</v>
      </c>
      <c r="D1920">
        <v>9.0909090999999997E-2</v>
      </c>
      <c r="F1920">
        <f t="shared" si="121"/>
        <v>1337</v>
      </c>
      <c r="G1920" t="str">
        <f t="shared" si="118"/>
        <v>N51095</v>
      </c>
      <c r="H1920" t="str">
        <f t="shared" si="119"/>
        <v>JB0_7072_0000</v>
      </c>
      <c r="I1920">
        <f t="shared" si="120"/>
        <v>8.1526245895286703E-2</v>
      </c>
      <c r="J1920">
        <f>IF(LEFT(B1920,1)="F",_xlfn.IFNA(VLOOKUP(CONCATENATE("F",RIGHT(B:B,5),C:C),'F &amp; N Factors'!C:M,10,FALSE),1),_xlfn.IFNA(VLOOKUP(CONCATENATE("F",RIGHT(B:B,5),C:C),'F &amp; N Factors'!C:M,11,FALSE),1))</f>
        <v>0.89678870395136501</v>
      </c>
    </row>
    <row r="1921" spans="1:10" x14ac:dyDescent="0.25">
      <c r="A1921">
        <v>1338</v>
      </c>
      <c r="B1921" t="s">
        <v>345</v>
      </c>
      <c r="C1921" t="s">
        <v>346</v>
      </c>
      <c r="D1921">
        <v>9.0909090999999997E-2</v>
      </c>
      <c r="F1921">
        <f t="shared" si="121"/>
        <v>1338</v>
      </c>
      <c r="G1921" t="str">
        <f t="shared" si="118"/>
        <v>N51095</v>
      </c>
      <c r="H1921" t="str">
        <f t="shared" si="119"/>
        <v>JB0_7072_0000</v>
      </c>
      <c r="I1921">
        <f t="shared" si="120"/>
        <v>8.1526245895286703E-2</v>
      </c>
      <c r="J1921">
        <f>IF(LEFT(B1921,1)="F",_xlfn.IFNA(VLOOKUP(CONCATENATE("F",RIGHT(B:B,5),C:C),'F &amp; N Factors'!C:M,10,FALSE),1),_xlfn.IFNA(VLOOKUP(CONCATENATE("F",RIGHT(B:B,5),C:C),'F &amp; N Factors'!C:M,11,FALSE),1))</f>
        <v>0.89678870395136501</v>
      </c>
    </row>
    <row r="1922" spans="1:10" x14ac:dyDescent="0.25">
      <c r="A1922">
        <v>1339</v>
      </c>
      <c r="B1922" t="s">
        <v>345</v>
      </c>
      <c r="C1922" t="s">
        <v>346</v>
      </c>
      <c r="D1922">
        <v>9.0909090999999997E-2</v>
      </c>
      <c r="F1922">
        <f t="shared" si="121"/>
        <v>1339</v>
      </c>
      <c r="G1922" t="str">
        <f t="shared" si="118"/>
        <v>N51095</v>
      </c>
      <c r="H1922" t="str">
        <f t="shared" si="119"/>
        <v>JB0_7072_0000</v>
      </c>
      <c r="I1922">
        <f t="shared" si="120"/>
        <v>8.1526245895286703E-2</v>
      </c>
      <c r="J1922">
        <f>IF(LEFT(B1922,1)="F",_xlfn.IFNA(VLOOKUP(CONCATENATE("F",RIGHT(B:B,5),C:C),'F &amp; N Factors'!C:M,10,FALSE),1),_xlfn.IFNA(VLOOKUP(CONCATENATE("F",RIGHT(B:B,5),C:C),'F &amp; N Factors'!C:M,11,FALSE),1))</f>
        <v>0.89678870395136501</v>
      </c>
    </row>
    <row r="1923" spans="1:10" x14ac:dyDescent="0.25">
      <c r="A1923">
        <v>1340</v>
      </c>
      <c r="B1923" t="s">
        <v>345</v>
      </c>
      <c r="C1923" t="s">
        <v>346</v>
      </c>
      <c r="D1923">
        <v>9.0909090999999997E-2</v>
      </c>
      <c r="F1923">
        <f t="shared" si="121"/>
        <v>1340</v>
      </c>
      <c r="G1923" t="str">
        <f t="shared" ref="G1923:G1986" si="122">CONCATENATE("N",RIGHT(B1923,5))</f>
        <v>N51095</v>
      </c>
      <c r="H1923" t="str">
        <f t="shared" ref="H1923:H1986" si="123">C1923</f>
        <v>JB0_7072_0000</v>
      </c>
      <c r="I1923">
        <f t="shared" ref="I1923:I1986" si="124">D1923*J1923</f>
        <v>8.1526245895286703E-2</v>
      </c>
      <c r="J1923">
        <f>IF(LEFT(B1923,1)="F",_xlfn.IFNA(VLOOKUP(CONCATENATE("F",RIGHT(B:B,5),C:C),'F &amp; N Factors'!C:M,10,FALSE),1),_xlfn.IFNA(VLOOKUP(CONCATENATE("F",RIGHT(B:B,5),C:C),'F &amp; N Factors'!C:M,11,FALSE),1))</f>
        <v>0.89678870395136501</v>
      </c>
    </row>
    <row r="1924" spans="1:10" x14ac:dyDescent="0.25">
      <c r="A1924">
        <v>1342</v>
      </c>
      <c r="B1924" t="s">
        <v>345</v>
      </c>
      <c r="C1924" t="s">
        <v>344</v>
      </c>
      <c r="D1924">
        <v>0.5</v>
      </c>
      <c r="F1924">
        <f t="shared" si="121"/>
        <v>1342</v>
      </c>
      <c r="G1924" t="str">
        <f t="shared" si="122"/>
        <v>N51095</v>
      </c>
      <c r="H1924" t="str">
        <f t="shared" si="123"/>
        <v>JB0_7390_0000</v>
      </c>
      <c r="I1924">
        <f t="shared" si="124"/>
        <v>0.38348714809895867</v>
      </c>
      <c r="J1924">
        <f>IF(LEFT(B1924,1)="F",_xlfn.IFNA(VLOOKUP(CONCATENATE("F",RIGHT(B:B,5),C:C),'F &amp; N Factors'!C:M,10,FALSE),1),_xlfn.IFNA(VLOOKUP(CONCATENATE("F",RIGHT(B:B,5),C:C),'F &amp; N Factors'!C:M,11,FALSE),1))</f>
        <v>0.76697429619791735</v>
      </c>
    </row>
    <row r="1925" spans="1:10" x14ac:dyDescent="0.25">
      <c r="A1925">
        <v>1343</v>
      </c>
      <c r="B1925" t="s">
        <v>345</v>
      </c>
      <c r="C1925" t="s">
        <v>344</v>
      </c>
      <c r="D1925">
        <v>0.5</v>
      </c>
      <c r="F1925">
        <f t="shared" si="121"/>
        <v>1343</v>
      </c>
      <c r="G1925" t="str">
        <f t="shared" si="122"/>
        <v>N51095</v>
      </c>
      <c r="H1925" t="str">
        <f t="shared" si="123"/>
        <v>JB0_7390_0000</v>
      </c>
      <c r="I1925">
        <f t="shared" si="124"/>
        <v>0.38348714809895867</v>
      </c>
      <c r="J1925">
        <f>IF(LEFT(B1925,1)="F",_xlfn.IFNA(VLOOKUP(CONCATENATE("F",RIGHT(B:B,5),C:C),'F &amp; N Factors'!C:M,10,FALSE),1),_xlfn.IFNA(VLOOKUP(CONCATENATE("F",RIGHT(B:B,5),C:C),'F &amp; N Factors'!C:M,11,FALSE),1))</f>
        <v>0.76697429619791735</v>
      </c>
    </row>
    <row r="1926" spans="1:10" x14ac:dyDescent="0.25">
      <c r="A1926">
        <v>1341</v>
      </c>
      <c r="B1926" t="s">
        <v>345</v>
      </c>
      <c r="C1926" t="s">
        <v>347</v>
      </c>
      <c r="D1926">
        <v>1</v>
      </c>
      <c r="F1926">
        <f t="shared" si="121"/>
        <v>1341</v>
      </c>
      <c r="G1926" t="str">
        <f t="shared" si="122"/>
        <v>N51095</v>
      </c>
      <c r="H1926" t="str">
        <f t="shared" si="123"/>
        <v>JB0_7391_0000</v>
      </c>
      <c r="I1926">
        <f t="shared" si="124"/>
        <v>0.98374000014075391</v>
      </c>
      <c r="J1926">
        <f>IF(LEFT(B1926,1)="F",_xlfn.IFNA(VLOOKUP(CONCATENATE("F",RIGHT(B:B,5),C:C),'F &amp; N Factors'!C:M,10,FALSE),1),_xlfn.IFNA(VLOOKUP(CONCATENATE("F",RIGHT(B:B,5),C:C),'F &amp; N Factors'!C:M,11,FALSE),1))</f>
        <v>0.98374000014075391</v>
      </c>
    </row>
    <row r="1927" spans="1:10" x14ac:dyDescent="0.25">
      <c r="A1927">
        <v>1821</v>
      </c>
      <c r="B1927" t="s">
        <v>345</v>
      </c>
      <c r="C1927" t="s">
        <v>336</v>
      </c>
      <c r="D1927">
        <v>0.125</v>
      </c>
      <c r="F1927">
        <f t="shared" si="121"/>
        <v>1821</v>
      </c>
      <c r="G1927" t="str">
        <f t="shared" si="122"/>
        <v>N51095</v>
      </c>
      <c r="H1927" t="str">
        <f t="shared" si="123"/>
        <v>YL0_6930_0000</v>
      </c>
      <c r="I1927">
        <f t="shared" si="124"/>
        <v>0.12274682366215708</v>
      </c>
      <c r="J1927">
        <f>IF(LEFT(B1927,1)="F",_xlfn.IFNA(VLOOKUP(CONCATENATE("F",RIGHT(B:B,5),C:C),'F &amp; N Factors'!C:M,10,FALSE),1),_xlfn.IFNA(VLOOKUP(CONCATENATE("F",RIGHT(B:B,5),C:C),'F &amp; N Factors'!C:M,11,FALSE),1))</f>
        <v>0.98197458929725667</v>
      </c>
    </row>
    <row r="1928" spans="1:10" x14ac:dyDescent="0.25">
      <c r="A1928">
        <v>1822</v>
      </c>
      <c r="B1928" t="s">
        <v>345</v>
      </c>
      <c r="C1928" t="s">
        <v>336</v>
      </c>
      <c r="D1928">
        <v>0.125</v>
      </c>
      <c r="F1928">
        <f t="shared" si="121"/>
        <v>1822</v>
      </c>
      <c r="G1928" t="str">
        <f t="shared" si="122"/>
        <v>N51095</v>
      </c>
      <c r="H1928" t="str">
        <f t="shared" si="123"/>
        <v>YL0_6930_0000</v>
      </c>
      <c r="I1928">
        <f t="shared" si="124"/>
        <v>0.12274682366215708</v>
      </c>
      <c r="J1928">
        <f>IF(LEFT(B1928,1)="F",_xlfn.IFNA(VLOOKUP(CONCATENATE("F",RIGHT(B:B,5),C:C),'F &amp; N Factors'!C:M,10,FALSE),1),_xlfn.IFNA(VLOOKUP(CONCATENATE("F",RIGHT(B:B,5),C:C),'F &amp; N Factors'!C:M,11,FALSE),1))</f>
        <v>0.98197458929725667</v>
      </c>
    </row>
    <row r="1929" spans="1:10" x14ac:dyDescent="0.25">
      <c r="A1929">
        <v>1823</v>
      </c>
      <c r="B1929" t="s">
        <v>345</v>
      </c>
      <c r="C1929" t="s">
        <v>336</v>
      </c>
      <c r="D1929">
        <v>0.125</v>
      </c>
      <c r="F1929">
        <f t="shared" si="121"/>
        <v>1823</v>
      </c>
      <c r="G1929" t="str">
        <f t="shared" si="122"/>
        <v>N51095</v>
      </c>
      <c r="H1929" t="str">
        <f t="shared" si="123"/>
        <v>YL0_6930_0000</v>
      </c>
      <c r="I1929">
        <f t="shared" si="124"/>
        <v>0.12274682366215708</v>
      </c>
      <c r="J1929">
        <f>IF(LEFT(B1929,1)="F",_xlfn.IFNA(VLOOKUP(CONCATENATE("F",RIGHT(B:B,5),C:C),'F &amp; N Factors'!C:M,10,FALSE),1),_xlfn.IFNA(VLOOKUP(CONCATENATE("F",RIGHT(B:B,5),C:C),'F &amp; N Factors'!C:M,11,FALSE),1))</f>
        <v>0.98197458929725667</v>
      </c>
    </row>
    <row r="1930" spans="1:10" x14ac:dyDescent="0.25">
      <c r="A1930">
        <v>1824</v>
      </c>
      <c r="B1930" t="s">
        <v>345</v>
      </c>
      <c r="C1930" t="s">
        <v>336</v>
      </c>
      <c r="D1930">
        <v>0.125</v>
      </c>
      <c r="F1930">
        <f t="shared" si="121"/>
        <v>1824</v>
      </c>
      <c r="G1930" t="str">
        <f t="shared" si="122"/>
        <v>N51095</v>
      </c>
      <c r="H1930" t="str">
        <f t="shared" si="123"/>
        <v>YL0_6930_0000</v>
      </c>
      <c r="I1930">
        <f t="shared" si="124"/>
        <v>0.12274682366215708</v>
      </c>
      <c r="J1930">
        <f>IF(LEFT(B1930,1)="F",_xlfn.IFNA(VLOOKUP(CONCATENATE("F",RIGHT(B:B,5),C:C),'F &amp; N Factors'!C:M,10,FALSE),1),_xlfn.IFNA(VLOOKUP(CONCATENATE("F",RIGHT(B:B,5),C:C),'F &amp; N Factors'!C:M,11,FALSE),1))</f>
        <v>0.98197458929725667</v>
      </c>
    </row>
    <row r="1931" spans="1:10" x14ac:dyDescent="0.25">
      <c r="A1931">
        <v>1825</v>
      </c>
      <c r="B1931" t="s">
        <v>345</v>
      </c>
      <c r="C1931" t="s">
        <v>336</v>
      </c>
      <c r="D1931">
        <v>0.125</v>
      </c>
      <c r="F1931">
        <f t="shared" si="121"/>
        <v>1825</v>
      </c>
      <c r="G1931" t="str">
        <f t="shared" si="122"/>
        <v>N51095</v>
      </c>
      <c r="H1931" t="str">
        <f t="shared" si="123"/>
        <v>YL0_6930_0000</v>
      </c>
      <c r="I1931">
        <f t="shared" si="124"/>
        <v>0.12274682366215708</v>
      </c>
      <c r="J1931">
        <f>IF(LEFT(B1931,1)="F",_xlfn.IFNA(VLOOKUP(CONCATENATE("F",RIGHT(B:B,5),C:C),'F &amp; N Factors'!C:M,10,FALSE),1),_xlfn.IFNA(VLOOKUP(CONCATENATE("F",RIGHT(B:B,5),C:C),'F &amp; N Factors'!C:M,11,FALSE),1))</f>
        <v>0.98197458929725667</v>
      </c>
    </row>
    <row r="1932" spans="1:10" x14ac:dyDescent="0.25">
      <c r="A1932">
        <v>1826</v>
      </c>
      <c r="B1932" t="s">
        <v>345</v>
      </c>
      <c r="C1932" t="s">
        <v>336</v>
      </c>
      <c r="D1932">
        <v>0.125</v>
      </c>
      <c r="F1932">
        <f t="shared" si="121"/>
        <v>1826</v>
      </c>
      <c r="G1932" t="str">
        <f t="shared" si="122"/>
        <v>N51095</v>
      </c>
      <c r="H1932" t="str">
        <f t="shared" si="123"/>
        <v>YL0_6930_0000</v>
      </c>
      <c r="I1932">
        <f t="shared" si="124"/>
        <v>0.12274682366215708</v>
      </c>
      <c r="J1932">
        <f>IF(LEFT(B1932,1)="F",_xlfn.IFNA(VLOOKUP(CONCATENATE("F",RIGHT(B:B,5),C:C),'F &amp; N Factors'!C:M,10,FALSE),1),_xlfn.IFNA(VLOOKUP(CONCATENATE("F",RIGHT(B:B,5),C:C),'F &amp; N Factors'!C:M,11,FALSE),1))</f>
        <v>0.98197458929725667</v>
      </c>
    </row>
    <row r="1933" spans="1:10" x14ac:dyDescent="0.25">
      <c r="A1933">
        <v>1827</v>
      </c>
      <c r="B1933" t="s">
        <v>345</v>
      </c>
      <c r="C1933" t="s">
        <v>336</v>
      </c>
      <c r="D1933">
        <v>0.125</v>
      </c>
      <c r="F1933">
        <f t="shared" si="121"/>
        <v>1827</v>
      </c>
      <c r="G1933" t="str">
        <f t="shared" si="122"/>
        <v>N51095</v>
      </c>
      <c r="H1933" t="str">
        <f t="shared" si="123"/>
        <v>YL0_6930_0000</v>
      </c>
      <c r="I1933">
        <f t="shared" si="124"/>
        <v>0.12274682366215708</v>
      </c>
      <c r="J1933">
        <f>IF(LEFT(B1933,1)="F",_xlfn.IFNA(VLOOKUP(CONCATENATE("F",RIGHT(B:B,5),C:C),'F &amp; N Factors'!C:M,10,FALSE),1),_xlfn.IFNA(VLOOKUP(CONCATENATE("F",RIGHT(B:B,5),C:C),'F &amp; N Factors'!C:M,11,FALSE),1))</f>
        <v>0.98197458929725667</v>
      </c>
    </row>
    <row r="1934" spans="1:10" x14ac:dyDescent="0.25">
      <c r="A1934">
        <v>1828</v>
      </c>
      <c r="B1934" t="s">
        <v>345</v>
      </c>
      <c r="C1934" t="s">
        <v>336</v>
      </c>
      <c r="D1934">
        <v>0.125</v>
      </c>
      <c r="F1934">
        <f t="shared" si="121"/>
        <v>1828</v>
      </c>
      <c r="G1934" t="str">
        <f t="shared" si="122"/>
        <v>N51095</v>
      </c>
      <c r="H1934" t="str">
        <f t="shared" si="123"/>
        <v>YL0_6930_0000</v>
      </c>
      <c r="I1934">
        <f t="shared" si="124"/>
        <v>0.12274682366215708</v>
      </c>
      <c r="J1934">
        <f>IF(LEFT(B1934,1)="F",_xlfn.IFNA(VLOOKUP(CONCATENATE("F",RIGHT(B:B,5),C:C),'F &amp; N Factors'!C:M,10,FALSE),1),_xlfn.IFNA(VLOOKUP(CONCATENATE("F",RIGHT(B:B,5),C:C),'F &amp; N Factors'!C:M,11,FALSE),1))</f>
        <v>0.98197458929725667</v>
      </c>
    </row>
    <row r="1935" spans="1:10" x14ac:dyDescent="0.25">
      <c r="A1935">
        <v>2115</v>
      </c>
      <c r="B1935" t="s">
        <v>348</v>
      </c>
      <c r="C1935" t="s">
        <v>336</v>
      </c>
      <c r="D1935">
        <v>0.14285714299999999</v>
      </c>
      <c r="F1935">
        <f t="shared" si="121"/>
        <v>2115</v>
      </c>
      <c r="G1935" t="str">
        <f t="shared" si="122"/>
        <v>N51097</v>
      </c>
      <c r="H1935" t="str">
        <f t="shared" si="123"/>
        <v>YL0_6930_0000</v>
      </c>
      <c r="I1935">
        <f t="shared" si="124"/>
        <v>0.14285714299999999</v>
      </c>
      <c r="J1935">
        <f>IF(LEFT(B1935,1)="F",_xlfn.IFNA(VLOOKUP(CONCATENATE("F",RIGHT(B:B,5),C:C),'F &amp; N Factors'!C:M,10,FALSE),1),_xlfn.IFNA(VLOOKUP(CONCATENATE("F",RIGHT(B:B,5),C:C),'F &amp; N Factors'!C:M,11,FALSE),1))</f>
        <v>1</v>
      </c>
    </row>
    <row r="1936" spans="1:10" x14ac:dyDescent="0.25">
      <c r="A1936">
        <v>2116</v>
      </c>
      <c r="B1936" t="s">
        <v>348</v>
      </c>
      <c r="C1936" t="s">
        <v>336</v>
      </c>
      <c r="D1936">
        <v>0.14285714299999999</v>
      </c>
      <c r="F1936">
        <f t="shared" si="121"/>
        <v>2116</v>
      </c>
      <c r="G1936" t="str">
        <f t="shared" si="122"/>
        <v>N51097</v>
      </c>
      <c r="H1936" t="str">
        <f t="shared" si="123"/>
        <v>YL0_6930_0000</v>
      </c>
      <c r="I1936">
        <f t="shared" si="124"/>
        <v>0.14285714299999999</v>
      </c>
      <c r="J1936">
        <f>IF(LEFT(B1936,1)="F",_xlfn.IFNA(VLOOKUP(CONCATENATE("F",RIGHT(B:B,5),C:C),'F &amp; N Factors'!C:M,10,FALSE),1),_xlfn.IFNA(VLOOKUP(CONCATENATE("F",RIGHT(B:B,5),C:C),'F &amp; N Factors'!C:M,11,FALSE),1))</f>
        <v>1</v>
      </c>
    </row>
    <row r="1937" spans="1:10" x14ac:dyDescent="0.25">
      <c r="A1937">
        <v>2117</v>
      </c>
      <c r="B1937" t="s">
        <v>348</v>
      </c>
      <c r="C1937" t="s">
        <v>336</v>
      </c>
      <c r="D1937">
        <v>0.14285714299999999</v>
      </c>
      <c r="F1937">
        <f t="shared" si="121"/>
        <v>2117</v>
      </c>
      <c r="G1937" t="str">
        <f t="shared" si="122"/>
        <v>N51097</v>
      </c>
      <c r="H1937" t="str">
        <f t="shared" si="123"/>
        <v>YL0_6930_0000</v>
      </c>
      <c r="I1937">
        <f t="shared" si="124"/>
        <v>0.14285714299999999</v>
      </c>
      <c r="J1937">
        <f>IF(LEFT(B1937,1)="F",_xlfn.IFNA(VLOOKUP(CONCATENATE("F",RIGHT(B:B,5),C:C),'F &amp; N Factors'!C:M,10,FALSE),1),_xlfn.IFNA(VLOOKUP(CONCATENATE("F",RIGHT(B:B,5),C:C),'F &amp; N Factors'!C:M,11,FALSE),1))</f>
        <v>1</v>
      </c>
    </row>
    <row r="1938" spans="1:10" x14ac:dyDescent="0.25">
      <c r="A1938">
        <v>2118</v>
      </c>
      <c r="B1938" t="s">
        <v>348</v>
      </c>
      <c r="C1938" t="s">
        <v>336</v>
      </c>
      <c r="D1938">
        <v>0.14285714299999999</v>
      </c>
      <c r="F1938">
        <f t="shared" ref="F1938:F2001" si="125">A1938</f>
        <v>2118</v>
      </c>
      <c r="G1938" t="str">
        <f t="shared" si="122"/>
        <v>N51097</v>
      </c>
      <c r="H1938" t="str">
        <f t="shared" si="123"/>
        <v>YL0_6930_0000</v>
      </c>
      <c r="I1938">
        <f t="shared" si="124"/>
        <v>0.14285714299999999</v>
      </c>
      <c r="J1938">
        <f>IF(LEFT(B1938,1)="F",_xlfn.IFNA(VLOOKUP(CONCATENATE("F",RIGHT(B:B,5),C:C),'F &amp; N Factors'!C:M,10,FALSE),1),_xlfn.IFNA(VLOOKUP(CONCATENATE("F",RIGHT(B:B,5),C:C),'F &amp; N Factors'!C:M,11,FALSE),1))</f>
        <v>1</v>
      </c>
    </row>
    <row r="1939" spans="1:10" x14ac:dyDescent="0.25">
      <c r="A1939">
        <v>2119</v>
      </c>
      <c r="B1939" t="s">
        <v>348</v>
      </c>
      <c r="C1939" t="s">
        <v>336</v>
      </c>
      <c r="D1939">
        <v>0.14285714299999999</v>
      </c>
      <c r="F1939">
        <f t="shared" si="125"/>
        <v>2119</v>
      </c>
      <c r="G1939" t="str">
        <f t="shared" si="122"/>
        <v>N51097</v>
      </c>
      <c r="H1939" t="str">
        <f t="shared" si="123"/>
        <v>YL0_6930_0000</v>
      </c>
      <c r="I1939">
        <f t="shared" si="124"/>
        <v>0.14285714299999999</v>
      </c>
      <c r="J1939">
        <f>IF(LEFT(B1939,1)="F",_xlfn.IFNA(VLOOKUP(CONCATENATE("F",RIGHT(B:B,5),C:C),'F &amp; N Factors'!C:M,10,FALSE),1),_xlfn.IFNA(VLOOKUP(CONCATENATE("F",RIGHT(B:B,5),C:C),'F &amp; N Factors'!C:M,11,FALSE),1))</f>
        <v>1</v>
      </c>
    </row>
    <row r="1940" spans="1:10" x14ac:dyDescent="0.25">
      <c r="A1940">
        <v>2120</v>
      </c>
      <c r="B1940" t="s">
        <v>348</v>
      </c>
      <c r="C1940" t="s">
        <v>336</v>
      </c>
      <c r="D1940">
        <v>0.14285714299999999</v>
      </c>
      <c r="F1940">
        <f t="shared" si="125"/>
        <v>2120</v>
      </c>
      <c r="G1940" t="str">
        <f t="shared" si="122"/>
        <v>N51097</v>
      </c>
      <c r="H1940" t="str">
        <f t="shared" si="123"/>
        <v>YL0_6930_0000</v>
      </c>
      <c r="I1940">
        <f t="shared" si="124"/>
        <v>0.14285714299999999</v>
      </c>
      <c r="J1940">
        <f>IF(LEFT(B1940,1)="F",_xlfn.IFNA(VLOOKUP(CONCATENATE("F",RIGHT(B:B,5),C:C),'F &amp; N Factors'!C:M,10,FALSE),1),_xlfn.IFNA(VLOOKUP(CONCATENATE("F",RIGHT(B:B,5),C:C),'F &amp; N Factors'!C:M,11,FALSE),1))</f>
        <v>1</v>
      </c>
    </row>
    <row r="1941" spans="1:10" x14ac:dyDescent="0.25">
      <c r="A1941">
        <v>2121</v>
      </c>
      <c r="B1941" t="s">
        <v>348</v>
      </c>
      <c r="C1941" t="s">
        <v>336</v>
      </c>
      <c r="D1941">
        <v>0.14285714299999999</v>
      </c>
      <c r="F1941">
        <f t="shared" si="125"/>
        <v>2121</v>
      </c>
      <c r="G1941" t="str">
        <f t="shared" si="122"/>
        <v>N51097</v>
      </c>
      <c r="H1941" t="str">
        <f t="shared" si="123"/>
        <v>YL0_6930_0000</v>
      </c>
      <c r="I1941">
        <f t="shared" si="124"/>
        <v>0.14285714299999999</v>
      </c>
      <c r="J1941">
        <f>IF(LEFT(B1941,1)="F",_xlfn.IFNA(VLOOKUP(CONCATENATE("F",RIGHT(B:B,5),C:C),'F &amp; N Factors'!C:M,10,FALSE),1),_xlfn.IFNA(VLOOKUP(CONCATENATE("F",RIGHT(B:B,5),C:C),'F &amp; N Factors'!C:M,11,FALSE),1))</f>
        <v>1</v>
      </c>
    </row>
    <row r="1942" spans="1:10" x14ac:dyDescent="0.25">
      <c r="A1942">
        <v>2108</v>
      </c>
      <c r="B1942" t="s">
        <v>348</v>
      </c>
      <c r="C1942" t="s">
        <v>349</v>
      </c>
      <c r="D1942">
        <v>0.14285714299999999</v>
      </c>
      <c r="F1942">
        <f t="shared" si="125"/>
        <v>2108</v>
      </c>
      <c r="G1942" t="str">
        <f t="shared" si="122"/>
        <v>N51097</v>
      </c>
      <c r="H1942" t="str">
        <f t="shared" si="123"/>
        <v>YM0_6621_0000</v>
      </c>
      <c r="I1942">
        <f t="shared" si="124"/>
        <v>0.14285714299999999</v>
      </c>
      <c r="J1942">
        <f>IF(LEFT(B1942,1)="F",_xlfn.IFNA(VLOOKUP(CONCATENATE("F",RIGHT(B:B,5),C:C),'F &amp; N Factors'!C:M,10,FALSE),1),_xlfn.IFNA(VLOOKUP(CONCATENATE("F",RIGHT(B:B,5),C:C),'F &amp; N Factors'!C:M,11,FALSE),1))</f>
        <v>1</v>
      </c>
    </row>
    <row r="1943" spans="1:10" x14ac:dyDescent="0.25">
      <c r="A1943">
        <v>2109</v>
      </c>
      <c r="B1943" t="s">
        <v>348</v>
      </c>
      <c r="C1943" t="s">
        <v>349</v>
      </c>
      <c r="D1943">
        <v>0.14285714299999999</v>
      </c>
      <c r="F1943">
        <f t="shared" si="125"/>
        <v>2109</v>
      </c>
      <c r="G1943" t="str">
        <f t="shared" si="122"/>
        <v>N51097</v>
      </c>
      <c r="H1943" t="str">
        <f t="shared" si="123"/>
        <v>YM0_6621_0000</v>
      </c>
      <c r="I1943">
        <f t="shared" si="124"/>
        <v>0.14285714299999999</v>
      </c>
      <c r="J1943">
        <f>IF(LEFT(B1943,1)="F",_xlfn.IFNA(VLOOKUP(CONCATENATE("F",RIGHT(B:B,5),C:C),'F &amp; N Factors'!C:M,10,FALSE),1),_xlfn.IFNA(VLOOKUP(CONCATENATE("F",RIGHT(B:B,5),C:C),'F &amp; N Factors'!C:M,11,FALSE),1))</f>
        <v>1</v>
      </c>
    </row>
    <row r="1944" spans="1:10" x14ac:dyDescent="0.25">
      <c r="A1944">
        <v>2110</v>
      </c>
      <c r="B1944" t="s">
        <v>348</v>
      </c>
      <c r="C1944" t="s">
        <v>349</v>
      </c>
      <c r="D1944">
        <v>0.14285714299999999</v>
      </c>
      <c r="F1944">
        <f t="shared" si="125"/>
        <v>2110</v>
      </c>
      <c r="G1944" t="str">
        <f t="shared" si="122"/>
        <v>N51097</v>
      </c>
      <c r="H1944" t="str">
        <f t="shared" si="123"/>
        <v>YM0_6621_0000</v>
      </c>
      <c r="I1944">
        <f t="shared" si="124"/>
        <v>0.14285714299999999</v>
      </c>
      <c r="J1944">
        <f>IF(LEFT(B1944,1)="F",_xlfn.IFNA(VLOOKUP(CONCATENATE("F",RIGHT(B:B,5),C:C),'F &amp; N Factors'!C:M,10,FALSE),1),_xlfn.IFNA(VLOOKUP(CONCATENATE("F",RIGHT(B:B,5),C:C),'F &amp; N Factors'!C:M,11,FALSE),1))</f>
        <v>1</v>
      </c>
    </row>
    <row r="1945" spans="1:10" x14ac:dyDescent="0.25">
      <c r="A1945">
        <v>2111</v>
      </c>
      <c r="B1945" t="s">
        <v>348</v>
      </c>
      <c r="C1945" t="s">
        <v>349</v>
      </c>
      <c r="D1945">
        <v>0.14285714299999999</v>
      </c>
      <c r="F1945">
        <f t="shared" si="125"/>
        <v>2111</v>
      </c>
      <c r="G1945" t="str">
        <f t="shared" si="122"/>
        <v>N51097</v>
      </c>
      <c r="H1945" t="str">
        <f t="shared" si="123"/>
        <v>YM0_6621_0000</v>
      </c>
      <c r="I1945">
        <f t="shared" si="124"/>
        <v>0.14285714299999999</v>
      </c>
      <c r="J1945">
        <f>IF(LEFT(B1945,1)="F",_xlfn.IFNA(VLOOKUP(CONCATENATE("F",RIGHT(B:B,5),C:C),'F &amp; N Factors'!C:M,10,FALSE),1),_xlfn.IFNA(VLOOKUP(CONCATENATE("F",RIGHT(B:B,5),C:C),'F &amp; N Factors'!C:M,11,FALSE),1))</f>
        <v>1</v>
      </c>
    </row>
    <row r="1946" spans="1:10" x14ac:dyDescent="0.25">
      <c r="A1946">
        <v>2112</v>
      </c>
      <c r="B1946" t="s">
        <v>348</v>
      </c>
      <c r="C1946" t="s">
        <v>349</v>
      </c>
      <c r="D1946">
        <v>0.14285714299999999</v>
      </c>
      <c r="F1946">
        <f t="shared" si="125"/>
        <v>2112</v>
      </c>
      <c r="G1946" t="str">
        <f t="shared" si="122"/>
        <v>N51097</v>
      </c>
      <c r="H1946" t="str">
        <f t="shared" si="123"/>
        <v>YM0_6621_0000</v>
      </c>
      <c r="I1946">
        <f t="shared" si="124"/>
        <v>0.14285714299999999</v>
      </c>
      <c r="J1946">
        <f>IF(LEFT(B1946,1)="F",_xlfn.IFNA(VLOOKUP(CONCATENATE("F",RIGHT(B:B,5),C:C),'F &amp; N Factors'!C:M,10,FALSE),1),_xlfn.IFNA(VLOOKUP(CONCATENATE("F",RIGHT(B:B,5),C:C),'F &amp; N Factors'!C:M,11,FALSE),1))</f>
        <v>1</v>
      </c>
    </row>
    <row r="1947" spans="1:10" x14ac:dyDescent="0.25">
      <c r="A1947">
        <v>2113</v>
      </c>
      <c r="B1947" t="s">
        <v>348</v>
      </c>
      <c r="C1947" t="s">
        <v>349</v>
      </c>
      <c r="D1947">
        <v>0.14285714299999999</v>
      </c>
      <c r="F1947">
        <f t="shared" si="125"/>
        <v>2113</v>
      </c>
      <c r="G1947" t="str">
        <f t="shared" si="122"/>
        <v>N51097</v>
      </c>
      <c r="H1947" t="str">
        <f t="shared" si="123"/>
        <v>YM0_6621_0000</v>
      </c>
      <c r="I1947">
        <f t="shared" si="124"/>
        <v>0.14285714299999999</v>
      </c>
      <c r="J1947">
        <f>IF(LEFT(B1947,1)="F",_xlfn.IFNA(VLOOKUP(CONCATENATE("F",RIGHT(B:B,5),C:C),'F &amp; N Factors'!C:M,10,FALSE),1),_xlfn.IFNA(VLOOKUP(CONCATENATE("F",RIGHT(B:B,5),C:C),'F &amp; N Factors'!C:M,11,FALSE),1))</f>
        <v>1</v>
      </c>
    </row>
    <row r="1948" spans="1:10" x14ac:dyDescent="0.25">
      <c r="A1948">
        <v>2114</v>
      </c>
      <c r="B1948" t="s">
        <v>348</v>
      </c>
      <c r="C1948" t="s">
        <v>349</v>
      </c>
      <c r="D1948">
        <v>0.14285714299999999</v>
      </c>
      <c r="F1948">
        <f t="shared" si="125"/>
        <v>2114</v>
      </c>
      <c r="G1948" t="str">
        <f t="shared" si="122"/>
        <v>N51097</v>
      </c>
      <c r="H1948" t="str">
        <f t="shared" si="123"/>
        <v>YM0_6621_0000</v>
      </c>
      <c r="I1948">
        <f t="shared" si="124"/>
        <v>0.14285714299999999</v>
      </c>
      <c r="J1948">
        <f>IF(LEFT(B1948,1)="F",_xlfn.IFNA(VLOOKUP(CONCATENATE("F",RIGHT(B:B,5),C:C),'F &amp; N Factors'!C:M,10,FALSE),1),_xlfn.IFNA(VLOOKUP(CONCATENATE("F",RIGHT(B:B,5),C:C),'F &amp; N Factors'!C:M,11,FALSE),1))</f>
        <v>1</v>
      </c>
    </row>
    <row r="1949" spans="1:10" x14ac:dyDescent="0.25">
      <c r="A1949">
        <v>2100</v>
      </c>
      <c r="B1949" t="s">
        <v>348</v>
      </c>
      <c r="C1949" t="s">
        <v>350</v>
      </c>
      <c r="D1949">
        <v>0.2</v>
      </c>
      <c r="F1949">
        <f t="shared" si="125"/>
        <v>2100</v>
      </c>
      <c r="G1949" t="str">
        <f t="shared" si="122"/>
        <v>N51097</v>
      </c>
      <c r="H1949" t="str">
        <f t="shared" si="123"/>
        <v>YM0_6622_0000</v>
      </c>
      <c r="I1949">
        <f t="shared" si="124"/>
        <v>0.2</v>
      </c>
      <c r="J1949">
        <f>IF(LEFT(B1949,1)="F",_xlfn.IFNA(VLOOKUP(CONCATENATE("F",RIGHT(B:B,5),C:C),'F &amp; N Factors'!C:M,10,FALSE),1),_xlfn.IFNA(VLOOKUP(CONCATENATE("F",RIGHT(B:B,5),C:C),'F &amp; N Factors'!C:M,11,FALSE),1))</f>
        <v>1</v>
      </c>
    </row>
    <row r="1950" spans="1:10" x14ac:dyDescent="0.25">
      <c r="A1950">
        <v>2101</v>
      </c>
      <c r="B1950" t="s">
        <v>348</v>
      </c>
      <c r="C1950" t="s">
        <v>350</v>
      </c>
      <c r="D1950">
        <v>0.2</v>
      </c>
      <c r="F1950">
        <f t="shared" si="125"/>
        <v>2101</v>
      </c>
      <c r="G1950" t="str">
        <f t="shared" si="122"/>
        <v>N51097</v>
      </c>
      <c r="H1950" t="str">
        <f t="shared" si="123"/>
        <v>YM0_6622_0000</v>
      </c>
      <c r="I1950">
        <f t="shared" si="124"/>
        <v>0.2</v>
      </c>
      <c r="J1950">
        <f>IF(LEFT(B1950,1)="F",_xlfn.IFNA(VLOOKUP(CONCATENATE("F",RIGHT(B:B,5),C:C),'F &amp; N Factors'!C:M,10,FALSE),1),_xlfn.IFNA(VLOOKUP(CONCATENATE("F",RIGHT(B:B,5),C:C),'F &amp; N Factors'!C:M,11,FALSE),1))</f>
        <v>1</v>
      </c>
    </row>
    <row r="1951" spans="1:10" x14ac:dyDescent="0.25">
      <c r="A1951">
        <v>2102</v>
      </c>
      <c r="B1951" t="s">
        <v>348</v>
      </c>
      <c r="C1951" t="s">
        <v>350</v>
      </c>
      <c r="D1951">
        <v>0.2</v>
      </c>
      <c r="F1951">
        <f t="shared" si="125"/>
        <v>2102</v>
      </c>
      <c r="G1951" t="str">
        <f t="shared" si="122"/>
        <v>N51097</v>
      </c>
      <c r="H1951" t="str">
        <f t="shared" si="123"/>
        <v>YM0_6622_0000</v>
      </c>
      <c r="I1951">
        <f t="shared" si="124"/>
        <v>0.2</v>
      </c>
      <c r="J1951">
        <f>IF(LEFT(B1951,1)="F",_xlfn.IFNA(VLOOKUP(CONCATENATE("F",RIGHT(B:B,5),C:C),'F &amp; N Factors'!C:M,10,FALSE),1),_xlfn.IFNA(VLOOKUP(CONCATENATE("F",RIGHT(B:B,5),C:C),'F &amp; N Factors'!C:M,11,FALSE),1))</f>
        <v>1</v>
      </c>
    </row>
    <row r="1952" spans="1:10" x14ac:dyDescent="0.25">
      <c r="A1952">
        <v>2103</v>
      </c>
      <c r="B1952" t="s">
        <v>348</v>
      </c>
      <c r="C1952" t="s">
        <v>350</v>
      </c>
      <c r="D1952">
        <v>0.2</v>
      </c>
      <c r="F1952">
        <f t="shared" si="125"/>
        <v>2103</v>
      </c>
      <c r="G1952" t="str">
        <f t="shared" si="122"/>
        <v>N51097</v>
      </c>
      <c r="H1952" t="str">
        <f t="shared" si="123"/>
        <v>YM0_6622_0000</v>
      </c>
      <c r="I1952">
        <f t="shared" si="124"/>
        <v>0.2</v>
      </c>
      <c r="J1952">
        <f>IF(LEFT(B1952,1)="F",_xlfn.IFNA(VLOOKUP(CONCATENATE("F",RIGHT(B:B,5),C:C),'F &amp; N Factors'!C:M,10,FALSE),1),_xlfn.IFNA(VLOOKUP(CONCATENATE("F",RIGHT(B:B,5),C:C),'F &amp; N Factors'!C:M,11,FALSE),1))</f>
        <v>1</v>
      </c>
    </row>
    <row r="1953" spans="1:10" x14ac:dyDescent="0.25">
      <c r="A1953">
        <v>2104</v>
      </c>
      <c r="B1953" t="s">
        <v>348</v>
      </c>
      <c r="C1953" t="s">
        <v>350</v>
      </c>
      <c r="D1953">
        <v>0.2</v>
      </c>
      <c r="F1953">
        <f t="shared" si="125"/>
        <v>2104</v>
      </c>
      <c r="G1953" t="str">
        <f t="shared" si="122"/>
        <v>N51097</v>
      </c>
      <c r="H1953" t="str">
        <f t="shared" si="123"/>
        <v>YM0_6622_0000</v>
      </c>
      <c r="I1953">
        <f t="shared" si="124"/>
        <v>0.2</v>
      </c>
      <c r="J1953">
        <f>IF(LEFT(B1953,1)="F",_xlfn.IFNA(VLOOKUP(CONCATENATE("F",RIGHT(B:B,5),C:C),'F &amp; N Factors'!C:M,10,FALSE),1),_xlfn.IFNA(VLOOKUP(CONCATENATE("F",RIGHT(B:B,5),C:C),'F &amp; N Factors'!C:M,11,FALSE),1))</f>
        <v>1</v>
      </c>
    </row>
    <row r="1954" spans="1:10" x14ac:dyDescent="0.25">
      <c r="A1954">
        <v>2105</v>
      </c>
      <c r="B1954" t="s">
        <v>348</v>
      </c>
      <c r="C1954" t="s">
        <v>351</v>
      </c>
      <c r="D1954">
        <v>0.33333333300000001</v>
      </c>
      <c r="F1954">
        <f t="shared" si="125"/>
        <v>2105</v>
      </c>
      <c r="G1954" t="str">
        <f t="shared" si="122"/>
        <v>N51097</v>
      </c>
      <c r="H1954" t="str">
        <f t="shared" si="123"/>
        <v>YM0_6623_0000</v>
      </c>
      <c r="I1954">
        <f t="shared" si="124"/>
        <v>0.33333333300000001</v>
      </c>
      <c r="J1954">
        <f>IF(LEFT(B1954,1)="F",_xlfn.IFNA(VLOOKUP(CONCATENATE("F",RIGHT(B:B,5),C:C),'F &amp; N Factors'!C:M,10,FALSE),1),_xlfn.IFNA(VLOOKUP(CONCATENATE("F",RIGHT(B:B,5),C:C),'F &amp; N Factors'!C:M,11,FALSE),1))</f>
        <v>1</v>
      </c>
    </row>
    <row r="1955" spans="1:10" x14ac:dyDescent="0.25">
      <c r="A1955">
        <v>2106</v>
      </c>
      <c r="B1955" t="s">
        <v>348</v>
      </c>
      <c r="C1955" t="s">
        <v>351</v>
      </c>
      <c r="D1955">
        <v>0.33333333300000001</v>
      </c>
      <c r="F1955">
        <f t="shared" si="125"/>
        <v>2106</v>
      </c>
      <c r="G1955" t="str">
        <f t="shared" si="122"/>
        <v>N51097</v>
      </c>
      <c r="H1955" t="str">
        <f t="shared" si="123"/>
        <v>YM0_6623_0000</v>
      </c>
      <c r="I1955">
        <f t="shared" si="124"/>
        <v>0.33333333300000001</v>
      </c>
      <c r="J1955">
        <f>IF(LEFT(B1955,1)="F",_xlfn.IFNA(VLOOKUP(CONCATENATE("F",RIGHT(B:B,5),C:C),'F &amp; N Factors'!C:M,10,FALSE),1),_xlfn.IFNA(VLOOKUP(CONCATENATE("F",RIGHT(B:B,5),C:C),'F &amp; N Factors'!C:M,11,FALSE),1))</f>
        <v>1</v>
      </c>
    </row>
    <row r="1956" spans="1:10" x14ac:dyDescent="0.25">
      <c r="A1956">
        <v>2107</v>
      </c>
      <c r="B1956" t="s">
        <v>348</v>
      </c>
      <c r="C1956" t="s">
        <v>351</v>
      </c>
      <c r="D1956">
        <v>0.33333333300000001</v>
      </c>
      <c r="F1956">
        <f t="shared" si="125"/>
        <v>2107</v>
      </c>
      <c r="G1956" t="str">
        <f t="shared" si="122"/>
        <v>N51097</v>
      </c>
      <c r="H1956" t="str">
        <f t="shared" si="123"/>
        <v>YM0_6623_0000</v>
      </c>
      <c r="I1956">
        <f t="shared" si="124"/>
        <v>0.33333333300000001</v>
      </c>
      <c r="J1956">
        <f>IF(LEFT(B1956,1)="F",_xlfn.IFNA(VLOOKUP(CONCATENATE("F",RIGHT(B:B,5),C:C),'F &amp; N Factors'!C:M,10,FALSE),1),_xlfn.IFNA(VLOOKUP(CONCATENATE("F",RIGHT(B:B,5),C:C),'F &amp; N Factors'!C:M,11,FALSE),1))</f>
        <v>1</v>
      </c>
    </row>
    <row r="1957" spans="1:10" x14ac:dyDescent="0.25">
      <c r="A1957">
        <v>2114</v>
      </c>
      <c r="B1957" t="s">
        <v>348</v>
      </c>
      <c r="C1957" t="s">
        <v>352</v>
      </c>
      <c r="D1957">
        <v>1</v>
      </c>
      <c r="F1957">
        <f t="shared" si="125"/>
        <v>2114</v>
      </c>
      <c r="G1957" t="str">
        <f t="shared" si="122"/>
        <v>N51097</v>
      </c>
      <c r="H1957" t="str">
        <f t="shared" si="123"/>
        <v>YP0_6783_0000</v>
      </c>
      <c r="I1957">
        <f t="shared" si="124"/>
        <v>1</v>
      </c>
      <c r="J1957">
        <f>IF(LEFT(B1957,1)="F",_xlfn.IFNA(VLOOKUP(CONCATENATE("F",RIGHT(B:B,5),C:C),'F &amp; N Factors'!C:M,10,FALSE),1),_xlfn.IFNA(VLOOKUP(CONCATENATE("F",RIGHT(B:B,5),C:C),'F &amp; N Factors'!C:M,11,FALSE),1))</f>
        <v>1</v>
      </c>
    </row>
    <row r="1958" spans="1:10" x14ac:dyDescent="0.25">
      <c r="A1958">
        <v>4868</v>
      </c>
      <c r="B1958" t="s">
        <v>353</v>
      </c>
      <c r="C1958" t="s">
        <v>354</v>
      </c>
      <c r="D1958">
        <v>0.33333333300000001</v>
      </c>
      <c r="F1958">
        <f t="shared" si="125"/>
        <v>4868</v>
      </c>
      <c r="G1958" t="str">
        <f t="shared" si="122"/>
        <v>N51099</v>
      </c>
      <c r="H1958" t="str">
        <f t="shared" si="123"/>
        <v>PL0_5900_0000</v>
      </c>
      <c r="I1958">
        <f t="shared" si="124"/>
        <v>0.33333333300000001</v>
      </c>
      <c r="J1958">
        <f>IF(LEFT(B1958,1)="F",_xlfn.IFNA(VLOOKUP(CONCATENATE("F",RIGHT(B:B,5),C:C),'F &amp; N Factors'!C:M,10,FALSE),1),_xlfn.IFNA(VLOOKUP(CONCATENATE("F",RIGHT(B:B,5),C:C),'F &amp; N Factors'!C:M,11,FALSE),1))</f>
        <v>1</v>
      </c>
    </row>
    <row r="1959" spans="1:10" x14ac:dyDescent="0.25">
      <c r="A1959">
        <v>4945</v>
      </c>
      <c r="B1959" t="s">
        <v>353</v>
      </c>
      <c r="C1959" t="s">
        <v>354</v>
      </c>
      <c r="D1959">
        <v>0.33333333300000001</v>
      </c>
      <c r="F1959">
        <f t="shared" si="125"/>
        <v>4945</v>
      </c>
      <c r="G1959" t="str">
        <f t="shared" si="122"/>
        <v>N51099</v>
      </c>
      <c r="H1959" t="str">
        <f t="shared" si="123"/>
        <v>PL0_5900_0000</v>
      </c>
      <c r="I1959">
        <f t="shared" si="124"/>
        <v>0.33333333300000001</v>
      </c>
      <c r="J1959">
        <f>IF(LEFT(B1959,1)="F",_xlfn.IFNA(VLOOKUP(CONCATENATE("F",RIGHT(B:B,5),C:C),'F &amp; N Factors'!C:M,10,FALSE),1),_xlfn.IFNA(VLOOKUP(CONCATENATE("F",RIGHT(B:B,5),C:C),'F &amp; N Factors'!C:M,11,FALSE),1))</f>
        <v>1</v>
      </c>
    </row>
    <row r="1960" spans="1:10" x14ac:dyDescent="0.25">
      <c r="A1960">
        <v>5051</v>
      </c>
      <c r="B1960" t="s">
        <v>353</v>
      </c>
      <c r="C1960" t="s">
        <v>354</v>
      </c>
      <c r="D1960">
        <v>0.33333333300000001</v>
      </c>
      <c r="F1960">
        <f t="shared" si="125"/>
        <v>5051</v>
      </c>
      <c r="G1960" t="str">
        <f t="shared" si="122"/>
        <v>N51099</v>
      </c>
      <c r="H1960" t="str">
        <f t="shared" si="123"/>
        <v>PL0_5900_0000</v>
      </c>
      <c r="I1960">
        <f t="shared" si="124"/>
        <v>0.33333333300000001</v>
      </c>
      <c r="J1960">
        <f>IF(LEFT(B1960,1)="F",_xlfn.IFNA(VLOOKUP(CONCATENATE("F",RIGHT(B:B,5),C:C),'F &amp; N Factors'!C:M,10,FALSE),1),_xlfn.IFNA(VLOOKUP(CONCATENATE("F",RIGHT(B:B,5),C:C),'F &amp; N Factors'!C:M,11,FALSE),1))</f>
        <v>1</v>
      </c>
    </row>
    <row r="1961" spans="1:10" x14ac:dyDescent="0.25">
      <c r="A1961">
        <v>4945</v>
      </c>
      <c r="B1961" t="s">
        <v>353</v>
      </c>
      <c r="C1961" t="s">
        <v>355</v>
      </c>
      <c r="D1961">
        <v>0.5</v>
      </c>
      <c r="F1961">
        <f t="shared" si="125"/>
        <v>4945</v>
      </c>
      <c r="G1961" t="str">
        <f t="shared" si="122"/>
        <v>N51099</v>
      </c>
      <c r="H1961" t="str">
        <f t="shared" si="123"/>
        <v>PL0_5901_0000</v>
      </c>
      <c r="I1961">
        <f t="shared" si="124"/>
        <v>0.5</v>
      </c>
      <c r="J1961">
        <f>IF(LEFT(B1961,1)="F",_xlfn.IFNA(VLOOKUP(CONCATENATE("F",RIGHT(B:B,5),C:C),'F &amp; N Factors'!C:M,10,FALSE),1),_xlfn.IFNA(VLOOKUP(CONCATENATE("F",RIGHT(B:B,5),C:C),'F &amp; N Factors'!C:M,11,FALSE),1))</f>
        <v>1</v>
      </c>
    </row>
    <row r="1962" spans="1:10" x14ac:dyDescent="0.25">
      <c r="A1962">
        <v>5051</v>
      </c>
      <c r="B1962" t="s">
        <v>353</v>
      </c>
      <c r="C1962" t="s">
        <v>355</v>
      </c>
      <c r="D1962">
        <v>0.5</v>
      </c>
      <c r="F1962">
        <f t="shared" si="125"/>
        <v>5051</v>
      </c>
      <c r="G1962" t="str">
        <f t="shared" si="122"/>
        <v>N51099</v>
      </c>
      <c r="H1962" t="str">
        <f t="shared" si="123"/>
        <v>PL0_5901_0000</v>
      </c>
      <c r="I1962">
        <f t="shared" si="124"/>
        <v>0.5</v>
      </c>
      <c r="J1962">
        <f>IF(LEFT(B1962,1)="F",_xlfn.IFNA(VLOOKUP(CONCATENATE("F",RIGHT(B:B,5),C:C),'F &amp; N Factors'!C:M,10,FALSE),1),_xlfn.IFNA(VLOOKUP(CONCATENATE("F",RIGHT(B:B,5),C:C),'F &amp; N Factors'!C:M,11,FALSE),1))</f>
        <v>1</v>
      </c>
    </row>
    <row r="1963" spans="1:10" x14ac:dyDescent="0.25">
      <c r="A1963">
        <v>5051</v>
      </c>
      <c r="B1963" t="s">
        <v>353</v>
      </c>
      <c r="C1963" t="s">
        <v>356</v>
      </c>
      <c r="D1963">
        <v>0.33333333300000001</v>
      </c>
      <c r="F1963">
        <f t="shared" si="125"/>
        <v>5051</v>
      </c>
      <c r="G1963" t="str">
        <f t="shared" si="122"/>
        <v>N51099</v>
      </c>
      <c r="H1963" t="str">
        <f t="shared" si="123"/>
        <v>PL0_5902_0000</v>
      </c>
      <c r="I1963">
        <f t="shared" si="124"/>
        <v>0.33333333300000001</v>
      </c>
      <c r="J1963">
        <f>IF(LEFT(B1963,1)="F",_xlfn.IFNA(VLOOKUP(CONCATENATE("F",RIGHT(B:B,5),C:C),'F &amp; N Factors'!C:M,10,FALSE),1),_xlfn.IFNA(VLOOKUP(CONCATENATE("F",RIGHT(B:B,5),C:C),'F &amp; N Factors'!C:M,11,FALSE),1))</f>
        <v>1</v>
      </c>
    </row>
    <row r="1964" spans="1:10" x14ac:dyDescent="0.25">
      <c r="A1964">
        <v>5052</v>
      </c>
      <c r="B1964" t="s">
        <v>353</v>
      </c>
      <c r="C1964" t="s">
        <v>356</v>
      </c>
      <c r="D1964">
        <v>0.33333333300000001</v>
      </c>
      <c r="F1964">
        <f t="shared" si="125"/>
        <v>5052</v>
      </c>
      <c r="G1964" t="str">
        <f t="shared" si="122"/>
        <v>N51099</v>
      </c>
      <c r="H1964" t="str">
        <f t="shared" si="123"/>
        <v>PL0_5902_0000</v>
      </c>
      <c r="I1964">
        <f t="shared" si="124"/>
        <v>0.33333333300000001</v>
      </c>
      <c r="J1964">
        <f>IF(LEFT(B1964,1)="F",_xlfn.IFNA(VLOOKUP(CONCATENATE("F",RIGHT(B:B,5),C:C),'F &amp; N Factors'!C:M,10,FALSE),1),_xlfn.IFNA(VLOOKUP(CONCATENATE("F",RIGHT(B:B,5),C:C),'F &amp; N Factors'!C:M,11,FALSE),1))</f>
        <v>1</v>
      </c>
    </row>
    <row r="1965" spans="1:10" x14ac:dyDescent="0.25">
      <c r="A1965">
        <v>5053</v>
      </c>
      <c r="B1965" t="s">
        <v>353</v>
      </c>
      <c r="C1965" t="s">
        <v>356</v>
      </c>
      <c r="D1965">
        <v>0.33333333300000001</v>
      </c>
      <c r="F1965">
        <f t="shared" si="125"/>
        <v>5053</v>
      </c>
      <c r="G1965" t="str">
        <f t="shared" si="122"/>
        <v>N51099</v>
      </c>
      <c r="H1965" t="str">
        <f t="shared" si="123"/>
        <v>PL0_5902_0000</v>
      </c>
      <c r="I1965">
        <f t="shared" si="124"/>
        <v>0.33333333300000001</v>
      </c>
      <c r="J1965">
        <f>IF(LEFT(B1965,1)="F",_xlfn.IFNA(VLOOKUP(CONCATENATE("F",RIGHT(B:B,5),C:C),'F &amp; N Factors'!C:M,10,FALSE),1),_xlfn.IFNA(VLOOKUP(CONCATENATE("F",RIGHT(B:B,5),C:C),'F &amp; N Factors'!C:M,11,FALSE),1))</f>
        <v>1</v>
      </c>
    </row>
    <row r="1966" spans="1:10" x14ac:dyDescent="0.25">
      <c r="A1966">
        <v>5054</v>
      </c>
      <c r="B1966" t="s">
        <v>353</v>
      </c>
      <c r="C1966" t="s">
        <v>357</v>
      </c>
      <c r="D1966">
        <v>0.5</v>
      </c>
      <c r="F1966">
        <f t="shared" si="125"/>
        <v>5054</v>
      </c>
      <c r="G1966" t="str">
        <f t="shared" si="122"/>
        <v>N51099</v>
      </c>
      <c r="H1966" t="str">
        <f t="shared" si="123"/>
        <v>PL0_5903_0000</v>
      </c>
      <c r="I1966">
        <f t="shared" si="124"/>
        <v>0.5</v>
      </c>
      <c r="J1966">
        <f>IF(LEFT(B1966,1)="F",_xlfn.IFNA(VLOOKUP(CONCATENATE("F",RIGHT(B:B,5),C:C),'F &amp; N Factors'!C:M,10,FALSE),1),_xlfn.IFNA(VLOOKUP(CONCATENATE("F",RIGHT(B:B,5),C:C),'F &amp; N Factors'!C:M,11,FALSE),1))</f>
        <v>1</v>
      </c>
    </row>
    <row r="1967" spans="1:10" x14ac:dyDescent="0.25">
      <c r="A1967">
        <v>5055</v>
      </c>
      <c r="B1967" t="s">
        <v>353</v>
      </c>
      <c r="C1967" t="s">
        <v>357</v>
      </c>
      <c r="D1967">
        <v>0.5</v>
      </c>
      <c r="F1967">
        <f t="shared" si="125"/>
        <v>5055</v>
      </c>
      <c r="G1967" t="str">
        <f t="shared" si="122"/>
        <v>N51099</v>
      </c>
      <c r="H1967" t="str">
        <f t="shared" si="123"/>
        <v>PL0_5903_0000</v>
      </c>
      <c r="I1967">
        <f t="shared" si="124"/>
        <v>0.5</v>
      </c>
      <c r="J1967">
        <f>IF(LEFT(B1967,1)="F",_xlfn.IFNA(VLOOKUP(CONCATENATE("F",RIGHT(B:B,5),C:C),'F &amp; N Factors'!C:M,10,FALSE),1),_xlfn.IFNA(VLOOKUP(CONCATENATE("F",RIGHT(B:B,5),C:C),'F &amp; N Factors'!C:M,11,FALSE),1))</f>
        <v>1</v>
      </c>
    </row>
    <row r="1968" spans="1:10" x14ac:dyDescent="0.25">
      <c r="A1968">
        <v>4946</v>
      </c>
      <c r="B1968" t="s">
        <v>353</v>
      </c>
      <c r="C1968" t="s">
        <v>358</v>
      </c>
      <c r="D1968">
        <v>0.5</v>
      </c>
      <c r="F1968">
        <f t="shared" si="125"/>
        <v>4946</v>
      </c>
      <c r="G1968" t="str">
        <f t="shared" si="122"/>
        <v>N51099</v>
      </c>
      <c r="H1968" t="str">
        <f t="shared" si="123"/>
        <v>PL0_5904_0000</v>
      </c>
      <c r="I1968">
        <f t="shared" si="124"/>
        <v>0.5</v>
      </c>
      <c r="J1968">
        <f>IF(LEFT(B1968,1)="F",_xlfn.IFNA(VLOOKUP(CONCATENATE("F",RIGHT(B:B,5),C:C),'F &amp; N Factors'!C:M,10,FALSE),1),_xlfn.IFNA(VLOOKUP(CONCATENATE("F",RIGHT(B:B,5),C:C),'F &amp; N Factors'!C:M,11,FALSE),1))</f>
        <v>1</v>
      </c>
    </row>
    <row r="1969" spans="1:10" x14ac:dyDescent="0.25">
      <c r="A1969">
        <v>5054</v>
      </c>
      <c r="B1969" t="s">
        <v>353</v>
      </c>
      <c r="C1969" t="s">
        <v>358</v>
      </c>
      <c r="D1969">
        <v>0.16666666699999999</v>
      </c>
      <c r="F1969">
        <f t="shared" si="125"/>
        <v>5054</v>
      </c>
      <c r="G1969" t="str">
        <f t="shared" si="122"/>
        <v>N51099</v>
      </c>
      <c r="H1969" t="str">
        <f t="shared" si="123"/>
        <v>PL0_5904_0000</v>
      </c>
      <c r="I1969">
        <f t="shared" si="124"/>
        <v>0.16666666699999999</v>
      </c>
      <c r="J1969">
        <f>IF(LEFT(B1969,1)="F",_xlfn.IFNA(VLOOKUP(CONCATENATE("F",RIGHT(B:B,5),C:C),'F &amp; N Factors'!C:M,10,FALSE),1),_xlfn.IFNA(VLOOKUP(CONCATENATE("F",RIGHT(B:B,5),C:C),'F &amp; N Factors'!C:M,11,FALSE),1))</f>
        <v>1</v>
      </c>
    </row>
    <row r="1970" spans="1:10" x14ac:dyDescent="0.25">
      <c r="A1970">
        <v>5056</v>
      </c>
      <c r="B1970" t="s">
        <v>353</v>
      </c>
      <c r="C1970" t="s">
        <v>358</v>
      </c>
      <c r="D1970">
        <v>0.16666666699999999</v>
      </c>
      <c r="F1970">
        <f t="shared" si="125"/>
        <v>5056</v>
      </c>
      <c r="G1970" t="str">
        <f t="shared" si="122"/>
        <v>N51099</v>
      </c>
      <c r="H1970" t="str">
        <f t="shared" si="123"/>
        <v>PL0_5904_0000</v>
      </c>
      <c r="I1970">
        <f t="shared" si="124"/>
        <v>0.16666666699999999</v>
      </c>
      <c r="J1970">
        <f>IF(LEFT(B1970,1)="F",_xlfn.IFNA(VLOOKUP(CONCATENATE("F",RIGHT(B:B,5),C:C),'F &amp; N Factors'!C:M,10,FALSE),1),_xlfn.IFNA(VLOOKUP(CONCATENATE("F",RIGHT(B:B,5),C:C),'F &amp; N Factors'!C:M,11,FALSE),1))</f>
        <v>1</v>
      </c>
    </row>
    <row r="1971" spans="1:10" x14ac:dyDescent="0.25">
      <c r="A1971">
        <v>5057</v>
      </c>
      <c r="B1971" t="s">
        <v>353</v>
      </c>
      <c r="C1971" t="s">
        <v>358</v>
      </c>
      <c r="D1971">
        <v>0.16666666699999999</v>
      </c>
      <c r="F1971">
        <f t="shared" si="125"/>
        <v>5057</v>
      </c>
      <c r="G1971" t="str">
        <f t="shared" si="122"/>
        <v>N51099</v>
      </c>
      <c r="H1971" t="str">
        <f t="shared" si="123"/>
        <v>PL0_5904_0000</v>
      </c>
      <c r="I1971">
        <f t="shared" si="124"/>
        <v>0.16666666699999999</v>
      </c>
      <c r="J1971">
        <f>IF(LEFT(B1971,1)="F",_xlfn.IFNA(VLOOKUP(CONCATENATE("F",RIGHT(B:B,5),C:C),'F &amp; N Factors'!C:M,10,FALSE),1),_xlfn.IFNA(VLOOKUP(CONCATENATE("F",RIGHT(B:B,5),C:C),'F &amp; N Factors'!C:M,11,FALSE),1))</f>
        <v>1</v>
      </c>
    </row>
    <row r="1972" spans="1:10" x14ac:dyDescent="0.25">
      <c r="A1972">
        <v>4762</v>
      </c>
      <c r="B1972" t="s">
        <v>353</v>
      </c>
      <c r="C1972" t="s">
        <v>359</v>
      </c>
      <c r="D1972">
        <v>0.5</v>
      </c>
      <c r="F1972">
        <f t="shared" si="125"/>
        <v>4762</v>
      </c>
      <c r="G1972" t="str">
        <f t="shared" si="122"/>
        <v>N51099</v>
      </c>
      <c r="H1972" t="str">
        <f t="shared" si="123"/>
        <v>PL0_5920_0000</v>
      </c>
      <c r="I1972">
        <f t="shared" si="124"/>
        <v>0.44293504343886603</v>
      </c>
      <c r="J1972">
        <f>IF(LEFT(B1972,1)="F",_xlfn.IFNA(VLOOKUP(CONCATENATE("F",RIGHT(B:B,5),C:C),'F &amp; N Factors'!C:M,10,FALSE),1),_xlfn.IFNA(VLOOKUP(CONCATENATE("F",RIGHT(B:B,5),C:C),'F &amp; N Factors'!C:M,11,FALSE),1))</f>
        <v>0.88587008687773205</v>
      </c>
    </row>
    <row r="1973" spans="1:10" x14ac:dyDescent="0.25">
      <c r="A1973">
        <v>4812</v>
      </c>
      <c r="B1973" t="s">
        <v>353</v>
      </c>
      <c r="C1973" t="s">
        <v>359</v>
      </c>
      <c r="D1973">
        <v>8.3333332999999996E-2</v>
      </c>
      <c r="F1973">
        <f t="shared" si="125"/>
        <v>4812</v>
      </c>
      <c r="G1973" t="str">
        <f t="shared" si="122"/>
        <v>N51099</v>
      </c>
      <c r="H1973" t="str">
        <f t="shared" si="123"/>
        <v>PL0_5920_0000</v>
      </c>
      <c r="I1973">
        <f t="shared" si="124"/>
        <v>7.3822506944520971E-2</v>
      </c>
      <c r="J1973">
        <f>IF(LEFT(B1973,1)="F",_xlfn.IFNA(VLOOKUP(CONCATENATE("F",RIGHT(B:B,5),C:C),'F &amp; N Factors'!C:M,10,FALSE),1),_xlfn.IFNA(VLOOKUP(CONCATENATE("F",RIGHT(B:B,5),C:C),'F &amp; N Factors'!C:M,11,FALSE),1))</f>
        <v>0.88587008687773205</v>
      </c>
    </row>
    <row r="1974" spans="1:10" x14ac:dyDescent="0.25">
      <c r="A1974">
        <v>4869</v>
      </c>
      <c r="B1974" t="s">
        <v>353</v>
      </c>
      <c r="C1974" t="s">
        <v>359</v>
      </c>
      <c r="D1974">
        <v>8.3333332999999996E-2</v>
      </c>
      <c r="F1974">
        <f t="shared" si="125"/>
        <v>4869</v>
      </c>
      <c r="G1974" t="str">
        <f t="shared" si="122"/>
        <v>N51099</v>
      </c>
      <c r="H1974" t="str">
        <f t="shared" si="123"/>
        <v>PL0_5920_0000</v>
      </c>
      <c r="I1974">
        <f t="shared" si="124"/>
        <v>7.3822506944520971E-2</v>
      </c>
      <c r="J1974">
        <f>IF(LEFT(B1974,1)="F",_xlfn.IFNA(VLOOKUP(CONCATENATE("F",RIGHT(B:B,5),C:C),'F &amp; N Factors'!C:M,10,FALSE),1),_xlfn.IFNA(VLOOKUP(CONCATENATE("F",RIGHT(B:B,5),C:C),'F &amp; N Factors'!C:M,11,FALSE),1))</f>
        <v>0.88587008687773205</v>
      </c>
    </row>
    <row r="1975" spans="1:10" x14ac:dyDescent="0.25">
      <c r="A1975">
        <v>4870</v>
      </c>
      <c r="B1975" t="s">
        <v>353</v>
      </c>
      <c r="C1975" t="s">
        <v>359</v>
      </c>
      <c r="D1975">
        <v>8.3333332999999996E-2</v>
      </c>
      <c r="F1975">
        <f t="shared" si="125"/>
        <v>4870</v>
      </c>
      <c r="G1975" t="str">
        <f t="shared" si="122"/>
        <v>N51099</v>
      </c>
      <c r="H1975" t="str">
        <f t="shared" si="123"/>
        <v>PL0_5920_0000</v>
      </c>
      <c r="I1975">
        <f t="shared" si="124"/>
        <v>7.3822506944520971E-2</v>
      </c>
      <c r="J1975">
        <f>IF(LEFT(B1975,1)="F",_xlfn.IFNA(VLOOKUP(CONCATENATE("F",RIGHT(B:B,5),C:C),'F &amp; N Factors'!C:M,10,FALSE),1),_xlfn.IFNA(VLOOKUP(CONCATENATE("F",RIGHT(B:B,5),C:C),'F &amp; N Factors'!C:M,11,FALSE),1))</f>
        <v>0.88587008687773205</v>
      </c>
    </row>
    <row r="1976" spans="1:10" x14ac:dyDescent="0.25">
      <c r="A1976">
        <v>4872</v>
      </c>
      <c r="B1976" t="s">
        <v>353</v>
      </c>
      <c r="C1976" t="s">
        <v>359</v>
      </c>
      <c r="D1976">
        <v>8.3333332999999996E-2</v>
      </c>
      <c r="F1976">
        <f t="shared" si="125"/>
        <v>4872</v>
      </c>
      <c r="G1976" t="str">
        <f t="shared" si="122"/>
        <v>N51099</v>
      </c>
      <c r="H1976" t="str">
        <f t="shared" si="123"/>
        <v>PL0_5920_0000</v>
      </c>
      <c r="I1976">
        <f t="shared" si="124"/>
        <v>7.3822506944520971E-2</v>
      </c>
      <c r="J1976">
        <f>IF(LEFT(B1976,1)="F",_xlfn.IFNA(VLOOKUP(CONCATENATE("F",RIGHT(B:B,5),C:C),'F &amp; N Factors'!C:M,10,FALSE),1),_xlfn.IFNA(VLOOKUP(CONCATENATE("F",RIGHT(B:B,5),C:C),'F &amp; N Factors'!C:M,11,FALSE),1))</f>
        <v>0.88587008687773205</v>
      </c>
    </row>
    <row r="1977" spans="1:10" x14ac:dyDescent="0.25">
      <c r="A1977">
        <v>4948</v>
      </c>
      <c r="B1977" t="s">
        <v>353</v>
      </c>
      <c r="C1977" t="s">
        <v>359</v>
      </c>
      <c r="D1977">
        <v>8.3333332999999996E-2</v>
      </c>
      <c r="F1977">
        <f t="shared" si="125"/>
        <v>4948</v>
      </c>
      <c r="G1977" t="str">
        <f t="shared" si="122"/>
        <v>N51099</v>
      </c>
      <c r="H1977" t="str">
        <f t="shared" si="123"/>
        <v>PL0_5920_0000</v>
      </c>
      <c r="I1977">
        <f t="shared" si="124"/>
        <v>7.3822506944520971E-2</v>
      </c>
      <c r="J1977">
        <f>IF(LEFT(B1977,1)="F",_xlfn.IFNA(VLOOKUP(CONCATENATE("F",RIGHT(B:B,5),C:C),'F &amp; N Factors'!C:M,10,FALSE),1),_xlfn.IFNA(VLOOKUP(CONCATENATE("F",RIGHT(B:B,5),C:C),'F &amp; N Factors'!C:M,11,FALSE),1))</f>
        <v>0.88587008687773205</v>
      </c>
    </row>
    <row r="1978" spans="1:10" x14ac:dyDescent="0.25">
      <c r="A1978">
        <v>5060</v>
      </c>
      <c r="B1978" t="s">
        <v>353</v>
      </c>
      <c r="C1978" t="s">
        <v>359</v>
      </c>
      <c r="D1978">
        <v>8.3333332999999996E-2</v>
      </c>
      <c r="F1978">
        <f t="shared" si="125"/>
        <v>5060</v>
      </c>
      <c r="G1978" t="str">
        <f t="shared" si="122"/>
        <v>N51099</v>
      </c>
      <c r="H1978" t="str">
        <f t="shared" si="123"/>
        <v>PL0_5920_0000</v>
      </c>
      <c r="I1978">
        <f t="shared" si="124"/>
        <v>7.3822506944520971E-2</v>
      </c>
      <c r="J1978">
        <f>IF(LEFT(B1978,1)="F",_xlfn.IFNA(VLOOKUP(CONCATENATE("F",RIGHT(B:B,5),C:C),'F &amp; N Factors'!C:M,10,FALSE),1),_xlfn.IFNA(VLOOKUP(CONCATENATE("F",RIGHT(B:B,5),C:C),'F &amp; N Factors'!C:M,11,FALSE),1))</f>
        <v>0.88587008687773205</v>
      </c>
    </row>
    <row r="1979" spans="1:10" x14ac:dyDescent="0.25">
      <c r="A1979">
        <v>4946</v>
      </c>
      <c r="B1979" t="s">
        <v>353</v>
      </c>
      <c r="C1979" t="s">
        <v>360</v>
      </c>
      <c r="D1979">
        <v>0.16666666699999999</v>
      </c>
      <c r="F1979">
        <f t="shared" si="125"/>
        <v>4946</v>
      </c>
      <c r="G1979" t="str">
        <f t="shared" si="122"/>
        <v>N51099</v>
      </c>
      <c r="H1979" t="str">
        <f t="shared" si="123"/>
        <v>PL0_5921_0000</v>
      </c>
      <c r="I1979">
        <f t="shared" si="124"/>
        <v>0.16666666699999999</v>
      </c>
      <c r="J1979">
        <f>IF(LEFT(B1979,1)="F",_xlfn.IFNA(VLOOKUP(CONCATENATE("F",RIGHT(B:B,5),C:C),'F &amp; N Factors'!C:M,10,FALSE),1),_xlfn.IFNA(VLOOKUP(CONCATENATE("F",RIGHT(B:B,5),C:C),'F &amp; N Factors'!C:M,11,FALSE),1))</f>
        <v>1</v>
      </c>
    </row>
    <row r="1980" spans="1:10" x14ac:dyDescent="0.25">
      <c r="A1980">
        <v>4947</v>
      </c>
      <c r="B1980" t="s">
        <v>353</v>
      </c>
      <c r="C1980" t="s">
        <v>360</v>
      </c>
      <c r="D1980">
        <v>0.16666666699999999</v>
      </c>
      <c r="F1980">
        <f t="shared" si="125"/>
        <v>4947</v>
      </c>
      <c r="G1980" t="str">
        <f t="shared" si="122"/>
        <v>N51099</v>
      </c>
      <c r="H1980" t="str">
        <f t="shared" si="123"/>
        <v>PL0_5921_0000</v>
      </c>
      <c r="I1980">
        <f t="shared" si="124"/>
        <v>0.16666666699999999</v>
      </c>
      <c r="J1980">
        <f>IF(LEFT(B1980,1)="F",_xlfn.IFNA(VLOOKUP(CONCATENATE("F",RIGHT(B:B,5),C:C),'F &amp; N Factors'!C:M,10,FALSE),1),_xlfn.IFNA(VLOOKUP(CONCATENATE("F",RIGHT(B:B,5),C:C),'F &amp; N Factors'!C:M,11,FALSE),1))</f>
        <v>1</v>
      </c>
    </row>
    <row r="1981" spans="1:10" x14ac:dyDescent="0.25">
      <c r="A1981">
        <v>5059</v>
      </c>
      <c r="B1981" t="s">
        <v>353</v>
      </c>
      <c r="C1981" t="s">
        <v>360</v>
      </c>
      <c r="D1981">
        <v>0.16666666699999999</v>
      </c>
      <c r="F1981">
        <f t="shared" si="125"/>
        <v>5059</v>
      </c>
      <c r="G1981" t="str">
        <f t="shared" si="122"/>
        <v>N51099</v>
      </c>
      <c r="H1981" t="str">
        <f t="shared" si="123"/>
        <v>PL0_5921_0000</v>
      </c>
      <c r="I1981">
        <f t="shared" si="124"/>
        <v>0.16666666699999999</v>
      </c>
      <c r="J1981">
        <f>IF(LEFT(B1981,1)="F",_xlfn.IFNA(VLOOKUP(CONCATENATE("F",RIGHT(B:B,5),C:C),'F &amp; N Factors'!C:M,10,FALSE),1),_xlfn.IFNA(VLOOKUP(CONCATENATE("F",RIGHT(B:B,5),C:C),'F &amp; N Factors'!C:M,11,FALSE),1))</f>
        <v>1</v>
      </c>
    </row>
    <row r="1982" spans="1:10" x14ac:dyDescent="0.25">
      <c r="A1982">
        <v>5180</v>
      </c>
      <c r="B1982" t="s">
        <v>353</v>
      </c>
      <c r="C1982" t="s">
        <v>360</v>
      </c>
      <c r="D1982">
        <v>0.16666666699999999</v>
      </c>
      <c r="F1982">
        <f t="shared" si="125"/>
        <v>5180</v>
      </c>
      <c r="G1982" t="str">
        <f t="shared" si="122"/>
        <v>N51099</v>
      </c>
      <c r="H1982" t="str">
        <f t="shared" si="123"/>
        <v>PL0_5921_0000</v>
      </c>
      <c r="I1982">
        <f t="shared" si="124"/>
        <v>0.16666666699999999</v>
      </c>
      <c r="J1982">
        <f>IF(LEFT(B1982,1)="F",_xlfn.IFNA(VLOOKUP(CONCATENATE("F",RIGHT(B:B,5),C:C),'F &amp; N Factors'!C:M,10,FALSE),1),_xlfn.IFNA(VLOOKUP(CONCATENATE("F",RIGHT(B:B,5),C:C),'F &amp; N Factors'!C:M,11,FALSE),1))</f>
        <v>1</v>
      </c>
    </row>
    <row r="1983" spans="1:10" x14ac:dyDescent="0.25">
      <c r="A1983">
        <v>5309</v>
      </c>
      <c r="B1983" t="s">
        <v>353</v>
      </c>
      <c r="C1983" t="s">
        <v>360</v>
      </c>
      <c r="D1983">
        <v>0.16666666699999999</v>
      </c>
      <c r="F1983">
        <f t="shared" si="125"/>
        <v>5309</v>
      </c>
      <c r="G1983" t="str">
        <f t="shared" si="122"/>
        <v>N51099</v>
      </c>
      <c r="H1983" t="str">
        <f t="shared" si="123"/>
        <v>PL0_5921_0000</v>
      </c>
      <c r="I1983">
        <f t="shared" si="124"/>
        <v>0.16666666699999999</v>
      </c>
      <c r="J1983">
        <f>IF(LEFT(B1983,1)="F",_xlfn.IFNA(VLOOKUP(CONCATENATE("F",RIGHT(B:B,5),C:C),'F &amp; N Factors'!C:M,10,FALSE),1),_xlfn.IFNA(VLOOKUP(CONCATENATE("F",RIGHT(B:B,5),C:C),'F &amp; N Factors'!C:M,11,FALSE),1))</f>
        <v>1</v>
      </c>
    </row>
    <row r="1984" spans="1:10" x14ac:dyDescent="0.25">
      <c r="A1984">
        <v>5310</v>
      </c>
      <c r="B1984" t="s">
        <v>353</v>
      </c>
      <c r="C1984" t="s">
        <v>360</v>
      </c>
      <c r="D1984">
        <v>0.16666666699999999</v>
      </c>
      <c r="F1984">
        <f t="shared" si="125"/>
        <v>5310</v>
      </c>
      <c r="G1984" t="str">
        <f t="shared" si="122"/>
        <v>N51099</v>
      </c>
      <c r="H1984" t="str">
        <f t="shared" si="123"/>
        <v>PL0_5921_0000</v>
      </c>
      <c r="I1984">
        <f t="shared" si="124"/>
        <v>0.16666666699999999</v>
      </c>
      <c r="J1984">
        <f>IF(LEFT(B1984,1)="F",_xlfn.IFNA(VLOOKUP(CONCATENATE("F",RIGHT(B:B,5),C:C),'F &amp; N Factors'!C:M,10,FALSE),1),_xlfn.IFNA(VLOOKUP(CONCATENATE("F",RIGHT(B:B,5),C:C),'F &amp; N Factors'!C:M,11,FALSE),1))</f>
        <v>1</v>
      </c>
    </row>
    <row r="1985" spans="1:10" x14ac:dyDescent="0.25">
      <c r="A1985">
        <v>5181</v>
      </c>
      <c r="B1985" t="s">
        <v>353</v>
      </c>
      <c r="C1985" t="s">
        <v>361</v>
      </c>
      <c r="D1985">
        <v>0.33333333300000001</v>
      </c>
      <c r="F1985">
        <f t="shared" si="125"/>
        <v>5181</v>
      </c>
      <c r="G1985" t="str">
        <f t="shared" si="122"/>
        <v>N51099</v>
      </c>
      <c r="H1985" t="str">
        <f t="shared" si="123"/>
        <v>PL0_5922_0000</v>
      </c>
      <c r="I1985">
        <f t="shared" si="124"/>
        <v>0.27894235499688319</v>
      </c>
      <c r="J1985">
        <f>IF(LEFT(B1985,1)="F",_xlfn.IFNA(VLOOKUP(CONCATENATE("F",RIGHT(B:B,5),C:C),'F &amp; N Factors'!C:M,10,FALSE),1),_xlfn.IFNA(VLOOKUP(CONCATENATE("F",RIGHT(B:B,5),C:C),'F &amp; N Factors'!C:M,11,FALSE),1))</f>
        <v>0.83682706582747668</v>
      </c>
    </row>
    <row r="1986" spans="1:10" x14ac:dyDescent="0.25">
      <c r="A1986">
        <v>5182</v>
      </c>
      <c r="B1986" t="s">
        <v>353</v>
      </c>
      <c r="C1986" t="s">
        <v>361</v>
      </c>
      <c r="D1986">
        <v>0.33333333300000001</v>
      </c>
      <c r="F1986">
        <f t="shared" si="125"/>
        <v>5182</v>
      </c>
      <c r="G1986" t="str">
        <f t="shared" si="122"/>
        <v>N51099</v>
      </c>
      <c r="H1986" t="str">
        <f t="shared" si="123"/>
        <v>PL0_5922_0000</v>
      </c>
      <c r="I1986">
        <f t="shared" si="124"/>
        <v>0.27894235499688319</v>
      </c>
      <c r="J1986">
        <f>IF(LEFT(B1986,1)="F",_xlfn.IFNA(VLOOKUP(CONCATENATE("F",RIGHT(B:B,5),C:C),'F &amp; N Factors'!C:M,10,FALSE),1),_xlfn.IFNA(VLOOKUP(CONCATENATE("F",RIGHT(B:B,5),C:C),'F &amp; N Factors'!C:M,11,FALSE),1))</f>
        <v>0.83682706582747668</v>
      </c>
    </row>
    <row r="1987" spans="1:10" x14ac:dyDescent="0.25">
      <c r="A1987">
        <v>5311</v>
      </c>
      <c r="B1987" t="s">
        <v>353</v>
      </c>
      <c r="C1987" t="s">
        <v>361</v>
      </c>
      <c r="D1987">
        <v>0.33333333300000001</v>
      </c>
      <c r="F1987">
        <f t="shared" si="125"/>
        <v>5311</v>
      </c>
      <c r="G1987" t="str">
        <f t="shared" ref="G1987:G2050" si="126">CONCATENATE("N",RIGHT(B1987,5))</f>
        <v>N51099</v>
      </c>
      <c r="H1987" t="str">
        <f t="shared" ref="H1987:H2050" si="127">C1987</f>
        <v>PL0_5922_0000</v>
      </c>
      <c r="I1987">
        <f t="shared" ref="I1987:I2050" si="128">D1987*J1987</f>
        <v>0.27894235499688319</v>
      </c>
      <c r="J1987">
        <f>IF(LEFT(B1987,1)="F",_xlfn.IFNA(VLOOKUP(CONCATENATE("F",RIGHT(B:B,5),C:C),'F &amp; N Factors'!C:M,10,FALSE),1),_xlfn.IFNA(VLOOKUP(CONCATENATE("F",RIGHT(B:B,5),C:C),'F &amp; N Factors'!C:M,11,FALSE),1))</f>
        <v>0.83682706582747668</v>
      </c>
    </row>
    <row r="1988" spans="1:10" x14ac:dyDescent="0.25">
      <c r="A1988">
        <v>4872</v>
      </c>
      <c r="B1988" t="s">
        <v>353</v>
      </c>
      <c r="C1988" t="s">
        <v>362</v>
      </c>
      <c r="D1988">
        <v>0.5</v>
      </c>
      <c r="F1988">
        <f t="shared" si="125"/>
        <v>4872</v>
      </c>
      <c r="G1988" t="str">
        <f t="shared" si="126"/>
        <v>N51099</v>
      </c>
      <c r="H1988" t="str">
        <f t="shared" si="127"/>
        <v>PL0_5923_0000</v>
      </c>
      <c r="I1988">
        <f t="shared" si="128"/>
        <v>0.5</v>
      </c>
      <c r="J1988">
        <f>IF(LEFT(B1988,1)="F",_xlfn.IFNA(VLOOKUP(CONCATENATE("F",RIGHT(B:B,5),C:C),'F &amp; N Factors'!C:M,10,FALSE),1),_xlfn.IFNA(VLOOKUP(CONCATENATE("F",RIGHT(B:B,5),C:C),'F &amp; N Factors'!C:M,11,FALSE),1))</f>
        <v>1</v>
      </c>
    </row>
    <row r="1989" spans="1:10" x14ac:dyDescent="0.25">
      <c r="A1989">
        <v>4873</v>
      </c>
      <c r="B1989" t="s">
        <v>353</v>
      </c>
      <c r="C1989" t="s">
        <v>362</v>
      </c>
      <c r="D1989">
        <v>0.5</v>
      </c>
      <c r="F1989">
        <f t="shared" si="125"/>
        <v>4873</v>
      </c>
      <c r="G1989" t="str">
        <f t="shared" si="126"/>
        <v>N51099</v>
      </c>
      <c r="H1989" t="str">
        <f t="shared" si="127"/>
        <v>PL0_5923_0000</v>
      </c>
      <c r="I1989">
        <f t="shared" si="128"/>
        <v>0.5</v>
      </c>
      <c r="J1989">
        <f>IF(LEFT(B1989,1)="F",_xlfn.IFNA(VLOOKUP(CONCATENATE("F",RIGHT(B:B,5),C:C),'F &amp; N Factors'!C:M,10,FALSE),1),_xlfn.IFNA(VLOOKUP(CONCATENATE("F",RIGHT(B:B,5),C:C),'F &amp; N Factors'!C:M,11,FALSE),1))</f>
        <v>1</v>
      </c>
    </row>
    <row r="1990" spans="1:10" x14ac:dyDescent="0.25">
      <c r="A1990">
        <v>4873</v>
      </c>
      <c r="B1990" t="s">
        <v>353</v>
      </c>
      <c r="C1990" t="s">
        <v>363</v>
      </c>
      <c r="D1990">
        <v>1</v>
      </c>
      <c r="F1990">
        <f t="shared" si="125"/>
        <v>4873</v>
      </c>
      <c r="G1990" t="str">
        <f t="shared" si="126"/>
        <v>N51099</v>
      </c>
      <c r="H1990" t="str">
        <f t="shared" si="127"/>
        <v>PL0_6100_0000</v>
      </c>
      <c r="I1990">
        <f t="shared" si="128"/>
        <v>1</v>
      </c>
      <c r="J1990">
        <f>IF(LEFT(B1990,1)="F",_xlfn.IFNA(VLOOKUP(CONCATENATE("F",RIGHT(B:B,5),C:C),'F &amp; N Factors'!C:M,10,FALSE),1),_xlfn.IFNA(VLOOKUP(CONCATENATE("F",RIGHT(B:B,5),C:C),'F &amp; N Factors'!C:M,11,FALSE),1))</f>
        <v>1</v>
      </c>
    </row>
    <row r="1991" spans="1:10" x14ac:dyDescent="0.25">
      <c r="A1991">
        <v>3400</v>
      </c>
      <c r="B1991" t="s">
        <v>353</v>
      </c>
      <c r="C1991" t="s">
        <v>304</v>
      </c>
      <c r="D1991">
        <v>5.8823528999999999E-2</v>
      </c>
      <c r="F1991">
        <f t="shared" si="125"/>
        <v>3400</v>
      </c>
      <c r="G1991" t="str">
        <f t="shared" si="126"/>
        <v>N51099</v>
      </c>
      <c r="H1991" t="str">
        <f t="shared" si="127"/>
        <v>RL5_6070_0000</v>
      </c>
      <c r="I1991">
        <f t="shared" si="128"/>
        <v>5.8159205463453947E-2</v>
      </c>
      <c r="J1991">
        <f>IF(LEFT(B1991,1)="F",_xlfn.IFNA(VLOOKUP(CONCATENATE("F",RIGHT(B:B,5),C:C),'F &amp; N Factors'!C:M,10,FALSE),1),_xlfn.IFNA(VLOOKUP(CONCATENATE("F",RIGHT(B:B,5),C:C),'F &amp; N Factors'!C:M,11,FALSE),1))</f>
        <v>0.98870649979966263</v>
      </c>
    </row>
    <row r="1992" spans="1:10" x14ac:dyDescent="0.25">
      <c r="A1992">
        <v>3401</v>
      </c>
      <c r="B1992" t="s">
        <v>353</v>
      </c>
      <c r="C1992" t="s">
        <v>304</v>
      </c>
      <c r="D1992">
        <v>5.8823528999999999E-2</v>
      </c>
      <c r="F1992">
        <f t="shared" si="125"/>
        <v>3401</v>
      </c>
      <c r="G1992" t="str">
        <f t="shared" si="126"/>
        <v>N51099</v>
      </c>
      <c r="H1992" t="str">
        <f t="shared" si="127"/>
        <v>RL5_6070_0000</v>
      </c>
      <c r="I1992">
        <f t="shared" si="128"/>
        <v>5.8159205463453947E-2</v>
      </c>
      <c r="J1992">
        <f>IF(LEFT(B1992,1)="F",_xlfn.IFNA(VLOOKUP(CONCATENATE("F",RIGHT(B:B,5),C:C),'F &amp; N Factors'!C:M,10,FALSE),1),_xlfn.IFNA(VLOOKUP(CONCATENATE("F",RIGHT(B:B,5),C:C),'F &amp; N Factors'!C:M,11,FALSE),1))</f>
        <v>0.98870649979966263</v>
      </c>
    </row>
    <row r="1993" spans="1:10" x14ac:dyDescent="0.25">
      <c r="A1993">
        <v>3402</v>
      </c>
      <c r="B1993" t="s">
        <v>353</v>
      </c>
      <c r="C1993" t="s">
        <v>304</v>
      </c>
      <c r="D1993">
        <v>5.8823528999999999E-2</v>
      </c>
      <c r="F1993">
        <f t="shared" si="125"/>
        <v>3402</v>
      </c>
      <c r="G1993" t="str">
        <f t="shared" si="126"/>
        <v>N51099</v>
      </c>
      <c r="H1993" t="str">
        <f t="shared" si="127"/>
        <v>RL5_6070_0000</v>
      </c>
      <c r="I1993">
        <f t="shared" si="128"/>
        <v>5.8159205463453947E-2</v>
      </c>
      <c r="J1993">
        <f>IF(LEFT(B1993,1)="F",_xlfn.IFNA(VLOOKUP(CONCATENATE("F",RIGHT(B:B,5),C:C),'F &amp; N Factors'!C:M,10,FALSE),1),_xlfn.IFNA(VLOOKUP(CONCATENATE("F",RIGHT(B:B,5),C:C),'F &amp; N Factors'!C:M,11,FALSE),1))</f>
        <v>0.98870649979966263</v>
      </c>
    </row>
    <row r="1994" spans="1:10" x14ac:dyDescent="0.25">
      <c r="A1994">
        <v>3403</v>
      </c>
      <c r="B1994" t="s">
        <v>353</v>
      </c>
      <c r="C1994" t="s">
        <v>304</v>
      </c>
      <c r="D1994">
        <v>5.8823528999999999E-2</v>
      </c>
      <c r="F1994">
        <f t="shared" si="125"/>
        <v>3403</v>
      </c>
      <c r="G1994" t="str">
        <f t="shared" si="126"/>
        <v>N51099</v>
      </c>
      <c r="H1994" t="str">
        <f t="shared" si="127"/>
        <v>RL5_6070_0000</v>
      </c>
      <c r="I1994">
        <f t="shared" si="128"/>
        <v>5.8159205463453947E-2</v>
      </c>
      <c r="J1994">
        <f>IF(LEFT(B1994,1)="F",_xlfn.IFNA(VLOOKUP(CONCATENATE("F",RIGHT(B:B,5),C:C),'F &amp; N Factors'!C:M,10,FALSE),1),_xlfn.IFNA(VLOOKUP(CONCATENATE("F",RIGHT(B:B,5),C:C),'F &amp; N Factors'!C:M,11,FALSE),1))</f>
        <v>0.98870649979966263</v>
      </c>
    </row>
    <row r="1995" spans="1:10" x14ac:dyDescent="0.25">
      <c r="A1995">
        <v>3404</v>
      </c>
      <c r="B1995" t="s">
        <v>353</v>
      </c>
      <c r="C1995" t="s">
        <v>304</v>
      </c>
      <c r="D1995">
        <v>5.8823528999999999E-2</v>
      </c>
      <c r="F1995">
        <f t="shared" si="125"/>
        <v>3404</v>
      </c>
      <c r="G1995" t="str">
        <f t="shared" si="126"/>
        <v>N51099</v>
      </c>
      <c r="H1995" t="str">
        <f t="shared" si="127"/>
        <v>RL5_6070_0000</v>
      </c>
      <c r="I1995">
        <f t="shared" si="128"/>
        <v>5.8159205463453947E-2</v>
      </c>
      <c r="J1995">
        <f>IF(LEFT(B1995,1)="F",_xlfn.IFNA(VLOOKUP(CONCATENATE("F",RIGHT(B:B,5),C:C),'F &amp; N Factors'!C:M,10,FALSE),1),_xlfn.IFNA(VLOOKUP(CONCATENATE("F",RIGHT(B:B,5),C:C),'F &amp; N Factors'!C:M,11,FALSE),1))</f>
        <v>0.98870649979966263</v>
      </c>
    </row>
    <row r="1996" spans="1:10" x14ac:dyDescent="0.25">
      <c r="A1996">
        <v>3405</v>
      </c>
      <c r="B1996" t="s">
        <v>353</v>
      </c>
      <c r="C1996" t="s">
        <v>304</v>
      </c>
      <c r="D1996">
        <v>5.8823528999999999E-2</v>
      </c>
      <c r="F1996">
        <f t="shared" si="125"/>
        <v>3405</v>
      </c>
      <c r="G1996" t="str">
        <f t="shared" si="126"/>
        <v>N51099</v>
      </c>
      <c r="H1996" t="str">
        <f t="shared" si="127"/>
        <v>RL5_6070_0000</v>
      </c>
      <c r="I1996">
        <f t="shared" si="128"/>
        <v>5.8159205463453947E-2</v>
      </c>
      <c r="J1996">
        <f>IF(LEFT(B1996,1)="F",_xlfn.IFNA(VLOOKUP(CONCATENATE("F",RIGHT(B:B,5),C:C),'F &amp; N Factors'!C:M,10,FALSE),1),_xlfn.IFNA(VLOOKUP(CONCATENATE("F",RIGHT(B:B,5),C:C),'F &amp; N Factors'!C:M,11,FALSE),1))</f>
        <v>0.98870649979966263</v>
      </c>
    </row>
    <row r="1997" spans="1:10" x14ac:dyDescent="0.25">
      <c r="A1997">
        <v>3406</v>
      </c>
      <c r="B1997" t="s">
        <v>353</v>
      </c>
      <c r="C1997" t="s">
        <v>304</v>
      </c>
      <c r="D1997">
        <v>5.8823528999999999E-2</v>
      </c>
      <c r="F1997">
        <f t="shared" si="125"/>
        <v>3406</v>
      </c>
      <c r="G1997" t="str">
        <f t="shared" si="126"/>
        <v>N51099</v>
      </c>
      <c r="H1997" t="str">
        <f t="shared" si="127"/>
        <v>RL5_6070_0000</v>
      </c>
      <c r="I1997">
        <f t="shared" si="128"/>
        <v>5.8159205463453947E-2</v>
      </c>
      <c r="J1997">
        <f>IF(LEFT(B1997,1)="F",_xlfn.IFNA(VLOOKUP(CONCATENATE("F",RIGHT(B:B,5),C:C),'F &amp; N Factors'!C:M,10,FALSE),1),_xlfn.IFNA(VLOOKUP(CONCATENATE("F",RIGHT(B:B,5),C:C),'F &amp; N Factors'!C:M,11,FALSE),1))</f>
        <v>0.98870649979966263</v>
      </c>
    </row>
    <row r="1998" spans="1:10" x14ac:dyDescent="0.25">
      <c r="A1998">
        <v>3407</v>
      </c>
      <c r="B1998" t="s">
        <v>353</v>
      </c>
      <c r="C1998" t="s">
        <v>304</v>
      </c>
      <c r="D1998">
        <v>5.8823528999999999E-2</v>
      </c>
      <c r="F1998">
        <f t="shared" si="125"/>
        <v>3407</v>
      </c>
      <c r="G1998" t="str">
        <f t="shared" si="126"/>
        <v>N51099</v>
      </c>
      <c r="H1998" t="str">
        <f t="shared" si="127"/>
        <v>RL5_6070_0000</v>
      </c>
      <c r="I1998">
        <f t="shared" si="128"/>
        <v>5.8159205463453947E-2</v>
      </c>
      <c r="J1998">
        <f>IF(LEFT(B1998,1)="F",_xlfn.IFNA(VLOOKUP(CONCATENATE("F",RIGHT(B:B,5),C:C),'F &amp; N Factors'!C:M,10,FALSE),1),_xlfn.IFNA(VLOOKUP(CONCATENATE("F",RIGHT(B:B,5),C:C),'F &amp; N Factors'!C:M,11,FALSE),1))</f>
        <v>0.98870649979966263</v>
      </c>
    </row>
    <row r="1999" spans="1:10" x14ac:dyDescent="0.25">
      <c r="A1999">
        <v>3408</v>
      </c>
      <c r="B1999" t="s">
        <v>353</v>
      </c>
      <c r="C1999" t="s">
        <v>304</v>
      </c>
      <c r="D1999">
        <v>5.8823528999999999E-2</v>
      </c>
      <c r="F1999">
        <f t="shared" si="125"/>
        <v>3408</v>
      </c>
      <c r="G1999" t="str">
        <f t="shared" si="126"/>
        <v>N51099</v>
      </c>
      <c r="H1999" t="str">
        <f t="shared" si="127"/>
        <v>RL5_6070_0000</v>
      </c>
      <c r="I1999">
        <f t="shared" si="128"/>
        <v>5.8159205463453947E-2</v>
      </c>
      <c r="J1999">
        <f>IF(LEFT(B1999,1)="F",_xlfn.IFNA(VLOOKUP(CONCATENATE("F",RIGHT(B:B,5),C:C),'F &amp; N Factors'!C:M,10,FALSE),1),_xlfn.IFNA(VLOOKUP(CONCATENATE("F",RIGHT(B:B,5),C:C),'F &amp; N Factors'!C:M,11,FALSE),1))</f>
        <v>0.98870649979966263</v>
      </c>
    </row>
    <row r="2000" spans="1:10" x14ac:dyDescent="0.25">
      <c r="A2000">
        <v>3409</v>
      </c>
      <c r="B2000" t="s">
        <v>353</v>
      </c>
      <c r="C2000" t="s">
        <v>304</v>
      </c>
      <c r="D2000">
        <v>5.8823528999999999E-2</v>
      </c>
      <c r="F2000">
        <f t="shared" si="125"/>
        <v>3409</v>
      </c>
      <c r="G2000" t="str">
        <f t="shared" si="126"/>
        <v>N51099</v>
      </c>
      <c r="H2000" t="str">
        <f t="shared" si="127"/>
        <v>RL5_6070_0000</v>
      </c>
      <c r="I2000">
        <f t="shared" si="128"/>
        <v>5.8159205463453947E-2</v>
      </c>
      <c r="J2000">
        <f>IF(LEFT(B2000,1)="F",_xlfn.IFNA(VLOOKUP(CONCATENATE("F",RIGHT(B:B,5),C:C),'F &amp; N Factors'!C:M,10,FALSE),1),_xlfn.IFNA(VLOOKUP(CONCATENATE("F",RIGHT(B:B,5),C:C),'F &amp; N Factors'!C:M,11,FALSE),1))</f>
        <v>0.98870649979966263</v>
      </c>
    </row>
    <row r="2001" spans="1:10" x14ac:dyDescent="0.25">
      <c r="A2001">
        <v>3410</v>
      </c>
      <c r="B2001" t="s">
        <v>353</v>
      </c>
      <c r="C2001" t="s">
        <v>304</v>
      </c>
      <c r="D2001">
        <v>5.8823528999999999E-2</v>
      </c>
      <c r="F2001">
        <f t="shared" si="125"/>
        <v>3410</v>
      </c>
      <c r="G2001" t="str">
        <f t="shared" si="126"/>
        <v>N51099</v>
      </c>
      <c r="H2001" t="str">
        <f t="shared" si="127"/>
        <v>RL5_6070_0000</v>
      </c>
      <c r="I2001">
        <f t="shared" si="128"/>
        <v>5.8159205463453947E-2</v>
      </c>
      <c r="J2001">
        <f>IF(LEFT(B2001,1)="F",_xlfn.IFNA(VLOOKUP(CONCATENATE("F",RIGHT(B:B,5),C:C),'F &amp; N Factors'!C:M,10,FALSE),1),_xlfn.IFNA(VLOOKUP(CONCATENATE("F",RIGHT(B:B,5),C:C),'F &amp; N Factors'!C:M,11,FALSE),1))</f>
        <v>0.98870649979966263</v>
      </c>
    </row>
    <row r="2002" spans="1:10" x14ac:dyDescent="0.25">
      <c r="A2002">
        <v>3411</v>
      </c>
      <c r="B2002" t="s">
        <v>353</v>
      </c>
      <c r="C2002" t="s">
        <v>304</v>
      </c>
      <c r="D2002">
        <v>5.8823528999999999E-2</v>
      </c>
      <c r="F2002">
        <f t="shared" ref="F2002:F2065" si="129">A2002</f>
        <v>3411</v>
      </c>
      <c r="G2002" t="str">
        <f t="shared" si="126"/>
        <v>N51099</v>
      </c>
      <c r="H2002" t="str">
        <f t="shared" si="127"/>
        <v>RL5_6070_0000</v>
      </c>
      <c r="I2002">
        <f t="shared" si="128"/>
        <v>5.8159205463453947E-2</v>
      </c>
      <c r="J2002">
        <f>IF(LEFT(B2002,1)="F",_xlfn.IFNA(VLOOKUP(CONCATENATE("F",RIGHT(B:B,5),C:C),'F &amp; N Factors'!C:M,10,FALSE),1),_xlfn.IFNA(VLOOKUP(CONCATENATE("F",RIGHT(B:B,5),C:C),'F &amp; N Factors'!C:M,11,FALSE),1))</f>
        <v>0.98870649979966263</v>
      </c>
    </row>
    <row r="2003" spans="1:10" x14ac:dyDescent="0.25">
      <c r="A2003">
        <v>3412</v>
      </c>
      <c r="B2003" t="s">
        <v>353</v>
      </c>
      <c r="C2003" t="s">
        <v>304</v>
      </c>
      <c r="D2003">
        <v>5.8823528999999999E-2</v>
      </c>
      <c r="F2003">
        <f t="shared" si="129"/>
        <v>3412</v>
      </c>
      <c r="G2003" t="str">
        <f t="shared" si="126"/>
        <v>N51099</v>
      </c>
      <c r="H2003" t="str">
        <f t="shared" si="127"/>
        <v>RL5_6070_0000</v>
      </c>
      <c r="I2003">
        <f t="shared" si="128"/>
        <v>5.8159205463453947E-2</v>
      </c>
      <c r="J2003">
        <f>IF(LEFT(B2003,1)="F",_xlfn.IFNA(VLOOKUP(CONCATENATE("F",RIGHT(B:B,5),C:C),'F &amp; N Factors'!C:M,10,FALSE),1),_xlfn.IFNA(VLOOKUP(CONCATENATE("F",RIGHT(B:B,5),C:C),'F &amp; N Factors'!C:M,11,FALSE),1))</f>
        <v>0.98870649979966263</v>
      </c>
    </row>
    <row r="2004" spans="1:10" x14ac:dyDescent="0.25">
      <c r="A2004">
        <v>3413</v>
      </c>
      <c r="B2004" t="s">
        <v>353</v>
      </c>
      <c r="C2004" t="s">
        <v>304</v>
      </c>
      <c r="D2004">
        <v>5.8823528999999999E-2</v>
      </c>
      <c r="F2004">
        <f t="shared" si="129"/>
        <v>3413</v>
      </c>
      <c r="G2004" t="str">
        <f t="shared" si="126"/>
        <v>N51099</v>
      </c>
      <c r="H2004" t="str">
        <f t="shared" si="127"/>
        <v>RL5_6070_0000</v>
      </c>
      <c r="I2004">
        <f t="shared" si="128"/>
        <v>5.8159205463453947E-2</v>
      </c>
      <c r="J2004">
        <f>IF(LEFT(B2004,1)="F",_xlfn.IFNA(VLOOKUP(CONCATENATE("F",RIGHT(B:B,5),C:C),'F &amp; N Factors'!C:M,10,FALSE),1),_xlfn.IFNA(VLOOKUP(CONCATENATE("F",RIGHT(B:B,5),C:C),'F &amp; N Factors'!C:M,11,FALSE),1))</f>
        <v>0.98870649979966263</v>
      </c>
    </row>
    <row r="2005" spans="1:10" x14ac:dyDescent="0.25">
      <c r="A2005">
        <v>3515</v>
      </c>
      <c r="B2005" t="s">
        <v>353</v>
      </c>
      <c r="C2005" t="s">
        <v>304</v>
      </c>
      <c r="D2005">
        <v>5.8823528999999999E-2</v>
      </c>
      <c r="F2005">
        <f t="shared" si="129"/>
        <v>3515</v>
      </c>
      <c r="G2005" t="str">
        <f t="shared" si="126"/>
        <v>N51099</v>
      </c>
      <c r="H2005" t="str">
        <f t="shared" si="127"/>
        <v>RL5_6070_0000</v>
      </c>
      <c r="I2005">
        <f t="shared" si="128"/>
        <v>5.8159205463453947E-2</v>
      </c>
      <c r="J2005">
        <f>IF(LEFT(B2005,1)="F",_xlfn.IFNA(VLOOKUP(CONCATENATE("F",RIGHT(B:B,5),C:C),'F &amp; N Factors'!C:M,10,FALSE),1),_xlfn.IFNA(VLOOKUP(CONCATENATE("F",RIGHT(B:B,5),C:C),'F &amp; N Factors'!C:M,11,FALSE),1))</f>
        <v>0.98870649979966263</v>
      </c>
    </row>
    <row r="2006" spans="1:10" x14ac:dyDescent="0.25">
      <c r="A2006">
        <v>3516</v>
      </c>
      <c r="B2006" t="s">
        <v>353</v>
      </c>
      <c r="C2006" t="s">
        <v>304</v>
      </c>
      <c r="D2006">
        <v>5.8823528999999999E-2</v>
      </c>
      <c r="F2006">
        <f t="shared" si="129"/>
        <v>3516</v>
      </c>
      <c r="G2006" t="str">
        <f t="shared" si="126"/>
        <v>N51099</v>
      </c>
      <c r="H2006" t="str">
        <f t="shared" si="127"/>
        <v>RL5_6070_0000</v>
      </c>
      <c r="I2006">
        <f t="shared" si="128"/>
        <v>5.8159205463453947E-2</v>
      </c>
      <c r="J2006">
        <f>IF(LEFT(B2006,1)="F",_xlfn.IFNA(VLOOKUP(CONCATENATE("F",RIGHT(B:B,5),C:C),'F &amp; N Factors'!C:M,10,FALSE),1),_xlfn.IFNA(VLOOKUP(CONCATENATE("F",RIGHT(B:B,5),C:C),'F &amp; N Factors'!C:M,11,FALSE),1))</f>
        <v>0.98870649979966263</v>
      </c>
    </row>
    <row r="2007" spans="1:10" x14ac:dyDescent="0.25">
      <c r="A2007">
        <v>3517</v>
      </c>
      <c r="B2007" t="s">
        <v>353</v>
      </c>
      <c r="C2007" t="s">
        <v>304</v>
      </c>
      <c r="D2007">
        <v>5.8823528999999999E-2</v>
      </c>
      <c r="F2007">
        <f t="shared" si="129"/>
        <v>3517</v>
      </c>
      <c r="G2007" t="str">
        <f t="shared" si="126"/>
        <v>N51099</v>
      </c>
      <c r="H2007" t="str">
        <f t="shared" si="127"/>
        <v>RL5_6070_0000</v>
      </c>
      <c r="I2007">
        <f t="shared" si="128"/>
        <v>5.8159205463453947E-2</v>
      </c>
      <c r="J2007">
        <f>IF(LEFT(B2007,1)="F",_xlfn.IFNA(VLOOKUP(CONCATENATE("F",RIGHT(B:B,5),C:C),'F &amp; N Factors'!C:M,10,FALSE),1),_xlfn.IFNA(VLOOKUP(CONCATENATE("F",RIGHT(B:B,5),C:C),'F &amp; N Factors'!C:M,11,FALSE),1))</f>
        <v>0.98870649979966263</v>
      </c>
    </row>
    <row r="2008" spans="1:10" x14ac:dyDescent="0.25">
      <c r="A2008">
        <v>2108</v>
      </c>
      <c r="B2008" t="s">
        <v>364</v>
      </c>
      <c r="C2008" t="s">
        <v>349</v>
      </c>
      <c r="D2008">
        <v>0.16666666699999999</v>
      </c>
      <c r="F2008">
        <f t="shared" si="129"/>
        <v>2108</v>
      </c>
      <c r="G2008" t="str">
        <f t="shared" si="126"/>
        <v>N51101</v>
      </c>
      <c r="H2008" t="str">
        <f t="shared" si="127"/>
        <v>YM0_6621_0000</v>
      </c>
      <c r="I2008">
        <f t="shared" si="128"/>
        <v>0.16666666699999999</v>
      </c>
      <c r="J2008">
        <f>IF(LEFT(B2008,1)="F",_xlfn.IFNA(VLOOKUP(CONCATENATE("F",RIGHT(B:B,5),C:C),'F &amp; N Factors'!C:M,10,FALSE),1),_xlfn.IFNA(VLOOKUP(CONCATENATE("F",RIGHT(B:B,5),C:C),'F &amp; N Factors'!C:M,11,FALSE),1))</f>
        <v>1</v>
      </c>
    </row>
    <row r="2009" spans="1:10" x14ac:dyDescent="0.25">
      <c r="A2009">
        <v>2109</v>
      </c>
      <c r="B2009" t="s">
        <v>364</v>
      </c>
      <c r="C2009" t="s">
        <v>349</v>
      </c>
      <c r="D2009">
        <v>0.16666666699999999</v>
      </c>
      <c r="F2009">
        <f t="shared" si="129"/>
        <v>2109</v>
      </c>
      <c r="G2009" t="str">
        <f t="shared" si="126"/>
        <v>N51101</v>
      </c>
      <c r="H2009" t="str">
        <f t="shared" si="127"/>
        <v>YM0_6621_0000</v>
      </c>
      <c r="I2009">
        <f t="shared" si="128"/>
        <v>0.16666666699999999</v>
      </c>
      <c r="J2009">
        <f>IF(LEFT(B2009,1)="F",_xlfn.IFNA(VLOOKUP(CONCATENATE("F",RIGHT(B:B,5),C:C),'F &amp; N Factors'!C:M,10,FALSE),1),_xlfn.IFNA(VLOOKUP(CONCATENATE("F",RIGHT(B:B,5),C:C),'F &amp; N Factors'!C:M,11,FALSE),1))</f>
        <v>1</v>
      </c>
    </row>
    <row r="2010" spans="1:10" x14ac:dyDescent="0.25">
      <c r="A2010">
        <v>2110</v>
      </c>
      <c r="B2010" t="s">
        <v>364</v>
      </c>
      <c r="C2010" t="s">
        <v>349</v>
      </c>
      <c r="D2010">
        <v>0.16666666699999999</v>
      </c>
      <c r="F2010">
        <f t="shared" si="129"/>
        <v>2110</v>
      </c>
      <c r="G2010" t="str">
        <f t="shared" si="126"/>
        <v>N51101</v>
      </c>
      <c r="H2010" t="str">
        <f t="shared" si="127"/>
        <v>YM0_6621_0000</v>
      </c>
      <c r="I2010">
        <f t="shared" si="128"/>
        <v>0.16666666699999999</v>
      </c>
      <c r="J2010">
        <f>IF(LEFT(B2010,1)="F",_xlfn.IFNA(VLOOKUP(CONCATENATE("F",RIGHT(B:B,5),C:C),'F &amp; N Factors'!C:M,10,FALSE),1),_xlfn.IFNA(VLOOKUP(CONCATENATE("F",RIGHT(B:B,5),C:C),'F &amp; N Factors'!C:M,11,FALSE),1))</f>
        <v>1</v>
      </c>
    </row>
    <row r="2011" spans="1:10" x14ac:dyDescent="0.25">
      <c r="A2011">
        <v>2111</v>
      </c>
      <c r="B2011" t="s">
        <v>364</v>
      </c>
      <c r="C2011" t="s">
        <v>349</v>
      </c>
      <c r="D2011">
        <v>0.16666666699999999</v>
      </c>
      <c r="F2011">
        <f t="shared" si="129"/>
        <v>2111</v>
      </c>
      <c r="G2011" t="str">
        <f t="shared" si="126"/>
        <v>N51101</v>
      </c>
      <c r="H2011" t="str">
        <f t="shared" si="127"/>
        <v>YM0_6621_0000</v>
      </c>
      <c r="I2011">
        <f t="shared" si="128"/>
        <v>0.16666666699999999</v>
      </c>
      <c r="J2011">
        <f>IF(LEFT(B2011,1)="F",_xlfn.IFNA(VLOOKUP(CONCATENATE("F",RIGHT(B:B,5),C:C),'F &amp; N Factors'!C:M,10,FALSE),1),_xlfn.IFNA(VLOOKUP(CONCATENATE("F",RIGHT(B:B,5),C:C),'F &amp; N Factors'!C:M,11,FALSE),1))</f>
        <v>1</v>
      </c>
    </row>
    <row r="2012" spans="1:10" x14ac:dyDescent="0.25">
      <c r="A2012">
        <v>2112</v>
      </c>
      <c r="B2012" t="s">
        <v>364</v>
      </c>
      <c r="C2012" t="s">
        <v>349</v>
      </c>
      <c r="D2012">
        <v>0.16666666699999999</v>
      </c>
      <c r="F2012">
        <f t="shared" si="129"/>
        <v>2112</v>
      </c>
      <c r="G2012" t="str">
        <f t="shared" si="126"/>
        <v>N51101</v>
      </c>
      <c r="H2012" t="str">
        <f t="shared" si="127"/>
        <v>YM0_6621_0000</v>
      </c>
      <c r="I2012">
        <f t="shared" si="128"/>
        <v>0.16666666699999999</v>
      </c>
      <c r="J2012">
        <f>IF(LEFT(B2012,1)="F",_xlfn.IFNA(VLOOKUP(CONCATENATE("F",RIGHT(B:B,5),C:C),'F &amp; N Factors'!C:M,10,FALSE),1),_xlfn.IFNA(VLOOKUP(CONCATENATE("F",RIGHT(B:B,5),C:C),'F &amp; N Factors'!C:M,11,FALSE),1))</f>
        <v>1</v>
      </c>
    </row>
    <row r="2013" spans="1:10" x14ac:dyDescent="0.25">
      <c r="A2013">
        <v>2113</v>
      </c>
      <c r="B2013" t="s">
        <v>364</v>
      </c>
      <c r="C2013" t="s">
        <v>349</v>
      </c>
      <c r="D2013">
        <v>0.16666666699999999</v>
      </c>
      <c r="F2013">
        <f t="shared" si="129"/>
        <v>2113</v>
      </c>
      <c r="G2013" t="str">
        <f t="shared" si="126"/>
        <v>N51101</v>
      </c>
      <c r="H2013" t="str">
        <f t="shared" si="127"/>
        <v>YM0_6621_0000</v>
      </c>
      <c r="I2013">
        <f t="shared" si="128"/>
        <v>0.16666666699999999</v>
      </c>
      <c r="J2013">
        <f>IF(LEFT(B2013,1)="F",_xlfn.IFNA(VLOOKUP(CONCATENATE("F",RIGHT(B:B,5),C:C),'F &amp; N Factors'!C:M,10,FALSE),1),_xlfn.IFNA(VLOOKUP(CONCATENATE("F",RIGHT(B:B,5),C:C),'F &amp; N Factors'!C:M,11,FALSE),1))</f>
        <v>1</v>
      </c>
    </row>
    <row r="2014" spans="1:10" x14ac:dyDescent="0.25">
      <c r="A2014">
        <v>2100</v>
      </c>
      <c r="B2014" t="s">
        <v>364</v>
      </c>
      <c r="C2014" t="s">
        <v>350</v>
      </c>
      <c r="D2014">
        <v>0.2</v>
      </c>
      <c r="F2014">
        <f t="shared" si="129"/>
        <v>2100</v>
      </c>
      <c r="G2014" t="str">
        <f t="shared" si="126"/>
        <v>N51101</v>
      </c>
      <c r="H2014" t="str">
        <f t="shared" si="127"/>
        <v>YM0_6622_0000</v>
      </c>
      <c r="I2014">
        <f t="shared" si="128"/>
        <v>0.2</v>
      </c>
      <c r="J2014">
        <f>IF(LEFT(B2014,1)="F",_xlfn.IFNA(VLOOKUP(CONCATENATE("F",RIGHT(B:B,5),C:C),'F &amp; N Factors'!C:M,10,FALSE),1),_xlfn.IFNA(VLOOKUP(CONCATENATE("F",RIGHT(B:B,5),C:C),'F &amp; N Factors'!C:M,11,FALSE),1))</f>
        <v>1</v>
      </c>
    </row>
    <row r="2015" spans="1:10" x14ac:dyDescent="0.25">
      <c r="A2015">
        <v>2101</v>
      </c>
      <c r="B2015" t="s">
        <v>364</v>
      </c>
      <c r="C2015" t="s">
        <v>350</v>
      </c>
      <c r="D2015">
        <v>0.2</v>
      </c>
      <c r="F2015">
        <f t="shared" si="129"/>
        <v>2101</v>
      </c>
      <c r="G2015" t="str">
        <f t="shared" si="126"/>
        <v>N51101</v>
      </c>
      <c r="H2015" t="str">
        <f t="shared" si="127"/>
        <v>YM0_6622_0000</v>
      </c>
      <c r="I2015">
        <f t="shared" si="128"/>
        <v>0.2</v>
      </c>
      <c r="J2015">
        <f>IF(LEFT(B2015,1)="F",_xlfn.IFNA(VLOOKUP(CONCATENATE("F",RIGHT(B:B,5),C:C),'F &amp; N Factors'!C:M,10,FALSE),1),_xlfn.IFNA(VLOOKUP(CONCATENATE("F",RIGHT(B:B,5),C:C),'F &amp; N Factors'!C:M,11,FALSE),1))</f>
        <v>1</v>
      </c>
    </row>
    <row r="2016" spans="1:10" x14ac:dyDescent="0.25">
      <c r="A2016">
        <v>2102</v>
      </c>
      <c r="B2016" t="s">
        <v>364</v>
      </c>
      <c r="C2016" t="s">
        <v>350</v>
      </c>
      <c r="D2016">
        <v>0.2</v>
      </c>
      <c r="F2016">
        <f t="shared" si="129"/>
        <v>2102</v>
      </c>
      <c r="G2016" t="str">
        <f t="shared" si="126"/>
        <v>N51101</v>
      </c>
      <c r="H2016" t="str">
        <f t="shared" si="127"/>
        <v>YM0_6622_0000</v>
      </c>
      <c r="I2016">
        <f t="shared" si="128"/>
        <v>0.2</v>
      </c>
      <c r="J2016">
        <f>IF(LEFT(B2016,1)="F",_xlfn.IFNA(VLOOKUP(CONCATENATE("F",RIGHT(B:B,5),C:C),'F &amp; N Factors'!C:M,10,FALSE),1),_xlfn.IFNA(VLOOKUP(CONCATENATE("F",RIGHT(B:B,5),C:C),'F &amp; N Factors'!C:M,11,FALSE),1))</f>
        <v>1</v>
      </c>
    </row>
    <row r="2017" spans="1:10" x14ac:dyDescent="0.25">
      <c r="A2017">
        <v>2103</v>
      </c>
      <c r="B2017" t="s">
        <v>364</v>
      </c>
      <c r="C2017" t="s">
        <v>350</v>
      </c>
      <c r="D2017">
        <v>0.2</v>
      </c>
      <c r="F2017">
        <f t="shared" si="129"/>
        <v>2103</v>
      </c>
      <c r="G2017" t="str">
        <f t="shared" si="126"/>
        <v>N51101</v>
      </c>
      <c r="H2017" t="str">
        <f t="shared" si="127"/>
        <v>YM0_6622_0000</v>
      </c>
      <c r="I2017">
        <f t="shared" si="128"/>
        <v>0.2</v>
      </c>
      <c r="J2017">
        <f>IF(LEFT(B2017,1)="F",_xlfn.IFNA(VLOOKUP(CONCATENATE("F",RIGHT(B:B,5),C:C),'F &amp; N Factors'!C:M,10,FALSE),1),_xlfn.IFNA(VLOOKUP(CONCATENATE("F",RIGHT(B:B,5),C:C),'F &amp; N Factors'!C:M,11,FALSE),1))</f>
        <v>1</v>
      </c>
    </row>
    <row r="2018" spans="1:10" x14ac:dyDescent="0.25">
      <c r="A2018">
        <v>2104</v>
      </c>
      <c r="B2018" t="s">
        <v>364</v>
      </c>
      <c r="C2018" t="s">
        <v>350</v>
      </c>
      <c r="D2018">
        <v>0.2</v>
      </c>
      <c r="F2018">
        <f t="shared" si="129"/>
        <v>2104</v>
      </c>
      <c r="G2018" t="str">
        <f t="shared" si="126"/>
        <v>N51101</v>
      </c>
      <c r="H2018" t="str">
        <f t="shared" si="127"/>
        <v>YM0_6622_0000</v>
      </c>
      <c r="I2018">
        <f t="shared" si="128"/>
        <v>0.2</v>
      </c>
      <c r="J2018">
        <f>IF(LEFT(B2018,1)="F",_xlfn.IFNA(VLOOKUP(CONCATENATE("F",RIGHT(B:B,5),C:C),'F &amp; N Factors'!C:M,10,FALSE),1),_xlfn.IFNA(VLOOKUP(CONCATENATE("F",RIGHT(B:B,5),C:C),'F &amp; N Factors'!C:M,11,FALSE),1))</f>
        <v>1</v>
      </c>
    </row>
    <row r="2019" spans="1:10" x14ac:dyDescent="0.25">
      <c r="A2019">
        <v>2105</v>
      </c>
      <c r="B2019" t="s">
        <v>364</v>
      </c>
      <c r="C2019" t="s">
        <v>351</v>
      </c>
      <c r="D2019">
        <v>0.33333333300000001</v>
      </c>
      <c r="F2019">
        <f t="shared" si="129"/>
        <v>2105</v>
      </c>
      <c r="G2019" t="str">
        <f t="shared" si="126"/>
        <v>N51101</v>
      </c>
      <c r="H2019" t="str">
        <f t="shared" si="127"/>
        <v>YM0_6623_0000</v>
      </c>
      <c r="I2019">
        <f t="shared" si="128"/>
        <v>0.33333333300000001</v>
      </c>
      <c r="J2019">
        <f>IF(LEFT(B2019,1)="F",_xlfn.IFNA(VLOOKUP(CONCATENATE("F",RIGHT(B:B,5),C:C),'F &amp; N Factors'!C:M,10,FALSE),1),_xlfn.IFNA(VLOOKUP(CONCATENATE("F",RIGHT(B:B,5),C:C),'F &amp; N Factors'!C:M,11,FALSE),1))</f>
        <v>1</v>
      </c>
    </row>
    <row r="2020" spans="1:10" x14ac:dyDescent="0.25">
      <c r="A2020">
        <v>2106</v>
      </c>
      <c r="B2020" t="s">
        <v>364</v>
      </c>
      <c r="C2020" t="s">
        <v>351</v>
      </c>
      <c r="D2020">
        <v>0.33333333300000001</v>
      </c>
      <c r="F2020">
        <f t="shared" si="129"/>
        <v>2106</v>
      </c>
      <c r="G2020" t="str">
        <f t="shared" si="126"/>
        <v>N51101</v>
      </c>
      <c r="H2020" t="str">
        <f t="shared" si="127"/>
        <v>YM0_6623_0000</v>
      </c>
      <c r="I2020">
        <f t="shared" si="128"/>
        <v>0.33333333300000001</v>
      </c>
      <c r="J2020">
        <f>IF(LEFT(B2020,1)="F",_xlfn.IFNA(VLOOKUP(CONCATENATE("F",RIGHT(B:B,5),C:C),'F &amp; N Factors'!C:M,10,FALSE),1),_xlfn.IFNA(VLOOKUP(CONCATENATE("F",RIGHT(B:B,5),C:C),'F &amp; N Factors'!C:M,11,FALSE),1))</f>
        <v>1</v>
      </c>
    </row>
    <row r="2021" spans="1:10" x14ac:dyDescent="0.25">
      <c r="A2021">
        <v>2107</v>
      </c>
      <c r="B2021" t="s">
        <v>364</v>
      </c>
      <c r="C2021" t="s">
        <v>351</v>
      </c>
      <c r="D2021">
        <v>0.33333333300000001</v>
      </c>
      <c r="F2021">
        <f t="shared" si="129"/>
        <v>2107</v>
      </c>
      <c r="G2021" t="str">
        <f t="shared" si="126"/>
        <v>N51101</v>
      </c>
      <c r="H2021" t="str">
        <f t="shared" si="127"/>
        <v>YM0_6623_0000</v>
      </c>
      <c r="I2021">
        <f t="shared" si="128"/>
        <v>0.33333333300000001</v>
      </c>
      <c r="J2021">
        <f>IF(LEFT(B2021,1)="F",_xlfn.IFNA(VLOOKUP(CONCATENATE("F",RIGHT(B:B,5),C:C),'F &amp; N Factors'!C:M,10,FALSE),1),_xlfn.IFNA(VLOOKUP(CONCATENATE("F",RIGHT(B:B,5),C:C),'F &amp; N Factors'!C:M,11,FALSE),1))</f>
        <v>1</v>
      </c>
    </row>
    <row r="2022" spans="1:10" x14ac:dyDescent="0.25">
      <c r="A2022">
        <v>1801</v>
      </c>
      <c r="B2022" t="s">
        <v>364</v>
      </c>
      <c r="C2022" t="s">
        <v>365</v>
      </c>
      <c r="D2022">
        <v>0.125</v>
      </c>
      <c r="F2022">
        <f t="shared" si="129"/>
        <v>1801</v>
      </c>
      <c r="G2022" t="str">
        <f t="shared" si="126"/>
        <v>N51101</v>
      </c>
      <c r="H2022" t="str">
        <f t="shared" si="127"/>
        <v>YP0_6781_0000</v>
      </c>
      <c r="I2022">
        <f t="shared" si="128"/>
        <v>0.125</v>
      </c>
      <c r="J2022">
        <f>IF(LEFT(B2022,1)="F",_xlfn.IFNA(VLOOKUP(CONCATENATE("F",RIGHT(B:B,5),C:C),'F &amp; N Factors'!C:M,10,FALSE),1),_xlfn.IFNA(VLOOKUP(CONCATENATE("F",RIGHT(B:B,5),C:C),'F &amp; N Factors'!C:M,11,FALSE),1))</f>
        <v>1</v>
      </c>
    </row>
    <row r="2023" spans="1:10" x14ac:dyDescent="0.25">
      <c r="A2023">
        <v>1802</v>
      </c>
      <c r="B2023" t="s">
        <v>364</v>
      </c>
      <c r="C2023" t="s">
        <v>365</v>
      </c>
      <c r="D2023">
        <v>0.125</v>
      </c>
      <c r="F2023">
        <f t="shared" si="129"/>
        <v>1802</v>
      </c>
      <c r="G2023" t="str">
        <f t="shared" si="126"/>
        <v>N51101</v>
      </c>
      <c r="H2023" t="str">
        <f t="shared" si="127"/>
        <v>YP0_6781_0000</v>
      </c>
      <c r="I2023">
        <f t="shared" si="128"/>
        <v>0.125</v>
      </c>
      <c r="J2023">
        <f>IF(LEFT(B2023,1)="F",_xlfn.IFNA(VLOOKUP(CONCATENATE("F",RIGHT(B:B,5),C:C),'F &amp; N Factors'!C:M,10,FALSE),1),_xlfn.IFNA(VLOOKUP(CONCATENATE("F",RIGHT(B:B,5),C:C),'F &amp; N Factors'!C:M,11,FALSE),1))</f>
        <v>1</v>
      </c>
    </row>
    <row r="2024" spans="1:10" x14ac:dyDescent="0.25">
      <c r="A2024">
        <v>1803</v>
      </c>
      <c r="B2024" t="s">
        <v>364</v>
      </c>
      <c r="C2024" t="s">
        <v>365</v>
      </c>
      <c r="D2024">
        <v>0.125</v>
      </c>
      <c r="F2024">
        <f t="shared" si="129"/>
        <v>1803</v>
      </c>
      <c r="G2024" t="str">
        <f t="shared" si="126"/>
        <v>N51101</v>
      </c>
      <c r="H2024" t="str">
        <f t="shared" si="127"/>
        <v>YP0_6781_0000</v>
      </c>
      <c r="I2024">
        <f t="shared" si="128"/>
        <v>0.125</v>
      </c>
      <c r="J2024">
        <f>IF(LEFT(B2024,1)="F",_xlfn.IFNA(VLOOKUP(CONCATENATE("F",RIGHT(B:B,5),C:C),'F &amp; N Factors'!C:M,10,FALSE),1),_xlfn.IFNA(VLOOKUP(CONCATENATE("F",RIGHT(B:B,5),C:C),'F &amp; N Factors'!C:M,11,FALSE),1))</f>
        <v>1</v>
      </c>
    </row>
    <row r="2025" spans="1:10" x14ac:dyDescent="0.25">
      <c r="A2025">
        <v>1804</v>
      </c>
      <c r="B2025" t="s">
        <v>364</v>
      </c>
      <c r="C2025" t="s">
        <v>365</v>
      </c>
      <c r="D2025">
        <v>0.125</v>
      </c>
      <c r="F2025">
        <f t="shared" si="129"/>
        <v>1804</v>
      </c>
      <c r="G2025" t="str">
        <f t="shared" si="126"/>
        <v>N51101</v>
      </c>
      <c r="H2025" t="str">
        <f t="shared" si="127"/>
        <v>YP0_6781_0000</v>
      </c>
      <c r="I2025">
        <f t="shared" si="128"/>
        <v>0.125</v>
      </c>
      <c r="J2025">
        <f>IF(LEFT(B2025,1)="F",_xlfn.IFNA(VLOOKUP(CONCATENATE("F",RIGHT(B:B,5),C:C),'F &amp; N Factors'!C:M,10,FALSE),1),_xlfn.IFNA(VLOOKUP(CONCATENATE("F",RIGHT(B:B,5),C:C),'F &amp; N Factors'!C:M,11,FALSE),1))</f>
        <v>1</v>
      </c>
    </row>
    <row r="2026" spans="1:10" x14ac:dyDescent="0.25">
      <c r="A2026">
        <v>1805</v>
      </c>
      <c r="B2026" t="s">
        <v>364</v>
      </c>
      <c r="C2026" t="s">
        <v>365</v>
      </c>
      <c r="D2026">
        <v>0.125</v>
      </c>
      <c r="F2026">
        <f t="shared" si="129"/>
        <v>1805</v>
      </c>
      <c r="G2026" t="str">
        <f t="shared" si="126"/>
        <v>N51101</v>
      </c>
      <c r="H2026" t="str">
        <f t="shared" si="127"/>
        <v>YP0_6781_0000</v>
      </c>
      <c r="I2026">
        <f t="shared" si="128"/>
        <v>0.125</v>
      </c>
      <c r="J2026">
        <f>IF(LEFT(B2026,1)="F",_xlfn.IFNA(VLOOKUP(CONCATENATE("F",RIGHT(B:B,5),C:C),'F &amp; N Factors'!C:M,10,FALSE),1),_xlfn.IFNA(VLOOKUP(CONCATENATE("F",RIGHT(B:B,5),C:C),'F &amp; N Factors'!C:M,11,FALSE),1))</f>
        <v>1</v>
      </c>
    </row>
    <row r="2027" spans="1:10" x14ac:dyDescent="0.25">
      <c r="A2027">
        <v>1806</v>
      </c>
      <c r="B2027" t="s">
        <v>364</v>
      </c>
      <c r="C2027" t="s">
        <v>365</v>
      </c>
      <c r="D2027">
        <v>0.125</v>
      </c>
      <c r="F2027">
        <f t="shared" si="129"/>
        <v>1806</v>
      </c>
      <c r="G2027" t="str">
        <f t="shared" si="126"/>
        <v>N51101</v>
      </c>
      <c r="H2027" t="str">
        <f t="shared" si="127"/>
        <v>YP0_6781_0000</v>
      </c>
      <c r="I2027">
        <f t="shared" si="128"/>
        <v>0.125</v>
      </c>
      <c r="J2027">
        <f>IF(LEFT(B2027,1)="F",_xlfn.IFNA(VLOOKUP(CONCATENATE("F",RIGHT(B:B,5),C:C),'F &amp; N Factors'!C:M,10,FALSE),1),_xlfn.IFNA(VLOOKUP(CONCATENATE("F",RIGHT(B:B,5),C:C),'F &amp; N Factors'!C:M,11,FALSE),1))</f>
        <v>1</v>
      </c>
    </row>
    <row r="2028" spans="1:10" x14ac:dyDescent="0.25">
      <c r="A2028">
        <v>1807</v>
      </c>
      <c r="B2028" t="s">
        <v>364</v>
      </c>
      <c r="C2028" t="s">
        <v>365</v>
      </c>
      <c r="D2028">
        <v>0.125</v>
      </c>
      <c r="F2028">
        <f t="shared" si="129"/>
        <v>1807</v>
      </c>
      <c r="G2028" t="str">
        <f t="shared" si="126"/>
        <v>N51101</v>
      </c>
      <c r="H2028" t="str">
        <f t="shared" si="127"/>
        <v>YP0_6781_0000</v>
      </c>
      <c r="I2028">
        <f t="shared" si="128"/>
        <v>0.125</v>
      </c>
      <c r="J2028">
        <f>IF(LEFT(B2028,1)="F",_xlfn.IFNA(VLOOKUP(CONCATENATE("F",RIGHT(B:B,5),C:C),'F &amp; N Factors'!C:M,10,FALSE),1),_xlfn.IFNA(VLOOKUP(CONCATENATE("F",RIGHT(B:B,5),C:C),'F &amp; N Factors'!C:M,11,FALSE),1))</f>
        <v>1</v>
      </c>
    </row>
    <row r="2029" spans="1:10" x14ac:dyDescent="0.25">
      <c r="A2029">
        <v>1808</v>
      </c>
      <c r="B2029" t="s">
        <v>364</v>
      </c>
      <c r="C2029" t="s">
        <v>365</v>
      </c>
      <c r="D2029">
        <v>0.125</v>
      </c>
      <c r="F2029">
        <f t="shared" si="129"/>
        <v>1808</v>
      </c>
      <c r="G2029" t="str">
        <f t="shared" si="126"/>
        <v>N51101</v>
      </c>
      <c r="H2029" t="str">
        <f t="shared" si="127"/>
        <v>YP0_6781_0000</v>
      </c>
      <c r="I2029">
        <f t="shared" si="128"/>
        <v>0.125</v>
      </c>
      <c r="J2029">
        <f>IF(LEFT(B2029,1)="F",_xlfn.IFNA(VLOOKUP(CONCATENATE("F",RIGHT(B:B,5),C:C),'F &amp; N Factors'!C:M,10,FALSE),1),_xlfn.IFNA(VLOOKUP(CONCATENATE("F",RIGHT(B:B,5),C:C),'F &amp; N Factors'!C:M,11,FALSE),1))</f>
        <v>1</v>
      </c>
    </row>
    <row r="2030" spans="1:10" x14ac:dyDescent="0.25">
      <c r="A2030">
        <v>1808</v>
      </c>
      <c r="B2030" t="s">
        <v>364</v>
      </c>
      <c r="C2030" t="s">
        <v>366</v>
      </c>
      <c r="D2030">
        <v>0.111111111</v>
      </c>
      <c r="F2030">
        <f t="shared" si="129"/>
        <v>1808</v>
      </c>
      <c r="G2030" t="str">
        <f t="shared" si="126"/>
        <v>N51101</v>
      </c>
      <c r="H2030" t="str">
        <f t="shared" si="127"/>
        <v>YP0_6782_0000</v>
      </c>
      <c r="I2030">
        <f t="shared" si="128"/>
        <v>0.10801992789263778</v>
      </c>
      <c r="J2030">
        <f>IF(LEFT(B2030,1)="F",_xlfn.IFNA(VLOOKUP(CONCATENATE("F",RIGHT(B:B,5),C:C),'F &amp; N Factors'!C:M,10,FALSE),1),_xlfn.IFNA(VLOOKUP(CONCATENATE("F",RIGHT(B:B,5),C:C),'F &amp; N Factors'!C:M,11,FALSE),1))</f>
        <v>0.97217935200591943</v>
      </c>
    </row>
    <row r="2031" spans="1:10" x14ac:dyDescent="0.25">
      <c r="A2031">
        <v>1809</v>
      </c>
      <c r="B2031" t="s">
        <v>364</v>
      </c>
      <c r="C2031" t="s">
        <v>366</v>
      </c>
      <c r="D2031">
        <v>0.111111111</v>
      </c>
      <c r="F2031">
        <f t="shared" si="129"/>
        <v>1809</v>
      </c>
      <c r="G2031" t="str">
        <f t="shared" si="126"/>
        <v>N51101</v>
      </c>
      <c r="H2031" t="str">
        <f t="shared" si="127"/>
        <v>YP0_6782_0000</v>
      </c>
      <c r="I2031">
        <f t="shared" si="128"/>
        <v>0.10801992789263778</v>
      </c>
      <c r="J2031">
        <f>IF(LEFT(B2031,1)="F",_xlfn.IFNA(VLOOKUP(CONCATENATE("F",RIGHT(B:B,5),C:C),'F &amp; N Factors'!C:M,10,FALSE),1),_xlfn.IFNA(VLOOKUP(CONCATENATE("F",RIGHT(B:B,5),C:C),'F &amp; N Factors'!C:M,11,FALSE),1))</f>
        <v>0.97217935200591943</v>
      </c>
    </row>
    <row r="2032" spans="1:10" x14ac:dyDescent="0.25">
      <c r="A2032">
        <v>1810</v>
      </c>
      <c r="B2032" t="s">
        <v>364</v>
      </c>
      <c r="C2032" t="s">
        <v>366</v>
      </c>
      <c r="D2032">
        <v>0.111111111</v>
      </c>
      <c r="F2032">
        <f t="shared" si="129"/>
        <v>1810</v>
      </c>
      <c r="G2032" t="str">
        <f t="shared" si="126"/>
        <v>N51101</v>
      </c>
      <c r="H2032" t="str">
        <f t="shared" si="127"/>
        <v>YP0_6782_0000</v>
      </c>
      <c r="I2032">
        <f t="shared" si="128"/>
        <v>0.10801992789263778</v>
      </c>
      <c r="J2032">
        <f>IF(LEFT(B2032,1)="F",_xlfn.IFNA(VLOOKUP(CONCATENATE("F",RIGHT(B:B,5),C:C),'F &amp; N Factors'!C:M,10,FALSE),1),_xlfn.IFNA(VLOOKUP(CONCATENATE("F",RIGHT(B:B,5),C:C),'F &amp; N Factors'!C:M,11,FALSE),1))</f>
        <v>0.97217935200591943</v>
      </c>
    </row>
    <row r="2033" spans="1:10" x14ac:dyDescent="0.25">
      <c r="A2033">
        <v>1811</v>
      </c>
      <c r="B2033" t="s">
        <v>364</v>
      </c>
      <c r="C2033" t="s">
        <v>366</v>
      </c>
      <c r="D2033">
        <v>0.111111111</v>
      </c>
      <c r="F2033">
        <f t="shared" si="129"/>
        <v>1811</v>
      </c>
      <c r="G2033" t="str">
        <f t="shared" si="126"/>
        <v>N51101</v>
      </c>
      <c r="H2033" t="str">
        <f t="shared" si="127"/>
        <v>YP0_6782_0000</v>
      </c>
      <c r="I2033">
        <f t="shared" si="128"/>
        <v>0.10801992789263778</v>
      </c>
      <c r="J2033">
        <f>IF(LEFT(B2033,1)="F",_xlfn.IFNA(VLOOKUP(CONCATENATE("F",RIGHT(B:B,5),C:C),'F &amp; N Factors'!C:M,10,FALSE),1),_xlfn.IFNA(VLOOKUP(CONCATENATE("F",RIGHT(B:B,5),C:C),'F &amp; N Factors'!C:M,11,FALSE),1))</f>
        <v>0.97217935200591943</v>
      </c>
    </row>
    <row r="2034" spans="1:10" x14ac:dyDescent="0.25">
      <c r="A2034">
        <v>1812</v>
      </c>
      <c r="B2034" t="s">
        <v>364</v>
      </c>
      <c r="C2034" t="s">
        <v>366</v>
      </c>
      <c r="D2034">
        <v>0.111111111</v>
      </c>
      <c r="F2034">
        <f t="shared" si="129"/>
        <v>1812</v>
      </c>
      <c r="G2034" t="str">
        <f t="shared" si="126"/>
        <v>N51101</v>
      </c>
      <c r="H2034" t="str">
        <f t="shared" si="127"/>
        <v>YP0_6782_0000</v>
      </c>
      <c r="I2034">
        <f t="shared" si="128"/>
        <v>0.10801992789263778</v>
      </c>
      <c r="J2034">
        <f>IF(LEFT(B2034,1)="F",_xlfn.IFNA(VLOOKUP(CONCATENATE("F",RIGHT(B:B,5),C:C),'F &amp; N Factors'!C:M,10,FALSE),1),_xlfn.IFNA(VLOOKUP(CONCATENATE("F",RIGHT(B:B,5),C:C),'F &amp; N Factors'!C:M,11,FALSE),1))</f>
        <v>0.97217935200591943</v>
      </c>
    </row>
    <row r="2035" spans="1:10" x14ac:dyDescent="0.25">
      <c r="A2035">
        <v>1813</v>
      </c>
      <c r="B2035" t="s">
        <v>364</v>
      </c>
      <c r="C2035" t="s">
        <v>366</v>
      </c>
      <c r="D2035">
        <v>0.111111111</v>
      </c>
      <c r="F2035">
        <f t="shared" si="129"/>
        <v>1813</v>
      </c>
      <c r="G2035" t="str">
        <f t="shared" si="126"/>
        <v>N51101</v>
      </c>
      <c r="H2035" t="str">
        <f t="shared" si="127"/>
        <v>YP0_6782_0000</v>
      </c>
      <c r="I2035">
        <f t="shared" si="128"/>
        <v>0.10801992789263778</v>
      </c>
      <c r="J2035">
        <f>IF(LEFT(B2035,1)="F",_xlfn.IFNA(VLOOKUP(CONCATENATE("F",RIGHT(B:B,5),C:C),'F &amp; N Factors'!C:M,10,FALSE),1),_xlfn.IFNA(VLOOKUP(CONCATENATE("F",RIGHT(B:B,5),C:C),'F &amp; N Factors'!C:M,11,FALSE),1))</f>
        <v>0.97217935200591943</v>
      </c>
    </row>
    <row r="2036" spans="1:10" x14ac:dyDescent="0.25">
      <c r="A2036">
        <v>1814</v>
      </c>
      <c r="B2036" t="s">
        <v>364</v>
      </c>
      <c r="C2036" t="s">
        <v>366</v>
      </c>
      <c r="D2036">
        <v>0.111111111</v>
      </c>
      <c r="F2036">
        <f t="shared" si="129"/>
        <v>1814</v>
      </c>
      <c r="G2036" t="str">
        <f t="shared" si="126"/>
        <v>N51101</v>
      </c>
      <c r="H2036" t="str">
        <f t="shared" si="127"/>
        <v>YP0_6782_0000</v>
      </c>
      <c r="I2036">
        <f t="shared" si="128"/>
        <v>0.10801992789263778</v>
      </c>
      <c r="J2036">
        <f>IF(LEFT(B2036,1)="F",_xlfn.IFNA(VLOOKUP(CONCATENATE("F",RIGHT(B:B,5),C:C),'F &amp; N Factors'!C:M,10,FALSE),1),_xlfn.IFNA(VLOOKUP(CONCATENATE("F",RIGHT(B:B,5),C:C),'F &amp; N Factors'!C:M,11,FALSE),1))</f>
        <v>0.97217935200591943</v>
      </c>
    </row>
    <row r="2037" spans="1:10" x14ac:dyDescent="0.25">
      <c r="A2037">
        <v>1815</v>
      </c>
      <c r="B2037" t="s">
        <v>364</v>
      </c>
      <c r="C2037" t="s">
        <v>366</v>
      </c>
      <c r="D2037">
        <v>0.111111111</v>
      </c>
      <c r="F2037">
        <f t="shared" si="129"/>
        <v>1815</v>
      </c>
      <c r="G2037" t="str">
        <f t="shared" si="126"/>
        <v>N51101</v>
      </c>
      <c r="H2037" t="str">
        <f t="shared" si="127"/>
        <v>YP0_6782_0000</v>
      </c>
      <c r="I2037">
        <f t="shared" si="128"/>
        <v>0.10801992789263778</v>
      </c>
      <c r="J2037">
        <f>IF(LEFT(B2037,1)="F",_xlfn.IFNA(VLOOKUP(CONCATENATE("F",RIGHT(B:B,5),C:C),'F &amp; N Factors'!C:M,10,FALSE),1),_xlfn.IFNA(VLOOKUP(CONCATENATE("F",RIGHT(B:B,5),C:C),'F &amp; N Factors'!C:M,11,FALSE),1))</f>
        <v>0.97217935200591943</v>
      </c>
    </row>
    <row r="2038" spans="1:10" x14ac:dyDescent="0.25">
      <c r="A2038">
        <v>1816</v>
      </c>
      <c r="B2038" t="s">
        <v>364</v>
      </c>
      <c r="C2038" t="s">
        <v>366</v>
      </c>
      <c r="D2038">
        <v>0.111111111</v>
      </c>
      <c r="F2038">
        <f t="shared" si="129"/>
        <v>1816</v>
      </c>
      <c r="G2038" t="str">
        <f t="shared" si="126"/>
        <v>N51101</v>
      </c>
      <c r="H2038" t="str">
        <f t="shared" si="127"/>
        <v>YP0_6782_0000</v>
      </c>
      <c r="I2038">
        <f t="shared" si="128"/>
        <v>0.10801992789263778</v>
      </c>
      <c r="J2038">
        <f>IF(LEFT(B2038,1)="F",_xlfn.IFNA(VLOOKUP(CONCATENATE("F",RIGHT(B:B,5),C:C),'F &amp; N Factors'!C:M,10,FALSE),1),_xlfn.IFNA(VLOOKUP(CONCATENATE("F",RIGHT(B:B,5),C:C),'F &amp; N Factors'!C:M,11,FALSE),1))</f>
        <v>0.97217935200591943</v>
      </c>
    </row>
    <row r="2039" spans="1:10" x14ac:dyDescent="0.25">
      <c r="A2039">
        <v>1890</v>
      </c>
      <c r="B2039" t="s">
        <v>364</v>
      </c>
      <c r="C2039" t="s">
        <v>352</v>
      </c>
      <c r="D2039">
        <v>0.33333333300000001</v>
      </c>
      <c r="F2039">
        <f t="shared" si="129"/>
        <v>1890</v>
      </c>
      <c r="G2039" t="str">
        <f t="shared" si="126"/>
        <v>N51101</v>
      </c>
      <c r="H2039" t="str">
        <f t="shared" si="127"/>
        <v>YP0_6783_0000</v>
      </c>
      <c r="I2039">
        <f t="shared" si="128"/>
        <v>0.33154185734732688</v>
      </c>
      <c r="J2039">
        <f>IF(LEFT(B2039,1)="F",_xlfn.IFNA(VLOOKUP(CONCATENATE("F",RIGHT(B:B,5),C:C),'F &amp; N Factors'!C:M,10,FALSE),1),_xlfn.IFNA(VLOOKUP(CONCATENATE("F",RIGHT(B:B,5),C:C),'F &amp; N Factors'!C:M,11,FALSE),1))</f>
        <v>0.99462557303660615</v>
      </c>
    </row>
    <row r="2040" spans="1:10" x14ac:dyDescent="0.25">
      <c r="A2040">
        <v>1960</v>
      </c>
      <c r="B2040" t="s">
        <v>364</v>
      </c>
      <c r="C2040" t="s">
        <v>352</v>
      </c>
      <c r="D2040">
        <v>0.33333333300000001</v>
      </c>
      <c r="F2040">
        <f t="shared" si="129"/>
        <v>1960</v>
      </c>
      <c r="G2040" t="str">
        <f t="shared" si="126"/>
        <v>N51101</v>
      </c>
      <c r="H2040" t="str">
        <f t="shared" si="127"/>
        <v>YP0_6783_0000</v>
      </c>
      <c r="I2040">
        <f t="shared" si="128"/>
        <v>0.33154185734732688</v>
      </c>
      <c r="J2040">
        <f>IF(LEFT(B2040,1)="F",_xlfn.IFNA(VLOOKUP(CONCATENATE("F",RIGHT(B:B,5),C:C),'F &amp; N Factors'!C:M,10,FALSE),1),_xlfn.IFNA(VLOOKUP(CONCATENATE("F",RIGHT(B:B,5),C:C),'F &amp; N Factors'!C:M,11,FALSE),1))</f>
        <v>0.99462557303660615</v>
      </c>
    </row>
    <row r="2041" spans="1:10" x14ac:dyDescent="0.25">
      <c r="A2041">
        <v>2030</v>
      </c>
      <c r="B2041" t="s">
        <v>364</v>
      </c>
      <c r="C2041" t="s">
        <v>352</v>
      </c>
      <c r="D2041">
        <v>0.33333333300000001</v>
      </c>
      <c r="F2041">
        <f t="shared" si="129"/>
        <v>2030</v>
      </c>
      <c r="G2041" t="str">
        <f t="shared" si="126"/>
        <v>N51101</v>
      </c>
      <c r="H2041" t="str">
        <f t="shared" si="127"/>
        <v>YP0_6783_0000</v>
      </c>
      <c r="I2041">
        <f t="shared" si="128"/>
        <v>0.33154185734732688</v>
      </c>
      <c r="J2041">
        <f>IF(LEFT(B2041,1)="F",_xlfn.IFNA(VLOOKUP(CONCATENATE("F",RIGHT(B:B,5),C:C),'F &amp; N Factors'!C:M,10,FALSE),1),_xlfn.IFNA(VLOOKUP(CONCATENATE("F",RIGHT(B:B,5),C:C),'F &amp; N Factors'!C:M,11,FALSE),1))</f>
        <v>0.99462557303660615</v>
      </c>
    </row>
    <row r="2042" spans="1:10" x14ac:dyDescent="0.25">
      <c r="A2042">
        <v>1796</v>
      </c>
      <c r="B2042" t="s">
        <v>364</v>
      </c>
      <c r="C2042" t="s">
        <v>341</v>
      </c>
      <c r="D2042">
        <v>0.14285714299999999</v>
      </c>
      <c r="F2042">
        <f t="shared" si="129"/>
        <v>1796</v>
      </c>
      <c r="G2042" t="str">
        <f t="shared" si="126"/>
        <v>N51101</v>
      </c>
      <c r="H2042" t="str">
        <f t="shared" si="127"/>
        <v>YP5_6780_0000</v>
      </c>
      <c r="I2042">
        <f t="shared" si="128"/>
        <v>0.14285714299999999</v>
      </c>
      <c r="J2042">
        <f>IF(LEFT(B2042,1)="F",_xlfn.IFNA(VLOOKUP(CONCATENATE("F",RIGHT(B:B,5),C:C),'F &amp; N Factors'!C:M,10,FALSE),1),_xlfn.IFNA(VLOOKUP(CONCATENATE("F",RIGHT(B:B,5),C:C),'F &amp; N Factors'!C:M,11,FALSE),1))</f>
        <v>1</v>
      </c>
    </row>
    <row r="2043" spans="1:10" x14ac:dyDescent="0.25">
      <c r="A2043">
        <v>1797</v>
      </c>
      <c r="B2043" t="s">
        <v>364</v>
      </c>
      <c r="C2043" t="s">
        <v>341</v>
      </c>
      <c r="D2043">
        <v>0.14285714299999999</v>
      </c>
      <c r="F2043">
        <f t="shared" si="129"/>
        <v>1797</v>
      </c>
      <c r="G2043" t="str">
        <f t="shared" si="126"/>
        <v>N51101</v>
      </c>
      <c r="H2043" t="str">
        <f t="shared" si="127"/>
        <v>YP5_6780_0000</v>
      </c>
      <c r="I2043">
        <f t="shared" si="128"/>
        <v>0.14285714299999999</v>
      </c>
      <c r="J2043">
        <f>IF(LEFT(B2043,1)="F",_xlfn.IFNA(VLOOKUP(CONCATENATE("F",RIGHT(B:B,5),C:C),'F &amp; N Factors'!C:M,10,FALSE),1),_xlfn.IFNA(VLOOKUP(CONCATENATE("F",RIGHT(B:B,5),C:C),'F &amp; N Factors'!C:M,11,FALSE),1))</f>
        <v>1</v>
      </c>
    </row>
    <row r="2044" spans="1:10" x14ac:dyDescent="0.25">
      <c r="A2044">
        <v>1798</v>
      </c>
      <c r="B2044" t="s">
        <v>364</v>
      </c>
      <c r="C2044" t="s">
        <v>341</v>
      </c>
      <c r="D2044">
        <v>0.14285714299999999</v>
      </c>
      <c r="F2044">
        <f t="shared" si="129"/>
        <v>1798</v>
      </c>
      <c r="G2044" t="str">
        <f t="shared" si="126"/>
        <v>N51101</v>
      </c>
      <c r="H2044" t="str">
        <f t="shared" si="127"/>
        <v>YP5_6780_0000</v>
      </c>
      <c r="I2044">
        <f t="shared" si="128"/>
        <v>0.14285714299999999</v>
      </c>
      <c r="J2044">
        <f>IF(LEFT(B2044,1)="F",_xlfn.IFNA(VLOOKUP(CONCATENATE("F",RIGHT(B:B,5),C:C),'F &amp; N Factors'!C:M,10,FALSE),1),_xlfn.IFNA(VLOOKUP(CONCATENATE("F",RIGHT(B:B,5),C:C),'F &amp; N Factors'!C:M,11,FALSE),1))</f>
        <v>1</v>
      </c>
    </row>
    <row r="2045" spans="1:10" x14ac:dyDescent="0.25">
      <c r="A2045">
        <v>1799</v>
      </c>
      <c r="B2045" t="s">
        <v>364</v>
      </c>
      <c r="C2045" t="s">
        <v>341</v>
      </c>
      <c r="D2045">
        <v>0.14285714299999999</v>
      </c>
      <c r="F2045">
        <f t="shared" si="129"/>
        <v>1799</v>
      </c>
      <c r="G2045" t="str">
        <f t="shared" si="126"/>
        <v>N51101</v>
      </c>
      <c r="H2045" t="str">
        <f t="shared" si="127"/>
        <v>YP5_6780_0000</v>
      </c>
      <c r="I2045">
        <f t="shared" si="128"/>
        <v>0.14285714299999999</v>
      </c>
      <c r="J2045">
        <f>IF(LEFT(B2045,1)="F",_xlfn.IFNA(VLOOKUP(CONCATENATE("F",RIGHT(B:B,5),C:C),'F &amp; N Factors'!C:M,10,FALSE),1),_xlfn.IFNA(VLOOKUP(CONCATENATE("F",RIGHT(B:B,5),C:C),'F &amp; N Factors'!C:M,11,FALSE),1))</f>
        <v>1</v>
      </c>
    </row>
    <row r="2046" spans="1:10" x14ac:dyDescent="0.25">
      <c r="A2046">
        <v>1800</v>
      </c>
      <c r="B2046" t="s">
        <v>364</v>
      </c>
      <c r="C2046" t="s">
        <v>341</v>
      </c>
      <c r="D2046">
        <v>0.14285714299999999</v>
      </c>
      <c r="F2046">
        <f t="shared" si="129"/>
        <v>1800</v>
      </c>
      <c r="G2046" t="str">
        <f t="shared" si="126"/>
        <v>N51101</v>
      </c>
      <c r="H2046" t="str">
        <f t="shared" si="127"/>
        <v>YP5_6780_0000</v>
      </c>
      <c r="I2046">
        <f t="shared" si="128"/>
        <v>0.14285714299999999</v>
      </c>
      <c r="J2046">
        <f>IF(LEFT(B2046,1)="F",_xlfn.IFNA(VLOOKUP(CONCATENATE("F",RIGHT(B:B,5),C:C),'F &amp; N Factors'!C:M,10,FALSE),1),_xlfn.IFNA(VLOOKUP(CONCATENATE("F",RIGHT(B:B,5),C:C),'F &amp; N Factors'!C:M,11,FALSE),1))</f>
        <v>1</v>
      </c>
    </row>
    <row r="2047" spans="1:10" x14ac:dyDescent="0.25">
      <c r="A2047">
        <v>1801</v>
      </c>
      <c r="B2047" t="s">
        <v>364</v>
      </c>
      <c r="C2047" t="s">
        <v>341</v>
      </c>
      <c r="D2047">
        <v>0.14285714299999999</v>
      </c>
      <c r="F2047">
        <f t="shared" si="129"/>
        <v>1801</v>
      </c>
      <c r="G2047" t="str">
        <f t="shared" si="126"/>
        <v>N51101</v>
      </c>
      <c r="H2047" t="str">
        <f t="shared" si="127"/>
        <v>YP5_6780_0000</v>
      </c>
      <c r="I2047">
        <f t="shared" si="128"/>
        <v>0.14285714299999999</v>
      </c>
      <c r="J2047">
        <f>IF(LEFT(B2047,1)="F",_xlfn.IFNA(VLOOKUP(CONCATENATE("F",RIGHT(B:B,5),C:C),'F &amp; N Factors'!C:M,10,FALSE),1),_xlfn.IFNA(VLOOKUP(CONCATENATE("F",RIGHT(B:B,5),C:C),'F &amp; N Factors'!C:M,11,FALSE),1))</f>
        <v>1</v>
      </c>
    </row>
    <row r="2048" spans="1:10" x14ac:dyDescent="0.25">
      <c r="A2048">
        <v>1802</v>
      </c>
      <c r="B2048" t="s">
        <v>364</v>
      </c>
      <c r="C2048" t="s">
        <v>341</v>
      </c>
      <c r="D2048">
        <v>0.14285714299999999</v>
      </c>
      <c r="F2048">
        <f t="shared" si="129"/>
        <v>1802</v>
      </c>
      <c r="G2048" t="str">
        <f t="shared" si="126"/>
        <v>N51101</v>
      </c>
      <c r="H2048" t="str">
        <f t="shared" si="127"/>
        <v>YP5_6780_0000</v>
      </c>
      <c r="I2048">
        <f t="shared" si="128"/>
        <v>0.14285714299999999</v>
      </c>
      <c r="J2048">
        <f>IF(LEFT(B2048,1)="F",_xlfn.IFNA(VLOOKUP(CONCATENATE("F",RIGHT(B:B,5),C:C),'F &amp; N Factors'!C:M,10,FALSE),1),_xlfn.IFNA(VLOOKUP(CONCATENATE("F",RIGHT(B:B,5),C:C),'F &amp; N Factors'!C:M,11,FALSE),1))</f>
        <v>1</v>
      </c>
    </row>
    <row r="2049" spans="1:10" x14ac:dyDescent="0.25">
      <c r="A2049">
        <v>3678</v>
      </c>
      <c r="B2049" t="s">
        <v>367</v>
      </c>
      <c r="C2049" t="s">
        <v>368</v>
      </c>
      <c r="D2049">
        <v>0.1</v>
      </c>
      <c r="F2049">
        <f t="shared" si="129"/>
        <v>3678</v>
      </c>
      <c r="G2049" t="str">
        <f t="shared" si="126"/>
        <v>N51103</v>
      </c>
      <c r="H2049" t="str">
        <f t="shared" si="127"/>
        <v>RL0_6450_0000</v>
      </c>
      <c r="I2049">
        <f t="shared" si="128"/>
        <v>0.1</v>
      </c>
      <c r="J2049">
        <f>IF(LEFT(B2049,1)="F",_xlfn.IFNA(VLOOKUP(CONCATENATE("F",RIGHT(B:B,5),C:C),'F &amp; N Factors'!C:M,10,FALSE),1),_xlfn.IFNA(VLOOKUP(CONCATENATE("F",RIGHT(B:B,5),C:C),'F &amp; N Factors'!C:M,11,FALSE),1))</f>
        <v>1</v>
      </c>
    </row>
    <row r="2050" spans="1:10" x14ac:dyDescent="0.25">
      <c r="A2050">
        <v>3679</v>
      </c>
      <c r="B2050" t="s">
        <v>367</v>
      </c>
      <c r="C2050" t="s">
        <v>368</v>
      </c>
      <c r="D2050">
        <v>0.1</v>
      </c>
      <c r="F2050">
        <f t="shared" si="129"/>
        <v>3679</v>
      </c>
      <c r="G2050" t="str">
        <f t="shared" si="126"/>
        <v>N51103</v>
      </c>
      <c r="H2050" t="str">
        <f t="shared" si="127"/>
        <v>RL0_6450_0000</v>
      </c>
      <c r="I2050">
        <f t="shared" si="128"/>
        <v>0.1</v>
      </c>
      <c r="J2050">
        <f>IF(LEFT(B2050,1)="F",_xlfn.IFNA(VLOOKUP(CONCATENATE("F",RIGHT(B:B,5),C:C),'F &amp; N Factors'!C:M,10,FALSE),1),_xlfn.IFNA(VLOOKUP(CONCATENATE("F",RIGHT(B:B,5),C:C),'F &amp; N Factors'!C:M,11,FALSE),1))</f>
        <v>1</v>
      </c>
    </row>
    <row r="2051" spans="1:10" x14ac:dyDescent="0.25">
      <c r="A2051">
        <v>3680</v>
      </c>
      <c r="B2051" t="s">
        <v>367</v>
      </c>
      <c r="C2051" t="s">
        <v>368</v>
      </c>
      <c r="D2051">
        <v>0.1</v>
      </c>
      <c r="F2051">
        <f t="shared" si="129"/>
        <v>3680</v>
      </c>
      <c r="G2051" t="str">
        <f t="shared" ref="G2051:G2114" si="130">CONCATENATE("N",RIGHT(B2051,5))</f>
        <v>N51103</v>
      </c>
      <c r="H2051" t="str">
        <f t="shared" ref="H2051:H2114" si="131">C2051</f>
        <v>RL0_6450_0000</v>
      </c>
      <c r="I2051">
        <f t="shared" ref="I2051:I2114" si="132">D2051*J2051</f>
        <v>0.1</v>
      </c>
      <c r="J2051">
        <f>IF(LEFT(B2051,1)="F",_xlfn.IFNA(VLOOKUP(CONCATENATE("F",RIGHT(B:B,5),C:C),'F &amp; N Factors'!C:M,10,FALSE),1),_xlfn.IFNA(VLOOKUP(CONCATENATE("F",RIGHT(B:B,5),C:C),'F &amp; N Factors'!C:M,11,FALSE),1))</f>
        <v>1</v>
      </c>
    </row>
    <row r="2052" spans="1:10" x14ac:dyDescent="0.25">
      <c r="A2052">
        <v>3726</v>
      </c>
      <c r="B2052" t="s">
        <v>367</v>
      </c>
      <c r="C2052" t="s">
        <v>368</v>
      </c>
      <c r="D2052">
        <v>0.1</v>
      </c>
      <c r="F2052">
        <f t="shared" si="129"/>
        <v>3726</v>
      </c>
      <c r="G2052" t="str">
        <f t="shared" si="130"/>
        <v>N51103</v>
      </c>
      <c r="H2052" t="str">
        <f t="shared" si="131"/>
        <v>RL0_6450_0000</v>
      </c>
      <c r="I2052">
        <f t="shared" si="132"/>
        <v>0.1</v>
      </c>
      <c r="J2052">
        <f>IF(LEFT(B2052,1)="F",_xlfn.IFNA(VLOOKUP(CONCATENATE("F",RIGHT(B:B,5),C:C),'F &amp; N Factors'!C:M,10,FALSE),1),_xlfn.IFNA(VLOOKUP(CONCATENATE("F",RIGHT(B:B,5),C:C),'F &amp; N Factors'!C:M,11,FALSE),1))</f>
        <v>1</v>
      </c>
    </row>
    <row r="2053" spans="1:10" x14ac:dyDescent="0.25">
      <c r="A2053">
        <v>3728</v>
      </c>
      <c r="B2053" t="s">
        <v>367</v>
      </c>
      <c r="C2053" t="s">
        <v>368</v>
      </c>
      <c r="D2053">
        <v>0.1</v>
      </c>
      <c r="F2053">
        <f t="shared" si="129"/>
        <v>3728</v>
      </c>
      <c r="G2053" t="str">
        <f t="shared" si="130"/>
        <v>N51103</v>
      </c>
      <c r="H2053" t="str">
        <f t="shared" si="131"/>
        <v>RL0_6450_0000</v>
      </c>
      <c r="I2053">
        <f t="shared" si="132"/>
        <v>0.1</v>
      </c>
      <c r="J2053">
        <f>IF(LEFT(B2053,1)="F",_xlfn.IFNA(VLOOKUP(CONCATENATE("F",RIGHT(B:B,5),C:C),'F &amp; N Factors'!C:M,10,FALSE),1),_xlfn.IFNA(VLOOKUP(CONCATENATE("F",RIGHT(B:B,5),C:C),'F &amp; N Factors'!C:M,11,FALSE),1))</f>
        <v>1</v>
      </c>
    </row>
    <row r="2054" spans="1:10" x14ac:dyDescent="0.25">
      <c r="A2054">
        <v>3729</v>
      </c>
      <c r="B2054" t="s">
        <v>367</v>
      </c>
      <c r="C2054" t="s">
        <v>368</v>
      </c>
      <c r="D2054">
        <v>0.1</v>
      </c>
      <c r="F2054">
        <f t="shared" si="129"/>
        <v>3729</v>
      </c>
      <c r="G2054" t="str">
        <f t="shared" si="130"/>
        <v>N51103</v>
      </c>
      <c r="H2054" t="str">
        <f t="shared" si="131"/>
        <v>RL0_6450_0000</v>
      </c>
      <c r="I2054">
        <f t="shared" si="132"/>
        <v>0.1</v>
      </c>
      <c r="J2054">
        <f>IF(LEFT(B2054,1)="F",_xlfn.IFNA(VLOOKUP(CONCATENATE("F",RIGHT(B:B,5),C:C),'F &amp; N Factors'!C:M,10,FALSE),1),_xlfn.IFNA(VLOOKUP(CONCATENATE("F",RIGHT(B:B,5),C:C),'F &amp; N Factors'!C:M,11,FALSE),1))</f>
        <v>1</v>
      </c>
    </row>
    <row r="2055" spans="1:10" x14ac:dyDescent="0.25">
      <c r="A2055">
        <v>3779</v>
      </c>
      <c r="B2055" t="s">
        <v>367</v>
      </c>
      <c r="C2055" t="s">
        <v>368</v>
      </c>
      <c r="D2055">
        <v>0.1</v>
      </c>
      <c r="F2055">
        <f t="shared" si="129"/>
        <v>3779</v>
      </c>
      <c r="G2055" t="str">
        <f t="shared" si="130"/>
        <v>N51103</v>
      </c>
      <c r="H2055" t="str">
        <f t="shared" si="131"/>
        <v>RL0_6450_0000</v>
      </c>
      <c r="I2055">
        <f t="shared" si="132"/>
        <v>0.1</v>
      </c>
      <c r="J2055">
        <f>IF(LEFT(B2055,1)="F",_xlfn.IFNA(VLOOKUP(CONCATENATE("F",RIGHT(B:B,5),C:C),'F &amp; N Factors'!C:M,10,FALSE),1),_xlfn.IFNA(VLOOKUP(CONCATENATE("F",RIGHT(B:B,5),C:C),'F &amp; N Factors'!C:M,11,FALSE),1))</f>
        <v>1</v>
      </c>
    </row>
    <row r="2056" spans="1:10" x14ac:dyDescent="0.25">
      <c r="A2056">
        <v>3830</v>
      </c>
      <c r="B2056" t="s">
        <v>367</v>
      </c>
      <c r="C2056" t="s">
        <v>368</v>
      </c>
      <c r="D2056">
        <v>0.1</v>
      </c>
      <c r="F2056">
        <f t="shared" si="129"/>
        <v>3830</v>
      </c>
      <c r="G2056" t="str">
        <f t="shared" si="130"/>
        <v>N51103</v>
      </c>
      <c r="H2056" t="str">
        <f t="shared" si="131"/>
        <v>RL0_6450_0000</v>
      </c>
      <c r="I2056">
        <f t="shared" si="132"/>
        <v>0.1</v>
      </c>
      <c r="J2056">
        <f>IF(LEFT(B2056,1)="F",_xlfn.IFNA(VLOOKUP(CONCATENATE("F",RIGHT(B:B,5),C:C),'F &amp; N Factors'!C:M,10,FALSE),1),_xlfn.IFNA(VLOOKUP(CONCATENATE("F",RIGHT(B:B,5),C:C),'F &amp; N Factors'!C:M,11,FALSE),1))</f>
        <v>1</v>
      </c>
    </row>
    <row r="2057" spans="1:10" x14ac:dyDescent="0.25">
      <c r="A2057">
        <v>3878</v>
      </c>
      <c r="B2057" t="s">
        <v>367</v>
      </c>
      <c r="C2057" t="s">
        <v>368</v>
      </c>
      <c r="D2057">
        <v>0.1</v>
      </c>
      <c r="F2057">
        <f t="shared" si="129"/>
        <v>3878</v>
      </c>
      <c r="G2057" t="str">
        <f t="shared" si="130"/>
        <v>N51103</v>
      </c>
      <c r="H2057" t="str">
        <f t="shared" si="131"/>
        <v>RL0_6450_0000</v>
      </c>
      <c r="I2057">
        <f t="shared" si="132"/>
        <v>0.1</v>
      </c>
      <c r="J2057">
        <f>IF(LEFT(B2057,1)="F",_xlfn.IFNA(VLOOKUP(CONCATENATE("F",RIGHT(B:B,5),C:C),'F &amp; N Factors'!C:M,10,FALSE),1),_xlfn.IFNA(VLOOKUP(CONCATENATE("F",RIGHT(B:B,5),C:C),'F &amp; N Factors'!C:M,11,FALSE),1))</f>
        <v>1</v>
      </c>
    </row>
    <row r="2058" spans="1:10" x14ac:dyDescent="0.25">
      <c r="A2058">
        <v>3879</v>
      </c>
      <c r="B2058" t="s">
        <v>367</v>
      </c>
      <c r="C2058" t="s">
        <v>368</v>
      </c>
      <c r="D2058">
        <v>0.1</v>
      </c>
      <c r="F2058">
        <f t="shared" si="129"/>
        <v>3879</v>
      </c>
      <c r="G2058" t="str">
        <f t="shared" si="130"/>
        <v>N51103</v>
      </c>
      <c r="H2058" t="str">
        <f t="shared" si="131"/>
        <v>RL0_6450_0000</v>
      </c>
      <c r="I2058">
        <f t="shared" si="132"/>
        <v>0.1</v>
      </c>
      <c r="J2058">
        <f>IF(LEFT(B2058,1)="F",_xlfn.IFNA(VLOOKUP(CONCATENATE("F",RIGHT(B:B,5),C:C),'F &amp; N Factors'!C:M,10,FALSE),1),_xlfn.IFNA(VLOOKUP(CONCATENATE("F",RIGHT(B:B,5),C:C),'F &amp; N Factors'!C:M,11,FALSE),1))</f>
        <v>1</v>
      </c>
    </row>
    <row r="2059" spans="1:10" x14ac:dyDescent="0.25">
      <c r="A2059">
        <v>3625</v>
      </c>
      <c r="B2059" t="s">
        <v>367</v>
      </c>
      <c r="C2059" t="s">
        <v>369</v>
      </c>
      <c r="D2059">
        <v>1</v>
      </c>
      <c r="F2059">
        <f t="shared" si="129"/>
        <v>3625</v>
      </c>
      <c r="G2059" t="str">
        <f t="shared" si="130"/>
        <v>N51103</v>
      </c>
      <c r="H2059" t="str">
        <f t="shared" si="131"/>
        <v>RL0_6451_0000</v>
      </c>
      <c r="I2059">
        <f t="shared" si="132"/>
        <v>1</v>
      </c>
      <c r="J2059">
        <f>IF(LEFT(B2059,1)="F",_xlfn.IFNA(VLOOKUP(CONCATENATE("F",RIGHT(B:B,5),C:C),'F &amp; N Factors'!C:M,10,FALSE),1),_xlfn.IFNA(VLOOKUP(CONCATENATE("F",RIGHT(B:B,5),C:C),'F &amp; N Factors'!C:M,11,FALSE),1))</f>
        <v>1</v>
      </c>
    </row>
    <row r="2060" spans="1:10" x14ac:dyDescent="0.25">
      <c r="A2060">
        <v>3546</v>
      </c>
      <c r="B2060" t="s">
        <v>367</v>
      </c>
      <c r="C2060" t="s">
        <v>318</v>
      </c>
      <c r="D2060">
        <v>0.05</v>
      </c>
      <c r="F2060">
        <f t="shared" si="129"/>
        <v>3546</v>
      </c>
      <c r="G2060" t="str">
        <f t="shared" si="130"/>
        <v>N51103</v>
      </c>
      <c r="H2060" t="str">
        <f t="shared" si="131"/>
        <v>RL0_6500_0000</v>
      </c>
      <c r="I2060">
        <f t="shared" si="132"/>
        <v>0.05</v>
      </c>
      <c r="J2060">
        <f>IF(LEFT(B2060,1)="F",_xlfn.IFNA(VLOOKUP(CONCATENATE("F",RIGHT(B:B,5),C:C),'F &amp; N Factors'!C:M,10,FALSE),1),_xlfn.IFNA(VLOOKUP(CONCATENATE("F",RIGHT(B:B,5),C:C),'F &amp; N Factors'!C:M,11,FALSE),1))</f>
        <v>1</v>
      </c>
    </row>
    <row r="2061" spans="1:10" x14ac:dyDescent="0.25">
      <c r="A2061">
        <v>3548</v>
      </c>
      <c r="B2061" t="s">
        <v>367</v>
      </c>
      <c r="C2061" t="s">
        <v>318</v>
      </c>
      <c r="D2061">
        <v>0.05</v>
      </c>
      <c r="F2061">
        <f t="shared" si="129"/>
        <v>3548</v>
      </c>
      <c r="G2061" t="str">
        <f t="shared" si="130"/>
        <v>N51103</v>
      </c>
      <c r="H2061" t="str">
        <f t="shared" si="131"/>
        <v>RL0_6500_0000</v>
      </c>
      <c r="I2061">
        <f t="shared" si="132"/>
        <v>0.05</v>
      </c>
      <c r="J2061">
        <f>IF(LEFT(B2061,1)="F",_xlfn.IFNA(VLOOKUP(CONCATENATE("F",RIGHT(B:B,5),C:C),'F &amp; N Factors'!C:M,10,FALSE),1),_xlfn.IFNA(VLOOKUP(CONCATENATE("F",RIGHT(B:B,5),C:C),'F &amp; N Factors'!C:M,11,FALSE),1))</f>
        <v>1</v>
      </c>
    </row>
    <row r="2062" spans="1:10" x14ac:dyDescent="0.25">
      <c r="A2062">
        <v>3550</v>
      </c>
      <c r="B2062" t="s">
        <v>367</v>
      </c>
      <c r="C2062" t="s">
        <v>318</v>
      </c>
      <c r="D2062">
        <v>0.05</v>
      </c>
      <c r="F2062">
        <f t="shared" si="129"/>
        <v>3550</v>
      </c>
      <c r="G2062" t="str">
        <f t="shared" si="130"/>
        <v>N51103</v>
      </c>
      <c r="H2062" t="str">
        <f t="shared" si="131"/>
        <v>RL0_6500_0000</v>
      </c>
      <c r="I2062">
        <f t="shared" si="132"/>
        <v>0.05</v>
      </c>
      <c r="J2062">
        <f>IF(LEFT(B2062,1)="F",_xlfn.IFNA(VLOOKUP(CONCATENATE("F",RIGHT(B:B,5),C:C),'F &amp; N Factors'!C:M,10,FALSE),1),_xlfn.IFNA(VLOOKUP(CONCATENATE("F",RIGHT(B:B,5),C:C),'F &amp; N Factors'!C:M,11,FALSE),1))</f>
        <v>1</v>
      </c>
    </row>
    <row r="2063" spans="1:10" x14ac:dyDescent="0.25">
      <c r="A2063">
        <v>3551</v>
      </c>
      <c r="B2063" t="s">
        <v>367</v>
      </c>
      <c r="C2063" t="s">
        <v>318</v>
      </c>
      <c r="D2063">
        <v>0.05</v>
      </c>
      <c r="F2063">
        <f t="shared" si="129"/>
        <v>3551</v>
      </c>
      <c r="G2063" t="str">
        <f t="shared" si="130"/>
        <v>N51103</v>
      </c>
      <c r="H2063" t="str">
        <f t="shared" si="131"/>
        <v>RL0_6500_0000</v>
      </c>
      <c r="I2063">
        <f t="shared" si="132"/>
        <v>0.05</v>
      </c>
      <c r="J2063">
        <f>IF(LEFT(B2063,1)="F",_xlfn.IFNA(VLOOKUP(CONCATENATE("F",RIGHT(B:B,5),C:C),'F &amp; N Factors'!C:M,10,FALSE),1),_xlfn.IFNA(VLOOKUP(CONCATENATE("F",RIGHT(B:B,5),C:C),'F &amp; N Factors'!C:M,11,FALSE),1))</f>
        <v>1</v>
      </c>
    </row>
    <row r="2064" spans="1:10" x14ac:dyDescent="0.25">
      <c r="A2064">
        <v>3552</v>
      </c>
      <c r="B2064" t="s">
        <v>367</v>
      </c>
      <c r="C2064" t="s">
        <v>318</v>
      </c>
      <c r="D2064">
        <v>0.05</v>
      </c>
      <c r="F2064">
        <f t="shared" si="129"/>
        <v>3552</v>
      </c>
      <c r="G2064" t="str">
        <f t="shared" si="130"/>
        <v>N51103</v>
      </c>
      <c r="H2064" t="str">
        <f t="shared" si="131"/>
        <v>RL0_6500_0000</v>
      </c>
      <c r="I2064">
        <f t="shared" si="132"/>
        <v>0.05</v>
      </c>
      <c r="J2064">
        <f>IF(LEFT(B2064,1)="F",_xlfn.IFNA(VLOOKUP(CONCATENATE("F",RIGHT(B:B,5),C:C),'F &amp; N Factors'!C:M,10,FALSE),1),_xlfn.IFNA(VLOOKUP(CONCATENATE("F",RIGHT(B:B,5),C:C),'F &amp; N Factors'!C:M,11,FALSE),1))</f>
        <v>1</v>
      </c>
    </row>
    <row r="2065" spans="1:10" x14ac:dyDescent="0.25">
      <c r="A2065">
        <v>3553</v>
      </c>
      <c r="B2065" t="s">
        <v>367</v>
      </c>
      <c r="C2065" t="s">
        <v>318</v>
      </c>
      <c r="D2065">
        <v>0.05</v>
      </c>
      <c r="F2065">
        <f t="shared" si="129"/>
        <v>3553</v>
      </c>
      <c r="G2065" t="str">
        <f t="shared" si="130"/>
        <v>N51103</v>
      </c>
      <c r="H2065" t="str">
        <f t="shared" si="131"/>
        <v>RL0_6500_0000</v>
      </c>
      <c r="I2065">
        <f t="shared" si="132"/>
        <v>0.05</v>
      </c>
      <c r="J2065">
        <f>IF(LEFT(B2065,1)="F",_xlfn.IFNA(VLOOKUP(CONCATENATE("F",RIGHT(B:B,5),C:C),'F &amp; N Factors'!C:M,10,FALSE),1),_xlfn.IFNA(VLOOKUP(CONCATENATE("F",RIGHT(B:B,5),C:C),'F &amp; N Factors'!C:M,11,FALSE),1))</f>
        <v>1</v>
      </c>
    </row>
    <row r="2066" spans="1:10" x14ac:dyDescent="0.25">
      <c r="A2066">
        <v>3554</v>
      </c>
      <c r="B2066" t="s">
        <v>367</v>
      </c>
      <c r="C2066" t="s">
        <v>318</v>
      </c>
      <c r="D2066">
        <v>0.05</v>
      </c>
      <c r="F2066">
        <f t="shared" ref="F2066:F2129" si="133">A2066</f>
        <v>3554</v>
      </c>
      <c r="G2066" t="str">
        <f t="shared" si="130"/>
        <v>N51103</v>
      </c>
      <c r="H2066" t="str">
        <f t="shared" si="131"/>
        <v>RL0_6500_0000</v>
      </c>
      <c r="I2066">
        <f t="shared" si="132"/>
        <v>0.05</v>
      </c>
      <c r="J2066">
        <f>IF(LEFT(B2066,1)="F",_xlfn.IFNA(VLOOKUP(CONCATENATE("F",RIGHT(B:B,5),C:C),'F &amp; N Factors'!C:M,10,FALSE),1),_xlfn.IFNA(VLOOKUP(CONCATENATE("F",RIGHT(B:B,5),C:C),'F &amp; N Factors'!C:M,11,FALSE),1))</f>
        <v>1</v>
      </c>
    </row>
    <row r="2067" spans="1:10" x14ac:dyDescent="0.25">
      <c r="A2067">
        <v>3555</v>
      </c>
      <c r="B2067" t="s">
        <v>367</v>
      </c>
      <c r="C2067" t="s">
        <v>318</v>
      </c>
      <c r="D2067">
        <v>0.05</v>
      </c>
      <c r="F2067">
        <f t="shared" si="133"/>
        <v>3555</v>
      </c>
      <c r="G2067" t="str">
        <f t="shared" si="130"/>
        <v>N51103</v>
      </c>
      <c r="H2067" t="str">
        <f t="shared" si="131"/>
        <v>RL0_6500_0000</v>
      </c>
      <c r="I2067">
        <f t="shared" si="132"/>
        <v>0.05</v>
      </c>
      <c r="J2067">
        <f>IF(LEFT(B2067,1)="F",_xlfn.IFNA(VLOOKUP(CONCATENATE("F",RIGHT(B:B,5),C:C),'F &amp; N Factors'!C:M,10,FALSE),1),_xlfn.IFNA(VLOOKUP(CONCATENATE("F",RIGHT(B:B,5),C:C),'F &amp; N Factors'!C:M,11,FALSE),1))</f>
        <v>1</v>
      </c>
    </row>
    <row r="2068" spans="1:10" x14ac:dyDescent="0.25">
      <c r="A2068">
        <v>3556</v>
      </c>
      <c r="B2068" t="s">
        <v>367</v>
      </c>
      <c r="C2068" t="s">
        <v>318</v>
      </c>
      <c r="D2068">
        <v>0.05</v>
      </c>
      <c r="F2068">
        <f t="shared" si="133"/>
        <v>3556</v>
      </c>
      <c r="G2068" t="str">
        <f t="shared" si="130"/>
        <v>N51103</v>
      </c>
      <c r="H2068" t="str">
        <f t="shared" si="131"/>
        <v>RL0_6500_0000</v>
      </c>
      <c r="I2068">
        <f t="shared" si="132"/>
        <v>0.05</v>
      </c>
      <c r="J2068">
        <f>IF(LEFT(B2068,1)="F",_xlfn.IFNA(VLOOKUP(CONCATENATE("F",RIGHT(B:B,5),C:C),'F &amp; N Factors'!C:M,10,FALSE),1),_xlfn.IFNA(VLOOKUP(CONCATENATE("F",RIGHT(B:B,5),C:C),'F &amp; N Factors'!C:M,11,FALSE),1))</f>
        <v>1</v>
      </c>
    </row>
    <row r="2069" spans="1:10" x14ac:dyDescent="0.25">
      <c r="A2069">
        <v>3557</v>
      </c>
      <c r="B2069" t="s">
        <v>367</v>
      </c>
      <c r="C2069" t="s">
        <v>318</v>
      </c>
      <c r="D2069">
        <v>0.05</v>
      </c>
      <c r="F2069">
        <f t="shared" si="133"/>
        <v>3557</v>
      </c>
      <c r="G2069" t="str">
        <f t="shared" si="130"/>
        <v>N51103</v>
      </c>
      <c r="H2069" t="str">
        <f t="shared" si="131"/>
        <v>RL0_6500_0000</v>
      </c>
      <c r="I2069">
        <f t="shared" si="132"/>
        <v>0.05</v>
      </c>
      <c r="J2069">
        <f>IF(LEFT(B2069,1)="F",_xlfn.IFNA(VLOOKUP(CONCATENATE("F",RIGHT(B:B,5),C:C),'F &amp; N Factors'!C:M,10,FALSE),1),_xlfn.IFNA(VLOOKUP(CONCATENATE("F",RIGHT(B:B,5),C:C),'F &amp; N Factors'!C:M,11,FALSE),1))</f>
        <v>1</v>
      </c>
    </row>
    <row r="2070" spans="1:10" x14ac:dyDescent="0.25">
      <c r="A2070">
        <v>3558</v>
      </c>
      <c r="B2070" t="s">
        <v>367</v>
      </c>
      <c r="C2070" t="s">
        <v>318</v>
      </c>
      <c r="D2070">
        <v>0.05</v>
      </c>
      <c r="F2070">
        <f t="shared" si="133"/>
        <v>3558</v>
      </c>
      <c r="G2070" t="str">
        <f t="shared" si="130"/>
        <v>N51103</v>
      </c>
      <c r="H2070" t="str">
        <f t="shared" si="131"/>
        <v>RL0_6500_0000</v>
      </c>
      <c r="I2070">
        <f t="shared" si="132"/>
        <v>0.05</v>
      </c>
      <c r="J2070">
        <f>IF(LEFT(B2070,1)="F",_xlfn.IFNA(VLOOKUP(CONCATENATE("F",RIGHT(B:B,5),C:C),'F &amp; N Factors'!C:M,10,FALSE),1),_xlfn.IFNA(VLOOKUP(CONCATENATE("F",RIGHT(B:B,5),C:C),'F &amp; N Factors'!C:M,11,FALSE),1))</f>
        <v>1</v>
      </c>
    </row>
    <row r="2071" spans="1:10" x14ac:dyDescent="0.25">
      <c r="A2071">
        <v>3559</v>
      </c>
      <c r="B2071" t="s">
        <v>367</v>
      </c>
      <c r="C2071" t="s">
        <v>318</v>
      </c>
      <c r="D2071">
        <v>0.05</v>
      </c>
      <c r="F2071">
        <f t="shared" si="133"/>
        <v>3559</v>
      </c>
      <c r="G2071" t="str">
        <f t="shared" si="130"/>
        <v>N51103</v>
      </c>
      <c r="H2071" t="str">
        <f t="shared" si="131"/>
        <v>RL0_6500_0000</v>
      </c>
      <c r="I2071">
        <f t="shared" si="132"/>
        <v>0.05</v>
      </c>
      <c r="J2071">
        <f>IF(LEFT(B2071,1)="F",_xlfn.IFNA(VLOOKUP(CONCATENATE("F",RIGHT(B:B,5),C:C),'F &amp; N Factors'!C:M,10,FALSE),1),_xlfn.IFNA(VLOOKUP(CONCATENATE("F",RIGHT(B:B,5),C:C),'F &amp; N Factors'!C:M,11,FALSE),1))</f>
        <v>1</v>
      </c>
    </row>
    <row r="2072" spans="1:10" x14ac:dyDescent="0.25">
      <c r="A2072">
        <v>3619</v>
      </c>
      <c r="B2072" t="s">
        <v>367</v>
      </c>
      <c r="C2072" t="s">
        <v>318</v>
      </c>
      <c r="D2072">
        <v>0.05</v>
      </c>
      <c r="F2072">
        <f t="shared" si="133"/>
        <v>3619</v>
      </c>
      <c r="G2072" t="str">
        <f t="shared" si="130"/>
        <v>N51103</v>
      </c>
      <c r="H2072" t="str">
        <f t="shared" si="131"/>
        <v>RL0_6500_0000</v>
      </c>
      <c r="I2072">
        <f t="shared" si="132"/>
        <v>0.05</v>
      </c>
      <c r="J2072">
        <f>IF(LEFT(B2072,1)="F",_xlfn.IFNA(VLOOKUP(CONCATENATE("F",RIGHT(B:B,5),C:C),'F &amp; N Factors'!C:M,10,FALSE),1),_xlfn.IFNA(VLOOKUP(CONCATENATE("F",RIGHT(B:B,5),C:C),'F &amp; N Factors'!C:M,11,FALSE),1))</f>
        <v>1</v>
      </c>
    </row>
    <row r="2073" spans="1:10" x14ac:dyDescent="0.25">
      <c r="A2073">
        <v>3620</v>
      </c>
      <c r="B2073" t="s">
        <v>367</v>
      </c>
      <c r="C2073" t="s">
        <v>318</v>
      </c>
      <c r="D2073">
        <v>0.05</v>
      </c>
      <c r="F2073">
        <f t="shared" si="133"/>
        <v>3620</v>
      </c>
      <c r="G2073" t="str">
        <f t="shared" si="130"/>
        <v>N51103</v>
      </c>
      <c r="H2073" t="str">
        <f t="shared" si="131"/>
        <v>RL0_6500_0000</v>
      </c>
      <c r="I2073">
        <f t="shared" si="132"/>
        <v>0.05</v>
      </c>
      <c r="J2073">
        <f>IF(LEFT(B2073,1)="F",_xlfn.IFNA(VLOOKUP(CONCATENATE("F",RIGHT(B:B,5),C:C),'F &amp; N Factors'!C:M,10,FALSE),1),_xlfn.IFNA(VLOOKUP(CONCATENATE("F",RIGHT(B:B,5),C:C),'F &amp; N Factors'!C:M,11,FALSE),1))</f>
        <v>1</v>
      </c>
    </row>
    <row r="2074" spans="1:10" x14ac:dyDescent="0.25">
      <c r="A2074">
        <v>3621</v>
      </c>
      <c r="B2074" t="s">
        <v>367</v>
      </c>
      <c r="C2074" t="s">
        <v>318</v>
      </c>
      <c r="D2074">
        <v>0.05</v>
      </c>
      <c r="F2074">
        <f t="shared" si="133"/>
        <v>3621</v>
      </c>
      <c r="G2074" t="str">
        <f t="shared" si="130"/>
        <v>N51103</v>
      </c>
      <c r="H2074" t="str">
        <f t="shared" si="131"/>
        <v>RL0_6500_0000</v>
      </c>
      <c r="I2074">
        <f t="shared" si="132"/>
        <v>0.05</v>
      </c>
      <c r="J2074">
        <f>IF(LEFT(B2074,1)="F",_xlfn.IFNA(VLOOKUP(CONCATENATE("F",RIGHT(B:B,5),C:C),'F &amp; N Factors'!C:M,10,FALSE),1),_xlfn.IFNA(VLOOKUP(CONCATENATE("F",RIGHT(B:B,5),C:C),'F &amp; N Factors'!C:M,11,FALSE),1))</f>
        <v>1</v>
      </c>
    </row>
    <row r="2075" spans="1:10" x14ac:dyDescent="0.25">
      <c r="A2075">
        <v>3673</v>
      </c>
      <c r="B2075" t="s">
        <v>367</v>
      </c>
      <c r="C2075" t="s">
        <v>318</v>
      </c>
      <c r="D2075">
        <v>0.05</v>
      </c>
      <c r="F2075">
        <f t="shared" si="133"/>
        <v>3673</v>
      </c>
      <c r="G2075" t="str">
        <f t="shared" si="130"/>
        <v>N51103</v>
      </c>
      <c r="H2075" t="str">
        <f t="shared" si="131"/>
        <v>RL0_6500_0000</v>
      </c>
      <c r="I2075">
        <f t="shared" si="132"/>
        <v>0.05</v>
      </c>
      <c r="J2075">
        <f>IF(LEFT(B2075,1)="F",_xlfn.IFNA(VLOOKUP(CONCATENATE("F",RIGHT(B:B,5),C:C),'F &amp; N Factors'!C:M,10,FALSE),1),_xlfn.IFNA(VLOOKUP(CONCATENATE("F",RIGHT(B:B,5),C:C),'F &amp; N Factors'!C:M,11,FALSE),1))</f>
        <v>1</v>
      </c>
    </row>
    <row r="2076" spans="1:10" x14ac:dyDescent="0.25">
      <c r="A2076">
        <v>3674</v>
      </c>
      <c r="B2076" t="s">
        <v>367</v>
      </c>
      <c r="C2076" t="s">
        <v>318</v>
      </c>
      <c r="D2076">
        <v>0.05</v>
      </c>
      <c r="F2076">
        <f t="shared" si="133"/>
        <v>3674</v>
      </c>
      <c r="G2076" t="str">
        <f t="shared" si="130"/>
        <v>N51103</v>
      </c>
      <c r="H2076" t="str">
        <f t="shared" si="131"/>
        <v>RL0_6500_0000</v>
      </c>
      <c r="I2076">
        <f t="shared" si="132"/>
        <v>0.05</v>
      </c>
      <c r="J2076">
        <f>IF(LEFT(B2076,1)="F",_xlfn.IFNA(VLOOKUP(CONCATENATE("F",RIGHT(B:B,5),C:C),'F &amp; N Factors'!C:M,10,FALSE),1),_xlfn.IFNA(VLOOKUP(CONCATENATE("F",RIGHT(B:B,5),C:C),'F &amp; N Factors'!C:M,11,FALSE),1))</f>
        <v>1</v>
      </c>
    </row>
    <row r="2077" spans="1:10" x14ac:dyDescent="0.25">
      <c r="A2077">
        <v>3722</v>
      </c>
      <c r="B2077" t="s">
        <v>367</v>
      </c>
      <c r="C2077" t="s">
        <v>318</v>
      </c>
      <c r="D2077">
        <v>0.05</v>
      </c>
      <c r="F2077">
        <f t="shared" si="133"/>
        <v>3722</v>
      </c>
      <c r="G2077" t="str">
        <f t="shared" si="130"/>
        <v>N51103</v>
      </c>
      <c r="H2077" t="str">
        <f t="shared" si="131"/>
        <v>RL0_6500_0000</v>
      </c>
      <c r="I2077">
        <f t="shared" si="132"/>
        <v>0.05</v>
      </c>
      <c r="J2077">
        <f>IF(LEFT(B2077,1)="F",_xlfn.IFNA(VLOOKUP(CONCATENATE("F",RIGHT(B:B,5),C:C),'F &amp; N Factors'!C:M,10,FALSE),1),_xlfn.IFNA(VLOOKUP(CONCATENATE("F",RIGHT(B:B,5),C:C),'F &amp; N Factors'!C:M,11,FALSE),1))</f>
        <v>1</v>
      </c>
    </row>
    <row r="2078" spans="1:10" x14ac:dyDescent="0.25">
      <c r="A2078">
        <v>3776</v>
      </c>
      <c r="B2078" t="s">
        <v>367</v>
      </c>
      <c r="C2078" t="s">
        <v>318</v>
      </c>
      <c r="D2078">
        <v>0.05</v>
      </c>
      <c r="F2078">
        <f t="shared" si="133"/>
        <v>3776</v>
      </c>
      <c r="G2078" t="str">
        <f t="shared" si="130"/>
        <v>N51103</v>
      </c>
      <c r="H2078" t="str">
        <f t="shared" si="131"/>
        <v>RL0_6500_0000</v>
      </c>
      <c r="I2078">
        <f t="shared" si="132"/>
        <v>0.05</v>
      </c>
      <c r="J2078">
        <f>IF(LEFT(B2078,1)="F",_xlfn.IFNA(VLOOKUP(CONCATENATE("F",RIGHT(B:B,5),C:C),'F &amp; N Factors'!C:M,10,FALSE),1),_xlfn.IFNA(VLOOKUP(CONCATENATE("F",RIGHT(B:B,5),C:C),'F &amp; N Factors'!C:M,11,FALSE),1))</f>
        <v>1</v>
      </c>
    </row>
    <row r="2079" spans="1:10" x14ac:dyDescent="0.25">
      <c r="A2079">
        <v>3827</v>
      </c>
      <c r="B2079" t="s">
        <v>367</v>
      </c>
      <c r="C2079" t="s">
        <v>318</v>
      </c>
      <c r="D2079">
        <v>0.05</v>
      </c>
      <c r="F2079">
        <f t="shared" si="133"/>
        <v>3827</v>
      </c>
      <c r="G2079" t="str">
        <f t="shared" si="130"/>
        <v>N51103</v>
      </c>
      <c r="H2079" t="str">
        <f t="shared" si="131"/>
        <v>RL0_6500_0000</v>
      </c>
      <c r="I2079">
        <f t="shared" si="132"/>
        <v>0.05</v>
      </c>
      <c r="J2079">
        <f>IF(LEFT(B2079,1)="F",_xlfn.IFNA(VLOOKUP(CONCATENATE("F",RIGHT(B:B,5),C:C),'F &amp; N Factors'!C:M,10,FALSE),1),_xlfn.IFNA(VLOOKUP(CONCATENATE("F",RIGHT(B:B,5),C:C),'F &amp; N Factors'!C:M,11,FALSE),1))</f>
        <v>1</v>
      </c>
    </row>
    <row r="2080" spans="1:10" x14ac:dyDescent="0.25">
      <c r="A2080">
        <v>3675</v>
      </c>
      <c r="B2080" t="s">
        <v>367</v>
      </c>
      <c r="C2080" t="s">
        <v>370</v>
      </c>
      <c r="D2080">
        <v>4.7619047999999997E-2</v>
      </c>
      <c r="F2080">
        <f t="shared" si="133"/>
        <v>3675</v>
      </c>
      <c r="G2080" t="str">
        <f t="shared" si="130"/>
        <v>N51103</v>
      </c>
      <c r="H2080" t="str">
        <f t="shared" si="131"/>
        <v>RL0_6530_0000</v>
      </c>
      <c r="I2080">
        <f t="shared" si="132"/>
        <v>4.7619047999999997E-2</v>
      </c>
      <c r="J2080">
        <f>IF(LEFT(B2080,1)="F",_xlfn.IFNA(VLOOKUP(CONCATENATE("F",RIGHT(B:B,5),C:C),'F &amp; N Factors'!C:M,10,FALSE),1),_xlfn.IFNA(VLOOKUP(CONCATENATE("F",RIGHT(B:B,5),C:C),'F &amp; N Factors'!C:M,11,FALSE),1))</f>
        <v>1</v>
      </c>
    </row>
    <row r="2081" spans="1:10" x14ac:dyDescent="0.25">
      <c r="A2081">
        <v>3677</v>
      </c>
      <c r="B2081" t="s">
        <v>367</v>
      </c>
      <c r="C2081" t="s">
        <v>370</v>
      </c>
      <c r="D2081">
        <v>4.7619047999999997E-2</v>
      </c>
      <c r="F2081">
        <f t="shared" si="133"/>
        <v>3677</v>
      </c>
      <c r="G2081" t="str">
        <f t="shared" si="130"/>
        <v>N51103</v>
      </c>
      <c r="H2081" t="str">
        <f t="shared" si="131"/>
        <v>RL0_6530_0000</v>
      </c>
      <c r="I2081">
        <f t="shared" si="132"/>
        <v>4.7619047999999997E-2</v>
      </c>
      <c r="J2081">
        <f>IF(LEFT(B2081,1)="F",_xlfn.IFNA(VLOOKUP(CONCATENATE("F",RIGHT(B:B,5),C:C),'F &amp; N Factors'!C:M,10,FALSE),1),_xlfn.IFNA(VLOOKUP(CONCATENATE("F",RIGHT(B:B,5),C:C),'F &amp; N Factors'!C:M,11,FALSE),1))</f>
        <v>1</v>
      </c>
    </row>
    <row r="2082" spans="1:10" x14ac:dyDescent="0.25">
      <c r="A2082">
        <v>3723</v>
      </c>
      <c r="B2082" t="s">
        <v>367</v>
      </c>
      <c r="C2082" t="s">
        <v>370</v>
      </c>
      <c r="D2082">
        <v>4.7619047999999997E-2</v>
      </c>
      <c r="F2082">
        <f t="shared" si="133"/>
        <v>3723</v>
      </c>
      <c r="G2082" t="str">
        <f t="shared" si="130"/>
        <v>N51103</v>
      </c>
      <c r="H2082" t="str">
        <f t="shared" si="131"/>
        <v>RL0_6530_0000</v>
      </c>
      <c r="I2082">
        <f t="shared" si="132"/>
        <v>4.7619047999999997E-2</v>
      </c>
      <c r="J2082">
        <f>IF(LEFT(B2082,1)="F",_xlfn.IFNA(VLOOKUP(CONCATENATE("F",RIGHT(B:B,5),C:C),'F &amp; N Factors'!C:M,10,FALSE),1),_xlfn.IFNA(VLOOKUP(CONCATENATE("F",RIGHT(B:B,5),C:C),'F &amp; N Factors'!C:M,11,FALSE),1))</f>
        <v>1</v>
      </c>
    </row>
    <row r="2083" spans="1:10" x14ac:dyDescent="0.25">
      <c r="A2083">
        <v>3724</v>
      </c>
      <c r="B2083" t="s">
        <v>367</v>
      </c>
      <c r="C2083" t="s">
        <v>370</v>
      </c>
      <c r="D2083">
        <v>4.7619047999999997E-2</v>
      </c>
      <c r="F2083">
        <f t="shared" si="133"/>
        <v>3724</v>
      </c>
      <c r="G2083" t="str">
        <f t="shared" si="130"/>
        <v>N51103</v>
      </c>
      <c r="H2083" t="str">
        <f t="shared" si="131"/>
        <v>RL0_6530_0000</v>
      </c>
      <c r="I2083">
        <f t="shared" si="132"/>
        <v>4.7619047999999997E-2</v>
      </c>
      <c r="J2083">
        <f>IF(LEFT(B2083,1)="F",_xlfn.IFNA(VLOOKUP(CONCATENATE("F",RIGHT(B:B,5),C:C),'F &amp; N Factors'!C:M,10,FALSE),1),_xlfn.IFNA(VLOOKUP(CONCATENATE("F",RIGHT(B:B,5),C:C),'F &amp; N Factors'!C:M,11,FALSE),1))</f>
        <v>1</v>
      </c>
    </row>
    <row r="2084" spans="1:10" x14ac:dyDescent="0.25">
      <c r="A2084">
        <v>3725</v>
      </c>
      <c r="B2084" t="s">
        <v>367</v>
      </c>
      <c r="C2084" t="s">
        <v>370</v>
      </c>
      <c r="D2084">
        <v>4.7619047999999997E-2</v>
      </c>
      <c r="F2084">
        <f t="shared" si="133"/>
        <v>3725</v>
      </c>
      <c r="G2084" t="str">
        <f t="shared" si="130"/>
        <v>N51103</v>
      </c>
      <c r="H2084" t="str">
        <f t="shared" si="131"/>
        <v>RL0_6530_0000</v>
      </c>
      <c r="I2084">
        <f t="shared" si="132"/>
        <v>4.7619047999999997E-2</v>
      </c>
      <c r="J2084">
        <f>IF(LEFT(B2084,1)="F",_xlfn.IFNA(VLOOKUP(CONCATENATE("F",RIGHT(B:B,5),C:C),'F &amp; N Factors'!C:M,10,FALSE),1),_xlfn.IFNA(VLOOKUP(CONCATENATE("F",RIGHT(B:B,5),C:C),'F &amp; N Factors'!C:M,11,FALSE),1))</f>
        <v>1</v>
      </c>
    </row>
    <row r="2085" spans="1:10" x14ac:dyDescent="0.25">
      <c r="A2085">
        <v>3777</v>
      </c>
      <c r="B2085" t="s">
        <v>367</v>
      </c>
      <c r="C2085" t="s">
        <v>370</v>
      </c>
      <c r="D2085">
        <v>4.7619047999999997E-2</v>
      </c>
      <c r="F2085">
        <f t="shared" si="133"/>
        <v>3777</v>
      </c>
      <c r="G2085" t="str">
        <f t="shared" si="130"/>
        <v>N51103</v>
      </c>
      <c r="H2085" t="str">
        <f t="shared" si="131"/>
        <v>RL0_6530_0000</v>
      </c>
      <c r="I2085">
        <f t="shared" si="132"/>
        <v>4.7619047999999997E-2</v>
      </c>
      <c r="J2085">
        <f>IF(LEFT(B2085,1)="F",_xlfn.IFNA(VLOOKUP(CONCATENATE("F",RIGHT(B:B,5),C:C),'F &amp; N Factors'!C:M,10,FALSE),1),_xlfn.IFNA(VLOOKUP(CONCATENATE("F",RIGHT(B:B,5),C:C),'F &amp; N Factors'!C:M,11,FALSE),1))</f>
        <v>1</v>
      </c>
    </row>
    <row r="2086" spans="1:10" x14ac:dyDescent="0.25">
      <c r="A2086">
        <v>3778</v>
      </c>
      <c r="B2086" t="s">
        <v>367</v>
      </c>
      <c r="C2086" t="s">
        <v>370</v>
      </c>
      <c r="D2086">
        <v>4.7619047999999997E-2</v>
      </c>
      <c r="F2086">
        <f t="shared" si="133"/>
        <v>3778</v>
      </c>
      <c r="G2086" t="str">
        <f t="shared" si="130"/>
        <v>N51103</v>
      </c>
      <c r="H2086" t="str">
        <f t="shared" si="131"/>
        <v>RL0_6530_0000</v>
      </c>
      <c r="I2086">
        <f t="shared" si="132"/>
        <v>4.7619047999999997E-2</v>
      </c>
      <c r="J2086">
        <f>IF(LEFT(B2086,1)="F",_xlfn.IFNA(VLOOKUP(CONCATENATE("F",RIGHT(B:B,5),C:C),'F &amp; N Factors'!C:M,10,FALSE),1),_xlfn.IFNA(VLOOKUP(CONCATENATE("F",RIGHT(B:B,5),C:C),'F &amp; N Factors'!C:M,11,FALSE),1))</f>
        <v>1</v>
      </c>
    </row>
    <row r="2087" spans="1:10" x14ac:dyDescent="0.25">
      <c r="A2087">
        <v>3828</v>
      </c>
      <c r="B2087" t="s">
        <v>367</v>
      </c>
      <c r="C2087" t="s">
        <v>370</v>
      </c>
      <c r="D2087">
        <v>0.33333333300000001</v>
      </c>
      <c r="F2087">
        <f t="shared" si="133"/>
        <v>3828</v>
      </c>
      <c r="G2087" t="str">
        <f t="shared" si="130"/>
        <v>N51103</v>
      </c>
      <c r="H2087" t="str">
        <f t="shared" si="131"/>
        <v>RL0_6530_0000</v>
      </c>
      <c r="I2087">
        <f t="shared" si="132"/>
        <v>0.33333333300000001</v>
      </c>
      <c r="J2087">
        <f>IF(LEFT(B2087,1)="F",_xlfn.IFNA(VLOOKUP(CONCATENATE("F",RIGHT(B:B,5),C:C),'F &amp; N Factors'!C:M,10,FALSE),1),_xlfn.IFNA(VLOOKUP(CONCATENATE("F",RIGHT(B:B,5),C:C),'F &amp; N Factors'!C:M,11,FALSE),1))</f>
        <v>1</v>
      </c>
    </row>
    <row r="2088" spans="1:10" x14ac:dyDescent="0.25">
      <c r="A2088">
        <v>3829</v>
      </c>
      <c r="B2088" t="s">
        <v>367</v>
      </c>
      <c r="C2088" t="s">
        <v>370</v>
      </c>
      <c r="D2088">
        <v>0.33333333300000001</v>
      </c>
      <c r="F2088">
        <f t="shared" si="133"/>
        <v>3829</v>
      </c>
      <c r="G2088" t="str">
        <f t="shared" si="130"/>
        <v>N51103</v>
      </c>
      <c r="H2088" t="str">
        <f t="shared" si="131"/>
        <v>RL0_6530_0000</v>
      </c>
      <c r="I2088">
        <f t="shared" si="132"/>
        <v>0.33333333300000001</v>
      </c>
      <c r="J2088">
        <f>IF(LEFT(B2088,1)="F",_xlfn.IFNA(VLOOKUP(CONCATENATE("F",RIGHT(B:B,5),C:C),'F &amp; N Factors'!C:M,10,FALSE),1),_xlfn.IFNA(VLOOKUP(CONCATENATE("F",RIGHT(B:B,5),C:C),'F &amp; N Factors'!C:M,11,FALSE),1))</f>
        <v>1</v>
      </c>
    </row>
    <row r="2089" spans="1:10" x14ac:dyDescent="0.25">
      <c r="A2089">
        <v>3559</v>
      </c>
      <c r="B2089" t="s">
        <v>367</v>
      </c>
      <c r="C2089" t="s">
        <v>371</v>
      </c>
      <c r="D2089">
        <v>5.5555555999999999E-2</v>
      </c>
      <c r="F2089">
        <f t="shared" si="133"/>
        <v>3559</v>
      </c>
      <c r="G2089" t="str">
        <f t="shared" si="130"/>
        <v>N51103</v>
      </c>
      <c r="H2089" t="str">
        <f t="shared" si="131"/>
        <v>RL0_6531_0000</v>
      </c>
      <c r="I2089">
        <f t="shared" si="132"/>
        <v>5.5555555999999999E-2</v>
      </c>
      <c r="J2089">
        <f>IF(LEFT(B2089,1)="F",_xlfn.IFNA(VLOOKUP(CONCATENATE("F",RIGHT(B:B,5),C:C),'F &amp; N Factors'!C:M,10,FALSE),1),_xlfn.IFNA(VLOOKUP(CONCATENATE("F",RIGHT(B:B,5),C:C),'F &amp; N Factors'!C:M,11,FALSE),1))</f>
        <v>1</v>
      </c>
    </row>
    <row r="2090" spans="1:10" x14ac:dyDescent="0.25">
      <c r="A2090">
        <v>3560</v>
      </c>
      <c r="B2090" t="s">
        <v>367</v>
      </c>
      <c r="C2090" t="s">
        <v>371</v>
      </c>
      <c r="D2090">
        <v>5.5555555999999999E-2</v>
      </c>
      <c r="F2090">
        <f t="shared" si="133"/>
        <v>3560</v>
      </c>
      <c r="G2090" t="str">
        <f t="shared" si="130"/>
        <v>N51103</v>
      </c>
      <c r="H2090" t="str">
        <f t="shared" si="131"/>
        <v>RL0_6531_0000</v>
      </c>
      <c r="I2090">
        <f t="shared" si="132"/>
        <v>5.5555555999999999E-2</v>
      </c>
      <c r="J2090">
        <f>IF(LEFT(B2090,1)="F",_xlfn.IFNA(VLOOKUP(CONCATENATE("F",RIGHT(B:B,5),C:C),'F &amp; N Factors'!C:M,10,FALSE),1),_xlfn.IFNA(VLOOKUP(CONCATENATE("F",RIGHT(B:B,5),C:C),'F &amp; N Factors'!C:M,11,FALSE),1))</f>
        <v>1</v>
      </c>
    </row>
    <row r="2091" spans="1:10" x14ac:dyDescent="0.25">
      <c r="A2091">
        <v>3561</v>
      </c>
      <c r="B2091" t="s">
        <v>367</v>
      </c>
      <c r="C2091" t="s">
        <v>371</v>
      </c>
      <c r="D2091">
        <v>5.5555555999999999E-2</v>
      </c>
      <c r="F2091">
        <f t="shared" si="133"/>
        <v>3561</v>
      </c>
      <c r="G2091" t="str">
        <f t="shared" si="130"/>
        <v>N51103</v>
      </c>
      <c r="H2091" t="str">
        <f t="shared" si="131"/>
        <v>RL0_6531_0000</v>
      </c>
      <c r="I2091">
        <f t="shared" si="132"/>
        <v>5.5555555999999999E-2</v>
      </c>
      <c r="J2091">
        <f>IF(LEFT(B2091,1)="F",_xlfn.IFNA(VLOOKUP(CONCATENATE("F",RIGHT(B:B,5),C:C),'F &amp; N Factors'!C:M,10,FALSE),1),_xlfn.IFNA(VLOOKUP(CONCATENATE("F",RIGHT(B:B,5),C:C),'F &amp; N Factors'!C:M,11,FALSE),1))</f>
        <v>1</v>
      </c>
    </row>
    <row r="2092" spans="1:10" x14ac:dyDescent="0.25">
      <c r="A2092">
        <v>3565</v>
      </c>
      <c r="B2092" t="s">
        <v>367</v>
      </c>
      <c r="C2092" t="s">
        <v>371</v>
      </c>
      <c r="D2092">
        <v>5.5555555999999999E-2</v>
      </c>
      <c r="F2092">
        <f t="shared" si="133"/>
        <v>3565</v>
      </c>
      <c r="G2092" t="str">
        <f t="shared" si="130"/>
        <v>N51103</v>
      </c>
      <c r="H2092" t="str">
        <f t="shared" si="131"/>
        <v>RL0_6531_0000</v>
      </c>
      <c r="I2092">
        <f t="shared" si="132"/>
        <v>5.5555555999999999E-2</v>
      </c>
      <c r="J2092">
        <f>IF(LEFT(B2092,1)="F",_xlfn.IFNA(VLOOKUP(CONCATENATE("F",RIGHT(B:B,5),C:C),'F &amp; N Factors'!C:M,10,FALSE),1),_xlfn.IFNA(VLOOKUP(CONCATENATE("F",RIGHT(B:B,5),C:C),'F &amp; N Factors'!C:M,11,FALSE),1))</f>
        <v>1</v>
      </c>
    </row>
    <row r="2093" spans="1:10" x14ac:dyDescent="0.25">
      <c r="A2093">
        <v>3566</v>
      </c>
      <c r="B2093" t="s">
        <v>367</v>
      </c>
      <c r="C2093" t="s">
        <v>371</v>
      </c>
      <c r="D2093">
        <v>5.5555555999999999E-2</v>
      </c>
      <c r="F2093">
        <f t="shared" si="133"/>
        <v>3566</v>
      </c>
      <c r="G2093" t="str">
        <f t="shared" si="130"/>
        <v>N51103</v>
      </c>
      <c r="H2093" t="str">
        <f t="shared" si="131"/>
        <v>RL0_6531_0000</v>
      </c>
      <c r="I2093">
        <f t="shared" si="132"/>
        <v>5.5555555999999999E-2</v>
      </c>
      <c r="J2093">
        <f>IF(LEFT(B2093,1)="F",_xlfn.IFNA(VLOOKUP(CONCATENATE("F",RIGHT(B:B,5),C:C),'F &amp; N Factors'!C:M,10,FALSE),1),_xlfn.IFNA(VLOOKUP(CONCATENATE("F",RIGHT(B:B,5),C:C),'F &amp; N Factors'!C:M,11,FALSE),1))</f>
        <v>1</v>
      </c>
    </row>
    <row r="2094" spans="1:10" x14ac:dyDescent="0.25">
      <c r="A2094">
        <v>3567</v>
      </c>
      <c r="B2094" t="s">
        <v>367</v>
      </c>
      <c r="C2094" t="s">
        <v>371</v>
      </c>
      <c r="D2094">
        <v>5.5555555999999999E-2</v>
      </c>
      <c r="F2094">
        <f t="shared" si="133"/>
        <v>3567</v>
      </c>
      <c r="G2094" t="str">
        <f t="shared" si="130"/>
        <v>N51103</v>
      </c>
      <c r="H2094" t="str">
        <f t="shared" si="131"/>
        <v>RL0_6531_0000</v>
      </c>
      <c r="I2094">
        <f t="shared" si="132"/>
        <v>5.5555555999999999E-2</v>
      </c>
      <c r="J2094">
        <f>IF(LEFT(B2094,1)="F",_xlfn.IFNA(VLOOKUP(CONCATENATE("F",RIGHT(B:B,5),C:C),'F &amp; N Factors'!C:M,10,FALSE),1),_xlfn.IFNA(VLOOKUP(CONCATENATE("F",RIGHT(B:B,5),C:C),'F &amp; N Factors'!C:M,11,FALSE),1))</f>
        <v>1</v>
      </c>
    </row>
    <row r="2095" spans="1:10" x14ac:dyDescent="0.25">
      <c r="A2095">
        <v>3568</v>
      </c>
      <c r="B2095" t="s">
        <v>367</v>
      </c>
      <c r="C2095" t="s">
        <v>371</v>
      </c>
      <c r="D2095">
        <v>5.5555555999999999E-2</v>
      </c>
      <c r="F2095">
        <f t="shared" si="133"/>
        <v>3568</v>
      </c>
      <c r="G2095" t="str">
        <f t="shared" si="130"/>
        <v>N51103</v>
      </c>
      <c r="H2095" t="str">
        <f t="shared" si="131"/>
        <v>RL0_6531_0000</v>
      </c>
      <c r="I2095">
        <f t="shared" si="132"/>
        <v>5.5555555999999999E-2</v>
      </c>
      <c r="J2095">
        <f>IF(LEFT(B2095,1)="F",_xlfn.IFNA(VLOOKUP(CONCATENATE("F",RIGHT(B:B,5),C:C),'F &amp; N Factors'!C:M,10,FALSE),1),_xlfn.IFNA(VLOOKUP(CONCATENATE("F",RIGHT(B:B,5),C:C),'F &amp; N Factors'!C:M,11,FALSE),1))</f>
        <v>1</v>
      </c>
    </row>
    <row r="2096" spans="1:10" x14ac:dyDescent="0.25">
      <c r="A2096">
        <v>3569</v>
      </c>
      <c r="B2096" t="s">
        <v>367</v>
      </c>
      <c r="C2096" t="s">
        <v>371</v>
      </c>
      <c r="D2096">
        <v>5.5555555999999999E-2</v>
      </c>
      <c r="F2096">
        <f t="shared" si="133"/>
        <v>3569</v>
      </c>
      <c r="G2096" t="str">
        <f t="shared" si="130"/>
        <v>N51103</v>
      </c>
      <c r="H2096" t="str">
        <f t="shared" si="131"/>
        <v>RL0_6531_0000</v>
      </c>
      <c r="I2096">
        <f t="shared" si="132"/>
        <v>5.5555555999999999E-2</v>
      </c>
      <c r="J2096">
        <f>IF(LEFT(B2096,1)="F",_xlfn.IFNA(VLOOKUP(CONCATENATE("F",RIGHT(B:B,5),C:C),'F &amp; N Factors'!C:M,10,FALSE),1),_xlfn.IFNA(VLOOKUP(CONCATENATE("F",RIGHT(B:B,5),C:C),'F &amp; N Factors'!C:M,11,FALSE),1))</f>
        <v>1</v>
      </c>
    </row>
    <row r="2097" spans="1:10" x14ac:dyDescent="0.25">
      <c r="A2097">
        <v>3570</v>
      </c>
      <c r="B2097" t="s">
        <v>367</v>
      </c>
      <c r="C2097" t="s">
        <v>371</v>
      </c>
      <c r="D2097">
        <v>5.5555555999999999E-2</v>
      </c>
      <c r="F2097">
        <f t="shared" si="133"/>
        <v>3570</v>
      </c>
      <c r="G2097" t="str">
        <f t="shared" si="130"/>
        <v>N51103</v>
      </c>
      <c r="H2097" t="str">
        <f t="shared" si="131"/>
        <v>RL0_6531_0000</v>
      </c>
      <c r="I2097">
        <f t="shared" si="132"/>
        <v>5.5555555999999999E-2</v>
      </c>
      <c r="J2097">
        <f>IF(LEFT(B2097,1)="F",_xlfn.IFNA(VLOOKUP(CONCATENATE("F",RIGHT(B:B,5),C:C),'F &amp; N Factors'!C:M,10,FALSE),1),_xlfn.IFNA(VLOOKUP(CONCATENATE("F",RIGHT(B:B,5),C:C),'F &amp; N Factors'!C:M,11,FALSE),1))</f>
        <v>1</v>
      </c>
    </row>
    <row r="2098" spans="1:10" x14ac:dyDescent="0.25">
      <c r="A2098">
        <v>3571</v>
      </c>
      <c r="B2098" t="s">
        <v>367</v>
      </c>
      <c r="C2098" t="s">
        <v>371</v>
      </c>
      <c r="D2098">
        <v>5.5555555999999999E-2</v>
      </c>
      <c r="F2098">
        <f t="shared" si="133"/>
        <v>3571</v>
      </c>
      <c r="G2098" t="str">
        <f t="shared" si="130"/>
        <v>N51103</v>
      </c>
      <c r="H2098" t="str">
        <f t="shared" si="131"/>
        <v>RL0_6531_0000</v>
      </c>
      <c r="I2098">
        <f t="shared" si="132"/>
        <v>5.5555555999999999E-2</v>
      </c>
      <c r="J2098">
        <f>IF(LEFT(B2098,1)="F",_xlfn.IFNA(VLOOKUP(CONCATENATE("F",RIGHT(B:B,5),C:C),'F &amp; N Factors'!C:M,10,FALSE),1),_xlfn.IFNA(VLOOKUP(CONCATENATE("F",RIGHT(B:B,5),C:C),'F &amp; N Factors'!C:M,11,FALSE),1))</f>
        <v>1</v>
      </c>
    </row>
    <row r="2099" spans="1:10" x14ac:dyDescent="0.25">
      <c r="A2099">
        <v>3572</v>
      </c>
      <c r="B2099" t="s">
        <v>367</v>
      </c>
      <c r="C2099" t="s">
        <v>371</v>
      </c>
      <c r="D2099">
        <v>5.5555555999999999E-2</v>
      </c>
      <c r="F2099">
        <f t="shared" si="133"/>
        <v>3572</v>
      </c>
      <c r="G2099" t="str">
        <f t="shared" si="130"/>
        <v>N51103</v>
      </c>
      <c r="H2099" t="str">
        <f t="shared" si="131"/>
        <v>RL0_6531_0000</v>
      </c>
      <c r="I2099">
        <f t="shared" si="132"/>
        <v>5.5555555999999999E-2</v>
      </c>
      <c r="J2099">
        <f>IF(LEFT(B2099,1)="F",_xlfn.IFNA(VLOOKUP(CONCATENATE("F",RIGHT(B:B,5),C:C),'F &amp; N Factors'!C:M,10,FALSE),1),_xlfn.IFNA(VLOOKUP(CONCATENATE("F",RIGHT(B:B,5),C:C),'F &amp; N Factors'!C:M,11,FALSE),1))</f>
        <v>1</v>
      </c>
    </row>
    <row r="2100" spans="1:10" x14ac:dyDescent="0.25">
      <c r="A2100">
        <v>3573</v>
      </c>
      <c r="B2100" t="s">
        <v>367</v>
      </c>
      <c r="C2100" t="s">
        <v>371</v>
      </c>
      <c r="D2100">
        <v>5.5555555999999999E-2</v>
      </c>
      <c r="F2100">
        <f t="shared" si="133"/>
        <v>3573</v>
      </c>
      <c r="G2100" t="str">
        <f t="shared" si="130"/>
        <v>N51103</v>
      </c>
      <c r="H2100" t="str">
        <f t="shared" si="131"/>
        <v>RL0_6531_0000</v>
      </c>
      <c r="I2100">
        <f t="shared" si="132"/>
        <v>5.5555555999999999E-2</v>
      </c>
      <c r="J2100">
        <f>IF(LEFT(B2100,1)="F",_xlfn.IFNA(VLOOKUP(CONCATENATE("F",RIGHT(B:B,5),C:C),'F &amp; N Factors'!C:M,10,FALSE),1),_xlfn.IFNA(VLOOKUP(CONCATENATE("F",RIGHT(B:B,5),C:C),'F &amp; N Factors'!C:M,11,FALSE),1))</f>
        <v>1</v>
      </c>
    </row>
    <row r="2101" spans="1:10" x14ac:dyDescent="0.25">
      <c r="A2101">
        <v>3574</v>
      </c>
      <c r="B2101" t="s">
        <v>367</v>
      </c>
      <c r="C2101" t="s">
        <v>371</v>
      </c>
      <c r="D2101">
        <v>5.5555555999999999E-2</v>
      </c>
      <c r="F2101">
        <f t="shared" si="133"/>
        <v>3574</v>
      </c>
      <c r="G2101" t="str">
        <f t="shared" si="130"/>
        <v>N51103</v>
      </c>
      <c r="H2101" t="str">
        <f t="shared" si="131"/>
        <v>RL0_6531_0000</v>
      </c>
      <c r="I2101">
        <f t="shared" si="132"/>
        <v>5.5555555999999999E-2</v>
      </c>
      <c r="J2101">
        <f>IF(LEFT(B2101,1)="F",_xlfn.IFNA(VLOOKUP(CONCATENATE("F",RIGHT(B:B,5),C:C),'F &amp; N Factors'!C:M,10,FALSE),1),_xlfn.IFNA(VLOOKUP(CONCATENATE("F",RIGHT(B:B,5),C:C),'F &amp; N Factors'!C:M,11,FALSE),1))</f>
        <v>1</v>
      </c>
    </row>
    <row r="2102" spans="1:10" x14ac:dyDescent="0.25">
      <c r="A2102">
        <v>3575</v>
      </c>
      <c r="B2102" t="s">
        <v>367</v>
      </c>
      <c r="C2102" t="s">
        <v>371</v>
      </c>
      <c r="D2102">
        <v>5.5555555999999999E-2</v>
      </c>
      <c r="F2102">
        <f t="shared" si="133"/>
        <v>3575</v>
      </c>
      <c r="G2102" t="str">
        <f t="shared" si="130"/>
        <v>N51103</v>
      </c>
      <c r="H2102" t="str">
        <f t="shared" si="131"/>
        <v>RL0_6531_0000</v>
      </c>
      <c r="I2102">
        <f t="shared" si="132"/>
        <v>5.5555555999999999E-2</v>
      </c>
      <c r="J2102">
        <f>IF(LEFT(B2102,1)="F",_xlfn.IFNA(VLOOKUP(CONCATENATE("F",RIGHT(B:B,5),C:C),'F &amp; N Factors'!C:M,10,FALSE),1),_xlfn.IFNA(VLOOKUP(CONCATENATE("F",RIGHT(B:B,5),C:C),'F &amp; N Factors'!C:M,11,FALSE),1))</f>
        <v>1</v>
      </c>
    </row>
    <row r="2103" spans="1:10" x14ac:dyDescent="0.25">
      <c r="A2103">
        <v>3576</v>
      </c>
      <c r="B2103" t="s">
        <v>367</v>
      </c>
      <c r="C2103" t="s">
        <v>371</v>
      </c>
      <c r="D2103">
        <v>5.5555555999999999E-2</v>
      </c>
      <c r="F2103">
        <f t="shared" si="133"/>
        <v>3576</v>
      </c>
      <c r="G2103" t="str">
        <f t="shared" si="130"/>
        <v>N51103</v>
      </c>
      <c r="H2103" t="str">
        <f t="shared" si="131"/>
        <v>RL0_6531_0000</v>
      </c>
      <c r="I2103">
        <f t="shared" si="132"/>
        <v>5.5555555999999999E-2</v>
      </c>
      <c r="J2103">
        <f>IF(LEFT(B2103,1)="F",_xlfn.IFNA(VLOOKUP(CONCATENATE("F",RIGHT(B:B,5),C:C),'F &amp; N Factors'!C:M,10,FALSE),1),_xlfn.IFNA(VLOOKUP(CONCATENATE("F",RIGHT(B:B,5),C:C),'F &amp; N Factors'!C:M,11,FALSE),1))</f>
        <v>1</v>
      </c>
    </row>
    <row r="2104" spans="1:10" x14ac:dyDescent="0.25">
      <c r="A2104">
        <v>3622</v>
      </c>
      <c r="B2104" t="s">
        <v>367</v>
      </c>
      <c r="C2104" t="s">
        <v>371</v>
      </c>
      <c r="D2104">
        <v>5.5555555999999999E-2</v>
      </c>
      <c r="F2104">
        <f t="shared" si="133"/>
        <v>3622</v>
      </c>
      <c r="G2104" t="str">
        <f t="shared" si="130"/>
        <v>N51103</v>
      </c>
      <c r="H2104" t="str">
        <f t="shared" si="131"/>
        <v>RL0_6531_0000</v>
      </c>
      <c r="I2104">
        <f t="shared" si="132"/>
        <v>5.5555555999999999E-2</v>
      </c>
      <c r="J2104">
        <f>IF(LEFT(B2104,1)="F",_xlfn.IFNA(VLOOKUP(CONCATENATE("F",RIGHT(B:B,5),C:C),'F &amp; N Factors'!C:M,10,FALSE),1),_xlfn.IFNA(VLOOKUP(CONCATENATE("F",RIGHT(B:B,5),C:C),'F &amp; N Factors'!C:M,11,FALSE),1))</f>
        <v>1</v>
      </c>
    </row>
    <row r="2105" spans="1:10" x14ac:dyDescent="0.25">
      <c r="A2105">
        <v>3624</v>
      </c>
      <c r="B2105" t="s">
        <v>367</v>
      </c>
      <c r="C2105" t="s">
        <v>371</v>
      </c>
      <c r="D2105">
        <v>5.5555555999999999E-2</v>
      </c>
      <c r="F2105">
        <f t="shared" si="133"/>
        <v>3624</v>
      </c>
      <c r="G2105" t="str">
        <f t="shared" si="130"/>
        <v>N51103</v>
      </c>
      <c r="H2105" t="str">
        <f t="shared" si="131"/>
        <v>RL0_6531_0000</v>
      </c>
      <c r="I2105">
        <f t="shared" si="132"/>
        <v>5.5555555999999999E-2</v>
      </c>
      <c r="J2105">
        <f>IF(LEFT(B2105,1)="F",_xlfn.IFNA(VLOOKUP(CONCATENATE("F",RIGHT(B:B,5),C:C),'F &amp; N Factors'!C:M,10,FALSE),1),_xlfn.IFNA(VLOOKUP(CONCATENATE("F",RIGHT(B:B,5),C:C),'F &amp; N Factors'!C:M,11,FALSE),1))</f>
        <v>1</v>
      </c>
    </row>
    <row r="2106" spans="1:10" x14ac:dyDescent="0.25">
      <c r="A2106">
        <v>3625</v>
      </c>
      <c r="B2106" t="s">
        <v>367</v>
      </c>
      <c r="C2106" t="s">
        <v>371</v>
      </c>
      <c r="D2106">
        <v>5.5555555999999999E-2</v>
      </c>
      <c r="F2106">
        <f t="shared" si="133"/>
        <v>3625</v>
      </c>
      <c r="G2106" t="str">
        <f t="shared" si="130"/>
        <v>N51103</v>
      </c>
      <c r="H2106" t="str">
        <f t="shared" si="131"/>
        <v>RL0_6531_0000</v>
      </c>
      <c r="I2106">
        <f t="shared" si="132"/>
        <v>5.5555555999999999E-2</v>
      </c>
      <c r="J2106">
        <f>IF(LEFT(B2106,1)="F",_xlfn.IFNA(VLOOKUP(CONCATENATE("F",RIGHT(B:B,5),C:C),'F &amp; N Factors'!C:M,10,FALSE),1),_xlfn.IFNA(VLOOKUP(CONCATENATE("F",RIGHT(B:B,5),C:C),'F &amp; N Factors'!C:M,11,FALSE),1))</f>
        <v>1</v>
      </c>
    </row>
    <row r="2107" spans="1:10" x14ac:dyDescent="0.25">
      <c r="A2107">
        <v>2709</v>
      </c>
      <c r="B2107" t="s">
        <v>372</v>
      </c>
      <c r="C2107" t="s">
        <v>334</v>
      </c>
      <c r="D2107">
        <v>0.25</v>
      </c>
      <c r="F2107">
        <f t="shared" si="133"/>
        <v>2709</v>
      </c>
      <c r="G2107" t="str">
        <f t="shared" si="130"/>
        <v>N51115</v>
      </c>
      <c r="H2107" t="str">
        <f t="shared" si="131"/>
        <v>YL0_6581_0000</v>
      </c>
      <c r="I2107">
        <f t="shared" si="132"/>
        <v>0.25</v>
      </c>
      <c r="J2107">
        <f>IF(LEFT(B2107,1)="F",_xlfn.IFNA(VLOOKUP(CONCATENATE("F",RIGHT(B:B,5),C:C),'F &amp; N Factors'!C:M,10,FALSE),1),_xlfn.IFNA(VLOOKUP(CONCATENATE("F",RIGHT(B:B,5),C:C),'F &amp; N Factors'!C:M,11,FALSE),1))</f>
        <v>1</v>
      </c>
    </row>
    <row r="2108" spans="1:10" x14ac:dyDescent="0.25">
      <c r="A2108">
        <v>2745</v>
      </c>
      <c r="B2108" t="s">
        <v>372</v>
      </c>
      <c r="C2108" t="s">
        <v>334</v>
      </c>
      <c r="D2108">
        <v>0.25</v>
      </c>
      <c r="F2108">
        <f t="shared" si="133"/>
        <v>2745</v>
      </c>
      <c r="G2108" t="str">
        <f t="shared" si="130"/>
        <v>N51115</v>
      </c>
      <c r="H2108" t="str">
        <f t="shared" si="131"/>
        <v>YL0_6581_0000</v>
      </c>
      <c r="I2108">
        <f t="shared" si="132"/>
        <v>0.25</v>
      </c>
      <c r="J2108">
        <f>IF(LEFT(B2108,1)="F",_xlfn.IFNA(VLOOKUP(CONCATENATE("F",RIGHT(B:B,5),C:C),'F &amp; N Factors'!C:M,10,FALSE),1),_xlfn.IFNA(VLOOKUP(CONCATENATE("F",RIGHT(B:B,5),C:C),'F &amp; N Factors'!C:M,11,FALSE),1))</f>
        <v>1</v>
      </c>
    </row>
    <row r="2109" spans="1:10" x14ac:dyDescent="0.25">
      <c r="A2109">
        <v>2789</v>
      </c>
      <c r="B2109" t="s">
        <v>372</v>
      </c>
      <c r="C2109" t="s">
        <v>334</v>
      </c>
      <c r="D2109">
        <v>0.25</v>
      </c>
      <c r="F2109">
        <f t="shared" si="133"/>
        <v>2789</v>
      </c>
      <c r="G2109" t="str">
        <f t="shared" si="130"/>
        <v>N51115</v>
      </c>
      <c r="H2109" t="str">
        <f t="shared" si="131"/>
        <v>YL0_6581_0000</v>
      </c>
      <c r="I2109">
        <f t="shared" si="132"/>
        <v>0.25</v>
      </c>
      <c r="J2109">
        <f>IF(LEFT(B2109,1)="F",_xlfn.IFNA(VLOOKUP(CONCATENATE("F",RIGHT(B:B,5),C:C),'F &amp; N Factors'!C:M,10,FALSE),1),_xlfn.IFNA(VLOOKUP(CONCATENATE("F",RIGHT(B:B,5),C:C),'F &amp; N Factors'!C:M,11,FALSE),1))</f>
        <v>1</v>
      </c>
    </row>
    <row r="2110" spans="1:10" x14ac:dyDescent="0.25">
      <c r="A2110">
        <v>2790</v>
      </c>
      <c r="B2110" t="s">
        <v>372</v>
      </c>
      <c r="C2110" t="s">
        <v>334</v>
      </c>
      <c r="D2110">
        <v>0.25</v>
      </c>
      <c r="F2110">
        <f t="shared" si="133"/>
        <v>2790</v>
      </c>
      <c r="G2110" t="str">
        <f t="shared" si="130"/>
        <v>N51115</v>
      </c>
      <c r="H2110" t="str">
        <f t="shared" si="131"/>
        <v>YL0_6581_0000</v>
      </c>
      <c r="I2110">
        <f t="shared" si="132"/>
        <v>0.25</v>
      </c>
      <c r="J2110">
        <f>IF(LEFT(B2110,1)="F",_xlfn.IFNA(VLOOKUP(CONCATENATE("F",RIGHT(B:B,5),C:C),'F &amp; N Factors'!C:M,10,FALSE),1),_xlfn.IFNA(VLOOKUP(CONCATENATE("F",RIGHT(B:B,5),C:C),'F &amp; N Factors'!C:M,11,FALSE),1))</f>
        <v>1</v>
      </c>
    </row>
    <row r="2111" spans="1:10" x14ac:dyDescent="0.25">
      <c r="A2111">
        <v>2546</v>
      </c>
      <c r="B2111" t="s">
        <v>372</v>
      </c>
      <c r="C2111" t="s">
        <v>373</v>
      </c>
      <c r="D2111">
        <v>6.25E-2</v>
      </c>
      <c r="F2111">
        <f t="shared" si="133"/>
        <v>2546</v>
      </c>
      <c r="G2111" t="str">
        <f t="shared" si="130"/>
        <v>N51115</v>
      </c>
      <c r="H2111" t="str">
        <f t="shared" si="131"/>
        <v>YL0_6870_0000</v>
      </c>
      <c r="I2111">
        <f t="shared" si="132"/>
        <v>6.25E-2</v>
      </c>
      <c r="J2111">
        <f>IF(LEFT(B2111,1)="F",_xlfn.IFNA(VLOOKUP(CONCATENATE("F",RIGHT(B:B,5),C:C),'F &amp; N Factors'!C:M,10,FALSE),1),_xlfn.IFNA(VLOOKUP(CONCATENATE("F",RIGHT(B:B,5),C:C),'F &amp; N Factors'!C:M,11,FALSE),1))</f>
        <v>1</v>
      </c>
    </row>
    <row r="2112" spans="1:10" x14ac:dyDescent="0.25">
      <c r="A2112">
        <v>2573</v>
      </c>
      <c r="B2112" t="s">
        <v>372</v>
      </c>
      <c r="C2112" t="s">
        <v>373</v>
      </c>
      <c r="D2112">
        <v>6.25E-2</v>
      </c>
      <c r="F2112">
        <f t="shared" si="133"/>
        <v>2573</v>
      </c>
      <c r="G2112" t="str">
        <f t="shared" si="130"/>
        <v>N51115</v>
      </c>
      <c r="H2112" t="str">
        <f t="shared" si="131"/>
        <v>YL0_6870_0000</v>
      </c>
      <c r="I2112">
        <f t="shared" si="132"/>
        <v>6.25E-2</v>
      </c>
      <c r="J2112">
        <f>IF(LEFT(B2112,1)="F",_xlfn.IFNA(VLOOKUP(CONCATENATE("F",RIGHT(B:B,5),C:C),'F &amp; N Factors'!C:M,10,FALSE),1),_xlfn.IFNA(VLOOKUP(CONCATENATE("F",RIGHT(B:B,5),C:C),'F &amp; N Factors'!C:M,11,FALSE),1))</f>
        <v>1</v>
      </c>
    </row>
    <row r="2113" spans="1:10" x14ac:dyDescent="0.25">
      <c r="A2113">
        <v>2574</v>
      </c>
      <c r="B2113" t="s">
        <v>372</v>
      </c>
      <c r="C2113" t="s">
        <v>373</v>
      </c>
      <c r="D2113">
        <v>6.25E-2</v>
      </c>
      <c r="F2113">
        <f t="shared" si="133"/>
        <v>2574</v>
      </c>
      <c r="G2113" t="str">
        <f t="shared" si="130"/>
        <v>N51115</v>
      </c>
      <c r="H2113" t="str">
        <f t="shared" si="131"/>
        <v>YL0_6870_0000</v>
      </c>
      <c r="I2113">
        <f t="shared" si="132"/>
        <v>6.25E-2</v>
      </c>
      <c r="J2113">
        <f>IF(LEFT(B2113,1)="F",_xlfn.IFNA(VLOOKUP(CONCATENATE("F",RIGHT(B:B,5),C:C),'F &amp; N Factors'!C:M,10,FALSE),1),_xlfn.IFNA(VLOOKUP(CONCATENATE("F",RIGHT(B:B,5),C:C),'F &amp; N Factors'!C:M,11,FALSE),1))</f>
        <v>1</v>
      </c>
    </row>
    <row r="2114" spans="1:10" x14ac:dyDescent="0.25">
      <c r="A2114">
        <v>2575</v>
      </c>
      <c r="B2114" t="s">
        <v>372</v>
      </c>
      <c r="C2114" t="s">
        <v>373</v>
      </c>
      <c r="D2114">
        <v>6.25E-2</v>
      </c>
      <c r="F2114">
        <f t="shared" si="133"/>
        <v>2575</v>
      </c>
      <c r="G2114" t="str">
        <f t="shared" si="130"/>
        <v>N51115</v>
      </c>
      <c r="H2114" t="str">
        <f t="shared" si="131"/>
        <v>YL0_6870_0000</v>
      </c>
      <c r="I2114">
        <f t="shared" si="132"/>
        <v>6.25E-2</v>
      </c>
      <c r="J2114">
        <f>IF(LEFT(B2114,1)="F",_xlfn.IFNA(VLOOKUP(CONCATENATE("F",RIGHT(B:B,5),C:C),'F &amp; N Factors'!C:M,10,FALSE),1),_xlfn.IFNA(VLOOKUP(CONCATENATE("F",RIGHT(B:B,5),C:C),'F &amp; N Factors'!C:M,11,FALSE),1))</f>
        <v>1</v>
      </c>
    </row>
    <row r="2115" spans="1:10" x14ac:dyDescent="0.25">
      <c r="A2115">
        <v>2576</v>
      </c>
      <c r="B2115" t="s">
        <v>372</v>
      </c>
      <c r="C2115" t="s">
        <v>373</v>
      </c>
      <c r="D2115">
        <v>6.25E-2</v>
      </c>
      <c r="F2115">
        <f t="shared" si="133"/>
        <v>2576</v>
      </c>
      <c r="G2115" t="str">
        <f t="shared" ref="G2115:G2178" si="134">CONCATENATE("N",RIGHT(B2115,5))</f>
        <v>N51115</v>
      </c>
      <c r="H2115" t="str">
        <f t="shared" ref="H2115:H2178" si="135">C2115</f>
        <v>YL0_6870_0000</v>
      </c>
      <c r="I2115">
        <f t="shared" ref="I2115:I2178" si="136">D2115*J2115</f>
        <v>6.25E-2</v>
      </c>
      <c r="J2115">
        <f>IF(LEFT(B2115,1)="F",_xlfn.IFNA(VLOOKUP(CONCATENATE("F",RIGHT(B:B,5),C:C),'F &amp; N Factors'!C:M,10,FALSE),1),_xlfn.IFNA(VLOOKUP(CONCATENATE("F",RIGHT(B:B,5),C:C),'F &amp; N Factors'!C:M,11,FALSE),1))</f>
        <v>1</v>
      </c>
    </row>
    <row r="2116" spans="1:10" x14ac:dyDescent="0.25">
      <c r="A2116">
        <v>2577</v>
      </c>
      <c r="B2116" t="s">
        <v>372</v>
      </c>
      <c r="C2116" t="s">
        <v>373</v>
      </c>
      <c r="D2116">
        <v>6.25E-2</v>
      </c>
      <c r="F2116">
        <f t="shared" si="133"/>
        <v>2577</v>
      </c>
      <c r="G2116" t="str">
        <f t="shared" si="134"/>
        <v>N51115</v>
      </c>
      <c r="H2116" t="str">
        <f t="shared" si="135"/>
        <v>YL0_6870_0000</v>
      </c>
      <c r="I2116">
        <f t="shared" si="136"/>
        <v>6.25E-2</v>
      </c>
      <c r="J2116">
        <f>IF(LEFT(B2116,1)="F",_xlfn.IFNA(VLOOKUP(CONCATENATE("F",RIGHT(B:B,5),C:C),'F &amp; N Factors'!C:M,10,FALSE),1),_xlfn.IFNA(VLOOKUP(CONCATENATE("F",RIGHT(B:B,5),C:C),'F &amp; N Factors'!C:M,11,FALSE),1))</f>
        <v>1</v>
      </c>
    </row>
    <row r="2117" spans="1:10" x14ac:dyDescent="0.25">
      <c r="A2117">
        <v>2605</v>
      </c>
      <c r="B2117" t="s">
        <v>372</v>
      </c>
      <c r="C2117" t="s">
        <v>373</v>
      </c>
      <c r="D2117">
        <v>6.25E-2</v>
      </c>
      <c r="F2117">
        <f t="shared" si="133"/>
        <v>2605</v>
      </c>
      <c r="G2117" t="str">
        <f t="shared" si="134"/>
        <v>N51115</v>
      </c>
      <c r="H2117" t="str">
        <f t="shared" si="135"/>
        <v>YL0_6870_0000</v>
      </c>
      <c r="I2117">
        <f t="shared" si="136"/>
        <v>6.25E-2</v>
      </c>
      <c r="J2117">
        <f>IF(LEFT(B2117,1)="F",_xlfn.IFNA(VLOOKUP(CONCATENATE("F",RIGHT(B:B,5),C:C),'F &amp; N Factors'!C:M,10,FALSE),1),_xlfn.IFNA(VLOOKUP(CONCATENATE("F",RIGHT(B:B,5),C:C),'F &amp; N Factors'!C:M,11,FALSE),1))</f>
        <v>1</v>
      </c>
    </row>
    <row r="2118" spans="1:10" x14ac:dyDescent="0.25">
      <c r="A2118">
        <v>2636</v>
      </c>
      <c r="B2118" t="s">
        <v>372</v>
      </c>
      <c r="C2118" t="s">
        <v>373</v>
      </c>
      <c r="D2118">
        <v>6.25E-2</v>
      </c>
      <c r="F2118">
        <f t="shared" si="133"/>
        <v>2636</v>
      </c>
      <c r="G2118" t="str">
        <f t="shared" si="134"/>
        <v>N51115</v>
      </c>
      <c r="H2118" t="str">
        <f t="shared" si="135"/>
        <v>YL0_6870_0000</v>
      </c>
      <c r="I2118">
        <f t="shared" si="136"/>
        <v>6.25E-2</v>
      </c>
      <c r="J2118">
        <f>IF(LEFT(B2118,1)="F",_xlfn.IFNA(VLOOKUP(CONCATENATE("F",RIGHT(B:B,5),C:C),'F &amp; N Factors'!C:M,10,FALSE),1),_xlfn.IFNA(VLOOKUP(CONCATENATE("F",RIGHT(B:B,5),C:C),'F &amp; N Factors'!C:M,11,FALSE),1))</f>
        <v>1</v>
      </c>
    </row>
    <row r="2119" spans="1:10" x14ac:dyDescent="0.25">
      <c r="A2119">
        <v>2637</v>
      </c>
      <c r="B2119" t="s">
        <v>372</v>
      </c>
      <c r="C2119" t="s">
        <v>373</v>
      </c>
      <c r="D2119">
        <v>6.25E-2</v>
      </c>
      <c r="F2119">
        <f t="shared" si="133"/>
        <v>2637</v>
      </c>
      <c r="G2119" t="str">
        <f t="shared" si="134"/>
        <v>N51115</v>
      </c>
      <c r="H2119" t="str">
        <f t="shared" si="135"/>
        <v>YL0_6870_0000</v>
      </c>
      <c r="I2119">
        <f t="shared" si="136"/>
        <v>6.25E-2</v>
      </c>
      <c r="J2119">
        <f>IF(LEFT(B2119,1)="F",_xlfn.IFNA(VLOOKUP(CONCATENATE("F",RIGHT(B:B,5),C:C),'F &amp; N Factors'!C:M,10,FALSE),1),_xlfn.IFNA(VLOOKUP(CONCATENATE("F",RIGHT(B:B,5),C:C),'F &amp; N Factors'!C:M,11,FALSE),1))</f>
        <v>1</v>
      </c>
    </row>
    <row r="2120" spans="1:10" x14ac:dyDescent="0.25">
      <c r="A2120">
        <v>2638</v>
      </c>
      <c r="B2120" t="s">
        <v>372</v>
      </c>
      <c r="C2120" t="s">
        <v>373</v>
      </c>
      <c r="D2120">
        <v>6.25E-2</v>
      </c>
      <c r="F2120">
        <f t="shared" si="133"/>
        <v>2638</v>
      </c>
      <c r="G2120" t="str">
        <f t="shared" si="134"/>
        <v>N51115</v>
      </c>
      <c r="H2120" t="str">
        <f t="shared" si="135"/>
        <v>YL0_6870_0000</v>
      </c>
      <c r="I2120">
        <f t="shared" si="136"/>
        <v>6.25E-2</v>
      </c>
      <c r="J2120">
        <f>IF(LEFT(B2120,1)="F",_xlfn.IFNA(VLOOKUP(CONCATENATE("F",RIGHT(B:B,5),C:C),'F &amp; N Factors'!C:M,10,FALSE),1),_xlfn.IFNA(VLOOKUP(CONCATENATE("F",RIGHT(B:B,5),C:C),'F &amp; N Factors'!C:M,11,FALSE),1))</f>
        <v>1</v>
      </c>
    </row>
    <row r="2121" spans="1:10" x14ac:dyDescent="0.25">
      <c r="A2121">
        <v>2639</v>
      </c>
      <c r="B2121" t="s">
        <v>372</v>
      </c>
      <c r="C2121" t="s">
        <v>373</v>
      </c>
      <c r="D2121">
        <v>6.25E-2</v>
      </c>
      <c r="F2121">
        <f t="shared" si="133"/>
        <v>2639</v>
      </c>
      <c r="G2121" t="str">
        <f t="shared" si="134"/>
        <v>N51115</v>
      </c>
      <c r="H2121" t="str">
        <f t="shared" si="135"/>
        <v>YL0_6870_0000</v>
      </c>
      <c r="I2121">
        <f t="shared" si="136"/>
        <v>6.25E-2</v>
      </c>
      <c r="J2121">
        <f>IF(LEFT(B2121,1)="F",_xlfn.IFNA(VLOOKUP(CONCATENATE("F",RIGHT(B:B,5),C:C),'F &amp; N Factors'!C:M,10,FALSE),1),_xlfn.IFNA(VLOOKUP(CONCATENATE("F",RIGHT(B:B,5),C:C),'F &amp; N Factors'!C:M,11,FALSE),1))</f>
        <v>1</v>
      </c>
    </row>
    <row r="2122" spans="1:10" x14ac:dyDescent="0.25">
      <c r="A2122">
        <v>2640</v>
      </c>
      <c r="B2122" t="s">
        <v>372</v>
      </c>
      <c r="C2122" t="s">
        <v>373</v>
      </c>
      <c r="D2122">
        <v>6.25E-2</v>
      </c>
      <c r="F2122">
        <f t="shared" si="133"/>
        <v>2640</v>
      </c>
      <c r="G2122" t="str">
        <f t="shared" si="134"/>
        <v>N51115</v>
      </c>
      <c r="H2122" t="str">
        <f t="shared" si="135"/>
        <v>YL0_6870_0000</v>
      </c>
      <c r="I2122">
        <f t="shared" si="136"/>
        <v>6.25E-2</v>
      </c>
      <c r="J2122">
        <f>IF(LEFT(B2122,1)="F",_xlfn.IFNA(VLOOKUP(CONCATENATE("F",RIGHT(B:B,5),C:C),'F &amp; N Factors'!C:M,10,FALSE),1),_xlfn.IFNA(VLOOKUP(CONCATENATE("F",RIGHT(B:B,5),C:C),'F &amp; N Factors'!C:M,11,FALSE),1))</f>
        <v>1</v>
      </c>
    </row>
    <row r="2123" spans="1:10" x14ac:dyDescent="0.25">
      <c r="A2123">
        <v>2671</v>
      </c>
      <c r="B2123" t="s">
        <v>372</v>
      </c>
      <c r="C2123" t="s">
        <v>373</v>
      </c>
      <c r="D2123">
        <v>6.25E-2</v>
      </c>
      <c r="F2123">
        <f t="shared" si="133"/>
        <v>2671</v>
      </c>
      <c r="G2123" t="str">
        <f t="shared" si="134"/>
        <v>N51115</v>
      </c>
      <c r="H2123" t="str">
        <f t="shared" si="135"/>
        <v>YL0_6870_0000</v>
      </c>
      <c r="I2123">
        <f t="shared" si="136"/>
        <v>6.25E-2</v>
      </c>
      <c r="J2123">
        <f>IF(LEFT(B2123,1)="F",_xlfn.IFNA(VLOOKUP(CONCATENATE("F",RIGHT(B:B,5),C:C),'F &amp; N Factors'!C:M,10,FALSE),1),_xlfn.IFNA(VLOOKUP(CONCATENATE("F",RIGHT(B:B,5),C:C),'F &amp; N Factors'!C:M,11,FALSE),1))</f>
        <v>1</v>
      </c>
    </row>
    <row r="2124" spans="1:10" x14ac:dyDescent="0.25">
      <c r="A2124">
        <v>2672</v>
      </c>
      <c r="B2124" t="s">
        <v>372</v>
      </c>
      <c r="C2124" t="s">
        <v>373</v>
      </c>
      <c r="D2124">
        <v>6.25E-2</v>
      </c>
      <c r="F2124">
        <f t="shared" si="133"/>
        <v>2672</v>
      </c>
      <c r="G2124" t="str">
        <f t="shared" si="134"/>
        <v>N51115</v>
      </c>
      <c r="H2124" t="str">
        <f t="shared" si="135"/>
        <v>YL0_6870_0000</v>
      </c>
      <c r="I2124">
        <f t="shared" si="136"/>
        <v>6.25E-2</v>
      </c>
      <c r="J2124">
        <f>IF(LEFT(B2124,1)="F",_xlfn.IFNA(VLOOKUP(CONCATENATE("F",RIGHT(B:B,5),C:C),'F &amp; N Factors'!C:M,10,FALSE),1),_xlfn.IFNA(VLOOKUP(CONCATENATE("F",RIGHT(B:B,5),C:C),'F &amp; N Factors'!C:M,11,FALSE),1))</f>
        <v>1</v>
      </c>
    </row>
    <row r="2125" spans="1:10" x14ac:dyDescent="0.25">
      <c r="A2125">
        <v>2712</v>
      </c>
      <c r="B2125" t="s">
        <v>372</v>
      </c>
      <c r="C2125" t="s">
        <v>373</v>
      </c>
      <c r="D2125">
        <v>6.25E-2</v>
      </c>
      <c r="F2125">
        <f t="shared" si="133"/>
        <v>2712</v>
      </c>
      <c r="G2125" t="str">
        <f t="shared" si="134"/>
        <v>N51115</v>
      </c>
      <c r="H2125" t="str">
        <f t="shared" si="135"/>
        <v>YL0_6870_0000</v>
      </c>
      <c r="I2125">
        <f t="shared" si="136"/>
        <v>6.25E-2</v>
      </c>
      <c r="J2125">
        <f>IF(LEFT(B2125,1)="F",_xlfn.IFNA(VLOOKUP(CONCATENATE("F",RIGHT(B:B,5),C:C),'F &amp; N Factors'!C:M,10,FALSE),1),_xlfn.IFNA(VLOOKUP(CONCATENATE("F",RIGHT(B:B,5),C:C),'F &amp; N Factors'!C:M,11,FALSE),1))</f>
        <v>1</v>
      </c>
    </row>
    <row r="2126" spans="1:10" x14ac:dyDescent="0.25">
      <c r="A2126">
        <v>2749</v>
      </c>
      <c r="B2126" t="s">
        <v>372</v>
      </c>
      <c r="C2126" t="s">
        <v>373</v>
      </c>
      <c r="D2126">
        <v>6.25E-2</v>
      </c>
      <c r="F2126">
        <f t="shared" si="133"/>
        <v>2749</v>
      </c>
      <c r="G2126" t="str">
        <f t="shared" si="134"/>
        <v>N51115</v>
      </c>
      <c r="H2126" t="str">
        <f t="shared" si="135"/>
        <v>YL0_6870_0000</v>
      </c>
      <c r="I2126">
        <f t="shared" si="136"/>
        <v>6.25E-2</v>
      </c>
      <c r="J2126">
        <f>IF(LEFT(B2126,1)="F",_xlfn.IFNA(VLOOKUP(CONCATENATE("F",RIGHT(B:B,5),C:C),'F &amp; N Factors'!C:M,10,FALSE),1),_xlfn.IFNA(VLOOKUP(CONCATENATE("F",RIGHT(B:B,5),C:C),'F &amp; N Factors'!C:M,11,FALSE),1))</f>
        <v>1</v>
      </c>
    </row>
    <row r="2127" spans="1:10" x14ac:dyDescent="0.25">
      <c r="A2127">
        <v>2254</v>
      </c>
      <c r="B2127" t="s">
        <v>372</v>
      </c>
      <c r="C2127" t="s">
        <v>374</v>
      </c>
      <c r="D2127">
        <v>7.1428570999999996E-2</v>
      </c>
      <c r="F2127">
        <f t="shared" si="133"/>
        <v>2254</v>
      </c>
      <c r="G2127" t="str">
        <f t="shared" si="134"/>
        <v>N51115</v>
      </c>
      <c r="H2127" t="str">
        <f t="shared" si="135"/>
        <v>YL0_6871_0000</v>
      </c>
      <c r="I2127">
        <f t="shared" si="136"/>
        <v>7.1428570999999996E-2</v>
      </c>
      <c r="J2127">
        <f>IF(LEFT(B2127,1)="F",_xlfn.IFNA(VLOOKUP(CONCATENATE("F",RIGHT(B:B,5),C:C),'F &amp; N Factors'!C:M,10,FALSE),1),_xlfn.IFNA(VLOOKUP(CONCATENATE("F",RIGHT(B:B,5),C:C),'F &amp; N Factors'!C:M,11,FALSE),1))</f>
        <v>1</v>
      </c>
    </row>
    <row r="2128" spans="1:10" x14ac:dyDescent="0.25">
      <c r="A2128">
        <v>2285</v>
      </c>
      <c r="B2128" t="s">
        <v>372</v>
      </c>
      <c r="C2128" t="s">
        <v>374</v>
      </c>
      <c r="D2128">
        <v>7.1428570999999996E-2</v>
      </c>
      <c r="F2128">
        <f t="shared" si="133"/>
        <v>2285</v>
      </c>
      <c r="G2128" t="str">
        <f t="shared" si="134"/>
        <v>N51115</v>
      </c>
      <c r="H2128" t="str">
        <f t="shared" si="135"/>
        <v>YL0_6871_0000</v>
      </c>
      <c r="I2128">
        <f t="shared" si="136"/>
        <v>7.1428570999999996E-2</v>
      </c>
      <c r="J2128">
        <f>IF(LEFT(B2128,1)="F",_xlfn.IFNA(VLOOKUP(CONCATENATE("F",RIGHT(B:B,5),C:C),'F &amp; N Factors'!C:M,10,FALSE),1),_xlfn.IFNA(VLOOKUP(CONCATENATE("F",RIGHT(B:B,5),C:C),'F &amp; N Factors'!C:M,11,FALSE),1))</f>
        <v>1</v>
      </c>
    </row>
    <row r="2129" spans="1:10" x14ac:dyDescent="0.25">
      <c r="A2129">
        <v>2317</v>
      </c>
      <c r="B2129" t="s">
        <v>372</v>
      </c>
      <c r="C2129" t="s">
        <v>374</v>
      </c>
      <c r="D2129">
        <v>7.1428570999999996E-2</v>
      </c>
      <c r="F2129">
        <f t="shared" si="133"/>
        <v>2317</v>
      </c>
      <c r="G2129" t="str">
        <f t="shared" si="134"/>
        <v>N51115</v>
      </c>
      <c r="H2129" t="str">
        <f t="shared" si="135"/>
        <v>YL0_6871_0000</v>
      </c>
      <c r="I2129">
        <f t="shared" si="136"/>
        <v>7.1428570999999996E-2</v>
      </c>
      <c r="J2129">
        <f>IF(LEFT(B2129,1)="F",_xlfn.IFNA(VLOOKUP(CONCATENATE("F",RIGHT(B:B,5),C:C),'F &amp; N Factors'!C:M,10,FALSE),1),_xlfn.IFNA(VLOOKUP(CONCATENATE("F",RIGHT(B:B,5),C:C),'F &amp; N Factors'!C:M,11,FALSE),1))</f>
        <v>1</v>
      </c>
    </row>
    <row r="2130" spans="1:10" x14ac:dyDescent="0.25">
      <c r="A2130">
        <v>2347</v>
      </c>
      <c r="B2130" t="s">
        <v>372</v>
      </c>
      <c r="C2130" t="s">
        <v>374</v>
      </c>
      <c r="D2130">
        <v>7.1428570999999996E-2</v>
      </c>
      <c r="F2130">
        <f t="shared" ref="F2130:F2193" si="137">A2130</f>
        <v>2347</v>
      </c>
      <c r="G2130" t="str">
        <f t="shared" si="134"/>
        <v>N51115</v>
      </c>
      <c r="H2130" t="str">
        <f t="shared" si="135"/>
        <v>YL0_6871_0000</v>
      </c>
      <c r="I2130">
        <f t="shared" si="136"/>
        <v>7.1428570999999996E-2</v>
      </c>
      <c r="J2130">
        <f>IF(LEFT(B2130,1)="F",_xlfn.IFNA(VLOOKUP(CONCATENATE("F",RIGHT(B:B,5),C:C),'F &amp; N Factors'!C:M,10,FALSE),1),_xlfn.IFNA(VLOOKUP(CONCATENATE("F",RIGHT(B:B,5),C:C),'F &amp; N Factors'!C:M,11,FALSE),1))</f>
        <v>1</v>
      </c>
    </row>
    <row r="2131" spans="1:10" x14ac:dyDescent="0.25">
      <c r="A2131">
        <v>2348</v>
      </c>
      <c r="B2131" t="s">
        <v>372</v>
      </c>
      <c r="C2131" t="s">
        <v>374</v>
      </c>
      <c r="D2131">
        <v>7.1428570999999996E-2</v>
      </c>
      <c r="F2131">
        <f t="shared" si="137"/>
        <v>2348</v>
      </c>
      <c r="G2131" t="str">
        <f t="shared" si="134"/>
        <v>N51115</v>
      </c>
      <c r="H2131" t="str">
        <f t="shared" si="135"/>
        <v>YL0_6871_0000</v>
      </c>
      <c r="I2131">
        <f t="shared" si="136"/>
        <v>7.1428570999999996E-2</v>
      </c>
      <c r="J2131">
        <f>IF(LEFT(B2131,1)="F",_xlfn.IFNA(VLOOKUP(CONCATENATE("F",RIGHT(B:B,5),C:C),'F &amp; N Factors'!C:M,10,FALSE),1),_xlfn.IFNA(VLOOKUP(CONCATENATE("F",RIGHT(B:B,5),C:C),'F &amp; N Factors'!C:M,11,FALSE),1))</f>
        <v>1</v>
      </c>
    </row>
    <row r="2132" spans="1:10" x14ac:dyDescent="0.25">
      <c r="A2132">
        <v>2349</v>
      </c>
      <c r="B2132" t="s">
        <v>372</v>
      </c>
      <c r="C2132" t="s">
        <v>374</v>
      </c>
      <c r="D2132">
        <v>7.1428570999999996E-2</v>
      </c>
      <c r="F2132">
        <f t="shared" si="137"/>
        <v>2349</v>
      </c>
      <c r="G2132" t="str">
        <f t="shared" si="134"/>
        <v>N51115</v>
      </c>
      <c r="H2132" t="str">
        <f t="shared" si="135"/>
        <v>YL0_6871_0000</v>
      </c>
      <c r="I2132">
        <f t="shared" si="136"/>
        <v>7.1428570999999996E-2</v>
      </c>
      <c r="J2132">
        <f>IF(LEFT(B2132,1)="F",_xlfn.IFNA(VLOOKUP(CONCATENATE("F",RIGHT(B:B,5),C:C),'F &amp; N Factors'!C:M,10,FALSE),1),_xlfn.IFNA(VLOOKUP(CONCATENATE("F",RIGHT(B:B,5),C:C),'F &amp; N Factors'!C:M,11,FALSE),1))</f>
        <v>1</v>
      </c>
    </row>
    <row r="2133" spans="1:10" x14ac:dyDescent="0.25">
      <c r="A2133">
        <v>2383</v>
      </c>
      <c r="B2133" t="s">
        <v>372</v>
      </c>
      <c r="C2133" t="s">
        <v>374</v>
      </c>
      <c r="D2133">
        <v>7.1428570999999996E-2</v>
      </c>
      <c r="F2133">
        <f t="shared" si="137"/>
        <v>2383</v>
      </c>
      <c r="G2133" t="str">
        <f t="shared" si="134"/>
        <v>N51115</v>
      </c>
      <c r="H2133" t="str">
        <f t="shared" si="135"/>
        <v>YL0_6871_0000</v>
      </c>
      <c r="I2133">
        <f t="shared" si="136"/>
        <v>7.1428570999999996E-2</v>
      </c>
      <c r="J2133">
        <f>IF(LEFT(B2133,1)="F",_xlfn.IFNA(VLOOKUP(CONCATENATE("F",RIGHT(B:B,5),C:C),'F &amp; N Factors'!C:M,10,FALSE),1),_xlfn.IFNA(VLOOKUP(CONCATENATE("F",RIGHT(B:B,5),C:C),'F &amp; N Factors'!C:M,11,FALSE),1))</f>
        <v>1</v>
      </c>
    </row>
    <row r="2134" spans="1:10" x14ac:dyDescent="0.25">
      <c r="A2134">
        <v>2411</v>
      </c>
      <c r="B2134" t="s">
        <v>372</v>
      </c>
      <c r="C2134" t="s">
        <v>374</v>
      </c>
      <c r="D2134">
        <v>7.1428570999999996E-2</v>
      </c>
      <c r="F2134">
        <f t="shared" si="137"/>
        <v>2411</v>
      </c>
      <c r="G2134" t="str">
        <f t="shared" si="134"/>
        <v>N51115</v>
      </c>
      <c r="H2134" t="str">
        <f t="shared" si="135"/>
        <v>YL0_6871_0000</v>
      </c>
      <c r="I2134">
        <f t="shared" si="136"/>
        <v>7.1428570999999996E-2</v>
      </c>
      <c r="J2134">
        <f>IF(LEFT(B2134,1)="F",_xlfn.IFNA(VLOOKUP(CONCATENATE("F",RIGHT(B:B,5),C:C),'F &amp; N Factors'!C:M,10,FALSE),1),_xlfn.IFNA(VLOOKUP(CONCATENATE("F",RIGHT(B:B,5),C:C),'F &amp; N Factors'!C:M,11,FALSE),1))</f>
        <v>1</v>
      </c>
    </row>
    <row r="2135" spans="1:10" x14ac:dyDescent="0.25">
      <c r="A2135">
        <v>2437</v>
      </c>
      <c r="B2135" t="s">
        <v>372</v>
      </c>
      <c r="C2135" t="s">
        <v>374</v>
      </c>
      <c r="D2135">
        <v>7.1428570999999996E-2</v>
      </c>
      <c r="F2135">
        <f t="shared" si="137"/>
        <v>2437</v>
      </c>
      <c r="G2135" t="str">
        <f t="shared" si="134"/>
        <v>N51115</v>
      </c>
      <c r="H2135" t="str">
        <f t="shared" si="135"/>
        <v>YL0_6871_0000</v>
      </c>
      <c r="I2135">
        <f t="shared" si="136"/>
        <v>7.1428570999999996E-2</v>
      </c>
      <c r="J2135">
        <f>IF(LEFT(B2135,1)="F",_xlfn.IFNA(VLOOKUP(CONCATENATE("F",RIGHT(B:B,5),C:C),'F &amp; N Factors'!C:M,10,FALSE),1),_xlfn.IFNA(VLOOKUP(CONCATENATE("F",RIGHT(B:B,5),C:C),'F &amp; N Factors'!C:M,11,FALSE),1))</f>
        <v>1</v>
      </c>
    </row>
    <row r="2136" spans="1:10" x14ac:dyDescent="0.25">
      <c r="A2136">
        <v>2464</v>
      </c>
      <c r="B2136" t="s">
        <v>372</v>
      </c>
      <c r="C2136" t="s">
        <v>374</v>
      </c>
      <c r="D2136">
        <v>7.1428570999999996E-2</v>
      </c>
      <c r="F2136">
        <f t="shared" si="137"/>
        <v>2464</v>
      </c>
      <c r="G2136" t="str">
        <f t="shared" si="134"/>
        <v>N51115</v>
      </c>
      <c r="H2136" t="str">
        <f t="shared" si="135"/>
        <v>YL0_6871_0000</v>
      </c>
      <c r="I2136">
        <f t="shared" si="136"/>
        <v>7.1428570999999996E-2</v>
      </c>
      <c r="J2136">
        <f>IF(LEFT(B2136,1)="F",_xlfn.IFNA(VLOOKUP(CONCATENATE("F",RIGHT(B:B,5),C:C),'F &amp; N Factors'!C:M,10,FALSE),1),_xlfn.IFNA(VLOOKUP(CONCATENATE("F",RIGHT(B:B,5),C:C),'F &amp; N Factors'!C:M,11,FALSE),1))</f>
        <v>1</v>
      </c>
    </row>
    <row r="2137" spans="1:10" x14ac:dyDescent="0.25">
      <c r="A2137">
        <v>2489</v>
      </c>
      <c r="B2137" t="s">
        <v>372</v>
      </c>
      <c r="C2137" t="s">
        <v>374</v>
      </c>
      <c r="D2137">
        <v>7.1428570999999996E-2</v>
      </c>
      <c r="F2137">
        <f t="shared" si="137"/>
        <v>2489</v>
      </c>
      <c r="G2137" t="str">
        <f t="shared" si="134"/>
        <v>N51115</v>
      </c>
      <c r="H2137" t="str">
        <f t="shared" si="135"/>
        <v>YL0_6871_0000</v>
      </c>
      <c r="I2137">
        <f t="shared" si="136"/>
        <v>7.1428570999999996E-2</v>
      </c>
      <c r="J2137">
        <f>IF(LEFT(B2137,1)="F",_xlfn.IFNA(VLOOKUP(CONCATENATE("F",RIGHT(B:B,5),C:C),'F &amp; N Factors'!C:M,10,FALSE),1),_xlfn.IFNA(VLOOKUP(CONCATENATE("F",RIGHT(B:B,5),C:C),'F &amp; N Factors'!C:M,11,FALSE),1))</f>
        <v>1</v>
      </c>
    </row>
    <row r="2138" spans="1:10" x14ac:dyDescent="0.25">
      <c r="A2138">
        <v>2519</v>
      </c>
      <c r="B2138" t="s">
        <v>372</v>
      </c>
      <c r="C2138" t="s">
        <v>374</v>
      </c>
      <c r="D2138">
        <v>7.1428570999999996E-2</v>
      </c>
      <c r="F2138">
        <f t="shared" si="137"/>
        <v>2519</v>
      </c>
      <c r="G2138" t="str">
        <f t="shared" si="134"/>
        <v>N51115</v>
      </c>
      <c r="H2138" t="str">
        <f t="shared" si="135"/>
        <v>YL0_6871_0000</v>
      </c>
      <c r="I2138">
        <f t="shared" si="136"/>
        <v>7.1428570999999996E-2</v>
      </c>
      <c r="J2138">
        <f>IF(LEFT(B2138,1)="F",_xlfn.IFNA(VLOOKUP(CONCATENATE("F",RIGHT(B:B,5),C:C),'F &amp; N Factors'!C:M,10,FALSE),1),_xlfn.IFNA(VLOOKUP(CONCATENATE("F",RIGHT(B:B,5),C:C),'F &amp; N Factors'!C:M,11,FALSE),1))</f>
        <v>1</v>
      </c>
    </row>
    <row r="2139" spans="1:10" x14ac:dyDescent="0.25">
      <c r="A2139">
        <v>2673</v>
      </c>
      <c r="B2139" t="s">
        <v>372</v>
      </c>
      <c r="C2139" t="s">
        <v>374</v>
      </c>
      <c r="D2139">
        <v>7.1428570999999996E-2</v>
      </c>
      <c r="F2139">
        <f t="shared" si="137"/>
        <v>2673</v>
      </c>
      <c r="G2139" t="str">
        <f t="shared" si="134"/>
        <v>N51115</v>
      </c>
      <c r="H2139" t="str">
        <f t="shared" si="135"/>
        <v>YL0_6871_0000</v>
      </c>
      <c r="I2139">
        <f t="shared" si="136"/>
        <v>7.1428570999999996E-2</v>
      </c>
      <c r="J2139">
        <f>IF(LEFT(B2139,1)="F",_xlfn.IFNA(VLOOKUP(CONCATENATE("F",RIGHT(B:B,5),C:C),'F &amp; N Factors'!C:M,10,FALSE),1),_xlfn.IFNA(VLOOKUP(CONCATENATE("F",RIGHT(B:B,5),C:C),'F &amp; N Factors'!C:M,11,FALSE),1))</f>
        <v>1</v>
      </c>
    </row>
    <row r="2140" spans="1:10" x14ac:dyDescent="0.25">
      <c r="A2140">
        <v>2713</v>
      </c>
      <c r="B2140" t="s">
        <v>372</v>
      </c>
      <c r="C2140" t="s">
        <v>374</v>
      </c>
      <c r="D2140">
        <v>7.1428570999999996E-2</v>
      </c>
      <c r="F2140">
        <f t="shared" si="137"/>
        <v>2713</v>
      </c>
      <c r="G2140" t="str">
        <f t="shared" si="134"/>
        <v>N51115</v>
      </c>
      <c r="H2140" t="str">
        <f t="shared" si="135"/>
        <v>YL0_6871_0000</v>
      </c>
      <c r="I2140">
        <f t="shared" si="136"/>
        <v>7.1428570999999996E-2</v>
      </c>
      <c r="J2140">
        <f>IF(LEFT(B2140,1)="F",_xlfn.IFNA(VLOOKUP(CONCATENATE("F",RIGHT(B:B,5),C:C),'F &amp; N Factors'!C:M,10,FALSE),1),_xlfn.IFNA(VLOOKUP(CONCATENATE("F",RIGHT(B:B,5),C:C),'F &amp; N Factors'!C:M,11,FALSE),1))</f>
        <v>1</v>
      </c>
    </row>
    <row r="2141" spans="1:10" x14ac:dyDescent="0.25">
      <c r="A2141">
        <v>2222</v>
      </c>
      <c r="B2141" t="s">
        <v>372</v>
      </c>
      <c r="C2141" t="s">
        <v>335</v>
      </c>
      <c r="D2141">
        <v>6.25E-2</v>
      </c>
      <c r="F2141">
        <f t="shared" si="137"/>
        <v>2222</v>
      </c>
      <c r="G2141" t="str">
        <f t="shared" si="134"/>
        <v>N51115</v>
      </c>
      <c r="H2141" t="str">
        <f t="shared" si="135"/>
        <v>YL0_6872_0000</v>
      </c>
      <c r="I2141">
        <f t="shared" si="136"/>
        <v>6.25E-2</v>
      </c>
      <c r="J2141">
        <f>IF(LEFT(B2141,1)="F",_xlfn.IFNA(VLOOKUP(CONCATENATE("F",RIGHT(B:B,5),C:C),'F &amp; N Factors'!C:M,10,FALSE),1),_xlfn.IFNA(VLOOKUP(CONCATENATE("F",RIGHT(B:B,5),C:C),'F &amp; N Factors'!C:M,11,FALSE),1))</f>
        <v>1</v>
      </c>
    </row>
    <row r="2142" spans="1:10" x14ac:dyDescent="0.25">
      <c r="A2142">
        <v>2253</v>
      </c>
      <c r="B2142" t="s">
        <v>372</v>
      </c>
      <c r="C2142" t="s">
        <v>335</v>
      </c>
      <c r="D2142">
        <v>6.25E-2</v>
      </c>
      <c r="F2142">
        <f t="shared" si="137"/>
        <v>2253</v>
      </c>
      <c r="G2142" t="str">
        <f t="shared" si="134"/>
        <v>N51115</v>
      </c>
      <c r="H2142" t="str">
        <f t="shared" si="135"/>
        <v>YL0_6872_0000</v>
      </c>
      <c r="I2142">
        <f t="shared" si="136"/>
        <v>6.25E-2</v>
      </c>
      <c r="J2142">
        <f>IF(LEFT(B2142,1)="F",_xlfn.IFNA(VLOOKUP(CONCATENATE("F",RIGHT(B:B,5),C:C),'F &amp; N Factors'!C:M,10,FALSE),1),_xlfn.IFNA(VLOOKUP(CONCATENATE("F",RIGHT(B:B,5),C:C),'F &amp; N Factors'!C:M,11,FALSE),1))</f>
        <v>1</v>
      </c>
    </row>
    <row r="2143" spans="1:10" x14ac:dyDescent="0.25">
      <c r="A2143">
        <v>2283</v>
      </c>
      <c r="B2143" t="s">
        <v>372</v>
      </c>
      <c r="C2143" t="s">
        <v>335</v>
      </c>
      <c r="D2143">
        <v>6.25E-2</v>
      </c>
      <c r="F2143">
        <f t="shared" si="137"/>
        <v>2283</v>
      </c>
      <c r="G2143" t="str">
        <f t="shared" si="134"/>
        <v>N51115</v>
      </c>
      <c r="H2143" t="str">
        <f t="shared" si="135"/>
        <v>YL0_6872_0000</v>
      </c>
      <c r="I2143">
        <f t="shared" si="136"/>
        <v>6.25E-2</v>
      </c>
      <c r="J2143">
        <f>IF(LEFT(B2143,1)="F",_xlfn.IFNA(VLOOKUP(CONCATENATE("F",RIGHT(B:B,5),C:C),'F &amp; N Factors'!C:M,10,FALSE),1),_xlfn.IFNA(VLOOKUP(CONCATENATE("F",RIGHT(B:B,5),C:C),'F &amp; N Factors'!C:M,11,FALSE),1))</f>
        <v>1</v>
      </c>
    </row>
    <row r="2144" spans="1:10" x14ac:dyDescent="0.25">
      <c r="A2144">
        <v>2284</v>
      </c>
      <c r="B2144" t="s">
        <v>372</v>
      </c>
      <c r="C2144" t="s">
        <v>335</v>
      </c>
      <c r="D2144">
        <v>6.25E-2</v>
      </c>
      <c r="F2144">
        <f t="shared" si="137"/>
        <v>2284</v>
      </c>
      <c r="G2144" t="str">
        <f t="shared" si="134"/>
        <v>N51115</v>
      </c>
      <c r="H2144" t="str">
        <f t="shared" si="135"/>
        <v>YL0_6872_0000</v>
      </c>
      <c r="I2144">
        <f t="shared" si="136"/>
        <v>6.25E-2</v>
      </c>
      <c r="J2144">
        <f>IF(LEFT(B2144,1)="F",_xlfn.IFNA(VLOOKUP(CONCATENATE("F",RIGHT(B:B,5),C:C),'F &amp; N Factors'!C:M,10,FALSE),1),_xlfn.IFNA(VLOOKUP(CONCATENATE("F",RIGHT(B:B,5),C:C),'F &amp; N Factors'!C:M,11,FALSE),1))</f>
        <v>1</v>
      </c>
    </row>
    <row r="2145" spans="1:10" x14ac:dyDescent="0.25">
      <c r="A2145">
        <v>2315</v>
      </c>
      <c r="B2145" t="s">
        <v>372</v>
      </c>
      <c r="C2145" t="s">
        <v>335</v>
      </c>
      <c r="D2145">
        <v>6.25E-2</v>
      </c>
      <c r="F2145">
        <f t="shared" si="137"/>
        <v>2315</v>
      </c>
      <c r="G2145" t="str">
        <f t="shared" si="134"/>
        <v>N51115</v>
      </c>
      <c r="H2145" t="str">
        <f t="shared" si="135"/>
        <v>YL0_6872_0000</v>
      </c>
      <c r="I2145">
        <f t="shared" si="136"/>
        <v>6.25E-2</v>
      </c>
      <c r="J2145">
        <f>IF(LEFT(B2145,1)="F",_xlfn.IFNA(VLOOKUP(CONCATENATE("F",RIGHT(B:B,5),C:C),'F &amp; N Factors'!C:M,10,FALSE),1),_xlfn.IFNA(VLOOKUP(CONCATENATE("F",RIGHT(B:B,5),C:C),'F &amp; N Factors'!C:M,11,FALSE),1))</f>
        <v>1</v>
      </c>
    </row>
    <row r="2146" spans="1:10" x14ac:dyDescent="0.25">
      <c r="A2146">
        <v>2316</v>
      </c>
      <c r="B2146" t="s">
        <v>372</v>
      </c>
      <c r="C2146" t="s">
        <v>335</v>
      </c>
      <c r="D2146">
        <v>6.25E-2</v>
      </c>
      <c r="F2146">
        <f t="shared" si="137"/>
        <v>2316</v>
      </c>
      <c r="G2146" t="str">
        <f t="shared" si="134"/>
        <v>N51115</v>
      </c>
      <c r="H2146" t="str">
        <f t="shared" si="135"/>
        <v>YL0_6872_0000</v>
      </c>
      <c r="I2146">
        <f t="shared" si="136"/>
        <v>6.25E-2</v>
      </c>
      <c r="J2146">
        <f>IF(LEFT(B2146,1)="F",_xlfn.IFNA(VLOOKUP(CONCATENATE("F",RIGHT(B:B,5),C:C),'F &amp; N Factors'!C:M,10,FALSE),1),_xlfn.IFNA(VLOOKUP(CONCATENATE("F",RIGHT(B:B,5),C:C),'F &amp; N Factors'!C:M,11,FALSE),1))</f>
        <v>1</v>
      </c>
    </row>
    <row r="2147" spans="1:10" x14ac:dyDescent="0.25">
      <c r="A2147">
        <v>2346</v>
      </c>
      <c r="B2147" t="s">
        <v>372</v>
      </c>
      <c r="C2147" t="s">
        <v>335</v>
      </c>
      <c r="D2147">
        <v>6.25E-2</v>
      </c>
      <c r="F2147">
        <f t="shared" si="137"/>
        <v>2346</v>
      </c>
      <c r="G2147" t="str">
        <f t="shared" si="134"/>
        <v>N51115</v>
      </c>
      <c r="H2147" t="str">
        <f t="shared" si="135"/>
        <v>YL0_6872_0000</v>
      </c>
      <c r="I2147">
        <f t="shared" si="136"/>
        <v>6.25E-2</v>
      </c>
      <c r="J2147">
        <f>IF(LEFT(B2147,1)="F",_xlfn.IFNA(VLOOKUP(CONCATENATE("F",RIGHT(B:B,5),C:C),'F &amp; N Factors'!C:M,10,FALSE),1),_xlfn.IFNA(VLOOKUP(CONCATENATE("F",RIGHT(B:B,5),C:C),'F &amp; N Factors'!C:M,11,FALSE),1))</f>
        <v>1</v>
      </c>
    </row>
    <row r="2148" spans="1:10" x14ac:dyDescent="0.25">
      <c r="A2148">
        <v>2382</v>
      </c>
      <c r="B2148" t="s">
        <v>372</v>
      </c>
      <c r="C2148" t="s">
        <v>335</v>
      </c>
      <c r="D2148">
        <v>6.25E-2</v>
      </c>
      <c r="F2148">
        <f t="shared" si="137"/>
        <v>2382</v>
      </c>
      <c r="G2148" t="str">
        <f t="shared" si="134"/>
        <v>N51115</v>
      </c>
      <c r="H2148" t="str">
        <f t="shared" si="135"/>
        <v>YL0_6872_0000</v>
      </c>
      <c r="I2148">
        <f t="shared" si="136"/>
        <v>6.25E-2</v>
      </c>
      <c r="J2148">
        <f>IF(LEFT(B2148,1)="F",_xlfn.IFNA(VLOOKUP(CONCATENATE("F",RIGHT(B:B,5),C:C),'F &amp; N Factors'!C:M,10,FALSE),1),_xlfn.IFNA(VLOOKUP(CONCATENATE("F",RIGHT(B:B,5),C:C),'F &amp; N Factors'!C:M,11,FALSE),1))</f>
        <v>1</v>
      </c>
    </row>
    <row r="2149" spans="1:10" x14ac:dyDescent="0.25">
      <c r="A2149">
        <v>2407</v>
      </c>
      <c r="B2149" t="s">
        <v>372</v>
      </c>
      <c r="C2149" t="s">
        <v>335</v>
      </c>
      <c r="D2149">
        <v>6.25E-2</v>
      </c>
      <c r="F2149">
        <f t="shared" si="137"/>
        <v>2407</v>
      </c>
      <c r="G2149" t="str">
        <f t="shared" si="134"/>
        <v>N51115</v>
      </c>
      <c r="H2149" t="str">
        <f t="shared" si="135"/>
        <v>YL0_6872_0000</v>
      </c>
      <c r="I2149">
        <f t="shared" si="136"/>
        <v>6.25E-2</v>
      </c>
      <c r="J2149">
        <f>IF(LEFT(B2149,1)="F",_xlfn.IFNA(VLOOKUP(CONCATENATE("F",RIGHT(B:B,5),C:C),'F &amp; N Factors'!C:M,10,FALSE),1),_xlfn.IFNA(VLOOKUP(CONCATENATE("F",RIGHT(B:B,5),C:C),'F &amp; N Factors'!C:M,11,FALSE),1))</f>
        <v>1</v>
      </c>
    </row>
    <row r="2150" spans="1:10" x14ac:dyDescent="0.25">
      <c r="A2150">
        <v>2408</v>
      </c>
      <c r="B2150" t="s">
        <v>372</v>
      </c>
      <c r="C2150" t="s">
        <v>335</v>
      </c>
      <c r="D2150">
        <v>6.25E-2</v>
      </c>
      <c r="F2150">
        <f t="shared" si="137"/>
        <v>2408</v>
      </c>
      <c r="G2150" t="str">
        <f t="shared" si="134"/>
        <v>N51115</v>
      </c>
      <c r="H2150" t="str">
        <f t="shared" si="135"/>
        <v>YL0_6872_0000</v>
      </c>
      <c r="I2150">
        <f t="shared" si="136"/>
        <v>6.25E-2</v>
      </c>
      <c r="J2150">
        <f>IF(LEFT(B2150,1)="F",_xlfn.IFNA(VLOOKUP(CONCATENATE("F",RIGHT(B:B,5),C:C),'F &amp; N Factors'!C:M,10,FALSE),1),_xlfn.IFNA(VLOOKUP(CONCATENATE("F",RIGHT(B:B,5),C:C),'F &amp; N Factors'!C:M,11,FALSE),1))</f>
        <v>1</v>
      </c>
    </row>
    <row r="2151" spans="1:10" x14ac:dyDescent="0.25">
      <c r="A2151">
        <v>2409</v>
      </c>
      <c r="B2151" t="s">
        <v>372</v>
      </c>
      <c r="C2151" t="s">
        <v>335</v>
      </c>
      <c r="D2151">
        <v>6.25E-2</v>
      </c>
      <c r="F2151">
        <f t="shared" si="137"/>
        <v>2409</v>
      </c>
      <c r="G2151" t="str">
        <f t="shared" si="134"/>
        <v>N51115</v>
      </c>
      <c r="H2151" t="str">
        <f t="shared" si="135"/>
        <v>YL0_6872_0000</v>
      </c>
      <c r="I2151">
        <f t="shared" si="136"/>
        <v>6.25E-2</v>
      </c>
      <c r="J2151">
        <f>IF(LEFT(B2151,1)="F",_xlfn.IFNA(VLOOKUP(CONCATENATE("F",RIGHT(B:B,5),C:C),'F &amp; N Factors'!C:M,10,FALSE),1),_xlfn.IFNA(VLOOKUP(CONCATENATE("F",RIGHT(B:B,5),C:C),'F &amp; N Factors'!C:M,11,FALSE),1))</f>
        <v>1</v>
      </c>
    </row>
    <row r="2152" spans="1:10" x14ac:dyDescent="0.25">
      <c r="A2152">
        <v>2410</v>
      </c>
      <c r="B2152" t="s">
        <v>372</v>
      </c>
      <c r="C2152" t="s">
        <v>335</v>
      </c>
      <c r="D2152">
        <v>6.25E-2</v>
      </c>
      <c r="F2152">
        <f t="shared" si="137"/>
        <v>2410</v>
      </c>
      <c r="G2152" t="str">
        <f t="shared" si="134"/>
        <v>N51115</v>
      </c>
      <c r="H2152" t="str">
        <f t="shared" si="135"/>
        <v>YL0_6872_0000</v>
      </c>
      <c r="I2152">
        <f t="shared" si="136"/>
        <v>6.25E-2</v>
      </c>
      <c r="J2152">
        <f>IF(LEFT(B2152,1)="F",_xlfn.IFNA(VLOOKUP(CONCATENATE("F",RIGHT(B:B,5),C:C),'F &amp; N Factors'!C:M,10,FALSE),1),_xlfn.IFNA(VLOOKUP(CONCATENATE("F",RIGHT(B:B,5),C:C),'F &amp; N Factors'!C:M,11,FALSE),1))</f>
        <v>1</v>
      </c>
    </row>
    <row r="2153" spans="1:10" x14ac:dyDescent="0.25">
      <c r="A2153">
        <v>2435</v>
      </c>
      <c r="B2153" t="s">
        <v>372</v>
      </c>
      <c r="C2153" t="s">
        <v>335</v>
      </c>
      <c r="D2153">
        <v>6.25E-2</v>
      </c>
      <c r="F2153">
        <f t="shared" si="137"/>
        <v>2435</v>
      </c>
      <c r="G2153" t="str">
        <f t="shared" si="134"/>
        <v>N51115</v>
      </c>
      <c r="H2153" t="str">
        <f t="shared" si="135"/>
        <v>YL0_6872_0000</v>
      </c>
      <c r="I2153">
        <f t="shared" si="136"/>
        <v>6.25E-2</v>
      </c>
      <c r="J2153">
        <f>IF(LEFT(B2153,1)="F",_xlfn.IFNA(VLOOKUP(CONCATENATE("F",RIGHT(B:B,5),C:C),'F &amp; N Factors'!C:M,10,FALSE),1),_xlfn.IFNA(VLOOKUP(CONCATENATE("F",RIGHT(B:B,5),C:C),'F &amp; N Factors'!C:M,11,FALSE),1))</f>
        <v>1</v>
      </c>
    </row>
    <row r="2154" spans="1:10" x14ac:dyDescent="0.25">
      <c r="A2154">
        <v>2436</v>
      </c>
      <c r="B2154" t="s">
        <v>372</v>
      </c>
      <c r="C2154" t="s">
        <v>335</v>
      </c>
      <c r="D2154">
        <v>6.25E-2</v>
      </c>
      <c r="F2154">
        <f t="shared" si="137"/>
        <v>2436</v>
      </c>
      <c r="G2154" t="str">
        <f t="shared" si="134"/>
        <v>N51115</v>
      </c>
      <c r="H2154" t="str">
        <f t="shared" si="135"/>
        <v>YL0_6872_0000</v>
      </c>
      <c r="I2154">
        <f t="shared" si="136"/>
        <v>6.25E-2</v>
      </c>
      <c r="J2154">
        <f>IF(LEFT(B2154,1)="F",_xlfn.IFNA(VLOOKUP(CONCATENATE("F",RIGHT(B:B,5),C:C),'F &amp; N Factors'!C:M,10,FALSE),1),_xlfn.IFNA(VLOOKUP(CONCATENATE("F",RIGHT(B:B,5),C:C),'F &amp; N Factors'!C:M,11,FALSE),1))</f>
        <v>1</v>
      </c>
    </row>
    <row r="2155" spans="1:10" x14ac:dyDescent="0.25">
      <c r="A2155">
        <v>2462</v>
      </c>
      <c r="B2155" t="s">
        <v>372</v>
      </c>
      <c r="C2155" t="s">
        <v>335</v>
      </c>
      <c r="D2155">
        <v>6.25E-2</v>
      </c>
      <c r="F2155">
        <f t="shared" si="137"/>
        <v>2462</v>
      </c>
      <c r="G2155" t="str">
        <f t="shared" si="134"/>
        <v>N51115</v>
      </c>
      <c r="H2155" t="str">
        <f t="shared" si="135"/>
        <v>YL0_6872_0000</v>
      </c>
      <c r="I2155">
        <f t="shared" si="136"/>
        <v>6.25E-2</v>
      </c>
      <c r="J2155">
        <f>IF(LEFT(B2155,1)="F",_xlfn.IFNA(VLOOKUP(CONCATENATE("F",RIGHT(B:B,5),C:C),'F &amp; N Factors'!C:M,10,FALSE),1),_xlfn.IFNA(VLOOKUP(CONCATENATE("F",RIGHT(B:B,5),C:C),'F &amp; N Factors'!C:M,11,FALSE),1))</f>
        <v>1</v>
      </c>
    </row>
    <row r="2156" spans="1:10" x14ac:dyDescent="0.25">
      <c r="A2156">
        <v>2463</v>
      </c>
      <c r="B2156" t="s">
        <v>372</v>
      </c>
      <c r="C2156" t="s">
        <v>335</v>
      </c>
      <c r="D2156">
        <v>6.25E-2</v>
      </c>
      <c r="F2156">
        <f t="shared" si="137"/>
        <v>2463</v>
      </c>
      <c r="G2156" t="str">
        <f t="shared" si="134"/>
        <v>N51115</v>
      </c>
      <c r="H2156" t="str">
        <f t="shared" si="135"/>
        <v>YL0_6872_0000</v>
      </c>
      <c r="I2156">
        <f t="shared" si="136"/>
        <v>6.25E-2</v>
      </c>
      <c r="J2156">
        <f>IF(LEFT(B2156,1)="F",_xlfn.IFNA(VLOOKUP(CONCATENATE("F",RIGHT(B:B,5),C:C),'F &amp; N Factors'!C:M,10,FALSE),1),_xlfn.IFNA(VLOOKUP(CONCATENATE("F",RIGHT(B:B,5),C:C),'F &amp; N Factors'!C:M,11,FALSE),1))</f>
        <v>1</v>
      </c>
    </row>
    <row r="2157" spans="1:10" x14ac:dyDescent="0.25">
      <c r="A2157">
        <v>2708</v>
      </c>
      <c r="B2157" t="s">
        <v>375</v>
      </c>
      <c r="C2157" t="s">
        <v>318</v>
      </c>
      <c r="D2157">
        <v>5.8823528999999999E-2</v>
      </c>
      <c r="F2157">
        <f t="shared" si="137"/>
        <v>2708</v>
      </c>
      <c r="G2157" t="str">
        <f t="shared" si="134"/>
        <v>N51119</v>
      </c>
      <c r="H2157" t="str">
        <f t="shared" si="135"/>
        <v>RL0_6500_0000</v>
      </c>
      <c r="I2157">
        <f t="shared" si="136"/>
        <v>5.8823528999999999E-2</v>
      </c>
      <c r="J2157">
        <f>IF(LEFT(B2157,1)="F",_xlfn.IFNA(VLOOKUP(CONCATENATE("F",RIGHT(B:B,5),C:C),'F &amp; N Factors'!C:M,10,FALSE),1),_xlfn.IFNA(VLOOKUP(CONCATENATE("F",RIGHT(B:B,5),C:C),'F &amp; N Factors'!C:M,11,FALSE),1))</f>
        <v>1</v>
      </c>
    </row>
    <row r="2158" spans="1:10" x14ac:dyDescent="0.25">
      <c r="A2158">
        <v>2744</v>
      </c>
      <c r="B2158" t="s">
        <v>375</v>
      </c>
      <c r="C2158" t="s">
        <v>318</v>
      </c>
      <c r="D2158">
        <v>5.8823528999999999E-2</v>
      </c>
      <c r="F2158">
        <f t="shared" si="137"/>
        <v>2744</v>
      </c>
      <c r="G2158" t="str">
        <f t="shared" si="134"/>
        <v>N51119</v>
      </c>
      <c r="H2158" t="str">
        <f t="shared" si="135"/>
        <v>RL0_6500_0000</v>
      </c>
      <c r="I2158">
        <f t="shared" si="136"/>
        <v>5.8823528999999999E-2</v>
      </c>
      <c r="J2158">
        <f>IF(LEFT(B2158,1)="F",_xlfn.IFNA(VLOOKUP(CONCATENATE("F",RIGHT(B:B,5),C:C),'F &amp; N Factors'!C:M,10,FALSE),1),_xlfn.IFNA(VLOOKUP(CONCATENATE("F",RIGHT(B:B,5),C:C),'F &amp; N Factors'!C:M,11,FALSE),1))</f>
        <v>1</v>
      </c>
    </row>
    <row r="2159" spans="1:10" x14ac:dyDescent="0.25">
      <c r="A2159">
        <v>2785</v>
      </c>
      <c r="B2159" t="s">
        <v>375</v>
      </c>
      <c r="C2159" t="s">
        <v>318</v>
      </c>
      <c r="D2159">
        <v>5.8823528999999999E-2</v>
      </c>
      <c r="F2159">
        <f t="shared" si="137"/>
        <v>2785</v>
      </c>
      <c r="G2159" t="str">
        <f t="shared" si="134"/>
        <v>N51119</v>
      </c>
      <c r="H2159" t="str">
        <f t="shared" si="135"/>
        <v>RL0_6500_0000</v>
      </c>
      <c r="I2159">
        <f t="shared" si="136"/>
        <v>5.8823528999999999E-2</v>
      </c>
      <c r="J2159">
        <f>IF(LEFT(B2159,1)="F",_xlfn.IFNA(VLOOKUP(CONCATENATE("F",RIGHT(B:B,5),C:C),'F &amp; N Factors'!C:M,10,FALSE),1),_xlfn.IFNA(VLOOKUP(CONCATENATE("F",RIGHT(B:B,5),C:C),'F &amp; N Factors'!C:M,11,FALSE),1))</f>
        <v>1</v>
      </c>
    </row>
    <row r="2160" spans="1:10" x14ac:dyDescent="0.25">
      <c r="A2160">
        <v>2786</v>
      </c>
      <c r="B2160" t="s">
        <v>375</v>
      </c>
      <c r="C2160" t="s">
        <v>318</v>
      </c>
      <c r="D2160">
        <v>5.8823528999999999E-2</v>
      </c>
      <c r="F2160">
        <f t="shared" si="137"/>
        <v>2786</v>
      </c>
      <c r="G2160" t="str">
        <f t="shared" si="134"/>
        <v>N51119</v>
      </c>
      <c r="H2160" t="str">
        <f t="shared" si="135"/>
        <v>RL0_6500_0000</v>
      </c>
      <c r="I2160">
        <f t="shared" si="136"/>
        <v>5.8823528999999999E-2</v>
      </c>
      <c r="J2160">
        <f>IF(LEFT(B2160,1)="F",_xlfn.IFNA(VLOOKUP(CONCATENATE("F",RIGHT(B:B,5),C:C),'F &amp; N Factors'!C:M,10,FALSE),1),_xlfn.IFNA(VLOOKUP(CONCATENATE("F",RIGHT(B:B,5),C:C),'F &amp; N Factors'!C:M,11,FALSE),1))</f>
        <v>1</v>
      </c>
    </row>
    <row r="2161" spans="1:10" x14ac:dyDescent="0.25">
      <c r="A2161">
        <v>2829</v>
      </c>
      <c r="B2161" t="s">
        <v>375</v>
      </c>
      <c r="C2161" t="s">
        <v>318</v>
      </c>
      <c r="D2161">
        <v>5.8823528999999999E-2</v>
      </c>
      <c r="F2161">
        <f t="shared" si="137"/>
        <v>2829</v>
      </c>
      <c r="G2161" t="str">
        <f t="shared" si="134"/>
        <v>N51119</v>
      </c>
      <c r="H2161" t="str">
        <f t="shared" si="135"/>
        <v>RL0_6500_0000</v>
      </c>
      <c r="I2161">
        <f t="shared" si="136"/>
        <v>5.8823528999999999E-2</v>
      </c>
      <c r="J2161">
        <f>IF(LEFT(B2161,1)="F",_xlfn.IFNA(VLOOKUP(CONCATENATE("F",RIGHT(B:B,5),C:C),'F &amp; N Factors'!C:M,10,FALSE),1),_xlfn.IFNA(VLOOKUP(CONCATENATE("F",RIGHT(B:B,5),C:C),'F &amp; N Factors'!C:M,11,FALSE),1))</f>
        <v>1</v>
      </c>
    </row>
    <row r="2162" spans="1:10" x14ac:dyDescent="0.25">
      <c r="A2162">
        <v>2830</v>
      </c>
      <c r="B2162" t="s">
        <v>375</v>
      </c>
      <c r="C2162" t="s">
        <v>318</v>
      </c>
      <c r="D2162">
        <v>5.8823528999999999E-2</v>
      </c>
      <c r="F2162">
        <f t="shared" si="137"/>
        <v>2830</v>
      </c>
      <c r="G2162" t="str">
        <f t="shared" si="134"/>
        <v>N51119</v>
      </c>
      <c r="H2162" t="str">
        <f t="shared" si="135"/>
        <v>RL0_6500_0000</v>
      </c>
      <c r="I2162">
        <f t="shared" si="136"/>
        <v>5.8823528999999999E-2</v>
      </c>
      <c r="J2162">
        <f>IF(LEFT(B2162,1)="F",_xlfn.IFNA(VLOOKUP(CONCATENATE("F",RIGHT(B:B,5),C:C),'F &amp; N Factors'!C:M,10,FALSE),1),_xlfn.IFNA(VLOOKUP(CONCATENATE("F",RIGHT(B:B,5),C:C),'F &amp; N Factors'!C:M,11,FALSE),1))</f>
        <v>1</v>
      </c>
    </row>
    <row r="2163" spans="1:10" x14ac:dyDescent="0.25">
      <c r="A2163">
        <v>2871</v>
      </c>
      <c r="B2163" t="s">
        <v>375</v>
      </c>
      <c r="C2163" t="s">
        <v>318</v>
      </c>
      <c r="D2163">
        <v>5.8823528999999999E-2</v>
      </c>
      <c r="F2163">
        <f t="shared" si="137"/>
        <v>2871</v>
      </c>
      <c r="G2163" t="str">
        <f t="shared" si="134"/>
        <v>N51119</v>
      </c>
      <c r="H2163" t="str">
        <f t="shared" si="135"/>
        <v>RL0_6500_0000</v>
      </c>
      <c r="I2163">
        <f t="shared" si="136"/>
        <v>5.8823528999999999E-2</v>
      </c>
      <c r="J2163">
        <f>IF(LEFT(B2163,1)="F",_xlfn.IFNA(VLOOKUP(CONCATENATE("F",RIGHT(B:B,5),C:C),'F &amp; N Factors'!C:M,10,FALSE),1),_xlfn.IFNA(VLOOKUP(CONCATENATE("F",RIGHT(B:B,5),C:C),'F &amp; N Factors'!C:M,11,FALSE),1))</f>
        <v>1</v>
      </c>
    </row>
    <row r="2164" spans="1:10" x14ac:dyDescent="0.25">
      <c r="A2164">
        <v>2872</v>
      </c>
      <c r="B2164" t="s">
        <v>375</v>
      </c>
      <c r="C2164" t="s">
        <v>318</v>
      </c>
      <c r="D2164">
        <v>5.8823528999999999E-2</v>
      </c>
      <c r="F2164">
        <f t="shared" si="137"/>
        <v>2872</v>
      </c>
      <c r="G2164" t="str">
        <f t="shared" si="134"/>
        <v>N51119</v>
      </c>
      <c r="H2164" t="str">
        <f t="shared" si="135"/>
        <v>RL0_6500_0000</v>
      </c>
      <c r="I2164">
        <f t="shared" si="136"/>
        <v>5.8823528999999999E-2</v>
      </c>
      <c r="J2164">
        <f>IF(LEFT(B2164,1)="F",_xlfn.IFNA(VLOOKUP(CONCATENATE("F",RIGHT(B:B,5),C:C),'F &amp; N Factors'!C:M,10,FALSE),1),_xlfn.IFNA(VLOOKUP(CONCATENATE("F",RIGHT(B:B,5),C:C),'F &amp; N Factors'!C:M,11,FALSE),1))</f>
        <v>1</v>
      </c>
    </row>
    <row r="2165" spans="1:10" x14ac:dyDescent="0.25">
      <c r="A2165">
        <v>2873</v>
      </c>
      <c r="B2165" t="s">
        <v>375</v>
      </c>
      <c r="C2165" t="s">
        <v>318</v>
      </c>
      <c r="D2165">
        <v>5.8823528999999999E-2</v>
      </c>
      <c r="F2165">
        <f t="shared" si="137"/>
        <v>2873</v>
      </c>
      <c r="G2165" t="str">
        <f t="shared" si="134"/>
        <v>N51119</v>
      </c>
      <c r="H2165" t="str">
        <f t="shared" si="135"/>
        <v>RL0_6500_0000</v>
      </c>
      <c r="I2165">
        <f t="shared" si="136"/>
        <v>5.8823528999999999E-2</v>
      </c>
      <c r="J2165">
        <f>IF(LEFT(B2165,1)="F",_xlfn.IFNA(VLOOKUP(CONCATENATE("F",RIGHT(B:B,5),C:C),'F &amp; N Factors'!C:M,10,FALSE),1),_xlfn.IFNA(VLOOKUP(CONCATENATE("F",RIGHT(B:B,5),C:C),'F &amp; N Factors'!C:M,11,FALSE),1))</f>
        <v>1</v>
      </c>
    </row>
    <row r="2166" spans="1:10" x14ac:dyDescent="0.25">
      <c r="A2166">
        <v>2874</v>
      </c>
      <c r="B2166" t="s">
        <v>375</v>
      </c>
      <c r="C2166" t="s">
        <v>318</v>
      </c>
      <c r="D2166">
        <v>5.8823528999999999E-2</v>
      </c>
      <c r="F2166">
        <f t="shared" si="137"/>
        <v>2874</v>
      </c>
      <c r="G2166" t="str">
        <f t="shared" si="134"/>
        <v>N51119</v>
      </c>
      <c r="H2166" t="str">
        <f t="shared" si="135"/>
        <v>RL0_6500_0000</v>
      </c>
      <c r="I2166">
        <f t="shared" si="136"/>
        <v>5.8823528999999999E-2</v>
      </c>
      <c r="J2166">
        <f>IF(LEFT(B2166,1)="F",_xlfn.IFNA(VLOOKUP(CONCATENATE("F",RIGHT(B:B,5),C:C),'F &amp; N Factors'!C:M,10,FALSE),1),_xlfn.IFNA(VLOOKUP(CONCATENATE("F",RIGHT(B:B,5),C:C),'F &amp; N Factors'!C:M,11,FALSE),1))</f>
        <v>1</v>
      </c>
    </row>
    <row r="2167" spans="1:10" x14ac:dyDescent="0.25">
      <c r="A2167">
        <v>2875</v>
      </c>
      <c r="B2167" t="s">
        <v>375</v>
      </c>
      <c r="C2167" t="s">
        <v>318</v>
      </c>
      <c r="D2167">
        <v>5.8823528999999999E-2</v>
      </c>
      <c r="F2167">
        <f t="shared" si="137"/>
        <v>2875</v>
      </c>
      <c r="G2167" t="str">
        <f t="shared" si="134"/>
        <v>N51119</v>
      </c>
      <c r="H2167" t="str">
        <f t="shared" si="135"/>
        <v>RL0_6500_0000</v>
      </c>
      <c r="I2167">
        <f t="shared" si="136"/>
        <v>5.8823528999999999E-2</v>
      </c>
      <c r="J2167">
        <f>IF(LEFT(B2167,1)="F",_xlfn.IFNA(VLOOKUP(CONCATENATE("F",RIGHT(B:B,5),C:C),'F &amp; N Factors'!C:M,10,FALSE),1),_xlfn.IFNA(VLOOKUP(CONCATENATE("F",RIGHT(B:B,5),C:C),'F &amp; N Factors'!C:M,11,FALSE),1))</f>
        <v>1</v>
      </c>
    </row>
    <row r="2168" spans="1:10" x14ac:dyDescent="0.25">
      <c r="A2168">
        <v>2876</v>
      </c>
      <c r="B2168" t="s">
        <v>375</v>
      </c>
      <c r="C2168" t="s">
        <v>318</v>
      </c>
      <c r="D2168">
        <v>5.8823528999999999E-2</v>
      </c>
      <c r="F2168">
        <f t="shared" si="137"/>
        <v>2876</v>
      </c>
      <c r="G2168" t="str">
        <f t="shared" si="134"/>
        <v>N51119</v>
      </c>
      <c r="H2168" t="str">
        <f t="shared" si="135"/>
        <v>RL0_6500_0000</v>
      </c>
      <c r="I2168">
        <f t="shared" si="136"/>
        <v>5.8823528999999999E-2</v>
      </c>
      <c r="J2168">
        <f>IF(LEFT(B2168,1)="F",_xlfn.IFNA(VLOOKUP(CONCATENATE("F",RIGHT(B:B,5),C:C),'F &amp; N Factors'!C:M,10,FALSE),1),_xlfn.IFNA(VLOOKUP(CONCATENATE("F",RIGHT(B:B,5),C:C),'F &amp; N Factors'!C:M,11,FALSE),1))</f>
        <v>1</v>
      </c>
    </row>
    <row r="2169" spans="1:10" x14ac:dyDescent="0.25">
      <c r="A2169">
        <v>2877</v>
      </c>
      <c r="B2169" t="s">
        <v>375</v>
      </c>
      <c r="C2169" t="s">
        <v>318</v>
      </c>
      <c r="D2169">
        <v>5.8823528999999999E-2</v>
      </c>
      <c r="F2169">
        <f t="shared" si="137"/>
        <v>2877</v>
      </c>
      <c r="G2169" t="str">
        <f t="shared" si="134"/>
        <v>N51119</v>
      </c>
      <c r="H2169" t="str">
        <f t="shared" si="135"/>
        <v>RL0_6500_0000</v>
      </c>
      <c r="I2169">
        <f t="shared" si="136"/>
        <v>5.8823528999999999E-2</v>
      </c>
      <c r="J2169">
        <f>IF(LEFT(B2169,1)="F",_xlfn.IFNA(VLOOKUP(CONCATENATE("F",RIGHT(B:B,5),C:C),'F &amp; N Factors'!C:M,10,FALSE),1),_xlfn.IFNA(VLOOKUP(CONCATENATE("F",RIGHT(B:B,5),C:C),'F &amp; N Factors'!C:M,11,FALSE),1))</f>
        <v>1</v>
      </c>
    </row>
    <row r="2170" spans="1:10" x14ac:dyDescent="0.25">
      <c r="A2170">
        <v>2878</v>
      </c>
      <c r="B2170" t="s">
        <v>375</v>
      </c>
      <c r="C2170" t="s">
        <v>318</v>
      </c>
      <c r="D2170">
        <v>5.8823528999999999E-2</v>
      </c>
      <c r="F2170">
        <f t="shared" si="137"/>
        <v>2878</v>
      </c>
      <c r="G2170" t="str">
        <f t="shared" si="134"/>
        <v>N51119</v>
      </c>
      <c r="H2170" t="str">
        <f t="shared" si="135"/>
        <v>RL0_6500_0000</v>
      </c>
      <c r="I2170">
        <f t="shared" si="136"/>
        <v>5.8823528999999999E-2</v>
      </c>
      <c r="J2170">
        <f>IF(LEFT(B2170,1)="F",_xlfn.IFNA(VLOOKUP(CONCATENATE("F",RIGHT(B:B,5),C:C),'F &amp; N Factors'!C:M,10,FALSE),1),_xlfn.IFNA(VLOOKUP(CONCATENATE("F",RIGHT(B:B,5),C:C),'F &amp; N Factors'!C:M,11,FALSE),1))</f>
        <v>1</v>
      </c>
    </row>
    <row r="2171" spans="1:10" x14ac:dyDescent="0.25">
      <c r="A2171">
        <v>2879</v>
      </c>
      <c r="B2171" t="s">
        <v>375</v>
      </c>
      <c r="C2171" t="s">
        <v>318</v>
      </c>
      <c r="D2171">
        <v>5.8823528999999999E-2</v>
      </c>
      <c r="F2171">
        <f t="shared" si="137"/>
        <v>2879</v>
      </c>
      <c r="G2171" t="str">
        <f t="shared" si="134"/>
        <v>N51119</v>
      </c>
      <c r="H2171" t="str">
        <f t="shared" si="135"/>
        <v>RL0_6500_0000</v>
      </c>
      <c r="I2171">
        <f t="shared" si="136"/>
        <v>5.8823528999999999E-2</v>
      </c>
      <c r="J2171">
        <f>IF(LEFT(B2171,1)="F",_xlfn.IFNA(VLOOKUP(CONCATENATE("F",RIGHT(B:B,5),C:C),'F &amp; N Factors'!C:M,10,FALSE),1),_xlfn.IFNA(VLOOKUP(CONCATENATE("F",RIGHT(B:B,5),C:C),'F &amp; N Factors'!C:M,11,FALSE),1))</f>
        <v>1</v>
      </c>
    </row>
    <row r="2172" spans="1:10" x14ac:dyDescent="0.25">
      <c r="A2172">
        <v>2880</v>
      </c>
      <c r="B2172" t="s">
        <v>375</v>
      </c>
      <c r="C2172" t="s">
        <v>318</v>
      </c>
      <c r="D2172">
        <v>5.8823528999999999E-2</v>
      </c>
      <c r="F2172">
        <f t="shared" si="137"/>
        <v>2880</v>
      </c>
      <c r="G2172" t="str">
        <f t="shared" si="134"/>
        <v>N51119</v>
      </c>
      <c r="H2172" t="str">
        <f t="shared" si="135"/>
        <v>RL0_6500_0000</v>
      </c>
      <c r="I2172">
        <f t="shared" si="136"/>
        <v>5.8823528999999999E-2</v>
      </c>
      <c r="J2172">
        <f>IF(LEFT(B2172,1)="F",_xlfn.IFNA(VLOOKUP(CONCATENATE("F",RIGHT(B:B,5),C:C),'F &amp; N Factors'!C:M,10,FALSE),1),_xlfn.IFNA(VLOOKUP(CONCATENATE("F",RIGHT(B:B,5),C:C),'F &amp; N Factors'!C:M,11,FALSE),1))</f>
        <v>1</v>
      </c>
    </row>
    <row r="2173" spans="1:10" x14ac:dyDescent="0.25">
      <c r="A2173">
        <v>2882</v>
      </c>
      <c r="B2173" t="s">
        <v>375</v>
      </c>
      <c r="C2173" t="s">
        <v>318</v>
      </c>
      <c r="D2173">
        <v>5.8823528999999999E-2</v>
      </c>
      <c r="F2173">
        <f t="shared" si="137"/>
        <v>2882</v>
      </c>
      <c r="G2173" t="str">
        <f t="shared" si="134"/>
        <v>N51119</v>
      </c>
      <c r="H2173" t="str">
        <f t="shared" si="135"/>
        <v>RL0_6500_0000</v>
      </c>
      <c r="I2173">
        <f t="shared" si="136"/>
        <v>5.8823528999999999E-2</v>
      </c>
      <c r="J2173">
        <f>IF(LEFT(B2173,1)="F",_xlfn.IFNA(VLOOKUP(CONCATENATE("F",RIGHT(B:B,5),C:C),'F &amp; N Factors'!C:M,10,FALSE),1),_xlfn.IFNA(VLOOKUP(CONCATENATE("F",RIGHT(B:B,5),C:C),'F &amp; N Factors'!C:M,11,FALSE),1))</f>
        <v>1</v>
      </c>
    </row>
    <row r="2174" spans="1:10" x14ac:dyDescent="0.25">
      <c r="A2174">
        <v>2884</v>
      </c>
      <c r="B2174" t="s">
        <v>375</v>
      </c>
      <c r="C2174" t="s">
        <v>371</v>
      </c>
      <c r="D2174">
        <v>0.05</v>
      </c>
      <c r="F2174">
        <f t="shared" si="137"/>
        <v>2884</v>
      </c>
      <c r="G2174" t="str">
        <f t="shared" si="134"/>
        <v>N51119</v>
      </c>
      <c r="H2174" t="str">
        <f t="shared" si="135"/>
        <v>RL0_6531_0000</v>
      </c>
      <c r="I2174">
        <f t="shared" si="136"/>
        <v>0.05</v>
      </c>
      <c r="J2174">
        <f>IF(LEFT(B2174,1)="F",_xlfn.IFNA(VLOOKUP(CONCATENATE("F",RIGHT(B:B,5),C:C),'F &amp; N Factors'!C:M,10,FALSE),1),_xlfn.IFNA(VLOOKUP(CONCATENATE("F",RIGHT(B:B,5),C:C),'F &amp; N Factors'!C:M,11,FALSE),1))</f>
        <v>1</v>
      </c>
    </row>
    <row r="2175" spans="1:10" x14ac:dyDescent="0.25">
      <c r="A2175">
        <v>2885</v>
      </c>
      <c r="B2175" t="s">
        <v>375</v>
      </c>
      <c r="C2175" t="s">
        <v>371</v>
      </c>
      <c r="D2175">
        <v>0.05</v>
      </c>
      <c r="F2175">
        <f t="shared" si="137"/>
        <v>2885</v>
      </c>
      <c r="G2175" t="str">
        <f t="shared" si="134"/>
        <v>N51119</v>
      </c>
      <c r="H2175" t="str">
        <f t="shared" si="135"/>
        <v>RL0_6531_0000</v>
      </c>
      <c r="I2175">
        <f t="shared" si="136"/>
        <v>0.05</v>
      </c>
      <c r="J2175">
        <f>IF(LEFT(B2175,1)="F",_xlfn.IFNA(VLOOKUP(CONCATENATE("F",RIGHT(B:B,5),C:C),'F &amp; N Factors'!C:M,10,FALSE),1),_xlfn.IFNA(VLOOKUP(CONCATENATE("F",RIGHT(B:B,5),C:C),'F &amp; N Factors'!C:M,11,FALSE),1))</f>
        <v>1</v>
      </c>
    </row>
    <row r="2176" spans="1:10" x14ac:dyDescent="0.25">
      <c r="A2176">
        <v>2886</v>
      </c>
      <c r="B2176" t="s">
        <v>375</v>
      </c>
      <c r="C2176" t="s">
        <v>371</v>
      </c>
      <c r="D2176">
        <v>0.05</v>
      </c>
      <c r="F2176">
        <f t="shared" si="137"/>
        <v>2886</v>
      </c>
      <c r="G2176" t="str">
        <f t="shared" si="134"/>
        <v>N51119</v>
      </c>
      <c r="H2176" t="str">
        <f t="shared" si="135"/>
        <v>RL0_6531_0000</v>
      </c>
      <c r="I2176">
        <f t="shared" si="136"/>
        <v>0.05</v>
      </c>
      <c r="J2176">
        <f>IF(LEFT(B2176,1)="F",_xlfn.IFNA(VLOOKUP(CONCATENATE("F",RIGHT(B:B,5),C:C),'F &amp; N Factors'!C:M,10,FALSE),1),_xlfn.IFNA(VLOOKUP(CONCATENATE("F",RIGHT(B:B,5),C:C),'F &amp; N Factors'!C:M,11,FALSE),1))</f>
        <v>1</v>
      </c>
    </row>
    <row r="2177" spans="1:10" x14ac:dyDescent="0.25">
      <c r="A2177">
        <v>2887</v>
      </c>
      <c r="B2177" t="s">
        <v>375</v>
      </c>
      <c r="C2177" t="s">
        <v>371</v>
      </c>
      <c r="D2177">
        <v>0.05</v>
      </c>
      <c r="F2177">
        <f t="shared" si="137"/>
        <v>2887</v>
      </c>
      <c r="G2177" t="str">
        <f t="shared" si="134"/>
        <v>N51119</v>
      </c>
      <c r="H2177" t="str">
        <f t="shared" si="135"/>
        <v>RL0_6531_0000</v>
      </c>
      <c r="I2177">
        <f t="shared" si="136"/>
        <v>0.05</v>
      </c>
      <c r="J2177">
        <f>IF(LEFT(B2177,1)="F",_xlfn.IFNA(VLOOKUP(CONCATENATE("F",RIGHT(B:B,5),C:C),'F &amp; N Factors'!C:M,10,FALSE),1),_xlfn.IFNA(VLOOKUP(CONCATENATE("F",RIGHT(B:B,5),C:C),'F &amp; N Factors'!C:M,11,FALSE),1))</f>
        <v>1</v>
      </c>
    </row>
    <row r="2178" spans="1:10" x14ac:dyDescent="0.25">
      <c r="A2178">
        <v>2888</v>
      </c>
      <c r="B2178" t="s">
        <v>375</v>
      </c>
      <c r="C2178" t="s">
        <v>371</v>
      </c>
      <c r="D2178">
        <v>0.05</v>
      </c>
      <c r="F2178">
        <f t="shared" si="137"/>
        <v>2888</v>
      </c>
      <c r="G2178" t="str">
        <f t="shared" si="134"/>
        <v>N51119</v>
      </c>
      <c r="H2178" t="str">
        <f t="shared" si="135"/>
        <v>RL0_6531_0000</v>
      </c>
      <c r="I2178">
        <f t="shared" si="136"/>
        <v>0.05</v>
      </c>
      <c r="J2178">
        <f>IF(LEFT(B2178,1)="F",_xlfn.IFNA(VLOOKUP(CONCATENATE("F",RIGHT(B:B,5),C:C),'F &amp; N Factors'!C:M,10,FALSE),1),_xlfn.IFNA(VLOOKUP(CONCATENATE("F",RIGHT(B:B,5),C:C),'F &amp; N Factors'!C:M,11,FALSE),1))</f>
        <v>1</v>
      </c>
    </row>
    <row r="2179" spans="1:10" x14ac:dyDescent="0.25">
      <c r="A2179">
        <v>2889</v>
      </c>
      <c r="B2179" t="s">
        <v>375</v>
      </c>
      <c r="C2179" t="s">
        <v>371</v>
      </c>
      <c r="D2179">
        <v>0.05</v>
      </c>
      <c r="F2179">
        <f t="shared" si="137"/>
        <v>2889</v>
      </c>
      <c r="G2179" t="str">
        <f t="shared" ref="G2179:G2242" si="138">CONCATENATE("N",RIGHT(B2179,5))</f>
        <v>N51119</v>
      </c>
      <c r="H2179" t="str">
        <f t="shared" ref="H2179:H2242" si="139">C2179</f>
        <v>RL0_6531_0000</v>
      </c>
      <c r="I2179">
        <f t="shared" ref="I2179:I2242" si="140">D2179*J2179</f>
        <v>0.05</v>
      </c>
      <c r="J2179">
        <f>IF(LEFT(B2179,1)="F",_xlfn.IFNA(VLOOKUP(CONCATENATE("F",RIGHT(B:B,5),C:C),'F &amp; N Factors'!C:M,10,FALSE),1),_xlfn.IFNA(VLOOKUP(CONCATENATE("F",RIGHT(B:B,5),C:C),'F &amp; N Factors'!C:M,11,FALSE),1))</f>
        <v>1</v>
      </c>
    </row>
    <row r="2180" spans="1:10" x14ac:dyDescent="0.25">
      <c r="A2180">
        <v>2890</v>
      </c>
      <c r="B2180" t="s">
        <v>375</v>
      </c>
      <c r="C2180" t="s">
        <v>371</v>
      </c>
      <c r="D2180">
        <v>0.05</v>
      </c>
      <c r="F2180">
        <f t="shared" si="137"/>
        <v>2890</v>
      </c>
      <c r="G2180" t="str">
        <f t="shared" si="138"/>
        <v>N51119</v>
      </c>
      <c r="H2180" t="str">
        <f t="shared" si="139"/>
        <v>RL0_6531_0000</v>
      </c>
      <c r="I2180">
        <f t="shared" si="140"/>
        <v>0.05</v>
      </c>
      <c r="J2180">
        <f>IF(LEFT(B2180,1)="F",_xlfn.IFNA(VLOOKUP(CONCATENATE("F",RIGHT(B:B,5),C:C),'F &amp; N Factors'!C:M,10,FALSE),1),_xlfn.IFNA(VLOOKUP(CONCATENATE("F",RIGHT(B:B,5),C:C),'F &amp; N Factors'!C:M,11,FALSE),1))</f>
        <v>1</v>
      </c>
    </row>
    <row r="2181" spans="1:10" x14ac:dyDescent="0.25">
      <c r="A2181">
        <v>2891</v>
      </c>
      <c r="B2181" t="s">
        <v>375</v>
      </c>
      <c r="C2181" t="s">
        <v>371</v>
      </c>
      <c r="D2181">
        <v>0.05</v>
      </c>
      <c r="F2181">
        <f t="shared" si="137"/>
        <v>2891</v>
      </c>
      <c r="G2181" t="str">
        <f t="shared" si="138"/>
        <v>N51119</v>
      </c>
      <c r="H2181" t="str">
        <f t="shared" si="139"/>
        <v>RL0_6531_0000</v>
      </c>
      <c r="I2181">
        <f t="shared" si="140"/>
        <v>0.05</v>
      </c>
      <c r="J2181">
        <f>IF(LEFT(B2181,1)="F",_xlfn.IFNA(VLOOKUP(CONCATENATE("F",RIGHT(B:B,5),C:C),'F &amp; N Factors'!C:M,10,FALSE),1),_xlfn.IFNA(VLOOKUP(CONCATENATE("F",RIGHT(B:B,5),C:C),'F &amp; N Factors'!C:M,11,FALSE),1))</f>
        <v>1</v>
      </c>
    </row>
    <row r="2182" spans="1:10" x14ac:dyDescent="0.25">
      <c r="A2182">
        <v>2892</v>
      </c>
      <c r="B2182" t="s">
        <v>375</v>
      </c>
      <c r="C2182" t="s">
        <v>371</v>
      </c>
      <c r="D2182">
        <v>0.05</v>
      </c>
      <c r="F2182">
        <f t="shared" si="137"/>
        <v>2892</v>
      </c>
      <c r="G2182" t="str">
        <f t="shared" si="138"/>
        <v>N51119</v>
      </c>
      <c r="H2182" t="str">
        <f t="shared" si="139"/>
        <v>RL0_6531_0000</v>
      </c>
      <c r="I2182">
        <f t="shared" si="140"/>
        <v>0.05</v>
      </c>
      <c r="J2182">
        <f>IF(LEFT(B2182,1)="F",_xlfn.IFNA(VLOOKUP(CONCATENATE("F",RIGHT(B:B,5),C:C),'F &amp; N Factors'!C:M,10,FALSE),1),_xlfn.IFNA(VLOOKUP(CONCATENATE("F",RIGHT(B:B,5),C:C),'F &amp; N Factors'!C:M,11,FALSE),1))</f>
        <v>1</v>
      </c>
    </row>
    <row r="2183" spans="1:10" x14ac:dyDescent="0.25">
      <c r="A2183">
        <v>2893</v>
      </c>
      <c r="B2183" t="s">
        <v>375</v>
      </c>
      <c r="C2183" t="s">
        <v>371</v>
      </c>
      <c r="D2183">
        <v>0.05</v>
      </c>
      <c r="F2183">
        <f t="shared" si="137"/>
        <v>2893</v>
      </c>
      <c r="G2183" t="str">
        <f t="shared" si="138"/>
        <v>N51119</v>
      </c>
      <c r="H2183" t="str">
        <f t="shared" si="139"/>
        <v>RL0_6531_0000</v>
      </c>
      <c r="I2183">
        <f t="shared" si="140"/>
        <v>0.05</v>
      </c>
      <c r="J2183">
        <f>IF(LEFT(B2183,1)="F",_xlfn.IFNA(VLOOKUP(CONCATENATE("F",RIGHT(B:B,5),C:C),'F &amp; N Factors'!C:M,10,FALSE),1),_xlfn.IFNA(VLOOKUP(CONCATENATE("F",RIGHT(B:B,5),C:C),'F &amp; N Factors'!C:M,11,FALSE),1))</f>
        <v>1</v>
      </c>
    </row>
    <row r="2184" spans="1:10" x14ac:dyDescent="0.25">
      <c r="A2184">
        <v>2894</v>
      </c>
      <c r="B2184" t="s">
        <v>375</v>
      </c>
      <c r="C2184" t="s">
        <v>371</v>
      </c>
      <c r="D2184">
        <v>0.05</v>
      </c>
      <c r="F2184">
        <f t="shared" si="137"/>
        <v>2894</v>
      </c>
      <c r="G2184" t="str">
        <f t="shared" si="138"/>
        <v>N51119</v>
      </c>
      <c r="H2184" t="str">
        <f t="shared" si="139"/>
        <v>RL0_6531_0000</v>
      </c>
      <c r="I2184">
        <f t="shared" si="140"/>
        <v>0.05</v>
      </c>
      <c r="J2184">
        <f>IF(LEFT(B2184,1)="F",_xlfn.IFNA(VLOOKUP(CONCATENATE("F",RIGHT(B:B,5),C:C),'F &amp; N Factors'!C:M,10,FALSE),1),_xlfn.IFNA(VLOOKUP(CONCATENATE("F",RIGHT(B:B,5),C:C),'F &amp; N Factors'!C:M,11,FALSE),1))</f>
        <v>1</v>
      </c>
    </row>
    <row r="2185" spans="1:10" x14ac:dyDescent="0.25">
      <c r="A2185">
        <v>2895</v>
      </c>
      <c r="B2185" t="s">
        <v>375</v>
      </c>
      <c r="C2185" t="s">
        <v>371</v>
      </c>
      <c r="D2185">
        <v>0.05</v>
      </c>
      <c r="F2185">
        <f t="shared" si="137"/>
        <v>2895</v>
      </c>
      <c r="G2185" t="str">
        <f t="shared" si="138"/>
        <v>N51119</v>
      </c>
      <c r="H2185" t="str">
        <f t="shared" si="139"/>
        <v>RL0_6531_0000</v>
      </c>
      <c r="I2185">
        <f t="shared" si="140"/>
        <v>0.05</v>
      </c>
      <c r="J2185">
        <f>IF(LEFT(B2185,1)="F",_xlfn.IFNA(VLOOKUP(CONCATENATE("F",RIGHT(B:B,5),C:C),'F &amp; N Factors'!C:M,10,FALSE),1),_xlfn.IFNA(VLOOKUP(CONCATENATE("F",RIGHT(B:B,5),C:C),'F &amp; N Factors'!C:M,11,FALSE),1))</f>
        <v>1</v>
      </c>
    </row>
    <row r="2186" spans="1:10" x14ac:dyDescent="0.25">
      <c r="A2186">
        <v>2896</v>
      </c>
      <c r="B2186" t="s">
        <v>375</v>
      </c>
      <c r="C2186" t="s">
        <v>371</v>
      </c>
      <c r="D2186">
        <v>0.05</v>
      </c>
      <c r="F2186">
        <f t="shared" si="137"/>
        <v>2896</v>
      </c>
      <c r="G2186" t="str">
        <f t="shared" si="138"/>
        <v>N51119</v>
      </c>
      <c r="H2186" t="str">
        <f t="shared" si="139"/>
        <v>RL0_6531_0000</v>
      </c>
      <c r="I2186">
        <f t="shared" si="140"/>
        <v>0.05</v>
      </c>
      <c r="J2186">
        <f>IF(LEFT(B2186,1)="F",_xlfn.IFNA(VLOOKUP(CONCATENATE("F",RIGHT(B:B,5),C:C),'F &amp; N Factors'!C:M,10,FALSE),1),_xlfn.IFNA(VLOOKUP(CONCATENATE("F",RIGHT(B:B,5),C:C),'F &amp; N Factors'!C:M,11,FALSE),1))</f>
        <v>1</v>
      </c>
    </row>
    <row r="2187" spans="1:10" x14ac:dyDescent="0.25">
      <c r="A2187">
        <v>2897</v>
      </c>
      <c r="B2187" t="s">
        <v>375</v>
      </c>
      <c r="C2187" t="s">
        <v>371</v>
      </c>
      <c r="D2187">
        <v>0.05</v>
      </c>
      <c r="F2187">
        <f t="shared" si="137"/>
        <v>2897</v>
      </c>
      <c r="G2187" t="str">
        <f t="shared" si="138"/>
        <v>N51119</v>
      </c>
      <c r="H2187" t="str">
        <f t="shared" si="139"/>
        <v>RL0_6531_0000</v>
      </c>
      <c r="I2187">
        <f t="shared" si="140"/>
        <v>0.05</v>
      </c>
      <c r="J2187">
        <f>IF(LEFT(B2187,1)="F",_xlfn.IFNA(VLOOKUP(CONCATENATE("F",RIGHT(B:B,5),C:C),'F &amp; N Factors'!C:M,10,FALSE),1),_xlfn.IFNA(VLOOKUP(CONCATENATE("F",RIGHT(B:B,5),C:C),'F &amp; N Factors'!C:M,11,FALSE),1))</f>
        <v>1</v>
      </c>
    </row>
    <row r="2188" spans="1:10" x14ac:dyDescent="0.25">
      <c r="A2188">
        <v>2898</v>
      </c>
      <c r="B2188" t="s">
        <v>375</v>
      </c>
      <c r="C2188" t="s">
        <v>371</v>
      </c>
      <c r="D2188">
        <v>0.05</v>
      </c>
      <c r="F2188">
        <f t="shared" si="137"/>
        <v>2898</v>
      </c>
      <c r="G2188" t="str">
        <f t="shared" si="138"/>
        <v>N51119</v>
      </c>
      <c r="H2188" t="str">
        <f t="shared" si="139"/>
        <v>RL0_6531_0000</v>
      </c>
      <c r="I2188">
        <f t="shared" si="140"/>
        <v>0.05</v>
      </c>
      <c r="J2188">
        <f>IF(LEFT(B2188,1)="F",_xlfn.IFNA(VLOOKUP(CONCATENATE("F",RIGHT(B:B,5),C:C),'F &amp; N Factors'!C:M,10,FALSE),1),_xlfn.IFNA(VLOOKUP(CONCATENATE("F",RIGHT(B:B,5),C:C),'F &amp; N Factors'!C:M,11,FALSE),1))</f>
        <v>1</v>
      </c>
    </row>
    <row r="2189" spans="1:10" x14ac:dyDescent="0.25">
      <c r="A2189">
        <v>2899</v>
      </c>
      <c r="B2189" t="s">
        <v>375</v>
      </c>
      <c r="C2189" t="s">
        <v>371</v>
      </c>
      <c r="D2189">
        <v>0.05</v>
      </c>
      <c r="F2189">
        <f t="shared" si="137"/>
        <v>2899</v>
      </c>
      <c r="G2189" t="str">
        <f t="shared" si="138"/>
        <v>N51119</v>
      </c>
      <c r="H2189" t="str">
        <f t="shared" si="139"/>
        <v>RL0_6531_0000</v>
      </c>
      <c r="I2189">
        <f t="shared" si="140"/>
        <v>0.05</v>
      </c>
      <c r="J2189">
        <f>IF(LEFT(B2189,1)="F",_xlfn.IFNA(VLOOKUP(CONCATENATE("F",RIGHT(B:B,5),C:C),'F &amp; N Factors'!C:M,10,FALSE),1),_xlfn.IFNA(VLOOKUP(CONCATENATE("F",RIGHT(B:B,5),C:C),'F &amp; N Factors'!C:M,11,FALSE),1))</f>
        <v>1</v>
      </c>
    </row>
    <row r="2190" spans="1:10" x14ac:dyDescent="0.25">
      <c r="A2190">
        <v>2900</v>
      </c>
      <c r="B2190" t="s">
        <v>375</v>
      </c>
      <c r="C2190" t="s">
        <v>371</v>
      </c>
      <c r="D2190">
        <v>0.05</v>
      </c>
      <c r="F2190">
        <f t="shared" si="137"/>
        <v>2900</v>
      </c>
      <c r="G2190" t="str">
        <f t="shared" si="138"/>
        <v>N51119</v>
      </c>
      <c r="H2190" t="str">
        <f t="shared" si="139"/>
        <v>RL0_6531_0000</v>
      </c>
      <c r="I2190">
        <f t="shared" si="140"/>
        <v>0.05</v>
      </c>
      <c r="J2190">
        <f>IF(LEFT(B2190,1)="F",_xlfn.IFNA(VLOOKUP(CONCATENATE("F",RIGHT(B:B,5),C:C),'F &amp; N Factors'!C:M,10,FALSE),1),_xlfn.IFNA(VLOOKUP(CONCATENATE("F",RIGHT(B:B,5),C:C),'F &amp; N Factors'!C:M,11,FALSE),1))</f>
        <v>1</v>
      </c>
    </row>
    <row r="2191" spans="1:10" x14ac:dyDescent="0.25">
      <c r="A2191">
        <v>2901</v>
      </c>
      <c r="B2191" t="s">
        <v>375</v>
      </c>
      <c r="C2191" t="s">
        <v>371</v>
      </c>
      <c r="D2191">
        <v>0.05</v>
      </c>
      <c r="F2191">
        <f t="shared" si="137"/>
        <v>2901</v>
      </c>
      <c r="G2191" t="str">
        <f t="shared" si="138"/>
        <v>N51119</v>
      </c>
      <c r="H2191" t="str">
        <f t="shared" si="139"/>
        <v>RL0_6531_0000</v>
      </c>
      <c r="I2191">
        <f t="shared" si="140"/>
        <v>0.05</v>
      </c>
      <c r="J2191">
        <f>IF(LEFT(B2191,1)="F",_xlfn.IFNA(VLOOKUP(CONCATENATE("F",RIGHT(B:B,5),C:C),'F &amp; N Factors'!C:M,10,FALSE),1),_xlfn.IFNA(VLOOKUP(CONCATENATE("F",RIGHT(B:B,5),C:C),'F &amp; N Factors'!C:M,11,FALSE),1))</f>
        <v>1</v>
      </c>
    </row>
    <row r="2192" spans="1:10" x14ac:dyDescent="0.25">
      <c r="A2192">
        <v>2902</v>
      </c>
      <c r="B2192" t="s">
        <v>375</v>
      </c>
      <c r="C2192" t="s">
        <v>371</v>
      </c>
      <c r="D2192">
        <v>0.05</v>
      </c>
      <c r="F2192">
        <f t="shared" si="137"/>
        <v>2902</v>
      </c>
      <c r="G2192" t="str">
        <f t="shared" si="138"/>
        <v>N51119</v>
      </c>
      <c r="H2192" t="str">
        <f t="shared" si="139"/>
        <v>RL0_6531_0000</v>
      </c>
      <c r="I2192">
        <f t="shared" si="140"/>
        <v>0.05</v>
      </c>
      <c r="J2192">
        <f>IF(LEFT(B2192,1)="F",_xlfn.IFNA(VLOOKUP(CONCATENATE("F",RIGHT(B:B,5),C:C),'F &amp; N Factors'!C:M,10,FALSE),1),_xlfn.IFNA(VLOOKUP(CONCATENATE("F",RIGHT(B:B,5),C:C),'F &amp; N Factors'!C:M,11,FALSE),1))</f>
        <v>1</v>
      </c>
    </row>
    <row r="2193" spans="1:10" x14ac:dyDescent="0.25">
      <c r="A2193">
        <v>2903</v>
      </c>
      <c r="B2193" t="s">
        <v>375</v>
      </c>
      <c r="C2193" t="s">
        <v>371</v>
      </c>
      <c r="D2193">
        <v>0.05</v>
      </c>
      <c r="F2193">
        <f t="shared" si="137"/>
        <v>2903</v>
      </c>
      <c r="G2193" t="str">
        <f t="shared" si="138"/>
        <v>N51119</v>
      </c>
      <c r="H2193" t="str">
        <f t="shared" si="139"/>
        <v>RL0_6531_0000</v>
      </c>
      <c r="I2193">
        <f t="shared" si="140"/>
        <v>0.05</v>
      </c>
      <c r="J2193">
        <f>IF(LEFT(B2193,1)="F",_xlfn.IFNA(VLOOKUP(CONCATENATE("F",RIGHT(B:B,5),C:C),'F &amp; N Factors'!C:M,10,FALSE),1),_xlfn.IFNA(VLOOKUP(CONCATENATE("F",RIGHT(B:B,5),C:C),'F &amp; N Factors'!C:M,11,FALSE),1))</f>
        <v>1</v>
      </c>
    </row>
    <row r="2194" spans="1:10" x14ac:dyDescent="0.25">
      <c r="A2194">
        <v>2787</v>
      </c>
      <c r="B2194" t="s">
        <v>375</v>
      </c>
      <c r="C2194" t="s">
        <v>334</v>
      </c>
      <c r="D2194">
        <v>0.1</v>
      </c>
      <c r="F2194">
        <f t="shared" ref="F2194:F2257" si="141">A2194</f>
        <v>2787</v>
      </c>
      <c r="G2194" t="str">
        <f t="shared" si="138"/>
        <v>N51119</v>
      </c>
      <c r="H2194" t="str">
        <f t="shared" si="139"/>
        <v>YL0_6581_0000</v>
      </c>
      <c r="I2194">
        <f t="shared" si="140"/>
        <v>0.1</v>
      </c>
      <c r="J2194">
        <f>IF(LEFT(B2194,1)="F",_xlfn.IFNA(VLOOKUP(CONCATENATE("F",RIGHT(B:B,5),C:C),'F &amp; N Factors'!C:M,10,FALSE),1),_xlfn.IFNA(VLOOKUP(CONCATENATE("F",RIGHT(B:B,5),C:C),'F &amp; N Factors'!C:M,11,FALSE),1))</f>
        <v>1</v>
      </c>
    </row>
    <row r="2195" spans="1:10" x14ac:dyDescent="0.25">
      <c r="A2195">
        <v>2788</v>
      </c>
      <c r="B2195" t="s">
        <v>375</v>
      </c>
      <c r="C2195" t="s">
        <v>334</v>
      </c>
      <c r="D2195">
        <v>0.1</v>
      </c>
      <c r="F2195">
        <f t="shared" si="141"/>
        <v>2788</v>
      </c>
      <c r="G2195" t="str">
        <f t="shared" si="138"/>
        <v>N51119</v>
      </c>
      <c r="H2195" t="str">
        <f t="shared" si="139"/>
        <v>YL0_6581_0000</v>
      </c>
      <c r="I2195">
        <f t="shared" si="140"/>
        <v>0.1</v>
      </c>
      <c r="J2195">
        <f>IF(LEFT(B2195,1)="F",_xlfn.IFNA(VLOOKUP(CONCATENATE("F",RIGHT(B:B,5),C:C),'F &amp; N Factors'!C:M,10,FALSE),1),_xlfn.IFNA(VLOOKUP(CONCATENATE("F",RIGHT(B:B,5),C:C),'F &amp; N Factors'!C:M,11,FALSE),1))</f>
        <v>1</v>
      </c>
    </row>
    <row r="2196" spans="1:10" x14ac:dyDescent="0.25">
      <c r="A2196">
        <v>2789</v>
      </c>
      <c r="B2196" t="s">
        <v>375</v>
      </c>
      <c r="C2196" t="s">
        <v>334</v>
      </c>
      <c r="D2196">
        <v>0.1</v>
      </c>
      <c r="F2196">
        <f t="shared" si="141"/>
        <v>2789</v>
      </c>
      <c r="G2196" t="str">
        <f t="shared" si="138"/>
        <v>N51119</v>
      </c>
      <c r="H2196" t="str">
        <f t="shared" si="139"/>
        <v>YL0_6581_0000</v>
      </c>
      <c r="I2196">
        <f t="shared" si="140"/>
        <v>0.1</v>
      </c>
      <c r="J2196">
        <f>IF(LEFT(B2196,1)="F",_xlfn.IFNA(VLOOKUP(CONCATENATE("F",RIGHT(B:B,5),C:C),'F &amp; N Factors'!C:M,10,FALSE),1),_xlfn.IFNA(VLOOKUP(CONCATENATE("F",RIGHT(B:B,5),C:C),'F &amp; N Factors'!C:M,11,FALSE),1))</f>
        <v>1</v>
      </c>
    </row>
    <row r="2197" spans="1:10" x14ac:dyDescent="0.25">
      <c r="A2197">
        <v>2790</v>
      </c>
      <c r="B2197" t="s">
        <v>375</v>
      </c>
      <c r="C2197" t="s">
        <v>334</v>
      </c>
      <c r="D2197">
        <v>0.1</v>
      </c>
      <c r="F2197">
        <f t="shared" si="141"/>
        <v>2790</v>
      </c>
      <c r="G2197" t="str">
        <f t="shared" si="138"/>
        <v>N51119</v>
      </c>
      <c r="H2197" t="str">
        <f t="shared" si="139"/>
        <v>YL0_6581_0000</v>
      </c>
      <c r="I2197">
        <f t="shared" si="140"/>
        <v>0.1</v>
      </c>
      <c r="J2197">
        <f>IF(LEFT(B2197,1)="F",_xlfn.IFNA(VLOOKUP(CONCATENATE("F",RIGHT(B:B,5),C:C),'F &amp; N Factors'!C:M,10,FALSE),1),_xlfn.IFNA(VLOOKUP(CONCATENATE("F",RIGHT(B:B,5),C:C),'F &amp; N Factors'!C:M,11,FALSE),1))</f>
        <v>1</v>
      </c>
    </row>
    <row r="2198" spans="1:10" x14ac:dyDescent="0.25">
      <c r="A2198">
        <v>2791</v>
      </c>
      <c r="B2198" t="s">
        <v>375</v>
      </c>
      <c r="C2198" t="s">
        <v>334</v>
      </c>
      <c r="D2198">
        <v>0.1</v>
      </c>
      <c r="F2198">
        <f t="shared" si="141"/>
        <v>2791</v>
      </c>
      <c r="G2198" t="str">
        <f t="shared" si="138"/>
        <v>N51119</v>
      </c>
      <c r="H2198" t="str">
        <f t="shared" si="139"/>
        <v>YL0_6581_0000</v>
      </c>
      <c r="I2198">
        <f t="shared" si="140"/>
        <v>0.1</v>
      </c>
      <c r="J2198">
        <f>IF(LEFT(B2198,1)="F",_xlfn.IFNA(VLOOKUP(CONCATENATE("F",RIGHT(B:B,5),C:C),'F &amp; N Factors'!C:M,10,FALSE),1),_xlfn.IFNA(VLOOKUP(CONCATENATE("F",RIGHT(B:B,5),C:C),'F &amp; N Factors'!C:M,11,FALSE),1))</f>
        <v>1</v>
      </c>
    </row>
    <row r="2199" spans="1:10" x14ac:dyDescent="0.25">
      <c r="A2199">
        <v>2792</v>
      </c>
      <c r="B2199" t="s">
        <v>375</v>
      </c>
      <c r="C2199" t="s">
        <v>334</v>
      </c>
      <c r="D2199">
        <v>0.1</v>
      </c>
      <c r="F2199">
        <f t="shared" si="141"/>
        <v>2792</v>
      </c>
      <c r="G2199" t="str">
        <f t="shared" si="138"/>
        <v>N51119</v>
      </c>
      <c r="H2199" t="str">
        <f t="shared" si="139"/>
        <v>YL0_6581_0000</v>
      </c>
      <c r="I2199">
        <f t="shared" si="140"/>
        <v>0.1</v>
      </c>
      <c r="J2199">
        <f>IF(LEFT(B2199,1)="F",_xlfn.IFNA(VLOOKUP(CONCATENATE("F",RIGHT(B:B,5),C:C),'F &amp; N Factors'!C:M,10,FALSE),1),_xlfn.IFNA(VLOOKUP(CONCATENATE("F",RIGHT(B:B,5),C:C),'F &amp; N Factors'!C:M,11,FALSE),1))</f>
        <v>1</v>
      </c>
    </row>
    <row r="2200" spans="1:10" x14ac:dyDescent="0.25">
      <c r="A2200">
        <v>2793</v>
      </c>
      <c r="B2200" t="s">
        <v>375</v>
      </c>
      <c r="C2200" t="s">
        <v>334</v>
      </c>
      <c r="D2200">
        <v>0.1</v>
      </c>
      <c r="F2200">
        <f t="shared" si="141"/>
        <v>2793</v>
      </c>
      <c r="G2200" t="str">
        <f t="shared" si="138"/>
        <v>N51119</v>
      </c>
      <c r="H2200" t="str">
        <f t="shared" si="139"/>
        <v>YL0_6581_0000</v>
      </c>
      <c r="I2200">
        <f t="shared" si="140"/>
        <v>0.1</v>
      </c>
      <c r="J2200">
        <f>IF(LEFT(B2200,1)="F",_xlfn.IFNA(VLOOKUP(CONCATENATE("F",RIGHT(B:B,5),C:C),'F &amp; N Factors'!C:M,10,FALSE),1),_xlfn.IFNA(VLOOKUP(CONCATENATE("F",RIGHT(B:B,5),C:C),'F &amp; N Factors'!C:M,11,FALSE),1))</f>
        <v>1</v>
      </c>
    </row>
    <row r="2201" spans="1:10" x14ac:dyDescent="0.25">
      <c r="A2201">
        <v>2794</v>
      </c>
      <c r="B2201" t="s">
        <v>375</v>
      </c>
      <c r="C2201" t="s">
        <v>334</v>
      </c>
      <c r="D2201">
        <v>0.1</v>
      </c>
      <c r="F2201">
        <f t="shared" si="141"/>
        <v>2794</v>
      </c>
      <c r="G2201" t="str">
        <f t="shared" si="138"/>
        <v>N51119</v>
      </c>
      <c r="H2201" t="str">
        <f t="shared" si="139"/>
        <v>YL0_6581_0000</v>
      </c>
      <c r="I2201">
        <f t="shared" si="140"/>
        <v>0.1</v>
      </c>
      <c r="J2201">
        <f>IF(LEFT(B2201,1)="F",_xlfn.IFNA(VLOOKUP(CONCATENATE("F",RIGHT(B:B,5),C:C),'F &amp; N Factors'!C:M,10,FALSE),1),_xlfn.IFNA(VLOOKUP(CONCATENATE("F",RIGHT(B:B,5),C:C),'F &amp; N Factors'!C:M,11,FALSE),1))</f>
        <v>1</v>
      </c>
    </row>
    <row r="2202" spans="1:10" x14ac:dyDescent="0.25">
      <c r="A2202">
        <v>2795</v>
      </c>
      <c r="B2202" t="s">
        <v>375</v>
      </c>
      <c r="C2202" t="s">
        <v>334</v>
      </c>
      <c r="D2202">
        <v>0.1</v>
      </c>
      <c r="F2202">
        <f t="shared" si="141"/>
        <v>2795</v>
      </c>
      <c r="G2202" t="str">
        <f t="shared" si="138"/>
        <v>N51119</v>
      </c>
      <c r="H2202" t="str">
        <f t="shared" si="139"/>
        <v>YL0_6581_0000</v>
      </c>
      <c r="I2202">
        <f t="shared" si="140"/>
        <v>0.1</v>
      </c>
      <c r="J2202">
        <f>IF(LEFT(B2202,1)="F",_xlfn.IFNA(VLOOKUP(CONCATENATE("F",RIGHT(B:B,5),C:C),'F &amp; N Factors'!C:M,10,FALSE),1),_xlfn.IFNA(VLOOKUP(CONCATENATE("F",RIGHT(B:B,5),C:C),'F &amp; N Factors'!C:M,11,FALSE),1))</f>
        <v>1</v>
      </c>
    </row>
    <row r="2203" spans="1:10" x14ac:dyDescent="0.25">
      <c r="A2203">
        <v>2831</v>
      </c>
      <c r="B2203" t="s">
        <v>375</v>
      </c>
      <c r="C2203" t="s">
        <v>334</v>
      </c>
      <c r="D2203">
        <v>0.1</v>
      </c>
      <c r="F2203">
        <f t="shared" si="141"/>
        <v>2831</v>
      </c>
      <c r="G2203" t="str">
        <f t="shared" si="138"/>
        <v>N51119</v>
      </c>
      <c r="H2203" t="str">
        <f t="shared" si="139"/>
        <v>YL0_6581_0000</v>
      </c>
      <c r="I2203">
        <f t="shared" si="140"/>
        <v>0.1</v>
      </c>
      <c r="J2203">
        <f>IF(LEFT(B2203,1)="F",_xlfn.IFNA(VLOOKUP(CONCATENATE("F",RIGHT(B:B,5),C:C),'F &amp; N Factors'!C:M,10,FALSE),1),_xlfn.IFNA(VLOOKUP(CONCATENATE("F",RIGHT(B:B,5),C:C),'F &amp; N Factors'!C:M,11,FALSE),1))</f>
        <v>1</v>
      </c>
    </row>
    <row r="2204" spans="1:10" x14ac:dyDescent="0.25">
      <c r="A2204">
        <v>1501</v>
      </c>
      <c r="B2204" t="s">
        <v>376</v>
      </c>
      <c r="C2204" t="s">
        <v>306</v>
      </c>
      <c r="D2204">
        <v>0.5</v>
      </c>
      <c r="F2204">
        <f t="shared" si="141"/>
        <v>1501</v>
      </c>
      <c r="G2204" t="str">
        <f t="shared" si="138"/>
        <v>N51127</v>
      </c>
      <c r="H2204" t="str">
        <f t="shared" si="139"/>
        <v>JB0_7050_0000</v>
      </c>
      <c r="I2204">
        <f t="shared" si="140"/>
        <v>0.5</v>
      </c>
      <c r="J2204">
        <f>IF(LEFT(B2204,1)="F",_xlfn.IFNA(VLOOKUP(CONCATENATE("F",RIGHT(B:B,5),C:C),'F &amp; N Factors'!C:M,10,FALSE),1),_xlfn.IFNA(VLOOKUP(CONCATENATE("F",RIGHT(B:B,5),C:C),'F &amp; N Factors'!C:M,11,FALSE),1))</f>
        <v>1</v>
      </c>
    </row>
    <row r="2205" spans="1:10" x14ac:dyDescent="0.25">
      <c r="A2205">
        <v>1532</v>
      </c>
      <c r="B2205" t="s">
        <v>376</v>
      </c>
      <c r="C2205" t="s">
        <v>306</v>
      </c>
      <c r="D2205">
        <v>0.5</v>
      </c>
      <c r="F2205">
        <f t="shared" si="141"/>
        <v>1532</v>
      </c>
      <c r="G2205" t="str">
        <f t="shared" si="138"/>
        <v>N51127</v>
      </c>
      <c r="H2205" t="str">
        <f t="shared" si="139"/>
        <v>JB0_7050_0000</v>
      </c>
      <c r="I2205">
        <f t="shared" si="140"/>
        <v>0.5</v>
      </c>
      <c r="J2205">
        <f>IF(LEFT(B2205,1)="F",_xlfn.IFNA(VLOOKUP(CONCATENATE("F",RIGHT(B:B,5),C:C),'F &amp; N Factors'!C:M,10,FALSE),1),_xlfn.IFNA(VLOOKUP(CONCATENATE("F",RIGHT(B:B,5),C:C),'F &amp; N Factors'!C:M,11,FALSE),1))</f>
        <v>1</v>
      </c>
    </row>
    <row r="2206" spans="1:10" x14ac:dyDescent="0.25">
      <c r="A2206">
        <v>1817</v>
      </c>
      <c r="B2206" t="s">
        <v>376</v>
      </c>
      <c r="C2206" t="s">
        <v>336</v>
      </c>
      <c r="D2206">
        <v>0.25</v>
      </c>
      <c r="F2206">
        <f t="shared" si="141"/>
        <v>1817</v>
      </c>
      <c r="G2206" t="str">
        <f t="shared" si="138"/>
        <v>N51127</v>
      </c>
      <c r="H2206" t="str">
        <f t="shared" si="139"/>
        <v>YL0_6930_0000</v>
      </c>
      <c r="I2206">
        <f t="shared" si="140"/>
        <v>0.25</v>
      </c>
      <c r="J2206">
        <f>IF(LEFT(B2206,1)="F",_xlfn.IFNA(VLOOKUP(CONCATENATE("F",RIGHT(B:B,5),C:C),'F &amp; N Factors'!C:M,10,FALSE),1),_xlfn.IFNA(VLOOKUP(CONCATENATE("F",RIGHT(B:B,5),C:C),'F &amp; N Factors'!C:M,11,FALSE),1))</f>
        <v>1</v>
      </c>
    </row>
    <row r="2207" spans="1:10" x14ac:dyDescent="0.25">
      <c r="A2207">
        <v>1818</v>
      </c>
      <c r="B2207" t="s">
        <v>376</v>
      </c>
      <c r="C2207" t="s">
        <v>336</v>
      </c>
      <c r="D2207">
        <v>0.25</v>
      </c>
      <c r="F2207">
        <f t="shared" si="141"/>
        <v>1818</v>
      </c>
      <c r="G2207" t="str">
        <f t="shared" si="138"/>
        <v>N51127</v>
      </c>
      <c r="H2207" t="str">
        <f t="shared" si="139"/>
        <v>YL0_6930_0000</v>
      </c>
      <c r="I2207">
        <f t="shared" si="140"/>
        <v>0.25</v>
      </c>
      <c r="J2207">
        <f>IF(LEFT(B2207,1)="F",_xlfn.IFNA(VLOOKUP(CONCATENATE("F",RIGHT(B:B,5),C:C),'F &amp; N Factors'!C:M,10,FALSE),1),_xlfn.IFNA(VLOOKUP(CONCATENATE("F",RIGHT(B:B,5),C:C),'F &amp; N Factors'!C:M,11,FALSE),1))</f>
        <v>1</v>
      </c>
    </row>
    <row r="2208" spans="1:10" x14ac:dyDescent="0.25">
      <c r="A2208">
        <v>1819</v>
      </c>
      <c r="B2208" t="s">
        <v>376</v>
      </c>
      <c r="C2208" t="s">
        <v>336</v>
      </c>
      <c r="D2208">
        <v>0.25</v>
      </c>
      <c r="F2208">
        <f t="shared" si="141"/>
        <v>1819</v>
      </c>
      <c r="G2208" t="str">
        <f t="shared" si="138"/>
        <v>N51127</v>
      </c>
      <c r="H2208" t="str">
        <f t="shared" si="139"/>
        <v>YL0_6930_0000</v>
      </c>
      <c r="I2208">
        <f t="shared" si="140"/>
        <v>0.25</v>
      </c>
      <c r="J2208">
        <f>IF(LEFT(B2208,1)="F",_xlfn.IFNA(VLOOKUP(CONCATENATE("F",RIGHT(B:B,5),C:C),'F &amp; N Factors'!C:M,10,FALSE),1),_xlfn.IFNA(VLOOKUP(CONCATENATE("F",RIGHT(B:B,5),C:C),'F &amp; N Factors'!C:M,11,FALSE),1))</f>
        <v>1</v>
      </c>
    </row>
    <row r="2209" spans="1:10" x14ac:dyDescent="0.25">
      <c r="A2209">
        <v>1820</v>
      </c>
      <c r="B2209" t="s">
        <v>376</v>
      </c>
      <c r="C2209" t="s">
        <v>336</v>
      </c>
      <c r="D2209">
        <v>0.25</v>
      </c>
      <c r="F2209">
        <f t="shared" si="141"/>
        <v>1820</v>
      </c>
      <c r="G2209" t="str">
        <f t="shared" si="138"/>
        <v>N51127</v>
      </c>
      <c r="H2209" t="str">
        <f t="shared" si="139"/>
        <v>YL0_6930_0000</v>
      </c>
      <c r="I2209">
        <f t="shared" si="140"/>
        <v>0.25</v>
      </c>
      <c r="J2209">
        <f>IF(LEFT(B2209,1)="F",_xlfn.IFNA(VLOOKUP(CONCATENATE("F",RIGHT(B:B,5),C:C),'F &amp; N Factors'!C:M,10,FALSE),1),_xlfn.IFNA(VLOOKUP(CONCATENATE("F",RIGHT(B:B,5),C:C),'F &amp; N Factors'!C:M,11,FALSE),1))</f>
        <v>1</v>
      </c>
    </row>
    <row r="2210" spans="1:10" x14ac:dyDescent="0.25">
      <c r="A2210">
        <v>1803</v>
      </c>
      <c r="B2210" t="s">
        <v>376</v>
      </c>
      <c r="C2210" t="s">
        <v>365</v>
      </c>
      <c r="D2210">
        <v>0.2</v>
      </c>
      <c r="F2210">
        <f t="shared" si="141"/>
        <v>1803</v>
      </c>
      <c r="G2210" t="str">
        <f t="shared" si="138"/>
        <v>N51127</v>
      </c>
      <c r="H2210" t="str">
        <f t="shared" si="139"/>
        <v>YP0_6781_0000</v>
      </c>
      <c r="I2210">
        <f t="shared" si="140"/>
        <v>0.2</v>
      </c>
      <c r="J2210">
        <f>IF(LEFT(B2210,1)="F",_xlfn.IFNA(VLOOKUP(CONCATENATE("F",RIGHT(B:B,5),C:C),'F &amp; N Factors'!C:M,10,FALSE),1),_xlfn.IFNA(VLOOKUP(CONCATENATE("F",RIGHT(B:B,5),C:C),'F &amp; N Factors'!C:M,11,FALSE),1))</f>
        <v>1</v>
      </c>
    </row>
    <row r="2211" spans="1:10" x14ac:dyDescent="0.25">
      <c r="A2211">
        <v>1804</v>
      </c>
      <c r="B2211" t="s">
        <v>376</v>
      </c>
      <c r="C2211" t="s">
        <v>365</v>
      </c>
      <c r="D2211">
        <v>0.2</v>
      </c>
      <c r="F2211">
        <f t="shared" si="141"/>
        <v>1804</v>
      </c>
      <c r="G2211" t="str">
        <f t="shared" si="138"/>
        <v>N51127</v>
      </c>
      <c r="H2211" t="str">
        <f t="shared" si="139"/>
        <v>YP0_6781_0000</v>
      </c>
      <c r="I2211">
        <f t="shared" si="140"/>
        <v>0.2</v>
      </c>
      <c r="J2211">
        <f>IF(LEFT(B2211,1)="F",_xlfn.IFNA(VLOOKUP(CONCATENATE("F",RIGHT(B:B,5),C:C),'F &amp; N Factors'!C:M,10,FALSE),1),_xlfn.IFNA(VLOOKUP(CONCATENATE("F",RIGHT(B:B,5),C:C),'F &amp; N Factors'!C:M,11,FALSE),1))</f>
        <v>1</v>
      </c>
    </row>
    <row r="2212" spans="1:10" x14ac:dyDescent="0.25">
      <c r="A2212">
        <v>1805</v>
      </c>
      <c r="B2212" t="s">
        <v>376</v>
      </c>
      <c r="C2212" t="s">
        <v>365</v>
      </c>
      <c r="D2212">
        <v>0.2</v>
      </c>
      <c r="F2212">
        <f t="shared" si="141"/>
        <v>1805</v>
      </c>
      <c r="G2212" t="str">
        <f t="shared" si="138"/>
        <v>N51127</v>
      </c>
      <c r="H2212" t="str">
        <f t="shared" si="139"/>
        <v>YP0_6781_0000</v>
      </c>
      <c r="I2212">
        <f t="shared" si="140"/>
        <v>0.2</v>
      </c>
      <c r="J2212">
        <f>IF(LEFT(B2212,1)="F",_xlfn.IFNA(VLOOKUP(CONCATENATE("F",RIGHT(B:B,5),C:C),'F &amp; N Factors'!C:M,10,FALSE),1),_xlfn.IFNA(VLOOKUP(CONCATENATE("F",RIGHT(B:B,5),C:C),'F &amp; N Factors'!C:M,11,FALSE),1))</f>
        <v>1</v>
      </c>
    </row>
    <row r="2213" spans="1:10" x14ac:dyDescent="0.25">
      <c r="A2213">
        <v>1806</v>
      </c>
      <c r="B2213" t="s">
        <v>376</v>
      </c>
      <c r="C2213" t="s">
        <v>365</v>
      </c>
      <c r="D2213">
        <v>0.2</v>
      </c>
      <c r="F2213">
        <f t="shared" si="141"/>
        <v>1806</v>
      </c>
      <c r="G2213" t="str">
        <f t="shared" si="138"/>
        <v>N51127</v>
      </c>
      <c r="H2213" t="str">
        <f t="shared" si="139"/>
        <v>YP0_6781_0000</v>
      </c>
      <c r="I2213">
        <f t="shared" si="140"/>
        <v>0.2</v>
      </c>
      <c r="J2213">
        <f>IF(LEFT(B2213,1)="F",_xlfn.IFNA(VLOOKUP(CONCATENATE("F",RIGHT(B:B,5),C:C),'F &amp; N Factors'!C:M,10,FALSE),1),_xlfn.IFNA(VLOOKUP(CONCATENATE("F",RIGHT(B:B,5),C:C),'F &amp; N Factors'!C:M,11,FALSE),1))</f>
        <v>1</v>
      </c>
    </row>
    <row r="2214" spans="1:10" x14ac:dyDescent="0.25">
      <c r="A2214">
        <v>1807</v>
      </c>
      <c r="B2214" t="s">
        <v>376</v>
      </c>
      <c r="C2214" t="s">
        <v>365</v>
      </c>
      <c r="D2214">
        <v>0.2</v>
      </c>
      <c r="F2214">
        <f t="shared" si="141"/>
        <v>1807</v>
      </c>
      <c r="G2214" t="str">
        <f t="shared" si="138"/>
        <v>N51127</v>
      </c>
      <c r="H2214" t="str">
        <f t="shared" si="139"/>
        <v>YP0_6781_0000</v>
      </c>
      <c r="I2214">
        <f t="shared" si="140"/>
        <v>0.2</v>
      </c>
      <c r="J2214">
        <f>IF(LEFT(B2214,1)="F",_xlfn.IFNA(VLOOKUP(CONCATENATE("F",RIGHT(B:B,5),C:C),'F &amp; N Factors'!C:M,10,FALSE),1),_xlfn.IFNA(VLOOKUP(CONCATENATE("F",RIGHT(B:B,5),C:C),'F &amp; N Factors'!C:M,11,FALSE),1))</f>
        <v>1</v>
      </c>
    </row>
    <row r="2215" spans="1:10" x14ac:dyDescent="0.25">
      <c r="A2215">
        <v>1808</v>
      </c>
      <c r="B2215" t="s">
        <v>376</v>
      </c>
      <c r="C2215" t="s">
        <v>366</v>
      </c>
      <c r="D2215">
        <v>0.125</v>
      </c>
      <c r="F2215">
        <f t="shared" si="141"/>
        <v>1808</v>
      </c>
      <c r="G2215" t="str">
        <f t="shared" si="138"/>
        <v>N51127</v>
      </c>
      <c r="H2215" t="str">
        <f t="shared" si="139"/>
        <v>YP0_6782_0000</v>
      </c>
      <c r="I2215">
        <f t="shared" si="140"/>
        <v>0.125</v>
      </c>
      <c r="J2215">
        <f>IF(LEFT(B2215,1)="F",_xlfn.IFNA(VLOOKUP(CONCATENATE("F",RIGHT(B:B,5),C:C),'F &amp; N Factors'!C:M,10,FALSE),1),_xlfn.IFNA(VLOOKUP(CONCATENATE("F",RIGHT(B:B,5),C:C),'F &amp; N Factors'!C:M,11,FALSE),1))</f>
        <v>1</v>
      </c>
    </row>
    <row r="2216" spans="1:10" x14ac:dyDescent="0.25">
      <c r="A2216">
        <v>1809</v>
      </c>
      <c r="B2216" t="s">
        <v>376</v>
      </c>
      <c r="C2216" t="s">
        <v>366</v>
      </c>
      <c r="D2216">
        <v>0.125</v>
      </c>
      <c r="F2216">
        <f t="shared" si="141"/>
        <v>1809</v>
      </c>
      <c r="G2216" t="str">
        <f t="shared" si="138"/>
        <v>N51127</v>
      </c>
      <c r="H2216" t="str">
        <f t="shared" si="139"/>
        <v>YP0_6782_0000</v>
      </c>
      <c r="I2216">
        <f t="shared" si="140"/>
        <v>0.125</v>
      </c>
      <c r="J2216">
        <f>IF(LEFT(B2216,1)="F",_xlfn.IFNA(VLOOKUP(CONCATENATE("F",RIGHT(B:B,5),C:C),'F &amp; N Factors'!C:M,10,FALSE),1),_xlfn.IFNA(VLOOKUP(CONCATENATE("F",RIGHT(B:B,5),C:C),'F &amp; N Factors'!C:M,11,FALSE),1))</f>
        <v>1</v>
      </c>
    </row>
    <row r="2217" spans="1:10" x14ac:dyDescent="0.25">
      <c r="A2217">
        <v>1810</v>
      </c>
      <c r="B2217" t="s">
        <v>376</v>
      </c>
      <c r="C2217" t="s">
        <v>366</v>
      </c>
      <c r="D2217">
        <v>0.125</v>
      </c>
      <c r="F2217">
        <f t="shared" si="141"/>
        <v>1810</v>
      </c>
      <c r="G2217" t="str">
        <f t="shared" si="138"/>
        <v>N51127</v>
      </c>
      <c r="H2217" t="str">
        <f t="shared" si="139"/>
        <v>YP0_6782_0000</v>
      </c>
      <c r="I2217">
        <f t="shared" si="140"/>
        <v>0.125</v>
      </c>
      <c r="J2217">
        <f>IF(LEFT(B2217,1)="F",_xlfn.IFNA(VLOOKUP(CONCATENATE("F",RIGHT(B:B,5),C:C),'F &amp; N Factors'!C:M,10,FALSE),1),_xlfn.IFNA(VLOOKUP(CONCATENATE("F",RIGHT(B:B,5),C:C),'F &amp; N Factors'!C:M,11,FALSE),1))</f>
        <v>1</v>
      </c>
    </row>
    <row r="2218" spans="1:10" x14ac:dyDescent="0.25">
      <c r="A2218">
        <v>1811</v>
      </c>
      <c r="B2218" t="s">
        <v>376</v>
      </c>
      <c r="C2218" t="s">
        <v>366</v>
      </c>
      <c r="D2218">
        <v>0.125</v>
      </c>
      <c r="F2218">
        <f t="shared" si="141"/>
        <v>1811</v>
      </c>
      <c r="G2218" t="str">
        <f t="shared" si="138"/>
        <v>N51127</v>
      </c>
      <c r="H2218" t="str">
        <f t="shared" si="139"/>
        <v>YP0_6782_0000</v>
      </c>
      <c r="I2218">
        <f t="shared" si="140"/>
        <v>0.125</v>
      </c>
      <c r="J2218">
        <f>IF(LEFT(B2218,1)="F",_xlfn.IFNA(VLOOKUP(CONCATENATE("F",RIGHT(B:B,5),C:C),'F &amp; N Factors'!C:M,10,FALSE),1),_xlfn.IFNA(VLOOKUP(CONCATENATE("F",RIGHT(B:B,5),C:C),'F &amp; N Factors'!C:M,11,FALSE),1))</f>
        <v>1</v>
      </c>
    </row>
    <row r="2219" spans="1:10" x14ac:dyDescent="0.25">
      <c r="A2219">
        <v>1812</v>
      </c>
      <c r="B2219" t="s">
        <v>376</v>
      </c>
      <c r="C2219" t="s">
        <v>366</v>
      </c>
      <c r="D2219">
        <v>0.125</v>
      </c>
      <c r="F2219">
        <f t="shared" si="141"/>
        <v>1812</v>
      </c>
      <c r="G2219" t="str">
        <f t="shared" si="138"/>
        <v>N51127</v>
      </c>
      <c r="H2219" t="str">
        <f t="shared" si="139"/>
        <v>YP0_6782_0000</v>
      </c>
      <c r="I2219">
        <f t="shared" si="140"/>
        <v>0.125</v>
      </c>
      <c r="J2219">
        <f>IF(LEFT(B2219,1)="F",_xlfn.IFNA(VLOOKUP(CONCATENATE("F",RIGHT(B:B,5),C:C),'F &amp; N Factors'!C:M,10,FALSE),1),_xlfn.IFNA(VLOOKUP(CONCATENATE("F",RIGHT(B:B,5),C:C),'F &amp; N Factors'!C:M,11,FALSE),1))</f>
        <v>1</v>
      </c>
    </row>
    <row r="2220" spans="1:10" x14ac:dyDescent="0.25">
      <c r="A2220">
        <v>1813</v>
      </c>
      <c r="B2220" t="s">
        <v>376</v>
      </c>
      <c r="C2220" t="s">
        <v>366</v>
      </c>
      <c r="D2220">
        <v>0.125</v>
      </c>
      <c r="F2220">
        <f t="shared" si="141"/>
        <v>1813</v>
      </c>
      <c r="G2220" t="str">
        <f t="shared" si="138"/>
        <v>N51127</v>
      </c>
      <c r="H2220" t="str">
        <f t="shared" si="139"/>
        <v>YP0_6782_0000</v>
      </c>
      <c r="I2220">
        <f t="shared" si="140"/>
        <v>0.125</v>
      </c>
      <c r="J2220">
        <f>IF(LEFT(B2220,1)="F",_xlfn.IFNA(VLOOKUP(CONCATENATE("F",RIGHT(B:B,5),C:C),'F &amp; N Factors'!C:M,10,FALSE),1),_xlfn.IFNA(VLOOKUP(CONCATENATE("F",RIGHT(B:B,5),C:C),'F &amp; N Factors'!C:M,11,FALSE),1))</f>
        <v>1</v>
      </c>
    </row>
    <row r="2221" spans="1:10" x14ac:dyDescent="0.25">
      <c r="A2221">
        <v>1814</v>
      </c>
      <c r="B2221" t="s">
        <v>376</v>
      </c>
      <c r="C2221" t="s">
        <v>366</v>
      </c>
      <c r="D2221">
        <v>0.125</v>
      </c>
      <c r="F2221">
        <f t="shared" si="141"/>
        <v>1814</v>
      </c>
      <c r="G2221" t="str">
        <f t="shared" si="138"/>
        <v>N51127</v>
      </c>
      <c r="H2221" t="str">
        <f t="shared" si="139"/>
        <v>YP0_6782_0000</v>
      </c>
      <c r="I2221">
        <f t="shared" si="140"/>
        <v>0.125</v>
      </c>
      <c r="J2221">
        <f>IF(LEFT(B2221,1)="F",_xlfn.IFNA(VLOOKUP(CONCATENATE("F",RIGHT(B:B,5),C:C),'F &amp; N Factors'!C:M,10,FALSE),1),_xlfn.IFNA(VLOOKUP(CONCATENATE("F",RIGHT(B:B,5),C:C),'F &amp; N Factors'!C:M,11,FALSE),1))</f>
        <v>1</v>
      </c>
    </row>
    <row r="2222" spans="1:10" x14ac:dyDescent="0.25">
      <c r="A2222">
        <v>1815</v>
      </c>
      <c r="B2222" t="s">
        <v>376</v>
      </c>
      <c r="C2222" t="s">
        <v>366</v>
      </c>
      <c r="D2222">
        <v>0.125</v>
      </c>
      <c r="F2222">
        <f t="shared" si="141"/>
        <v>1815</v>
      </c>
      <c r="G2222" t="str">
        <f t="shared" si="138"/>
        <v>N51127</v>
      </c>
      <c r="H2222" t="str">
        <f t="shared" si="139"/>
        <v>YP0_6782_0000</v>
      </c>
      <c r="I2222">
        <f t="shared" si="140"/>
        <v>0.125</v>
      </c>
      <c r="J2222">
        <f>IF(LEFT(B2222,1)="F",_xlfn.IFNA(VLOOKUP(CONCATENATE("F",RIGHT(B:B,5),C:C),'F &amp; N Factors'!C:M,10,FALSE),1),_xlfn.IFNA(VLOOKUP(CONCATENATE("F",RIGHT(B:B,5),C:C),'F &amp; N Factors'!C:M,11,FALSE),1))</f>
        <v>1</v>
      </c>
    </row>
    <row r="2223" spans="1:10" x14ac:dyDescent="0.25">
      <c r="A2223">
        <v>1816</v>
      </c>
      <c r="B2223" t="s">
        <v>376</v>
      </c>
      <c r="C2223" t="s">
        <v>352</v>
      </c>
      <c r="D2223">
        <v>1</v>
      </c>
      <c r="F2223">
        <f t="shared" si="141"/>
        <v>1816</v>
      </c>
      <c r="G2223" t="str">
        <f t="shared" si="138"/>
        <v>N51127</v>
      </c>
      <c r="H2223" t="str">
        <f t="shared" si="139"/>
        <v>YP0_6783_0000</v>
      </c>
      <c r="I2223">
        <f t="shared" si="140"/>
        <v>1</v>
      </c>
      <c r="J2223">
        <f>IF(LEFT(B2223,1)="F",_xlfn.IFNA(VLOOKUP(CONCATENATE("F",RIGHT(B:B,5),C:C),'F &amp; N Factors'!C:M,10,FALSE),1),_xlfn.IFNA(VLOOKUP(CONCATENATE("F",RIGHT(B:B,5),C:C),'F &amp; N Factors'!C:M,11,FALSE),1))</f>
        <v>1</v>
      </c>
    </row>
    <row r="2224" spans="1:10" x14ac:dyDescent="0.25">
      <c r="A2224">
        <v>1800</v>
      </c>
      <c r="B2224" t="s">
        <v>376</v>
      </c>
      <c r="C2224" t="s">
        <v>341</v>
      </c>
      <c r="D2224">
        <v>0.33333333300000001</v>
      </c>
      <c r="F2224">
        <f t="shared" si="141"/>
        <v>1800</v>
      </c>
      <c r="G2224" t="str">
        <f t="shared" si="138"/>
        <v>N51127</v>
      </c>
      <c r="H2224" t="str">
        <f t="shared" si="139"/>
        <v>YP5_6780_0000</v>
      </c>
      <c r="I2224">
        <f t="shared" si="140"/>
        <v>0.33333333300000001</v>
      </c>
      <c r="J2224">
        <f>IF(LEFT(B2224,1)="F",_xlfn.IFNA(VLOOKUP(CONCATENATE("F",RIGHT(B:B,5),C:C),'F &amp; N Factors'!C:M,10,FALSE),1),_xlfn.IFNA(VLOOKUP(CONCATENATE("F",RIGHT(B:B,5),C:C),'F &amp; N Factors'!C:M,11,FALSE),1))</f>
        <v>1</v>
      </c>
    </row>
    <row r="2225" spans="1:10" x14ac:dyDescent="0.25">
      <c r="A2225">
        <v>1801</v>
      </c>
      <c r="B2225" t="s">
        <v>376</v>
      </c>
      <c r="C2225" t="s">
        <v>341</v>
      </c>
      <c r="D2225">
        <v>0.33333333300000001</v>
      </c>
      <c r="F2225">
        <f t="shared" si="141"/>
        <v>1801</v>
      </c>
      <c r="G2225" t="str">
        <f t="shared" si="138"/>
        <v>N51127</v>
      </c>
      <c r="H2225" t="str">
        <f t="shared" si="139"/>
        <v>YP5_6780_0000</v>
      </c>
      <c r="I2225">
        <f t="shared" si="140"/>
        <v>0.33333333300000001</v>
      </c>
      <c r="J2225">
        <f>IF(LEFT(B2225,1)="F",_xlfn.IFNA(VLOOKUP(CONCATENATE("F",RIGHT(B:B,5),C:C),'F &amp; N Factors'!C:M,10,FALSE),1),_xlfn.IFNA(VLOOKUP(CONCATENATE("F",RIGHT(B:B,5),C:C),'F &amp; N Factors'!C:M,11,FALSE),1))</f>
        <v>1</v>
      </c>
    </row>
    <row r="2226" spans="1:10" x14ac:dyDescent="0.25">
      <c r="A2226">
        <v>1802</v>
      </c>
      <c r="B2226" t="s">
        <v>376</v>
      </c>
      <c r="C2226" t="s">
        <v>341</v>
      </c>
      <c r="D2226">
        <v>0.33333333300000001</v>
      </c>
      <c r="F2226">
        <f t="shared" si="141"/>
        <v>1802</v>
      </c>
      <c r="G2226" t="str">
        <f t="shared" si="138"/>
        <v>N51127</v>
      </c>
      <c r="H2226" t="str">
        <f t="shared" si="139"/>
        <v>YP5_6780_0000</v>
      </c>
      <c r="I2226">
        <f t="shared" si="140"/>
        <v>0.33333333300000001</v>
      </c>
      <c r="J2226">
        <f>IF(LEFT(B2226,1)="F",_xlfn.IFNA(VLOOKUP(CONCATENATE("F",RIGHT(B:B,5),C:C),'F &amp; N Factors'!C:M,10,FALSE),1),_xlfn.IFNA(VLOOKUP(CONCATENATE("F",RIGHT(B:B,5),C:C),'F &amp; N Factors'!C:M,11,FALSE),1))</f>
        <v>1</v>
      </c>
    </row>
    <row r="2227" spans="1:10" x14ac:dyDescent="0.25">
      <c r="A2227">
        <v>1070</v>
      </c>
      <c r="B2227" t="s">
        <v>377</v>
      </c>
      <c r="C2227" t="s">
        <v>378</v>
      </c>
      <c r="D2227">
        <v>1.8181817999999999E-2</v>
      </c>
      <c r="F2227">
        <f t="shared" si="141"/>
        <v>1070</v>
      </c>
      <c r="G2227" t="str">
        <f t="shared" si="138"/>
        <v>N51131</v>
      </c>
      <c r="H2227" t="str">
        <f t="shared" si="139"/>
        <v>DE0_7130_0000</v>
      </c>
      <c r="I2227">
        <f t="shared" si="140"/>
        <v>1.7864224830628807E-2</v>
      </c>
      <c r="J2227">
        <f>IF(LEFT(B2227,1)="F",_xlfn.IFNA(VLOOKUP(CONCATENATE("F",RIGHT(B:B,5),C:C),'F &amp; N Factors'!C:M,10,FALSE),1),_xlfn.IFNA(VLOOKUP(CONCATENATE("F",RIGHT(B:B,5),C:C),'F &amp; N Factors'!C:M,11,FALSE),1))</f>
        <v>0.98253237550990824</v>
      </c>
    </row>
    <row r="2228" spans="1:10" x14ac:dyDescent="0.25">
      <c r="A2228">
        <v>116</v>
      </c>
      <c r="B2228" t="s">
        <v>377</v>
      </c>
      <c r="C2228" t="s">
        <v>378</v>
      </c>
      <c r="D2228">
        <v>1.8181817999999999E-2</v>
      </c>
      <c r="F2228">
        <f t="shared" si="141"/>
        <v>116</v>
      </c>
      <c r="G2228" t="str">
        <f t="shared" si="138"/>
        <v>N51131</v>
      </c>
      <c r="H2228" t="str">
        <f t="shared" si="139"/>
        <v>DE0_7130_0000</v>
      </c>
      <c r="I2228">
        <f t="shared" si="140"/>
        <v>1.7864224830628807E-2</v>
      </c>
      <c r="J2228">
        <f>IF(LEFT(B2228,1)="F",_xlfn.IFNA(VLOOKUP(CONCATENATE("F",RIGHT(B:B,5),C:C),'F &amp; N Factors'!C:M,10,FALSE),1),_xlfn.IFNA(VLOOKUP(CONCATENATE("F",RIGHT(B:B,5),C:C),'F &amp; N Factors'!C:M,11,FALSE),1))</f>
        <v>0.98253237550990824</v>
      </c>
    </row>
    <row r="2229" spans="1:10" x14ac:dyDescent="0.25">
      <c r="A2229">
        <v>1173</v>
      </c>
      <c r="B2229" t="s">
        <v>377</v>
      </c>
      <c r="C2229" t="s">
        <v>378</v>
      </c>
      <c r="D2229">
        <v>1.8181817999999999E-2</v>
      </c>
      <c r="F2229">
        <f t="shared" si="141"/>
        <v>1173</v>
      </c>
      <c r="G2229" t="str">
        <f t="shared" si="138"/>
        <v>N51131</v>
      </c>
      <c r="H2229" t="str">
        <f t="shared" si="139"/>
        <v>DE0_7130_0000</v>
      </c>
      <c r="I2229">
        <f t="shared" si="140"/>
        <v>1.7864224830628807E-2</v>
      </c>
      <c r="J2229">
        <f>IF(LEFT(B2229,1)="F",_xlfn.IFNA(VLOOKUP(CONCATENATE("F",RIGHT(B:B,5),C:C),'F &amp; N Factors'!C:M,10,FALSE),1),_xlfn.IFNA(VLOOKUP(CONCATENATE("F",RIGHT(B:B,5),C:C),'F &amp; N Factors'!C:M,11,FALSE),1))</f>
        <v>0.98253237550990824</v>
      </c>
    </row>
    <row r="2230" spans="1:10" x14ac:dyDescent="0.25">
      <c r="A2230">
        <v>1264</v>
      </c>
      <c r="B2230" t="s">
        <v>377</v>
      </c>
      <c r="C2230" t="s">
        <v>378</v>
      </c>
      <c r="D2230">
        <v>1.8181817999999999E-2</v>
      </c>
      <c r="F2230">
        <f t="shared" si="141"/>
        <v>1264</v>
      </c>
      <c r="G2230" t="str">
        <f t="shared" si="138"/>
        <v>N51131</v>
      </c>
      <c r="H2230" t="str">
        <f t="shared" si="139"/>
        <v>DE0_7130_0000</v>
      </c>
      <c r="I2230">
        <f t="shared" si="140"/>
        <v>1.7864224830628807E-2</v>
      </c>
      <c r="J2230">
        <f>IF(LEFT(B2230,1)="F",_xlfn.IFNA(VLOOKUP(CONCATENATE("F",RIGHT(B:B,5),C:C),'F &amp; N Factors'!C:M,10,FALSE),1),_xlfn.IFNA(VLOOKUP(CONCATENATE("F",RIGHT(B:B,5),C:C),'F &amp; N Factors'!C:M,11,FALSE),1))</f>
        <v>0.98253237550990824</v>
      </c>
    </row>
    <row r="2231" spans="1:10" x14ac:dyDescent="0.25">
      <c r="A2231">
        <v>1334</v>
      </c>
      <c r="B2231" t="s">
        <v>377</v>
      </c>
      <c r="C2231" t="s">
        <v>378</v>
      </c>
      <c r="D2231">
        <v>1.8181817999999999E-2</v>
      </c>
      <c r="F2231">
        <f t="shared" si="141"/>
        <v>1334</v>
      </c>
      <c r="G2231" t="str">
        <f t="shared" si="138"/>
        <v>N51131</v>
      </c>
      <c r="H2231" t="str">
        <f t="shared" si="139"/>
        <v>DE0_7130_0000</v>
      </c>
      <c r="I2231">
        <f t="shared" si="140"/>
        <v>1.7864224830628807E-2</v>
      </c>
      <c r="J2231">
        <f>IF(LEFT(B2231,1)="F",_xlfn.IFNA(VLOOKUP(CONCATENATE("F",RIGHT(B:B,5),C:C),'F &amp; N Factors'!C:M,10,FALSE),1),_xlfn.IFNA(VLOOKUP(CONCATENATE("F",RIGHT(B:B,5),C:C),'F &amp; N Factors'!C:M,11,FALSE),1))</f>
        <v>0.98253237550990824</v>
      </c>
    </row>
    <row r="2232" spans="1:10" x14ac:dyDescent="0.25">
      <c r="A2232">
        <v>1402</v>
      </c>
      <c r="B2232" t="s">
        <v>377</v>
      </c>
      <c r="C2232" t="s">
        <v>378</v>
      </c>
      <c r="D2232">
        <v>1.8181817999999999E-2</v>
      </c>
      <c r="F2232">
        <f t="shared" si="141"/>
        <v>1402</v>
      </c>
      <c r="G2232" t="str">
        <f t="shared" si="138"/>
        <v>N51131</v>
      </c>
      <c r="H2232" t="str">
        <f t="shared" si="139"/>
        <v>DE0_7130_0000</v>
      </c>
      <c r="I2232">
        <f t="shared" si="140"/>
        <v>1.7864224830628807E-2</v>
      </c>
      <c r="J2232">
        <f>IF(LEFT(B2232,1)="F",_xlfn.IFNA(VLOOKUP(CONCATENATE("F",RIGHT(B:B,5),C:C),'F &amp; N Factors'!C:M,10,FALSE),1),_xlfn.IFNA(VLOOKUP(CONCATENATE("F",RIGHT(B:B,5),C:C),'F &amp; N Factors'!C:M,11,FALSE),1))</f>
        <v>0.98253237550990824</v>
      </c>
    </row>
    <row r="2233" spans="1:10" x14ac:dyDescent="0.25">
      <c r="A2233">
        <v>1434</v>
      </c>
      <c r="B2233" t="s">
        <v>377</v>
      </c>
      <c r="C2233" t="s">
        <v>378</v>
      </c>
      <c r="D2233">
        <v>1.8181817999999999E-2</v>
      </c>
      <c r="F2233">
        <f t="shared" si="141"/>
        <v>1434</v>
      </c>
      <c r="G2233" t="str">
        <f t="shared" si="138"/>
        <v>N51131</v>
      </c>
      <c r="H2233" t="str">
        <f t="shared" si="139"/>
        <v>DE0_7130_0000</v>
      </c>
      <c r="I2233">
        <f t="shared" si="140"/>
        <v>1.7864224830628807E-2</v>
      </c>
      <c r="J2233">
        <f>IF(LEFT(B2233,1)="F",_xlfn.IFNA(VLOOKUP(CONCATENATE("F",RIGHT(B:B,5),C:C),'F &amp; N Factors'!C:M,10,FALSE),1),_xlfn.IFNA(VLOOKUP(CONCATENATE("F",RIGHT(B:B,5),C:C),'F &amp; N Factors'!C:M,11,FALSE),1))</f>
        <v>0.98253237550990824</v>
      </c>
    </row>
    <row r="2234" spans="1:10" x14ac:dyDescent="0.25">
      <c r="A2234">
        <v>1464</v>
      </c>
      <c r="B2234" t="s">
        <v>377</v>
      </c>
      <c r="C2234" t="s">
        <v>378</v>
      </c>
      <c r="D2234">
        <v>1.8181817999999999E-2</v>
      </c>
      <c r="F2234">
        <f t="shared" si="141"/>
        <v>1464</v>
      </c>
      <c r="G2234" t="str">
        <f t="shared" si="138"/>
        <v>N51131</v>
      </c>
      <c r="H2234" t="str">
        <f t="shared" si="139"/>
        <v>DE0_7130_0000</v>
      </c>
      <c r="I2234">
        <f t="shared" si="140"/>
        <v>1.7864224830628807E-2</v>
      </c>
      <c r="J2234">
        <f>IF(LEFT(B2234,1)="F",_xlfn.IFNA(VLOOKUP(CONCATENATE("F",RIGHT(B:B,5),C:C),'F &amp; N Factors'!C:M,10,FALSE),1),_xlfn.IFNA(VLOOKUP(CONCATENATE("F",RIGHT(B:B,5),C:C),'F &amp; N Factors'!C:M,11,FALSE),1))</f>
        <v>0.98253237550990824</v>
      </c>
    </row>
    <row r="2235" spans="1:10" x14ac:dyDescent="0.25">
      <c r="A2235">
        <v>1500</v>
      </c>
      <c r="B2235" t="s">
        <v>377</v>
      </c>
      <c r="C2235" t="s">
        <v>378</v>
      </c>
      <c r="D2235">
        <v>1.8181817999999999E-2</v>
      </c>
      <c r="F2235">
        <f t="shared" si="141"/>
        <v>1500</v>
      </c>
      <c r="G2235" t="str">
        <f t="shared" si="138"/>
        <v>N51131</v>
      </c>
      <c r="H2235" t="str">
        <f t="shared" si="139"/>
        <v>DE0_7130_0000</v>
      </c>
      <c r="I2235">
        <f t="shared" si="140"/>
        <v>1.7864224830628807E-2</v>
      </c>
      <c r="J2235">
        <f>IF(LEFT(B2235,1)="F",_xlfn.IFNA(VLOOKUP(CONCATENATE("F",RIGHT(B:B,5),C:C),'F &amp; N Factors'!C:M,10,FALSE),1),_xlfn.IFNA(VLOOKUP(CONCATENATE("F",RIGHT(B:B,5),C:C),'F &amp; N Factors'!C:M,11,FALSE),1))</f>
        <v>0.98253237550990824</v>
      </c>
    </row>
    <row r="2236" spans="1:10" x14ac:dyDescent="0.25">
      <c r="A2236">
        <v>152</v>
      </c>
      <c r="B2236" t="s">
        <v>377</v>
      </c>
      <c r="C2236" t="s">
        <v>378</v>
      </c>
      <c r="D2236">
        <v>1.8181817999999999E-2</v>
      </c>
      <c r="F2236">
        <f t="shared" si="141"/>
        <v>152</v>
      </c>
      <c r="G2236" t="str">
        <f t="shared" si="138"/>
        <v>N51131</v>
      </c>
      <c r="H2236" t="str">
        <f t="shared" si="139"/>
        <v>DE0_7130_0000</v>
      </c>
      <c r="I2236">
        <f t="shared" si="140"/>
        <v>1.7864224830628807E-2</v>
      </c>
      <c r="J2236">
        <f>IF(LEFT(B2236,1)="F",_xlfn.IFNA(VLOOKUP(CONCATENATE("F",RIGHT(B:B,5),C:C),'F &amp; N Factors'!C:M,10,FALSE),1),_xlfn.IFNA(VLOOKUP(CONCATENATE("F",RIGHT(B:B,5),C:C),'F &amp; N Factors'!C:M,11,FALSE),1))</f>
        <v>0.98253237550990824</v>
      </c>
    </row>
    <row r="2237" spans="1:10" x14ac:dyDescent="0.25">
      <c r="A2237">
        <v>1531</v>
      </c>
      <c r="B2237" t="s">
        <v>377</v>
      </c>
      <c r="C2237" t="s">
        <v>378</v>
      </c>
      <c r="D2237">
        <v>1.8181817999999999E-2</v>
      </c>
      <c r="F2237">
        <f t="shared" si="141"/>
        <v>1531</v>
      </c>
      <c r="G2237" t="str">
        <f t="shared" si="138"/>
        <v>N51131</v>
      </c>
      <c r="H2237" t="str">
        <f t="shared" si="139"/>
        <v>DE0_7130_0000</v>
      </c>
      <c r="I2237">
        <f t="shared" si="140"/>
        <v>1.7864224830628807E-2</v>
      </c>
      <c r="J2237">
        <f>IF(LEFT(B2237,1)="F",_xlfn.IFNA(VLOOKUP(CONCATENATE("F",RIGHT(B:B,5),C:C),'F &amp; N Factors'!C:M,10,FALSE),1),_xlfn.IFNA(VLOOKUP(CONCATENATE("F",RIGHT(B:B,5),C:C),'F &amp; N Factors'!C:M,11,FALSE),1))</f>
        <v>0.98253237550990824</v>
      </c>
    </row>
    <row r="2238" spans="1:10" x14ac:dyDescent="0.25">
      <c r="A2238">
        <v>1563</v>
      </c>
      <c r="B2238" t="s">
        <v>377</v>
      </c>
      <c r="C2238" t="s">
        <v>378</v>
      </c>
      <c r="D2238">
        <v>1.8181817999999999E-2</v>
      </c>
      <c r="F2238">
        <f t="shared" si="141"/>
        <v>1563</v>
      </c>
      <c r="G2238" t="str">
        <f t="shared" si="138"/>
        <v>N51131</v>
      </c>
      <c r="H2238" t="str">
        <f t="shared" si="139"/>
        <v>DE0_7130_0000</v>
      </c>
      <c r="I2238">
        <f t="shared" si="140"/>
        <v>1.7864224830628807E-2</v>
      </c>
      <c r="J2238">
        <f>IF(LEFT(B2238,1)="F",_xlfn.IFNA(VLOOKUP(CONCATENATE("F",RIGHT(B:B,5),C:C),'F &amp; N Factors'!C:M,10,FALSE),1),_xlfn.IFNA(VLOOKUP(CONCATENATE("F",RIGHT(B:B,5),C:C),'F &amp; N Factors'!C:M,11,FALSE),1))</f>
        <v>0.98253237550990824</v>
      </c>
    </row>
    <row r="2239" spans="1:10" x14ac:dyDescent="0.25">
      <c r="A2239">
        <v>1564</v>
      </c>
      <c r="B2239" t="s">
        <v>377</v>
      </c>
      <c r="C2239" t="s">
        <v>378</v>
      </c>
      <c r="D2239">
        <v>1.8181817999999999E-2</v>
      </c>
      <c r="F2239">
        <f t="shared" si="141"/>
        <v>1564</v>
      </c>
      <c r="G2239" t="str">
        <f t="shared" si="138"/>
        <v>N51131</v>
      </c>
      <c r="H2239" t="str">
        <f t="shared" si="139"/>
        <v>DE0_7130_0000</v>
      </c>
      <c r="I2239">
        <f t="shared" si="140"/>
        <v>1.7864224830628807E-2</v>
      </c>
      <c r="J2239">
        <f>IF(LEFT(B2239,1)="F",_xlfn.IFNA(VLOOKUP(CONCATENATE("F",RIGHT(B:B,5),C:C),'F &amp; N Factors'!C:M,10,FALSE),1),_xlfn.IFNA(VLOOKUP(CONCATENATE("F",RIGHT(B:B,5),C:C),'F &amp; N Factors'!C:M,11,FALSE),1))</f>
        <v>0.98253237550990824</v>
      </c>
    </row>
    <row r="2240" spans="1:10" x14ac:dyDescent="0.25">
      <c r="A2240">
        <v>1595</v>
      </c>
      <c r="B2240" t="s">
        <v>377</v>
      </c>
      <c r="C2240" t="s">
        <v>378</v>
      </c>
      <c r="D2240">
        <v>1.8181817999999999E-2</v>
      </c>
      <c r="F2240">
        <f t="shared" si="141"/>
        <v>1595</v>
      </c>
      <c r="G2240" t="str">
        <f t="shared" si="138"/>
        <v>N51131</v>
      </c>
      <c r="H2240" t="str">
        <f t="shared" si="139"/>
        <v>DE0_7130_0000</v>
      </c>
      <c r="I2240">
        <f t="shared" si="140"/>
        <v>1.7864224830628807E-2</v>
      </c>
      <c r="J2240">
        <f>IF(LEFT(B2240,1)="F",_xlfn.IFNA(VLOOKUP(CONCATENATE("F",RIGHT(B:B,5),C:C),'F &amp; N Factors'!C:M,10,FALSE),1),_xlfn.IFNA(VLOOKUP(CONCATENATE("F",RIGHT(B:B,5),C:C),'F &amp; N Factors'!C:M,11,FALSE),1))</f>
        <v>0.98253237550990824</v>
      </c>
    </row>
    <row r="2241" spans="1:10" x14ac:dyDescent="0.25">
      <c r="A2241">
        <v>1625</v>
      </c>
      <c r="B2241" t="s">
        <v>377</v>
      </c>
      <c r="C2241" t="s">
        <v>378</v>
      </c>
      <c r="D2241">
        <v>1.8181817999999999E-2</v>
      </c>
      <c r="F2241">
        <f t="shared" si="141"/>
        <v>1625</v>
      </c>
      <c r="G2241" t="str">
        <f t="shared" si="138"/>
        <v>N51131</v>
      </c>
      <c r="H2241" t="str">
        <f t="shared" si="139"/>
        <v>DE0_7130_0000</v>
      </c>
      <c r="I2241">
        <f t="shared" si="140"/>
        <v>1.7864224830628807E-2</v>
      </c>
      <c r="J2241">
        <f>IF(LEFT(B2241,1)="F",_xlfn.IFNA(VLOOKUP(CONCATENATE("F",RIGHT(B:B,5),C:C),'F &amp; N Factors'!C:M,10,FALSE),1),_xlfn.IFNA(VLOOKUP(CONCATENATE("F",RIGHT(B:B,5),C:C),'F &amp; N Factors'!C:M,11,FALSE),1))</f>
        <v>0.98253237550990824</v>
      </c>
    </row>
    <row r="2242" spans="1:10" x14ac:dyDescent="0.25">
      <c r="A2242">
        <v>1660</v>
      </c>
      <c r="B2242" t="s">
        <v>377</v>
      </c>
      <c r="C2242" t="s">
        <v>378</v>
      </c>
      <c r="D2242">
        <v>1.8181817999999999E-2</v>
      </c>
      <c r="F2242">
        <f t="shared" si="141"/>
        <v>1660</v>
      </c>
      <c r="G2242" t="str">
        <f t="shared" si="138"/>
        <v>N51131</v>
      </c>
      <c r="H2242" t="str">
        <f t="shared" si="139"/>
        <v>DE0_7130_0000</v>
      </c>
      <c r="I2242">
        <f t="shared" si="140"/>
        <v>1.7864224830628807E-2</v>
      </c>
      <c r="J2242">
        <f>IF(LEFT(B2242,1)="F",_xlfn.IFNA(VLOOKUP(CONCATENATE("F",RIGHT(B:B,5),C:C),'F &amp; N Factors'!C:M,10,FALSE),1),_xlfn.IFNA(VLOOKUP(CONCATENATE("F",RIGHT(B:B,5),C:C),'F &amp; N Factors'!C:M,11,FALSE),1))</f>
        <v>0.98253237550990824</v>
      </c>
    </row>
    <row r="2243" spans="1:10" x14ac:dyDescent="0.25">
      <c r="A2243">
        <v>1695</v>
      </c>
      <c r="B2243" t="s">
        <v>377</v>
      </c>
      <c r="C2243" t="s">
        <v>378</v>
      </c>
      <c r="D2243">
        <v>1.8181817999999999E-2</v>
      </c>
      <c r="F2243">
        <f t="shared" si="141"/>
        <v>1695</v>
      </c>
      <c r="G2243" t="str">
        <f t="shared" ref="G2243:G2306" si="142">CONCATENATE("N",RIGHT(B2243,5))</f>
        <v>N51131</v>
      </c>
      <c r="H2243" t="str">
        <f t="shared" ref="H2243:H2306" si="143">C2243</f>
        <v>DE0_7130_0000</v>
      </c>
      <c r="I2243">
        <f t="shared" ref="I2243:I2306" si="144">D2243*J2243</f>
        <v>1.7864224830628807E-2</v>
      </c>
      <c r="J2243">
        <f>IF(LEFT(B2243,1)="F",_xlfn.IFNA(VLOOKUP(CONCATENATE("F",RIGHT(B:B,5),C:C),'F &amp; N Factors'!C:M,10,FALSE),1),_xlfn.IFNA(VLOOKUP(CONCATENATE("F",RIGHT(B:B,5),C:C),'F &amp; N Factors'!C:M,11,FALSE),1))</f>
        <v>0.98253237550990824</v>
      </c>
    </row>
    <row r="2244" spans="1:10" x14ac:dyDescent="0.25">
      <c r="A2244">
        <v>185</v>
      </c>
      <c r="B2244" t="s">
        <v>377</v>
      </c>
      <c r="C2244" t="s">
        <v>378</v>
      </c>
      <c r="D2244">
        <v>1.8181817999999999E-2</v>
      </c>
      <c r="F2244">
        <f t="shared" si="141"/>
        <v>185</v>
      </c>
      <c r="G2244" t="str">
        <f t="shared" si="142"/>
        <v>N51131</v>
      </c>
      <c r="H2244" t="str">
        <f t="shared" si="143"/>
        <v>DE0_7130_0000</v>
      </c>
      <c r="I2244">
        <f t="shared" si="144"/>
        <v>1.7864224830628807E-2</v>
      </c>
      <c r="J2244">
        <f>IF(LEFT(B2244,1)="F",_xlfn.IFNA(VLOOKUP(CONCATENATE("F",RIGHT(B:B,5),C:C),'F &amp; N Factors'!C:M,10,FALSE),1),_xlfn.IFNA(VLOOKUP(CONCATENATE("F",RIGHT(B:B,5),C:C),'F &amp; N Factors'!C:M,11,FALSE),1))</f>
        <v>0.98253237550990824</v>
      </c>
    </row>
    <row r="2245" spans="1:10" x14ac:dyDescent="0.25">
      <c r="A2245">
        <v>222</v>
      </c>
      <c r="B2245" t="s">
        <v>377</v>
      </c>
      <c r="C2245" t="s">
        <v>378</v>
      </c>
      <c r="D2245">
        <v>1.8181817999999999E-2</v>
      </c>
      <c r="F2245">
        <f t="shared" si="141"/>
        <v>222</v>
      </c>
      <c r="G2245" t="str">
        <f t="shared" si="142"/>
        <v>N51131</v>
      </c>
      <c r="H2245" t="str">
        <f t="shared" si="143"/>
        <v>DE0_7130_0000</v>
      </c>
      <c r="I2245">
        <f t="shared" si="144"/>
        <v>1.7864224830628807E-2</v>
      </c>
      <c r="J2245">
        <f>IF(LEFT(B2245,1)="F",_xlfn.IFNA(VLOOKUP(CONCATENATE("F",RIGHT(B:B,5),C:C),'F &amp; N Factors'!C:M,10,FALSE),1),_xlfn.IFNA(VLOOKUP(CONCATENATE("F",RIGHT(B:B,5),C:C),'F &amp; N Factors'!C:M,11,FALSE),1))</f>
        <v>0.98253237550990824</v>
      </c>
    </row>
    <row r="2246" spans="1:10" x14ac:dyDescent="0.25">
      <c r="A2246">
        <v>254</v>
      </c>
      <c r="B2246" t="s">
        <v>377</v>
      </c>
      <c r="C2246" t="s">
        <v>378</v>
      </c>
      <c r="D2246">
        <v>1.8181817999999999E-2</v>
      </c>
      <c r="F2246">
        <f t="shared" si="141"/>
        <v>254</v>
      </c>
      <c r="G2246" t="str">
        <f t="shared" si="142"/>
        <v>N51131</v>
      </c>
      <c r="H2246" t="str">
        <f t="shared" si="143"/>
        <v>DE0_7130_0000</v>
      </c>
      <c r="I2246">
        <f t="shared" si="144"/>
        <v>1.7864224830628807E-2</v>
      </c>
      <c r="J2246">
        <f>IF(LEFT(B2246,1)="F",_xlfn.IFNA(VLOOKUP(CONCATENATE("F",RIGHT(B:B,5),C:C),'F &amp; N Factors'!C:M,10,FALSE),1),_xlfn.IFNA(VLOOKUP(CONCATENATE("F",RIGHT(B:B,5),C:C),'F &amp; N Factors'!C:M,11,FALSE),1))</f>
        <v>0.98253237550990824</v>
      </c>
    </row>
    <row r="2247" spans="1:10" x14ac:dyDescent="0.25">
      <c r="A2247">
        <v>293</v>
      </c>
      <c r="B2247" t="s">
        <v>377</v>
      </c>
      <c r="C2247" t="s">
        <v>378</v>
      </c>
      <c r="D2247">
        <v>1.8181817999999999E-2</v>
      </c>
      <c r="F2247">
        <f t="shared" si="141"/>
        <v>293</v>
      </c>
      <c r="G2247" t="str">
        <f t="shared" si="142"/>
        <v>N51131</v>
      </c>
      <c r="H2247" t="str">
        <f t="shared" si="143"/>
        <v>DE0_7130_0000</v>
      </c>
      <c r="I2247">
        <f t="shared" si="144"/>
        <v>1.7864224830628807E-2</v>
      </c>
      <c r="J2247">
        <f>IF(LEFT(B2247,1)="F",_xlfn.IFNA(VLOOKUP(CONCATENATE("F",RIGHT(B:B,5),C:C),'F &amp; N Factors'!C:M,10,FALSE),1),_xlfn.IFNA(VLOOKUP(CONCATENATE("F",RIGHT(B:B,5),C:C),'F &amp; N Factors'!C:M,11,FALSE),1))</f>
        <v>0.98253237550990824</v>
      </c>
    </row>
    <row r="2248" spans="1:10" x14ac:dyDescent="0.25">
      <c r="A2248">
        <v>331</v>
      </c>
      <c r="B2248" t="s">
        <v>377</v>
      </c>
      <c r="C2248" t="s">
        <v>378</v>
      </c>
      <c r="D2248">
        <v>1.8181817999999999E-2</v>
      </c>
      <c r="F2248">
        <f t="shared" si="141"/>
        <v>331</v>
      </c>
      <c r="G2248" t="str">
        <f t="shared" si="142"/>
        <v>N51131</v>
      </c>
      <c r="H2248" t="str">
        <f t="shared" si="143"/>
        <v>DE0_7130_0000</v>
      </c>
      <c r="I2248">
        <f t="shared" si="144"/>
        <v>1.7864224830628807E-2</v>
      </c>
      <c r="J2248">
        <f>IF(LEFT(B2248,1)="F",_xlfn.IFNA(VLOOKUP(CONCATENATE("F",RIGHT(B:B,5),C:C),'F &amp; N Factors'!C:M,10,FALSE),1),_xlfn.IFNA(VLOOKUP(CONCATENATE("F",RIGHT(B:B,5),C:C),'F &amp; N Factors'!C:M,11,FALSE),1))</f>
        <v>0.98253237550990824</v>
      </c>
    </row>
    <row r="2249" spans="1:10" x14ac:dyDescent="0.25">
      <c r="A2249">
        <v>370</v>
      </c>
      <c r="B2249" t="s">
        <v>377</v>
      </c>
      <c r="C2249" t="s">
        <v>378</v>
      </c>
      <c r="D2249">
        <v>1.8181817999999999E-2</v>
      </c>
      <c r="F2249">
        <f t="shared" si="141"/>
        <v>370</v>
      </c>
      <c r="G2249" t="str">
        <f t="shared" si="142"/>
        <v>N51131</v>
      </c>
      <c r="H2249" t="str">
        <f t="shared" si="143"/>
        <v>DE0_7130_0000</v>
      </c>
      <c r="I2249">
        <f t="shared" si="144"/>
        <v>1.7864224830628807E-2</v>
      </c>
      <c r="J2249">
        <f>IF(LEFT(B2249,1)="F",_xlfn.IFNA(VLOOKUP(CONCATENATE("F",RIGHT(B:B,5),C:C),'F &amp; N Factors'!C:M,10,FALSE),1),_xlfn.IFNA(VLOOKUP(CONCATENATE("F",RIGHT(B:B,5),C:C),'F &amp; N Factors'!C:M,11,FALSE),1))</f>
        <v>0.98253237550990824</v>
      </c>
    </row>
    <row r="2250" spans="1:10" x14ac:dyDescent="0.25">
      <c r="A2250">
        <v>373</v>
      </c>
      <c r="B2250" t="s">
        <v>377</v>
      </c>
      <c r="C2250" t="s">
        <v>378</v>
      </c>
      <c r="D2250">
        <v>1.8181817999999999E-2</v>
      </c>
      <c r="F2250">
        <f t="shared" si="141"/>
        <v>373</v>
      </c>
      <c r="G2250" t="str">
        <f t="shared" si="142"/>
        <v>N51131</v>
      </c>
      <c r="H2250" t="str">
        <f t="shared" si="143"/>
        <v>DE0_7130_0000</v>
      </c>
      <c r="I2250">
        <f t="shared" si="144"/>
        <v>1.7864224830628807E-2</v>
      </c>
      <c r="J2250">
        <f>IF(LEFT(B2250,1)="F",_xlfn.IFNA(VLOOKUP(CONCATENATE("F",RIGHT(B:B,5),C:C),'F &amp; N Factors'!C:M,10,FALSE),1),_xlfn.IFNA(VLOOKUP(CONCATENATE("F",RIGHT(B:B,5),C:C),'F &amp; N Factors'!C:M,11,FALSE),1))</f>
        <v>0.98253237550990824</v>
      </c>
    </row>
    <row r="2251" spans="1:10" x14ac:dyDescent="0.25">
      <c r="A2251">
        <v>40</v>
      </c>
      <c r="B2251" t="s">
        <v>377</v>
      </c>
      <c r="C2251" t="s">
        <v>378</v>
      </c>
      <c r="D2251">
        <v>1.8181817999999999E-2</v>
      </c>
      <c r="F2251">
        <f t="shared" si="141"/>
        <v>40</v>
      </c>
      <c r="G2251" t="str">
        <f t="shared" si="142"/>
        <v>N51131</v>
      </c>
      <c r="H2251" t="str">
        <f t="shared" si="143"/>
        <v>DE0_7130_0000</v>
      </c>
      <c r="I2251">
        <f t="shared" si="144"/>
        <v>1.7864224830628807E-2</v>
      </c>
      <c r="J2251">
        <f>IF(LEFT(B2251,1)="F",_xlfn.IFNA(VLOOKUP(CONCATENATE("F",RIGHT(B:B,5),C:C),'F &amp; N Factors'!C:M,10,FALSE),1),_xlfn.IFNA(VLOOKUP(CONCATENATE("F",RIGHT(B:B,5),C:C),'F &amp; N Factors'!C:M,11,FALSE),1))</f>
        <v>0.98253237550990824</v>
      </c>
    </row>
    <row r="2252" spans="1:10" x14ac:dyDescent="0.25">
      <c r="A2252">
        <v>416</v>
      </c>
      <c r="B2252" t="s">
        <v>377</v>
      </c>
      <c r="C2252" t="s">
        <v>378</v>
      </c>
      <c r="D2252">
        <v>1.8181817999999999E-2</v>
      </c>
      <c r="F2252">
        <f t="shared" si="141"/>
        <v>416</v>
      </c>
      <c r="G2252" t="str">
        <f t="shared" si="142"/>
        <v>N51131</v>
      </c>
      <c r="H2252" t="str">
        <f t="shared" si="143"/>
        <v>DE0_7130_0000</v>
      </c>
      <c r="I2252">
        <f t="shared" si="144"/>
        <v>1.7864224830628807E-2</v>
      </c>
      <c r="J2252">
        <f>IF(LEFT(B2252,1)="F",_xlfn.IFNA(VLOOKUP(CONCATENATE("F",RIGHT(B:B,5),C:C),'F &amp; N Factors'!C:M,10,FALSE),1),_xlfn.IFNA(VLOOKUP(CONCATENATE("F",RIGHT(B:B,5),C:C),'F &amp; N Factors'!C:M,11,FALSE),1))</f>
        <v>0.98253237550990824</v>
      </c>
    </row>
    <row r="2253" spans="1:10" x14ac:dyDescent="0.25">
      <c r="A2253">
        <v>417</v>
      </c>
      <c r="B2253" t="s">
        <v>377</v>
      </c>
      <c r="C2253" t="s">
        <v>378</v>
      </c>
      <c r="D2253">
        <v>1.8181817999999999E-2</v>
      </c>
      <c r="F2253">
        <f t="shared" si="141"/>
        <v>417</v>
      </c>
      <c r="G2253" t="str">
        <f t="shared" si="142"/>
        <v>N51131</v>
      </c>
      <c r="H2253" t="str">
        <f t="shared" si="143"/>
        <v>DE0_7130_0000</v>
      </c>
      <c r="I2253">
        <f t="shared" si="144"/>
        <v>1.7864224830628807E-2</v>
      </c>
      <c r="J2253">
        <f>IF(LEFT(B2253,1)="F",_xlfn.IFNA(VLOOKUP(CONCATENATE("F",RIGHT(B:B,5),C:C),'F &amp; N Factors'!C:M,10,FALSE),1),_xlfn.IFNA(VLOOKUP(CONCATENATE("F",RIGHT(B:B,5),C:C),'F &amp; N Factors'!C:M,11,FALSE),1))</f>
        <v>0.98253237550990824</v>
      </c>
    </row>
    <row r="2254" spans="1:10" x14ac:dyDescent="0.25">
      <c r="A2254">
        <v>419</v>
      </c>
      <c r="B2254" t="s">
        <v>377</v>
      </c>
      <c r="C2254" t="s">
        <v>378</v>
      </c>
      <c r="D2254">
        <v>1.8181817999999999E-2</v>
      </c>
      <c r="F2254">
        <f t="shared" si="141"/>
        <v>419</v>
      </c>
      <c r="G2254" t="str">
        <f t="shared" si="142"/>
        <v>N51131</v>
      </c>
      <c r="H2254" t="str">
        <f t="shared" si="143"/>
        <v>DE0_7130_0000</v>
      </c>
      <c r="I2254">
        <f t="shared" si="144"/>
        <v>1.7864224830628807E-2</v>
      </c>
      <c r="J2254">
        <f>IF(LEFT(B2254,1)="F",_xlfn.IFNA(VLOOKUP(CONCATENATE("F",RIGHT(B:B,5),C:C),'F &amp; N Factors'!C:M,10,FALSE),1),_xlfn.IFNA(VLOOKUP(CONCATENATE("F",RIGHT(B:B,5),C:C),'F &amp; N Factors'!C:M,11,FALSE),1))</f>
        <v>0.98253237550990824</v>
      </c>
    </row>
    <row r="2255" spans="1:10" x14ac:dyDescent="0.25">
      <c r="A2255">
        <v>463</v>
      </c>
      <c r="B2255" t="s">
        <v>377</v>
      </c>
      <c r="C2255" t="s">
        <v>378</v>
      </c>
      <c r="D2255">
        <v>1.8181817999999999E-2</v>
      </c>
      <c r="F2255">
        <f t="shared" si="141"/>
        <v>463</v>
      </c>
      <c r="G2255" t="str">
        <f t="shared" si="142"/>
        <v>N51131</v>
      </c>
      <c r="H2255" t="str">
        <f t="shared" si="143"/>
        <v>DE0_7130_0000</v>
      </c>
      <c r="I2255">
        <f t="shared" si="144"/>
        <v>1.7864224830628807E-2</v>
      </c>
      <c r="J2255">
        <f>IF(LEFT(B2255,1)="F",_xlfn.IFNA(VLOOKUP(CONCATENATE("F",RIGHT(B:B,5),C:C),'F &amp; N Factors'!C:M,10,FALSE),1),_xlfn.IFNA(VLOOKUP(CONCATENATE("F",RIGHT(B:B,5),C:C),'F &amp; N Factors'!C:M,11,FALSE),1))</f>
        <v>0.98253237550990824</v>
      </c>
    </row>
    <row r="2256" spans="1:10" x14ac:dyDescent="0.25">
      <c r="A2256">
        <v>464</v>
      </c>
      <c r="B2256" t="s">
        <v>377</v>
      </c>
      <c r="C2256" t="s">
        <v>378</v>
      </c>
      <c r="D2256">
        <v>1.8181817999999999E-2</v>
      </c>
      <c r="F2256">
        <f t="shared" si="141"/>
        <v>464</v>
      </c>
      <c r="G2256" t="str">
        <f t="shared" si="142"/>
        <v>N51131</v>
      </c>
      <c r="H2256" t="str">
        <f t="shared" si="143"/>
        <v>DE0_7130_0000</v>
      </c>
      <c r="I2256">
        <f t="shared" si="144"/>
        <v>1.7864224830628807E-2</v>
      </c>
      <c r="J2256">
        <f>IF(LEFT(B2256,1)="F",_xlfn.IFNA(VLOOKUP(CONCATENATE("F",RIGHT(B:B,5),C:C),'F &amp; N Factors'!C:M,10,FALSE),1),_xlfn.IFNA(VLOOKUP(CONCATENATE("F",RIGHT(B:B,5),C:C),'F &amp; N Factors'!C:M,11,FALSE),1))</f>
        <v>0.98253237550990824</v>
      </c>
    </row>
    <row r="2257" spans="1:10" x14ac:dyDescent="0.25">
      <c r="A2257">
        <v>465</v>
      </c>
      <c r="B2257" t="s">
        <v>377</v>
      </c>
      <c r="C2257" t="s">
        <v>378</v>
      </c>
      <c r="D2257">
        <v>1.8181817999999999E-2</v>
      </c>
      <c r="F2257">
        <f t="shared" si="141"/>
        <v>465</v>
      </c>
      <c r="G2257" t="str">
        <f t="shared" si="142"/>
        <v>N51131</v>
      </c>
      <c r="H2257" t="str">
        <f t="shared" si="143"/>
        <v>DE0_7130_0000</v>
      </c>
      <c r="I2257">
        <f t="shared" si="144"/>
        <v>1.7864224830628807E-2</v>
      </c>
      <c r="J2257">
        <f>IF(LEFT(B2257,1)="F",_xlfn.IFNA(VLOOKUP(CONCATENATE("F",RIGHT(B:B,5),C:C),'F &amp; N Factors'!C:M,10,FALSE),1),_xlfn.IFNA(VLOOKUP(CONCATENATE("F",RIGHT(B:B,5),C:C),'F &amp; N Factors'!C:M,11,FALSE),1))</f>
        <v>0.98253237550990824</v>
      </c>
    </row>
    <row r="2258" spans="1:10" x14ac:dyDescent="0.25">
      <c r="A2258">
        <v>466</v>
      </c>
      <c r="B2258" t="s">
        <v>377</v>
      </c>
      <c r="C2258" t="s">
        <v>378</v>
      </c>
      <c r="D2258">
        <v>1.8181817999999999E-2</v>
      </c>
      <c r="F2258">
        <f t="shared" ref="F2258:F2321" si="145">A2258</f>
        <v>466</v>
      </c>
      <c r="G2258" t="str">
        <f t="shared" si="142"/>
        <v>N51131</v>
      </c>
      <c r="H2258" t="str">
        <f t="shared" si="143"/>
        <v>DE0_7130_0000</v>
      </c>
      <c r="I2258">
        <f t="shared" si="144"/>
        <v>1.7864224830628807E-2</v>
      </c>
      <c r="J2258">
        <f>IF(LEFT(B2258,1)="F",_xlfn.IFNA(VLOOKUP(CONCATENATE("F",RIGHT(B:B,5),C:C),'F &amp; N Factors'!C:M,10,FALSE),1),_xlfn.IFNA(VLOOKUP(CONCATENATE("F",RIGHT(B:B,5),C:C),'F &amp; N Factors'!C:M,11,FALSE),1))</f>
        <v>0.98253237550990824</v>
      </c>
    </row>
    <row r="2259" spans="1:10" x14ac:dyDescent="0.25">
      <c r="A2259">
        <v>513</v>
      </c>
      <c r="B2259" t="s">
        <v>377</v>
      </c>
      <c r="C2259" t="s">
        <v>378</v>
      </c>
      <c r="D2259">
        <v>1.8181817999999999E-2</v>
      </c>
      <c r="F2259">
        <f t="shared" si="145"/>
        <v>513</v>
      </c>
      <c r="G2259" t="str">
        <f t="shared" si="142"/>
        <v>N51131</v>
      </c>
      <c r="H2259" t="str">
        <f t="shared" si="143"/>
        <v>DE0_7130_0000</v>
      </c>
      <c r="I2259">
        <f t="shared" si="144"/>
        <v>1.7864224830628807E-2</v>
      </c>
      <c r="J2259">
        <f>IF(LEFT(B2259,1)="F",_xlfn.IFNA(VLOOKUP(CONCATENATE("F",RIGHT(B:B,5),C:C),'F &amp; N Factors'!C:M,10,FALSE),1),_xlfn.IFNA(VLOOKUP(CONCATENATE("F",RIGHT(B:B,5),C:C),'F &amp; N Factors'!C:M,11,FALSE),1))</f>
        <v>0.98253237550990824</v>
      </c>
    </row>
    <row r="2260" spans="1:10" x14ac:dyDescent="0.25">
      <c r="A2260">
        <v>514</v>
      </c>
      <c r="B2260" t="s">
        <v>377</v>
      </c>
      <c r="C2260" t="s">
        <v>378</v>
      </c>
      <c r="D2260">
        <v>1.8181817999999999E-2</v>
      </c>
      <c r="F2260">
        <f t="shared" si="145"/>
        <v>514</v>
      </c>
      <c r="G2260" t="str">
        <f t="shared" si="142"/>
        <v>N51131</v>
      </c>
      <c r="H2260" t="str">
        <f t="shared" si="143"/>
        <v>DE0_7130_0000</v>
      </c>
      <c r="I2260">
        <f t="shared" si="144"/>
        <v>1.7864224830628807E-2</v>
      </c>
      <c r="J2260">
        <f>IF(LEFT(B2260,1)="F",_xlfn.IFNA(VLOOKUP(CONCATENATE("F",RIGHT(B:B,5),C:C),'F &amp; N Factors'!C:M,10,FALSE),1),_xlfn.IFNA(VLOOKUP(CONCATENATE("F",RIGHT(B:B,5),C:C),'F &amp; N Factors'!C:M,11,FALSE),1))</f>
        <v>0.98253237550990824</v>
      </c>
    </row>
    <row r="2261" spans="1:10" x14ac:dyDescent="0.25">
      <c r="A2261">
        <v>572</v>
      </c>
      <c r="B2261" t="s">
        <v>377</v>
      </c>
      <c r="C2261" t="s">
        <v>378</v>
      </c>
      <c r="D2261">
        <v>1.8181817999999999E-2</v>
      </c>
      <c r="F2261">
        <f t="shared" si="145"/>
        <v>572</v>
      </c>
      <c r="G2261" t="str">
        <f t="shared" si="142"/>
        <v>N51131</v>
      </c>
      <c r="H2261" t="str">
        <f t="shared" si="143"/>
        <v>DE0_7130_0000</v>
      </c>
      <c r="I2261">
        <f t="shared" si="144"/>
        <v>1.7864224830628807E-2</v>
      </c>
      <c r="J2261">
        <f>IF(LEFT(B2261,1)="F",_xlfn.IFNA(VLOOKUP(CONCATENATE("F",RIGHT(B:B,5),C:C),'F &amp; N Factors'!C:M,10,FALSE),1),_xlfn.IFNA(VLOOKUP(CONCATENATE("F",RIGHT(B:B,5),C:C),'F &amp; N Factors'!C:M,11,FALSE),1))</f>
        <v>0.98253237550990824</v>
      </c>
    </row>
    <row r="2262" spans="1:10" x14ac:dyDescent="0.25">
      <c r="A2262">
        <v>573</v>
      </c>
      <c r="B2262" t="s">
        <v>377</v>
      </c>
      <c r="C2262" t="s">
        <v>378</v>
      </c>
      <c r="D2262">
        <v>1.8181817999999999E-2</v>
      </c>
      <c r="F2262">
        <f t="shared" si="145"/>
        <v>573</v>
      </c>
      <c r="G2262" t="str">
        <f t="shared" si="142"/>
        <v>N51131</v>
      </c>
      <c r="H2262" t="str">
        <f t="shared" si="143"/>
        <v>DE0_7130_0000</v>
      </c>
      <c r="I2262">
        <f t="shared" si="144"/>
        <v>1.7864224830628807E-2</v>
      </c>
      <c r="J2262">
        <f>IF(LEFT(B2262,1)="F",_xlfn.IFNA(VLOOKUP(CONCATENATE("F",RIGHT(B:B,5),C:C),'F &amp; N Factors'!C:M,10,FALSE),1),_xlfn.IFNA(VLOOKUP(CONCATENATE("F",RIGHT(B:B,5),C:C),'F &amp; N Factors'!C:M,11,FALSE),1))</f>
        <v>0.98253237550990824</v>
      </c>
    </row>
    <row r="2263" spans="1:10" x14ac:dyDescent="0.25">
      <c r="A2263">
        <v>574</v>
      </c>
      <c r="B2263" t="s">
        <v>377</v>
      </c>
      <c r="C2263" t="s">
        <v>378</v>
      </c>
      <c r="D2263">
        <v>1.8181817999999999E-2</v>
      </c>
      <c r="F2263">
        <f t="shared" si="145"/>
        <v>574</v>
      </c>
      <c r="G2263" t="str">
        <f t="shared" si="142"/>
        <v>N51131</v>
      </c>
      <c r="H2263" t="str">
        <f t="shared" si="143"/>
        <v>DE0_7130_0000</v>
      </c>
      <c r="I2263">
        <f t="shared" si="144"/>
        <v>1.7864224830628807E-2</v>
      </c>
      <c r="J2263">
        <f>IF(LEFT(B2263,1)="F",_xlfn.IFNA(VLOOKUP(CONCATENATE("F",RIGHT(B:B,5),C:C),'F &amp; N Factors'!C:M,10,FALSE),1),_xlfn.IFNA(VLOOKUP(CONCATENATE("F",RIGHT(B:B,5),C:C),'F &amp; N Factors'!C:M,11,FALSE),1))</f>
        <v>0.98253237550990824</v>
      </c>
    </row>
    <row r="2264" spans="1:10" x14ac:dyDescent="0.25">
      <c r="A2264">
        <v>637</v>
      </c>
      <c r="B2264" t="s">
        <v>377</v>
      </c>
      <c r="C2264" t="s">
        <v>378</v>
      </c>
      <c r="D2264">
        <v>1.8181817999999999E-2</v>
      </c>
      <c r="F2264">
        <f t="shared" si="145"/>
        <v>637</v>
      </c>
      <c r="G2264" t="str">
        <f t="shared" si="142"/>
        <v>N51131</v>
      </c>
      <c r="H2264" t="str">
        <f t="shared" si="143"/>
        <v>DE0_7130_0000</v>
      </c>
      <c r="I2264">
        <f t="shared" si="144"/>
        <v>1.7864224830628807E-2</v>
      </c>
      <c r="J2264">
        <f>IF(LEFT(B2264,1)="F",_xlfn.IFNA(VLOOKUP(CONCATENATE("F",RIGHT(B:B,5),C:C),'F &amp; N Factors'!C:M,10,FALSE),1),_xlfn.IFNA(VLOOKUP(CONCATENATE("F",RIGHT(B:B,5),C:C),'F &amp; N Factors'!C:M,11,FALSE),1))</f>
        <v>0.98253237550990824</v>
      </c>
    </row>
    <row r="2265" spans="1:10" x14ac:dyDescent="0.25">
      <c r="A2265">
        <v>639</v>
      </c>
      <c r="B2265" t="s">
        <v>377</v>
      </c>
      <c r="C2265" t="s">
        <v>378</v>
      </c>
      <c r="D2265">
        <v>1.8181817999999999E-2</v>
      </c>
      <c r="F2265">
        <f t="shared" si="145"/>
        <v>639</v>
      </c>
      <c r="G2265" t="str">
        <f t="shared" si="142"/>
        <v>N51131</v>
      </c>
      <c r="H2265" t="str">
        <f t="shared" si="143"/>
        <v>DE0_7130_0000</v>
      </c>
      <c r="I2265">
        <f t="shared" si="144"/>
        <v>1.7864224830628807E-2</v>
      </c>
      <c r="J2265">
        <f>IF(LEFT(B2265,1)="F",_xlfn.IFNA(VLOOKUP(CONCATENATE("F",RIGHT(B:B,5),C:C),'F &amp; N Factors'!C:M,10,FALSE),1),_xlfn.IFNA(VLOOKUP(CONCATENATE("F",RIGHT(B:B,5),C:C),'F &amp; N Factors'!C:M,11,FALSE),1))</f>
        <v>0.98253237550990824</v>
      </c>
    </row>
    <row r="2266" spans="1:10" x14ac:dyDescent="0.25">
      <c r="A2266">
        <v>710</v>
      </c>
      <c r="B2266" t="s">
        <v>377</v>
      </c>
      <c r="C2266" t="s">
        <v>378</v>
      </c>
      <c r="D2266">
        <v>1.8181817999999999E-2</v>
      </c>
      <c r="F2266">
        <f t="shared" si="145"/>
        <v>710</v>
      </c>
      <c r="G2266" t="str">
        <f t="shared" si="142"/>
        <v>N51131</v>
      </c>
      <c r="H2266" t="str">
        <f t="shared" si="143"/>
        <v>DE0_7130_0000</v>
      </c>
      <c r="I2266">
        <f t="shared" si="144"/>
        <v>1.7864224830628807E-2</v>
      </c>
      <c r="J2266">
        <f>IF(LEFT(B2266,1)="F",_xlfn.IFNA(VLOOKUP(CONCATENATE("F",RIGHT(B:B,5),C:C),'F &amp; N Factors'!C:M,10,FALSE),1),_xlfn.IFNA(VLOOKUP(CONCATENATE("F",RIGHT(B:B,5),C:C),'F &amp; N Factors'!C:M,11,FALSE),1))</f>
        <v>0.98253237550990824</v>
      </c>
    </row>
    <row r="2267" spans="1:10" x14ac:dyDescent="0.25">
      <c r="A2267">
        <v>78</v>
      </c>
      <c r="B2267" t="s">
        <v>377</v>
      </c>
      <c r="C2267" t="s">
        <v>378</v>
      </c>
      <c r="D2267">
        <v>1.8181817999999999E-2</v>
      </c>
      <c r="F2267">
        <f t="shared" si="145"/>
        <v>78</v>
      </c>
      <c r="G2267" t="str">
        <f t="shared" si="142"/>
        <v>N51131</v>
      </c>
      <c r="H2267" t="str">
        <f t="shared" si="143"/>
        <v>DE0_7130_0000</v>
      </c>
      <c r="I2267">
        <f t="shared" si="144"/>
        <v>1.7864224830628807E-2</v>
      </c>
      <c r="J2267">
        <f>IF(LEFT(B2267,1)="F",_xlfn.IFNA(VLOOKUP(CONCATENATE("F",RIGHT(B:B,5),C:C),'F &amp; N Factors'!C:M,10,FALSE),1),_xlfn.IFNA(VLOOKUP(CONCATENATE("F",RIGHT(B:B,5),C:C),'F &amp; N Factors'!C:M,11,FALSE),1))</f>
        <v>0.98253237550990824</v>
      </c>
    </row>
    <row r="2268" spans="1:10" x14ac:dyDescent="0.25">
      <c r="A2268">
        <v>789</v>
      </c>
      <c r="B2268" t="s">
        <v>377</v>
      </c>
      <c r="C2268" t="s">
        <v>378</v>
      </c>
      <c r="D2268">
        <v>1.8181817999999999E-2</v>
      </c>
      <c r="F2268">
        <f t="shared" si="145"/>
        <v>789</v>
      </c>
      <c r="G2268" t="str">
        <f t="shared" si="142"/>
        <v>N51131</v>
      </c>
      <c r="H2268" t="str">
        <f t="shared" si="143"/>
        <v>DE0_7130_0000</v>
      </c>
      <c r="I2268">
        <f t="shared" si="144"/>
        <v>1.7864224830628807E-2</v>
      </c>
      <c r="J2268">
        <f>IF(LEFT(B2268,1)="F",_xlfn.IFNA(VLOOKUP(CONCATENATE("F",RIGHT(B:B,5),C:C),'F &amp; N Factors'!C:M,10,FALSE),1),_xlfn.IFNA(VLOOKUP(CONCATENATE("F",RIGHT(B:B,5),C:C),'F &amp; N Factors'!C:M,11,FALSE),1))</f>
        <v>0.98253237550990824</v>
      </c>
    </row>
    <row r="2269" spans="1:10" x14ac:dyDescent="0.25">
      <c r="A2269">
        <v>886</v>
      </c>
      <c r="B2269" t="s">
        <v>377</v>
      </c>
      <c r="C2269" t="s">
        <v>378</v>
      </c>
      <c r="D2269">
        <v>1.8181817999999999E-2</v>
      </c>
      <c r="F2269">
        <f t="shared" si="145"/>
        <v>886</v>
      </c>
      <c r="G2269" t="str">
        <f t="shared" si="142"/>
        <v>N51131</v>
      </c>
      <c r="H2269" t="str">
        <f t="shared" si="143"/>
        <v>DE0_7130_0000</v>
      </c>
      <c r="I2269">
        <f t="shared" si="144"/>
        <v>1.7864224830628807E-2</v>
      </c>
      <c r="J2269">
        <f>IF(LEFT(B2269,1)="F",_xlfn.IFNA(VLOOKUP(CONCATENATE("F",RIGHT(B:B,5),C:C),'F &amp; N Factors'!C:M,10,FALSE),1),_xlfn.IFNA(VLOOKUP(CONCATENATE("F",RIGHT(B:B,5),C:C),'F &amp; N Factors'!C:M,11,FALSE),1))</f>
        <v>0.98253237550990824</v>
      </c>
    </row>
    <row r="2270" spans="1:10" x14ac:dyDescent="0.25">
      <c r="A2270">
        <v>975</v>
      </c>
      <c r="B2270" t="s">
        <v>377</v>
      </c>
      <c r="C2270" t="s">
        <v>378</v>
      </c>
      <c r="D2270">
        <v>1.8181817999999999E-2</v>
      </c>
      <c r="F2270">
        <f t="shared" si="145"/>
        <v>975</v>
      </c>
      <c r="G2270" t="str">
        <f t="shared" si="142"/>
        <v>N51131</v>
      </c>
      <c r="H2270" t="str">
        <f t="shared" si="143"/>
        <v>DE0_7130_0000</v>
      </c>
      <c r="I2270">
        <f t="shared" si="144"/>
        <v>1.7864224830628807E-2</v>
      </c>
      <c r="J2270">
        <f>IF(LEFT(B2270,1)="F",_xlfn.IFNA(VLOOKUP(CONCATENATE("F",RIGHT(B:B,5),C:C),'F &amp; N Factors'!C:M,10,FALSE),1),_xlfn.IFNA(VLOOKUP(CONCATENATE("F",RIGHT(B:B,5),C:C),'F &amp; N Factors'!C:M,11,FALSE),1))</f>
        <v>0.98253237550990824</v>
      </c>
    </row>
    <row r="2271" spans="1:10" x14ac:dyDescent="0.25">
      <c r="A2271">
        <v>2515</v>
      </c>
      <c r="B2271" t="s">
        <v>377</v>
      </c>
      <c r="C2271" t="s">
        <v>297</v>
      </c>
      <c r="D2271">
        <v>2.5000000000000001E-2</v>
      </c>
      <c r="F2271">
        <f t="shared" si="145"/>
        <v>2515</v>
      </c>
      <c r="G2271" t="str">
        <f t="shared" si="142"/>
        <v>N51131</v>
      </c>
      <c r="H2271" t="str">
        <f t="shared" si="143"/>
        <v>EL0_6610_0000</v>
      </c>
      <c r="I2271">
        <f t="shared" si="144"/>
        <v>2.5000000000000001E-2</v>
      </c>
      <c r="J2271">
        <f>IF(LEFT(B2271,1)="F",_xlfn.IFNA(VLOOKUP(CONCATENATE("F",RIGHT(B:B,5),C:C),'F &amp; N Factors'!C:M,10,FALSE),1),_xlfn.IFNA(VLOOKUP(CONCATENATE("F",RIGHT(B:B,5),C:C),'F &amp; N Factors'!C:M,11,FALSE),1))</f>
        <v>1</v>
      </c>
    </row>
    <row r="2272" spans="1:10" x14ac:dyDescent="0.25">
      <c r="A2272">
        <v>2516</v>
      </c>
      <c r="B2272" t="s">
        <v>377</v>
      </c>
      <c r="C2272" t="s">
        <v>297</v>
      </c>
      <c r="D2272">
        <v>0.15</v>
      </c>
      <c r="F2272">
        <f t="shared" si="145"/>
        <v>2516</v>
      </c>
      <c r="G2272" t="str">
        <f t="shared" si="142"/>
        <v>N51131</v>
      </c>
      <c r="H2272" t="str">
        <f t="shared" si="143"/>
        <v>EL0_6610_0000</v>
      </c>
      <c r="I2272">
        <f t="shared" si="144"/>
        <v>0.15</v>
      </c>
      <c r="J2272">
        <f>IF(LEFT(B2272,1)="F",_xlfn.IFNA(VLOOKUP(CONCATENATE("F",RIGHT(B:B,5),C:C),'F &amp; N Factors'!C:M,10,FALSE),1),_xlfn.IFNA(VLOOKUP(CONCATENATE("F",RIGHT(B:B,5),C:C),'F &amp; N Factors'!C:M,11,FALSE),1))</f>
        <v>1</v>
      </c>
    </row>
    <row r="2273" spans="1:10" x14ac:dyDescent="0.25">
      <c r="A2273">
        <v>2517</v>
      </c>
      <c r="B2273" t="s">
        <v>377</v>
      </c>
      <c r="C2273" t="s">
        <v>297</v>
      </c>
      <c r="D2273">
        <v>0.2</v>
      </c>
      <c r="F2273">
        <f t="shared" si="145"/>
        <v>2517</v>
      </c>
      <c r="G2273" t="str">
        <f t="shared" si="142"/>
        <v>N51131</v>
      </c>
      <c r="H2273" t="str">
        <f t="shared" si="143"/>
        <v>EL0_6610_0000</v>
      </c>
      <c r="I2273">
        <f t="shared" si="144"/>
        <v>0.2</v>
      </c>
      <c r="J2273">
        <f>IF(LEFT(B2273,1)="F",_xlfn.IFNA(VLOOKUP(CONCATENATE("F",RIGHT(B:B,5),C:C),'F &amp; N Factors'!C:M,10,FALSE),1),_xlfn.IFNA(VLOOKUP(CONCATENATE("F",RIGHT(B:B,5),C:C),'F &amp; N Factors'!C:M,11,FALSE),1))</f>
        <v>1</v>
      </c>
    </row>
    <row r="2274" spans="1:10" x14ac:dyDescent="0.25">
      <c r="A2274">
        <v>2518</v>
      </c>
      <c r="B2274" t="s">
        <v>377</v>
      </c>
      <c r="C2274" t="s">
        <v>297</v>
      </c>
      <c r="D2274">
        <v>0.35</v>
      </c>
      <c r="F2274">
        <f t="shared" si="145"/>
        <v>2518</v>
      </c>
      <c r="G2274" t="str">
        <f t="shared" si="142"/>
        <v>N51131</v>
      </c>
      <c r="H2274" t="str">
        <f t="shared" si="143"/>
        <v>EL0_6610_0000</v>
      </c>
      <c r="I2274">
        <f t="shared" si="144"/>
        <v>0.35</v>
      </c>
      <c r="J2274">
        <f>IF(LEFT(B2274,1)="F",_xlfn.IFNA(VLOOKUP(CONCATENATE("F",RIGHT(B:B,5),C:C),'F &amp; N Factors'!C:M,10,FALSE),1),_xlfn.IFNA(VLOOKUP(CONCATENATE("F",RIGHT(B:B,5),C:C),'F &amp; N Factors'!C:M,11,FALSE),1))</f>
        <v>1</v>
      </c>
    </row>
    <row r="2275" spans="1:10" x14ac:dyDescent="0.25">
      <c r="A2275">
        <v>2545</v>
      </c>
      <c r="B2275" t="s">
        <v>377</v>
      </c>
      <c r="C2275" t="s">
        <v>297</v>
      </c>
      <c r="D2275">
        <v>2.5000000000000001E-2</v>
      </c>
      <c r="F2275">
        <f t="shared" si="145"/>
        <v>2545</v>
      </c>
      <c r="G2275" t="str">
        <f t="shared" si="142"/>
        <v>N51131</v>
      </c>
      <c r="H2275" t="str">
        <f t="shared" si="143"/>
        <v>EL0_6610_0000</v>
      </c>
      <c r="I2275">
        <f t="shared" si="144"/>
        <v>2.5000000000000001E-2</v>
      </c>
      <c r="J2275">
        <f>IF(LEFT(B2275,1)="F",_xlfn.IFNA(VLOOKUP(CONCATENATE("F",RIGHT(B:B,5),C:C),'F &amp; N Factors'!C:M,10,FALSE),1),_xlfn.IFNA(VLOOKUP(CONCATENATE("F",RIGHT(B:B,5),C:C),'F &amp; N Factors'!C:M,11,FALSE),1))</f>
        <v>1</v>
      </c>
    </row>
    <row r="2276" spans="1:10" x14ac:dyDescent="0.25">
      <c r="A2276">
        <v>2572</v>
      </c>
      <c r="B2276" t="s">
        <v>377</v>
      </c>
      <c r="C2276" t="s">
        <v>297</v>
      </c>
      <c r="D2276">
        <v>2.5000000000000001E-2</v>
      </c>
      <c r="F2276">
        <f t="shared" si="145"/>
        <v>2572</v>
      </c>
      <c r="G2276" t="str">
        <f t="shared" si="142"/>
        <v>N51131</v>
      </c>
      <c r="H2276" t="str">
        <f t="shared" si="143"/>
        <v>EL0_6610_0000</v>
      </c>
      <c r="I2276">
        <f t="shared" si="144"/>
        <v>2.5000000000000001E-2</v>
      </c>
      <c r="J2276">
        <f>IF(LEFT(B2276,1)="F",_xlfn.IFNA(VLOOKUP(CONCATENATE("F",RIGHT(B:B,5),C:C),'F &amp; N Factors'!C:M,10,FALSE),1),_xlfn.IFNA(VLOOKUP(CONCATENATE("F",RIGHT(B:B,5),C:C),'F &amp; N Factors'!C:M,11,FALSE),1))</f>
        <v>1</v>
      </c>
    </row>
    <row r="2277" spans="1:10" x14ac:dyDescent="0.25">
      <c r="A2277">
        <v>2604</v>
      </c>
      <c r="B2277" t="s">
        <v>377</v>
      </c>
      <c r="C2277" t="s">
        <v>297</v>
      </c>
      <c r="D2277">
        <v>2.5000000000000001E-2</v>
      </c>
      <c r="F2277">
        <f t="shared" si="145"/>
        <v>2604</v>
      </c>
      <c r="G2277" t="str">
        <f t="shared" si="142"/>
        <v>N51131</v>
      </c>
      <c r="H2277" t="str">
        <f t="shared" si="143"/>
        <v>EL0_6610_0000</v>
      </c>
      <c r="I2277">
        <f t="shared" si="144"/>
        <v>2.5000000000000001E-2</v>
      </c>
      <c r="J2277">
        <f>IF(LEFT(B2277,1)="F",_xlfn.IFNA(VLOOKUP(CONCATENATE("F",RIGHT(B:B,5),C:C),'F &amp; N Factors'!C:M,10,FALSE),1),_xlfn.IFNA(VLOOKUP(CONCATENATE("F",RIGHT(B:B,5),C:C),'F &amp; N Factors'!C:M,11,FALSE),1))</f>
        <v>1</v>
      </c>
    </row>
    <row r="2278" spans="1:10" x14ac:dyDescent="0.25">
      <c r="A2278">
        <v>2635</v>
      </c>
      <c r="B2278" t="s">
        <v>377</v>
      </c>
      <c r="C2278" t="s">
        <v>297</v>
      </c>
      <c r="D2278">
        <v>2.5000000000000001E-2</v>
      </c>
      <c r="F2278">
        <f t="shared" si="145"/>
        <v>2635</v>
      </c>
      <c r="G2278" t="str">
        <f t="shared" si="142"/>
        <v>N51131</v>
      </c>
      <c r="H2278" t="str">
        <f t="shared" si="143"/>
        <v>EL0_6610_0000</v>
      </c>
      <c r="I2278">
        <f t="shared" si="144"/>
        <v>2.5000000000000001E-2</v>
      </c>
      <c r="J2278">
        <f>IF(LEFT(B2278,1)="F",_xlfn.IFNA(VLOOKUP(CONCATENATE("F",RIGHT(B:B,5),C:C),'F &amp; N Factors'!C:M,10,FALSE),1),_xlfn.IFNA(VLOOKUP(CONCATENATE("F",RIGHT(B:B,5),C:C),'F &amp; N Factors'!C:M,11,FALSE),1))</f>
        <v>1</v>
      </c>
    </row>
    <row r="2279" spans="1:10" x14ac:dyDescent="0.25">
      <c r="A2279">
        <v>2670</v>
      </c>
      <c r="B2279" t="s">
        <v>377</v>
      </c>
      <c r="C2279" t="s">
        <v>297</v>
      </c>
      <c r="D2279">
        <v>2.5000000000000001E-2</v>
      </c>
      <c r="F2279">
        <f t="shared" si="145"/>
        <v>2670</v>
      </c>
      <c r="G2279" t="str">
        <f t="shared" si="142"/>
        <v>N51131</v>
      </c>
      <c r="H2279" t="str">
        <f t="shared" si="143"/>
        <v>EL0_6610_0000</v>
      </c>
      <c r="I2279">
        <f t="shared" si="144"/>
        <v>2.5000000000000001E-2</v>
      </c>
      <c r="J2279">
        <f>IF(LEFT(B2279,1)="F",_xlfn.IFNA(VLOOKUP(CONCATENATE("F",RIGHT(B:B,5),C:C),'F &amp; N Factors'!C:M,10,FALSE),1),_xlfn.IFNA(VLOOKUP(CONCATENATE("F",RIGHT(B:B,5),C:C),'F &amp; N Factors'!C:M,11,FALSE),1))</f>
        <v>1</v>
      </c>
    </row>
    <row r="2280" spans="1:10" x14ac:dyDescent="0.25">
      <c r="A2280">
        <v>2703</v>
      </c>
      <c r="B2280" t="s">
        <v>377</v>
      </c>
      <c r="C2280" t="s">
        <v>297</v>
      </c>
      <c r="D2280">
        <v>0.05</v>
      </c>
      <c r="F2280">
        <f t="shared" si="145"/>
        <v>2703</v>
      </c>
      <c r="G2280" t="str">
        <f t="shared" si="142"/>
        <v>N51131</v>
      </c>
      <c r="H2280" t="str">
        <f t="shared" si="143"/>
        <v>EL0_6610_0000</v>
      </c>
      <c r="I2280">
        <f t="shared" si="144"/>
        <v>0.05</v>
      </c>
      <c r="J2280">
        <f>IF(LEFT(B2280,1)="F",_xlfn.IFNA(VLOOKUP(CONCATENATE("F",RIGHT(B:B,5),C:C),'F &amp; N Factors'!C:M,10,FALSE),1),_xlfn.IFNA(VLOOKUP(CONCATENATE("F",RIGHT(B:B,5),C:C),'F &amp; N Factors'!C:M,11,FALSE),1))</f>
        <v>1</v>
      </c>
    </row>
    <row r="2281" spans="1:10" x14ac:dyDescent="0.25">
      <c r="A2281">
        <v>2704</v>
      </c>
      <c r="B2281" t="s">
        <v>377</v>
      </c>
      <c r="C2281" t="s">
        <v>297</v>
      </c>
      <c r="D2281">
        <v>2.5000000000000001E-2</v>
      </c>
      <c r="F2281">
        <f t="shared" si="145"/>
        <v>2704</v>
      </c>
      <c r="G2281" t="str">
        <f t="shared" si="142"/>
        <v>N51131</v>
      </c>
      <c r="H2281" t="str">
        <f t="shared" si="143"/>
        <v>EL0_6610_0000</v>
      </c>
      <c r="I2281">
        <f t="shared" si="144"/>
        <v>2.5000000000000001E-2</v>
      </c>
      <c r="J2281">
        <f>IF(LEFT(B2281,1)="F",_xlfn.IFNA(VLOOKUP(CONCATENATE("F",RIGHT(B:B,5),C:C),'F &amp; N Factors'!C:M,10,FALSE),1),_xlfn.IFNA(VLOOKUP(CONCATENATE("F",RIGHT(B:B,5),C:C),'F &amp; N Factors'!C:M,11,FALSE),1))</f>
        <v>1</v>
      </c>
    </row>
    <row r="2282" spans="1:10" x14ac:dyDescent="0.25">
      <c r="A2282">
        <v>2705</v>
      </c>
      <c r="B2282" t="s">
        <v>377</v>
      </c>
      <c r="C2282" t="s">
        <v>297</v>
      </c>
      <c r="D2282">
        <v>2.5000000000000001E-2</v>
      </c>
      <c r="F2282">
        <f t="shared" si="145"/>
        <v>2705</v>
      </c>
      <c r="G2282" t="str">
        <f t="shared" si="142"/>
        <v>N51131</v>
      </c>
      <c r="H2282" t="str">
        <f t="shared" si="143"/>
        <v>EL0_6610_0000</v>
      </c>
      <c r="I2282">
        <f t="shared" si="144"/>
        <v>2.5000000000000001E-2</v>
      </c>
      <c r="J2282">
        <f>IF(LEFT(B2282,1)="F",_xlfn.IFNA(VLOOKUP(CONCATENATE("F",RIGHT(B:B,5),C:C),'F &amp; N Factors'!C:M,10,FALSE),1),_xlfn.IFNA(VLOOKUP(CONCATENATE("F",RIGHT(B:B,5),C:C),'F &amp; N Factors'!C:M,11,FALSE),1))</f>
        <v>1</v>
      </c>
    </row>
    <row r="2283" spans="1:10" x14ac:dyDescent="0.25">
      <c r="A2283">
        <v>2706</v>
      </c>
      <c r="B2283" t="s">
        <v>377</v>
      </c>
      <c r="C2283" t="s">
        <v>297</v>
      </c>
      <c r="D2283">
        <v>2.5000000000000001E-2</v>
      </c>
      <c r="F2283">
        <f t="shared" si="145"/>
        <v>2706</v>
      </c>
      <c r="G2283" t="str">
        <f t="shared" si="142"/>
        <v>N51131</v>
      </c>
      <c r="H2283" t="str">
        <f t="shared" si="143"/>
        <v>EL0_6610_0000</v>
      </c>
      <c r="I2283">
        <f t="shared" si="144"/>
        <v>2.5000000000000001E-2</v>
      </c>
      <c r="J2283">
        <f>IF(LEFT(B2283,1)="F",_xlfn.IFNA(VLOOKUP(CONCATENATE("F",RIGHT(B:B,5),C:C),'F &amp; N Factors'!C:M,10,FALSE),1),_xlfn.IFNA(VLOOKUP(CONCATENATE("F",RIGHT(B:B,5),C:C),'F &amp; N Factors'!C:M,11,FALSE),1))</f>
        <v>1</v>
      </c>
    </row>
    <row r="2284" spans="1:10" x14ac:dyDescent="0.25">
      <c r="A2284">
        <v>2707</v>
      </c>
      <c r="B2284" t="s">
        <v>377</v>
      </c>
      <c r="C2284" t="s">
        <v>297</v>
      </c>
      <c r="D2284">
        <v>2.5000000000000001E-2</v>
      </c>
      <c r="F2284">
        <f t="shared" si="145"/>
        <v>2707</v>
      </c>
      <c r="G2284" t="str">
        <f t="shared" si="142"/>
        <v>N51131</v>
      </c>
      <c r="H2284" t="str">
        <f t="shared" si="143"/>
        <v>EL0_6610_0000</v>
      </c>
      <c r="I2284">
        <f t="shared" si="144"/>
        <v>2.5000000000000001E-2</v>
      </c>
      <c r="J2284">
        <f>IF(LEFT(B2284,1)="F",_xlfn.IFNA(VLOOKUP(CONCATENATE("F",RIGHT(B:B,5),C:C),'F &amp; N Factors'!C:M,10,FALSE),1),_xlfn.IFNA(VLOOKUP(CONCATENATE("F",RIGHT(B:B,5),C:C),'F &amp; N Factors'!C:M,11,FALSE),1))</f>
        <v>1</v>
      </c>
    </row>
    <row r="2285" spans="1:10" x14ac:dyDescent="0.25">
      <c r="A2285">
        <v>2277</v>
      </c>
      <c r="B2285" t="s">
        <v>377</v>
      </c>
      <c r="C2285" t="s">
        <v>379</v>
      </c>
      <c r="D2285">
        <v>6.25E-2</v>
      </c>
      <c r="F2285">
        <f t="shared" si="145"/>
        <v>2277</v>
      </c>
      <c r="G2285" t="str">
        <f t="shared" si="142"/>
        <v>N51131</v>
      </c>
      <c r="H2285" t="str">
        <f t="shared" si="143"/>
        <v>EL0_6920_0000</v>
      </c>
      <c r="I2285">
        <f t="shared" si="144"/>
        <v>6.25E-2</v>
      </c>
      <c r="J2285">
        <f>IF(LEFT(B2285,1)="F",_xlfn.IFNA(VLOOKUP(CONCATENATE("F",RIGHT(B:B,5),C:C),'F &amp; N Factors'!C:M,10,FALSE),1),_xlfn.IFNA(VLOOKUP(CONCATENATE("F",RIGHT(B:B,5),C:C),'F &amp; N Factors'!C:M,11,FALSE),1))</f>
        <v>1</v>
      </c>
    </row>
    <row r="2286" spans="1:10" x14ac:dyDescent="0.25">
      <c r="A2286">
        <v>2308</v>
      </c>
      <c r="B2286" t="s">
        <v>377</v>
      </c>
      <c r="C2286" t="s">
        <v>379</v>
      </c>
      <c r="D2286">
        <v>6.25E-2</v>
      </c>
      <c r="F2286">
        <f t="shared" si="145"/>
        <v>2308</v>
      </c>
      <c r="G2286" t="str">
        <f t="shared" si="142"/>
        <v>N51131</v>
      </c>
      <c r="H2286" t="str">
        <f t="shared" si="143"/>
        <v>EL0_6920_0000</v>
      </c>
      <c r="I2286">
        <f t="shared" si="144"/>
        <v>6.25E-2</v>
      </c>
      <c r="J2286">
        <f>IF(LEFT(B2286,1)="F",_xlfn.IFNA(VLOOKUP(CONCATENATE("F",RIGHT(B:B,5),C:C),'F &amp; N Factors'!C:M,10,FALSE),1),_xlfn.IFNA(VLOOKUP(CONCATENATE("F",RIGHT(B:B,5),C:C),'F &amp; N Factors'!C:M,11,FALSE),1))</f>
        <v>1</v>
      </c>
    </row>
    <row r="2287" spans="1:10" x14ac:dyDescent="0.25">
      <c r="A2287">
        <v>2342</v>
      </c>
      <c r="B2287" t="s">
        <v>377</v>
      </c>
      <c r="C2287" t="s">
        <v>379</v>
      </c>
      <c r="D2287">
        <v>0.16666666699999999</v>
      </c>
      <c r="F2287">
        <f t="shared" si="145"/>
        <v>2342</v>
      </c>
      <c r="G2287" t="str">
        <f t="shared" si="142"/>
        <v>N51131</v>
      </c>
      <c r="H2287" t="str">
        <f t="shared" si="143"/>
        <v>EL0_6920_0000</v>
      </c>
      <c r="I2287">
        <f t="shared" si="144"/>
        <v>0.16666666699999999</v>
      </c>
      <c r="J2287">
        <f>IF(LEFT(B2287,1)="F",_xlfn.IFNA(VLOOKUP(CONCATENATE("F",RIGHT(B:B,5),C:C),'F &amp; N Factors'!C:M,10,FALSE),1),_xlfn.IFNA(VLOOKUP(CONCATENATE("F",RIGHT(B:B,5),C:C),'F &amp; N Factors'!C:M,11,FALSE),1))</f>
        <v>1</v>
      </c>
    </row>
    <row r="2288" spans="1:10" x14ac:dyDescent="0.25">
      <c r="A2288">
        <v>2374</v>
      </c>
      <c r="B2288" t="s">
        <v>377</v>
      </c>
      <c r="C2288" t="s">
        <v>379</v>
      </c>
      <c r="D2288">
        <v>6.25E-2</v>
      </c>
      <c r="F2288">
        <f t="shared" si="145"/>
        <v>2374</v>
      </c>
      <c r="G2288" t="str">
        <f t="shared" si="142"/>
        <v>N51131</v>
      </c>
      <c r="H2288" t="str">
        <f t="shared" si="143"/>
        <v>EL0_6920_0000</v>
      </c>
      <c r="I2288">
        <f t="shared" si="144"/>
        <v>6.25E-2</v>
      </c>
      <c r="J2288">
        <f>IF(LEFT(B2288,1)="F",_xlfn.IFNA(VLOOKUP(CONCATENATE("F",RIGHT(B:B,5),C:C),'F &amp; N Factors'!C:M,10,FALSE),1),_xlfn.IFNA(VLOOKUP(CONCATENATE("F",RIGHT(B:B,5),C:C),'F &amp; N Factors'!C:M,11,FALSE),1))</f>
        <v>1</v>
      </c>
    </row>
    <row r="2289" spans="1:10" x14ac:dyDescent="0.25">
      <c r="A2289">
        <v>2375</v>
      </c>
      <c r="B2289" t="s">
        <v>377</v>
      </c>
      <c r="C2289" t="s">
        <v>379</v>
      </c>
      <c r="D2289">
        <v>6.25E-2</v>
      </c>
      <c r="F2289">
        <f t="shared" si="145"/>
        <v>2375</v>
      </c>
      <c r="G2289" t="str">
        <f t="shared" si="142"/>
        <v>N51131</v>
      </c>
      <c r="H2289" t="str">
        <f t="shared" si="143"/>
        <v>EL0_6920_0000</v>
      </c>
      <c r="I2289">
        <f t="shared" si="144"/>
        <v>6.25E-2</v>
      </c>
      <c r="J2289">
        <f>IF(LEFT(B2289,1)="F",_xlfn.IFNA(VLOOKUP(CONCATENATE("F",RIGHT(B:B,5),C:C),'F &amp; N Factors'!C:M,10,FALSE),1),_xlfn.IFNA(VLOOKUP(CONCATENATE("F",RIGHT(B:B,5),C:C),'F &amp; N Factors'!C:M,11,FALSE),1))</f>
        <v>1</v>
      </c>
    </row>
    <row r="2290" spans="1:10" x14ac:dyDescent="0.25">
      <c r="A2290">
        <v>2376</v>
      </c>
      <c r="B2290" t="s">
        <v>377</v>
      </c>
      <c r="C2290" t="s">
        <v>379</v>
      </c>
      <c r="D2290">
        <v>0.33333333300000001</v>
      </c>
      <c r="F2290">
        <f t="shared" si="145"/>
        <v>2376</v>
      </c>
      <c r="G2290" t="str">
        <f t="shared" si="142"/>
        <v>N51131</v>
      </c>
      <c r="H2290" t="str">
        <f t="shared" si="143"/>
        <v>EL0_6920_0000</v>
      </c>
      <c r="I2290">
        <f t="shared" si="144"/>
        <v>0.33333333300000001</v>
      </c>
      <c r="J2290">
        <f>IF(LEFT(B2290,1)="F",_xlfn.IFNA(VLOOKUP(CONCATENATE("F",RIGHT(B:B,5),C:C),'F &amp; N Factors'!C:M,10,FALSE),1),_xlfn.IFNA(VLOOKUP(CONCATENATE("F",RIGHT(B:B,5),C:C),'F &amp; N Factors'!C:M,11,FALSE),1))</f>
        <v>1</v>
      </c>
    </row>
    <row r="2291" spans="1:10" x14ac:dyDescent="0.25">
      <c r="A2291">
        <v>2406</v>
      </c>
      <c r="B2291" t="s">
        <v>377</v>
      </c>
      <c r="C2291" t="s">
        <v>379</v>
      </c>
      <c r="D2291">
        <v>6.25E-2</v>
      </c>
      <c r="F2291">
        <f t="shared" si="145"/>
        <v>2406</v>
      </c>
      <c r="G2291" t="str">
        <f t="shared" si="142"/>
        <v>N51131</v>
      </c>
      <c r="H2291" t="str">
        <f t="shared" si="143"/>
        <v>EL0_6920_0000</v>
      </c>
      <c r="I2291">
        <f t="shared" si="144"/>
        <v>6.25E-2</v>
      </c>
      <c r="J2291">
        <f>IF(LEFT(B2291,1)="F",_xlfn.IFNA(VLOOKUP(CONCATENATE("F",RIGHT(B:B,5),C:C),'F &amp; N Factors'!C:M,10,FALSE),1),_xlfn.IFNA(VLOOKUP(CONCATENATE("F",RIGHT(B:B,5),C:C),'F &amp; N Factors'!C:M,11,FALSE),1))</f>
        <v>1</v>
      </c>
    </row>
    <row r="2292" spans="1:10" x14ac:dyDescent="0.25">
      <c r="A2292">
        <v>2434</v>
      </c>
      <c r="B2292" t="s">
        <v>377</v>
      </c>
      <c r="C2292" t="s">
        <v>379</v>
      </c>
      <c r="D2292">
        <v>6.25E-2</v>
      </c>
      <c r="F2292">
        <f t="shared" si="145"/>
        <v>2434</v>
      </c>
      <c r="G2292" t="str">
        <f t="shared" si="142"/>
        <v>N51131</v>
      </c>
      <c r="H2292" t="str">
        <f t="shared" si="143"/>
        <v>EL0_6920_0000</v>
      </c>
      <c r="I2292">
        <f t="shared" si="144"/>
        <v>6.25E-2</v>
      </c>
      <c r="J2292">
        <f>IF(LEFT(B2292,1)="F",_xlfn.IFNA(VLOOKUP(CONCATENATE("F",RIGHT(B:B,5),C:C),'F &amp; N Factors'!C:M,10,FALSE),1),_xlfn.IFNA(VLOOKUP(CONCATENATE("F",RIGHT(B:B,5),C:C),'F &amp; N Factors'!C:M,11,FALSE),1))</f>
        <v>1</v>
      </c>
    </row>
    <row r="2293" spans="1:10" x14ac:dyDescent="0.25">
      <c r="A2293">
        <v>2461</v>
      </c>
      <c r="B2293" t="s">
        <v>377</v>
      </c>
      <c r="C2293" t="s">
        <v>379</v>
      </c>
      <c r="D2293">
        <v>6.25E-2</v>
      </c>
      <c r="F2293">
        <f t="shared" si="145"/>
        <v>2461</v>
      </c>
      <c r="G2293" t="str">
        <f t="shared" si="142"/>
        <v>N51131</v>
      </c>
      <c r="H2293" t="str">
        <f t="shared" si="143"/>
        <v>EL0_6920_0000</v>
      </c>
      <c r="I2293">
        <f t="shared" si="144"/>
        <v>6.25E-2</v>
      </c>
      <c r="J2293">
        <f>IF(LEFT(B2293,1)="F",_xlfn.IFNA(VLOOKUP(CONCATENATE("F",RIGHT(B:B,5),C:C),'F &amp; N Factors'!C:M,10,FALSE),1),_xlfn.IFNA(VLOOKUP(CONCATENATE("F",RIGHT(B:B,5),C:C),'F &amp; N Factors'!C:M,11,FALSE),1))</f>
        <v>1</v>
      </c>
    </row>
    <row r="2294" spans="1:10" x14ac:dyDescent="0.25">
      <c r="A2294">
        <v>2488</v>
      </c>
      <c r="B2294" t="s">
        <v>377</v>
      </c>
      <c r="C2294" t="s">
        <v>379</v>
      </c>
      <c r="D2294">
        <v>6.25E-2</v>
      </c>
      <c r="F2294">
        <f t="shared" si="145"/>
        <v>2488</v>
      </c>
      <c r="G2294" t="str">
        <f t="shared" si="142"/>
        <v>N51131</v>
      </c>
      <c r="H2294" t="str">
        <f t="shared" si="143"/>
        <v>EL0_6920_0000</v>
      </c>
      <c r="I2294">
        <f t="shared" si="144"/>
        <v>6.25E-2</v>
      </c>
      <c r="J2294">
        <f>IF(LEFT(B2294,1)="F",_xlfn.IFNA(VLOOKUP(CONCATENATE("F",RIGHT(B:B,5),C:C),'F &amp; N Factors'!C:M,10,FALSE),1),_xlfn.IFNA(VLOOKUP(CONCATENATE("F",RIGHT(B:B,5),C:C),'F &amp; N Factors'!C:M,11,FALSE),1))</f>
        <v>1</v>
      </c>
    </row>
    <row r="2295" spans="1:10" x14ac:dyDescent="0.25">
      <c r="A2295">
        <v>1729</v>
      </c>
      <c r="B2295" t="s">
        <v>377</v>
      </c>
      <c r="C2295" t="s">
        <v>380</v>
      </c>
      <c r="D2295">
        <v>0.25</v>
      </c>
      <c r="F2295">
        <f t="shared" si="145"/>
        <v>1729</v>
      </c>
      <c r="G2295" t="str">
        <f t="shared" si="142"/>
        <v>N51131</v>
      </c>
      <c r="H2295" t="str">
        <f t="shared" si="143"/>
        <v>EL0_7060_0000</v>
      </c>
      <c r="I2295">
        <f t="shared" si="144"/>
        <v>0.25</v>
      </c>
      <c r="J2295">
        <f>IF(LEFT(B2295,1)="F",_xlfn.IFNA(VLOOKUP(CONCATENATE("F",RIGHT(B:B,5),C:C),'F &amp; N Factors'!C:M,10,FALSE),1),_xlfn.IFNA(VLOOKUP(CONCATENATE("F",RIGHT(B:B,5),C:C),'F &amp; N Factors'!C:M,11,FALSE),1))</f>
        <v>1</v>
      </c>
    </row>
    <row r="2296" spans="1:10" x14ac:dyDescent="0.25">
      <c r="A2296">
        <v>1761</v>
      </c>
      <c r="B2296" t="s">
        <v>377</v>
      </c>
      <c r="C2296" t="s">
        <v>380</v>
      </c>
      <c r="D2296">
        <v>2.5000000000000001E-2</v>
      </c>
      <c r="F2296">
        <f t="shared" si="145"/>
        <v>1761</v>
      </c>
      <c r="G2296" t="str">
        <f t="shared" si="142"/>
        <v>N51131</v>
      </c>
      <c r="H2296" t="str">
        <f t="shared" si="143"/>
        <v>EL0_7060_0000</v>
      </c>
      <c r="I2296">
        <f t="shared" si="144"/>
        <v>2.5000000000000001E-2</v>
      </c>
      <c r="J2296">
        <f>IF(LEFT(B2296,1)="F",_xlfn.IFNA(VLOOKUP(CONCATENATE("F",RIGHT(B:B,5),C:C),'F &amp; N Factors'!C:M,10,FALSE),1),_xlfn.IFNA(VLOOKUP(CONCATENATE("F",RIGHT(B:B,5),C:C),'F &amp; N Factors'!C:M,11,FALSE),1))</f>
        <v>1</v>
      </c>
    </row>
    <row r="2297" spans="1:10" x14ac:dyDescent="0.25">
      <c r="A2297">
        <v>1794</v>
      </c>
      <c r="B2297" t="s">
        <v>377</v>
      </c>
      <c r="C2297" t="s">
        <v>380</v>
      </c>
      <c r="D2297">
        <v>2.5000000000000001E-2</v>
      </c>
      <c r="F2297">
        <f t="shared" si="145"/>
        <v>1794</v>
      </c>
      <c r="G2297" t="str">
        <f t="shared" si="142"/>
        <v>N51131</v>
      </c>
      <c r="H2297" t="str">
        <f t="shared" si="143"/>
        <v>EL0_7060_0000</v>
      </c>
      <c r="I2297">
        <f t="shared" si="144"/>
        <v>2.5000000000000001E-2</v>
      </c>
      <c r="J2297">
        <f>IF(LEFT(B2297,1)="F",_xlfn.IFNA(VLOOKUP(CONCATENATE("F",RIGHT(B:B,5),C:C),'F &amp; N Factors'!C:M,10,FALSE),1),_xlfn.IFNA(VLOOKUP(CONCATENATE("F",RIGHT(B:B,5),C:C),'F &amp; N Factors'!C:M,11,FALSE),1))</f>
        <v>1</v>
      </c>
    </row>
    <row r="2298" spans="1:10" x14ac:dyDescent="0.25">
      <c r="A2298">
        <v>1795</v>
      </c>
      <c r="B2298" t="s">
        <v>377</v>
      </c>
      <c r="C2298" t="s">
        <v>380</v>
      </c>
      <c r="D2298">
        <v>0.25</v>
      </c>
      <c r="F2298">
        <f t="shared" si="145"/>
        <v>1795</v>
      </c>
      <c r="G2298" t="str">
        <f t="shared" si="142"/>
        <v>N51131</v>
      </c>
      <c r="H2298" t="str">
        <f t="shared" si="143"/>
        <v>EL0_7060_0000</v>
      </c>
      <c r="I2298">
        <f t="shared" si="144"/>
        <v>0.25</v>
      </c>
      <c r="J2298">
        <f>IF(LEFT(B2298,1)="F",_xlfn.IFNA(VLOOKUP(CONCATENATE("F",RIGHT(B:B,5),C:C),'F &amp; N Factors'!C:M,10,FALSE),1),_xlfn.IFNA(VLOOKUP(CONCATENATE("F",RIGHT(B:B,5),C:C),'F &amp; N Factors'!C:M,11,FALSE),1))</f>
        <v>1</v>
      </c>
    </row>
    <row r="2299" spans="1:10" x14ac:dyDescent="0.25">
      <c r="A2299">
        <v>1887</v>
      </c>
      <c r="B2299" t="s">
        <v>377</v>
      </c>
      <c r="C2299" t="s">
        <v>380</v>
      </c>
      <c r="D2299">
        <v>2.5000000000000001E-2</v>
      </c>
      <c r="F2299">
        <f t="shared" si="145"/>
        <v>1887</v>
      </c>
      <c r="G2299" t="str">
        <f t="shared" si="142"/>
        <v>N51131</v>
      </c>
      <c r="H2299" t="str">
        <f t="shared" si="143"/>
        <v>EL0_7060_0000</v>
      </c>
      <c r="I2299">
        <f t="shared" si="144"/>
        <v>2.5000000000000001E-2</v>
      </c>
      <c r="J2299">
        <f>IF(LEFT(B2299,1)="F",_xlfn.IFNA(VLOOKUP(CONCATENATE("F",RIGHT(B:B,5),C:C),'F &amp; N Factors'!C:M,10,FALSE),1),_xlfn.IFNA(VLOOKUP(CONCATENATE("F",RIGHT(B:B,5),C:C),'F &amp; N Factors'!C:M,11,FALSE),1))</f>
        <v>1</v>
      </c>
    </row>
    <row r="2300" spans="1:10" x14ac:dyDescent="0.25">
      <c r="A2300">
        <v>1888</v>
      </c>
      <c r="B2300" t="s">
        <v>377</v>
      </c>
      <c r="C2300" t="s">
        <v>380</v>
      </c>
      <c r="D2300">
        <v>2.5000000000000001E-2</v>
      </c>
      <c r="F2300">
        <f t="shared" si="145"/>
        <v>1888</v>
      </c>
      <c r="G2300" t="str">
        <f t="shared" si="142"/>
        <v>N51131</v>
      </c>
      <c r="H2300" t="str">
        <f t="shared" si="143"/>
        <v>EL0_7060_0000</v>
      </c>
      <c r="I2300">
        <f t="shared" si="144"/>
        <v>2.5000000000000001E-2</v>
      </c>
      <c r="J2300">
        <f>IF(LEFT(B2300,1)="F",_xlfn.IFNA(VLOOKUP(CONCATENATE("F",RIGHT(B:B,5),C:C),'F &amp; N Factors'!C:M,10,FALSE),1),_xlfn.IFNA(VLOOKUP(CONCATENATE("F",RIGHT(B:B,5),C:C),'F &amp; N Factors'!C:M,11,FALSE),1))</f>
        <v>1</v>
      </c>
    </row>
    <row r="2301" spans="1:10" x14ac:dyDescent="0.25">
      <c r="A2301">
        <v>1889</v>
      </c>
      <c r="B2301" t="s">
        <v>377</v>
      </c>
      <c r="C2301" t="s">
        <v>380</v>
      </c>
      <c r="D2301">
        <v>0.25</v>
      </c>
      <c r="F2301">
        <f t="shared" si="145"/>
        <v>1889</v>
      </c>
      <c r="G2301" t="str">
        <f t="shared" si="142"/>
        <v>N51131</v>
      </c>
      <c r="H2301" t="str">
        <f t="shared" si="143"/>
        <v>EL0_7060_0000</v>
      </c>
      <c r="I2301">
        <f t="shared" si="144"/>
        <v>0.25</v>
      </c>
      <c r="J2301">
        <f>IF(LEFT(B2301,1)="F",_xlfn.IFNA(VLOOKUP(CONCATENATE("F",RIGHT(B:B,5),C:C),'F &amp; N Factors'!C:M,10,FALSE),1),_xlfn.IFNA(VLOOKUP(CONCATENATE("F",RIGHT(B:B,5),C:C),'F &amp; N Factors'!C:M,11,FALSE),1))</f>
        <v>1</v>
      </c>
    </row>
    <row r="2302" spans="1:10" x14ac:dyDescent="0.25">
      <c r="A2302">
        <v>1959</v>
      </c>
      <c r="B2302" t="s">
        <v>377</v>
      </c>
      <c r="C2302" t="s">
        <v>380</v>
      </c>
      <c r="D2302">
        <v>2.5000000000000001E-2</v>
      </c>
      <c r="F2302">
        <f t="shared" si="145"/>
        <v>1959</v>
      </c>
      <c r="G2302" t="str">
        <f t="shared" si="142"/>
        <v>N51131</v>
      </c>
      <c r="H2302" t="str">
        <f t="shared" si="143"/>
        <v>EL0_7060_0000</v>
      </c>
      <c r="I2302">
        <f t="shared" si="144"/>
        <v>2.5000000000000001E-2</v>
      </c>
      <c r="J2302">
        <f>IF(LEFT(B2302,1)="F",_xlfn.IFNA(VLOOKUP(CONCATENATE("F",RIGHT(B:B,5),C:C),'F &amp; N Factors'!C:M,10,FALSE),1),_xlfn.IFNA(VLOOKUP(CONCATENATE("F",RIGHT(B:B,5),C:C),'F &amp; N Factors'!C:M,11,FALSE),1))</f>
        <v>1</v>
      </c>
    </row>
    <row r="2303" spans="1:10" x14ac:dyDescent="0.25">
      <c r="A2303">
        <v>2029</v>
      </c>
      <c r="B2303" t="s">
        <v>377</v>
      </c>
      <c r="C2303" t="s">
        <v>380</v>
      </c>
      <c r="D2303">
        <v>2.5000000000000001E-2</v>
      </c>
      <c r="F2303">
        <f t="shared" si="145"/>
        <v>2029</v>
      </c>
      <c r="G2303" t="str">
        <f t="shared" si="142"/>
        <v>N51131</v>
      </c>
      <c r="H2303" t="str">
        <f t="shared" si="143"/>
        <v>EL0_7060_0000</v>
      </c>
      <c r="I2303">
        <f t="shared" si="144"/>
        <v>2.5000000000000001E-2</v>
      </c>
      <c r="J2303">
        <f>IF(LEFT(B2303,1)="F",_xlfn.IFNA(VLOOKUP(CONCATENATE("F",RIGHT(B:B,5),C:C),'F &amp; N Factors'!C:M,10,FALSE),1),_xlfn.IFNA(VLOOKUP(CONCATENATE("F",RIGHT(B:B,5),C:C),'F &amp; N Factors'!C:M,11,FALSE),1))</f>
        <v>1</v>
      </c>
    </row>
    <row r="2304" spans="1:10" x14ac:dyDescent="0.25">
      <c r="A2304">
        <v>2099</v>
      </c>
      <c r="B2304" t="s">
        <v>377</v>
      </c>
      <c r="C2304" t="s">
        <v>380</v>
      </c>
      <c r="D2304">
        <v>2.5000000000000001E-2</v>
      </c>
      <c r="F2304">
        <f t="shared" si="145"/>
        <v>2099</v>
      </c>
      <c r="G2304" t="str">
        <f t="shared" si="142"/>
        <v>N51131</v>
      </c>
      <c r="H2304" t="str">
        <f t="shared" si="143"/>
        <v>EL0_7060_0000</v>
      </c>
      <c r="I2304">
        <f t="shared" si="144"/>
        <v>2.5000000000000001E-2</v>
      </c>
      <c r="J2304">
        <f>IF(LEFT(B2304,1)="F",_xlfn.IFNA(VLOOKUP(CONCATENATE("F",RIGHT(B:B,5),C:C),'F &amp; N Factors'!C:M,10,FALSE),1),_xlfn.IFNA(VLOOKUP(CONCATENATE("F",RIGHT(B:B,5),C:C),'F &amp; N Factors'!C:M,11,FALSE),1))</f>
        <v>1</v>
      </c>
    </row>
    <row r="2305" spans="1:10" x14ac:dyDescent="0.25">
      <c r="A2305">
        <v>2184</v>
      </c>
      <c r="B2305" t="s">
        <v>377</v>
      </c>
      <c r="C2305" t="s">
        <v>380</v>
      </c>
      <c r="D2305">
        <v>2.5000000000000001E-2</v>
      </c>
      <c r="F2305">
        <f t="shared" si="145"/>
        <v>2184</v>
      </c>
      <c r="G2305" t="str">
        <f t="shared" si="142"/>
        <v>N51131</v>
      </c>
      <c r="H2305" t="str">
        <f t="shared" si="143"/>
        <v>EL0_7060_0000</v>
      </c>
      <c r="I2305">
        <f t="shared" si="144"/>
        <v>2.5000000000000001E-2</v>
      </c>
      <c r="J2305">
        <f>IF(LEFT(B2305,1)="F",_xlfn.IFNA(VLOOKUP(CONCATENATE("F",RIGHT(B:B,5),C:C),'F &amp; N Factors'!C:M,10,FALSE),1),_xlfn.IFNA(VLOOKUP(CONCATENATE("F",RIGHT(B:B,5),C:C),'F &amp; N Factors'!C:M,11,FALSE),1))</f>
        <v>1</v>
      </c>
    </row>
    <row r="2306" spans="1:10" x14ac:dyDescent="0.25">
      <c r="A2306">
        <v>2214</v>
      </c>
      <c r="B2306" t="s">
        <v>377</v>
      </c>
      <c r="C2306" t="s">
        <v>380</v>
      </c>
      <c r="D2306">
        <v>2.5000000000000001E-2</v>
      </c>
      <c r="F2306">
        <f t="shared" si="145"/>
        <v>2214</v>
      </c>
      <c r="G2306" t="str">
        <f t="shared" si="142"/>
        <v>N51131</v>
      </c>
      <c r="H2306" t="str">
        <f t="shared" si="143"/>
        <v>EL0_7060_0000</v>
      </c>
      <c r="I2306">
        <f t="shared" si="144"/>
        <v>2.5000000000000001E-2</v>
      </c>
      <c r="J2306">
        <f>IF(LEFT(B2306,1)="F",_xlfn.IFNA(VLOOKUP(CONCATENATE("F",RIGHT(B:B,5),C:C),'F &amp; N Factors'!C:M,10,FALSE),1),_xlfn.IFNA(VLOOKUP(CONCATENATE("F",RIGHT(B:B,5),C:C),'F &amp; N Factors'!C:M,11,FALSE),1))</f>
        <v>1</v>
      </c>
    </row>
    <row r="2307" spans="1:10" x14ac:dyDescent="0.25">
      <c r="A2307">
        <v>2245</v>
      </c>
      <c r="B2307" t="s">
        <v>377</v>
      </c>
      <c r="C2307" t="s">
        <v>380</v>
      </c>
      <c r="D2307">
        <v>2.5000000000000001E-2</v>
      </c>
      <c r="F2307">
        <f t="shared" si="145"/>
        <v>2245</v>
      </c>
      <c r="G2307" t="str">
        <f t="shared" ref="G2307:G2370" si="146">CONCATENATE("N",RIGHT(B2307,5))</f>
        <v>N51131</v>
      </c>
      <c r="H2307" t="str">
        <f t="shared" ref="H2307:H2370" si="147">C2307</f>
        <v>EL0_7060_0000</v>
      </c>
      <c r="I2307">
        <f t="shared" ref="I2307:I2370" si="148">D2307*J2307</f>
        <v>2.5000000000000001E-2</v>
      </c>
      <c r="J2307">
        <f>IF(LEFT(B2307,1)="F",_xlfn.IFNA(VLOOKUP(CONCATENATE("F",RIGHT(B:B,5),C:C),'F &amp; N Factors'!C:M,10,FALSE),1),_xlfn.IFNA(VLOOKUP(CONCATENATE("F",RIGHT(B:B,5),C:C),'F &amp; N Factors'!C:M,11,FALSE),1))</f>
        <v>1</v>
      </c>
    </row>
    <row r="2308" spans="1:10" x14ac:dyDescent="0.25">
      <c r="A2308">
        <v>1070</v>
      </c>
      <c r="B2308" t="s">
        <v>377</v>
      </c>
      <c r="C2308" t="s">
        <v>381</v>
      </c>
      <c r="D2308">
        <v>2.5000000000000001E-2</v>
      </c>
      <c r="F2308">
        <f t="shared" si="145"/>
        <v>1070</v>
      </c>
      <c r="G2308" t="str">
        <f t="shared" si="146"/>
        <v>N51131</v>
      </c>
      <c r="H2308" t="str">
        <f t="shared" si="147"/>
        <v>EL0_7220_0000</v>
      </c>
      <c r="I2308">
        <f t="shared" si="148"/>
        <v>2.4845050665807458E-2</v>
      </c>
      <c r="J2308">
        <f>IF(LEFT(B2308,1)="F",_xlfn.IFNA(VLOOKUP(CONCATENATE("F",RIGHT(B:B,5),C:C),'F &amp; N Factors'!C:M,10,FALSE),1),_xlfn.IFNA(VLOOKUP(CONCATENATE("F",RIGHT(B:B,5),C:C),'F &amp; N Factors'!C:M,11,FALSE),1))</f>
        <v>0.99380202663229822</v>
      </c>
    </row>
    <row r="2309" spans="1:10" x14ac:dyDescent="0.25">
      <c r="A2309">
        <v>1173</v>
      </c>
      <c r="B2309" t="s">
        <v>377</v>
      </c>
      <c r="C2309" t="s">
        <v>381</v>
      </c>
      <c r="D2309">
        <v>2.5000000000000001E-2</v>
      </c>
      <c r="F2309">
        <f t="shared" si="145"/>
        <v>1173</v>
      </c>
      <c r="G2309" t="str">
        <f t="shared" si="146"/>
        <v>N51131</v>
      </c>
      <c r="H2309" t="str">
        <f t="shared" si="147"/>
        <v>EL0_7220_0000</v>
      </c>
      <c r="I2309">
        <f t="shared" si="148"/>
        <v>2.4845050665807458E-2</v>
      </c>
      <c r="J2309">
        <f>IF(LEFT(B2309,1)="F",_xlfn.IFNA(VLOOKUP(CONCATENATE("F",RIGHT(B:B,5),C:C),'F &amp; N Factors'!C:M,10,FALSE),1),_xlfn.IFNA(VLOOKUP(CONCATENATE("F",RIGHT(B:B,5),C:C),'F &amp; N Factors'!C:M,11,FALSE),1))</f>
        <v>0.99380202663229822</v>
      </c>
    </row>
    <row r="2310" spans="1:10" x14ac:dyDescent="0.25">
      <c r="A2310">
        <v>1264</v>
      </c>
      <c r="B2310" t="s">
        <v>377</v>
      </c>
      <c r="C2310" t="s">
        <v>381</v>
      </c>
      <c r="D2310">
        <v>2.5000000000000001E-2</v>
      </c>
      <c r="F2310">
        <f t="shared" si="145"/>
        <v>1264</v>
      </c>
      <c r="G2310" t="str">
        <f t="shared" si="146"/>
        <v>N51131</v>
      </c>
      <c r="H2310" t="str">
        <f t="shared" si="147"/>
        <v>EL0_7220_0000</v>
      </c>
      <c r="I2310">
        <f t="shared" si="148"/>
        <v>2.4845050665807458E-2</v>
      </c>
      <c r="J2310">
        <f>IF(LEFT(B2310,1)="F",_xlfn.IFNA(VLOOKUP(CONCATENATE("F",RIGHT(B:B,5),C:C),'F &amp; N Factors'!C:M,10,FALSE),1),_xlfn.IFNA(VLOOKUP(CONCATENATE("F",RIGHT(B:B,5),C:C),'F &amp; N Factors'!C:M,11,FALSE),1))</f>
        <v>0.99380202663229822</v>
      </c>
    </row>
    <row r="2311" spans="1:10" x14ac:dyDescent="0.25">
      <c r="A2311">
        <v>1334</v>
      </c>
      <c r="B2311" t="s">
        <v>377</v>
      </c>
      <c r="C2311" t="s">
        <v>381</v>
      </c>
      <c r="D2311">
        <v>2.5000000000000001E-2</v>
      </c>
      <c r="F2311">
        <f t="shared" si="145"/>
        <v>1334</v>
      </c>
      <c r="G2311" t="str">
        <f t="shared" si="146"/>
        <v>N51131</v>
      </c>
      <c r="H2311" t="str">
        <f t="shared" si="147"/>
        <v>EL0_7220_0000</v>
      </c>
      <c r="I2311">
        <f t="shared" si="148"/>
        <v>2.4845050665807458E-2</v>
      </c>
      <c r="J2311">
        <f>IF(LEFT(B2311,1)="F",_xlfn.IFNA(VLOOKUP(CONCATENATE("F",RIGHT(B:B,5),C:C),'F &amp; N Factors'!C:M,10,FALSE),1),_xlfn.IFNA(VLOOKUP(CONCATENATE("F",RIGHT(B:B,5),C:C),'F &amp; N Factors'!C:M,11,FALSE),1))</f>
        <v>0.99380202663229822</v>
      </c>
    </row>
    <row r="2312" spans="1:10" x14ac:dyDescent="0.25">
      <c r="A2312">
        <v>1402</v>
      </c>
      <c r="B2312" t="s">
        <v>377</v>
      </c>
      <c r="C2312" t="s">
        <v>381</v>
      </c>
      <c r="D2312">
        <v>0.04</v>
      </c>
      <c r="F2312">
        <f t="shared" si="145"/>
        <v>1402</v>
      </c>
      <c r="G2312" t="str">
        <f t="shared" si="146"/>
        <v>N51131</v>
      </c>
      <c r="H2312" t="str">
        <f t="shared" si="147"/>
        <v>EL0_7220_0000</v>
      </c>
      <c r="I2312">
        <f t="shared" si="148"/>
        <v>3.9752081065291926E-2</v>
      </c>
      <c r="J2312">
        <f>IF(LEFT(B2312,1)="F",_xlfn.IFNA(VLOOKUP(CONCATENATE("F",RIGHT(B:B,5),C:C),'F &amp; N Factors'!C:M,10,FALSE),1),_xlfn.IFNA(VLOOKUP(CONCATENATE("F",RIGHT(B:B,5),C:C),'F &amp; N Factors'!C:M,11,FALSE),1))</f>
        <v>0.99380202663229822</v>
      </c>
    </row>
    <row r="2313" spans="1:10" x14ac:dyDescent="0.25">
      <c r="A2313">
        <v>1434</v>
      </c>
      <c r="B2313" t="s">
        <v>377</v>
      </c>
      <c r="C2313" t="s">
        <v>381</v>
      </c>
      <c r="D2313">
        <v>0.04</v>
      </c>
      <c r="F2313">
        <f t="shared" si="145"/>
        <v>1434</v>
      </c>
      <c r="G2313" t="str">
        <f t="shared" si="146"/>
        <v>N51131</v>
      </c>
      <c r="H2313" t="str">
        <f t="shared" si="147"/>
        <v>EL0_7220_0000</v>
      </c>
      <c r="I2313">
        <f t="shared" si="148"/>
        <v>3.9752081065291926E-2</v>
      </c>
      <c r="J2313">
        <f>IF(LEFT(B2313,1)="F",_xlfn.IFNA(VLOOKUP(CONCATENATE("F",RIGHT(B:B,5),C:C),'F &amp; N Factors'!C:M,10,FALSE),1),_xlfn.IFNA(VLOOKUP(CONCATENATE("F",RIGHT(B:B,5),C:C),'F &amp; N Factors'!C:M,11,FALSE),1))</f>
        <v>0.99380202663229822</v>
      </c>
    </row>
    <row r="2314" spans="1:10" x14ac:dyDescent="0.25">
      <c r="A2314">
        <v>1464</v>
      </c>
      <c r="B2314" t="s">
        <v>377</v>
      </c>
      <c r="C2314" t="s">
        <v>381</v>
      </c>
      <c r="D2314">
        <v>0.04</v>
      </c>
      <c r="F2314">
        <f t="shared" si="145"/>
        <v>1464</v>
      </c>
      <c r="G2314" t="str">
        <f t="shared" si="146"/>
        <v>N51131</v>
      </c>
      <c r="H2314" t="str">
        <f t="shared" si="147"/>
        <v>EL0_7220_0000</v>
      </c>
      <c r="I2314">
        <f t="shared" si="148"/>
        <v>3.9752081065291926E-2</v>
      </c>
      <c r="J2314">
        <f>IF(LEFT(B2314,1)="F",_xlfn.IFNA(VLOOKUP(CONCATENATE("F",RIGHT(B:B,5),C:C),'F &amp; N Factors'!C:M,10,FALSE),1),_xlfn.IFNA(VLOOKUP(CONCATENATE("F",RIGHT(B:B,5),C:C),'F &amp; N Factors'!C:M,11,FALSE),1))</f>
        <v>0.99380202663229822</v>
      </c>
    </row>
    <row r="2315" spans="1:10" x14ac:dyDescent="0.25">
      <c r="A2315">
        <v>1500</v>
      </c>
      <c r="B2315" t="s">
        <v>377</v>
      </c>
      <c r="C2315" t="s">
        <v>381</v>
      </c>
      <c r="D2315">
        <v>0.04</v>
      </c>
      <c r="F2315">
        <f t="shared" si="145"/>
        <v>1500</v>
      </c>
      <c r="G2315" t="str">
        <f t="shared" si="146"/>
        <v>N51131</v>
      </c>
      <c r="H2315" t="str">
        <f t="shared" si="147"/>
        <v>EL0_7220_0000</v>
      </c>
      <c r="I2315">
        <f t="shared" si="148"/>
        <v>3.9752081065291926E-2</v>
      </c>
      <c r="J2315">
        <f>IF(LEFT(B2315,1)="F",_xlfn.IFNA(VLOOKUP(CONCATENATE("F",RIGHT(B:B,5),C:C),'F &amp; N Factors'!C:M,10,FALSE),1),_xlfn.IFNA(VLOOKUP(CONCATENATE("F",RIGHT(B:B,5),C:C),'F &amp; N Factors'!C:M,11,FALSE),1))</f>
        <v>0.99380202663229822</v>
      </c>
    </row>
    <row r="2316" spans="1:10" x14ac:dyDescent="0.25">
      <c r="A2316">
        <v>1531</v>
      </c>
      <c r="B2316" t="s">
        <v>377</v>
      </c>
      <c r="C2316" t="s">
        <v>381</v>
      </c>
      <c r="D2316">
        <v>0.04</v>
      </c>
      <c r="F2316">
        <f t="shared" si="145"/>
        <v>1531</v>
      </c>
      <c r="G2316" t="str">
        <f t="shared" si="146"/>
        <v>N51131</v>
      </c>
      <c r="H2316" t="str">
        <f t="shared" si="147"/>
        <v>EL0_7220_0000</v>
      </c>
      <c r="I2316">
        <f t="shared" si="148"/>
        <v>3.9752081065291926E-2</v>
      </c>
      <c r="J2316">
        <f>IF(LEFT(B2316,1)="F",_xlfn.IFNA(VLOOKUP(CONCATENATE("F",RIGHT(B:B,5),C:C),'F &amp; N Factors'!C:M,10,FALSE),1),_xlfn.IFNA(VLOOKUP(CONCATENATE("F",RIGHT(B:B,5),C:C),'F &amp; N Factors'!C:M,11,FALSE),1))</f>
        <v>0.99380202663229822</v>
      </c>
    </row>
    <row r="2317" spans="1:10" x14ac:dyDescent="0.25">
      <c r="A2317">
        <v>1563</v>
      </c>
      <c r="B2317" t="s">
        <v>377</v>
      </c>
      <c r="C2317" t="s">
        <v>381</v>
      </c>
      <c r="D2317">
        <v>0.2</v>
      </c>
      <c r="F2317">
        <f t="shared" si="145"/>
        <v>1563</v>
      </c>
      <c r="G2317" t="str">
        <f t="shared" si="146"/>
        <v>N51131</v>
      </c>
      <c r="H2317" t="str">
        <f t="shared" si="147"/>
        <v>EL0_7220_0000</v>
      </c>
      <c r="I2317">
        <f t="shared" si="148"/>
        <v>0.19876040532645967</v>
      </c>
      <c r="J2317">
        <f>IF(LEFT(B2317,1)="F",_xlfn.IFNA(VLOOKUP(CONCATENATE("F",RIGHT(B:B,5),C:C),'F &amp; N Factors'!C:M,10,FALSE),1),_xlfn.IFNA(VLOOKUP(CONCATENATE("F",RIGHT(B:B,5),C:C),'F &amp; N Factors'!C:M,11,FALSE),1))</f>
        <v>0.99380202663229822</v>
      </c>
    </row>
    <row r="2318" spans="1:10" x14ac:dyDescent="0.25">
      <c r="A2318">
        <v>1564</v>
      </c>
      <c r="B2318" t="s">
        <v>377</v>
      </c>
      <c r="C2318" t="s">
        <v>381</v>
      </c>
      <c r="D2318">
        <v>0.2</v>
      </c>
      <c r="F2318">
        <f t="shared" si="145"/>
        <v>1564</v>
      </c>
      <c r="G2318" t="str">
        <f t="shared" si="146"/>
        <v>N51131</v>
      </c>
      <c r="H2318" t="str">
        <f t="shared" si="147"/>
        <v>EL0_7220_0000</v>
      </c>
      <c r="I2318">
        <f t="shared" si="148"/>
        <v>0.19876040532645967</v>
      </c>
      <c r="J2318">
        <f>IF(LEFT(B2318,1)="F",_xlfn.IFNA(VLOOKUP(CONCATENATE("F",RIGHT(B:B,5),C:C),'F &amp; N Factors'!C:M,10,FALSE),1),_xlfn.IFNA(VLOOKUP(CONCATENATE("F",RIGHT(B:B,5),C:C),'F &amp; N Factors'!C:M,11,FALSE),1))</f>
        <v>0.99380202663229822</v>
      </c>
    </row>
    <row r="2319" spans="1:10" x14ac:dyDescent="0.25">
      <c r="A2319">
        <v>1595</v>
      </c>
      <c r="B2319" t="s">
        <v>377</v>
      </c>
      <c r="C2319" t="s">
        <v>381</v>
      </c>
      <c r="D2319">
        <v>0.05</v>
      </c>
      <c r="F2319">
        <f t="shared" si="145"/>
        <v>1595</v>
      </c>
      <c r="G2319" t="str">
        <f t="shared" si="146"/>
        <v>N51131</v>
      </c>
      <c r="H2319" t="str">
        <f t="shared" si="147"/>
        <v>EL0_7220_0000</v>
      </c>
      <c r="I2319">
        <f t="shared" si="148"/>
        <v>4.9690101331614916E-2</v>
      </c>
      <c r="J2319">
        <f>IF(LEFT(B2319,1)="F",_xlfn.IFNA(VLOOKUP(CONCATENATE("F",RIGHT(B:B,5),C:C),'F &amp; N Factors'!C:M,10,FALSE),1),_xlfn.IFNA(VLOOKUP(CONCATENATE("F",RIGHT(B:B,5),C:C),'F &amp; N Factors'!C:M,11,FALSE),1))</f>
        <v>0.99380202663229822</v>
      </c>
    </row>
    <row r="2320" spans="1:10" x14ac:dyDescent="0.25">
      <c r="A2320">
        <v>1625</v>
      </c>
      <c r="B2320" t="s">
        <v>377</v>
      </c>
      <c r="C2320" t="s">
        <v>381</v>
      </c>
      <c r="D2320">
        <v>0.05</v>
      </c>
      <c r="F2320">
        <f t="shared" si="145"/>
        <v>1625</v>
      </c>
      <c r="G2320" t="str">
        <f t="shared" si="146"/>
        <v>N51131</v>
      </c>
      <c r="H2320" t="str">
        <f t="shared" si="147"/>
        <v>EL0_7220_0000</v>
      </c>
      <c r="I2320">
        <f t="shared" si="148"/>
        <v>4.9690101331614916E-2</v>
      </c>
      <c r="J2320">
        <f>IF(LEFT(B2320,1)="F",_xlfn.IFNA(VLOOKUP(CONCATENATE("F",RIGHT(B:B,5),C:C),'F &amp; N Factors'!C:M,10,FALSE),1),_xlfn.IFNA(VLOOKUP(CONCATENATE("F",RIGHT(B:B,5),C:C),'F &amp; N Factors'!C:M,11,FALSE),1))</f>
        <v>0.99380202663229822</v>
      </c>
    </row>
    <row r="2321" spans="1:10" x14ac:dyDescent="0.25">
      <c r="A2321">
        <v>1660</v>
      </c>
      <c r="B2321" t="s">
        <v>377</v>
      </c>
      <c r="C2321" t="s">
        <v>381</v>
      </c>
      <c r="D2321">
        <v>0.05</v>
      </c>
      <c r="F2321">
        <f t="shared" si="145"/>
        <v>1660</v>
      </c>
      <c r="G2321" t="str">
        <f t="shared" si="146"/>
        <v>N51131</v>
      </c>
      <c r="H2321" t="str">
        <f t="shared" si="147"/>
        <v>EL0_7220_0000</v>
      </c>
      <c r="I2321">
        <f t="shared" si="148"/>
        <v>4.9690101331614916E-2</v>
      </c>
      <c r="J2321">
        <f>IF(LEFT(B2321,1)="F",_xlfn.IFNA(VLOOKUP(CONCATENATE("F",RIGHT(B:B,5),C:C),'F &amp; N Factors'!C:M,10,FALSE),1),_xlfn.IFNA(VLOOKUP(CONCATENATE("F",RIGHT(B:B,5),C:C),'F &amp; N Factors'!C:M,11,FALSE),1))</f>
        <v>0.99380202663229822</v>
      </c>
    </row>
    <row r="2322" spans="1:10" x14ac:dyDescent="0.25">
      <c r="A2322">
        <v>1695</v>
      </c>
      <c r="B2322" t="s">
        <v>377</v>
      </c>
      <c r="C2322" t="s">
        <v>381</v>
      </c>
      <c r="D2322">
        <v>0.05</v>
      </c>
      <c r="F2322">
        <f t="shared" ref="F2322:F2385" si="149">A2322</f>
        <v>1695</v>
      </c>
      <c r="G2322" t="str">
        <f t="shared" si="146"/>
        <v>N51131</v>
      </c>
      <c r="H2322" t="str">
        <f t="shared" si="147"/>
        <v>EL0_7220_0000</v>
      </c>
      <c r="I2322">
        <f t="shared" si="148"/>
        <v>4.9690101331614916E-2</v>
      </c>
      <c r="J2322">
        <f>IF(LEFT(B2322,1)="F",_xlfn.IFNA(VLOOKUP(CONCATENATE("F",RIGHT(B:B,5),C:C),'F &amp; N Factors'!C:M,10,FALSE),1),_xlfn.IFNA(VLOOKUP(CONCATENATE("F",RIGHT(B:B,5),C:C),'F &amp; N Factors'!C:M,11,FALSE),1))</f>
        <v>0.99380202663229822</v>
      </c>
    </row>
    <row r="2323" spans="1:10" x14ac:dyDescent="0.25">
      <c r="A2323">
        <v>639</v>
      </c>
      <c r="B2323" t="s">
        <v>377</v>
      </c>
      <c r="C2323" t="s">
        <v>381</v>
      </c>
      <c r="D2323">
        <v>0.01</v>
      </c>
      <c r="F2323">
        <f t="shared" si="149"/>
        <v>639</v>
      </c>
      <c r="G2323" t="str">
        <f t="shared" si="146"/>
        <v>N51131</v>
      </c>
      <c r="H2323" t="str">
        <f t="shared" si="147"/>
        <v>EL0_7220_0000</v>
      </c>
      <c r="I2323">
        <f t="shared" si="148"/>
        <v>9.9380202663229816E-3</v>
      </c>
      <c r="J2323">
        <f>IF(LEFT(B2323,1)="F",_xlfn.IFNA(VLOOKUP(CONCATENATE("F",RIGHT(B:B,5),C:C),'F &amp; N Factors'!C:M,10,FALSE),1),_xlfn.IFNA(VLOOKUP(CONCATENATE("F",RIGHT(B:B,5),C:C),'F &amp; N Factors'!C:M,11,FALSE),1))</f>
        <v>0.99380202663229822</v>
      </c>
    </row>
    <row r="2324" spans="1:10" x14ac:dyDescent="0.25">
      <c r="A2324">
        <v>710</v>
      </c>
      <c r="B2324" t="s">
        <v>377</v>
      </c>
      <c r="C2324" t="s">
        <v>381</v>
      </c>
      <c r="D2324">
        <v>1.4999999999999999E-2</v>
      </c>
      <c r="F2324">
        <f t="shared" si="149"/>
        <v>710</v>
      </c>
      <c r="G2324" t="str">
        <f t="shared" si="146"/>
        <v>N51131</v>
      </c>
      <c r="H2324" t="str">
        <f t="shared" si="147"/>
        <v>EL0_7220_0000</v>
      </c>
      <c r="I2324">
        <f t="shared" si="148"/>
        <v>1.4907030399484473E-2</v>
      </c>
      <c r="J2324">
        <f>IF(LEFT(B2324,1)="F",_xlfn.IFNA(VLOOKUP(CONCATENATE("F",RIGHT(B:B,5),C:C),'F &amp; N Factors'!C:M,10,FALSE),1),_xlfn.IFNA(VLOOKUP(CONCATENATE("F",RIGHT(B:B,5),C:C),'F &amp; N Factors'!C:M,11,FALSE),1))</f>
        <v>0.99380202663229822</v>
      </c>
    </row>
    <row r="2325" spans="1:10" x14ac:dyDescent="0.25">
      <c r="A2325">
        <v>789</v>
      </c>
      <c r="B2325" t="s">
        <v>377</v>
      </c>
      <c r="C2325" t="s">
        <v>381</v>
      </c>
      <c r="D2325">
        <v>2.5000000000000001E-2</v>
      </c>
      <c r="F2325">
        <f t="shared" si="149"/>
        <v>789</v>
      </c>
      <c r="G2325" t="str">
        <f t="shared" si="146"/>
        <v>N51131</v>
      </c>
      <c r="H2325" t="str">
        <f t="shared" si="147"/>
        <v>EL0_7220_0000</v>
      </c>
      <c r="I2325">
        <f t="shared" si="148"/>
        <v>2.4845050665807458E-2</v>
      </c>
      <c r="J2325">
        <f>IF(LEFT(B2325,1)="F",_xlfn.IFNA(VLOOKUP(CONCATENATE("F",RIGHT(B:B,5),C:C),'F &amp; N Factors'!C:M,10,FALSE),1),_xlfn.IFNA(VLOOKUP(CONCATENATE("F",RIGHT(B:B,5),C:C),'F &amp; N Factors'!C:M,11,FALSE),1))</f>
        <v>0.99380202663229822</v>
      </c>
    </row>
    <row r="2326" spans="1:10" x14ac:dyDescent="0.25">
      <c r="A2326">
        <v>886</v>
      </c>
      <c r="B2326" t="s">
        <v>377</v>
      </c>
      <c r="C2326" t="s">
        <v>381</v>
      </c>
      <c r="D2326">
        <v>2.5000000000000001E-2</v>
      </c>
      <c r="F2326">
        <f t="shared" si="149"/>
        <v>886</v>
      </c>
      <c r="G2326" t="str">
        <f t="shared" si="146"/>
        <v>N51131</v>
      </c>
      <c r="H2326" t="str">
        <f t="shared" si="147"/>
        <v>EL0_7220_0000</v>
      </c>
      <c r="I2326">
        <f t="shared" si="148"/>
        <v>2.4845050665807458E-2</v>
      </c>
      <c r="J2326">
        <f>IF(LEFT(B2326,1)="F",_xlfn.IFNA(VLOOKUP(CONCATENATE("F",RIGHT(B:B,5),C:C),'F &amp; N Factors'!C:M,10,FALSE),1),_xlfn.IFNA(VLOOKUP(CONCATENATE("F",RIGHT(B:B,5),C:C),'F &amp; N Factors'!C:M,11,FALSE),1))</f>
        <v>0.99380202663229822</v>
      </c>
    </row>
    <row r="2327" spans="1:10" x14ac:dyDescent="0.25">
      <c r="A2327">
        <v>975</v>
      </c>
      <c r="B2327" t="s">
        <v>377</v>
      </c>
      <c r="C2327" t="s">
        <v>381</v>
      </c>
      <c r="D2327">
        <v>2.5000000000000001E-2</v>
      </c>
      <c r="F2327">
        <f t="shared" si="149"/>
        <v>975</v>
      </c>
      <c r="G2327" t="str">
        <f t="shared" si="146"/>
        <v>N51131</v>
      </c>
      <c r="H2327" t="str">
        <f t="shared" si="147"/>
        <v>EL0_7220_0000</v>
      </c>
      <c r="I2327">
        <f t="shared" si="148"/>
        <v>2.4845050665807458E-2</v>
      </c>
      <c r="J2327">
        <f>IF(LEFT(B2327,1)="F",_xlfn.IFNA(VLOOKUP(CONCATENATE("F",RIGHT(B:B,5),C:C),'F &amp; N Factors'!C:M,10,FALSE),1),_xlfn.IFNA(VLOOKUP(CONCATENATE("F",RIGHT(B:B,5),C:C),'F &amp; N Factors'!C:M,11,FALSE),1))</f>
        <v>0.99380202663229822</v>
      </c>
    </row>
    <row r="2328" spans="1:10" x14ac:dyDescent="0.25">
      <c r="A2328">
        <v>4679</v>
      </c>
      <c r="B2328" t="s">
        <v>382</v>
      </c>
      <c r="C2328" t="s">
        <v>383</v>
      </c>
      <c r="D2328">
        <v>0.2</v>
      </c>
      <c r="F2328">
        <f t="shared" si="149"/>
        <v>4679</v>
      </c>
      <c r="G2328" t="str">
        <f t="shared" si="146"/>
        <v>N51133</v>
      </c>
      <c r="H2328" t="str">
        <f t="shared" si="147"/>
        <v>PL0_6140_0000</v>
      </c>
      <c r="I2328">
        <f t="shared" si="148"/>
        <v>0.2</v>
      </c>
      <c r="J2328">
        <f>IF(LEFT(B2328,1)="F",_xlfn.IFNA(VLOOKUP(CONCATENATE("F",RIGHT(B:B,5),C:C),'F &amp; N Factors'!C:M,10,FALSE),1),_xlfn.IFNA(VLOOKUP(CONCATENATE("F",RIGHT(B:B,5),C:C),'F &amp; N Factors'!C:M,11,FALSE),1))</f>
        <v>1</v>
      </c>
    </row>
    <row r="2329" spans="1:10" x14ac:dyDescent="0.25">
      <c r="A2329">
        <v>4720</v>
      </c>
      <c r="B2329" t="s">
        <v>382</v>
      </c>
      <c r="C2329" t="s">
        <v>383</v>
      </c>
      <c r="D2329">
        <v>0.133333333</v>
      </c>
      <c r="F2329">
        <f t="shared" si="149"/>
        <v>4720</v>
      </c>
      <c r="G2329" t="str">
        <f t="shared" si="146"/>
        <v>N51133</v>
      </c>
      <c r="H2329" t="str">
        <f t="shared" si="147"/>
        <v>PL0_6140_0000</v>
      </c>
      <c r="I2329">
        <f t="shared" si="148"/>
        <v>0.133333333</v>
      </c>
      <c r="J2329">
        <f>IF(LEFT(B2329,1)="F",_xlfn.IFNA(VLOOKUP(CONCATENATE("F",RIGHT(B:B,5),C:C),'F &amp; N Factors'!C:M,10,FALSE),1),_xlfn.IFNA(VLOOKUP(CONCATENATE("F",RIGHT(B:B,5),C:C),'F &amp; N Factors'!C:M,11,FALSE),1))</f>
        <v>1</v>
      </c>
    </row>
    <row r="2330" spans="1:10" x14ac:dyDescent="0.25">
      <c r="A2330">
        <v>4769</v>
      </c>
      <c r="B2330" t="s">
        <v>382</v>
      </c>
      <c r="C2330" t="s">
        <v>383</v>
      </c>
      <c r="D2330">
        <v>0.133333333</v>
      </c>
      <c r="F2330">
        <f t="shared" si="149"/>
        <v>4769</v>
      </c>
      <c r="G2330" t="str">
        <f t="shared" si="146"/>
        <v>N51133</v>
      </c>
      <c r="H2330" t="str">
        <f t="shared" si="147"/>
        <v>PL0_6140_0000</v>
      </c>
      <c r="I2330">
        <f t="shared" si="148"/>
        <v>0.133333333</v>
      </c>
      <c r="J2330">
        <f>IF(LEFT(B2330,1)="F",_xlfn.IFNA(VLOOKUP(CONCATENATE("F",RIGHT(B:B,5),C:C),'F &amp; N Factors'!C:M,10,FALSE),1),_xlfn.IFNA(VLOOKUP(CONCATENATE("F",RIGHT(B:B,5),C:C),'F &amp; N Factors'!C:M,11,FALSE),1))</f>
        <v>1</v>
      </c>
    </row>
    <row r="2331" spans="1:10" x14ac:dyDescent="0.25">
      <c r="A2331">
        <v>4770</v>
      </c>
      <c r="B2331" t="s">
        <v>382</v>
      </c>
      <c r="C2331" t="s">
        <v>383</v>
      </c>
      <c r="D2331">
        <v>0.133333333</v>
      </c>
      <c r="F2331">
        <f t="shared" si="149"/>
        <v>4770</v>
      </c>
      <c r="G2331" t="str">
        <f t="shared" si="146"/>
        <v>N51133</v>
      </c>
      <c r="H2331" t="str">
        <f t="shared" si="147"/>
        <v>PL0_6140_0000</v>
      </c>
      <c r="I2331">
        <f t="shared" si="148"/>
        <v>0.133333333</v>
      </c>
      <c r="J2331">
        <f>IF(LEFT(B2331,1)="F",_xlfn.IFNA(VLOOKUP(CONCATENATE("F",RIGHT(B:B,5),C:C),'F &amp; N Factors'!C:M,10,FALSE),1),_xlfn.IFNA(VLOOKUP(CONCATENATE("F",RIGHT(B:B,5),C:C),'F &amp; N Factors'!C:M,11,FALSE),1))</f>
        <v>1</v>
      </c>
    </row>
    <row r="2332" spans="1:10" x14ac:dyDescent="0.25">
      <c r="A2332">
        <v>4771</v>
      </c>
      <c r="B2332" t="s">
        <v>382</v>
      </c>
      <c r="C2332" t="s">
        <v>383</v>
      </c>
      <c r="D2332">
        <v>0.2</v>
      </c>
      <c r="F2332">
        <f t="shared" si="149"/>
        <v>4771</v>
      </c>
      <c r="G2332" t="str">
        <f t="shared" si="146"/>
        <v>N51133</v>
      </c>
      <c r="H2332" t="str">
        <f t="shared" si="147"/>
        <v>PL0_6140_0000</v>
      </c>
      <c r="I2332">
        <f t="shared" si="148"/>
        <v>0.2</v>
      </c>
      <c r="J2332">
        <f>IF(LEFT(B2332,1)="F",_xlfn.IFNA(VLOOKUP(CONCATENATE("F",RIGHT(B:B,5),C:C),'F &amp; N Factors'!C:M,10,FALSE),1),_xlfn.IFNA(VLOOKUP(CONCATENATE("F",RIGHT(B:B,5),C:C),'F &amp; N Factors'!C:M,11,FALSE),1))</f>
        <v>1</v>
      </c>
    </row>
    <row r="2333" spans="1:10" x14ac:dyDescent="0.25">
      <c r="A2333">
        <v>4820</v>
      </c>
      <c r="B2333" t="s">
        <v>382</v>
      </c>
      <c r="C2333" t="s">
        <v>383</v>
      </c>
      <c r="D2333">
        <v>0.1</v>
      </c>
      <c r="F2333">
        <f t="shared" si="149"/>
        <v>4820</v>
      </c>
      <c r="G2333" t="str">
        <f t="shared" si="146"/>
        <v>N51133</v>
      </c>
      <c r="H2333" t="str">
        <f t="shared" si="147"/>
        <v>PL0_6140_0000</v>
      </c>
      <c r="I2333">
        <f t="shared" si="148"/>
        <v>0.1</v>
      </c>
      <c r="J2333">
        <f>IF(LEFT(B2333,1)="F",_xlfn.IFNA(VLOOKUP(CONCATENATE("F",RIGHT(B:B,5),C:C),'F &amp; N Factors'!C:M,10,FALSE),1),_xlfn.IFNA(VLOOKUP(CONCATENATE("F",RIGHT(B:B,5),C:C),'F &amp; N Factors'!C:M,11,FALSE),1))</f>
        <v>1</v>
      </c>
    </row>
    <row r="2334" spans="1:10" x14ac:dyDescent="0.25">
      <c r="A2334">
        <v>4892</v>
      </c>
      <c r="B2334" t="s">
        <v>382</v>
      </c>
      <c r="C2334" t="s">
        <v>383</v>
      </c>
      <c r="D2334">
        <v>0.1</v>
      </c>
      <c r="F2334">
        <f t="shared" si="149"/>
        <v>4892</v>
      </c>
      <c r="G2334" t="str">
        <f t="shared" si="146"/>
        <v>N51133</v>
      </c>
      <c r="H2334" t="str">
        <f t="shared" si="147"/>
        <v>PL0_6140_0000</v>
      </c>
      <c r="I2334">
        <f t="shared" si="148"/>
        <v>0.1</v>
      </c>
      <c r="J2334">
        <f>IF(LEFT(B2334,1)="F",_xlfn.IFNA(VLOOKUP(CONCATENATE("F",RIGHT(B:B,5),C:C),'F &amp; N Factors'!C:M,10,FALSE),1),_xlfn.IFNA(VLOOKUP(CONCATENATE("F",RIGHT(B:B,5),C:C),'F &amp; N Factors'!C:M,11,FALSE),1))</f>
        <v>1</v>
      </c>
    </row>
    <row r="2335" spans="1:10" x14ac:dyDescent="0.25">
      <c r="A2335">
        <v>4821</v>
      </c>
      <c r="B2335" t="s">
        <v>382</v>
      </c>
      <c r="C2335" t="s">
        <v>384</v>
      </c>
      <c r="D2335">
        <v>0.25</v>
      </c>
      <c r="F2335">
        <f t="shared" si="149"/>
        <v>4821</v>
      </c>
      <c r="G2335" t="str">
        <f t="shared" si="146"/>
        <v>N51133</v>
      </c>
      <c r="H2335" t="str">
        <f t="shared" si="147"/>
        <v>PL0_6270_0000</v>
      </c>
      <c r="I2335">
        <f t="shared" si="148"/>
        <v>0.25</v>
      </c>
      <c r="J2335">
        <f>IF(LEFT(B2335,1)="F",_xlfn.IFNA(VLOOKUP(CONCATENATE("F",RIGHT(B:B,5),C:C),'F &amp; N Factors'!C:M,10,FALSE),1),_xlfn.IFNA(VLOOKUP(CONCATENATE("F",RIGHT(B:B,5),C:C),'F &amp; N Factors'!C:M,11,FALSE),1))</f>
        <v>1</v>
      </c>
    </row>
    <row r="2336" spans="1:10" x14ac:dyDescent="0.25">
      <c r="A2336">
        <v>4893</v>
      </c>
      <c r="B2336" t="s">
        <v>382</v>
      </c>
      <c r="C2336" t="s">
        <v>384</v>
      </c>
      <c r="D2336">
        <v>5.3571428999999997E-2</v>
      </c>
      <c r="F2336">
        <f t="shared" si="149"/>
        <v>4893</v>
      </c>
      <c r="G2336" t="str">
        <f t="shared" si="146"/>
        <v>N51133</v>
      </c>
      <c r="H2336" t="str">
        <f t="shared" si="147"/>
        <v>PL0_6270_0000</v>
      </c>
      <c r="I2336">
        <f t="shared" si="148"/>
        <v>5.3571428999999997E-2</v>
      </c>
      <c r="J2336">
        <f>IF(LEFT(B2336,1)="F",_xlfn.IFNA(VLOOKUP(CONCATENATE("F",RIGHT(B:B,5),C:C),'F &amp; N Factors'!C:M,10,FALSE),1),_xlfn.IFNA(VLOOKUP(CONCATENATE("F",RIGHT(B:B,5),C:C),'F &amp; N Factors'!C:M,11,FALSE),1))</f>
        <v>1</v>
      </c>
    </row>
    <row r="2337" spans="1:10" x14ac:dyDescent="0.25">
      <c r="A2337">
        <v>4894</v>
      </c>
      <c r="B2337" t="s">
        <v>382</v>
      </c>
      <c r="C2337" t="s">
        <v>384</v>
      </c>
      <c r="D2337">
        <v>5.3571428999999997E-2</v>
      </c>
      <c r="F2337">
        <f t="shared" si="149"/>
        <v>4894</v>
      </c>
      <c r="G2337" t="str">
        <f t="shared" si="146"/>
        <v>N51133</v>
      </c>
      <c r="H2337" t="str">
        <f t="shared" si="147"/>
        <v>PL0_6270_0000</v>
      </c>
      <c r="I2337">
        <f t="shared" si="148"/>
        <v>5.3571428999999997E-2</v>
      </c>
      <c r="J2337">
        <f>IF(LEFT(B2337,1)="F",_xlfn.IFNA(VLOOKUP(CONCATENATE("F",RIGHT(B:B,5),C:C),'F &amp; N Factors'!C:M,10,FALSE),1),_xlfn.IFNA(VLOOKUP(CONCATENATE("F",RIGHT(B:B,5),C:C),'F &amp; N Factors'!C:M,11,FALSE),1))</f>
        <v>1</v>
      </c>
    </row>
    <row r="2338" spans="1:10" x14ac:dyDescent="0.25">
      <c r="A2338">
        <v>4975</v>
      </c>
      <c r="B2338" t="s">
        <v>382</v>
      </c>
      <c r="C2338" t="s">
        <v>384</v>
      </c>
      <c r="D2338">
        <v>5.3571428999999997E-2</v>
      </c>
      <c r="F2338">
        <f t="shared" si="149"/>
        <v>4975</v>
      </c>
      <c r="G2338" t="str">
        <f t="shared" si="146"/>
        <v>N51133</v>
      </c>
      <c r="H2338" t="str">
        <f t="shared" si="147"/>
        <v>PL0_6270_0000</v>
      </c>
      <c r="I2338">
        <f t="shared" si="148"/>
        <v>5.3571428999999997E-2</v>
      </c>
      <c r="J2338">
        <f>IF(LEFT(B2338,1)="F",_xlfn.IFNA(VLOOKUP(CONCATENATE("F",RIGHT(B:B,5),C:C),'F &amp; N Factors'!C:M,10,FALSE),1),_xlfn.IFNA(VLOOKUP(CONCATENATE("F",RIGHT(B:B,5),C:C),'F &amp; N Factors'!C:M,11,FALSE),1))</f>
        <v>1</v>
      </c>
    </row>
    <row r="2339" spans="1:10" x14ac:dyDescent="0.25">
      <c r="A2339">
        <v>4976</v>
      </c>
      <c r="B2339" t="s">
        <v>382</v>
      </c>
      <c r="C2339" t="s">
        <v>384</v>
      </c>
      <c r="D2339">
        <v>5.3571428999999997E-2</v>
      </c>
      <c r="F2339">
        <f t="shared" si="149"/>
        <v>4976</v>
      </c>
      <c r="G2339" t="str">
        <f t="shared" si="146"/>
        <v>N51133</v>
      </c>
      <c r="H2339" t="str">
        <f t="shared" si="147"/>
        <v>PL0_6270_0000</v>
      </c>
      <c r="I2339">
        <f t="shared" si="148"/>
        <v>5.3571428999999997E-2</v>
      </c>
      <c r="J2339">
        <f>IF(LEFT(B2339,1)="F",_xlfn.IFNA(VLOOKUP(CONCATENATE("F",RIGHT(B:B,5),C:C),'F &amp; N Factors'!C:M,10,FALSE),1),_xlfn.IFNA(VLOOKUP(CONCATENATE("F",RIGHT(B:B,5),C:C),'F &amp; N Factors'!C:M,11,FALSE),1))</f>
        <v>1</v>
      </c>
    </row>
    <row r="2340" spans="1:10" x14ac:dyDescent="0.25">
      <c r="A2340">
        <v>4978</v>
      </c>
      <c r="B2340" t="s">
        <v>382</v>
      </c>
      <c r="C2340" t="s">
        <v>384</v>
      </c>
      <c r="D2340">
        <v>5.3571428999999997E-2</v>
      </c>
      <c r="F2340">
        <f t="shared" si="149"/>
        <v>4978</v>
      </c>
      <c r="G2340" t="str">
        <f t="shared" si="146"/>
        <v>N51133</v>
      </c>
      <c r="H2340" t="str">
        <f t="shared" si="147"/>
        <v>PL0_6270_0000</v>
      </c>
      <c r="I2340">
        <f t="shared" si="148"/>
        <v>5.3571428999999997E-2</v>
      </c>
      <c r="J2340">
        <f>IF(LEFT(B2340,1)="F",_xlfn.IFNA(VLOOKUP(CONCATENATE("F",RIGHT(B:B,5),C:C),'F &amp; N Factors'!C:M,10,FALSE),1),_xlfn.IFNA(VLOOKUP(CONCATENATE("F",RIGHT(B:B,5),C:C),'F &amp; N Factors'!C:M,11,FALSE),1))</f>
        <v>1</v>
      </c>
    </row>
    <row r="2341" spans="1:10" x14ac:dyDescent="0.25">
      <c r="A2341">
        <v>4979</v>
      </c>
      <c r="B2341" t="s">
        <v>382</v>
      </c>
      <c r="C2341" t="s">
        <v>384</v>
      </c>
      <c r="D2341">
        <v>5.3571428999999997E-2</v>
      </c>
      <c r="F2341">
        <f t="shared" si="149"/>
        <v>4979</v>
      </c>
      <c r="G2341" t="str">
        <f t="shared" si="146"/>
        <v>N51133</v>
      </c>
      <c r="H2341" t="str">
        <f t="shared" si="147"/>
        <v>PL0_6270_0000</v>
      </c>
      <c r="I2341">
        <f t="shared" si="148"/>
        <v>5.3571428999999997E-2</v>
      </c>
      <c r="J2341">
        <f>IF(LEFT(B2341,1)="F",_xlfn.IFNA(VLOOKUP(CONCATENATE("F",RIGHT(B:B,5),C:C),'F &amp; N Factors'!C:M,10,FALSE),1),_xlfn.IFNA(VLOOKUP(CONCATENATE("F",RIGHT(B:B,5),C:C),'F &amp; N Factors'!C:M,11,FALSE),1))</f>
        <v>1</v>
      </c>
    </row>
    <row r="2342" spans="1:10" x14ac:dyDescent="0.25">
      <c r="A2342">
        <v>4980</v>
      </c>
      <c r="B2342" t="s">
        <v>382</v>
      </c>
      <c r="C2342" t="s">
        <v>384</v>
      </c>
      <c r="D2342">
        <v>5.3571428999999997E-2</v>
      </c>
      <c r="F2342">
        <f t="shared" si="149"/>
        <v>4980</v>
      </c>
      <c r="G2342" t="str">
        <f t="shared" si="146"/>
        <v>N51133</v>
      </c>
      <c r="H2342" t="str">
        <f t="shared" si="147"/>
        <v>PL0_6270_0000</v>
      </c>
      <c r="I2342">
        <f t="shared" si="148"/>
        <v>5.3571428999999997E-2</v>
      </c>
      <c r="J2342">
        <f>IF(LEFT(B2342,1)="F",_xlfn.IFNA(VLOOKUP(CONCATENATE("F",RIGHT(B:B,5),C:C),'F &amp; N Factors'!C:M,10,FALSE),1),_xlfn.IFNA(VLOOKUP(CONCATENATE("F",RIGHT(B:B,5),C:C),'F &amp; N Factors'!C:M,11,FALSE),1))</f>
        <v>1</v>
      </c>
    </row>
    <row r="2343" spans="1:10" x14ac:dyDescent="0.25">
      <c r="A2343">
        <v>4981</v>
      </c>
      <c r="B2343" t="s">
        <v>382</v>
      </c>
      <c r="C2343" t="s">
        <v>384</v>
      </c>
      <c r="D2343">
        <v>5.3571428999999997E-2</v>
      </c>
      <c r="F2343">
        <f t="shared" si="149"/>
        <v>4981</v>
      </c>
      <c r="G2343" t="str">
        <f t="shared" si="146"/>
        <v>N51133</v>
      </c>
      <c r="H2343" t="str">
        <f t="shared" si="147"/>
        <v>PL0_6270_0000</v>
      </c>
      <c r="I2343">
        <f t="shared" si="148"/>
        <v>5.3571428999999997E-2</v>
      </c>
      <c r="J2343">
        <f>IF(LEFT(B2343,1)="F",_xlfn.IFNA(VLOOKUP(CONCATENATE("F",RIGHT(B:B,5),C:C),'F &amp; N Factors'!C:M,10,FALSE),1),_xlfn.IFNA(VLOOKUP(CONCATENATE("F",RIGHT(B:B,5),C:C),'F &amp; N Factors'!C:M,11,FALSE),1))</f>
        <v>1</v>
      </c>
    </row>
    <row r="2344" spans="1:10" x14ac:dyDescent="0.25">
      <c r="A2344">
        <v>4982</v>
      </c>
      <c r="B2344" t="s">
        <v>382</v>
      </c>
      <c r="C2344" t="s">
        <v>384</v>
      </c>
      <c r="D2344">
        <v>5.3571428999999997E-2</v>
      </c>
      <c r="F2344">
        <f t="shared" si="149"/>
        <v>4982</v>
      </c>
      <c r="G2344" t="str">
        <f t="shared" si="146"/>
        <v>N51133</v>
      </c>
      <c r="H2344" t="str">
        <f t="shared" si="147"/>
        <v>PL0_6270_0000</v>
      </c>
      <c r="I2344">
        <f t="shared" si="148"/>
        <v>5.3571428999999997E-2</v>
      </c>
      <c r="J2344">
        <f>IF(LEFT(B2344,1)="F",_xlfn.IFNA(VLOOKUP(CONCATENATE("F",RIGHT(B:B,5),C:C),'F &amp; N Factors'!C:M,10,FALSE),1),_xlfn.IFNA(VLOOKUP(CONCATENATE("F",RIGHT(B:B,5),C:C),'F &amp; N Factors'!C:M,11,FALSE),1))</f>
        <v>1</v>
      </c>
    </row>
    <row r="2345" spans="1:10" x14ac:dyDescent="0.25">
      <c r="A2345">
        <v>4983</v>
      </c>
      <c r="B2345" t="s">
        <v>382</v>
      </c>
      <c r="C2345" t="s">
        <v>384</v>
      </c>
      <c r="D2345">
        <v>5.3571428999999997E-2</v>
      </c>
      <c r="F2345">
        <f t="shared" si="149"/>
        <v>4983</v>
      </c>
      <c r="G2345" t="str">
        <f t="shared" si="146"/>
        <v>N51133</v>
      </c>
      <c r="H2345" t="str">
        <f t="shared" si="147"/>
        <v>PL0_6270_0000</v>
      </c>
      <c r="I2345">
        <f t="shared" si="148"/>
        <v>5.3571428999999997E-2</v>
      </c>
      <c r="J2345">
        <f>IF(LEFT(B2345,1)="F",_xlfn.IFNA(VLOOKUP(CONCATENATE("F",RIGHT(B:B,5),C:C),'F &amp; N Factors'!C:M,10,FALSE),1),_xlfn.IFNA(VLOOKUP(CONCATENATE("F",RIGHT(B:B,5),C:C),'F &amp; N Factors'!C:M,11,FALSE),1))</f>
        <v>1</v>
      </c>
    </row>
    <row r="2346" spans="1:10" x14ac:dyDescent="0.25">
      <c r="A2346">
        <v>4984</v>
      </c>
      <c r="B2346" t="s">
        <v>382</v>
      </c>
      <c r="C2346" t="s">
        <v>384</v>
      </c>
      <c r="D2346">
        <v>5.3571428999999997E-2</v>
      </c>
      <c r="F2346">
        <f t="shared" si="149"/>
        <v>4984</v>
      </c>
      <c r="G2346" t="str">
        <f t="shared" si="146"/>
        <v>N51133</v>
      </c>
      <c r="H2346" t="str">
        <f t="shared" si="147"/>
        <v>PL0_6270_0000</v>
      </c>
      <c r="I2346">
        <f t="shared" si="148"/>
        <v>5.3571428999999997E-2</v>
      </c>
      <c r="J2346">
        <f>IF(LEFT(B2346,1)="F",_xlfn.IFNA(VLOOKUP(CONCATENATE("F",RIGHT(B:B,5),C:C),'F &amp; N Factors'!C:M,10,FALSE),1),_xlfn.IFNA(VLOOKUP(CONCATENATE("F",RIGHT(B:B,5),C:C),'F &amp; N Factors'!C:M,11,FALSE),1))</f>
        <v>1</v>
      </c>
    </row>
    <row r="2347" spans="1:10" x14ac:dyDescent="0.25">
      <c r="A2347">
        <v>4985</v>
      </c>
      <c r="B2347" t="s">
        <v>382</v>
      </c>
      <c r="C2347" t="s">
        <v>384</v>
      </c>
      <c r="D2347">
        <v>5.3571428999999997E-2</v>
      </c>
      <c r="F2347">
        <f t="shared" si="149"/>
        <v>4985</v>
      </c>
      <c r="G2347" t="str">
        <f t="shared" si="146"/>
        <v>N51133</v>
      </c>
      <c r="H2347" t="str">
        <f t="shared" si="147"/>
        <v>PL0_6270_0000</v>
      </c>
      <c r="I2347">
        <f t="shared" si="148"/>
        <v>5.3571428999999997E-2</v>
      </c>
      <c r="J2347">
        <f>IF(LEFT(B2347,1)="F",_xlfn.IFNA(VLOOKUP(CONCATENATE("F",RIGHT(B:B,5),C:C),'F &amp; N Factors'!C:M,10,FALSE),1),_xlfn.IFNA(VLOOKUP(CONCATENATE("F",RIGHT(B:B,5),C:C),'F &amp; N Factors'!C:M,11,FALSE),1))</f>
        <v>1</v>
      </c>
    </row>
    <row r="2348" spans="1:10" x14ac:dyDescent="0.25">
      <c r="A2348">
        <v>4986</v>
      </c>
      <c r="B2348" t="s">
        <v>382</v>
      </c>
      <c r="C2348" t="s">
        <v>384</v>
      </c>
      <c r="D2348">
        <v>5.3571428999999997E-2</v>
      </c>
      <c r="F2348">
        <f t="shared" si="149"/>
        <v>4986</v>
      </c>
      <c r="G2348" t="str">
        <f t="shared" si="146"/>
        <v>N51133</v>
      </c>
      <c r="H2348" t="str">
        <f t="shared" si="147"/>
        <v>PL0_6270_0000</v>
      </c>
      <c r="I2348">
        <f t="shared" si="148"/>
        <v>5.3571428999999997E-2</v>
      </c>
      <c r="J2348">
        <f>IF(LEFT(B2348,1)="F",_xlfn.IFNA(VLOOKUP(CONCATENATE("F",RIGHT(B:B,5),C:C),'F &amp; N Factors'!C:M,10,FALSE),1),_xlfn.IFNA(VLOOKUP(CONCATENATE("F",RIGHT(B:B,5),C:C),'F &amp; N Factors'!C:M,11,FALSE),1))</f>
        <v>1</v>
      </c>
    </row>
    <row r="2349" spans="1:10" x14ac:dyDescent="0.25">
      <c r="A2349">
        <v>4987</v>
      </c>
      <c r="B2349" t="s">
        <v>382</v>
      </c>
      <c r="C2349" t="s">
        <v>384</v>
      </c>
      <c r="D2349">
        <v>5.3571428999999997E-2</v>
      </c>
      <c r="F2349">
        <f t="shared" si="149"/>
        <v>4987</v>
      </c>
      <c r="G2349" t="str">
        <f t="shared" si="146"/>
        <v>N51133</v>
      </c>
      <c r="H2349" t="str">
        <f t="shared" si="147"/>
        <v>PL0_6270_0000</v>
      </c>
      <c r="I2349">
        <f t="shared" si="148"/>
        <v>5.3571428999999997E-2</v>
      </c>
      <c r="J2349">
        <f>IF(LEFT(B2349,1)="F",_xlfn.IFNA(VLOOKUP(CONCATENATE("F",RIGHT(B:B,5),C:C),'F &amp; N Factors'!C:M,10,FALSE),1),_xlfn.IFNA(VLOOKUP(CONCATENATE("F",RIGHT(B:B,5),C:C),'F &amp; N Factors'!C:M,11,FALSE),1))</f>
        <v>1</v>
      </c>
    </row>
    <row r="2350" spans="1:10" x14ac:dyDescent="0.25">
      <c r="A2350">
        <v>4680</v>
      </c>
      <c r="B2350" t="s">
        <v>382</v>
      </c>
      <c r="C2350" t="s">
        <v>385</v>
      </c>
      <c r="D2350">
        <v>0.1</v>
      </c>
      <c r="F2350">
        <f t="shared" si="149"/>
        <v>4680</v>
      </c>
      <c r="G2350" t="str">
        <f t="shared" si="146"/>
        <v>N51133</v>
      </c>
      <c r="H2350" t="str">
        <f t="shared" si="147"/>
        <v>PL0_6271_0000</v>
      </c>
      <c r="I2350">
        <f t="shared" si="148"/>
        <v>0.1</v>
      </c>
      <c r="J2350">
        <f>IF(LEFT(B2350,1)="F",_xlfn.IFNA(VLOOKUP(CONCATENATE("F",RIGHT(B:B,5),C:C),'F &amp; N Factors'!C:M,10,FALSE),1),_xlfn.IFNA(VLOOKUP(CONCATENATE("F",RIGHT(B:B,5),C:C),'F &amp; N Factors'!C:M,11,FALSE),1))</f>
        <v>1</v>
      </c>
    </row>
    <row r="2351" spans="1:10" x14ac:dyDescent="0.25">
      <c r="A2351">
        <v>4721</v>
      </c>
      <c r="B2351" t="s">
        <v>382</v>
      </c>
      <c r="C2351" t="s">
        <v>385</v>
      </c>
      <c r="D2351">
        <v>0.1</v>
      </c>
      <c r="F2351">
        <f t="shared" si="149"/>
        <v>4721</v>
      </c>
      <c r="G2351" t="str">
        <f t="shared" si="146"/>
        <v>N51133</v>
      </c>
      <c r="H2351" t="str">
        <f t="shared" si="147"/>
        <v>PL0_6271_0000</v>
      </c>
      <c r="I2351">
        <f t="shared" si="148"/>
        <v>0.1</v>
      </c>
      <c r="J2351">
        <f>IF(LEFT(B2351,1)="F",_xlfn.IFNA(VLOOKUP(CONCATENATE("F",RIGHT(B:B,5),C:C),'F &amp; N Factors'!C:M,10,FALSE),1),_xlfn.IFNA(VLOOKUP(CONCATENATE("F",RIGHT(B:B,5),C:C),'F &amp; N Factors'!C:M,11,FALSE),1))</f>
        <v>1</v>
      </c>
    </row>
    <row r="2352" spans="1:10" x14ac:dyDescent="0.25">
      <c r="A2352">
        <v>4722</v>
      </c>
      <c r="B2352" t="s">
        <v>382</v>
      </c>
      <c r="C2352" t="s">
        <v>385</v>
      </c>
      <c r="D2352">
        <v>0.1</v>
      </c>
      <c r="F2352">
        <f t="shared" si="149"/>
        <v>4722</v>
      </c>
      <c r="G2352" t="str">
        <f t="shared" si="146"/>
        <v>N51133</v>
      </c>
      <c r="H2352" t="str">
        <f t="shared" si="147"/>
        <v>PL0_6271_0000</v>
      </c>
      <c r="I2352">
        <f t="shared" si="148"/>
        <v>0.1</v>
      </c>
      <c r="J2352">
        <f>IF(LEFT(B2352,1)="F",_xlfn.IFNA(VLOOKUP(CONCATENATE("F",RIGHT(B:B,5),C:C),'F &amp; N Factors'!C:M,10,FALSE),1),_xlfn.IFNA(VLOOKUP(CONCATENATE("F",RIGHT(B:B,5),C:C),'F &amp; N Factors'!C:M,11,FALSE),1))</f>
        <v>1</v>
      </c>
    </row>
    <row r="2353" spans="1:10" x14ac:dyDescent="0.25">
      <c r="A2353">
        <v>4723</v>
      </c>
      <c r="B2353" t="s">
        <v>382</v>
      </c>
      <c r="C2353" t="s">
        <v>385</v>
      </c>
      <c r="D2353">
        <v>0.1</v>
      </c>
      <c r="F2353">
        <f t="shared" si="149"/>
        <v>4723</v>
      </c>
      <c r="G2353" t="str">
        <f t="shared" si="146"/>
        <v>N51133</v>
      </c>
      <c r="H2353" t="str">
        <f t="shared" si="147"/>
        <v>PL0_6271_0000</v>
      </c>
      <c r="I2353">
        <f t="shared" si="148"/>
        <v>0.1</v>
      </c>
      <c r="J2353">
        <f>IF(LEFT(B2353,1)="F",_xlfn.IFNA(VLOOKUP(CONCATENATE("F",RIGHT(B:B,5),C:C),'F &amp; N Factors'!C:M,10,FALSE),1),_xlfn.IFNA(VLOOKUP(CONCATENATE("F",RIGHT(B:B,5),C:C),'F &amp; N Factors'!C:M,11,FALSE),1))</f>
        <v>1</v>
      </c>
    </row>
    <row r="2354" spans="1:10" x14ac:dyDescent="0.25">
      <c r="A2354">
        <v>4724</v>
      </c>
      <c r="B2354" t="s">
        <v>382</v>
      </c>
      <c r="C2354" t="s">
        <v>385</v>
      </c>
      <c r="D2354">
        <v>0.1</v>
      </c>
      <c r="F2354">
        <f t="shared" si="149"/>
        <v>4724</v>
      </c>
      <c r="G2354" t="str">
        <f t="shared" si="146"/>
        <v>N51133</v>
      </c>
      <c r="H2354" t="str">
        <f t="shared" si="147"/>
        <v>PL0_6271_0000</v>
      </c>
      <c r="I2354">
        <f t="shared" si="148"/>
        <v>0.1</v>
      </c>
      <c r="J2354">
        <f>IF(LEFT(B2354,1)="F",_xlfn.IFNA(VLOOKUP(CONCATENATE("F",RIGHT(B:B,5),C:C),'F &amp; N Factors'!C:M,10,FALSE),1),_xlfn.IFNA(VLOOKUP(CONCATENATE("F",RIGHT(B:B,5),C:C),'F &amp; N Factors'!C:M,11,FALSE),1))</f>
        <v>1</v>
      </c>
    </row>
    <row r="2355" spans="1:10" x14ac:dyDescent="0.25">
      <c r="A2355">
        <v>4725</v>
      </c>
      <c r="B2355" t="s">
        <v>382</v>
      </c>
      <c r="C2355" t="s">
        <v>385</v>
      </c>
      <c r="D2355">
        <v>0.1</v>
      </c>
      <c r="F2355">
        <f t="shared" si="149"/>
        <v>4725</v>
      </c>
      <c r="G2355" t="str">
        <f t="shared" si="146"/>
        <v>N51133</v>
      </c>
      <c r="H2355" t="str">
        <f t="shared" si="147"/>
        <v>PL0_6271_0000</v>
      </c>
      <c r="I2355">
        <f t="shared" si="148"/>
        <v>0.1</v>
      </c>
      <c r="J2355">
        <f>IF(LEFT(B2355,1)="F",_xlfn.IFNA(VLOOKUP(CONCATENATE("F",RIGHT(B:B,5),C:C),'F &amp; N Factors'!C:M,10,FALSE),1),_xlfn.IFNA(VLOOKUP(CONCATENATE("F",RIGHT(B:B,5),C:C),'F &amp; N Factors'!C:M,11,FALSE),1))</f>
        <v>1</v>
      </c>
    </row>
    <row r="2356" spans="1:10" x14ac:dyDescent="0.25">
      <c r="A2356">
        <v>4726</v>
      </c>
      <c r="B2356" t="s">
        <v>382</v>
      </c>
      <c r="C2356" t="s">
        <v>385</v>
      </c>
      <c r="D2356">
        <v>0.1</v>
      </c>
      <c r="F2356">
        <f t="shared" si="149"/>
        <v>4726</v>
      </c>
      <c r="G2356" t="str">
        <f t="shared" si="146"/>
        <v>N51133</v>
      </c>
      <c r="H2356" t="str">
        <f t="shared" si="147"/>
        <v>PL0_6271_0000</v>
      </c>
      <c r="I2356">
        <f t="shared" si="148"/>
        <v>0.1</v>
      </c>
      <c r="J2356">
        <f>IF(LEFT(B2356,1)="F",_xlfn.IFNA(VLOOKUP(CONCATENATE("F",RIGHT(B:B,5),C:C),'F &amp; N Factors'!C:M,10,FALSE),1),_xlfn.IFNA(VLOOKUP(CONCATENATE("F",RIGHT(B:B,5),C:C),'F &amp; N Factors'!C:M,11,FALSE),1))</f>
        <v>1</v>
      </c>
    </row>
    <row r="2357" spans="1:10" x14ac:dyDescent="0.25">
      <c r="A2357">
        <v>4772</v>
      </c>
      <c r="B2357" t="s">
        <v>382</v>
      </c>
      <c r="C2357" t="s">
        <v>385</v>
      </c>
      <c r="D2357">
        <v>0.1</v>
      </c>
      <c r="F2357">
        <f t="shared" si="149"/>
        <v>4772</v>
      </c>
      <c r="G2357" t="str">
        <f t="shared" si="146"/>
        <v>N51133</v>
      </c>
      <c r="H2357" t="str">
        <f t="shared" si="147"/>
        <v>PL0_6271_0000</v>
      </c>
      <c r="I2357">
        <f t="shared" si="148"/>
        <v>0.1</v>
      </c>
      <c r="J2357">
        <f>IF(LEFT(B2357,1)="F",_xlfn.IFNA(VLOOKUP(CONCATENATE("F",RIGHT(B:B,5),C:C),'F &amp; N Factors'!C:M,10,FALSE),1),_xlfn.IFNA(VLOOKUP(CONCATENATE("F",RIGHT(B:B,5),C:C),'F &amp; N Factors'!C:M,11,FALSE),1))</f>
        <v>1</v>
      </c>
    </row>
    <row r="2358" spans="1:10" x14ac:dyDescent="0.25">
      <c r="A2358">
        <v>4823</v>
      </c>
      <c r="B2358" t="s">
        <v>382</v>
      </c>
      <c r="C2358" t="s">
        <v>385</v>
      </c>
      <c r="D2358">
        <v>0.1</v>
      </c>
      <c r="F2358">
        <f t="shared" si="149"/>
        <v>4823</v>
      </c>
      <c r="G2358" t="str">
        <f t="shared" si="146"/>
        <v>N51133</v>
      </c>
      <c r="H2358" t="str">
        <f t="shared" si="147"/>
        <v>PL0_6271_0000</v>
      </c>
      <c r="I2358">
        <f t="shared" si="148"/>
        <v>0.1</v>
      </c>
      <c r="J2358">
        <f>IF(LEFT(B2358,1)="F",_xlfn.IFNA(VLOOKUP(CONCATENATE("F",RIGHT(B:B,5),C:C),'F &amp; N Factors'!C:M,10,FALSE),1),_xlfn.IFNA(VLOOKUP(CONCATENATE("F",RIGHT(B:B,5),C:C),'F &amp; N Factors'!C:M,11,FALSE),1))</f>
        <v>1</v>
      </c>
    </row>
    <row r="2359" spans="1:10" x14ac:dyDescent="0.25">
      <c r="A2359">
        <v>4824</v>
      </c>
      <c r="B2359" t="s">
        <v>382</v>
      </c>
      <c r="C2359" t="s">
        <v>385</v>
      </c>
      <c r="D2359">
        <v>0.1</v>
      </c>
      <c r="F2359">
        <f t="shared" si="149"/>
        <v>4824</v>
      </c>
      <c r="G2359" t="str">
        <f t="shared" si="146"/>
        <v>N51133</v>
      </c>
      <c r="H2359" t="str">
        <f t="shared" si="147"/>
        <v>PL0_6271_0000</v>
      </c>
      <c r="I2359">
        <f t="shared" si="148"/>
        <v>0.1</v>
      </c>
      <c r="J2359">
        <f>IF(LEFT(B2359,1)="F",_xlfn.IFNA(VLOOKUP(CONCATENATE("F",RIGHT(B:B,5),C:C),'F &amp; N Factors'!C:M,10,FALSE),1),_xlfn.IFNA(VLOOKUP(CONCATENATE("F",RIGHT(B:B,5),C:C),'F &amp; N Factors'!C:M,11,FALSE),1))</f>
        <v>1</v>
      </c>
    </row>
    <row r="2360" spans="1:10" x14ac:dyDescent="0.25">
      <c r="A2360">
        <v>4822</v>
      </c>
      <c r="B2360" t="s">
        <v>382</v>
      </c>
      <c r="C2360" t="s">
        <v>386</v>
      </c>
      <c r="D2360">
        <v>6.25E-2</v>
      </c>
      <c r="F2360">
        <f t="shared" si="149"/>
        <v>4822</v>
      </c>
      <c r="G2360" t="str">
        <f t="shared" si="146"/>
        <v>N51133</v>
      </c>
      <c r="H2360" t="str">
        <f t="shared" si="147"/>
        <v>PL0_6272_0000</v>
      </c>
      <c r="I2360">
        <f t="shared" si="148"/>
        <v>6.25E-2</v>
      </c>
      <c r="J2360">
        <f>IF(LEFT(B2360,1)="F",_xlfn.IFNA(VLOOKUP(CONCATENATE("F",RIGHT(B:B,5),C:C),'F &amp; N Factors'!C:M,10,FALSE),1),_xlfn.IFNA(VLOOKUP(CONCATENATE("F",RIGHT(B:B,5),C:C),'F &amp; N Factors'!C:M,11,FALSE),1))</f>
        <v>1</v>
      </c>
    </row>
    <row r="2361" spans="1:10" x14ac:dyDescent="0.25">
      <c r="A2361">
        <v>4823</v>
      </c>
      <c r="B2361" t="s">
        <v>382</v>
      </c>
      <c r="C2361" t="s">
        <v>386</v>
      </c>
      <c r="D2361">
        <v>6.25E-2</v>
      </c>
      <c r="F2361">
        <f t="shared" si="149"/>
        <v>4823</v>
      </c>
      <c r="G2361" t="str">
        <f t="shared" si="146"/>
        <v>N51133</v>
      </c>
      <c r="H2361" t="str">
        <f t="shared" si="147"/>
        <v>PL0_6272_0000</v>
      </c>
      <c r="I2361">
        <f t="shared" si="148"/>
        <v>6.25E-2</v>
      </c>
      <c r="J2361">
        <f>IF(LEFT(B2361,1)="F",_xlfn.IFNA(VLOOKUP(CONCATENATE("F",RIGHT(B:B,5),C:C),'F &amp; N Factors'!C:M,10,FALSE),1),_xlfn.IFNA(VLOOKUP(CONCATENATE("F",RIGHT(B:B,5),C:C),'F &amp; N Factors'!C:M,11,FALSE),1))</f>
        <v>1</v>
      </c>
    </row>
    <row r="2362" spans="1:10" x14ac:dyDescent="0.25">
      <c r="A2362">
        <v>4892</v>
      </c>
      <c r="B2362" t="s">
        <v>382</v>
      </c>
      <c r="C2362" t="s">
        <v>386</v>
      </c>
      <c r="D2362">
        <v>6.25E-2</v>
      </c>
      <c r="F2362">
        <f t="shared" si="149"/>
        <v>4892</v>
      </c>
      <c r="G2362" t="str">
        <f t="shared" si="146"/>
        <v>N51133</v>
      </c>
      <c r="H2362" t="str">
        <f t="shared" si="147"/>
        <v>PL0_6272_0000</v>
      </c>
      <c r="I2362">
        <f t="shared" si="148"/>
        <v>6.25E-2</v>
      </c>
      <c r="J2362">
        <f>IF(LEFT(B2362,1)="F",_xlfn.IFNA(VLOOKUP(CONCATENATE("F",RIGHT(B:B,5),C:C),'F &amp; N Factors'!C:M,10,FALSE),1),_xlfn.IFNA(VLOOKUP(CONCATENATE("F",RIGHT(B:B,5),C:C),'F &amp; N Factors'!C:M,11,FALSE),1))</f>
        <v>1</v>
      </c>
    </row>
    <row r="2363" spans="1:10" x14ac:dyDescent="0.25">
      <c r="A2363">
        <v>4894</v>
      </c>
      <c r="B2363" t="s">
        <v>382</v>
      </c>
      <c r="C2363" t="s">
        <v>386</v>
      </c>
      <c r="D2363">
        <v>6.25E-2</v>
      </c>
      <c r="F2363">
        <f t="shared" si="149"/>
        <v>4894</v>
      </c>
      <c r="G2363" t="str">
        <f t="shared" si="146"/>
        <v>N51133</v>
      </c>
      <c r="H2363" t="str">
        <f t="shared" si="147"/>
        <v>PL0_6272_0000</v>
      </c>
      <c r="I2363">
        <f t="shared" si="148"/>
        <v>6.25E-2</v>
      </c>
      <c r="J2363">
        <f>IF(LEFT(B2363,1)="F",_xlfn.IFNA(VLOOKUP(CONCATENATE("F",RIGHT(B:B,5),C:C),'F &amp; N Factors'!C:M,10,FALSE),1),_xlfn.IFNA(VLOOKUP(CONCATENATE("F",RIGHT(B:B,5),C:C),'F &amp; N Factors'!C:M,11,FALSE),1))</f>
        <v>1</v>
      </c>
    </row>
    <row r="2364" spans="1:10" x14ac:dyDescent="0.25">
      <c r="A2364">
        <v>4895</v>
      </c>
      <c r="B2364" t="s">
        <v>382</v>
      </c>
      <c r="C2364" t="s">
        <v>386</v>
      </c>
      <c r="D2364">
        <v>6.25E-2</v>
      </c>
      <c r="F2364">
        <f t="shared" si="149"/>
        <v>4895</v>
      </c>
      <c r="G2364" t="str">
        <f t="shared" si="146"/>
        <v>N51133</v>
      </c>
      <c r="H2364" t="str">
        <f t="shared" si="147"/>
        <v>PL0_6272_0000</v>
      </c>
      <c r="I2364">
        <f t="shared" si="148"/>
        <v>6.25E-2</v>
      </c>
      <c r="J2364">
        <f>IF(LEFT(B2364,1)="F",_xlfn.IFNA(VLOOKUP(CONCATENATE("F",RIGHT(B:B,5),C:C),'F &amp; N Factors'!C:M,10,FALSE),1),_xlfn.IFNA(VLOOKUP(CONCATENATE("F",RIGHT(B:B,5),C:C),'F &amp; N Factors'!C:M,11,FALSE),1))</f>
        <v>1</v>
      </c>
    </row>
    <row r="2365" spans="1:10" x14ac:dyDescent="0.25">
      <c r="A2365">
        <v>4974</v>
      </c>
      <c r="B2365" t="s">
        <v>382</v>
      </c>
      <c r="C2365" t="s">
        <v>386</v>
      </c>
      <c r="D2365">
        <v>6.25E-2</v>
      </c>
      <c r="F2365">
        <f t="shared" si="149"/>
        <v>4974</v>
      </c>
      <c r="G2365" t="str">
        <f t="shared" si="146"/>
        <v>N51133</v>
      </c>
      <c r="H2365" t="str">
        <f t="shared" si="147"/>
        <v>PL0_6272_0000</v>
      </c>
      <c r="I2365">
        <f t="shared" si="148"/>
        <v>6.25E-2</v>
      </c>
      <c r="J2365">
        <f>IF(LEFT(B2365,1)="F",_xlfn.IFNA(VLOOKUP(CONCATENATE("F",RIGHT(B:B,5),C:C),'F &amp; N Factors'!C:M,10,FALSE),1),_xlfn.IFNA(VLOOKUP(CONCATENATE("F",RIGHT(B:B,5),C:C),'F &amp; N Factors'!C:M,11,FALSE),1))</f>
        <v>1</v>
      </c>
    </row>
    <row r="2366" spans="1:10" x14ac:dyDescent="0.25">
      <c r="A2366">
        <v>4975</v>
      </c>
      <c r="B2366" t="s">
        <v>382</v>
      </c>
      <c r="C2366" t="s">
        <v>386</v>
      </c>
      <c r="D2366">
        <v>6.25E-2</v>
      </c>
      <c r="F2366">
        <f t="shared" si="149"/>
        <v>4975</v>
      </c>
      <c r="G2366" t="str">
        <f t="shared" si="146"/>
        <v>N51133</v>
      </c>
      <c r="H2366" t="str">
        <f t="shared" si="147"/>
        <v>PL0_6272_0000</v>
      </c>
      <c r="I2366">
        <f t="shared" si="148"/>
        <v>6.25E-2</v>
      </c>
      <c r="J2366">
        <f>IF(LEFT(B2366,1)="F",_xlfn.IFNA(VLOOKUP(CONCATENATE("F",RIGHT(B:B,5),C:C),'F &amp; N Factors'!C:M,10,FALSE),1),_xlfn.IFNA(VLOOKUP(CONCATENATE("F",RIGHT(B:B,5),C:C),'F &amp; N Factors'!C:M,11,FALSE),1))</f>
        <v>1</v>
      </c>
    </row>
    <row r="2367" spans="1:10" x14ac:dyDescent="0.25">
      <c r="A2367">
        <v>4979</v>
      </c>
      <c r="B2367" t="s">
        <v>382</v>
      </c>
      <c r="C2367" t="s">
        <v>386</v>
      </c>
      <c r="D2367">
        <v>6.25E-2</v>
      </c>
      <c r="F2367">
        <f t="shared" si="149"/>
        <v>4979</v>
      </c>
      <c r="G2367" t="str">
        <f t="shared" si="146"/>
        <v>N51133</v>
      </c>
      <c r="H2367" t="str">
        <f t="shared" si="147"/>
        <v>PL0_6272_0000</v>
      </c>
      <c r="I2367">
        <f t="shared" si="148"/>
        <v>6.25E-2</v>
      </c>
      <c r="J2367">
        <f>IF(LEFT(B2367,1)="F",_xlfn.IFNA(VLOOKUP(CONCATENATE("F",RIGHT(B:B,5),C:C),'F &amp; N Factors'!C:M,10,FALSE),1),_xlfn.IFNA(VLOOKUP(CONCATENATE("F",RIGHT(B:B,5),C:C),'F &amp; N Factors'!C:M,11,FALSE),1))</f>
        <v>1</v>
      </c>
    </row>
    <row r="2368" spans="1:10" x14ac:dyDescent="0.25">
      <c r="A2368">
        <v>4980</v>
      </c>
      <c r="B2368" t="s">
        <v>382</v>
      </c>
      <c r="C2368" t="s">
        <v>386</v>
      </c>
      <c r="D2368">
        <v>6.25E-2</v>
      </c>
      <c r="F2368">
        <f t="shared" si="149"/>
        <v>4980</v>
      </c>
      <c r="G2368" t="str">
        <f t="shared" si="146"/>
        <v>N51133</v>
      </c>
      <c r="H2368" t="str">
        <f t="shared" si="147"/>
        <v>PL0_6272_0000</v>
      </c>
      <c r="I2368">
        <f t="shared" si="148"/>
        <v>6.25E-2</v>
      </c>
      <c r="J2368">
        <f>IF(LEFT(B2368,1)="F",_xlfn.IFNA(VLOOKUP(CONCATENATE("F",RIGHT(B:B,5),C:C),'F &amp; N Factors'!C:M,10,FALSE),1),_xlfn.IFNA(VLOOKUP(CONCATENATE("F",RIGHT(B:B,5),C:C),'F &amp; N Factors'!C:M,11,FALSE),1))</f>
        <v>1</v>
      </c>
    </row>
    <row r="2369" spans="1:10" x14ac:dyDescent="0.25">
      <c r="A2369">
        <v>4981</v>
      </c>
      <c r="B2369" t="s">
        <v>382</v>
      </c>
      <c r="C2369" t="s">
        <v>386</v>
      </c>
      <c r="D2369">
        <v>6.25E-2</v>
      </c>
      <c r="F2369">
        <f t="shared" si="149"/>
        <v>4981</v>
      </c>
      <c r="G2369" t="str">
        <f t="shared" si="146"/>
        <v>N51133</v>
      </c>
      <c r="H2369" t="str">
        <f t="shared" si="147"/>
        <v>PL0_6272_0000</v>
      </c>
      <c r="I2369">
        <f t="shared" si="148"/>
        <v>6.25E-2</v>
      </c>
      <c r="J2369">
        <f>IF(LEFT(B2369,1)="F",_xlfn.IFNA(VLOOKUP(CONCATENATE("F",RIGHT(B:B,5),C:C),'F &amp; N Factors'!C:M,10,FALSE),1),_xlfn.IFNA(VLOOKUP(CONCATENATE("F",RIGHT(B:B,5),C:C),'F &amp; N Factors'!C:M,11,FALSE),1))</f>
        <v>1</v>
      </c>
    </row>
    <row r="2370" spans="1:10" x14ac:dyDescent="0.25">
      <c r="A2370">
        <v>4982</v>
      </c>
      <c r="B2370" t="s">
        <v>382</v>
      </c>
      <c r="C2370" t="s">
        <v>386</v>
      </c>
      <c r="D2370">
        <v>6.25E-2</v>
      </c>
      <c r="F2370">
        <f t="shared" si="149"/>
        <v>4982</v>
      </c>
      <c r="G2370" t="str">
        <f t="shared" si="146"/>
        <v>N51133</v>
      </c>
      <c r="H2370" t="str">
        <f t="shared" si="147"/>
        <v>PL0_6272_0000</v>
      </c>
      <c r="I2370">
        <f t="shared" si="148"/>
        <v>6.25E-2</v>
      </c>
      <c r="J2370">
        <f>IF(LEFT(B2370,1)="F",_xlfn.IFNA(VLOOKUP(CONCATENATE("F",RIGHT(B:B,5),C:C),'F &amp; N Factors'!C:M,10,FALSE),1),_xlfn.IFNA(VLOOKUP(CONCATENATE("F",RIGHT(B:B,5),C:C),'F &amp; N Factors'!C:M,11,FALSE),1))</f>
        <v>1</v>
      </c>
    </row>
    <row r="2371" spans="1:10" x14ac:dyDescent="0.25">
      <c r="A2371">
        <v>4983</v>
      </c>
      <c r="B2371" t="s">
        <v>382</v>
      </c>
      <c r="C2371" t="s">
        <v>386</v>
      </c>
      <c r="D2371">
        <v>6.25E-2</v>
      </c>
      <c r="F2371">
        <f t="shared" si="149"/>
        <v>4983</v>
      </c>
      <c r="G2371" t="str">
        <f t="shared" ref="G2371:G2434" si="150">CONCATENATE("N",RIGHT(B2371,5))</f>
        <v>N51133</v>
      </c>
      <c r="H2371" t="str">
        <f t="shared" ref="H2371:H2434" si="151">C2371</f>
        <v>PL0_6272_0000</v>
      </c>
      <c r="I2371">
        <f t="shared" ref="I2371:I2434" si="152">D2371*J2371</f>
        <v>6.25E-2</v>
      </c>
      <c r="J2371">
        <f>IF(LEFT(B2371,1)="F",_xlfn.IFNA(VLOOKUP(CONCATENATE("F",RIGHT(B:B,5),C:C),'F &amp; N Factors'!C:M,10,FALSE),1),_xlfn.IFNA(VLOOKUP(CONCATENATE("F",RIGHT(B:B,5),C:C),'F &amp; N Factors'!C:M,11,FALSE),1))</f>
        <v>1</v>
      </c>
    </row>
    <row r="2372" spans="1:10" x14ac:dyDescent="0.25">
      <c r="A2372">
        <v>4984</v>
      </c>
      <c r="B2372" t="s">
        <v>382</v>
      </c>
      <c r="C2372" t="s">
        <v>386</v>
      </c>
      <c r="D2372">
        <v>6.25E-2</v>
      </c>
      <c r="F2372">
        <f t="shared" si="149"/>
        <v>4984</v>
      </c>
      <c r="G2372" t="str">
        <f t="shared" si="150"/>
        <v>N51133</v>
      </c>
      <c r="H2372" t="str">
        <f t="shared" si="151"/>
        <v>PL0_6272_0000</v>
      </c>
      <c r="I2372">
        <f t="shared" si="152"/>
        <v>6.25E-2</v>
      </c>
      <c r="J2372">
        <f>IF(LEFT(B2372,1)="F",_xlfn.IFNA(VLOOKUP(CONCATENATE("F",RIGHT(B:B,5),C:C),'F &amp; N Factors'!C:M,10,FALSE),1),_xlfn.IFNA(VLOOKUP(CONCATENATE("F",RIGHT(B:B,5),C:C),'F &amp; N Factors'!C:M,11,FALSE),1))</f>
        <v>1</v>
      </c>
    </row>
    <row r="2373" spans="1:10" x14ac:dyDescent="0.25">
      <c r="A2373">
        <v>4985</v>
      </c>
      <c r="B2373" t="s">
        <v>382</v>
      </c>
      <c r="C2373" t="s">
        <v>386</v>
      </c>
      <c r="D2373">
        <v>6.25E-2</v>
      </c>
      <c r="F2373">
        <f t="shared" si="149"/>
        <v>4985</v>
      </c>
      <c r="G2373" t="str">
        <f t="shared" si="150"/>
        <v>N51133</v>
      </c>
      <c r="H2373" t="str">
        <f t="shared" si="151"/>
        <v>PL0_6272_0000</v>
      </c>
      <c r="I2373">
        <f t="shared" si="152"/>
        <v>6.25E-2</v>
      </c>
      <c r="J2373">
        <f>IF(LEFT(B2373,1)="F",_xlfn.IFNA(VLOOKUP(CONCATENATE("F",RIGHT(B:B,5),C:C),'F &amp; N Factors'!C:M,10,FALSE),1),_xlfn.IFNA(VLOOKUP(CONCATENATE("F",RIGHT(B:B,5),C:C),'F &amp; N Factors'!C:M,11,FALSE),1))</f>
        <v>1</v>
      </c>
    </row>
    <row r="2374" spans="1:10" x14ac:dyDescent="0.25">
      <c r="A2374">
        <v>4986</v>
      </c>
      <c r="B2374" t="s">
        <v>382</v>
      </c>
      <c r="C2374" t="s">
        <v>386</v>
      </c>
      <c r="D2374">
        <v>6.25E-2</v>
      </c>
      <c r="F2374">
        <f t="shared" si="149"/>
        <v>4986</v>
      </c>
      <c r="G2374" t="str">
        <f t="shared" si="150"/>
        <v>N51133</v>
      </c>
      <c r="H2374" t="str">
        <f t="shared" si="151"/>
        <v>PL0_6272_0000</v>
      </c>
      <c r="I2374">
        <f t="shared" si="152"/>
        <v>6.25E-2</v>
      </c>
      <c r="J2374">
        <f>IF(LEFT(B2374,1)="F",_xlfn.IFNA(VLOOKUP(CONCATENATE("F",RIGHT(B:B,5),C:C),'F &amp; N Factors'!C:M,10,FALSE),1),_xlfn.IFNA(VLOOKUP(CONCATENATE("F",RIGHT(B:B,5),C:C),'F &amp; N Factors'!C:M,11,FALSE),1))</f>
        <v>1</v>
      </c>
    </row>
    <row r="2375" spans="1:10" x14ac:dyDescent="0.25">
      <c r="A2375">
        <v>4987</v>
      </c>
      <c r="B2375" t="s">
        <v>382</v>
      </c>
      <c r="C2375" t="s">
        <v>386</v>
      </c>
      <c r="D2375">
        <v>6.25E-2</v>
      </c>
      <c r="F2375">
        <f t="shared" si="149"/>
        <v>4987</v>
      </c>
      <c r="G2375" t="str">
        <f t="shared" si="150"/>
        <v>N51133</v>
      </c>
      <c r="H2375" t="str">
        <f t="shared" si="151"/>
        <v>PL0_6272_0000</v>
      </c>
      <c r="I2375">
        <f t="shared" si="152"/>
        <v>6.25E-2</v>
      </c>
      <c r="J2375">
        <f>IF(LEFT(B2375,1)="F",_xlfn.IFNA(VLOOKUP(CONCATENATE("F",RIGHT(B:B,5),C:C),'F &amp; N Factors'!C:M,10,FALSE),1),_xlfn.IFNA(VLOOKUP(CONCATENATE("F",RIGHT(B:B,5),C:C),'F &amp; N Factors'!C:M,11,FALSE),1))</f>
        <v>1</v>
      </c>
    </row>
    <row r="2376" spans="1:10" x14ac:dyDescent="0.25">
      <c r="A2376">
        <v>3878</v>
      </c>
      <c r="B2376" t="s">
        <v>382</v>
      </c>
      <c r="C2376" t="s">
        <v>368</v>
      </c>
      <c r="D2376">
        <v>2.8571428999999999E-2</v>
      </c>
      <c r="F2376">
        <f t="shared" si="149"/>
        <v>3878</v>
      </c>
      <c r="G2376" t="str">
        <f t="shared" si="150"/>
        <v>N51133</v>
      </c>
      <c r="H2376" t="str">
        <f t="shared" si="151"/>
        <v>RL0_6450_0000</v>
      </c>
      <c r="I2376">
        <f t="shared" si="152"/>
        <v>2.8571428999999999E-2</v>
      </c>
      <c r="J2376">
        <f>IF(LEFT(B2376,1)="F",_xlfn.IFNA(VLOOKUP(CONCATENATE("F",RIGHT(B:B,5),C:C),'F &amp; N Factors'!C:M,10,FALSE),1),_xlfn.IFNA(VLOOKUP(CONCATENATE("F",RIGHT(B:B,5),C:C),'F &amp; N Factors'!C:M,11,FALSE),1))</f>
        <v>1</v>
      </c>
    </row>
    <row r="2377" spans="1:10" x14ac:dyDescent="0.25">
      <c r="A2377">
        <v>3879</v>
      </c>
      <c r="B2377" t="s">
        <v>382</v>
      </c>
      <c r="C2377" t="s">
        <v>368</v>
      </c>
      <c r="D2377">
        <v>2.8571428999999999E-2</v>
      </c>
      <c r="F2377">
        <f t="shared" si="149"/>
        <v>3879</v>
      </c>
      <c r="G2377" t="str">
        <f t="shared" si="150"/>
        <v>N51133</v>
      </c>
      <c r="H2377" t="str">
        <f t="shared" si="151"/>
        <v>RL0_6450_0000</v>
      </c>
      <c r="I2377">
        <f t="shared" si="152"/>
        <v>2.8571428999999999E-2</v>
      </c>
      <c r="J2377">
        <f>IF(LEFT(B2377,1)="F",_xlfn.IFNA(VLOOKUP(CONCATENATE("F",RIGHT(B:B,5),C:C),'F &amp; N Factors'!C:M,10,FALSE),1),_xlfn.IFNA(VLOOKUP(CONCATENATE("F",RIGHT(B:B,5),C:C),'F &amp; N Factors'!C:M,11,FALSE),1))</f>
        <v>1</v>
      </c>
    </row>
    <row r="2378" spans="1:10" x14ac:dyDescent="0.25">
      <c r="A2378">
        <v>3880</v>
      </c>
      <c r="B2378" t="s">
        <v>382</v>
      </c>
      <c r="C2378" t="s">
        <v>368</v>
      </c>
      <c r="D2378">
        <v>2.8571428999999999E-2</v>
      </c>
      <c r="F2378">
        <f t="shared" si="149"/>
        <v>3880</v>
      </c>
      <c r="G2378" t="str">
        <f t="shared" si="150"/>
        <v>N51133</v>
      </c>
      <c r="H2378" t="str">
        <f t="shared" si="151"/>
        <v>RL0_6450_0000</v>
      </c>
      <c r="I2378">
        <f t="shared" si="152"/>
        <v>2.8571428999999999E-2</v>
      </c>
      <c r="J2378">
        <f>IF(LEFT(B2378,1)="F",_xlfn.IFNA(VLOOKUP(CONCATENATE("F",RIGHT(B:B,5),C:C),'F &amp; N Factors'!C:M,10,FALSE),1),_xlfn.IFNA(VLOOKUP(CONCATENATE("F",RIGHT(B:B,5),C:C),'F &amp; N Factors'!C:M,11,FALSE),1))</f>
        <v>1</v>
      </c>
    </row>
    <row r="2379" spans="1:10" x14ac:dyDescent="0.25">
      <c r="A2379">
        <v>3926</v>
      </c>
      <c r="B2379" t="s">
        <v>382</v>
      </c>
      <c r="C2379" t="s">
        <v>368</v>
      </c>
      <c r="D2379">
        <v>2.8571428999999999E-2</v>
      </c>
      <c r="F2379">
        <f t="shared" si="149"/>
        <v>3926</v>
      </c>
      <c r="G2379" t="str">
        <f t="shared" si="150"/>
        <v>N51133</v>
      </c>
      <c r="H2379" t="str">
        <f t="shared" si="151"/>
        <v>RL0_6450_0000</v>
      </c>
      <c r="I2379">
        <f t="shared" si="152"/>
        <v>2.8571428999999999E-2</v>
      </c>
      <c r="J2379">
        <f>IF(LEFT(B2379,1)="F",_xlfn.IFNA(VLOOKUP(CONCATENATE("F",RIGHT(B:B,5),C:C),'F &amp; N Factors'!C:M,10,FALSE),1),_xlfn.IFNA(VLOOKUP(CONCATENATE("F",RIGHT(B:B,5),C:C),'F &amp; N Factors'!C:M,11,FALSE),1))</f>
        <v>1</v>
      </c>
    </row>
    <row r="2380" spans="1:10" x14ac:dyDescent="0.25">
      <c r="A2380">
        <v>3971</v>
      </c>
      <c r="B2380" t="s">
        <v>382</v>
      </c>
      <c r="C2380" t="s">
        <v>368</v>
      </c>
      <c r="D2380">
        <v>2.8571428999999999E-2</v>
      </c>
      <c r="F2380">
        <f t="shared" si="149"/>
        <v>3971</v>
      </c>
      <c r="G2380" t="str">
        <f t="shared" si="150"/>
        <v>N51133</v>
      </c>
      <c r="H2380" t="str">
        <f t="shared" si="151"/>
        <v>RL0_6450_0000</v>
      </c>
      <c r="I2380">
        <f t="shared" si="152"/>
        <v>2.8571428999999999E-2</v>
      </c>
      <c r="J2380">
        <f>IF(LEFT(B2380,1)="F",_xlfn.IFNA(VLOOKUP(CONCATENATE("F",RIGHT(B:B,5),C:C),'F &amp; N Factors'!C:M,10,FALSE),1),_xlfn.IFNA(VLOOKUP(CONCATENATE("F",RIGHT(B:B,5),C:C),'F &amp; N Factors'!C:M,11,FALSE),1))</f>
        <v>1</v>
      </c>
    </row>
    <row r="2381" spans="1:10" x14ac:dyDescent="0.25">
      <c r="A2381">
        <v>4021</v>
      </c>
      <c r="B2381" t="s">
        <v>382</v>
      </c>
      <c r="C2381" t="s">
        <v>368</v>
      </c>
      <c r="D2381">
        <v>2.8571428999999999E-2</v>
      </c>
      <c r="F2381">
        <f t="shared" si="149"/>
        <v>4021</v>
      </c>
      <c r="G2381" t="str">
        <f t="shared" si="150"/>
        <v>N51133</v>
      </c>
      <c r="H2381" t="str">
        <f t="shared" si="151"/>
        <v>RL0_6450_0000</v>
      </c>
      <c r="I2381">
        <f t="shared" si="152"/>
        <v>2.8571428999999999E-2</v>
      </c>
      <c r="J2381">
        <f>IF(LEFT(B2381,1)="F",_xlfn.IFNA(VLOOKUP(CONCATENATE("F",RIGHT(B:B,5),C:C),'F &amp; N Factors'!C:M,10,FALSE),1),_xlfn.IFNA(VLOOKUP(CONCATENATE("F",RIGHT(B:B,5),C:C),'F &amp; N Factors'!C:M,11,FALSE),1))</f>
        <v>1</v>
      </c>
    </row>
    <row r="2382" spans="1:10" x14ac:dyDescent="0.25">
      <c r="A2382">
        <v>4022</v>
      </c>
      <c r="B2382" t="s">
        <v>382</v>
      </c>
      <c r="C2382" t="s">
        <v>368</v>
      </c>
      <c r="D2382">
        <v>2.8571428999999999E-2</v>
      </c>
      <c r="F2382">
        <f t="shared" si="149"/>
        <v>4022</v>
      </c>
      <c r="G2382" t="str">
        <f t="shared" si="150"/>
        <v>N51133</v>
      </c>
      <c r="H2382" t="str">
        <f t="shared" si="151"/>
        <v>RL0_6450_0000</v>
      </c>
      <c r="I2382">
        <f t="shared" si="152"/>
        <v>2.8571428999999999E-2</v>
      </c>
      <c r="J2382">
        <f>IF(LEFT(B2382,1)="F",_xlfn.IFNA(VLOOKUP(CONCATENATE("F",RIGHT(B:B,5),C:C),'F &amp; N Factors'!C:M,10,FALSE),1),_xlfn.IFNA(VLOOKUP(CONCATENATE("F",RIGHT(B:B,5),C:C),'F &amp; N Factors'!C:M,11,FALSE),1))</f>
        <v>1</v>
      </c>
    </row>
    <row r="2383" spans="1:10" x14ac:dyDescent="0.25">
      <c r="A2383">
        <v>4023</v>
      </c>
      <c r="B2383" t="s">
        <v>382</v>
      </c>
      <c r="C2383" t="s">
        <v>368</v>
      </c>
      <c r="D2383">
        <v>2.8571428999999999E-2</v>
      </c>
      <c r="F2383">
        <f t="shared" si="149"/>
        <v>4023</v>
      </c>
      <c r="G2383" t="str">
        <f t="shared" si="150"/>
        <v>N51133</v>
      </c>
      <c r="H2383" t="str">
        <f t="shared" si="151"/>
        <v>RL0_6450_0000</v>
      </c>
      <c r="I2383">
        <f t="shared" si="152"/>
        <v>2.8571428999999999E-2</v>
      </c>
      <c r="J2383">
        <f>IF(LEFT(B2383,1)="F",_xlfn.IFNA(VLOOKUP(CONCATENATE("F",RIGHT(B:B,5),C:C),'F &amp; N Factors'!C:M,10,FALSE),1),_xlfn.IFNA(VLOOKUP(CONCATENATE("F",RIGHT(B:B,5),C:C),'F &amp; N Factors'!C:M,11,FALSE),1))</f>
        <v>1</v>
      </c>
    </row>
    <row r="2384" spans="1:10" x14ac:dyDescent="0.25">
      <c r="A2384">
        <v>4074</v>
      </c>
      <c r="B2384" t="s">
        <v>382</v>
      </c>
      <c r="C2384" t="s">
        <v>368</v>
      </c>
      <c r="D2384">
        <v>2.8571428999999999E-2</v>
      </c>
      <c r="F2384">
        <f t="shared" si="149"/>
        <v>4074</v>
      </c>
      <c r="G2384" t="str">
        <f t="shared" si="150"/>
        <v>N51133</v>
      </c>
      <c r="H2384" t="str">
        <f t="shared" si="151"/>
        <v>RL0_6450_0000</v>
      </c>
      <c r="I2384">
        <f t="shared" si="152"/>
        <v>2.8571428999999999E-2</v>
      </c>
      <c r="J2384">
        <f>IF(LEFT(B2384,1)="F",_xlfn.IFNA(VLOOKUP(CONCATENATE("F",RIGHT(B:B,5),C:C),'F &amp; N Factors'!C:M,10,FALSE),1),_xlfn.IFNA(VLOOKUP(CONCATENATE("F",RIGHT(B:B,5),C:C),'F &amp; N Factors'!C:M,11,FALSE),1))</f>
        <v>1</v>
      </c>
    </row>
    <row r="2385" spans="1:10" x14ac:dyDescent="0.25">
      <c r="A2385">
        <v>4127</v>
      </c>
      <c r="B2385" t="s">
        <v>382</v>
      </c>
      <c r="C2385" t="s">
        <v>368</v>
      </c>
      <c r="D2385">
        <v>2.8571428999999999E-2</v>
      </c>
      <c r="F2385">
        <f t="shared" si="149"/>
        <v>4127</v>
      </c>
      <c r="G2385" t="str">
        <f t="shared" si="150"/>
        <v>N51133</v>
      </c>
      <c r="H2385" t="str">
        <f t="shared" si="151"/>
        <v>RL0_6450_0000</v>
      </c>
      <c r="I2385">
        <f t="shared" si="152"/>
        <v>2.8571428999999999E-2</v>
      </c>
      <c r="J2385">
        <f>IF(LEFT(B2385,1)="F",_xlfn.IFNA(VLOOKUP(CONCATENATE("F",RIGHT(B:B,5),C:C),'F &amp; N Factors'!C:M,10,FALSE),1),_xlfn.IFNA(VLOOKUP(CONCATENATE("F",RIGHT(B:B,5),C:C),'F &amp; N Factors'!C:M,11,FALSE),1))</f>
        <v>1</v>
      </c>
    </row>
    <row r="2386" spans="1:10" x14ac:dyDescent="0.25">
      <c r="A2386">
        <v>4180</v>
      </c>
      <c r="B2386" t="s">
        <v>382</v>
      </c>
      <c r="C2386" t="s">
        <v>368</v>
      </c>
      <c r="D2386">
        <v>2.8571428999999999E-2</v>
      </c>
      <c r="F2386">
        <f t="shared" ref="F2386:F2449" si="153">A2386</f>
        <v>4180</v>
      </c>
      <c r="G2386" t="str">
        <f t="shared" si="150"/>
        <v>N51133</v>
      </c>
      <c r="H2386" t="str">
        <f t="shared" si="151"/>
        <v>RL0_6450_0000</v>
      </c>
      <c r="I2386">
        <f t="shared" si="152"/>
        <v>2.8571428999999999E-2</v>
      </c>
      <c r="J2386">
        <f>IF(LEFT(B2386,1)="F",_xlfn.IFNA(VLOOKUP(CONCATENATE("F",RIGHT(B:B,5),C:C),'F &amp; N Factors'!C:M,10,FALSE),1),_xlfn.IFNA(VLOOKUP(CONCATENATE("F",RIGHT(B:B,5),C:C),'F &amp; N Factors'!C:M,11,FALSE),1))</f>
        <v>1</v>
      </c>
    </row>
    <row r="2387" spans="1:10" x14ac:dyDescent="0.25">
      <c r="A2387">
        <v>4232</v>
      </c>
      <c r="B2387" t="s">
        <v>382</v>
      </c>
      <c r="C2387" t="s">
        <v>368</v>
      </c>
      <c r="D2387">
        <v>2.8571428999999999E-2</v>
      </c>
      <c r="F2387">
        <f t="shared" si="153"/>
        <v>4232</v>
      </c>
      <c r="G2387" t="str">
        <f t="shared" si="150"/>
        <v>N51133</v>
      </c>
      <c r="H2387" t="str">
        <f t="shared" si="151"/>
        <v>RL0_6450_0000</v>
      </c>
      <c r="I2387">
        <f t="shared" si="152"/>
        <v>2.8571428999999999E-2</v>
      </c>
      <c r="J2387">
        <f>IF(LEFT(B2387,1)="F",_xlfn.IFNA(VLOOKUP(CONCATENATE("F",RIGHT(B:B,5),C:C),'F &amp; N Factors'!C:M,10,FALSE),1),_xlfn.IFNA(VLOOKUP(CONCATENATE("F",RIGHT(B:B,5),C:C),'F &amp; N Factors'!C:M,11,FALSE),1))</f>
        <v>1</v>
      </c>
    </row>
    <row r="2388" spans="1:10" x14ac:dyDescent="0.25">
      <c r="A2388">
        <v>4282</v>
      </c>
      <c r="B2388" t="s">
        <v>382</v>
      </c>
      <c r="C2388" t="s">
        <v>368</v>
      </c>
      <c r="D2388">
        <v>2.8571428999999999E-2</v>
      </c>
      <c r="F2388">
        <f t="shared" si="153"/>
        <v>4282</v>
      </c>
      <c r="G2388" t="str">
        <f t="shared" si="150"/>
        <v>N51133</v>
      </c>
      <c r="H2388" t="str">
        <f t="shared" si="151"/>
        <v>RL0_6450_0000</v>
      </c>
      <c r="I2388">
        <f t="shared" si="152"/>
        <v>2.8571428999999999E-2</v>
      </c>
      <c r="J2388">
        <f>IF(LEFT(B2388,1)="F",_xlfn.IFNA(VLOOKUP(CONCATENATE("F",RIGHT(B:B,5),C:C),'F &amp; N Factors'!C:M,10,FALSE),1),_xlfn.IFNA(VLOOKUP(CONCATENATE("F",RIGHT(B:B,5),C:C),'F &amp; N Factors'!C:M,11,FALSE),1))</f>
        <v>1</v>
      </c>
    </row>
    <row r="2389" spans="1:10" x14ac:dyDescent="0.25">
      <c r="A2389">
        <v>4283</v>
      </c>
      <c r="B2389" t="s">
        <v>382</v>
      </c>
      <c r="C2389" t="s">
        <v>368</v>
      </c>
      <c r="D2389">
        <v>2.8571428999999999E-2</v>
      </c>
      <c r="F2389">
        <f t="shared" si="153"/>
        <v>4283</v>
      </c>
      <c r="G2389" t="str">
        <f t="shared" si="150"/>
        <v>N51133</v>
      </c>
      <c r="H2389" t="str">
        <f t="shared" si="151"/>
        <v>RL0_6450_0000</v>
      </c>
      <c r="I2389">
        <f t="shared" si="152"/>
        <v>2.8571428999999999E-2</v>
      </c>
      <c r="J2389">
        <f>IF(LEFT(B2389,1)="F",_xlfn.IFNA(VLOOKUP(CONCATENATE("F",RIGHT(B:B,5),C:C),'F &amp; N Factors'!C:M,10,FALSE),1),_xlfn.IFNA(VLOOKUP(CONCATENATE("F",RIGHT(B:B,5),C:C),'F &amp; N Factors'!C:M,11,FALSE),1))</f>
        <v>1</v>
      </c>
    </row>
    <row r="2390" spans="1:10" x14ac:dyDescent="0.25">
      <c r="A2390">
        <v>4284</v>
      </c>
      <c r="B2390" t="s">
        <v>382</v>
      </c>
      <c r="C2390" t="s">
        <v>368</v>
      </c>
      <c r="D2390">
        <v>2.8571428999999999E-2</v>
      </c>
      <c r="F2390">
        <f t="shared" si="153"/>
        <v>4284</v>
      </c>
      <c r="G2390" t="str">
        <f t="shared" si="150"/>
        <v>N51133</v>
      </c>
      <c r="H2390" t="str">
        <f t="shared" si="151"/>
        <v>RL0_6450_0000</v>
      </c>
      <c r="I2390">
        <f t="shared" si="152"/>
        <v>2.8571428999999999E-2</v>
      </c>
      <c r="J2390">
        <f>IF(LEFT(B2390,1)="F",_xlfn.IFNA(VLOOKUP(CONCATENATE("F",RIGHT(B:B,5),C:C),'F &amp; N Factors'!C:M,10,FALSE),1),_xlfn.IFNA(VLOOKUP(CONCATENATE("F",RIGHT(B:B,5),C:C),'F &amp; N Factors'!C:M,11,FALSE),1))</f>
        <v>1</v>
      </c>
    </row>
    <row r="2391" spans="1:10" x14ac:dyDescent="0.25">
      <c r="A2391">
        <v>4340</v>
      </c>
      <c r="B2391" t="s">
        <v>382</v>
      </c>
      <c r="C2391" t="s">
        <v>368</v>
      </c>
      <c r="D2391">
        <v>2.8571428999999999E-2</v>
      </c>
      <c r="F2391">
        <f t="shared" si="153"/>
        <v>4340</v>
      </c>
      <c r="G2391" t="str">
        <f t="shared" si="150"/>
        <v>N51133</v>
      </c>
      <c r="H2391" t="str">
        <f t="shared" si="151"/>
        <v>RL0_6450_0000</v>
      </c>
      <c r="I2391">
        <f t="shared" si="152"/>
        <v>2.8571428999999999E-2</v>
      </c>
      <c r="J2391">
        <f>IF(LEFT(B2391,1)="F",_xlfn.IFNA(VLOOKUP(CONCATENATE("F",RIGHT(B:B,5),C:C),'F &amp; N Factors'!C:M,10,FALSE),1),_xlfn.IFNA(VLOOKUP(CONCATENATE("F",RIGHT(B:B,5),C:C),'F &amp; N Factors'!C:M,11,FALSE),1))</f>
        <v>1</v>
      </c>
    </row>
    <row r="2392" spans="1:10" x14ac:dyDescent="0.25">
      <c r="A2392">
        <v>4402</v>
      </c>
      <c r="B2392" t="s">
        <v>382</v>
      </c>
      <c r="C2392" t="s">
        <v>368</v>
      </c>
      <c r="D2392">
        <v>2.8571428999999999E-2</v>
      </c>
      <c r="F2392">
        <f t="shared" si="153"/>
        <v>4402</v>
      </c>
      <c r="G2392" t="str">
        <f t="shared" si="150"/>
        <v>N51133</v>
      </c>
      <c r="H2392" t="str">
        <f t="shared" si="151"/>
        <v>RL0_6450_0000</v>
      </c>
      <c r="I2392">
        <f t="shared" si="152"/>
        <v>2.8571428999999999E-2</v>
      </c>
      <c r="J2392">
        <f>IF(LEFT(B2392,1)="F",_xlfn.IFNA(VLOOKUP(CONCATENATE("F",RIGHT(B:B,5),C:C),'F &amp; N Factors'!C:M,10,FALSE),1),_xlfn.IFNA(VLOOKUP(CONCATENATE("F",RIGHT(B:B,5),C:C),'F &amp; N Factors'!C:M,11,FALSE),1))</f>
        <v>1</v>
      </c>
    </row>
    <row r="2393" spans="1:10" x14ac:dyDescent="0.25">
      <c r="A2393">
        <v>4403</v>
      </c>
      <c r="B2393" t="s">
        <v>382</v>
      </c>
      <c r="C2393" t="s">
        <v>368</v>
      </c>
      <c r="D2393">
        <v>2.8571428999999999E-2</v>
      </c>
      <c r="F2393">
        <f t="shared" si="153"/>
        <v>4403</v>
      </c>
      <c r="G2393" t="str">
        <f t="shared" si="150"/>
        <v>N51133</v>
      </c>
      <c r="H2393" t="str">
        <f t="shared" si="151"/>
        <v>RL0_6450_0000</v>
      </c>
      <c r="I2393">
        <f t="shared" si="152"/>
        <v>2.8571428999999999E-2</v>
      </c>
      <c r="J2393">
        <f>IF(LEFT(B2393,1)="F",_xlfn.IFNA(VLOOKUP(CONCATENATE("F",RIGHT(B:B,5),C:C),'F &amp; N Factors'!C:M,10,FALSE),1),_xlfn.IFNA(VLOOKUP(CONCATENATE("F",RIGHT(B:B,5),C:C),'F &amp; N Factors'!C:M,11,FALSE),1))</f>
        <v>1</v>
      </c>
    </row>
    <row r="2394" spans="1:10" x14ac:dyDescent="0.25">
      <c r="A2394">
        <v>4404</v>
      </c>
      <c r="B2394" t="s">
        <v>382</v>
      </c>
      <c r="C2394" t="s">
        <v>368</v>
      </c>
      <c r="D2394">
        <v>2.8571428999999999E-2</v>
      </c>
      <c r="F2394">
        <f t="shared" si="153"/>
        <v>4404</v>
      </c>
      <c r="G2394" t="str">
        <f t="shared" si="150"/>
        <v>N51133</v>
      </c>
      <c r="H2394" t="str">
        <f t="shared" si="151"/>
        <v>RL0_6450_0000</v>
      </c>
      <c r="I2394">
        <f t="shared" si="152"/>
        <v>2.8571428999999999E-2</v>
      </c>
      <c r="J2394">
        <f>IF(LEFT(B2394,1)="F",_xlfn.IFNA(VLOOKUP(CONCATENATE("F",RIGHT(B:B,5),C:C),'F &amp; N Factors'!C:M,10,FALSE),1),_xlfn.IFNA(VLOOKUP(CONCATENATE("F",RIGHT(B:B,5),C:C),'F &amp; N Factors'!C:M,11,FALSE),1))</f>
        <v>1</v>
      </c>
    </row>
    <row r="2395" spans="1:10" x14ac:dyDescent="0.25">
      <c r="A2395">
        <v>4405</v>
      </c>
      <c r="B2395" t="s">
        <v>382</v>
      </c>
      <c r="C2395" t="s">
        <v>368</v>
      </c>
      <c r="D2395">
        <v>2.8571428999999999E-2</v>
      </c>
      <c r="F2395">
        <f t="shared" si="153"/>
        <v>4405</v>
      </c>
      <c r="G2395" t="str">
        <f t="shared" si="150"/>
        <v>N51133</v>
      </c>
      <c r="H2395" t="str">
        <f t="shared" si="151"/>
        <v>RL0_6450_0000</v>
      </c>
      <c r="I2395">
        <f t="shared" si="152"/>
        <v>2.8571428999999999E-2</v>
      </c>
      <c r="J2395">
        <f>IF(LEFT(B2395,1)="F",_xlfn.IFNA(VLOOKUP(CONCATENATE("F",RIGHT(B:B,5),C:C),'F &amp; N Factors'!C:M,10,FALSE),1),_xlfn.IFNA(VLOOKUP(CONCATENATE("F",RIGHT(B:B,5),C:C),'F &amp; N Factors'!C:M,11,FALSE),1))</f>
        <v>1</v>
      </c>
    </row>
    <row r="2396" spans="1:10" x14ac:dyDescent="0.25">
      <c r="A2396">
        <v>4406</v>
      </c>
      <c r="B2396" t="s">
        <v>382</v>
      </c>
      <c r="C2396" t="s">
        <v>368</v>
      </c>
      <c r="D2396">
        <v>2.8571428999999999E-2</v>
      </c>
      <c r="F2396">
        <f t="shared" si="153"/>
        <v>4406</v>
      </c>
      <c r="G2396" t="str">
        <f t="shared" si="150"/>
        <v>N51133</v>
      </c>
      <c r="H2396" t="str">
        <f t="shared" si="151"/>
        <v>RL0_6450_0000</v>
      </c>
      <c r="I2396">
        <f t="shared" si="152"/>
        <v>2.8571428999999999E-2</v>
      </c>
      <c r="J2396">
        <f>IF(LEFT(B2396,1)="F",_xlfn.IFNA(VLOOKUP(CONCATENATE("F",RIGHT(B:B,5),C:C),'F &amp; N Factors'!C:M,10,FALSE),1),_xlfn.IFNA(VLOOKUP(CONCATENATE("F",RIGHT(B:B,5),C:C),'F &amp; N Factors'!C:M,11,FALSE),1))</f>
        <v>1</v>
      </c>
    </row>
    <row r="2397" spans="1:10" x14ac:dyDescent="0.25">
      <c r="A2397">
        <v>4407</v>
      </c>
      <c r="B2397" t="s">
        <v>382</v>
      </c>
      <c r="C2397" t="s">
        <v>368</v>
      </c>
      <c r="D2397">
        <v>2.8571428999999999E-2</v>
      </c>
      <c r="F2397">
        <f t="shared" si="153"/>
        <v>4407</v>
      </c>
      <c r="G2397" t="str">
        <f t="shared" si="150"/>
        <v>N51133</v>
      </c>
      <c r="H2397" t="str">
        <f t="shared" si="151"/>
        <v>RL0_6450_0000</v>
      </c>
      <c r="I2397">
        <f t="shared" si="152"/>
        <v>2.8571428999999999E-2</v>
      </c>
      <c r="J2397">
        <f>IF(LEFT(B2397,1)="F",_xlfn.IFNA(VLOOKUP(CONCATENATE("F",RIGHT(B:B,5),C:C),'F &amp; N Factors'!C:M,10,FALSE),1),_xlfn.IFNA(VLOOKUP(CONCATENATE("F",RIGHT(B:B,5),C:C),'F &amp; N Factors'!C:M,11,FALSE),1))</f>
        <v>1</v>
      </c>
    </row>
    <row r="2398" spans="1:10" x14ac:dyDescent="0.25">
      <c r="A2398">
        <v>4408</v>
      </c>
      <c r="B2398" t="s">
        <v>382</v>
      </c>
      <c r="C2398" t="s">
        <v>368</v>
      </c>
      <c r="D2398">
        <v>2.8571428999999999E-2</v>
      </c>
      <c r="F2398">
        <f t="shared" si="153"/>
        <v>4408</v>
      </c>
      <c r="G2398" t="str">
        <f t="shared" si="150"/>
        <v>N51133</v>
      </c>
      <c r="H2398" t="str">
        <f t="shared" si="151"/>
        <v>RL0_6450_0000</v>
      </c>
      <c r="I2398">
        <f t="shared" si="152"/>
        <v>2.8571428999999999E-2</v>
      </c>
      <c r="J2398">
        <f>IF(LEFT(B2398,1)="F",_xlfn.IFNA(VLOOKUP(CONCATENATE("F",RIGHT(B:B,5),C:C),'F &amp; N Factors'!C:M,10,FALSE),1),_xlfn.IFNA(VLOOKUP(CONCATENATE("F",RIGHT(B:B,5),C:C),'F &amp; N Factors'!C:M,11,FALSE),1))</f>
        <v>1</v>
      </c>
    </row>
    <row r="2399" spans="1:10" x14ac:dyDescent="0.25">
      <c r="A2399">
        <v>4409</v>
      </c>
      <c r="B2399" t="s">
        <v>382</v>
      </c>
      <c r="C2399" t="s">
        <v>368</v>
      </c>
      <c r="D2399">
        <v>2.8571428999999999E-2</v>
      </c>
      <c r="F2399">
        <f t="shared" si="153"/>
        <v>4409</v>
      </c>
      <c r="G2399" t="str">
        <f t="shared" si="150"/>
        <v>N51133</v>
      </c>
      <c r="H2399" t="str">
        <f t="shared" si="151"/>
        <v>RL0_6450_0000</v>
      </c>
      <c r="I2399">
        <f t="shared" si="152"/>
        <v>2.8571428999999999E-2</v>
      </c>
      <c r="J2399">
        <f>IF(LEFT(B2399,1)="F",_xlfn.IFNA(VLOOKUP(CONCATENATE("F",RIGHT(B:B,5),C:C),'F &amp; N Factors'!C:M,10,FALSE),1),_xlfn.IFNA(VLOOKUP(CONCATENATE("F",RIGHT(B:B,5),C:C),'F &amp; N Factors'!C:M,11,FALSE),1))</f>
        <v>1</v>
      </c>
    </row>
    <row r="2400" spans="1:10" x14ac:dyDescent="0.25">
      <c r="A2400">
        <v>4410</v>
      </c>
      <c r="B2400" t="s">
        <v>382</v>
      </c>
      <c r="C2400" t="s">
        <v>368</v>
      </c>
      <c r="D2400">
        <v>2.8571428999999999E-2</v>
      </c>
      <c r="F2400">
        <f t="shared" si="153"/>
        <v>4410</v>
      </c>
      <c r="G2400" t="str">
        <f t="shared" si="150"/>
        <v>N51133</v>
      </c>
      <c r="H2400" t="str">
        <f t="shared" si="151"/>
        <v>RL0_6450_0000</v>
      </c>
      <c r="I2400">
        <f t="shared" si="152"/>
        <v>2.8571428999999999E-2</v>
      </c>
      <c r="J2400">
        <f>IF(LEFT(B2400,1)="F",_xlfn.IFNA(VLOOKUP(CONCATENATE("F",RIGHT(B:B,5),C:C),'F &amp; N Factors'!C:M,10,FALSE),1),_xlfn.IFNA(VLOOKUP(CONCATENATE("F",RIGHT(B:B,5),C:C),'F &amp; N Factors'!C:M,11,FALSE),1))</f>
        <v>1</v>
      </c>
    </row>
    <row r="2401" spans="1:10" x14ac:dyDescent="0.25">
      <c r="A2401">
        <v>4411</v>
      </c>
      <c r="B2401" t="s">
        <v>382</v>
      </c>
      <c r="C2401" t="s">
        <v>368</v>
      </c>
      <c r="D2401">
        <v>2.8571428999999999E-2</v>
      </c>
      <c r="F2401">
        <f t="shared" si="153"/>
        <v>4411</v>
      </c>
      <c r="G2401" t="str">
        <f t="shared" si="150"/>
        <v>N51133</v>
      </c>
      <c r="H2401" t="str">
        <f t="shared" si="151"/>
        <v>RL0_6450_0000</v>
      </c>
      <c r="I2401">
        <f t="shared" si="152"/>
        <v>2.8571428999999999E-2</v>
      </c>
      <c r="J2401">
        <f>IF(LEFT(B2401,1)="F",_xlfn.IFNA(VLOOKUP(CONCATENATE("F",RIGHT(B:B,5),C:C),'F &amp; N Factors'!C:M,10,FALSE),1),_xlfn.IFNA(VLOOKUP(CONCATENATE("F",RIGHT(B:B,5),C:C),'F &amp; N Factors'!C:M,11,FALSE),1))</f>
        <v>1</v>
      </c>
    </row>
    <row r="2402" spans="1:10" x14ac:dyDescent="0.25">
      <c r="A2402">
        <v>4412</v>
      </c>
      <c r="B2402" t="s">
        <v>382</v>
      </c>
      <c r="C2402" t="s">
        <v>368</v>
      </c>
      <c r="D2402">
        <v>2.8571428999999999E-2</v>
      </c>
      <c r="F2402">
        <f t="shared" si="153"/>
        <v>4412</v>
      </c>
      <c r="G2402" t="str">
        <f t="shared" si="150"/>
        <v>N51133</v>
      </c>
      <c r="H2402" t="str">
        <f t="shared" si="151"/>
        <v>RL0_6450_0000</v>
      </c>
      <c r="I2402">
        <f t="shared" si="152"/>
        <v>2.8571428999999999E-2</v>
      </c>
      <c r="J2402">
        <f>IF(LEFT(B2402,1)="F",_xlfn.IFNA(VLOOKUP(CONCATENATE("F",RIGHT(B:B,5),C:C),'F &amp; N Factors'!C:M,10,FALSE),1),_xlfn.IFNA(VLOOKUP(CONCATENATE("F",RIGHT(B:B,5),C:C),'F &amp; N Factors'!C:M,11,FALSE),1))</f>
        <v>1</v>
      </c>
    </row>
    <row r="2403" spans="1:10" x14ac:dyDescent="0.25">
      <c r="A2403">
        <v>4413</v>
      </c>
      <c r="B2403" t="s">
        <v>382</v>
      </c>
      <c r="C2403" t="s">
        <v>368</v>
      </c>
      <c r="D2403">
        <v>2.8571428999999999E-2</v>
      </c>
      <c r="F2403">
        <f t="shared" si="153"/>
        <v>4413</v>
      </c>
      <c r="G2403" t="str">
        <f t="shared" si="150"/>
        <v>N51133</v>
      </c>
      <c r="H2403" t="str">
        <f t="shared" si="151"/>
        <v>RL0_6450_0000</v>
      </c>
      <c r="I2403">
        <f t="shared" si="152"/>
        <v>2.8571428999999999E-2</v>
      </c>
      <c r="J2403">
        <f>IF(LEFT(B2403,1)="F",_xlfn.IFNA(VLOOKUP(CONCATENATE("F",RIGHT(B:B,5),C:C),'F &amp; N Factors'!C:M,10,FALSE),1),_xlfn.IFNA(VLOOKUP(CONCATENATE("F",RIGHT(B:B,5),C:C),'F &amp; N Factors'!C:M,11,FALSE),1))</f>
        <v>1</v>
      </c>
    </row>
    <row r="2404" spans="1:10" x14ac:dyDescent="0.25">
      <c r="A2404">
        <v>4414</v>
      </c>
      <c r="B2404" t="s">
        <v>382</v>
      </c>
      <c r="C2404" t="s">
        <v>368</v>
      </c>
      <c r="D2404">
        <v>2.8571428999999999E-2</v>
      </c>
      <c r="F2404">
        <f t="shared" si="153"/>
        <v>4414</v>
      </c>
      <c r="G2404" t="str">
        <f t="shared" si="150"/>
        <v>N51133</v>
      </c>
      <c r="H2404" t="str">
        <f t="shared" si="151"/>
        <v>RL0_6450_0000</v>
      </c>
      <c r="I2404">
        <f t="shared" si="152"/>
        <v>2.8571428999999999E-2</v>
      </c>
      <c r="J2404">
        <f>IF(LEFT(B2404,1)="F",_xlfn.IFNA(VLOOKUP(CONCATENATE("F",RIGHT(B:B,5),C:C),'F &amp; N Factors'!C:M,10,FALSE),1),_xlfn.IFNA(VLOOKUP(CONCATENATE("F",RIGHT(B:B,5),C:C),'F &amp; N Factors'!C:M,11,FALSE),1))</f>
        <v>1</v>
      </c>
    </row>
    <row r="2405" spans="1:10" x14ac:dyDescent="0.25">
      <c r="A2405">
        <v>4415</v>
      </c>
      <c r="B2405" t="s">
        <v>382</v>
      </c>
      <c r="C2405" t="s">
        <v>368</v>
      </c>
      <c r="D2405">
        <v>2.8571428999999999E-2</v>
      </c>
      <c r="F2405">
        <f t="shared" si="153"/>
        <v>4415</v>
      </c>
      <c r="G2405" t="str">
        <f t="shared" si="150"/>
        <v>N51133</v>
      </c>
      <c r="H2405" t="str">
        <f t="shared" si="151"/>
        <v>RL0_6450_0000</v>
      </c>
      <c r="I2405">
        <f t="shared" si="152"/>
        <v>2.8571428999999999E-2</v>
      </c>
      <c r="J2405">
        <f>IF(LEFT(B2405,1)="F",_xlfn.IFNA(VLOOKUP(CONCATENATE("F",RIGHT(B:B,5),C:C),'F &amp; N Factors'!C:M,10,FALSE),1),_xlfn.IFNA(VLOOKUP(CONCATENATE("F",RIGHT(B:B,5),C:C),'F &amp; N Factors'!C:M,11,FALSE),1))</f>
        <v>1</v>
      </c>
    </row>
    <row r="2406" spans="1:10" x14ac:dyDescent="0.25">
      <c r="A2406">
        <v>4463</v>
      </c>
      <c r="B2406" t="s">
        <v>382</v>
      </c>
      <c r="C2406" t="s">
        <v>368</v>
      </c>
      <c r="D2406">
        <v>2.8571428999999999E-2</v>
      </c>
      <c r="F2406">
        <f t="shared" si="153"/>
        <v>4463</v>
      </c>
      <c r="G2406" t="str">
        <f t="shared" si="150"/>
        <v>N51133</v>
      </c>
      <c r="H2406" t="str">
        <f t="shared" si="151"/>
        <v>RL0_6450_0000</v>
      </c>
      <c r="I2406">
        <f t="shared" si="152"/>
        <v>2.8571428999999999E-2</v>
      </c>
      <c r="J2406">
        <f>IF(LEFT(B2406,1)="F",_xlfn.IFNA(VLOOKUP(CONCATENATE("F",RIGHT(B:B,5),C:C),'F &amp; N Factors'!C:M,10,FALSE),1),_xlfn.IFNA(VLOOKUP(CONCATENATE("F",RIGHT(B:B,5),C:C),'F &amp; N Factors'!C:M,11,FALSE),1))</f>
        <v>1</v>
      </c>
    </row>
    <row r="2407" spans="1:10" x14ac:dyDescent="0.25">
      <c r="A2407">
        <v>4510</v>
      </c>
      <c r="B2407" t="s">
        <v>382</v>
      </c>
      <c r="C2407" t="s">
        <v>368</v>
      </c>
      <c r="D2407">
        <v>2.8571428999999999E-2</v>
      </c>
      <c r="F2407">
        <f t="shared" si="153"/>
        <v>4510</v>
      </c>
      <c r="G2407" t="str">
        <f t="shared" si="150"/>
        <v>N51133</v>
      </c>
      <c r="H2407" t="str">
        <f t="shared" si="151"/>
        <v>RL0_6450_0000</v>
      </c>
      <c r="I2407">
        <f t="shared" si="152"/>
        <v>2.8571428999999999E-2</v>
      </c>
      <c r="J2407">
        <f>IF(LEFT(B2407,1)="F",_xlfn.IFNA(VLOOKUP(CONCATENATE("F",RIGHT(B:B,5),C:C),'F &amp; N Factors'!C:M,10,FALSE),1),_xlfn.IFNA(VLOOKUP(CONCATENATE("F",RIGHT(B:B,5),C:C),'F &amp; N Factors'!C:M,11,FALSE),1))</f>
        <v>1</v>
      </c>
    </row>
    <row r="2408" spans="1:10" x14ac:dyDescent="0.25">
      <c r="A2408">
        <v>4557</v>
      </c>
      <c r="B2408" t="s">
        <v>382</v>
      </c>
      <c r="C2408" t="s">
        <v>368</v>
      </c>
      <c r="D2408">
        <v>2.8571428999999999E-2</v>
      </c>
      <c r="F2408">
        <f t="shared" si="153"/>
        <v>4557</v>
      </c>
      <c r="G2408" t="str">
        <f t="shared" si="150"/>
        <v>N51133</v>
      </c>
      <c r="H2408" t="str">
        <f t="shared" si="151"/>
        <v>RL0_6450_0000</v>
      </c>
      <c r="I2408">
        <f t="shared" si="152"/>
        <v>2.8571428999999999E-2</v>
      </c>
      <c r="J2408">
        <f>IF(LEFT(B2408,1)="F",_xlfn.IFNA(VLOOKUP(CONCATENATE("F",RIGHT(B:B,5),C:C),'F &amp; N Factors'!C:M,10,FALSE),1),_xlfn.IFNA(VLOOKUP(CONCATENATE("F",RIGHT(B:B,5),C:C),'F &amp; N Factors'!C:M,11,FALSE),1))</f>
        <v>1</v>
      </c>
    </row>
    <row r="2409" spans="1:10" x14ac:dyDescent="0.25">
      <c r="A2409">
        <v>4599</v>
      </c>
      <c r="B2409" t="s">
        <v>382</v>
      </c>
      <c r="C2409" t="s">
        <v>368</v>
      </c>
      <c r="D2409">
        <v>2.8571428999999999E-2</v>
      </c>
      <c r="F2409">
        <f t="shared" si="153"/>
        <v>4599</v>
      </c>
      <c r="G2409" t="str">
        <f t="shared" si="150"/>
        <v>N51133</v>
      </c>
      <c r="H2409" t="str">
        <f t="shared" si="151"/>
        <v>RL0_6450_0000</v>
      </c>
      <c r="I2409">
        <f t="shared" si="152"/>
        <v>2.8571428999999999E-2</v>
      </c>
      <c r="J2409">
        <f>IF(LEFT(B2409,1)="F",_xlfn.IFNA(VLOOKUP(CONCATENATE("F",RIGHT(B:B,5),C:C),'F &amp; N Factors'!C:M,10,FALSE),1),_xlfn.IFNA(VLOOKUP(CONCATENATE("F",RIGHT(B:B,5),C:C),'F &amp; N Factors'!C:M,11,FALSE),1))</f>
        <v>1</v>
      </c>
    </row>
    <row r="2410" spans="1:10" x14ac:dyDescent="0.25">
      <c r="A2410">
        <v>4639</v>
      </c>
      <c r="B2410" t="s">
        <v>382</v>
      </c>
      <c r="C2410" t="s">
        <v>368</v>
      </c>
      <c r="D2410">
        <v>2.8571428999999999E-2</v>
      </c>
      <c r="F2410">
        <f t="shared" si="153"/>
        <v>4639</v>
      </c>
      <c r="G2410" t="str">
        <f t="shared" si="150"/>
        <v>N51133</v>
      </c>
      <c r="H2410" t="str">
        <f t="shared" si="151"/>
        <v>RL0_6450_0000</v>
      </c>
      <c r="I2410">
        <f t="shared" si="152"/>
        <v>2.8571428999999999E-2</v>
      </c>
      <c r="J2410">
        <f>IF(LEFT(B2410,1)="F",_xlfn.IFNA(VLOOKUP(CONCATENATE("F",RIGHT(B:B,5),C:C),'F &amp; N Factors'!C:M,10,FALSE),1),_xlfn.IFNA(VLOOKUP(CONCATENATE("F",RIGHT(B:B,5),C:C),'F &amp; N Factors'!C:M,11,FALSE),1))</f>
        <v>1</v>
      </c>
    </row>
    <row r="2411" spans="1:10" x14ac:dyDescent="0.25">
      <c r="A2411">
        <v>3536</v>
      </c>
      <c r="B2411" t="s">
        <v>382</v>
      </c>
      <c r="C2411" t="s">
        <v>319</v>
      </c>
      <c r="D2411">
        <v>1</v>
      </c>
      <c r="F2411">
        <f t="shared" si="153"/>
        <v>3536</v>
      </c>
      <c r="G2411" t="str">
        <f t="shared" si="150"/>
        <v>N51133</v>
      </c>
      <c r="H2411" t="str">
        <f t="shared" si="151"/>
        <v>RL0_6501_0000</v>
      </c>
      <c r="I2411">
        <f t="shared" si="152"/>
        <v>1</v>
      </c>
      <c r="J2411">
        <f>IF(LEFT(B2411,1)="F",_xlfn.IFNA(VLOOKUP(CONCATENATE("F",RIGHT(B:B,5),C:C),'F &amp; N Factors'!C:M,10,FALSE),1),_xlfn.IFNA(VLOOKUP(CONCATENATE("F",RIGHT(B:B,5),C:C),'F &amp; N Factors'!C:M,11,FALSE),1))</f>
        <v>1</v>
      </c>
    </row>
    <row r="2412" spans="1:10" x14ac:dyDescent="0.25">
      <c r="A2412">
        <v>3829</v>
      </c>
      <c r="B2412" t="s">
        <v>382</v>
      </c>
      <c r="C2412" t="s">
        <v>370</v>
      </c>
      <c r="D2412">
        <v>1</v>
      </c>
      <c r="F2412">
        <f t="shared" si="153"/>
        <v>3829</v>
      </c>
      <c r="G2412" t="str">
        <f t="shared" si="150"/>
        <v>N51133</v>
      </c>
      <c r="H2412" t="str">
        <f t="shared" si="151"/>
        <v>RL0_6530_0000</v>
      </c>
      <c r="I2412">
        <f t="shared" si="152"/>
        <v>1</v>
      </c>
      <c r="J2412">
        <f>IF(LEFT(B2412,1)="F",_xlfn.IFNA(VLOOKUP(CONCATENATE("F",RIGHT(B:B,5),C:C),'F &amp; N Factors'!C:M,10,FALSE),1),_xlfn.IFNA(VLOOKUP(CONCATENATE("F",RIGHT(B:B,5),C:C),'F &amp; N Factors'!C:M,11,FALSE),1))</f>
        <v>1</v>
      </c>
    </row>
    <row r="2413" spans="1:10" x14ac:dyDescent="0.25">
      <c r="A2413">
        <v>794</v>
      </c>
      <c r="B2413" t="s">
        <v>387</v>
      </c>
      <c r="C2413" t="s">
        <v>312</v>
      </c>
      <c r="D2413">
        <v>0.5</v>
      </c>
      <c r="F2413">
        <f t="shared" si="153"/>
        <v>794</v>
      </c>
      <c r="G2413" t="str">
        <f t="shared" si="150"/>
        <v>N51149</v>
      </c>
      <c r="H2413" t="str">
        <f t="shared" si="151"/>
        <v>JA5_7460_0000</v>
      </c>
      <c r="I2413">
        <f t="shared" si="152"/>
        <v>0.15792158925792771</v>
      </c>
      <c r="J2413">
        <f>IF(LEFT(B2413,1)="F",_xlfn.IFNA(VLOOKUP(CONCATENATE("F",RIGHT(B:B,5),C:C),'F &amp; N Factors'!C:M,10,FALSE),1),_xlfn.IFNA(VLOOKUP(CONCATENATE("F",RIGHT(B:B,5),C:C),'F &amp; N Factors'!C:M,11,FALSE),1))</f>
        <v>0.31584317851585542</v>
      </c>
    </row>
    <row r="2414" spans="1:10" x14ac:dyDescent="0.25">
      <c r="A2414">
        <v>795</v>
      </c>
      <c r="B2414" t="s">
        <v>387</v>
      </c>
      <c r="C2414" t="s">
        <v>312</v>
      </c>
      <c r="D2414">
        <v>0.5</v>
      </c>
      <c r="F2414">
        <f t="shared" si="153"/>
        <v>795</v>
      </c>
      <c r="G2414" t="str">
        <f t="shared" si="150"/>
        <v>N51149</v>
      </c>
      <c r="H2414" t="str">
        <f t="shared" si="151"/>
        <v>JA5_7460_0000</v>
      </c>
      <c r="I2414">
        <f t="shared" si="152"/>
        <v>0.15792158925792771</v>
      </c>
      <c r="J2414">
        <f>IF(LEFT(B2414,1)="F",_xlfn.IFNA(VLOOKUP(CONCATENATE("F",RIGHT(B:B,5),C:C),'F &amp; N Factors'!C:M,10,FALSE),1),_xlfn.IFNA(VLOOKUP(CONCATENATE("F",RIGHT(B:B,5),C:C),'F &amp; N Factors'!C:M,11,FALSE),1))</f>
        <v>0.31584317851585542</v>
      </c>
    </row>
    <row r="2415" spans="1:10" x14ac:dyDescent="0.25">
      <c r="A2415">
        <v>794</v>
      </c>
      <c r="B2415" t="s">
        <v>387</v>
      </c>
      <c r="C2415" t="s">
        <v>313</v>
      </c>
      <c r="D2415">
        <v>1</v>
      </c>
      <c r="F2415">
        <f t="shared" si="153"/>
        <v>794</v>
      </c>
      <c r="G2415" t="str">
        <f t="shared" si="150"/>
        <v>N51149</v>
      </c>
      <c r="H2415" t="str">
        <f t="shared" si="151"/>
        <v>JA5_7520_0000</v>
      </c>
      <c r="I2415">
        <f t="shared" si="152"/>
        <v>0.66101423484106703</v>
      </c>
      <c r="J2415">
        <f>IF(LEFT(B2415,1)="F",_xlfn.IFNA(VLOOKUP(CONCATENATE("F",RIGHT(B:B,5),C:C),'F &amp; N Factors'!C:M,10,FALSE),1),_xlfn.IFNA(VLOOKUP(CONCATENATE("F",RIGHT(B:B,5),C:C),'F &amp; N Factors'!C:M,11,FALSE),1))</f>
        <v>0.66101423484106703</v>
      </c>
    </row>
    <row r="2416" spans="1:10" x14ac:dyDescent="0.25">
      <c r="A2416">
        <v>712</v>
      </c>
      <c r="B2416" t="s">
        <v>387</v>
      </c>
      <c r="C2416" t="s">
        <v>308</v>
      </c>
      <c r="D2416">
        <v>0.25</v>
      </c>
      <c r="F2416">
        <f t="shared" si="153"/>
        <v>712</v>
      </c>
      <c r="G2416" t="str">
        <f t="shared" si="150"/>
        <v>N51149</v>
      </c>
      <c r="H2416" t="str">
        <f t="shared" si="151"/>
        <v>JB0_7074_0000</v>
      </c>
      <c r="I2416">
        <f t="shared" si="152"/>
        <v>0.21637391007522291</v>
      </c>
      <c r="J2416">
        <f>IF(LEFT(B2416,1)="F",_xlfn.IFNA(VLOOKUP(CONCATENATE("F",RIGHT(B:B,5),C:C),'F &amp; N Factors'!C:M,10,FALSE),1),_xlfn.IFNA(VLOOKUP(CONCATENATE("F",RIGHT(B:B,5),C:C),'F &amp; N Factors'!C:M,11,FALSE),1))</f>
        <v>0.86549564030089166</v>
      </c>
    </row>
    <row r="2417" spans="1:10" x14ac:dyDescent="0.25">
      <c r="A2417">
        <v>799</v>
      </c>
      <c r="B2417" t="s">
        <v>387</v>
      </c>
      <c r="C2417" t="s">
        <v>308</v>
      </c>
      <c r="D2417">
        <v>0.25</v>
      </c>
      <c r="F2417">
        <f t="shared" si="153"/>
        <v>799</v>
      </c>
      <c r="G2417" t="str">
        <f t="shared" si="150"/>
        <v>N51149</v>
      </c>
      <c r="H2417" t="str">
        <f t="shared" si="151"/>
        <v>JB0_7074_0000</v>
      </c>
      <c r="I2417">
        <f t="shared" si="152"/>
        <v>0.21637391007522291</v>
      </c>
      <c r="J2417">
        <f>IF(LEFT(B2417,1)="F",_xlfn.IFNA(VLOOKUP(CONCATENATE("F",RIGHT(B:B,5),C:C),'F &amp; N Factors'!C:M,10,FALSE),1),_xlfn.IFNA(VLOOKUP(CONCATENATE("F",RIGHT(B:B,5),C:C),'F &amp; N Factors'!C:M,11,FALSE),1))</f>
        <v>0.86549564030089166</v>
      </c>
    </row>
    <row r="2418" spans="1:10" x14ac:dyDescent="0.25">
      <c r="A2418">
        <v>801</v>
      </c>
      <c r="B2418" t="s">
        <v>387</v>
      </c>
      <c r="C2418" t="s">
        <v>308</v>
      </c>
      <c r="D2418">
        <v>0.25</v>
      </c>
      <c r="F2418">
        <f t="shared" si="153"/>
        <v>801</v>
      </c>
      <c r="G2418" t="str">
        <f t="shared" si="150"/>
        <v>N51149</v>
      </c>
      <c r="H2418" t="str">
        <f t="shared" si="151"/>
        <v>JB0_7074_0000</v>
      </c>
      <c r="I2418">
        <f t="shared" si="152"/>
        <v>0.21637391007522291</v>
      </c>
      <c r="J2418">
        <f>IF(LEFT(B2418,1)="F",_xlfn.IFNA(VLOOKUP(CONCATENATE("F",RIGHT(B:B,5),C:C),'F &amp; N Factors'!C:M,10,FALSE),1),_xlfn.IFNA(VLOOKUP(CONCATENATE("F",RIGHT(B:B,5),C:C),'F &amp; N Factors'!C:M,11,FALSE),1))</f>
        <v>0.86549564030089166</v>
      </c>
    </row>
    <row r="2419" spans="1:10" x14ac:dyDescent="0.25">
      <c r="A2419">
        <v>802</v>
      </c>
      <c r="B2419" t="s">
        <v>387</v>
      </c>
      <c r="C2419" t="s">
        <v>308</v>
      </c>
      <c r="D2419">
        <v>0.25</v>
      </c>
      <c r="F2419">
        <f t="shared" si="153"/>
        <v>802</v>
      </c>
      <c r="G2419" t="str">
        <f t="shared" si="150"/>
        <v>N51149</v>
      </c>
      <c r="H2419" t="str">
        <f t="shared" si="151"/>
        <v>JB0_7074_0000</v>
      </c>
      <c r="I2419">
        <f t="shared" si="152"/>
        <v>0.21637391007522291</v>
      </c>
      <c r="J2419">
        <f>IF(LEFT(B2419,1)="F",_xlfn.IFNA(VLOOKUP(CONCATENATE("F",RIGHT(B:B,5),C:C),'F &amp; N Factors'!C:M,10,FALSE),1),_xlfn.IFNA(VLOOKUP(CONCATENATE("F",RIGHT(B:B,5),C:C),'F &amp; N Factors'!C:M,11,FALSE),1))</f>
        <v>0.86549564030089166</v>
      </c>
    </row>
    <row r="2420" spans="1:10" x14ac:dyDescent="0.25">
      <c r="A2420">
        <v>713</v>
      </c>
      <c r="B2420" t="s">
        <v>387</v>
      </c>
      <c r="C2420" t="s">
        <v>309</v>
      </c>
      <c r="D2420">
        <v>0.125</v>
      </c>
      <c r="F2420">
        <f t="shared" si="153"/>
        <v>713</v>
      </c>
      <c r="G2420" t="str">
        <f t="shared" si="150"/>
        <v>N51149</v>
      </c>
      <c r="H2420" t="str">
        <f t="shared" si="151"/>
        <v>JB0_7270_0000</v>
      </c>
      <c r="I2420">
        <f t="shared" si="152"/>
        <v>0.11880456352399073</v>
      </c>
      <c r="J2420">
        <f>IF(LEFT(B2420,1)="F",_xlfn.IFNA(VLOOKUP(CONCATENATE("F",RIGHT(B:B,5),C:C),'F &amp; N Factors'!C:M,10,FALSE),1),_xlfn.IFNA(VLOOKUP(CONCATENATE("F",RIGHT(B:B,5),C:C),'F &amp; N Factors'!C:M,11,FALSE),1))</f>
        <v>0.95043650819192582</v>
      </c>
    </row>
    <row r="2421" spans="1:10" x14ac:dyDescent="0.25">
      <c r="A2421">
        <v>803</v>
      </c>
      <c r="B2421" t="s">
        <v>387</v>
      </c>
      <c r="C2421" t="s">
        <v>309</v>
      </c>
      <c r="D2421">
        <v>0.125</v>
      </c>
      <c r="F2421">
        <f t="shared" si="153"/>
        <v>803</v>
      </c>
      <c r="G2421" t="str">
        <f t="shared" si="150"/>
        <v>N51149</v>
      </c>
      <c r="H2421" t="str">
        <f t="shared" si="151"/>
        <v>JB0_7270_0000</v>
      </c>
      <c r="I2421">
        <f t="shared" si="152"/>
        <v>0.11880456352399073</v>
      </c>
      <c r="J2421">
        <f>IF(LEFT(B2421,1)="F",_xlfn.IFNA(VLOOKUP(CONCATENATE("F",RIGHT(B:B,5),C:C),'F &amp; N Factors'!C:M,10,FALSE),1),_xlfn.IFNA(VLOOKUP(CONCATENATE("F",RIGHT(B:B,5),C:C),'F &amp; N Factors'!C:M,11,FALSE),1))</f>
        <v>0.95043650819192582</v>
      </c>
    </row>
    <row r="2422" spans="1:10" x14ac:dyDescent="0.25">
      <c r="A2422">
        <v>804</v>
      </c>
      <c r="B2422" t="s">
        <v>387</v>
      </c>
      <c r="C2422" t="s">
        <v>309</v>
      </c>
      <c r="D2422">
        <v>0.125</v>
      </c>
      <c r="F2422">
        <f t="shared" si="153"/>
        <v>804</v>
      </c>
      <c r="G2422" t="str">
        <f t="shared" si="150"/>
        <v>N51149</v>
      </c>
      <c r="H2422" t="str">
        <f t="shared" si="151"/>
        <v>JB0_7270_0000</v>
      </c>
      <c r="I2422">
        <f t="shared" si="152"/>
        <v>0.11880456352399073</v>
      </c>
      <c r="J2422">
        <f>IF(LEFT(B2422,1)="F",_xlfn.IFNA(VLOOKUP(CONCATENATE("F",RIGHT(B:B,5),C:C),'F &amp; N Factors'!C:M,10,FALSE),1),_xlfn.IFNA(VLOOKUP(CONCATENATE("F",RIGHT(B:B,5),C:C),'F &amp; N Factors'!C:M,11,FALSE),1))</f>
        <v>0.95043650819192582</v>
      </c>
    </row>
    <row r="2423" spans="1:10" x14ac:dyDescent="0.25">
      <c r="A2423">
        <v>805</v>
      </c>
      <c r="B2423" t="s">
        <v>387</v>
      </c>
      <c r="C2423" t="s">
        <v>309</v>
      </c>
      <c r="D2423">
        <v>0.125</v>
      </c>
      <c r="F2423">
        <f t="shared" si="153"/>
        <v>805</v>
      </c>
      <c r="G2423" t="str">
        <f t="shared" si="150"/>
        <v>N51149</v>
      </c>
      <c r="H2423" t="str">
        <f t="shared" si="151"/>
        <v>JB0_7270_0000</v>
      </c>
      <c r="I2423">
        <f t="shared" si="152"/>
        <v>0.11880456352399073</v>
      </c>
      <c r="J2423">
        <f>IF(LEFT(B2423,1)="F",_xlfn.IFNA(VLOOKUP(CONCATENATE("F",RIGHT(B:B,5),C:C),'F &amp; N Factors'!C:M,10,FALSE),1),_xlfn.IFNA(VLOOKUP(CONCATENATE("F",RIGHT(B:B,5),C:C),'F &amp; N Factors'!C:M,11,FALSE),1))</f>
        <v>0.95043650819192582</v>
      </c>
    </row>
    <row r="2424" spans="1:10" x14ac:dyDescent="0.25">
      <c r="A2424">
        <v>806</v>
      </c>
      <c r="B2424" t="s">
        <v>387</v>
      </c>
      <c r="C2424" t="s">
        <v>309</v>
      </c>
      <c r="D2424">
        <v>0.125</v>
      </c>
      <c r="F2424">
        <f t="shared" si="153"/>
        <v>806</v>
      </c>
      <c r="G2424" t="str">
        <f t="shared" si="150"/>
        <v>N51149</v>
      </c>
      <c r="H2424" t="str">
        <f t="shared" si="151"/>
        <v>JB0_7270_0000</v>
      </c>
      <c r="I2424">
        <f t="shared" si="152"/>
        <v>0.11880456352399073</v>
      </c>
      <c r="J2424">
        <f>IF(LEFT(B2424,1)="F",_xlfn.IFNA(VLOOKUP(CONCATENATE("F",RIGHT(B:B,5),C:C),'F &amp; N Factors'!C:M,10,FALSE),1),_xlfn.IFNA(VLOOKUP(CONCATENATE("F",RIGHT(B:B,5),C:C),'F &amp; N Factors'!C:M,11,FALSE),1))</f>
        <v>0.95043650819192582</v>
      </c>
    </row>
    <row r="2425" spans="1:10" x14ac:dyDescent="0.25">
      <c r="A2425">
        <v>807</v>
      </c>
      <c r="B2425" t="s">
        <v>387</v>
      </c>
      <c r="C2425" t="s">
        <v>309</v>
      </c>
      <c r="D2425">
        <v>0.125</v>
      </c>
      <c r="F2425">
        <f t="shared" si="153"/>
        <v>807</v>
      </c>
      <c r="G2425" t="str">
        <f t="shared" si="150"/>
        <v>N51149</v>
      </c>
      <c r="H2425" t="str">
        <f t="shared" si="151"/>
        <v>JB0_7270_0000</v>
      </c>
      <c r="I2425">
        <f t="shared" si="152"/>
        <v>0.11880456352399073</v>
      </c>
      <c r="J2425">
        <f>IF(LEFT(B2425,1)="F",_xlfn.IFNA(VLOOKUP(CONCATENATE("F",RIGHT(B:B,5),C:C),'F &amp; N Factors'!C:M,10,FALSE),1),_xlfn.IFNA(VLOOKUP(CONCATENATE("F",RIGHT(B:B,5),C:C),'F &amp; N Factors'!C:M,11,FALSE),1))</f>
        <v>0.95043650819192582</v>
      </c>
    </row>
    <row r="2426" spans="1:10" x14ac:dyDescent="0.25">
      <c r="A2426">
        <v>808</v>
      </c>
      <c r="B2426" t="s">
        <v>387</v>
      </c>
      <c r="C2426" t="s">
        <v>309</v>
      </c>
      <c r="D2426">
        <v>0.125</v>
      </c>
      <c r="F2426">
        <f t="shared" si="153"/>
        <v>808</v>
      </c>
      <c r="G2426" t="str">
        <f t="shared" si="150"/>
        <v>N51149</v>
      </c>
      <c r="H2426" t="str">
        <f t="shared" si="151"/>
        <v>JB0_7270_0000</v>
      </c>
      <c r="I2426">
        <f t="shared" si="152"/>
        <v>0.11880456352399073</v>
      </c>
      <c r="J2426">
        <f>IF(LEFT(B2426,1)="F",_xlfn.IFNA(VLOOKUP(CONCATENATE("F",RIGHT(B:B,5),C:C),'F &amp; N Factors'!C:M,10,FALSE),1),_xlfn.IFNA(VLOOKUP(CONCATENATE("F",RIGHT(B:B,5),C:C),'F &amp; N Factors'!C:M,11,FALSE),1))</f>
        <v>0.95043650819192582</v>
      </c>
    </row>
    <row r="2427" spans="1:10" x14ac:dyDescent="0.25">
      <c r="A2427">
        <v>809</v>
      </c>
      <c r="B2427" t="s">
        <v>387</v>
      </c>
      <c r="C2427" t="s">
        <v>309</v>
      </c>
      <c r="D2427">
        <v>0.125</v>
      </c>
      <c r="F2427">
        <f t="shared" si="153"/>
        <v>809</v>
      </c>
      <c r="G2427" t="str">
        <f t="shared" si="150"/>
        <v>N51149</v>
      </c>
      <c r="H2427" t="str">
        <f t="shared" si="151"/>
        <v>JB0_7270_0000</v>
      </c>
      <c r="I2427">
        <f t="shared" si="152"/>
        <v>0.11880456352399073</v>
      </c>
      <c r="J2427">
        <f>IF(LEFT(B2427,1)="F",_xlfn.IFNA(VLOOKUP(CONCATENATE("F",RIGHT(B:B,5),C:C),'F &amp; N Factors'!C:M,10,FALSE),1),_xlfn.IFNA(VLOOKUP(CONCATENATE("F",RIGHT(B:B,5),C:C),'F &amp; N Factors'!C:M,11,FALSE),1))</f>
        <v>0.95043650819192582</v>
      </c>
    </row>
    <row r="2428" spans="1:10" x14ac:dyDescent="0.25">
      <c r="A2428">
        <v>4717</v>
      </c>
      <c r="B2428" t="s">
        <v>388</v>
      </c>
      <c r="C2428" t="s">
        <v>327</v>
      </c>
      <c r="D2428">
        <v>0.2</v>
      </c>
      <c r="F2428">
        <f t="shared" si="153"/>
        <v>4717</v>
      </c>
      <c r="G2428" t="str">
        <f t="shared" si="150"/>
        <v>N51153</v>
      </c>
      <c r="H2428" t="str">
        <f t="shared" si="151"/>
        <v>PL0_5251_0000</v>
      </c>
      <c r="I2428">
        <f t="shared" si="152"/>
        <v>0.19022787323357471</v>
      </c>
      <c r="J2428">
        <f>IF(LEFT(B2428,1)="F",_xlfn.IFNA(VLOOKUP(CONCATENATE("F",RIGHT(B:B,5),C:C),'F &amp; N Factors'!C:M,10,FALSE),1),_xlfn.IFNA(VLOOKUP(CONCATENATE("F",RIGHT(B:B,5),C:C),'F &amp; N Factors'!C:M,11,FALSE),1))</f>
        <v>0.95113936616787353</v>
      </c>
    </row>
    <row r="2429" spans="1:10" x14ac:dyDescent="0.25">
      <c r="A2429">
        <v>4760</v>
      </c>
      <c r="B2429" t="s">
        <v>388</v>
      </c>
      <c r="C2429" t="s">
        <v>327</v>
      </c>
      <c r="D2429">
        <v>0.1</v>
      </c>
      <c r="F2429">
        <f t="shared" si="153"/>
        <v>4760</v>
      </c>
      <c r="G2429" t="str">
        <f t="shared" si="150"/>
        <v>N51153</v>
      </c>
      <c r="H2429" t="str">
        <f t="shared" si="151"/>
        <v>PL0_5251_0000</v>
      </c>
      <c r="I2429">
        <f t="shared" si="152"/>
        <v>9.5113936616787353E-2</v>
      </c>
      <c r="J2429">
        <f>IF(LEFT(B2429,1)="F",_xlfn.IFNA(VLOOKUP(CONCATENATE("F",RIGHT(B:B,5),C:C),'F &amp; N Factors'!C:M,10,FALSE),1),_xlfn.IFNA(VLOOKUP(CONCATENATE("F",RIGHT(B:B,5),C:C),'F &amp; N Factors'!C:M,11,FALSE),1))</f>
        <v>0.95113936616787353</v>
      </c>
    </row>
    <row r="2430" spans="1:10" x14ac:dyDescent="0.25">
      <c r="A2430">
        <v>4809</v>
      </c>
      <c r="B2430" t="s">
        <v>388</v>
      </c>
      <c r="C2430" t="s">
        <v>327</v>
      </c>
      <c r="D2430">
        <v>0.1</v>
      </c>
      <c r="F2430">
        <f t="shared" si="153"/>
        <v>4809</v>
      </c>
      <c r="G2430" t="str">
        <f t="shared" si="150"/>
        <v>N51153</v>
      </c>
      <c r="H2430" t="str">
        <f t="shared" si="151"/>
        <v>PL0_5251_0000</v>
      </c>
      <c r="I2430">
        <f t="shared" si="152"/>
        <v>9.5113936616787353E-2</v>
      </c>
      <c r="J2430">
        <f>IF(LEFT(B2430,1)="F",_xlfn.IFNA(VLOOKUP(CONCATENATE("F",RIGHT(B:B,5),C:C),'F &amp; N Factors'!C:M,10,FALSE),1),_xlfn.IFNA(VLOOKUP(CONCATENATE("F",RIGHT(B:B,5),C:C),'F &amp; N Factors'!C:M,11,FALSE),1))</f>
        <v>0.95113936616787353</v>
      </c>
    </row>
    <row r="2431" spans="1:10" x14ac:dyDescent="0.25">
      <c r="A2431">
        <v>4865</v>
      </c>
      <c r="B2431" t="s">
        <v>388</v>
      </c>
      <c r="C2431" t="s">
        <v>327</v>
      </c>
      <c r="D2431">
        <v>0.1</v>
      </c>
      <c r="F2431">
        <f t="shared" si="153"/>
        <v>4865</v>
      </c>
      <c r="G2431" t="str">
        <f t="shared" si="150"/>
        <v>N51153</v>
      </c>
      <c r="H2431" t="str">
        <f t="shared" si="151"/>
        <v>PL0_5251_0000</v>
      </c>
      <c r="I2431">
        <f t="shared" si="152"/>
        <v>9.5113936616787353E-2</v>
      </c>
      <c r="J2431">
        <f>IF(LEFT(B2431,1)="F",_xlfn.IFNA(VLOOKUP(CONCATENATE("F",RIGHT(B:B,5),C:C),'F &amp; N Factors'!C:M,10,FALSE),1),_xlfn.IFNA(VLOOKUP(CONCATENATE("F",RIGHT(B:B,5),C:C),'F &amp; N Factors'!C:M,11,FALSE),1))</f>
        <v>0.95113936616787353</v>
      </c>
    </row>
    <row r="2432" spans="1:10" x14ac:dyDescent="0.25">
      <c r="A2432">
        <v>4866</v>
      </c>
      <c r="B2432" t="s">
        <v>388</v>
      </c>
      <c r="C2432" t="s">
        <v>327</v>
      </c>
      <c r="D2432">
        <v>0.1</v>
      </c>
      <c r="F2432">
        <f t="shared" si="153"/>
        <v>4866</v>
      </c>
      <c r="G2432" t="str">
        <f t="shared" si="150"/>
        <v>N51153</v>
      </c>
      <c r="H2432" t="str">
        <f t="shared" si="151"/>
        <v>PL0_5251_0000</v>
      </c>
      <c r="I2432">
        <f t="shared" si="152"/>
        <v>9.5113936616787353E-2</v>
      </c>
      <c r="J2432">
        <f>IF(LEFT(B2432,1)="F",_xlfn.IFNA(VLOOKUP(CONCATENATE("F",RIGHT(B:B,5),C:C),'F &amp; N Factors'!C:M,10,FALSE),1),_xlfn.IFNA(VLOOKUP(CONCATENATE("F",RIGHT(B:B,5),C:C),'F &amp; N Factors'!C:M,11,FALSE),1))</f>
        <v>0.95113936616787353</v>
      </c>
    </row>
    <row r="2433" spans="1:10" x14ac:dyDescent="0.25">
      <c r="A2433">
        <v>4941</v>
      </c>
      <c r="B2433" t="s">
        <v>388</v>
      </c>
      <c r="C2433" t="s">
        <v>327</v>
      </c>
      <c r="D2433">
        <v>0.1</v>
      </c>
      <c r="F2433">
        <f t="shared" si="153"/>
        <v>4941</v>
      </c>
      <c r="G2433" t="str">
        <f t="shared" si="150"/>
        <v>N51153</v>
      </c>
      <c r="H2433" t="str">
        <f t="shared" si="151"/>
        <v>PL0_5251_0000</v>
      </c>
      <c r="I2433">
        <f t="shared" si="152"/>
        <v>9.5113936616787353E-2</v>
      </c>
      <c r="J2433">
        <f>IF(LEFT(B2433,1)="F",_xlfn.IFNA(VLOOKUP(CONCATENATE("F",RIGHT(B:B,5),C:C),'F &amp; N Factors'!C:M,10,FALSE),1),_xlfn.IFNA(VLOOKUP(CONCATENATE("F",RIGHT(B:B,5),C:C),'F &amp; N Factors'!C:M,11,FALSE),1))</f>
        <v>0.95113936616787353</v>
      </c>
    </row>
    <row r="2434" spans="1:10" x14ac:dyDescent="0.25">
      <c r="A2434">
        <v>5038</v>
      </c>
      <c r="B2434" t="s">
        <v>388</v>
      </c>
      <c r="C2434" t="s">
        <v>327</v>
      </c>
      <c r="D2434">
        <v>0.3</v>
      </c>
      <c r="F2434">
        <f t="shared" si="153"/>
        <v>5038</v>
      </c>
      <c r="G2434" t="str">
        <f t="shared" si="150"/>
        <v>N51153</v>
      </c>
      <c r="H2434" t="str">
        <f t="shared" si="151"/>
        <v>PL0_5251_0000</v>
      </c>
      <c r="I2434">
        <f t="shared" si="152"/>
        <v>0.28534180985036206</v>
      </c>
      <c r="J2434">
        <f>IF(LEFT(B2434,1)="F",_xlfn.IFNA(VLOOKUP(CONCATENATE("F",RIGHT(B:B,5),C:C),'F &amp; N Factors'!C:M,10,FALSE),1),_xlfn.IFNA(VLOOKUP(CONCATENATE("F",RIGHT(B:B,5),C:C),'F &amp; N Factors'!C:M,11,FALSE),1))</f>
        <v>0.95113936616787353</v>
      </c>
    </row>
    <row r="2435" spans="1:10" x14ac:dyDescent="0.25">
      <c r="A2435">
        <v>4942</v>
      </c>
      <c r="B2435" t="s">
        <v>388</v>
      </c>
      <c r="C2435" t="s">
        <v>389</v>
      </c>
      <c r="D2435">
        <v>0.4</v>
      </c>
      <c r="F2435">
        <f t="shared" si="153"/>
        <v>4942</v>
      </c>
      <c r="G2435" t="str">
        <f t="shared" ref="G2435:G2498" si="154">CONCATENATE("N",RIGHT(B2435,5))</f>
        <v>N51153</v>
      </c>
      <c r="H2435" t="str">
        <f t="shared" ref="H2435:H2498" si="155">C2435</f>
        <v>PL0_5491_0000</v>
      </c>
      <c r="I2435">
        <f t="shared" ref="I2435:I2498" si="156">D2435*J2435</f>
        <v>0.39058525389277915</v>
      </c>
      <c r="J2435">
        <f>IF(LEFT(B2435,1)="F",_xlfn.IFNA(VLOOKUP(CONCATENATE("F",RIGHT(B:B,5),C:C),'F &amp; N Factors'!C:M,10,FALSE),1),_xlfn.IFNA(VLOOKUP(CONCATENATE("F",RIGHT(B:B,5),C:C),'F &amp; N Factors'!C:M,11,FALSE),1))</f>
        <v>0.97646313473194779</v>
      </c>
    </row>
    <row r="2436" spans="1:10" x14ac:dyDescent="0.25">
      <c r="A2436">
        <v>5039</v>
      </c>
      <c r="B2436" t="s">
        <v>388</v>
      </c>
      <c r="C2436" t="s">
        <v>389</v>
      </c>
      <c r="D2436">
        <v>0.3</v>
      </c>
      <c r="F2436">
        <f t="shared" si="153"/>
        <v>5039</v>
      </c>
      <c r="G2436" t="str">
        <f t="shared" si="154"/>
        <v>N51153</v>
      </c>
      <c r="H2436" t="str">
        <f t="shared" si="155"/>
        <v>PL0_5491_0000</v>
      </c>
      <c r="I2436">
        <f t="shared" si="156"/>
        <v>0.29293894041958435</v>
      </c>
      <c r="J2436">
        <f>IF(LEFT(B2436,1)="F",_xlfn.IFNA(VLOOKUP(CONCATENATE("F",RIGHT(B:B,5),C:C),'F &amp; N Factors'!C:M,10,FALSE),1),_xlfn.IFNA(VLOOKUP(CONCATENATE("F",RIGHT(B:B,5),C:C),'F &amp; N Factors'!C:M,11,FALSE),1))</f>
        <v>0.97646313473194779</v>
      </c>
    </row>
    <row r="2437" spans="1:10" x14ac:dyDescent="0.25">
      <c r="A2437">
        <v>5040</v>
      </c>
      <c r="B2437" t="s">
        <v>388</v>
      </c>
      <c r="C2437" t="s">
        <v>389</v>
      </c>
      <c r="D2437">
        <v>0.1</v>
      </c>
      <c r="F2437">
        <f t="shared" si="153"/>
        <v>5040</v>
      </c>
      <c r="G2437" t="str">
        <f t="shared" si="154"/>
        <v>N51153</v>
      </c>
      <c r="H2437" t="str">
        <f t="shared" si="155"/>
        <v>PL0_5491_0000</v>
      </c>
      <c r="I2437">
        <f t="shared" si="156"/>
        <v>9.7646313473194787E-2</v>
      </c>
      <c r="J2437">
        <f>IF(LEFT(B2437,1)="F",_xlfn.IFNA(VLOOKUP(CONCATENATE("F",RIGHT(B:B,5),C:C),'F &amp; N Factors'!C:M,10,FALSE),1),_xlfn.IFNA(VLOOKUP(CONCATENATE("F",RIGHT(B:B,5),C:C),'F &amp; N Factors'!C:M,11,FALSE),1))</f>
        <v>0.97646313473194779</v>
      </c>
    </row>
    <row r="2438" spans="1:10" x14ac:dyDescent="0.25">
      <c r="A2438">
        <v>5155</v>
      </c>
      <c r="B2438" t="s">
        <v>388</v>
      </c>
      <c r="C2438" t="s">
        <v>389</v>
      </c>
      <c r="D2438">
        <v>0.1</v>
      </c>
      <c r="F2438">
        <f t="shared" si="153"/>
        <v>5155</v>
      </c>
      <c r="G2438" t="str">
        <f t="shared" si="154"/>
        <v>N51153</v>
      </c>
      <c r="H2438" t="str">
        <f t="shared" si="155"/>
        <v>PL0_5491_0000</v>
      </c>
      <c r="I2438">
        <f t="shared" si="156"/>
        <v>9.7646313473194787E-2</v>
      </c>
      <c r="J2438">
        <f>IF(LEFT(B2438,1)="F",_xlfn.IFNA(VLOOKUP(CONCATENATE("F",RIGHT(B:B,5),C:C),'F &amp; N Factors'!C:M,10,FALSE),1),_xlfn.IFNA(VLOOKUP(CONCATENATE("F",RIGHT(B:B,5),C:C),'F &amp; N Factors'!C:M,11,FALSE),1))</f>
        <v>0.97646313473194779</v>
      </c>
    </row>
    <row r="2439" spans="1:10" x14ac:dyDescent="0.25">
      <c r="A2439">
        <v>5157</v>
      </c>
      <c r="B2439" t="s">
        <v>388</v>
      </c>
      <c r="C2439" t="s">
        <v>389</v>
      </c>
      <c r="D2439">
        <v>0.1</v>
      </c>
      <c r="F2439">
        <f t="shared" si="153"/>
        <v>5157</v>
      </c>
      <c r="G2439" t="str">
        <f t="shared" si="154"/>
        <v>N51153</v>
      </c>
      <c r="H2439" t="str">
        <f t="shared" si="155"/>
        <v>PL0_5491_0000</v>
      </c>
      <c r="I2439">
        <f t="shared" si="156"/>
        <v>9.7646313473194787E-2</v>
      </c>
      <c r="J2439">
        <f>IF(LEFT(B2439,1)="F",_xlfn.IFNA(VLOOKUP(CONCATENATE("F",RIGHT(B:B,5),C:C),'F &amp; N Factors'!C:M,10,FALSE),1),_xlfn.IFNA(VLOOKUP(CONCATENATE("F",RIGHT(B:B,5),C:C),'F &amp; N Factors'!C:M,11,FALSE),1))</f>
        <v>0.97646313473194779</v>
      </c>
    </row>
    <row r="2440" spans="1:10" x14ac:dyDescent="0.25">
      <c r="A2440">
        <v>5161</v>
      </c>
      <c r="B2440" t="s">
        <v>388</v>
      </c>
      <c r="C2440" t="s">
        <v>390</v>
      </c>
      <c r="D2440">
        <v>1</v>
      </c>
      <c r="F2440">
        <f t="shared" si="153"/>
        <v>5161</v>
      </c>
      <c r="G2440" t="str">
        <f t="shared" si="154"/>
        <v>N51153</v>
      </c>
      <c r="H2440" t="str">
        <f t="shared" si="155"/>
        <v>PL0_5492_0000</v>
      </c>
      <c r="I2440">
        <f t="shared" si="156"/>
        <v>0.44631423132760661</v>
      </c>
      <c r="J2440">
        <f>IF(LEFT(B2440,1)="F",_xlfn.IFNA(VLOOKUP(CONCATENATE("F",RIGHT(B:B,5),C:C),'F &amp; N Factors'!C:M,10,FALSE),1),_xlfn.IFNA(VLOOKUP(CONCATENATE("F",RIGHT(B:B,5),C:C),'F &amp; N Factors'!C:M,11,FALSE),1))</f>
        <v>0.44631423132760661</v>
      </c>
    </row>
    <row r="2441" spans="1:10" x14ac:dyDescent="0.25">
      <c r="A2441">
        <v>5041</v>
      </c>
      <c r="B2441" t="s">
        <v>388</v>
      </c>
      <c r="C2441" t="s">
        <v>391</v>
      </c>
      <c r="D2441">
        <v>0.5</v>
      </c>
      <c r="F2441">
        <f t="shared" si="153"/>
        <v>5041</v>
      </c>
      <c r="G2441" t="str">
        <f t="shared" si="154"/>
        <v>N51153</v>
      </c>
      <c r="H2441" t="str">
        <f t="shared" si="155"/>
        <v>PL0_5493_0000</v>
      </c>
      <c r="I2441">
        <f t="shared" si="156"/>
        <v>3.0649645571860784E-2</v>
      </c>
      <c r="J2441">
        <f>IF(LEFT(B2441,1)="F",_xlfn.IFNA(VLOOKUP(CONCATENATE("F",RIGHT(B:B,5),C:C),'F &amp; N Factors'!C:M,10,FALSE),1),_xlfn.IFNA(VLOOKUP(CONCATENATE("F",RIGHT(B:B,5),C:C),'F &amp; N Factors'!C:M,11,FALSE),1))</f>
        <v>6.1299291143721568E-2</v>
      </c>
    </row>
    <row r="2442" spans="1:10" x14ac:dyDescent="0.25">
      <c r="A2442">
        <v>5161</v>
      </c>
      <c r="B2442" t="s">
        <v>388</v>
      </c>
      <c r="C2442" t="s">
        <v>391</v>
      </c>
      <c r="D2442">
        <v>0.5</v>
      </c>
      <c r="F2442">
        <f t="shared" si="153"/>
        <v>5161</v>
      </c>
      <c r="G2442" t="str">
        <f t="shared" si="154"/>
        <v>N51153</v>
      </c>
      <c r="H2442" t="str">
        <f t="shared" si="155"/>
        <v>PL0_5493_0000</v>
      </c>
      <c r="I2442">
        <f t="shared" si="156"/>
        <v>3.0649645571860784E-2</v>
      </c>
      <c r="J2442">
        <f>IF(LEFT(B2442,1)="F",_xlfn.IFNA(VLOOKUP(CONCATENATE("F",RIGHT(B:B,5),C:C),'F &amp; N Factors'!C:M,10,FALSE),1),_xlfn.IFNA(VLOOKUP(CONCATENATE("F",RIGHT(B:B,5),C:C),'F &amp; N Factors'!C:M,11,FALSE),1))</f>
        <v>6.1299291143721568E-2</v>
      </c>
    </row>
    <row r="2443" spans="1:10" x14ac:dyDescent="0.25">
      <c r="A2443">
        <v>5158</v>
      </c>
      <c r="B2443" t="s">
        <v>388</v>
      </c>
      <c r="C2443" t="s">
        <v>392</v>
      </c>
      <c r="D2443">
        <v>0.5</v>
      </c>
      <c r="F2443">
        <f t="shared" si="153"/>
        <v>5158</v>
      </c>
      <c r="G2443" t="str">
        <f t="shared" si="154"/>
        <v>N51153</v>
      </c>
      <c r="H2443" t="str">
        <f t="shared" si="155"/>
        <v>PL0_5496_0000</v>
      </c>
      <c r="I2443">
        <f t="shared" si="156"/>
        <v>0.5</v>
      </c>
      <c r="J2443">
        <f>IF(LEFT(B2443,1)="F",_xlfn.IFNA(VLOOKUP(CONCATENATE("F",RIGHT(B:B,5),C:C),'F &amp; N Factors'!C:M,10,FALSE),1),_xlfn.IFNA(VLOOKUP(CONCATENATE("F",RIGHT(B:B,5),C:C),'F &amp; N Factors'!C:M,11,FALSE),1))</f>
        <v>1</v>
      </c>
    </row>
    <row r="2444" spans="1:10" x14ac:dyDescent="0.25">
      <c r="A2444">
        <v>5159</v>
      </c>
      <c r="B2444" t="s">
        <v>388</v>
      </c>
      <c r="C2444" t="s">
        <v>392</v>
      </c>
      <c r="D2444">
        <v>0.5</v>
      </c>
      <c r="F2444">
        <f t="shared" si="153"/>
        <v>5159</v>
      </c>
      <c r="G2444" t="str">
        <f t="shared" si="154"/>
        <v>N51153</v>
      </c>
      <c r="H2444" t="str">
        <f t="shared" si="155"/>
        <v>PL0_5496_0000</v>
      </c>
      <c r="I2444">
        <f t="shared" si="156"/>
        <v>0.5</v>
      </c>
      <c r="J2444">
        <f>IF(LEFT(B2444,1)="F",_xlfn.IFNA(VLOOKUP(CONCATENATE("F",RIGHT(B:B,5),C:C),'F &amp; N Factors'!C:M,10,FALSE),1),_xlfn.IFNA(VLOOKUP(CONCATENATE("F",RIGHT(B:B,5),C:C),'F &amp; N Factors'!C:M,11,FALSE),1))</f>
        <v>1</v>
      </c>
    </row>
    <row r="2445" spans="1:10" x14ac:dyDescent="0.25">
      <c r="A2445">
        <v>3541</v>
      </c>
      <c r="B2445" t="s">
        <v>393</v>
      </c>
      <c r="C2445" t="s">
        <v>318</v>
      </c>
      <c r="D2445">
        <v>4.5454544999999999E-2</v>
      </c>
      <c r="F2445">
        <f t="shared" si="153"/>
        <v>3541</v>
      </c>
      <c r="G2445" t="str">
        <f t="shared" si="154"/>
        <v>N51159</v>
      </c>
      <c r="H2445" t="str">
        <f t="shared" si="155"/>
        <v>RL0_6500_0000</v>
      </c>
      <c r="I2445">
        <f t="shared" si="156"/>
        <v>4.4548822461155525E-2</v>
      </c>
      <c r="J2445">
        <f>IF(LEFT(B2445,1)="F",_xlfn.IFNA(VLOOKUP(CONCATENATE("F",RIGHT(B:B,5),C:C),'F &amp; N Factors'!C:M,10,FALSE),1),_xlfn.IFNA(VLOOKUP(CONCATENATE("F",RIGHT(B:B,5),C:C),'F &amp; N Factors'!C:M,11,FALSE),1))</f>
        <v>0.98007410394616257</v>
      </c>
    </row>
    <row r="2446" spans="1:10" x14ac:dyDescent="0.25">
      <c r="A2446">
        <v>3543</v>
      </c>
      <c r="B2446" t="s">
        <v>393</v>
      </c>
      <c r="C2446" t="s">
        <v>318</v>
      </c>
      <c r="D2446">
        <v>4.5454544999999999E-2</v>
      </c>
      <c r="F2446">
        <f t="shared" si="153"/>
        <v>3543</v>
      </c>
      <c r="G2446" t="str">
        <f t="shared" si="154"/>
        <v>N51159</v>
      </c>
      <c r="H2446" t="str">
        <f t="shared" si="155"/>
        <v>RL0_6500_0000</v>
      </c>
      <c r="I2446">
        <f t="shared" si="156"/>
        <v>4.4548822461155525E-2</v>
      </c>
      <c r="J2446">
        <f>IF(LEFT(B2446,1)="F",_xlfn.IFNA(VLOOKUP(CONCATENATE("F",RIGHT(B:B,5),C:C),'F &amp; N Factors'!C:M,10,FALSE),1),_xlfn.IFNA(VLOOKUP(CONCATENATE("F",RIGHT(B:B,5),C:C),'F &amp; N Factors'!C:M,11,FALSE),1))</f>
        <v>0.98007410394616257</v>
      </c>
    </row>
    <row r="2447" spans="1:10" x14ac:dyDescent="0.25">
      <c r="A2447">
        <v>3544</v>
      </c>
      <c r="B2447" t="s">
        <v>393</v>
      </c>
      <c r="C2447" t="s">
        <v>318</v>
      </c>
      <c r="D2447">
        <v>4.5454544999999999E-2</v>
      </c>
      <c r="F2447">
        <f t="shared" si="153"/>
        <v>3544</v>
      </c>
      <c r="G2447" t="str">
        <f t="shared" si="154"/>
        <v>N51159</v>
      </c>
      <c r="H2447" t="str">
        <f t="shared" si="155"/>
        <v>RL0_6500_0000</v>
      </c>
      <c r="I2447">
        <f t="shared" si="156"/>
        <v>4.4548822461155525E-2</v>
      </c>
      <c r="J2447">
        <f>IF(LEFT(B2447,1)="F",_xlfn.IFNA(VLOOKUP(CONCATENATE("F",RIGHT(B:B,5),C:C),'F &amp; N Factors'!C:M,10,FALSE),1),_xlfn.IFNA(VLOOKUP(CONCATENATE("F",RIGHT(B:B,5),C:C),'F &amp; N Factors'!C:M,11,FALSE),1))</f>
        <v>0.98007410394616257</v>
      </c>
    </row>
    <row r="2448" spans="1:10" x14ac:dyDescent="0.25">
      <c r="A2448">
        <v>3618</v>
      </c>
      <c r="B2448" t="s">
        <v>393</v>
      </c>
      <c r="C2448" t="s">
        <v>318</v>
      </c>
      <c r="D2448">
        <v>4.5454544999999999E-2</v>
      </c>
      <c r="F2448">
        <f t="shared" si="153"/>
        <v>3618</v>
      </c>
      <c r="G2448" t="str">
        <f t="shared" si="154"/>
        <v>N51159</v>
      </c>
      <c r="H2448" t="str">
        <f t="shared" si="155"/>
        <v>RL0_6500_0000</v>
      </c>
      <c r="I2448">
        <f t="shared" si="156"/>
        <v>4.4548822461155525E-2</v>
      </c>
      <c r="J2448">
        <f>IF(LEFT(B2448,1)="F",_xlfn.IFNA(VLOOKUP(CONCATENATE("F",RIGHT(B:B,5),C:C),'F &amp; N Factors'!C:M,10,FALSE),1),_xlfn.IFNA(VLOOKUP(CONCATENATE("F",RIGHT(B:B,5),C:C),'F &amp; N Factors'!C:M,11,FALSE),1))</f>
        <v>0.98007410394616257</v>
      </c>
    </row>
    <row r="2449" spans="1:10" x14ac:dyDescent="0.25">
      <c r="A2449">
        <v>3619</v>
      </c>
      <c r="B2449" t="s">
        <v>393</v>
      </c>
      <c r="C2449" t="s">
        <v>318</v>
      </c>
      <c r="D2449">
        <v>4.5454544999999999E-2</v>
      </c>
      <c r="F2449">
        <f t="shared" si="153"/>
        <v>3619</v>
      </c>
      <c r="G2449" t="str">
        <f t="shared" si="154"/>
        <v>N51159</v>
      </c>
      <c r="H2449" t="str">
        <f t="shared" si="155"/>
        <v>RL0_6500_0000</v>
      </c>
      <c r="I2449">
        <f t="shared" si="156"/>
        <v>4.4548822461155525E-2</v>
      </c>
      <c r="J2449">
        <f>IF(LEFT(B2449,1)="F",_xlfn.IFNA(VLOOKUP(CONCATENATE("F",RIGHT(B:B,5),C:C),'F &amp; N Factors'!C:M,10,FALSE),1),_xlfn.IFNA(VLOOKUP(CONCATENATE("F",RIGHT(B:B,5),C:C),'F &amp; N Factors'!C:M,11,FALSE),1))</f>
        <v>0.98007410394616257</v>
      </c>
    </row>
    <row r="2450" spans="1:10" x14ac:dyDescent="0.25">
      <c r="A2450">
        <v>3671</v>
      </c>
      <c r="B2450" t="s">
        <v>393</v>
      </c>
      <c r="C2450" t="s">
        <v>318</v>
      </c>
      <c r="D2450">
        <v>4.5454544999999999E-2</v>
      </c>
      <c r="F2450">
        <f t="shared" ref="F2450:F2513" si="157">A2450</f>
        <v>3671</v>
      </c>
      <c r="G2450" t="str">
        <f t="shared" si="154"/>
        <v>N51159</v>
      </c>
      <c r="H2450" t="str">
        <f t="shared" si="155"/>
        <v>RL0_6500_0000</v>
      </c>
      <c r="I2450">
        <f t="shared" si="156"/>
        <v>4.4548822461155525E-2</v>
      </c>
      <c r="J2450">
        <f>IF(LEFT(B2450,1)="F",_xlfn.IFNA(VLOOKUP(CONCATENATE("F",RIGHT(B:B,5),C:C),'F &amp; N Factors'!C:M,10,FALSE),1),_xlfn.IFNA(VLOOKUP(CONCATENATE("F",RIGHT(B:B,5),C:C),'F &amp; N Factors'!C:M,11,FALSE),1))</f>
        <v>0.98007410394616257</v>
      </c>
    </row>
    <row r="2451" spans="1:10" x14ac:dyDescent="0.25">
      <c r="A2451">
        <v>3672</v>
      </c>
      <c r="B2451" t="s">
        <v>393</v>
      </c>
      <c r="C2451" t="s">
        <v>318</v>
      </c>
      <c r="D2451">
        <v>4.5454544999999999E-2</v>
      </c>
      <c r="F2451">
        <f t="shared" si="157"/>
        <v>3672</v>
      </c>
      <c r="G2451" t="str">
        <f t="shared" si="154"/>
        <v>N51159</v>
      </c>
      <c r="H2451" t="str">
        <f t="shared" si="155"/>
        <v>RL0_6500_0000</v>
      </c>
      <c r="I2451">
        <f t="shared" si="156"/>
        <v>4.4548822461155525E-2</v>
      </c>
      <c r="J2451">
        <f>IF(LEFT(B2451,1)="F",_xlfn.IFNA(VLOOKUP(CONCATENATE("F",RIGHT(B:B,5),C:C),'F &amp; N Factors'!C:M,10,FALSE),1),_xlfn.IFNA(VLOOKUP(CONCATENATE("F",RIGHT(B:B,5),C:C),'F &amp; N Factors'!C:M,11,FALSE),1))</f>
        <v>0.98007410394616257</v>
      </c>
    </row>
    <row r="2452" spans="1:10" x14ac:dyDescent="0.25">
      <c r="A2452">
        <v>3673</v>
      </c>
      <c r="B2452" t="s">
        <v>393</v>
      </c>
      <c r="C2452" t="s">
        <v>318</v>
      </c>
      <c r="D2452">
        <v>4.5454544999999999E-2</v>
      </c>
      <c r="F2452">
        <f t="shared" si="157"/>
        <v>3673</v>
      </c>
      <c r="G2452" t="str">
        <f t="shared" si="154"/>
        <v>N51159</v>
      </c>
      <c r="H2452" t="str">
        <f t="shared" si="155"/>
        <v>RL0_6500_0000</v>
      </c>
      <c r="I2452">
        <f t="shared" si="156"/>
        <v>4.4548822461155525E-2</v>
      </c>
      <c r="J2452">
        <f>IF(LEFT(B2452,1)="F",_xlfn.IFNA(VLOOKUP(CONCATENATE("F",RIGHT(B:B,5),C:C),'F &amp; N Factors'!C:M,10,FALSE),1),_xlfn.IFNA(VLOOKUP(CONCATENATE("F",RIGHT(B:B,5),C:C),'F &amp; N Factors'!C:M,11,FALSE),1))</f>
        <v>0.98007410394616257</v>
      </c>
    </row>
    <row r="2453" spans="1:10" x14ac:dyDescent="0.25">
      <c r="A2453">
        <v>3721</v>
      </c>
      <c r="B2453" t="s">
        <v>393</v>
      </c>
      <c r="C2453" t="s">
        <v>318</v>
      </c>
      <c r="D2453">
        <v>4.5454544999999999E-2</v>
      </c>
      <c r="F2453">
        <f t="shared" si="157"/>
        <v>3721</v>
      </c>
      <c r="G2453" t="str">
        <f t="shared" si="154"/>
        <v>N51159</v>
      </c>
      <c r="H2453" t="str">
        <f t="shared" si="155"/>
        <v>RL0_6500_0000</v>
      </c>
      <c r="I2453">
        <f t="shared" si="156"/>
        <v>4.4548822461155525E-2</v>
      </c>
      <c r="J2453">
        <f>IF(LEFT(B2453,1)="F",_xlfn.IFNA(VLOOKUP(CONCATENATE("F",RIGHT(B:B,5),C:C),'F &amp; N Factors'!C:M,10,FALSE),1),_xlfn.IFNA(VLOOKUP(CONCATENATE("F",RIGHT(B:B,5),C:C),'F &amp; N Factors'!C:M,11,FALSE),1))</f>
        <v>0.98007410394616257</v>
      </c>
    </row>
    <row r="2454" spans="1:10" x14ac:dyDescent="0.25">
      <c r="A2454">
        <v>3722</v>
      </c>
      <c r="B2454" t="s">
        <v>393</v>
      </c>
      <c r="C2454" t="s">
        <v>318</v>
      </c>
      <c r="D2454">
        <v>4.5454544999999999E-2</v>
      </c>
      <c r="F2454">
        <f t="shared" si="157"/>
        <v>3722</v>
      </c>
      <c r="G2454" t="str">
        <f t="shared" si="154"/>
        <v>N51159</v>
      </c>
      <c r="H2454" t="str">
        <f t="shared" si="155"/>
        <v>RL0_6500_0000</v>
      </c>
      <c r="I2454">
        <f t="shared" si="156"/>
        <v>4.4548822461155525E-2</v>
      </c>
      <c r="J2454">
        <f>IF(LEFT(B2454,1)="F",_xlfn.IFNA(VLOOKUP(CONCATENATE("F",RIGHT(B:B,5),C:C),'F &amp; N Factors'!C:M,10,FALSE),1),_xlfn.IFNA(VLOOKUP(CONCATENATE("F",RIGHT(B:B,5),C:C),'F &amp; N Factors'!C:M,11,FALSE),1))</f>
        <v>0.98007410394616257</v>
      </c>
    </row>
    <row r="2455" spans="1:10" x14ac:dyDescent="0.25">
      <c r="A2455">
        <v>3775</v>
      </c>
      <c r="B2455" t="s">
        <v>393</v>
      </c>
      <c r="C2455" t="s">
        <v>318</v>
      </c>
      <c r="D2455">
        <v>0.25</v>
      </c>
      <c r="F2455">
        <f t="shared" si="157"/>
        <v>3775</v>
      </c>
      <c r="G2455" t="str">
        <f t="shared" si="154"/>
        <v>N51159</v>
      </c>
      <c r="H2455" t="str">
        <f t="shared" si="155"/>
        <v>RL0_6500_0000</v>
      </c>
      <c r="I2455">
        <f t="shared" si="156"/>
        <v>0.24501852598654064</v>
      </c>
      <c r="J2455">
        <f>IF(LEFT(B2455,1)="F",_xlfn.IFNA(VLOOKUP(CONCATENATE("F",RIGHT(B:B,5),C:C),'F &amp; N Factors'!C:M,10,FALSE),1),_xlfn.IFNA(VLOOKUP(CONCATENATE("F",RIGHT(B:B,5),C:C),'F &amp; N Factors'!C:M,11,FALSE),1))</f>
        <v>0.98007410394616257</v>
      </c>
    </row>
    <row r="2456" spans="1:10" x14ac:dyDescent="0.25">
      <c r="A2456">
        <v>3776</v>
      </c>
      <c r="B2456" t="s">
        <v>393</v>
      </c>
      <c r="C2456" t="s">
        <v>318</v>
      </c>
      <c r="D2456">
        <v>4.5454544999999999E-2</v>
      </c>
      <c r="F2456">
        <f t="shared" si="157"/>
        <v>3776</v>
      </c>
      <c r="G2456" t="str">
        <f t="shared" si="154"/>
        <v>N51159</v>
      </c>
      <c r="H2456" t="str">
        <f t="shared" si="155"/>
        <v>RL0_6500_0000</v>
      </c>
      <c r="I2456">
        <f t="shared" si="156"/>
        <v>4.4548822461155525E-2</v>
      </c>
      <c r="J2456">
        <f>IF(LEFT(B2456,1)="F",_xlfn.IFNA(VLOOKUP(CONCATENATE("F",RIGHT(B:B,5),C:C),'F &amp; N Factors'!C:M,10,FALSE),1),_xlfn.IFNA(VLOOKUP(CONCATENATE("F",RIGHT(B:B,5),C:C),'F &amp; N Factors'!C:M,11,FALSE),1))</f>
        <v>0.98007410394616257</v>
      </c>
    </row>
    <row r="2457" spans="1:10" x14ac:dyDescent="0.25">
      <c r="A2457">
        <v>3827</v>
      </c>
      <c r="B2457" t="s">
        <v>393</v>
      </c>
      <c r="C2457" t="s">
        <v>318</v>
      </c>
      <c r="D2457">
        <v>0.25</v>
      </c>
      <c r="F2457">
        <f t="shared" si="157"/>
        <v>3827</v>
      </c>
      <c r="G2457" t="str">
        <f t="shared" si="154"/>
        <v>N51159</v>
      </c>
      <c r="H2457" t="str">
        <f t="shared" si="155"/>
        <v>RL0_6500_0000</v>
      </c>
      <c r="I2457">
        <f t="shared" si="156"/>
        <v>0.24501852598654064</v>
      </c>
      <c r="J2457">
        <f>IF(LEFT(B2457,1)="F",_xlfn.IFNA(VLOOKUP(CONCATENATE("F",RIGHT(B:B,5),C:C),'F &amp; N Factors'!C:M,10,FALSE),1),_xlfn.IFNA(VLOOKUP(CONCATENATE("F",RIGHT(B:B,5),C:C),'F &amp; N Factors'!C:M,11,FALSE),1))</f>
        <v>0.98007410394616257</v>
      </c>
    </row>
    <row r="2458" spans="1:10" x14ac:dyDescent="0.25">
      <c r="A2458">
        <v>3536</v>
      </c>
      <c r="B2458" t="s">
        <v>393</v>
      </c>
      <c r="C2458" t="s">
        <v>319</v>
      </c>
      <c r="D2458">
        <v>0.33333333300000001</v>
      </c>
      <c r="F2458">
        <f t="shared" si="157"/>
        <v>3536</v>
      </c>
      <c r="G2458" t="str">
        <f t="shared" si="154"/>
        <v>N51159</v>
      </c>
      <c r="H2458" t="str">
        <f t="shared" si="155"/>
        <v>RL0_6501_0000</v>
      </c>
      <c r="I2458">
        <f t="shared" si="156"/>
        <v>0.33333333300000001</v>
      </c>
      <c r="J2458">
        <f>IF(LEFT(B2458,1)="F",_xlfn.IFNA(VLOOKUP(CONCATENATE("F",RIGHT(B:B,5),C:C),'F &amp; N Factors'!C:M,10,FALSE),1),_xlfn.IFNA(VLOOKUP(CONCATENATE("F",RIGHT(B:B,5),C:C),'F &amp; N Factors'!C:M,11,FALSE),1))</f>
        <v>1</v>
      </c>
    </row>
    <row r="2459" spans="1:10" x14ac:dyDescent="0.25">
      <c r="A2459">
        <v>3537</v>
      </c>
      <c r="B2459" t="s">
        <v>393</v>
      </c>
      <c r="C2459" t="s">
        <v>319</v>
      </c>
      <c r="D2459">
        <v>0.33333333300000001</v>
      </c>
      <c r="F2459">
        <f t="shared" si="157"/>
        <v>3537</v>
      </c>
      <c r="G2459" t="str">
        <f t="shared" si="154"/>
        <v>N51159</v>
      </c>
      <c r="H2459" t="str">
        <f t="shared" si="155"/>
        <v>RL0_6501_0000</v>
      </c>
      <c r="I2459">
        <f t="shared" si="156"/>
        <v>0.33333333300000001</v>
      </c>
      <c r="J2459">
        <f>IF(LEFT(B2459,1)="F",_xlfn.IFNA(VLOOKUP(CONCATENATE("F",RIGHT(B:B,5),C:C),'F &amp; N Factors'!C:M,10,FALSE),1),_xlfn.IFNA(VLOOKUP(CONCATENATE("F",RIGHT(B:B,5),C:C),'F &amp; N Factors'!C:M,11,FALSE),1))</f>
        <v>1</v>
      </c>
    </row>
    <row r="2460" spans="1:10" x14ac:dyDescent="0.25">
      <c r="A2460">
        <v>3538</v>
      </c>
      <c r="B2460" t="s">
        <v>393</v>
      </c>
      <c r="C2460" t="s">
        <v>319</v>
      </c>
      <c r="D2460">
        <v>0.111111111</v>
      </c>
      <c r="F2460">
        <f t="shared" si="157"/>
        <v>3538</v>
      </c>
      <c r="G2460" t="str">
        <f t="shared" si="154"/>
        <v>N51159</v>
      </c>
      <c r="H2460" t="str">
        <f t="shared" si="155"/>
        <v>RL0_6501_0000</v>
      </c>
      <c r="I2460">
        <f t="shared" si="156"/>
        <v>0.111111111</v>
      </c>
      <c r="J2460">
        <f>IF(LEFT(B2460,1)="F",_xlfn.IFNA(VLOOKUP(CONCATENATE("F",RIGHT(B:B,5),C:C),'F &amp; N Factors'!C:M,10,FALSE),1),_xlfn.IFNA(VLOOKUP(CONCATENATE("F",RIGHT(B:B,5),C:C),'F &amp; N Factors'!C:M,11,FALSE),1))</f>
        <v>1</v>
      </c>
    </row>
    <row r="2461" spans="1:10" x14ac:dyDescent="0.25">
      <c r="A2461">
        <v>3539</v>
      </c>
      <c r="B2461" t="s">
        <v>393</v>
      </c>
      <c r="C2461" t="s">
        <v>319</v>
      </c>
      <c r="D2461">
        <v>0.111111111</v>
      </c>
      <c r="F2461">
        <f t="shared" si="157"/>
        <v>3539</v>
      </c>
      <c r="G2461" t="str">
        <f t="shared" si="154"/>
        <v>N51159</v>
      </c>
      <c r="H2461" t="str">
        <f t="shared" si="155"/>
        <v>RL0_6501_0000</v>
      </c>
      <c r="I2461">
        <f t="shared" si="156"/>
        <v>0.111111111</v>
      </c>
      <c r="J2461">
        <f>IF(LEFT(B2461,1)="F",_xlfn.IFNA(VLOOKUP(CONCATENATE("F",RIGHT(B:B,5),C:C),'F &amp; N Factors'!C:M,10,FALSE),1),_xlfn.IFNA(VLOOKUP(CONCATENATE("F",RIGHT(B:B,5),C:C),'F &amp; N Factors'!C:M,11,FALSE),1))</f>
        <v>1</v>
      </c>
    </row>
    <row r="2462" spans="1:10" x14ac:dyDescent="0.25">
      <c r="A2462">
        <v>3540</v>
      </c>
      <c r="B2462" t="s">
        <v>393</v>
      </c>
      <c r="C2462" t="s">
        <v>319</v>
      </c>
      <c r="D2462">
        <v>0.111111111</v>
      </c>
      <c r="F2462">
        <f t="shared" si="157"/>
        <v>3540</v>
      </c>
      <c r="G2462" t="str">
        <f t="shared" si="154"/>
        <v>N51159</v>
      </c>
      <c r="H2462" t="str">
        <f t="shared" si="155"/>
        <v>RL0_6501_0000</v>
      </c>
      <c r="I2462">
        <f t="shared" si="156"/>
        <v>0.111111111</v>
      </c>
      <c r="J2462">
        <f>IF(LEFT(B2462,1)="F",_xlfn.IFNA(VLOOKUP(CONCATENATE("F",RIGHT(B:B,5),C:C),'F &amp; N Factors'!C:M,10,FALSE),1),_xlfn.IFNA(VLOOKUP(CONCATENATE("F",RIGHT(B:B,5),C:C),'F &amp; N Factors'!C:M,11,FALSE),1))</f>
        <v>1</v>
      </c>
    </row>
    <row r="2463" spans="1:10" x14ac:dyDescent="0.25">
      <c r="A2463">
        <v>3530</v>
      </c>
      <c r="B2463" t="s">
        <v>393</v>
      </c>
      <c r="C2463" t="s">
        <v>394</v>
      </c>
      <c r="D2463">
        <v>1</v>
      </c>
      <c r="F2463">
        <f t="shared" si="157"/>
        <v>3530</v>
      </c>
      <c r="G2463" t="str">
        <f t="shared" si="154"/>
        <v>N51159</v>
      </c>
      <c r="H2463" t="str">
        <f t="shared" si="155"/>
        <v>RL1_6322_0000</v>
      </c>
      <c r="I2463">
        <f t="shared" si="156"/>
        <v>0.91891872795761564</v>
      </c>
      <c r="J2463">
        <f>IF(LEFT(B2463,1)="F",_xlfn.IFNA(VLOOKUP(CONCATENATE("F",RIGHT(B:B,5),C:C),'F &amp; N Factors'!C:M,10,FALSE),1),_xlfn.IFNA(VLOOKUP(CONCATENATE("F",RIGHT(B:B,5),C:C),'F &amp; N Factors'!C:M,11,FALSE),1))</f>
        <v>0.91891872795761564</v>
      </c>
    </row>
    <row r="2464" spans="1:10" x14ac:dyDescent="0.25">
      <c r="A2464">
        <v>3524</v>
      </c>
      <c r="B2464" t="s">
        <v>393</v>
      </c>
      <c r="C2464" t="s">
        <v>320</v>
      </c>
      <c r="D2464">
        <v>0.25</v>
      </c>
      <c r="F2464">
        <f t="shared" si="157"/>
        <v>3524</v>
      </c>
      <c r="G2464" t="str">
        <f t="shared" si="154"/>
        <v>N51159</v>
      </c>
      <c r="H2464" t="str">
        <f t="shared" si="155"/>
        <v>RL5_6071_0000</v>
      </c>
      <c r="I2464">
        <f t="shared" si="156"/>
        <v>0.20308495376937225</v>
      </c>
      <c r="J2464">
        <f>IF(LEFT(B2464,1)="F",_xlfn.IFNA(VLOOKUP(CONCATENATE("F",RIGHT(B:B,5),C:C),'F &amp; N Factors'!C:M,10,FALSE),1),_xlfn.IFNA(VLOOKUP(CONCATENATE("F",RIGHT(B:B,5),C:C),'F &amp; N Factors'!C:M,11,FALSE),1))</f>
        <v>0.81233981507748898</v>
      </c>
    </row>
    <row r="2465" spans="1:10" x14ac:dyDescent="0.25">
      <c r="A2465">
        <v>3525</v>
      </c>
      <c r="B2465" t="s">
        <v>393</v>
      </c>
      <c r="C2465" t="s">
        <v>320</v>
      </c>
      <c r="D2465">
        <v>0.25</v>
      </c>
      <c r="F2465">
        <f t="shared" si="157"/>
        <v>3525</v>
      </c>
      <c r="G2465" t="str">
        <f t="shared" si="154"/>
        <v>N51159</v>
      </c>
      <c r="H2465" t="str">
        <f t="shared" si="155"/>
        <v>RL5_6071_0000</v>
      </c>
      <c r="I2465">
        <f t="shared" si="156"/>
        <v>0.20308495376937225</v>
      </c>
      <c r="J2465">
        <f>IF(LEFT(B2465,1)="F",_xlfn.IFNA(VLOOKUP(CONCATENATE("F",RIGHT(B:B,5),C:C),'F &amp; N Factors'!C:M,10,FALSE),1),_xlfn.IFNA(VLOOKUP(CONCATENATE("F",RIGHT(B:B,5),C:C),'F &amp; N Factors'!C:M,11,FALSE),1))</f>
        <v>0.81233981507748898</v>
      </c>
    </row>
    <row r="2466" spans="1:10" x14ac:dyDescent="0.25">
      <c r="A2466">
        <v>3526</v>
      </c>
      <c r="B2466" t="s">
        <v>393</v>
      </c>
      <c r="C2466" t="s">
        <v>320</v>
      </c>
      <c r="D2466">
        <v>0.25</v>
      </c>
      <c r="F2466">
        <f t="shared" si="157"/>
        <v>3526</v>
      </c>
      <c r="G2466" t="str">
        <f t="shared" si="154"/>
        <v>N51159</v>
      </c>
      <c r="H2466" t="str">
        <f t="shared" si="155"/>
        <v>RL5_6071_0000</v>
      </c>
      <c r="I2466">
        <f t="shared" si="156"/>
        <v>0.20308495376937225</v>
      </c>
      <c r="J2466">
        <f>IF(LEFT(B2466,1)="F",_xlfn.IFNA(VLOOKUP(CONCATENATE("F",RIGHT(B:B,5),C:C),'F &amp; N Factors'!C:M,10,FALSE),1),_xlfn.IFNA(VLOOKUP(CONCATENATE("F",RIGHT(B:B,5),C:C),'F &amp; N Factors'!C:M,11,FALSE),1))</f>
        <v>0.81233981507748898</v>
      </c>
    </row>
    <row r="2467" spans="1:10" x14ac:dyDescent="0.25">
      <c r="A2467">
        <v>3527</v>
      </c>
      <c r="B2467" t="s">
        <v>393</v>
      </c>
      <c r="C2467" t="s">
        <v>320</v>
      </c>
      <c r="D2467">
        <v>0.25</v>
      </c>
      <c r="F2467">
        <f t="shared" si="157"/>
        <v>3527</v>
      </c>
      <c r="G2467" t="str">
        <f t="shared" si="154"/>
        <v>N51159</v>
      </c>
      <c r="H2467" t="str">
        <f t="shared" si="155"/>
        <v>RL5_6071_0000</v>
      </c>
      <c r="I2467">
        <f t="shared" si="156"/>
        <v>0.20308495376937225</v>
      </c>
      <c r="J2467">
        <f>IF(LEFT(B2467,1)="F",_xlfn.IFNA(VLOOKUP(CONCATENATE("F",RIGHT(B:B,5),C:C),'F &amp; N Factors'!C:M,10,FALSE),1),_xlfn.IFNA(VLOOKUP(CONCATENATE("F",RIGHT(B:B,5),C:C),'F &amp; N Factors'!C:M,11,FALSE),1))</f>
        <v>0.81233981507748898</v>
      </c>
    </row>
    <row r="2468" spans="1:10" x14ac:dyDescent="0.25">
      <c r="A2468">
        <v>3528</v>
      </c>
      <c r="B2468" t="s">
        <v>393</v>
      </c>
      <c r="C2468" t="s">
        <v>321</v>
      </c>
      <c r="D2468">
        <v>0.5</v>
      </c>
      <c r="F2468">
        <f t="shared" si="157"/>
        <v>3528</v>
      </c>
      <c r="G2468" t="str">
        <f t="shared" si="154"/>
        <v>N51159</v>
      </c>
      <c r="H2468" t="str">
        <f t="shared" si="155"/>
        <v>RL5_6072_0000</v>
      </c>
      <c r="I2468">
        <f t="shared" si="156"/>
        <v>0.45823925358987599</v>
      </c>
      <c r="J2468">
        <f>IF(LEFT(B2468,1)="F",_xlfn.IFNA(VLOOKUP(CONCATENATE("F",RIGHT(B:B,5),C:C),'F &amp; N Factors'!C:M,10,FALSE),1),_xlfn.IFNA(VLOOKUP(CONCATENATE("F",RIGHT(B:B,5),C:C),'F &amp; N Factors'!C:M,11,FALSE),1))</f>
        <v>0.91647850717975199</v>
      </c>
    </row>
    <row r="2469" spans="1:10" x14ac:dyDescent="0.25">
      <c r="A2469">
        <v>3529</v>
      </c>
      <c r="B2469" t="s">
        <v>393</v>
      </c>
      <c r="C2469" t="s">
        <v>321</v>
      </c>
      <c r="D2469">
        <v>0.5</v>
      </c>
      <c r="F2469">
        <f t="shared" si="157"/>
        <v>3529</v>
      </c>
      <c r="G2469" t="str">
        <f t="shared" si="154"/>
        <v>N51159</v>
      </c>
      <c r="H2469" t="str">
        <f t="shared" si="155"/>
        <v>RL5_6072_0000</v>
      </c>
      <c r="I2469">
        <f t="shared" si="156"/>
        <v>0.45823925358987599</v>
      </c>
      <c r="J2469">
        <f>IF(LEFT(B2469,1)="F",_xlfn.IFNA(VLOOKUP(CONCATENATE("F",RIGHT(B:B,5),C:C),'F &amp; N Factors'!C:M,10,FALSE),1),_xlfn.IFNA(VLOOKUP(CONCATENATE("F",RIGHT(B:B,5),C:C),'F &amp; N Factors'!C:M,11,FALSE),1))</f>
        <v>0.91647850717975199</v>
      </c>
    </row>
    <row r="2470" spans="1:10" x14ac:dyDescent="0.25">
      <c r="A2470">
        <v>3531</v>
      </c>
      <c r="B2470" t="s">
        <v>393</v>
      </c>
      <c r="C2470" t="s">
        <v>323</v>
      </c>
      <c r="D2470">
        <v>0.2</v>
      </c>
      <c r="F2470">
        <f t="shared" si="157"/>
        <v>3531</v>
      </c>
      <c r="G2470" t="str">
        <f t="shared" si="154"/>
        <v>N51159</v>
      </c>
      <c r="H2470" t="str">
        <f t="shared" si="155"/>
        <v>RL5_6321_0000</v>
      </c>
      <c r="I2470">
        <f t="shared" si="156"/>
        <v>0.158742284503542</v>
      </c>
      <c r="J2470">
        <f>IF(LEFT(B2470,1)="F",_xlfn.IFNA(VLOOKUP(CONCATENATE("F",RIGHT(B:B,5),C:C),'F &amp; N Factors'!C:M,10,FALSE),1),_xlfn.IFNA(VLOOKUP(CONCATENATE("F",RIGHT(B:B,5),C:C),'F &amp; N Factors'!C:M,11,FALSE),1))</f>
        <v>0.79371142251770999</v>
      </c>
    </row>
    <row r="2471" spans="1:10" x14ac:dyDescent="0.25">
      <c r="A2471">
        <v>3532</v>
      </c>
      <c r="B2471" t="s">
        <v>393</v>
      </c>
      <c r="C2471" t="s">
        <v>323</v>
      </c>
      <c r="D2471">
        <v>0.2</v>
      </c>
      <c r="F2471">
        <f t="shared" si="157"/>
        <v>3532</v>
      </c>
      <c r="G2471" t="str">
        <f t="shared" si="154"/>
        <v>N51159</v>
      </c>
      <c r="H2471" t="str">
        <f t="shared" si="155"/>
        <v>RL5_6321_0000</v>
      </c>
      <c r="I2471">
        <f t="shared" si="156"/>
        <v>0.158742284503542</v>
      </c>
      <c r="J2471">
        <f>IF(LEFT(B2471,1)="F",_xlfn.IFNA(VLOOKUP(CONCATENATE("F",RIGHT(B:B,5),C:C),'F &amp; N Factors'!C:M,10,FALSE),1),_xlfn.IFNA(VLOOKUP(CONCATENATE("F",RIGHT(B:B,5),C:C),'F &amp; N Factors'!C:M,11,FALSE),1))</f>
        <v>0.79371142251770999</v>
      </c>
    </row>
    <row r="2472" spans="1:10" x14ac:dyDescent="0.25">
      <c r="A2472">
        <v>3533</v>
      </c>
      <c r="B2472" t="s">
        <v>393</v>
      </c>
      <c r="C2472" t="s">
        <v>323</v>
      </c>
      <c r="D2472">
        <v>0.2</v>
      </c>
      <c r="F2472">
        <f t="shared" si="157"/>
        <v>3533</v>
      </c>
      <c r="G2472" t="str">
        <f t="shared" si="154"/>
        <v>N51159</v>
      </c>
      <c r="H2472" t="str">
        <f t="shared" si="155"/>
        <v>RL5_6321_0000</v>
      </c>
      <c r="I2472">
        <f t="shared" si="156"/>
        <v>0.158742284503542</v>
      </c>
      <c r="J2472">
        <f>IF(LEFT(B2472,1)="F",_xlfn.IFNA(VLOOKUP(CONCATENATE("F",RIGHT(B:B,5),C:C),'F &amp; N Factors'!C:M,10,FALSE),1),_xlfn.IFNA(VLOOKUP(CONCATENATE("F",RIGHT(B:B,5),C:C),'F &amp; N Factors'!C:M,11,FALSE),1))</f>
        <v>0.79371142251770999</v>
      </c>
    </row>
    <row r="2473" spans="1:10" x14ac:dyDescent="0.25">
      <c r="A2473">
        <v>3534</v>
      </c>
      <c r="B2473" t="s">
        <v>393</v>
      </c>
      <c r="C2473" t="s">
        <v>323</v>
      </c>
      <c r="D2473">
        <v>0.2</v>
      </c>
      <c r="F2473">
        <f t="shared" si="157"/>
        <v>3534</v>
      </c>
      <c r="G2473" t="str">
        <f t="shared" si="154"/>
        <v>N51159</v>
      </c>
      <c r="H2473" t="str">
        <f t="shared" si="155"/>
        <v>RL5_6321_0000</v>
      </c>
      <c r="I2473">
        <f t="shared" si="156"/>
        <v>0.158742284503542</v>
      </c>
      <c r="J2473">
        <f>IF(LEFT(B2473,1)="F",_xlfn.IFNA(VLOOKUP(CONCATENATE("F",RIGHT(B:B,5),C:C),'F &amp; N Factors'!C:M,10,FALSE),1),_xlfn.IFNA(VLOOKUP(CONCATENATE("F",RIGHT(B:B,5),C:C),'F &amp; N Factors'!C:M,11,FALSE),1))</f>
        <v>0.79371142251770999</v>
      </c>
    </row>
    <row r="2474" spans="1:10" x14ac:dyDescent="0.25">
      <c r="A2474">
        <v>3535</v>
      </c>
      <c r="B2474" t="s">
        <v>393</v>
      </c>
      <c r="C2474" t="s">
        <v>323</v>
      </c>
      <c r="D2474">
        <v>0.2</v>
      </c>
      <c r="F2474">
        <f t="shared" si="157"/>
        <v>3535</v>
      </c>
      <c r="G2474" t="str">
        <f t="shared" si="154"/>
        <v>N51159</v>
      </c>
      <c r="H2474" t="str">
        <f t="shared" si="155"/>
        <v>RL5_6321_0000</v>
      </c>
      <c r="I2474">
        <f t="shared" si="156"/>
        <v>0.158742284503542</v>
      </c>
      <c r="J2474">
        <f>IF(LEFT(B2474,1)="F",_xlfn.IFNA(VLOOKUP(CONCATENATE("F",RIGHT(B:B,5),C:C),'F &amp; N Factors'!C:M,10,FALSE),1),_xlfn.IFNA(VLOOKUP(CONCATENATE("F",RIGHT(B:B,5),C:C),'F &amp; N Factors'!C:M,11,FALSE),1))</f>
        <v>0.79371142251770999</v>
      </c>
    </row>
    <row r="2475" spans="1:10" x14ac:dyDescent="0.25">
      <c r="A2475">
        <v>3392</v>
      </c>
      <c r="B2475" t="s">
        <v>395</v>
      </c>
      <c r="C2475" t="s">
        <v>304</v>
      </c>
      <c r="D2475">
        <v>0.2</v>
      </c>
      <c r="F2475">
        <f t="shared" si="157"/>
        <v>3392</v>
      </c>
      <c r="G2475" t="str">
        <f t="shared" si="154"/>
        <v>N51177</v>
      </c>
      <c r="H2475" t="str">
        <f t="shared" si="155"/>
        <v>RL5_6070_0000</v>
      </c>
      <c r="I2475">
        <f t="shared" si="156"/>
        <v>0.19265103965979577</v>
      </c>
      <c r="J2475">
        <f>IF(LEFT(B2475,1)="F",_xlfn.IFNA(VLOOKUP(CONCATENATE("F",RIGHT(B:B,5),C:C),'F &amp; N Factors'!C:M,10,FALSE),1),_xlfn.IFNA(VLOOKUP(CONCATENATE("F",RIGHT(B:B,5),C:C),'F &amp; N Factors'!C:M,11,FALSE),1))</f>
        <v>0.96325519829897877</v>
      </c>
    </row>
    <row r="2476" spans="1:10" x14ac:dyDescent="0.25">
      <c r="A2476">
        <v>3393</v>
      </c>
      <c r="B2476" t="s">
        <v>395</v>
      </c>
      <c r="C2476" t="s">
        <v>304</v>
      </c>
      <c r="D2476">
        <v>0.2</v>
      </c>
      <c r="F2476">
        <f t="shared" si="157"/>
        <v>3393</v>
      </c>
      <c r="G2476" t="str">
        <f t="shared" si="154"/>
        <v>N51177</v>
      </c>
      <c r="H2476" t="str">
        <f t="shared" si="155"/>
        <v>RL5_6070_0000</v>
      </c>
      <c r="I2476">
        <f t="shared" si="156"/>
        <v>0.19265103965979577</v>
      </c>
      <c r="J2476">
        <f>IF(LEFT(B2476,1)="F",_xlfn.IFNA(VLOOKUP(CONCATENATE("F",RIGHT(B:B,5),C:C),'F &amp; N Factors'!C:M,10,FALSE),1),_xlfn.IFNA(VLOOKUP(CONCATENATE("F",RIGHT(B:B,5),C:C),'F &amp; N Factors'!C:M,11,FALSE),1))</f>
        <v>0.96325519829897877</v>
      </c>
    </row>
    <row r="2477" spans="1:10" x14ac:dyDescent="0.25">
      <c r="A2477">
        <v>3394</v>
      </c>
      <c r="B2477" t="s">
        <v>395</v>
      </c>
      <c r="C2477" t="s">
        <v>304</v>
      </c>
      <c r="D2477">
        <v>0.2</v>
      </c>
      <c r="F2477">
        <f t="shared" si="157"/>
        <v>3394</v>
      </c>
      <c r="G2477" t="str">
        <f t="shared" si="154"/>
        <v>N51177</v>
      </c>
      <c r="H2477" t="str">
        <f t="shared" si="155"/>
        <v>RL5_6070_0000</v>
      </c>
      <c r="I2477">
        <f t="shared" si="156"/>
        <v>0.19265103965979577</v>
      </c>
      <c r="J2477">
        <f>IF(LEFT(B2477,1)="F",_xlfn.IFNA(VLOOKUP(CONCATENATE("F",RIGHT(B:B,5),C:C),'F &amp; N Factors'!C:M,10,FALSE),1),_xlfn.IFNA(VLOOKUP(CONCATENATE("F",RIGHT(B:B,5),C:C),'F &amp; N Factors'!C:M,11,FALSE),1))</f>
        <v>0.96325519829897877</v>
      </c>
    </row>
    <row r="2478" spans="1:10" x14ac:dyDescent="0.25">
      <c r="A2478">
        <v>3395</v>
      </c>
      <c r="B2478" t="s">
        <v>395</v>
      </c>
      <c r="C2478" t="s">
        <v>304</v>
      </c>
      <c r="D2478">
        <v>0.2</v>
      </c>
      <c r="F2478">
        <f t="shared" si="157"/>
        <v>3395</v>
      </c>
      <c r="G2478" t="str">
        <f t="shared" si="154"/>
        <v>N51177</v>
      </c>
      <c r="H2478" t="str">
        <f t="shared" si="155"/>
        <v>RL5_6070_0000</v>
      </c>
      <c r="I2478">
        <f t="shared" si="156"/>
        <v>0.19265103965979577</v>
      </c>
      <c r="J2478">
        <f>IF(LEFT(B2478,1)="F",_xlfn.IFNA(VLOOKUP(CONCATENATE("F",RIGHT(B:B,5),C:C),'F &amp; N Factors'!C:M,10,FALSE),1),_xlfn.IFNA(VLOOKUP(CONCATENATE("F",RIGHT(B:B,5),C:C),'F &amp; N Factors'!C:M,11,FALSE),1))</f>
        <v>0.96325519829897877</v>
      </c>
    </row>
    <row r="2479" spans="1:10" x14ac:dyDescent="0.25">
      <c r="A2479">
        <v>3396</v>
      </c>
      <c r="B2479" t="s">
        <v>395</v>
      </c>
      <c r="C2479" t="s">
        <v>304</v>
      </c>
      <c r="D2479">
        <v>0.2</v>
      </c>
      <c r="F2479">
        <f t="shared" si="157"/>
        <v>3396</v>
      </c>
      <c r="G2479" t="str">
        <f t="shared" si="154"/>
        <v>N51177</v>
      </c>
      <c r="H2479" t="str">
        <f t="shared" si="155"/>
        <v>RL5_6070_0000</v>
      </c>
      <c r="I2479">
        <f t="shared" si="156"/>
        <v>0.19265103965979577</v>
      </c>
      <c r="J2479">
        <f>IF(LEFT(B2479,1)="F",_xlfn.IFNA(VLOOKUP(CONCATENATE("F",RIGHT(B:B,5),C:C),'F &amp; N Factors'!C:M,10,FALSE),1),_xlfn.IFNA(VLOOKUP(CONCATENATE("F",RIGHT(B:B,5),C:C),'F &amp; N Factors'!C:M,11,FALSE),1))</f>
        <v>0.96325519829897877</v>
      </c>
    </row>
    <row r="2480" spans="1:10" x14ac:dyDescent="0.25">
      <c r="A2480">
        <v>5041</v>
      </c>
      <c r="B2480" t="s">
        <v>396</v>
      </c>
      <c r="C2480" t="s">
        <v>391</v>
      </c>
      <c r="D2480">
        <v>0.25</v>
      </c>
      <c r="F2480">
        <f t="shared" si="157"/>
        <v>5041</v>
      </c>
      <c r="G2480" t="str">
        <f t="shared" si="154"/>
        <v>N51179</v>
      </c>
      <c r="H2480" t="str">
        <f t="shared" si="155"/>
        <v>PL0_5493_0000</v>
      </c>
      <c r="I2480">
        <f t="shared" si="156"/>
        <v>5.3976191881462132E-2</v>
      </c>
      <c r="J2480">
        <f>IF(LEFT(B2480,1)="F",_xlfn.IFNA(VLOOKUP(CONCATENATE("F",RIGHT(B:B,5),C:C),'F &amp; N Factors'!C:M,10,FALSE),1),_xlfn.IFNA(VLOOKUP(CONCATENATE("F",RIGHT(B:B,5),C:C),'F &amp; N Factors'!C:M,11,FALSE),1))</f>
        <v>0.21590476752584853</v>
      </c>
    </row>
    <row r="2481" spans="1:10" x14ac:dyDescent="0.25">
      <c r="A2481">
        <v>5042</v>
      </c>
      <c r="B2481" t="s">
        <v>396</v>
      </c>
      <c r="C2481" t="s">
        <v>391</v>
      </c>
      <c r="D2481">
        <v>0.25</v>
      </c>
      <c r="F2481">
        <f t="shared" si="157"/>
        <v>5042</v>
      </c>
      <c r="G2481" t="str">
        <f t="shared" si="154"/>
        <v>N51179</v>
      </c>
      <c r="H2481" t="str">
        <f t="shared" si="155"/>
        <v>PL0_5493_0000</v>
      </c>
      <c r="I2481">
        <f t="shared" si="156"/>
        <v>5.3976191881462132E-2</v>
      </c>
      <c r="J2481">
        <f>IF(LEFT(B2481,1)="F",_xlfn.IFNA(VLOOKUP(CONCATENATE("F",RIGHT(B:B,5),C:C),'F &amp; N Factors'!C:M,10,FALSE),1),_xlfn.IFNA(VLOOKUP(CONCATENATE("F",RIGHT(B:B,5),C:C),'F &amp; N Factors'!C:M,11,FALSE),1))</f>
        <v>0.21590476752584853</v>
      </c>
    </row>
    <row r="2482" spans="1:10" x14ac:dyDescent="0.25">
      <c r="A2482">
        <v>5043</v>
      </c>
      <c r="B2482" t="s">
        <v>396</v>
      </c>
      <c r="C2482" t="s">
        <v>391</v>
      </c>
      <c r="D2482">
        <v>0.25</v>
      </c>
      <c r="F2482">
        <f t="shared" si="157"/>
        <v>5043</v>
      </c>
      <c r="G2482" t="str">
        <f t="shared" si="154"/>
        <v>N51179</v>
      </c>
      <c r="H2482" t="str">
        <f t="shared" si="155"/>
        <v>PL0_5493_0000</v>
      </c>
      <c r="I2482">
        <f t="shared" si="156"/>
        <v>5.3976191881462132E-2</v>
      </c>
      <c r="J2482">
        <f>IF(LEFT(B2482,1)="F",_xlfn.IFNA(VLOOKUP(CONCATENATE("F",RIGHT(B:B,5),C:C),'F &amp; N Factors'!C:M,10,FALSE),1),_xlfn.IFNA(VLOOKUP(CONCATENATE("F",RIGHT(B:B,5),C:C),'F &amp; N Factors'!C:M,11,FALSE),1))</f>
        <v>0.21590476752584853</v>
      </c>
    </row>
    <row r="2483" spans="1:10" x14ac:dyDescent="0.25">
      <c r="A2483">
        <v>5044</v>
      </c>
      <c r="B2483" t="s">
        <v>396</v>
      </c>
      <c r="C2483" t="s">
        <v>391</v>
      </c>
      <c r="D2483">
        <v>0.25</v>
      </c>
      <c r="F2483">
        <f t="shared" si="157"/>
        <v>5044</v>
      </c>
      <c r="G2483" t="str">
        <f t="shared" si="154"/>
        <v>N51179</v>
      </c>
      <c r="H2483" t="str">
        <f t="shared" si="155"/>
        <v>PL0_5493_0000</v>
      </c>
      <c r="I2483">
        <f t="shared" si="156"/>
        <v>5.3976191881462132E-2</v>
      </c>
      <c r="J2483">
        <f>IF(LEFT(B2483,1)="F",_xlfn.IFNA(VLOOKUP(CONCATENATE("F",RIGHT(B:B,5),C:C),'F &amp; N Factors'!C:M,10,FALSE),1),_xlfn.IFNA(VLOOKUP(CONCATENATE("F",RIGHT(B:B,5),C:C),'F &amp; N Factors'!C:M,11,FALSE),1))</f>
        <v>0.21590476752584853</v>
      </c>
    </row>
    <row r="2484" spans="1:10" x14ac:dyDescent="0.25">
      <c r="A2484">
        <v>5041</v>
      </c>
      <c r="B2484" t="s">
        <v>396</v>
      </c>
      <c r="C2484" t="s">
        <v>397</v>
      </c>
      <c r="D2484">
        <v>0.5</v>
      </c>
      <c r="F2484">
        <f t="shared" si="157"/>
        <v>5041</v>
      </c>
      <c r="G2484" t="str">
        <f t="shared" si="154"/>
        <v>N51179</v>
      </c>
      <c r="H2484" t="str">
        <f t="shared" si="155"/>
        <v>PL0_5494_0000</v>
      </c>
      <c r="I2484">
        <f t="shared" si="156"/>
        <v>0.1763850769579684</v>
      </c>
      <c r="J2484">
        <f>IF(LEFT(B2484,1)="F",_xlfn.IFNA(VLOOKUP(CONCATENATE("F",RIGHT(B:B,5),C:C),'F &amp; N Factors'!C:M,10,FALSE),1),_xlfn.IFNA(VLOOKUP(CONCATENATE("F",RIGHT(B:B,5),C:C),'F &amp; N Factors'!C:M,11,FALSE),1))</f>
        <v>0.3527701539159368</v>
      </c>
    </row>
    <row r="2485" spans="1:10" x14ac:dyDescent="0.25">
      <c r="A2485">
        <v>5042</v>
      </c>
      <c r="B2485" t="s">
        <v>396</v>
      </c>
      <c r="C2485" t="s">
        <v>397</v>
      </c>
      <c r="D2485">
        <v>0.5</v>
      </c>
      <c r="F2485">
        <f t="shared" si="157"/>
        <v>5042</v>
      </c>
      <c r="G2485" t="str">
        <f t="shared" si="154"/>
        <v>N51179</v>
      </c>
      <c r="H2485" t="str">
        <f t="shared" si="155"/>
        <v>PL0_5494_0000</v>
      </c>
      <c r="I2485">
        <f t="shared" si="156"/>
        <v>0.1763850769579684</v>
      </c>
      <c r="J2485">
        <f>IF(LEFT(B2485,1)="F",_xlfn.IFNA(VLOOKUP(CONCATENATE("F",RIGHT(B:B,5),C:C),'F &amp; N Factors'!C:M,10,FALSE),1),_xlfn.IFNA(VLOOKUP(CONCATENATE("F",RIGHT(B:B,5),C:C),'F &amp; N Factors'!C:M,11,FALSE),1))</f>
        <v>0.3527701539159368</v>
      </c>
    </row>
    <row r="2486" spans="1:10" x14ac:dyDescent="0.25">
      <c r="A2486">
        <v>5045</v>
      </c>
      <c r="B2486" t="s">
        <v>396</v>
      </c>
      <c r="C2486" t="s">
        <v>398</v>
      </c>
      <c r="D2486">
        <v>0.5</v>
      </c>
      <c r="F2486">
        <f t="shared" si="157"/>
        <v>5045</v>
      </c>
      <c r="G2486" t="str">
        <f t="shared" si="154"/>
        <v>N51179</v>
      </c>
      <c r="H2486" t="str">
        <f t="shared" si="155"/>
        <v>PL0_5495_0000</v>
      </c>
      <c r="I2486">
        <f t="shared" si="156"/>
        <v>0.5</v>
      </c>
      <c r="J2486">
        <f>IF(LEFT(B2486,1)="F",_xlfn.IFNA(VLOOKUP(CONCATENATE("F",RIGHT(B:B,5),C:C),'F &amp; N Factors'!C:M,10,FALSE),1),_xlfn.IFNA(VLOOKUP(CONCATENATE("F",RIGHT(B:B,5),C:C),'F &amp; N Factors'!C:M,11,FALSE),1))</f>
        <v>1</v>
      </c>
    </row>
    <row r="2487" spans="1:10" x14ac:dyDescent="0.25">
      <c r="A2487">
        <v>5046</v>
      </c>
      <c r="B2487" t="s">
        <v>396</v>
      </c>
      <c r="C2487" t="s">
        <v>398</v>
      </c>
      <c r="D2487">
        <v>0.5</v>
      </c>
      <c r="F2487">
        <f t="shared" si="157"/>
        <v>5046</v>
      </c>
      <c r="G2487" t="str">
        <f t="shared" si="154"/>
        <v>N51179</v>
      </c>
      <c r="H2487" t="str">
        <f t="shared" si="155"/>
        <v>PL0_5495_0000</v>
      </c>
      <c r="I2487">
        <f t="shared" si="156"/>
        <v>0.5</v>
      </c>
      <c r="J2487">
        <f>IF(LEFT(B2487,1)="F",_xlfn.IFNA(VLOOKUP(CONCATENATE("F",RIGHT(B:B,5),C:C),'F &amp; N Factors'!C:M,10,FALSE),1),_xlfn.IFNA(VLOOKUP(CONCATENATE("F",RIGHT(B:B,5),C:C),'F &amp; N Factors'!C:M,11,FALSE),1))</f>
        <v>1</v>
      </c>
    </row>
    <row r="2488" spans="1:10" x14ac:dyDescent="0.25">
      <c r="A2488">
        <v>4761</v>
      </c>
      <c r="B2488" t="s">
        <v>396</v>
      </c>
      <c r="C2488" t="s">
        <v>399</v>
      </c>
      <c r="D2488">
        <v>0.6</v>
      </c>
      <c r="F2488">
        <f t="shared" si="157"/>
        <v>4761</v>
      </c>
      <c r="G2488" t="str">
        <f t="shared" si="154"/>
        <v>N51179</v>
      </c>
      <c r="H2488" t="str">
        <f t="shared" si="155"/>
        <v>PL0_5850_0000</v>
      </c>
      <c r="I2488">
        <f t="shared" si="156"/>
        <v>0.58355305935313206</v>
      </c>
      <c r="J2488">
        <f>IF(LEFT(B2488,1)="F",_xlfn.IFNA(VLOOKUP(CONCATENATE("F",RIGHT(B:B,5),C:C),'F &amp; N Factors'!C:M,10,FALSE),1),_xlfn.IFNA(VLOOKUP(CONCATENATE("F",RIGHT(B:B,5),C:C),'F &amp; N Factors'!C:M,11,FALSE),1))</f>
        <v>0.97258843225522018</v>
      </c>
    </row>
    <row r="2489" spans="1:10" x14ac:dyDescent="0.25">
      <c r="A2489">
        <v>4810</v>
      </c>
      <c r="B2489" t="s">
        <v>396</v>
      </c>
      <c r="C2489" t="s">
        <v>399</v>
      </c>
      <c r="D2489">
        <v>0.2</v>
      </c>
      <c r="F2489">
        <f t="shared" si="157"/>
        <v>4810</v>
      </c>
      <c r="G2489" t="str">
        <f t="shared" si="154"/>
        <v>N51179</v>
      </c>
      <c r="H2489" t="str">
        <f t="shared" si="155"/>
        <v>PL0_5850_0000</v>
      </c>
      <c r="I2489">
        <f t="shared" si="156"/>
        <v>0.19451768645104406</v>
      </c>
      <c r="J2489">
        <f>IF(LEFT(B2489,1)="F",_xlfn.IFNA(VLOOKUP(CONCATENATE("F",RIGHT(B:B,5),C:C),'F &amp; N Factors'!C:M,10,FALSE),1),_xlfn.IFNA(VLOOKUP(CONCATENATE("F",RIGHT(B:B,5),C:C),'F &amp; N Factors'!C:M,11,FALSE),1))</f>
        <v>0.97258843225522018</v>
      </c>
    </row>
    <row r="2490" spans="1:10" x14ac:dyDescent="0.25">
      <c r="A2490">
        <v>4867</v>
      </c>
      <c r="B2490" t="s">
        <v>396</v>
      </c>
      <c r="C2490" t="s">
        <v>399</v>
      </c>
      <c r="D2490">
        <v>0.1</v>
      </c>
      <c r="F2490">
        <f t="shared" si="157"/>
        <v>4867</v>
      </c>
      <c r="G2490" t="str">
        <f t="shared" si="154"/>
        <v>N51179</v>
      </c>
      <c r="H2490" t="str">
        <f t="shared" si="155"/>
        <v>PL0_5850_0000</v>
      </c>
      <c r="I2490">
        <f t="shared" si="156"/>
        <v>9.7258843225522029E-2</v>
      </c>
      <c r="J2490">
        <f>IF(LEFT(B2490,1)="F",_xlfn.IFNA(VLOOKUP(CONCATENATE("F",RIGHT(B:B,5),C:C),'F &amp; N Factors'!C:M,10,FALSE),1),_xlfn.IFNA(VLOOKUP(CONCATENATE("F",RIGHT(B:B,5),C:C),'F &amp; N Factors'!C:M,11,FALSE),1))</f>
        <v>0.97258843225522018</v>
      </c>
    </row>
    <row r="2491" spans="1:10" x14ac:dyDescent="0.25">
      <c r="A2491">
        <v>4943</v>
      </c>
      <c r="B2491" t="s">
        <v>396</v>
      </c>
      <c r="C2491" t="s">
        <v>399</v>
      </c>
      <c r="D2491">
        <v>0.05</v>
      </c>
      <c r="F2491">
        <f t="shared" si="157"/>
        <v>4943</v>
      </c>
      <c r="G2491" t="str">
        <f t="shared" si="154"/>
        <v>N51179</v>
      </c>
      <c r="H2491" t="str">
        <f t="shared" si="155"/>
        <v>PL0_5850_0000</v>
      </c>
      <c r="I2491">
        <f t="shared" si="156"/>
        <v>4.8629421612761015E-2</v>
      </c>
      <c r="J2491">
        <f>IF(LEFT(B2491,1)="F",_xlfn.IFNA(VLOOKUP(CONCATENATE("F",RIGHT(B:B,5),C:C),'F &amp; N Factors'!C:M,10,FALSE),1),_xlfn.IFNA(VLOOKUP(CONCATENATE("F",RIGHT(B:B,5),C:C),'F &amp; N Factors'!C:M,11,FALSE),1))</f>
        <v>0.97258843225522018</v>
      </c>
    </row>
    <row r="2492" spans="1:10" x14ac:dyDescent="0.25">
      <c r="A2492">
        <v>4944</v>
      </c>
      <c r="B2492" t="s">
        <v>396</v>
      </c>
      <c r="C2492" t="s">
        <v>399</v>
      </c>
      <c r="D2492">
        <v>0.05</v>
      </c>
      <c r="F2492">
        <f t="shared" si="157"/>
        <v>4944</v>
      </c>
      <c r="G2492" t="str">
        <f t="shared" si="154"/>
        <v>N51179</v>
      </c>
      <c r="H2492" t="str">
        <f t="shared" si="155"/>
        <v>PL0_5850_0000</v>
      </c>
      <c r="I2492">
        <f t="shared" si="156"/>
        <v>4.8629421612761015E-2</v>
      </c>
      <c r="J2492">
        <f>IF(LEFT(B2492,1)="F",_xlfn.IFNA(VLOOKUP(CONCATENATE("F",RIGHT(B:B,5),C:C),'F &amp; N Factors'!C:M,10,FALSE),1),_xlfn.IFNA(VLOOKUP(CONCATENATE("F",RIGHT(B:B,5),C:C),'F &amp; N Factors'!C:M,11,FALSE),1))</f>
        <v>0.97258843225522018</v>
      </c>
    </row>
    <row r="2493" spans="1:10" x14ac:dyDescent="0.25">
      <c r="A2493">
        <v>5049</v>
      </c>
      <c r="B2493" t="s">
        <v>396</v>
      </c>
      <c r="C2493" t="s">
        <v>400</v>
      </c>
      <c r="D2493">
        <v>1</v>
      </c>
      <c r="F2493">
        <f t="shared" si="157"/>
        <v>5049</v>
      </c>
      <c r="G2493" t="str">
        <f t="shared" si="154"/>
        <v>N51179</v>
      </c>
      <c r="H2493" t="str">
        <f t="shared" si="155"/>
        <v>PL0_5851_0000</v>
      </c>
      <c r="I2493">
        <f t="shared" si="156"/>
        <v>1</v>
      </c>
      <c r="J2493">
        <f>IF(LEFT(B2493,1)="F",_xlfn.IFNA(VLOOKUP(CONCATENATE("F",RIGHT(B:B,5),C:C),'F &amp; N Factors'!C:M,10,FALSE),1),_xlfn.IFNA(VLOOKUP(CONCATENATE("F",RIGHT(B:B,5),C:C),'F &amp; N Factors'!C:M,11,FALSE),1))</f>
        <v>1</v>
      </c>
    </row>
    <row r="2494" spans="1:10" x14ac:dyDescent="0.25">
      <c r="A2494">
        <v>4811</v>
      </c>
      <c r="B2494" t="s">
        <v>396</v>
      </c>
      <c r="C2494" t="s">
        <v>354</v>
      </c>
      <c r="D2494">
        <v>0.66666666699999999</v>
      </c>
      <c r="F2494">
        <f t="shared" si="157"/>
        <v>4811</v>
      </c>
      <c r="G2494" t="str">
        <f t="shared" si="154"/>
        <v>N51179</v>
      </c>
      <c r="H2494" t="str">
        <f t="shared" si="155"/>
        <v>PL0_5900_0000</v>
      </c>
      <c r="I2494">
        <f t="shared" si="156"/>
        <v>0.66666666699999999</v>
      </c>
      <c r="J2494">
        <f>IF(LEFT(B2494,1)="F",_xlfn.IFNA(VLOOKUP(CONCATENATE("F",RIGHT(B:B,5),C:C),'F &amp; N Factors'!C:M,10,FALSE),1),_xlfn.IFNA(VLOOKUP(CONCATENATE("F",RIGHT(B:B,5),C:C),'F &amp; N Factors'!C:M,11,FALSE),1))</f>
        <v>1</v>
      </c>
    </row>
    <row r="2495" spans="1:10" x14ac:dyDescent="0.25">
      <c r="A2495">
        <v>4868</v>
      </c>
      <c r="B2495" t="s">
        <v>396</v>
      </c>
      <c r="C2495" t="s">
        <v>354</v>
      </c>
      <c r="D2495">
        <v>0.16666666699999999</v>
      </c>
      <c r="F2495">
        <f t="shared" si="157"/>
        <v>4868</v>
      </c>
      <c r="G2495" t="str">
        <f t="shared" si="154"/>
        <v>N51179</v>
      </c>
      <c r="H2495" t="str">
        <f t="shared" si="155"/>
        <v>PL0_5900_0000</v>
      </c>
      <c r="I2495">
        <f t="shared" si="156"/>
        <v>0.16666666699999999</v>
      </c>
      <c r="J2495">
        <f>IF(LEFT(B2495,1)="F",_xlfn.IFNA(VLOOKUP(CONCATENATE("F",RIGHT(B:B,5),C:C),'F &amp; N Factors'!C:M,10,FALSE),1),_xlfn.IFNA(VLOOKUP(CONCATENATE("F",RIGHT(B:B,5),C:C),'F &amp; N Factors'!C:M,11,FALSE),1))</f>
        <v>1</v>
      </c>
    </row>
    <row r="2496" spans="1:10" x14ac:dyDescent="0.25">
      <c r="A2496">
        <v>4945</v>
      </c>
      <c r="B2496" t="s">
        <v>396</v>
      </c>
      <c r="C2496" t="s">
        <v>354</v>
      </c>
      <c r="D2496">
        <v>0.16666666699999999</v>
      </c>
      <c r="F2496">
        <f t="shared" si="157"/>
        <v>4945</v>
      </c>
      <c r="G2496" t="str">
        <f t="shared" si="154"/>
        <v>N51179</v>
      </c>
      <c r="H2496" t="str">
        <f t="shared" si="155"/>
        <v>PL0_5900_0000</v>
      </c>
      <c r="I2496">
        <f t="shared" si="156"/>
        <v>0.16666666699999999</v>
      </c>
      <c r="J2496">
        <f>IF(LEFT(B2496,1)="F",_xlfn.IFNA(VLOOKUP(CONCATENATE("F",RIGHT(B:B,5),C:C),'F &amp; N Factors'!C:M,10,FALSE),1),_xlfn.IFNA(VLOOKUP(CONCATENATE("F",RIGHT(B:B,5),C:C),'F &amp; N Factors'!C:M,11,FALSE),1))</f>
        <v>1</v>
      </c>
    </row>
    <row r="2497" spans="1:10" x14ac:dyDescent="0.25">
      <c r="A2497">
        <v>3392</v>
      </c>
      <c r="B2497" t="s">
        <v>396</v>
      </c>
      <c r="C2497" t="s">
        <v>304</v>
      </c>
      <c r="D2497">
        <v>0.125</v>
      </c>
      <c r="F2497">
        <f t="shared" si="157"/>
        <v>3392</v>
      </c>
      <c r="G2497" t="str">
        <f t="shared" si="154"/>
        <v>N51179</v>
      </c>
      <c r="H2497" t="str">
        <f t="shared" si="155"/>
        <v>RL5_6070_0000</v>
      </c>
      <c r="I2497">
        <f t="shared" si="156"/>
        <v>0.12459357892643029</v>
      </c>
      <c r="J2497">
        <f>IF(LEFT(B2497,1)="F",_xlfn.IFNA(VLOOKUP(CONCATENATE("F",RIGHT(B:B,5),C:C),'F &amp; N Factors'!C:M,10,FALSE),1),_xlfn.IFNA(VLOOKUP(CONCATENATE("F",RIGHT(B:B,5),C:C),'F &amp; N Factors'!C:M,11,FALSE),1))</f>
        <v>0.99674863141144232</v>
      </c>
    </row>
    <row r="2498" spans="1:10" x14ac:dyDescent="0.25">
      <c r="A2498">
        <v>3393</v>
      </c>
      <c r="B2498" t="s">
        <v>396</v>
      </c>
      <c r="C2498" t="s">
        <v>304</v>
      </c>
      <c r="D2498">
        <v>0.125</v>
      </c>
      <c r="F2498">
        <f t="shared" si="157"/>
        <v>3393</v>
      </c>
      <c r="G2498" t="str">
        <f t="shared" si="154"/>
        <v>N51179</v>
      </c>
      <c r="H2498" t="str">
        <f t="shared" si="155"/>
        <v>RL5_6070_0000</v>
      </c>
      <c r="I2498">
        <f t="shared" si="156"/>
        <v>0.12459357892643029</v>
      </c>
      <c r="J2498">
        <f>IF(LEFT(B2498,1)="F",_xlfn.IFNA(VLOOKUP(CONCATENATE("F",RIGHT(B:B,5),C:C),'F &amp; N Factors'!C:M,10,FALSE),1),_xlfn.IFNA(VLOOKUP(CONCATENATE("F",RIGHT(B:B,5),C:C),'F &amp; N Factors'!C:M,11,FALSE),1))</f>
        <v>0.99674863141144232</v>
      </c>
    </row>
    <row r="2499" spans="1:10" x14ac:dyDescent="0.25">
      <c r="A2499">
        <v>3394</v>
      </c>
      <c r="B2499" t="s">
        <v>396</v>
      </c>
      <c r="C2499" t="s">
        <v>304</v>
      </c>
      <c r="D2499">
        <v>0.125</v>
      </c>
      <c r="F2499">
        <f t="shared" si="157"/>
        <v>3394</v>
      </c>
      <c r="G2499" t="str">
        <f t="shared" ref="G2499:G2562" si="158">CONCATENATE("N",RIGHT(B2499,5))</f>
        <v>N51179</v>
      </c>
      <c r="H2499" t="str">
        <f t="shared" ref="H2499:H2562" si="159">C2499</f>
        <v>RL5_6070_0000</v>
      </c>
      <c r="I2499">
        <f t="shared" ref="I2499:I2562" si="160">D2499*J2499</f>
        <v>0.12459357892643029</v>
      </c>
      <c r="J2499">
        <f>IF(LEFT(B2499,1)="F",_xlfn.IFNA(VLOOKUP(CONCATENATE("F",RIGHT(B:B,5),C:C),'F &amp; N Factors'!C:M,10,FALSE),1),_xlfn.IFNA(VLOOKUP(CONCATENATE("F",RIGHT(B:B,5),C:C),'F &amp; N Factors'!C:M,11,FALSE),1))</f>
        <v>0.99674863141144232</v>
      </c>
    </row>
    <row r="2500" spans="1:10" x14ac:dyDescent="0.25">
      <c r="A2500">
        <v>3395</v>
      </c>
      <c r="B2500" t="s">
        <v>396</v>
      </c>
      <c r="C2500" t="s">
        <v>304</v>
      </c>
      <c r="D2500">
        <v>0.125</v>
      </c>
      <c r="F2500">
        <f t="shared" si="157"/>
        <v>3395</v>
      </c>
      <c r="G2500" t="str">
        <f t="shared" si="158"/>
        <v>N51179</v>
      </c>
      <c r="H2500" t="str">
        <f t="shared" si="159"/>
        <v>RL5_6070_0000</v>
      </c>
      <c r="I2500">
        <f t="shared" si="160"/>
        <v>0.12459357892643029</v>
      </c>
      <c r="J2500">
        <f>IF(LEFT(B2500,1)="F",_xlfn.IFNA(VLOOKUP(CONCATENATE("F",RIGHT(B:B,5),C:C),'F &amp; N Factors'!C:M,10,FALSE),1),_xlfn.IFNA(VLOOKUP(CONCATENATE("F",RIGHT(B:B,5),C:C),'F &amp; N Factors'!C:M,11,FALSE),1))</f>
        <v>0.99674863141144232</v>
      </c>
    </row>
    <row r="2501" spans="1:10" x14ac:dyDescent="0.25">
      <c r="A2501">
        <v>3396</v>
      </c>
      <c r="B2501" t="s">
        <v>396</v>
      </c>
      <c r="C2501" t="s">
        <v>304</v>
      </c>
      <c r="D2501">
        <v>0.125</v>
      </c>
      <c r="F2501">
        <f t="shared" si="157"/>
        <v>3396</v>
      </c>
      <c r="G2501" t="str">
        <f t="shared" si="158"/>
        <v>N51179</v>
      </c>
      <c r="H2501" t="str">
        <f t="shared" si="159"/>
        <v>RL5_6070_0000</v>
      </c>
      <c r="I2501">
        <f t="shared" si="160"/>
        <v>0.12459357892643029</v>
      </c>
      <c r="J2501">
        <f>IF(LEFT(B2501,1)="F",_xlfn.IFNA(VLOOKUP(CONCATENATE("F",RIGHT(B:B,5),C:C),'F &amp; N Factors'!C:M,10,FALSE),1),_xlfn.IFNA(VLOOKUP(CONCATENATE("F",RIGHT(B:B,5),C:C),'F &amp; N Factors'!C:M,11,FALSE),1))</f>
        <v>0.99674863141144232</v>
      </c>
    </row>
    <row r="2502" spans="1:10" x14ac:dyDescent="0.25">
      <c r="A2502">
        <v>3397</v>
      </c>
      <c r="B2502" t="s">
        <v>396</v>
      </c>
      <c r="C2502" t="s">
        <v>304</v>
      </c>
      <c r="D2502">
        <v>0.125</v>
      </c>
      <c r="F2502">
        <f t="shared" si="157"/>
        <v>3397</v>
      </c>
      <c r="G2502" t="str">
        <f t="shared" si="158"/>
        <v>N51179</v>
      </c>
      <c r="H2502" t="str">
        <f t="shared" si="159"/>
        <v>RL5_6070_0000</v>
      </c>
      <c r="I2502">
        <f t="shared" si="160"/>
        <v>0.12459357892643029</v>
      </c>
      <c r="J2502">
        <f>IF(LEFT(B2502,1)="F",_xlfn.IFNA(VLOOKUP(CONCATENATE("F",RIGHT(B:B,5),C:C),'F &amp; N Factors'!C:M,10,FALSE),1),_xlfn.IFNA(VLOOKUP(CONCATENATE("F",RIGHT(B:B,5),C:C),'F &amp; N Factors'!C:M,11,FALSE),1))</f>
        <v>0.99674863141144232</v>
      </c>
    </row>
    <row r="2503" spans="1:10" x14ac:dyDescent="0.25">
      <c r="A2503">
        <v>3398</v>
      </c>
      <c r="B2503" t="s">
        <v>396</v>
      </c>
      <c r="C2503" t="s">
        <v>304</v>
      </c>
      <c r="D2503">
        <v>0.125</v>
      </c>
      <c r="F2503">
        <f t="shared" si="157"/>
        <v>3398</v>
      </c>
      <c r="G2503" t="str">
        <f t="shared" si="158"/>
        <v>N51179</v>
      </c>
      <c r="H2503" t="str">
        <f t="shared" si="159"/>
        <v>RL5_6070_0000</v>
      </c>
      <c r="I2503">
        <f t="shared" si="160"/>
        <v>0.12459357892643029</v>
      </c>
      <c r="J2503">
        <f>IF(LEFT(B2503,1)="F",_xlfn.IFNA(VLOOKUP(CONCATENATE("F",RIGHT(B:B,5),C:C),'F &amp; N Factors'!C:M,10,FALSE),1),_xlfn.IFNA(VLOOKUP(CONCATENATE("F",RIGHT(B:B,5),C:C),'F &amp; N Factors'!C:M,11,FALSE),1))</f>
        <v>0.99674863141144232</v>
      </c>
    </row>
    <row r="2504" spans="1:10" x14ac:dyDescent="0.25">
      <c r="A2504">
        <v>3399</v>
      </c>
      <c r="B2504" t="s">
        <v>396</v>
      </c>
      <c r="C2504" t="s">
        <v>304</v>
      </c>
      <c r="D2504">
        <v>0.125</v>
      </c>
      <c r="F2504">
        <f t="shared" si="157"/>
        <v>3399</v>
      </c>
      <c r="G2504" t="str">
        <f t="shared" si="158"/>
        <v>N51179</v>
      </c>
      <c r="H2504" t="str">
        <f t="shared" si="159"/>
        <v>RL5_6070_0000</v>
      </c>
      <c r="I2504">
        <f t="shared" si="160"/>
        <v>0.12459357892643029</v>
      </c>
      <c r="J2504">
        <f>IF(LEFT(B2504,1)="F",_xlfn.IFNA(VLOOKUP(CONCATENATE("F",RIGHT(B:B,5),C:C),'F &amp; N Factors'!C:M,10,FALSE),1),_xlfn.IFNA(VLOOKUP(CONCATENATE("F",RIGHT(B:B,5),C:C),'F &amp; N Factors'!C:M,11,FALSE),1))</f>
        <v>0.99674863141144232</v>
      </c>
    </row>
    <row r="2505" spans="1:10" x14ac:dyDescent="0.25">
      <c r="A2505">
        <v>515</v>
      </c>
      <c r="B2505" t="s">
        <v>401</v>
      </c>
      <c r="C2505" t="s">
        <v>346</v>
      </c>
      <c r="D2505">
        <v>0.125</v>
      </c>
      <c r="F2505">
        <f t="shared" si="157"/>
        <v>515</v>
      </c>
      <c r="G2505" t="str">
        <f t="shared" si="158"/>
        <v>N51181</v>
      </c>
      <c r="H2505" t="str">
        <f t="shared" si="159"/>
        <v>JB0_7072_0000</v>
      </c>
      <c r="I2505">
        <f t="shared" si="160"/>
        <v>0.12332525849598376</v>
      </c>
      <c r="J2505">
        <f>IF(LEFT(B2505,1)="F",_xlfn.IFNA(VLOOKUP(CONCATENATE("F",RIGHT(B:B,5),C:C),'F &amp; N Factors'!C:M,10,FALSE),1),_xlfn.IFNA(VLOOKUP(CONCATENATE("F",RIGHT(B:B,5),C:C),'F &amp; N Factors'!C:M,11,FALSE),1))</f>
        <v>0.98660206796787009</v>
      </c>
    </row>
    <row r="2506" spans="1:10" x14ac:dyDescent="0.25">
      <c r="A2506">
        <v>516</v>
      </c>
      <c r="B2506" t="s">
        <v>401</v>
      </c>
      <c r="C2506" t="s">
        <v>346</v>
      </c>
      <c r="D2506">
        <v>0.125</v>
      </c>
      <c r="F2506">
        <f t="shared" si="157"/>
        <v>516</v>
      </c>
      <c r="G2506" t="str">
        <f t="shared" si="158"/>
        <v>N51181</v>
      </c>
      <c r="H2506" t="str">
        <f t="shared" si="159"/>
        <v>JB0_7072_0000</v>
      </c>
      <c r="I2506">
        <f t="shared" si="160"/>
        <v>0.12332525849598376</v>
      </c>
      <c r="J2506">
        <f>IF(LEFT(B2506,1)="F",_xlfn.IFNA(VLOOKUP(CONCATENATE("F",RIGHT(B:B,5),C:C),'F &amp; N Factors'!C:M,10,FALSE),1),_xlfn.IFNA(VLOOKUP(CONCATENATE("F",RIGHT(B:B,5),C:C),'F &amp; N Factors'!C:M,11,FALSE),1))</f>
        <v>0.98660206796787009</v>
      </c>
    </row>
    <row r="2507" spans="1:10" x14ac:dyDescent="0.25">
      <c r="A2507">
        <v>575</v>
      </c>
      <c r="B2507" t="s">
        <v>401</v>
      </c>
      <c r="C2507" t="s">
        <v>346</v>
      </c>
      <c r="D2507">
        <v>0.125</v>
      </c>
      <c r="F2507">
        <f t="shared" si="157"/>
        <v>575</v>
      </c>
      <c r="G2507" t="str">
        <f t="shared" si="158"/>
        <v>N51181</v>
      </c>
      <c r="H2507" t="str">
        <f t="shared" si="159"/>
        <v>JB0_7072_0000</v>
      </c>
      <c r="I2507">
        <f t="shared" si="160"/>
        <v>0.12332525849598376</v>
      </c>
      <c r="J2507">
        <f>IF(LEFT(B2507,1)="F",_xlfn.IFNA(VLOOKUP(CONCATENATE("F",RIGHT(B:B,5),C:C),'F &amp; N Factors'!C:M,10,FALSE),1),_xlfn.IFNA(VLOOKUP(CONCATENATE("F",RIGHT(B:B,5),C:C),'F &amp; N Factors'!C:M,11,FALSE),1))</f>
        <v>0.98660206796787009</v>
      </c>
    </row>
    <row r="2508" spans="1:10" x14ac:dyDescent="0.25">
      <c r="A2508">
        <v>576</v>
      </c>
      <c r="B2508" t="s">
        <v>401</v>
      </c>
      <c r="C2508" t="s">
        <v>346</v>
      </c>
      <c r="D2508">
        <v>0.125</v>
      </c>
      <c r="F2508">
        <f t="shared" si="157"/>
        <v>576</v>
      </c>
      <c r="G2508" t="str">
        <f t="shared" si="158"/>
        <v>N51181</v>
      </c>
      <c r="H2508" t="str">
        <f t="shared" si="159"/>
        <v>JB0_7072_0000</v>
      </c>
      <c r="I2508">
        <f t="shared" si="160"/>
        <v>0.12332525849598376</v>
      </c>
      <c r="J2508">
        <f>IF(LEFT(B2508,1)="F",_xlfn.IFNA(VLOOKUP(CONCATENATE("F",RIGHT(B:B,5),C:C),'F &amp; N Factors'!C:M,10,FALSE),1),_xlfn.IFNA(VLOOKUP(CONCATENATE("F",RIGHT(B:B,5),C:C),'F &amp; N Factors'!C:M,11,FALSE),1))</f>
        <v>0.98660206796787009</v>
      </c>
    </row>
    <row r="2509" spans="1:10" x14ac:dyDescent="0.25">
      <c r="A2509">
        <v>640</v>
      </c>
      <c r="B2509" t="s">
        <v>401</v>
      </c>
      <c r="C2509" t="s">
        <v>346</v>
      </c>
      <c r="D2509">
        <v>0.125</v>
      </c>
      <c r="F2509">
        <f t="shared" si="157"/>
        <v>640</v>
      </c>
      <c r="G2509" t="str">
        <f t="shared" si="158"/>
        <v>N51181</v>
      </c>
      <c r="H2509" t="str">
        <f t="shared" si="159"/>
        <v>JB0_7072_0000</v>
      </c>
      <c r="I2509">
        <f t="shared" si="160"/>
        <v>0.12332525849598376</v>
      </c>
      <c r="J2509">
        <f>IF(LEFT(B2509,1)="F",_xlfn.IFNA(VLOOKUP(CONCATENATE("F",RIGHT(B:B,5),C:C),'F &amp; N Factors'!C:M,10,FALSE),1),_xlfn.IFNA(VLOOKUP(CONCATENATE("F",RIGHT(B:B,5),C:C),'F &amp; N Factors'!C:M,11,FALSE),1))</f>
        <v>0.98660206796787009</v>
      </c>
    </row>
    <row r="2510" spans="1:10" x14ac:dyDescent="0.25">
      <c r="A2510">
        <v>641</v>
      </c>
      <c r="B2510" t="s">
        <v>401</v>
      </c>
      <c r="C2510" t="s">
        <v>346</v>
      </c>
      <c r="D2510">
        <v>0.125</v>
      </c>
      <c r="F2510">
        <f t="shared" si="157"/>
        <v>641</v>
      </c>
      <c r="G2510" t="str">
        <f t="shared" si="158"/>
        <v>N51181</v>
      </c>
      <c r="H2510" t="str">
        <f t="shared" si="159"/>
        <v>JB0_7072_0000</v>
      </c>
      <c r="I2510">
        <f t="shared" si="160"/>
        <v>0.12332525849598376</v>
      </c>
      <c r="J2510">
        <f>IF(LEFT(B2510,1)="F",_xlfn.IFNA(VLOOKUP(CONCATENATE("F",RIGHT(B:B,5),C:C),'F &amp; N Factors'!C:M,10,FALSE),1),_xlfn.IFNA(VLOOKUP(CONCATENATE("F",RIGHT(B:B,5),C:C),'F &amp; N Factors'!C:M,11,FALSE),1))</f>
        <v>0.98660206796787009</v>
      </c>
    </row>
    <row r="2511" spans="1:10" x14ac:dyDescent="0.25">
      <c r="A2511">
        <v>642</v>
      </c>
      <c r="B2511" t="s">
        <v>401</v>
      </c>
      <c r="C2511" t="s">
        <v>346</v>
      </c>
      <c r="D2511">
        <v>0.125</v>
      </c>
      <c r="F2511">
        <f t="shared" si="157"/>
        <v>642</v>
      </c>
      <c r="G2511" t="str">
        <f t="shared" si="158"/>
        <v>N51181</v>
      </c>
      <c r="H2511" t="str">
        <f t="shared" si="159"/>
        <v>JB0_7072_0000</v>
      </c>
      <c r="I2511">
        <f t="shared" si="160"/>
        <v>0.12332525849598376</v>
      </c>
      <c r="J2511">
        <f>IF(LEFT(B2511,1)="F",_xlfn.IFNA(VLOOKUP(CONCATENATE("F",RIGHT(B:B,5),C:C),'F &amp; N Factors'!C:M,10,FALSE),1),_xlfn.IFNA(VLOOKUP(CONCATENATE("F",RIGHT(B:B,5),C:C),'F &amp; N Factors'!C:M,11,FALSE),1))</f>
        <v>0.98660206796787009</v>
      </c>
    </row>
    <row r="2512" spans="1:10" x14ac:dyDescent="0.25">
      <c r="A2512">
        <v>643</v>
      </c>
      <c r="B2512" t="s">
        <v>401</v>
      </c>
      <c r="C2512" t="s">
        <v>346</v>
      </c>
      <c r="D2512">
        <v>0.125</v>
      </c>
      <c r="F2512">
        <f t="shared" si="157"/>
        <v>643</v>
      </c>
      <c r="G2512" t="str">
        <f t="shared" si="158"/>
        <v>N51181</v>
      </c>
      <c r="H2512" t="str">
        <f t="shared" si="159"/>
        <v>JB0_7072_0000</v>
      </c>
      <c r="I2512">
        <f t="shared" si="160"/>
        <v>0.12332525849598376</v>
      </c>
      <c r="J2512">
        <f>IF(LEFT(B2512,1)="F",_xlfn.IFNA(VLOOKUP(CONCATENATE("F",RIGHT(B:B,5),C:C),'F &amp; N Factors'!C:M,10,FALSE),1),_xlfn.IFNA(VLOOKUP(CONCATENATE("F",RIGHT(B:B,5),C:C),'F &amp; N Factors'!C:M,11,FALSE),1))</f>
        <v>0.98660206796787009</v>
      </c>
    </row>
    <row r="2513" spans="1:10" x14ac:dyDescent="0.25">
      <c r="A2513">
        <v>714</v>
      </c>
      <c r="B2513" t="s">
        <v>401</v>
      </c>
      <c r="C2513" t="s">
        <v>309</v>
      </c>
      <c r="D2513">
        <v>1</v>
      </c>
      <c r="F2513">
        <f t="shared" si="157"/>
        <v>714</v>
      </c>
      <c r="G2513" t="str">
        <f t="shared" si="158"/>
        <v>N51181</v>
      </c>
      <c r="H2513" t="str">
        <f t="shared" si="159"/>
        <v>JB0_7270_0000</v>
      </c>
      <c r="I2513">
        <f t="shared" si="160"/>
        <v>1</v>
      </c>
      <c r="J2513">
        <f>IF(LEFT(B2513,1)="F",_xlfn.IFNA(VLOOKUP(CONCATENATE("F",RIGHT(B:B,5),C:C),'F &amp; N Factors'!C:M,10,FALSE),1),_xlfn.IFNA(VLOOKUP(CONCATENATE("F",RIGHT(B:B,5),C:C),'F &amp; N Factors'!C:M,11,FALSE),1))</f>
        <v>1</v>
      </c>
    </row>
    <row r="2514" spans="1:10" x14ac:dyDescent="0.25">
      <c r="A2514">
        <v>640</v>
      </c>
      <c r="B2514" t="s">
        <v>401</v>
      </c>
      <c r="C2514" t="s">
        <v>310</v>
      </c>
      <c r="D2514">
        <v>0.33333333300000001</v>
      </c>
      <c r="F2514">
        <f t="shared" ref="F2514:F2577" si="161">A2514</f>
        <v>640</v>
      </c>
      <c r="G2514" t="str">
        <f t="shared" si="158"/>
        <v>N51181</v>
      </c>
      <c r="H2514" t="str">
        <f t="shared" si="159"/>
        <v>JB0_7271_0000</v>
      </c>
      <c r="I2514">
        <f t="shared" si="160"/>
        <v>0.33333333300000001</v>
      </c>
      <c r="J2514">
        <f>IF(LEFT(B2514,1)="F",_xlfn.IFNA(VLOOKUP(CONCATENATE("F",RIGHT(B:B,5),C:C),'F &amp; N Factors'!C:M,10,FALSE),1),_xlfn.IFNA(VLOOKUP(CONCATENATE("F",RIGHT(B:B,5),C:C),'F &amp; N Factors'!C:M,11,FALSE),1))</f>
        <v>1</v>
      </c>
    </row>
    <row r="2515" spans="1:10" x14ac:dyDescent="0.25">
      <c r="A2515">
        <v>715</v>
      </c>
      <c r="B2515" t="s">
        <v>401</v>
      </c>
      <c r="C2515" t="s">
        <v>310</v>
      </c>
      <c r="D2515">
        <v>0.33333333300000001</v>
      </c>
      <c r="F2515">
        <f t="shared" si="161"/>
        <v>715</v>
      </c>
      <c r="G2515" t="str">
        <f t="shared" si="158"/>
        <v>N51181</v>
      </c>
      <c r="H2515" t="str">
        <f t="shared" si="159"/>
        <v>JB0_7271_0000</v>
      </c>
      <c r="I2515">
        <f t="shared" si="160"/>
        <v>0.33333333300000001</v>
      </c>
      <c r="J2515">
        <f>IF(LEFT(B2515,1)="F",_xlfn.IFNA(VLOOKUP(CONCATENATE("F",RIGHT(B:B,5),C:C),'F &amp; N Factors'!C:M,10,FALSE),1),_xlfn.IFNA(VLOOKUP(CONCATENATE("F",RIGHT(B:B,5),C:C),'F &amp; N Factors'!C:M,11,FALSE),1))</f>
        <v>1</v>
      </c>
    </row>
    <row r="2516" spans="1:10" x14ac:dyDescent="0.25">
      <c r="A2516">
        <v>716</v>
      </c>
      <c r="B2516" t="s">
        <v>401</v>
      </c>
      <c r="C2516" t="s">
        <v>310</v>
      </c>
      <c r="D2516">
        <v>0.33333333300000001</v>
      </c>
      <c r="F2516">
        <f t="shared" si="161"/>
        <v>716</v>
      </c>
      <c r="G2516" t="str">
        <f t="shared" si="158"/>
        <v>N51181</v>
      </c>
      <c r="H2516" t="str">
        <f t="shared" si="159"/>
        <v>JB0_7271_0000</v>
      </c>
      <c r="I2516">
        <f t="shared" si="160"/>
        <v>0.33333333300000001</v>
      </c>
      <c r="J2516">
        <f>IF(LEFT(B2516,1)="F",_xlfn.IFNA(VLOOKUP(CONCATENATE("F",RIGHT(B:B,5),C:C),'F &amp; N Factors'!C:M,10,FALSE),1),_xlfn.IFNA(VLOOKUP(CONCATENATE("F",RIGHT(B:B,5),C:C),'F &amp; N Factors'!C:M,11,FALSE),1))</f>
        <v>1</v>
      </c>
    </row>
    <row r="2517" spans="1:10" x14ac:dyDescent="0.25">
      <c r="A2517">
        <v>577</v>
      </c>
      <c r="B2517" t="s">
        <v>401</v>
      </c>
      <c r="C2517" t="s">
        <v>344</v>
      </c>
      <c r="D2517">
        <v>1</v>
      </c>
      <c r="F2517">
        <f t="shared" si="161"/>
        <v>577</v>
      </c>
      <c r="G2517" t="str">
        <f t="shared" si="158"/>
        <v>N51181</v>
      </c>
      <c r="H2517" t="str">
        <f t="shared" si="159"/>
        <v>JB0_7390_0000</v>
      </c>
      <c r="I2517">
        <f t="shared" si="160"/>
        <v>1</v>
      </c>
      <c r="J2517">
        <f>IF(LEFT(B2517,1)="F",_xlfn.IFNA(VLOOKUP(CONCATENATE("F",RIGHT(B:B,5),C:C),'F &amp; N Factors'!C:M,10,FALSE),1),_xlfn.IFNA(VLOOKUP(CONCATENATE("F",RIGHT(B:B,5),C:C),'F &amp; N Factors'!C:M,11,FALSE),1))</f>
        <v>1</v>
      </c>
    </row>
    <row r="2518" spans="1:10" x14ac:dyDescent="0.25">
      <c r="A2518">
        <v>646</v>
      </c>
      <c r="B2518" t="s">
        <v>401</v>
      </c>
      <c r="C2518" t="s">
        <v>402</v>
      </c>
      <c r="D2518">
        <v>1</v>
      </c>
      <c r="F2518">
        <f t="shared" si="161"/>
        <v>646</v>
      </c>
      <c r="G2518" t="str">
        <f t="shared" si="158"/>
        <v>N51181</v>
      </c>
      <c r="H2518" t="str">
        <f t="shared" si="159"/>
        <v>JB0_7392_0000</v>
      </c>
      <c r="I2518">
        <f t="shared" si="160"/>
        <v>1</v>
      </c>
      <c r="J2518">
        <f>IF(LEFT(B2518,1)="F",_xlfn.IFNA(VLOOKUP(CONCATENATE("F",RIGHT(B:B,5),C:C),'F &amp; N Factors'!C:M,10,FALSE),1),_xlfn.IFNA(VLOOKUP(CONCATENATE("F",RIGHT(B:B,5),C:C),'F &amp; N Factors'!C:M,11,FALSE),1))</f>
        <v>1</v>
      </c>
    </row>
    <row r="2519" spans="1:10" x14ac:dyDescent="0.25">
      <c r="A2519">
        <v>4763</v>
      </c>
      <c r="B2519" t="s">
        <v>403</v>
      </c>
      <c r="C2519" t="s">
        <v>363</v>
      </c>
      <c r="D2519">
        <v>0.25</v>
      </c>
      <c r="F2519">
        <f t="shared" si="161"/>
        <v>4763</v>
      </c>
      <c r="G2519" t="str">
        <f t="shared" si="158"/>
        <v>N51193</v>
      </c>
      <c r="H2519" t="str">
        <f t="shared" si="159"/>
        <v>PL0_6100_0000</v>
      </c>
      <c r="I2519">
        <f t="shared" si="160"/>
        <v>0.2482468229798635</v>
      </c>
      <c r="J2519">
        <f>IF(LEFT(B2519,1)="F",_xlfn.IFNA(VLOOKUP(CONCATENATE("F",RIGHT(B:B,5),C:C),'F &amp; N Factors'!C:M,10,FALSE),1),_xlfn.IFNA(VLOOKUP(CONCATENATE("F",RIGHT(B:B,5),C:C),'F &amp; N Factors'!C:M,11,FALSE),1))</f>
        <v>0.99298729191945401</v>
      </c>
    </row>
    <row r="2520" spans="1:10" x14ac:dyDescent="0.25">
      <c r="A2520">
        <v>4813</v>
      </c>
      <c r="B2520" t="s">
        <v>403</v>
      </c>
      <c r="C2520" t="s">
        <v>363</v>
      </c>
      <c r="D2520">
        <v>0.25</v>
      </c>
      <c r="F2520">
        <f t="shared" si="161"/>
        <v>4813</v>
      </c>
      <c r="G2520" t="str">
        <f t="shared" si="158"/>
        <v>N51193</v>
      </c>
      <c r="H2520" t="str">
        <f t="shared" si="159"/>
        <v>PL0_6100_0000</v>
      </c>
      <c r="I2520">
        <f t="shared" si="160"/>
        <v>0.2482468229798635</v>
      </c>
      <c r="J2520">
        <f>IF(LEFT(B2520,1)="F",_xlfn.IFNA(VLOOKUP(CONCATENATE("F",RIGHT(B:B,5),C:C),'F &amp; N Factors'!C:M,10,FALSE),1),_xlfn.IFNA(VLOOKUP(CONCATENATE("F",RIGHT(B:B,5),C:C),'F &amp; N Factors'!C:M,11,FALSE),1))</f>
        <v>0.99298729191945401</v>
      </c>
    </row>
    <row r="2521" spans="1:10" x14ac:dyDescent="0.25">
      <c r="A2521">
        <v>4873</v>
      </c>
      <c r="B2521" t="s">
        <v>403</v>
      </c>
      <c r="C2521" t="s">
        <v>363</v>
      </c>
      <c r="D2521">
        <v>0.25</v>
      </c>
      <c r="F2521">
        <f t="shared" si="161"/>
        <v>4873</v>
      </c>
      <c r="G2521" t="str">
        <f t="shared" si="158"/>
        <v>N51193</v>
      </c>
      <c r="H2521" t="str">
        <f t="shared" si="159"/>
        <v>PL0_6100_0000</v>
      </c>
      <c r="I2521">
        <f t="shared" si="160"/>
        <v>0.2482468229798635</v>
      </c>
      <c r="J2521">
        <f>IF(LEFT(B2521,1)="F",_xlfn.IFNA(VLOOKUP(CONCATENATE("F",RIGHT(B:B,5),C:C),'F &amp; N Factors'!C:M,10,FALSE),1),_xlfn.IFNA(VLOOKUP(CONCATENATE("F",RIGHT(B:B,5),C:C),'F &amp; N Factors'!C:M,11,FALSE),1))</f>
        <v>0.99298729191945401</v>
      </c>
    </row>
    <row r="2522" spans="1:10" x14ac:dyDescent="0.25">
      <c r="A2522">
        <v>4878</v>
      </c>
      <c r="B2522" t="s">
        <v>403</v>
      </c>
      <c r="C2522" t="s">
        <v>363</v>
      </c>
      <c r="D2522">
        <v>0.25</v>
      </c>
      <c r="F2522">
        <f t="shared" si="161"/>
        <v>4878</v>
      </c>
      <c r="G2522" t="str">
        <f t="shared" si="158"/>
        <v>N51193</v>
      </c>
      <c r="H2522" t="str">
        <f t="shared" si="159"/>
        <v>PL0_6100_0000</v>
      </c>
      <c r="I2522">
        <f t="shared" si="160"/>
        <v>0.2482468229798635</v>
      </c>
      <c r="J2522">
        <f>IF(LEFT(B2522,1)="F",_xlfn.IFNA(VLOOKUP(CONCATENATE("F",RIGHT(B:B,5),C:C),'F &amp; N Factors'!C:M,10,FALSE),1),_xlfn.IFNA(VLOOKUP(CONCATENATE("F",RIGHT(B:B,5),C:C),'F &amp; N Factors'!C:M,11,FALSE),1))</f>
        <v>0.99298729191945401</v>
      </c>
    </row>
    <row r="2523" spans="1:10" x14ac:dyDescent="0.25">
      <c r="A2523">
        <v>4874</v>
      </c>
      <c r="B2523" t="s">
        <v>403</v>
      </c>
      <c r="C2523" t="s">
        <v>404</v>
      </c>
      <c r="D2523">
        <v>0.14285714299999999</v>
      </c>
      <c r="F2523">
        <f t="shared" si="161"/>
        <v>4874</v>
      </c>
      <c r="G2523" t="str">
        <f t="shared" si="158"/>
        <v>N51193</v>
      </c>
      <c r="H2523" t="str">
        <f t="shared" si="159"/>
        <v>PL0_6101_0000</v>
      </c>
      <c r="I2523">
        <f t="shared" si="160"/>
        <v>0.13425342957134029</v>
      </c>
      <c r="J2523">
        <f>IF(LEFT(B2523,1)="F",_xlfn.IFNA(VLOOKUP(CONCATENATE("F",RIGHT(B:B,5),C:C),'F &amp; N Factors'!C:M,10,FALSE),1),_xlfn.IFNA(VLOOKUP(CONCATENATE("F",RIGHT(B:B,5),C:C),'F &amp; N Factors'!C:M,11,FALSE),1))</f>
        <v>0.93977400605960815</v>
      </c>
    </row>
    <row r="2524" spans="1:10" x14ac:dyDescent="0.25">
      <c r="A2524">
        <v>4875</v>
      </c>
      <c r="B2524" t="s">
        <v>403</v>
      </c>
      <c r="C2524" t="s">
        <v>404</v>
      </c>
      <c r="D2524">
        <v>0.14285714299999999</v>
      </c>
      <c r="F2524">
        <f t="shared" si="161"/>
        <v>4875</v>
      </c>
      <c r="G2524" t="str">
        <f t="shared" si="158"/>
        <v>N51193</v>
      </c>
      <c r="H2524" t="str">
        <f t="shared" si="159"/>
        <v>PL0_6101_0000</v>
      </c>
      <c r="I2524">
        <f t="shared" si="160"/>
        <v>0.13425342957134029</v>
      </c>
      <c r="J2524">
        <f>IF(LEFT(B2524,1)="F",_xlfn.IFNA(VLOOKUP(CONCATENATE("F",RIGHT(B:B,5),C:C),'F &amp; N Factors'!C:M,10,FALSE),1),_xlfn.IFNA(VLOOKUP(CONCATENATE("F",RIGHT(B:B,5),C:C),'F &amp; N Factors'!C:M,11,FALSE),1))</f>
        <v>0.93977400605960815</v>
      </c>
    </row>
    <row r="2525" spans="1:10" x14ac:dyDescent="0.25">
      <c r="A2525">
        <v>4877</v>
      </c>
      <c r="B2525" t="s">
        <v>403</v>
      </c>
      <c r="C2525" t="s">
        <v>404</v>
      </c>
      <c r="D2525">
        <v>0.14285714299999999</v>
      </c>
      <c r="F2525">
        <f t="shared" si="161"/>
        <v>4877</v>
      </c>
      <c r="G2525" t="str">
        <f t="shared" si="158"/>
        <v>N51193</v>
      </c>
      <c r="H2525" t="str">
        <f t="shared" si="159"/>
        <v>PL0_6101_0000</v>
      </c>
      <c r="I2525">
        <f t="shared" si="160"/>
        <v>0.13425342957134029</v>
      </c>
      <c r="J2525">
        <f>IF(LEFT(B2525,1)="F",_xlfn.IFNA(VLOOKUP(CONCATENATE("F",RIGHT(B:B,5),C:C),'F &amp; N Factors'!C:M,10,FALSE),1),_xlfn.IFNA(VLOOKUP(CONCATENATE("F",RIGHT(B:B,5),C:C),'F &amp; N Factors'!C:M,11,FALSE),1))</f>
        <v>0.93977400605960815</v>
      </c>
    </row>
    <row r="2526" spans="1:10" x14ac:dyDescent="0.25">
      <c r="A2526">
        <v>4878</v>
      </c>
      <c r="B2526" t="s">
        <v>403</v>
      </c>
      <c r="C2526" t="s">
        <v>404</v>
      </c>
      <c r="D2526">
        <v>0.14285714299999999</v>
      </c>
      <c r="F2526">
        <f t="shared" si="161"/>
        <v>4878</v>
      </c>
      <c r="G2526" t="str">
        <f t="shared" si="158"/>
        <v>N51193</v>
      </c>
      <c r="H2526" t="str">
        <f t="shared" si="159"/>
        <v>PL0_6101_0000</v>
      </c>
      <c r="I2526">
        <f t="shared" si="160"/>
        <v>0.13425342957134029</v>
      </c>
      <c r="J2526">
        <f>IF(LEFT(B2526,1)="F",_xlfn.IFNA(VLOOKUP(CONCATENATE("F",RIGHT(B:B,5),C:C),'F &amp; N Factors'!C:M,10,FALSE),1),_xlfn.IFNA(VLOOKUP(CONCATENATE("F",RIGHT(B:B,5),C:C),'F &amp; N Factors'!C:M,11,FALSE),1))</f>
        <v>0.93977400605960815</v>
      </c>
    </row>
    <row r="2527" spans="1:10" x14ac:dyDescent="0.25">
      <c r="A2527">
        <v>4879</v>
      </c>
      <c r="B2527" t="s">
        <v>403</v>
      </c>
      <c r="C2527" t="s">
        <v>404</v>
      </c>
      <c r="D2527">
        <v>0.14285714299999999</v>
      </c>
      <c r="F2527">
        <f t="shared" si="161"/>
        <v>4879</v>
      </c>
      <c r="G2527" t="str">
        <f t="shared" si="158"/>
        <v>N51193</v>
      </c>
      <c r="H2527" t="str">
        <f t="shared" si="159"/>
        <v>PL0_6101_0000</v>
      </c>
      <c r="I2527">
        <f t="shared" si="160"/>
        <v>0.13425342957134029</v>
      </c>
      <c r="J2527">
        <f>IF(LEFT(B2527,1)="F",_xlfn.IFNA(VLOOKUP(CONCATENATE("F",RIGHT(B:B,5),C:C),'F &amp; N Factors'!C:M,10,FALSE),1),_xlfn.IFNA(VLOOKUP(CONCATENATE("F",RIGHT(B:B,5),C:C),'F &amp; N Factors'!C:M,11,FALSE),1))</f>
        <v>0.93977400605960815</v>
      </c>
    </row>
    <row r="2528" spans="1:10" x14ac:dyDescent="0.25">
      <c r="A2528">
        <v>4880</v>
      </c>
      <c r="B2528" t="s">
        <v>403</v>
      </c>
      <c r="C2528" t="s">
        <v>404</v>
      </c>
      <c r="D2528">
        <v>0.14285714299999999</v>
      </c>
      <c r="F2528">
        <f t="shared" si="161"/>
        <v>4880</v>
      </c>
      <c r="G2528" t="str">
        <f t="shared" si="158"/>
        <v>N51193</v>
      </c>
      <c r="H2528" t="str">
        <f t="shared" si="159"/>
        <v>PL0_6101_0000</v>
      </c>
      <c r="I2528">
        <f t="shared" si="160"/>
        <v>0.13425342957134029</v>
      </c>
      <c r="J2528">
        <f>IF(LEFT(B2528,1)="F",_xlfn.IFNA(VLOOKUP(CONCATENATE("F",RIGHT(B:B,5),C:C),'F &amp; N Factors'!C:M,10,FALSE),1),_xlfn.IFNA(VLOOKUP(CONCATENATE("F",RIGHT(B:B,5),C:C),'F &amp; N Factors'!C:M,11,FALSE),1))</f>
        <v>0.93977400605960815</v>
      </c>
    </row>
    <row r="2529" spans="1:10" x14ac:dyDescent="0.25">
      <c r="A2529">
        <v>4881</v>
      </c>
      <c r="B2529" t="s">
        <v>403</v>
      </c>
      <c r="C2529" t="s">
        <v>404</v>
      </c>
      <c r="D2529">
        <v>0.14285714299999999</v>
      </c>
      <c r="F2529">
        <f t="shared" si="161"/>
        <v>4881</v>
      </c>
      <c r="G2529" t="str">
        <f t="shared" si="158"/>
        <v>N51193</v>
      </c>
      <c r="H2529" t="str">
        <f t="shared" si="159"/>
        <v>PL0_6101_0000</v>
      </c>
      <c r="I2529">
        <f t="shared" si="160"/>
        <v>0.13425342957134029</v>
      </c>
      <c r="J2529">
        <f>IF(LEFT(B2529,1)="F",_xlfn.IFNA(VLOOKUP(CONCATENATE("F",RIGHT(B:B,5),C:C),'F &amp; N Factors'!C:M,10,FALSE),1),_xlfn.IFNA(VLOOKUP(CONCATENATE("F",RIGHT(B:B,5),C:C),'F &amp; N Factors'!C:M,11,FALSE),1))</f>
        <v>0.93977400605960815</v>
      </c>
    </row>
    <row r="2530" spans="1:10" x14ac:dyDescent="0.25">
      <c r="A2530">
        <v>4678</v>
      </c>
      <c r="B2530" t="s">
        <v>403</v>
      </c>
      <c r="C2530" t="s">
        <v>405</v>
      </c>
      <c r="D2530">
        <v>0.3</v>
      </c>
      <c r="F2530">
        <f t="shared" si="161"/>
        <v>4678</v>
      </c>
      <c r="G2530" t="str">
        <f t="shared" si="158"/>
        <v>N51193</v>
      </c>
      <c r="H2530" t="str">
        <f t="shared" si="159"/>
        <v>PL0_6130_0000</v>
      </c>
      <c r="I2530">
        <f t="shared" si="160"/>
        <v>0.3</v>
      </c>
      <c r="J2530">
        <f>IF(LEFT(B2530,1)="F",_xlfn.IFNA(VLOOKUP(CONCATENATE("F",RIGHT(B:B,5),C:C),'F &amp; N Factors'!C:M,10,FALSE),1),_xlfn.IFNA(VLOOKUP(CONCATENATE("F",RIGHT(B:B,5),C:C),'F &amp; N Factors'!C:M,11,FALSE),1))</f>
        <v>1</v>
      </c>
    </row>
    <row r="2531" spans="1:10" x14ac:dyDescent="0.25">
      <c r="A2531">
        <v>4718</v>
      </c>
      <c r="B2531" t="s">
        <v>403</v>
      </c>
      <c r="C2531" t="s">
        <v>405</v>
      </c>
      <c r="D2531">
        <v>3.8461538000000003E-2</v>
      </c>
      <c r="F2531">
        <f t="shared" si="161"/>
        <v>4718</v>
      </c>
      <c r="G2531" t="str">
        <f t="shared" si="158"/>
        <v>N51193</v>
      </c>
      <c r="H2531" t="str">
        <f t="shared" si="159"/>
        <v>PL0_6130_0000</v>
      </c>
      <c r="I2531">
        <f t="shared" si="160"/>
        <v>3.8461538000000003E-2</v>
      </c>
      <c r="J2531">
        <f>IF(LEFT(B2531,1)="F",_xlfn.IFNA(VLOOKUP(CONCATENATE("F",RIGHT(B:B,5),C:C),'F &amp; N Factors'!C:M,10,FALSE),1),_xlfn.IFNA(VLOOKUP(CONCATENATE("F",RIGHT(B:B,5),C:C),'F &amp; N Factors'!C:M,11,FALSE),1))</f>
        <v>1</v>
      </c>
    </row>
    <row r="2532" spans="1:10" x14ac:dyDescent="0.25">
      <c r="A2532">
        <v>4719</v>
      </c>
      <c r="B2532" t="s">
        <v>403</v>
      </c>
      <c r="C2532" t="s">
        <v>405</v>
      </c>
      <c r="D2532">
        <v>0.2</v>
      </c>
      <c r="F2532">
        <f t="shared" si="161"/>
        <v>4719</v>
      </c>
      <c r="G2532" t="str">
        <f t="shared" si="158"/>
        <v>N51193</v>
      </c>
      <c r="H2532" t="str">
        <f t="shared" si="159"/>
        <v>PL0_6130_0000</v>
      </c>
      <c r="I2532">
        <f t="shared" si="160"/>
        <v>0.2</v>
      </c>
      <c r="J2532">
        <f>IF(LEFT(B2532,1)="F",_xlfn.IFNA(VLOOKUP(CONCATENATE("F",RIGHT(B:B,5),C:C),'F &amp; N Factors'!C:M,10,FALSE),1),_xlfn.IFNA(VLOOKUP(CONCATENATE("F",RIGHT(B:B,5),C:C),'F &amp; N Factors'!C:M,11,FALSE),1))</f>
        <v>1</v>
      </c>
    </row>
    <row r="2533" spans="1:10" x14ac:dyDescent="0.25">
      <c r="A2533">
        <v>4764</v>
      </c>
      <c r="B2533" t="s">
        <v>403</v>
      </c>
      <c r="C2533" t="s">
        <v>405</v>
      </c>
      <c r="D2533">
        <v>3.8461538000000003E-2</v>
      </c>
      <c r="F2533">
        <f t="shared" si="161"/>
        <v>4764</v>
      </c>
      <c r="G2533" t="str">
        <f t="shared" si="158"/>
        <v>N51193</v>
      </c>
      <c r="H2533" t="str">
        <f t="shared" si="159"/>
        <v>PL0_6130_0000</v>
      </c>
      <c r="I2533">
        <f t="shared" si="160"/>
        <v>3.8461538000000003E-2</v>
      </c>
      <c r="J2533">
        <f>IF(LEFT(B2533,1)="F",_xlfn.IFNA(VLOOKUP(CONCATENATE("F",RIGHT(B:B,5),C:C),'F &amp; N Factors'!C:M,10,FALSE),1),_xlfn.IFNA(VLOOKUP(CONCATENATE("F",RIGHT(B:B,5),C:C),'F &amp; N Factors'!C:M,11,FALSE),1))</f>
        <v>1</v>
      </c>
    </row>
    <row r="2534" spans="1:10" x14ac:dyDescent="0.25">
      <c r="A2534">
        <v>4765</v>
      </c>
      <c r="B2534" t="s">
        <v>403</v>
      </c>
      <c r="C2534" t="s">
        <v>405</v>
      </c>
      <c r="D2534">
        <v>3.8461538000000003E-2</v>
      </c>
      <c r="F2534">
        <f t="shared" si="161"/>
        <v>4765</v>
      </c>
      <c r="G2534" t="str">
        <f t="shared" si="158"/>
        <v>N51193</v>
      </c>
      <c r="H2534" t="str">
        <f t="shared" si="159"/>
        <v>PL0_6130_0000</v>
      </c>
      <c r="I2534">
        <f t="shared" si="160"/>
        <v>3.8461538000000003E-2</v>
      </c>
      <c r="J2534">
        <f>IF(LEFT(B2534,1)="F",_xlfn.IFNA(VLOOKUP(CONCATENATE("F",RIGHT(B:B,5),C:C),'F &amp; N Factors'!C:M,10,FALSE),1),_xlfn.IFNA(VLOOKUP(CONCATENATE("F",RIGHT(B:B,5),C:C),'F &amp; N Factors'!C:M,11,FALSE),1))</f>
        <v>1</v>
      </c>
    </row>
    <row r="2535" spans="1:10" x14ac:dyDescent="0.25">
      <c r="A2535">
        <v>4766</v>
      </c>
      <c r="B2535" t="s">
        <v>403</v>
      </c>
      <c r="C2535" t="s">
        <v>405</v>
      </c>
      <c r="D2535">
        <v>3.8461538000000003E-2</v>
      </c>
      <c r="F2535">
        <f t="shared" si="161"/>
        <v>4766</v>
      </c>
      <c r="G2535" t="str">
        <f t="shared" si="158"/>
        <v>N51193</v>
      </c>
      <c r="H2535" t="str">
        <f t="shared" si="159"/>
        <v>PL0_6130_0000</v>
      </c>
      <c r="I2535">
        <f t="shared" si="160"/>
        <v>3.8461538000000003E-2</v>
      </c>
      <c r="J2535">
        <f>IF(LEFT(B2535,1)="F",_xlfn.IFNA(VLOOKUP(CONCATENATE("F",RIGHT(B:B,5),C:C),'F &amp; N Factors'!C:M,10,FALSE),1),_xlfn.IFNA(VLOOKUP(CONCATENATE("F",RIGHT(B:B,5),C:C),'F &amp; N Factors'!C:M,11,FALSE),1))</f>
        <v>1</v>
      </c>
    </row>
    <row r="2536" spans="1:10" x14ac:dyDescent="0.25">
      <c r="A2536">
        <v>4814</v>
      </c>
      <c r="B2536" t="s">
        <v>403</v>
      </c>
      <c r="C2536" t="s">
        <v>405</v>
      </c>
      <c r="D2536">
        <v>3.8461538000000003E-2</v>
      </c>
      <c r="F2536">
        <f t="shared" si="161"/>
        <v>4814</v>
      </c>
      <c r="G2536" t="str">
        <f t="shared" si="158"/>
        <v>N51193</v>
      </c>
      <c r="H2536" t="str">
        <f t="shared" si="159"/>
        <v>PL0_6130_0000</v>
      </c>
      <c r="I2536">
        <f t="shared" si="160"/>
        <v>3.8461538000000003E-2</v>
      </c>
      <c r="J2536">
        <f>IF(LEFT(B2536,1)="F",_xlfn.IFNA(VLOOKUP(CONCATENATE("F",RIGHT(B:B,5),C:C),'F &amp; N Factors'!C:M,10,FALSE),1),_xlfn.IFNA(VLOOKUP(CONCATENATE("F",RIGHT(B:B,5),C:C),'F &amp; N Factors'!C:M,11,FALSE),1))</f>
        <v>1</v>
      </c>
    </row>
    <row r="2537" spans="1:10" x14ac:dyDescent="0.25">
      <c r="A2537">
        <v>4816</v>
      </c>
      <c r="B2537" t="s">
        <v>403</v>
      </c>
      <c r="C2537" t="s">
        <v>405</v>
      </c>
      <c r="D2537">
        <v>3.8461538000000003E-2</v>
      </c>
      <c r="F2537">
        <f t="shared" si="161"/>
        <v>4816</v>
      </c>
      <c r="G2537" t="str">
        <f t="shared" si="158"/>
        <v>N51193</v>
      </c>
      <c r="H2537" t="str">
        <f t="shared" si="159"/>
        <v>PL0_6130_0000</v>
      </c>
      <c r="I2537">
        <f t="shared" si="160"/>
        <v>3.8461538000000003E-2</v>
      </c>
      <c r="J2537">
        <f>IF(LEFT(B2537,1)="F",_xlfn.IFNA(VLOOKUP(CONCATENATE("F",RIGHT(B:B,5),C:C),'F &amp; N Factors'!C:M,10,FALSE),1),_xlfn.IFNA(VLOOKUP(CONCATENATE("F",RIGHT(B:B,5),C:C),'F &amp; N Factors'!C:M,11,FALSE),1))</f>
        <v>1</v>
      </c>
    </row>
    <row r="2538" spans="1:10" x14ac:dyDescent="0.25">
      <c r="A2538">
        <v>4817</v>
      </c>
      <c r="B2538" t="s">
        <v>403</v>
      </c>
      <c r="C2538" t="s">
        <v>405</v>
      </c>
      <c r="D2538">
        <v>3.8461538000000003E-2</v>
      </c>
      <c r="F2538">
        <f t="shared" si="161"/>
        <v>4817</v>
      </c>
      <c r="G2538" t="str">
        <f t="shared" si="158"/>
        <v>N51193</v>
      </c>
      <c r="H2538" t="str">
        <f t="shared" si="159"/>
        <v>PL0_6130_0000</v>
      </c>
      <c r="I2538">
        <f t="shared" si="160"/>
        <v>3.8461538000000003E-2</v>
      </c>
      <c r="J2538">
        <f>IF(LEFT(B2538,1)="F",_xlfn.IFNA(VLOOKUP(CONCATENATE("F",RIGHT(B:B,5),C:C),'F &amp; N Factors'!C:M,10,FALSE),1),_xlfn.IFNA(VLOOKUP(CONCATENATE("F",RIGHT(B:B,5),C:C),'F &amp; N Factors'!C:M,11,FALSE),1))</f>
        <v>1</v>
      </c>
    </row>
    <row r="2539" spans="1:10" x14ac:dyDescent="0.25">
      <c r="A2539">
        <v>4818</v>
      </c>
      <c r="B2539" t="s">
        <v>403</v>
      </c>
      <c r="C2539" t="s">
        <v>405</v>
      </c>
      <c r="D2539">
        <v>3.8461538000000003E-2</v>
      </c>
      <c r="F2539">
        <f t="shared" si="161"/>
        <v>4818</v>
      </c>
      <c r="G2539" t="str">
        <f t="shared" si="158"/>
        <v>N51193</v>
      </c>
      <c r="H2539" t="str">
        <f t="shared" si="159"/>
        <v>PL0_6130_0000</v>
      </c>
      <c r="I2539">
        <f t="shared" si="160"/>
        <v>3.8461538000000003E-2</v>
      </c>
      <c r="J2539">
        <f>IF(LEFT(B2539,1)="F",_xlfn.IFNA(VLOOKUP(CONCATENATE("F",RIGHT(B:B,5),C:C),'F &amp; N Factors'!C:M,10,FALSE),1),_xlfn.IFNA(VLOOKUP(CONCATENATE("F",RIGHT(B:B,5),C:C),'F &amp; N Factors'!C:M,11,FALSE),1))</f>
        <v>1</v>
      </c>
    </row>
    <row r="2540" spans="1:10" x14ac:dyDescent="0.25">
      <c r="A2540">
        <v>4883</v>
      </c>
      <c r="B2540" t="s">
        <v>403</v>
      </c>
      <c r="C2540" t="s">
        <v>405</v>
      </c>
      <c r="D2540">
        <v>3.8461538000000003E-2</v>
      </c>
      <c r="F2540">
        <f t="shared" si="161"/>
        <v>4883</v>
      </c>
      <c r="G2540" t="str">
        <f t="shared" si="158"/>
        <v>N51193</v>
      </c>
      <c r="H2540" t="str">
        <f t="shared" si="159"/>
        <v>PL0_6130_0000</v>
      </c>
      <c r="I2540">
        <f t="shared" si="160"/>
        <v>3.8461538000000003E-2</v>
      </c>
      <c r="J2540">
        <f>IF(LEFT(B2540,1)="F",_xlfn.IFNA(VLOOKUP(CONCATENATE("F",RIGHT(B:B,5),C:C),'F &amp; N Factors'!C:M,10,FALSE),1),_xlfn.IFNA(VLOOKUP(CONCATENATE("F",RIGHT(B:B,5),C:C),'F &amp; N Factors'!C:M,11,FALSE),1))</f>
        <v>1</v>
      </c>
    </row>
    <row r="2541" spans="1:10" x14ac:dyDescent="0.25">
      <c r="A2541">
        <v>4884</v>
      </c>
      <c r="B2541" t="s">
        <v>403</v>
      </c>
      <c r="C2541" t="s">
        <v>405</v>
      </c>
      <c r="D2541">
        <v>3.8461538000000003E-2</v>
      </c>
      <c r="F2541">
        <f t="shared" si="161"/>
        <v>4884</v>
      </c>
      <c r="G2541" t="str">
        <f t="shared" si="158"/>
        <v>N51193</v>
      </c>
      <c r="H2541" t="str">
        <f t="shared" si="159"/>
        <v>PL0_6130_0000</v>
      </c>
      <c r="I2541">
        <f t="shared" si="160"/>
        <v>3.8461538000000003E-2</v>
      </c>
      <c r="J2541">
        <f>IF(LEFT(B2541,1)="F",_xlfn.IFNA(VLOOKUP(CONCATENATE("F",RIGHT(B:B,5),C:C),'F &amp; N Factors'!C:M,10,FALSE),1),_xlfn.IFNA(VLOOKUP(CONCATENATE("F",RIGHT(B:B,5),C:C),'F &amp; N Factors'!C:M,11,FALSE),1))</f>
        <v>1</v>
      </c>
    </row>
    <row r="2542" spans="1:10" x14ac:dyDescent="0.25">
      <c r="A2542">
        <v>4888</v>
      </c>
      <c r="B2542" t="s">
        <v>403</v>
      </c>
      <c r="C2542" t="s">
        <v>405</v>
      </c>
      <c r="D2542">
        <v>3.8461538000000003E-2</v>
      </c>
      <c r="F2542">
        <f t="shared" si="161"/>
        <v>4888</v>
      </c>
      <c r="G2542" t="str">
        <f t="shared" si="158"/>
        <v>N51193</v>
      </c>
      <c r="H2542" t="str">
        <f t="shared" si="159"/>
        <v>PL0_6130_0000</v>
      </c>
      <c r="I2542">
        <f t="shared" si="160"/>
        <v>3.8461538000000003E-2</v>
      </c>
      <c r="J2542">
        <f>IF(LEFT(B2542,1)="F",_xlfn.IFNA(VLOOKUP(CONCATENATE("F",RIGHT(B:B,5),C:C),'F &amp; N Factors'!C:M,10,FALSE),1),_xlfn.IFNA(VLOOKUP(CONCATENATE("F",RIGHT(B:B,5),C:C),'F &amp; N Factors'!C:M,11,FALSE),1))</f>
        <v>1</v>
      </c>
    </row>
    <row r="2543" spans="1:10" x14ac:dyDescent="0.25">
      <c r="A2543">
        <v>4890</v>
      </c>
      <c r="B2543" t="s">
        <v>403</v>
      </c>
      <c r="C2543" t="s">
        <v>405</v>
      </c>
      <c r="D2543">
        <v>3.8461538000000003E-2</v>
      </c>
      <c r="F2543">
        <f t="shared" si="161"/>
        <v>4890</v>
      </c>
      <c r="G2543" t="str">
        <f t="shared" si="158"/>
        <v>N51193</v>
      </c>
      <c r="H2543" t="str">
        <f t="shared" si="159"/>
        <v>PL0_6130_0000</v>
      </c>
      <c r="I2543">
        <f t="shared" si="160"/>
        <v>3.8461538000000003E-2</v>
      </c>
      <c r="J2543">
        <f>IF(LEFT(B2543,1)="F",_xlfn.IFNA(VLOOKUP(CONCATENATE("F",RIGHT(B:B,5),C:C),'F &amp; N Factors'!C:M,10,FALSE),1),_xlfn.IFNA(VLOOKUP(CONCATENATE("F",RIGHT(B:B,5),C:C),'F &amp; N Factors'!C:M,11,FALSE),1))</f>
        <v>1</v>
      </c>
    </row>
    <row r="2544" spans="1:10" x14ac:dyDescent="0.25">
      <c r="A2544">
        <v>4967</v>
      </c>
      <c r="B2544" t="s">
        <v>403</v>
      </c>
      <c r="C2544" t="s">
        <v>405</v>
      </c>
      <c r="D2544">
        <v>3.8461538000000003E-2</v>
      </c>
      <c r="F2544">
        <f t="shared" si="161"/>
        <v>4967</v>
      </c>
      <c r="G2544" t="str">
        <f t="shared" si="158"/>
        <v>N51193</v>
      </c>
      <c r="H2544" t="str">
        <f t="shared" si="159"/>
        <v>PL0_6130_0000</v>
      </c>
      <c r="I2544">
        <f t="shared" si="160"/>
        <v>3.8461538000000003E-2</v>
      </c>
      <c r="J2544">
        <f>IF(LEFT(B2544,1)="F",_xlfn.IFNA(VLOOKUP(CONCATENATE("F",RIGHT(B:B,5),C:C),'F &amp; N Factors'!C:M,10,FALSE),1),_xlfn.IFNA(VLOOKUP(CONCATENATE("F",RIGHT(B:B,5),C:C),'F &amp; N Factors'!C:M,11,FALSE),1))</f>
        <v>1</v>
      </c>
    </row>
    <row r="2545" spans="1:10" x14ac:dyDescent="0.25">
      <c r="A2545">
        <v>4881</v>
      </c>
      <c r="B2545" t="s">
        <v>403</v>
      </c>
      <c r="C2545" t="s">
        <v>406</v>
      </c>
      <c r="D2545">
        <v>0.33333333300000001</v>
      </c>
      <c r="F2545">
        <f t="shared" si="161"/>
        <v>4881</v>
      </c>
      <c r="G2545" t="str">
        <f t="shared" si="158"/>
        <v>N51193</v>
      </c>
      <c r="H2545" t="str">
        <f t="shared" si="159"/>
        <v>PL0_6131_0000</v>
      </c>
      <c r="I2545">
        <f t="shared" si="160"/>
        <v>0.33333333300000001</v>
      </c>
      <c r="J2545">
        <f>IF(LEFT(B2545,1)="F",_xlfn.IFNA(VLOOKUP(CONCATENATE("F",RIGHT(B:B,5),C:C),'F &amp; N Factors'!C:M,10,FALSE),1),_xlfn.IFNA(VLOOKUP(CONCATENATE("F",RIGHT(B:B,5),C:C),'F &amp; N Factors'!C:M,11,FALSE),1))</f>
        <v>1</v>
      </c>
    </row>
    <row r="2546" spans="1:10" x14ac:dyDescent="0.25">
      <c r="A2546">
        <v>4882</v>
      </c>
      <c r="B2546" t="s">
        <v>403</v>
      </c>
      <c r="C2546" t="s">
        <v>406</v>
      </c>
      <c r="D2546">
        <v>0.33333333300000001</v>
      </c>
      <c r="F2546">
        <f t="shared" si="161"/>
        <v>4882</v>
      </c>
      <c r="G2546" t="str">
        <f t="shared" si="158"/>
        <v>N51193</v>
      </c>
      <c r="H2546" t="str">
        <f t="shared" si="159"/>
        <v>PL0_6131_0000</v>
      </c>
      <c r="I2546">
        <f t="shared" si="160"/>
        <v>0.33333333300000001</v>
      </c>
      <c r="J2546">
        <f>IF(LEFT(B2546,1)="F",_xlfn.IFNA(VLOOKUP(CONCATENATE("F",RIGHT(B:B,5),C:C),'F &amp; N Factors'!C:M,10,FALSE),1),_xlfn.IFNA(VLOOKUP(CONCATENATE("F",RIGHT(B:B,5),C:C),'F &amp; N Factors'!C:M,11,FALSE),1))</f>
        <v>1</v>
      </c>
    </row>
    <row r="2547" spans="1:10" x14ac:dyDescent="0.25">
      <c r="A2547">
        <v>4883</v>
      </c>
      <c r="B2547" t="s">
        <v>403</v>
      </c>
      <c r="C2547" t="s">
        <v>406</v>
      </c>
      <c r="D2547">
        <v>0.33333333300000001</v>
      </c>
      <c r="F2547">
        <f t="shared" si="161"/>
        <v>4883</v>
      </c>
      <c r="G2547" t="str">
        <f t="shared" si="158"/>
        <v>N51193</v>
      </c>
      <c r="H2547" t="str">
        <f t="shared" si="159"/>
        <v>PL0_6131_0000</v>
      </c>
      <c r="I2547">
        <f t="shared" si="160"/>
        <v>0.33333333300000001</v>
      </c>
      <c r="J2547">
        <f>IF(LEFT(B2547,1)="F",_xlfn.IFNA(VLOOKUP(CONCATENATE("F",RIGHT(B:B,5),C:C),'F &amp; N Factors'!C:M,10,FALSE),1),_xlfn.IFNA(VLOOKUP(CONCATENATE("F",RIGHT(B:B,5),C:C),'F &amp; N Factors'!C:M,11,FALSE),1))</f>
        <v>1</v>
      </c>
    </row>
    <row r="2548" spans="1:10" x14ac:dyDescent="0.25">
      <c r="A2548">
        <v>4679</v>
      </c>
      <c r="B2548" t="s">
        <v>403</v>
      </c>
      <c r="C2548" t="s">
        <v>383</v>
      </c>
      <c r="D2548">
        <v>0.111111111</v>
      </c>
      <c r="F2548">
        <f t="shared" si="161"/>
        <v>4679</v>
      </c>
      <c r="G2548" t="str">
        <f t="shared" si="158"/>
        <v>N51193</v>
      </c>
      <c r="H2548" t="str">
        <f t="shared" si="159"/>
        <v>PL0_6140_0000</v>
      </c>
      <c r="I2548">
        <f t="shared" si="160"/>
        <v>0.111111111</v>
      </c>
      <c r="J2548">
        <f>IF(LEFT(B2548,1)="F",_xlfn.IFNA(VLOOKUP(CONCATENATE("F",RIGHT(B:B,5),C:C),'F &amp; N Factors'!C:M,10,FALSE),1),_xlfn.IFNA(VLOOKUP(CONCATENATE("F",RIGHT(B:B,5),C:C),'F &amp; N Factors'!C:M,11,FALSE),1))</f>
        <v>1</v>
      </c>
    </row>
    <row r="2549" spans="1:10" x14ac:dyDescent="0.25">
      <c r="A2549">
        <v>4720</v>
      </c>
      <c r="B2549" t="s">
        <v>403</v>
      </c>
      <c r="C2549" t="s">
        <v>383</v>
      </c>
      <c r="D2549">
        <v>0.111111111</v>
      </c>
      <c r="F2549">
        <f t="shared" si="161"/>
        <v>4720</v>
      </c>
      <c r="G2549" t="str">
        <f t="shared" si="158"/>
        <v>N51193</v>
      </c>
      <c r="H2549" t="str">
        <f t="shared" si="159"/>
        <v>PL0_6140_0000</v>
      </c>
      <c r="I2549">
        <f t="shared" si="160"/>
        <v>0.111111111</v>
      </c>
      <c r="J2549">
        <f>IF(LEFT(B2549,1)="F",_xlfn.IFNA(VLOOKUP(CONCATENATE("F",RIGHT(B:B,5),C:C),'F &amp; N Factors'!C:M,10,FALSE),1),_xlfn.IFNA(VLOOKUP(CONCATENATE("F",RIGHT(B:B,5),C:C),'F &amp; N Factors'!C:M,11,FALSE),1))</f>
        <v>1</v>
      </c>
    </row>
    <row r="2550" spans="1:10" x14ac:dyDescent="0.25">
      <c r="A2550">
        <v>4767</v>
      </c>
      <c r="B2550" t="s">
        <v>403</v>
      </c>
      <c r="C2550" t="s">
        <v>383</v>
      </c>
      <c r="D2550">
        <v>0.111111111</v>
      </c>
      <c r="F2550">
        <f t="shared" si="161"/>
        <v>4767</v>
      </c>
      <c r="G2550" t="str">
        <f t="shared" si="158"/>
        <v>N51193</v>
      </c>
      <c r="H2550" t="str">
        <f t="shared" si="159"/>
        <v>PL0_6140_0000</v>
      </c>
      <c r="I2550">
        <f t="shared" si="160"/>
        <v>0.111111111</v>
      </c>
      <c r="J2550">
        <f>IF(LEFT(B2550,1)="F",_xlfn.IFNA(VLOOKUP(CONCATENATE("F",RIGHT(B:B,5),C:C),'F &amp; N Factors'!C:M,10,FALSE),1),_xlfn.IFNA(VLOOKUP(CONCATENATE("F",RIGHT(B:B,5),C:C),'F &amp; N Factors'!C:M,11,FALSE),1))</f>
        <v>1</v>
      </c>
    </row>
    <row r="2551" spans="1:10" x14ac:dyDescent="0.25">
      <c r="A2551">
        <v>4819</v>
      </c>
      <c r="B2551" t="s">
        <v>403</v>
      </c>
      <c r="C2551" t="s">
        <v>383</v>
      </c>
      <c r="D2551">
        <v>0.111111111</v>
      </c>
      <c r="F2551">
        <f t="shared" si="161"/>
        <v>4819</v>
      </c>
      <c r="G2551" t="str">
        <f t="shared" si="158"/>
        <v>N51193</v>
      </c>
      <c r="H2551" t="str">
        <f t="shared" si="159"/>
        <v>PL0_6140_0000</v>
      </c>
      <c r="I2551">
        <f t="shared" si="160"/>
        <v>0.111111111</v>
      </c>
      <c r="J2551">
        <f>IF(LEFT(B2551,1)="F",_xlfn.IFNA(VLOOKUP(CONCATENATE("F",RIGHT(B:B,5),C:C),'F &amp; N Factors'!C:M,10,FALSE),1),_xlfn.IFNA(VLOOKUP(CONCATENATE("F",RIGHT(B:B,5),C:C),'F &amp; N Factors'!C:M,11,FALSE),1))</f>
        <v>1</v>
      </c>
    </row>
    <row r="2552" spans="1:10" x14ac:dyDescent="0.25">
      <c r="A2552">
        <v>4891</v>
      </c>
      <c r="B2552" t="s">
        <v>403</v>
      </c>
      <c r="C2552" t="s">
        <v>383</v>
      </c>
      <c r="D2552">
        <v>0.111111111</v>
      </c>
      <c r="F2552">
        <f t="shared" si="161"/>
        <v>4891</v>
      </c>
      <c r="G2552" t="str">
        <f t="shared" si="158"/>
        <v>N51193</v>
      </c>
      <c r="H2552" t="str">
        <f t="shared" si="159"/>
        <v>PL0_6140_0000</v>
      </c>
      <c r="I2552">
        <f t="shared" si="160"/>
        <v>0.111111111</v>
      </c>
      <c r="J2552">
        <f>IF(LEFT(B2552,1)="F",_xlfn.IFNA(VLOOKUP(CONCATENATE("F",RIGHT(B:B,5),C:C),'F &amp; N Factors'!C:M,10,FALSE),1),_xlfn.IFNA(VLOOKUP(CONCATENATE("F",RIGHT(B:B,5),C:C),'F &amp; N Factors'!C:M,11,FALSE),1))</f>
        <v>1</v>
      </c>
    </row>
    <row r="2553" spans="1:10" x14ac:dyDescent="0.25">
      <c r="A2553">
        <v>4968</v>
      </c>
      <c r="B2553" t="s">
        <v>403</v>
      </c>
      <c r="C2553" t="s">
        <v>383</v>
      </c>
      <c r="D2553">
        <v>0.111111111</v>
      </c>
      <c r="F2553">
        <f t="shared" si="161"/>
        <v>4968</v>
      </c>
      <c r="G2553" t="str">
        <f t="shared" si="158"/>
        <v>N51193</v>
      </c>
      <c r="H2553" t="str">
        <f t="shared" si="159"/>
        <v>PL0_6140_0000</v>
      </c>
      <c r="I2553">
        <f t="shared" si="160"/>
        <v>0.111111111</v>
      </c>
      <c r="J2553">
        <f>IF(LEFT(B2553,1)="F",_xlfn.IFNA(VLOOKUP(CONCATENATE("F",RIGHT(B:B,5),C:C),'F &amp; N Factors'!C:M,10,FALSE),1),_xlfn.IFNA(VLOOKUP(CONCATENATE("F",RIGHT(B:B,5),C:C),'F &amp; N Factors'!C:M,11,FALSE),1))</f>
        <v>1</v>
      </c>
    </row>
    <row r="2554" spans="1:10" x14ac:dyDescent="0.25">
      <c r="A2554">
        <v>4969</v>
      </c>
      <c r="B2554" t="s">
        <v>403</v>
      </c>
      <c r="C2554" t="s">
        <v>383</v>
      </c>
      <c r="D2554">
        <v>0.111111111</v>
      </c>
      <c r="F2554">
        <f t="shared" si="161"/>
        <v>4969</v>
      </c>
      <c r="G2554" t="str">
        <f t="shared" si="158"/>
        <v>N51193</v>
      </c>
      <c r="H2554" t="str">
        <f t="shared" si="159"/>
        <v>PL0_6140_0000</v>
      </c>
      <c r="I2554">
        <f t="shared" si="160"/>
        <v>0.111111111</v>
      </c>
      <c r="J2554">
        <f>IF(LEFT(B2554,1)="F",_xlfn.IFNA(VLOOKUP(CONCATENATE("F",RIGHT(B:B,5),C:C),'F &amp; N Factors'!C:M,10,FALSE),1),_xlfn.IFNA(VLOOKUP(CONCATENATE("F",RIGHT(B:B,5),C:C),'F &amp; N Factors'!C:M,11,FALSE),1))</f>
        <v>1</v>
      </c>
    </row>
    <row r="2555" spans="1:10" x14ac:dyDescent="0.25">
      <c r="A2555">
        <v>4970</v>
      </c>
      <c r="B2555" t="s">
        <v>403</v>
      </c>
      <c r="C2555" t="s">
        <v>383</v>
      </c>
      <c r="D2555">
        <v>0.111111111</v>
      </c>
      <c r="F2555">
        <f t="shared" si="161"/>
        <v>4970</v>
      </c>
      <c r="G2555" t="str">
        <f t="shared" si="158"/>
        <v>N51193</v>
      </c>
      <c r="H2555" t="str">
        <f t="shared" si="159"/>
        <v>PL0_6140_0000</v>
      </c>
      <c r="I2555">
        <f t="shared" si="160"/>
        <v>0.111111111</v>
      </c>
      <c r="J2555">
        <f>IF(LEFT(B2555,1)="F",_xlfn.IFNA(VLOOKUP(CONCATENATE("F",RIGHT(B:B,5),C:C),'F &amp; N Factors'!C:M,10,FALSE),1),_xlfn.IFNA(VLOOKUP(CONCATENATE("F",RIGHT(B:B,5),C:C),'F &amp; N Factors'!C:M,11,FALSE),1))</f>
        <v>1</v>
      </c>
    </row>
    <row r="2556" spans="1:10" x14ac:dyDescent="0.25">
      <c r="A2556">
        <v>5081</v>
      </c>
      <c r="B2556" t="s">
        <v>403</v>
      </c>
      <c r="C2556" t="s">
        <v>383</v>
      </c>
      <c r="D2556">
        <v>0.111111111</v>
      </c>
      <c r="F2556">
        <f t="shared" si="161"/>
        <v>5081</v>
      </c>
      <c r="G2556" t="str">
        <f t="shared" si="158"/>
        <v>N51193</v>
      </c>
      <c r="H2556" t="str">
        <f t="shared" si="159"/>
        <v>PL0_6140_0000</v>
      </c>
      <c r="I2556">
        <f t="shared" si="160"/>
        <v>0.111111111</v>
      </c>
      <c r="J2556">
        <f>IF(LEFT(B2556,1)="F",_xlfn.IFNA(VLOOKUP(CONCATENATE("F",RIGHT(B:B,5),C:C),'F &amp; N Factors'!C:M,10,FALSE),1),_xlfn.IFNA(VLOOKUP(CONCATENATE("F",RIGHT(B:B,5),C:C),'F &amp; N Factors'!C:M,11,FALSE),1))</f>
        <v>1</v>
      </c>
    </row>
    <row r="2557" spans="1:10" x14ac:dyDescent="0.25">
      <c r="A2557">
        <v>4969</v>
      </c>
      <c r="B2557" t="s">
        <v>403</v>
      </c>
      <c r="C2557" t="s">
        <v>407</v>
      </c>
      <c r="D2557">
        <v>0.16666666699999999</v>
      </c>
      <c r="F2557">
        <f t="shared" si="161"/>
        <v>4969</v>
      </c>
      <c r="G2557" t="str">
        <f t="shared" si="158"/>
        <v>N51193</v>
      </c>
      <c r="H2557" t="str">
        <f t="shared" si="159"/>
        <v>PL0_6141_0000</v>
      </c>
      <c r="I2557">
        <f t="shared" si="160"/>
        <v>0.16666666699999999</v>
      </c>
      <c r="J2557">
        <f>IF(LEFT(B2557,1)="F",_xlfn.IFNA(VLOOKUP(CONCATENATE("F",RIGHT(B:B,5),C:C),'F &amp; N Factors'!C:M,10,FALSE),1),_xlfn.IFNA(VLOOKUP(CONCATENATE("F",RIGHT(B:B,5),C:C),'F &amp; N Factors'!C:M,11,FALSE),1))</f>
        <v>1</v>
      </c>
    </row>
    <row r="2558" spans="1:10" x14ac:dyDescent="0.25">
      <c r="A2558">
        <v>4970</v>
      </c>
      <c r="B2558" t="s">
        <v>403</v>
      </c>
      <c r="C2558" t="s">
        <v>407</v>
      </c>
      <c r="D2558">
        <v>0.16666666699999999</v>
      </c>
      <c r="F2558">
        <f t="shared" si="161"/>
        <v>4970</v>
      </c>
      <c r="G2558" t="str">
        <f t="shared" si="158"/>
        <v>N51193</v>
      </c>
      <c r="H2558" t="str">
        <f t="shared" si="159"/>
        <v>PL0_6141_0000</v>
      </c>
      <c r="I2558">
        <f t="shared" si="160"/>
        <v>0.16666666699999999</v>
      </c>
      <c r="J2558">
        <f>IF(LEFT(B2558,1)="F",_xlfn.IFNA(VLOOKUP(CONCATENATE("F",RIGHT(B:B,5),C:C),'F &amp; N Factors'!C:M,10,FALSE),1),_xlfn.IFNA(VLOOKUP(CONCATENATE("F",RIGHT(B:B,5),C:C),'F &amp; N Factors'!C:M,11,FALSE),1))</f>
        <v>1</v>
      </c>
    </row>
    <row r="2559" spans="1:10" x14ac:dyDescent="0.25">
      <c r="A2559">
        <v>4971</v>
      </c>
      <c r="B2559" t="s">
        <v>403</v>
      </c>
      <c r="C2559" t="s">
        <v>407</v>
      </c>
      <c r="D2559">
        <v>0.16666666699999999</v>
      </c>
      <c r="F2559">
        <f t="shared" si="161"/>
        <v>4971</v>
      </c>
      <c r="G2559" t="str">
        <f t="shared" si="158"/>
        <v>N51193</v>
      </c>
      <c r="H2559" t="str">
        <f t="shared" si="159"/>
        <v>PL0_6141_0000</v>
      </c>
      <c r="I2559">
        <f t="shared" si="160"/>
        <v>0.16666666699999999</v>
      </c>
      <c r="J2559">
        <f>IF(LEFT(B2559,1)="F",_xlfn.IFNA(VLOOKUP(CONCATENATE("F",RIGHT(B:B,5),C:C),'F &amp; N Factors'!C:M,10,FALSE),1),_xlfn.IFNA(VLOOKUP(CONCATENATE("F",RIGHT(B:B,5),C:C),'F &amp; N Factors'!C:M,11,FALSE),1))</f>
        <v>1</v>
      </c>
    </row>
    <row r="2560" spans="1:10" x14ac:dyDescent="0.25">
      <c r="A2560">
        <v>5080</v>
      </c>
      <c r="B2560" t="s">
        <v>403</v>
      </c>
      <c r="C2560" t="s">
        <v>407</v>
      </c>
      <c r="D2560">
        <v>0.16666666699999999</v>
      </c>
      <c r="F2560">
        <f t="shared" si="161"/>
        <v>5080</v>
      </c>
      <c r="G2560" t="str">
        <f t="shared" si="158"/>
        <v>N51193</v>
      </c>
      <c r="H2560" t="str">
        <f t="shared" si="159"/>
        <v>PL0_6141_0000</v>
      </c>
      <c r="I2560">
        <f t="shared" si="160"/>
        <v>0.16666666699999999</v>
      </c>
      <c r="J2560">
        <f>IF(LEFT(B2560,1)="F",_xlfn.IFNA(VLOOKUP(CONCATENATE("F",RIGHT(B:B,5),C:C),'F &amp; N Factors'!C:M,10,FALSE),1),_xlfn.IFNA(VLOOKUP(CONCATENATE("F",RIGHT(B:B,5),C:C),'F &amp; N Factors'!C:M,11,FALSE),1))</f>
        <v>1</v>
      </c>
    </row>
    <row r="2561" spans="1:10" x14ac:dyDescent="0.25">
      <c r="A2561">
        <v>5085</v>
      </c>
      <c r="B2561" t="s">
        <v>403</v>
      </c>
      <c r="C2561" t="s">
        <v>407</v>
      </c>
      <c r="D2561">
        <v>0.16666666699999999</v>
      </c>
      <c r="F2561">
        <f t="shared" si="161"/>
        <v>5085</v>
      </c>
      <c r="G2561" t="str">
        <f t="shared" si="158"/>
        <v>N51193</v>
      </c>
      <c r="H2561" t="str">
        <f t="shared" si="159"/>
        <v>PL0_6141_0000</v>
      </c>
      <c r="I2561">
        <f t="shared" si="160"/>
        <v>0.16666666699999999</v>
      </c>
      <c r="J2561">
        <f>IF(LEFT(B2561,1)="F",_xlfn.IFNA(VLOOKUP(CONCATENATE("F",RIGHT(B:B,5),C:C),'F &amp; N Factors'!C:M,10,FALSE),1),_xlfn.IFNA(VLOOKUP(CONCATENATE("F",RIGHT(B:B,5),C:C),'F &amp; N Factors'!C:M,11,FALSE),1))</f>
        <v>1</v>
      </c>
    </row>
    <row r="2562" spans="1:10" x14ac:dyDescent="0.25">
      <c r="A2562">
        <v>5086</v>
      </c>
      <c r="B2562" t="s">
        <v>403</v>
      </c>
      <c r="C2562" t="s">
        <v>407</v>
      </c>
      <c r="D2562">
        <v>0.16666666699999999</v>
      </c>
      <c r="F2562">
        <f t="shared" si="161"/>
        <v>5086</v>
      </c>
      <c r="G2562" t="str">
        <f t="shared" si="158"/>
        <v>N51193</v>
      </c>
      <c r="H2562" t="str">
        <f t="shared" si="159"/>
        <v>PL0_6141_0000</v>
      </c>
      <c r="I2562">
        <f t="shared" si="160"/>
        <v>0.16666666699999999</v>
      </c>
      <c r="J2562">
        <f>IF(LEFT(B2562,1)="F",_xlfn.IFNA(VLOOKUP(CONCATENATE("F",RIGHT(B:B,5),C:C),'F &amp; N Factors'!C:M,10,FALSE),1),_xlfn.IFNA(VLOOKUP(CONCATENATE("F",RIGHT(B:B,5),C:C),'F &amp; N Factors'!C:M,11,FALSE),1))</f>
        <v>1</v>
      </c>
    </row>
    <row r="2563" spans="1:10" x14ac:dyDescent="0.25">
      <c r="A2563">
        <v>3536</v>
      </c>
      <c r="B2563" t="s">
        <v>403</v>
      </c>
      <c r="C2563" t="s">
        <v>319</v>
      </c>
      <c r="D2563">
        <v>1</v>
      </c>
      <c r="F2563">
        <f t="shared" si="161"/>
        <v>3536</v>
      </c>
      <c r="G2563" t="str">
        <f t="shared" ref="G2563:G2626" si="162">CONCATENATE("N",RIGHT(B2563,5))</f>
        <v>N51193</v>
      </c>
      <c r="H2563" t="str">
        <f t="shared" ref="H2563:H2626" si="163">C2563</f>
        <v>RL0_6501_0000</v>
      </c>
      <c r="I2563">
        <f t="shared" ref="I2563:I2626" si="164">D2563*J2563</f>
        <v>1</v>
      </c>
      <c r="J2563">
        <f>IF(LEFT(B2563,1)="F",_xlfn.IFNA(VLOOKUP(CONCATENATE("F",RIGHT(B:B,5),C:C),'F &amp; N Factors'!C:M,10,FALSE),1),_xlfn.IFNA(VLOOKUP(CONCATENATE("F",RIGHT(B:B,5),C:C),'F &amp; N Factors'!C:M,11,FALSE),1))</f>
        <v>1</v>
      </c>
    </row>
    <row r="2564" spans="1:10" x14ac:dyDescent="0.25">
      <c r="A2564">
        <v>3530</v>
      </c>
      <c r="B2564" t="s">
        <v>403</v>
      </c>
      <c r="C2564" t="s">
        <v>394</v>
      </c>
      <c r="D2564">
        <v>1</v>
      </c>
      <c r="F2564">
        <f t="shared" si="161"/>
        <v>3530</v>
      </c>
      <c r="G2564" t="str">
        <f t="shared" si="162"/>
        <v>N51193</v>
      </c>
      <c r="H2564" t="str">
        <f t="shared" si="163"/>
        <v>RL1_6322_0000</v>
      </c>
      <c r="I2564">
        <f t="shared" si="164"/>
        <v>1</v>
      </c>
      <c r="J2564">
        <f>IF(LEFT(B2564,1)="F",_xlfn.IFNA(VLOOKUP(CONCATENATE("F",RIGHT(B:B,5),C:C),'F &amp; N Factors'!C:M,10,FALSE),1),_xlfn.IFNA(VLOOKUP(CONCATENATE("F",RIGHT(B:B,5),C:C),'F &amp; N Factors'!C:M,11,FALSE),1))</f>
        <v>1</v>
      </c>
    </row>
    <row r="2565" spans="1:10" x14ac:dyDescent="0.25">
      <c r="A2565">
        <v>3518</v>
      </c>
      <c r="B2565" t="s">
        <v>403</v>
      </c>
      <c r="C2565" t="s">
        <v>304</v>
      </c>
      <c r="D2565">
        <v>0.25</v>
      </c>
      <c r="F2565">
        <f t="shared" si="161"/>
        <v>3518</v>
      </c>
      <c r="G2565" t="str">
        <f t="shared" si="162"/>
        <v>N51193</v>
      </c>
      <c r="H2565" t="str">
        <f t="shared" si="163"/>
        <v>RL5_6070_0000</v>
      </c>
      <c r="I2565">
        <f t="shared" si="164"/>
        <v>0.24265936288291248</v>
      </c>
      <c r="J2565">
        <f>IF(LEFT(B2565,1)="F",_xlfn.IFNA(VLOOKUP(CONCATENATE("F",RIGHT(B:B,5),C:C),'F &amp; N Factors'!C:M,10,FALSE),1),_xlfn.IFNA(VLOOKUP(CONCATENATE("F",RIGHT(B:B,5),C:C),'F &amp; N Factors'!C:M,11,FALSE),1))</f>
        <v>0.97063745153164993</v>
      </c>
    </row>
    <row r="2566" spans="1:10" x14ac:dyDescent="0.25">
      <c r="A2566">
        <v>3519</v>
      </c>
      <c r="B2566" t="s">
        <v>403</v>
      </c>
      <c r="C2566" t="s">
        <v>304</v>
      </c>
      <c r="D2566">
        <v>0.25</v>
      </c>
      <c r="F2566">
        <f t="shared" si="161"/>
        <v>3519</v>
      </c>
      <c r="G2566" t="str">
        <f t="shared" si="162"/>
        <v>N51193</v>
      </c>
      <c r="H2566" t="str">
        <f t="shared" si="163"/>
        <v>RL5_6070_0000</v>
      </c>
      <c r="I2566">
        <f t="shared" si="164"/>
        <v>0.24265936288291248</v>
      </c>
      <c r="J2566">
        <f>IF(LEFT(B2566,1)="F",_xlfn.IFNA(VLOOKUP(CONCATENATE("F",RIGHT(B:B,5),C:C),'F &amp; N Factors'!C:M,10,FALSE),1),_xlfn.IFNA(VLOOKUP(CONCATENATE("F",RIGHT(B:B,5),C:C),'F &amp; N Factors'!C:M,11,FALSE),1))</f>
        <v>0.97063745153164993</v>
      </c>
    </row>
    <row r="2567" spans="1:10" x14ac:dyDescent="0.25">
      <c r="A2567">
        <v>3520</v>
      </c>
      <c r="B2567" t="s">
        <v>403</v>
      </c>
      <c r="C2567" t="s">
        <v>304</v>
      </c>
      <c r="D2567">
        <v>0.25</v>
      </c>
      <c r="F2567">
        <f t="shared" si="161"/>
        <v>3520</v>
      </c>
      <c r="G2567" t="str">
        <f t="shared" si="162"/>
        <v>N51193</v>
      </c>
      <c r="H2567" t="str">
        <f t="shared" si="163"/>
        <v>RL5_6070_0000</v>
      </c>
      <c r="I2567">
        <f t="shared" si="164"/>
        <v>0.24265936288291248</v>
      </c>
      <c r="J2567">
        <f>IF(LEFT(B2567,1)="F",_xlfn.IFNA(VLOOKUP(CONCATENATE("F",RIGHT(B:B,5),C:C),'F &amp; N Factors'!C:M,10,FALSE),1),_xlfn.IFNA(VLOOKUP(CONCATENATE("F",RIGHT(B:B,5),C:C),'F &amp; N Factors'!C:M,11,FALSE),1))</f>
        <v>0.97063745153164993</v>
      </c>
    </row>
    <row r="2568" spans="1:10" x14ac:dyDescent="0.25">
      <c r="A2568">
        <v>3521</v>
      </c>
      <c r="B2568" t="s">
        <v>403</v>
      </c>
      <c r="C2568" t="s">
        <v>304</v>
      </c>
      <c r="D2568">
        <v>0.25</v>
      </c>
      <c r="F2568">
        <f t="shared" si="161"/>
        <v>3521</v>
      </c>
      <c r="G2568" t="str">
        <f t="shared" si="162"/>
        <v>N51193</v>
      </c>
      <c r="H2568" t="str">
        <f t="shared" si="163"/>
        <v>RL5_6070_0000</v>
      </c>
      <c r="I2568">
        <f t="shared" si="164"/>
        <v>0.24265936288291248</v>
      </c>
      <c r="J2568">
        <f>IF(LEFT(B2568,1)="F",_xlfn.IFNA(VLOOKUP(CONCATENATE("F",RIGHT(B:B,5),C:C),'F &amp; N Factors'!C:M,10,FALSE),1),_xlfn.IFNA(VLOOKUP(CONCATENATE("F",RIGHT(B:B,5),C:C),'F &amp; N Factors'!C:M,11,FALSE),1))</f>
        <v>0.97063745153164993</v>
      </c>
    </row>
    <row r="2569" spans="1:10" x14ac:dyDescent="0.25">
      <c r="A2569">
        <v>3522</v>
      </c>
      <c r="B2569" t="s">
        <v>403</v>
      </c>
      <c r="C2569" t="s">
        <v>320</v>
      </c>
      <c r="D2569">
        <v>0.5</v>
      </c>
      <c r="F2569">
        <f t="shared" si="161"/>
        <v>3522</v>
      </c>
      <c r="G2569" t="str">
        <f t="shared" si="162"/>
        <v>N51193</v>
      </c>
      <c r="H2569" t="str">
        <f t="shared" si="163"/>
        <v>RL5_6071_0000</v>
      </c>
      <c r="I2569">
        <f t="shared" si="164"/>
        <v>0.5</v>
      </c>
      <c r="J2569">
        <f>IF(LEFT(B2569,1)="F",_xlfn.IFNA(VLOOKUP(CONCATENATE("F",RIGHT(B:B,5),C:C),'F &amp; N Factors'!C:M,10,FALSE),1),_xlfn.IFNA(VLOOKUP(CONCATENATE("F",RIGHT(B:B,5),C:C),'F &amp; N Factors'!C:M,11,FALSE),1))</f>
        <v>1</v>
      </c>
    </row>
    <row r="2570" spans="1:10" x14ac:dyDescent="0.25">
      <c r="A2570">
        <v>3523</v>
      </c>
      <c r="B2570" t="s">
        <v>403</v>
      </c>
      <c r="C2570" t="s">
        <v>320</v>
      </c>
      <c r="D2570">
        <v>0.5</v>
      </c>
      <c r="F2570">
        <f t="shared" si="161"/>
        <v>3523</v>
      </c>
      <c r="G2570" t="str">
        <f t="shared" si="162"/>
        <v>N51193</v>
      </c>
      <c r="H2570" t="str">
        <f t="shared" si="163"/>
        <v>RL5_6071_0000</v>
      </c>
      <c r="I2570">
        <f t="shared" si="164"/>
        <v>0.5</v>
      </c>
      <c r="J2570">
        <f>IF(LEFT(B2570,1)="F",_xlfn.IFNA(VLOOKUP(CONCATENATE("F",RIGHT(B:B,5),C:C),'F &amp; N Factors'!C:M,10,FALSE),1),_xlfn.IFNA(VLOOKUP(CONCATENATE("F",RIGHT(B:B,5),C:C),'F &amp; N Factors'!C:M,11,FALSE),1))</f>
        <v>1</v>
      </c>
    </row>
    <row r="2571" spans="1:10" x14ac:dyDescent="0.25">
      <c r="A2571">
        <v>1340</v>
      </c>
      <c r="B2571" t="s">
        <v>408</v>
      </c>
      <c r="C2571" t="s">
        <v>346</v>
      </c>
      <c r="D2571">
        <v>1</v>
      </c>
      <c r="F2571">
        <f t="shared" si="161"/>
        <v>1340</v>
      </c>
      <c r="G2571" t="str">
        <f t="shared" si="162"/>
        <v>N51199</v>
      </c>
      <c r="H2571" t="str">
        <f t="shared" si="163"/>
        <v>JB0_7072_0000</v>
      </c>
      <c r="I2571">
        <f t="shared" si="164"/>
        <v>1</v>
      </c>
      <c r="J2571">
        <f>IF(LEFT(B2571,1)="F",_xlfn.IFNA(VLOOKUP(CONCATENATE("F",RIGHT(B:B,5),C:C),'F &amp; N Factors'!C:M,10,FALSE),1),_xlfn.IFNA(VLOOKUP(CONCATENATE("F",RIGHT(B:B,5),C:C),'F &amp; N Factors'!C:M,11,FALSE),1))</f>
        <v>1</v>
      </c>
    </row>
    <row r="2572" spans="1:10" x14ac:dyDescent="0.25">
      <c r="A2572">
        <v>1343</v>
      </c>
      <c r="B2572" t="s">
        <v>408</v>
      </c>
      <c r="C2572" t="s">
        <v>344</v>
      </c>
      <c r="D2572">
        <v>0.5</v>
      </c>
      <c r="F2572">
        <f t="shared" si="161"/>
        <v>1343</v>
      </c>
      <c r="G2572" t="str">
        <f t="shared" si="162"/>
        <v>N51199</v>
      </c>
      <c r="H2572" t="str">
        <f t="shared" si="163"/>
        <v>JB0_7390_0000</v>
      </c>
      <c r="I2572">
        <f t="shared" si="164"/>
        <v>0.24832561030606831</v>
      </c>
      <c r="J2572">
        <f>IF(LEFT(B2572,1)="F",_xlfn.IFNA(VLOOKUP(CONCATENATE("F",RIGHT(B:B,5),C:C),'F &amp; N Factors'!C:M,10,FALSE),1),_xlfn.IFNA(VLOOKUP(CONCATENATE("F",RIGHT(B:B,5),C:C),'F &amp; N Factors'!C:M,11,FALSE),1))</f>
        <v>0.49665122061213662</v>
      </c>
    </row>
    <row r="2573" spans="1:10" x14ac:dyDescent="0.25">
      <c r="A2573">
        <v>1466</v>
      </c>
      <c r="B2573" t="s">
        <v>408</v>
      </c>
      <c r="C2573" t="s">
        <v>344</v>
      </c>
      <c r="D2573">
        <v>0.5</v>
      </c>
      <c r="F2573">
        <f t="shared" si="161"/>
        <v>1466</v>
      </c>
      <c r="G2573" t="str">
        <f t="shared" si="162"/>
        <v>N51199</v>
      </c>
      <c r="H2573" t="str">
        <f t="shared" si="163"/>
        <v>JB0_7390_0000</v>
      </c>
      <c r="I2573">
        <f t="shared" si="164"/>
        <v>0.24832561030606831</v>
      </c>
      <c r="J2573">
        <f>IF(LEFT(B2573,1)="F",_xlfn.IFNA(VLOOKUP(CONCATENATE("F",RIGHT(B:B,5),C:C),'F &amp; N Factors'!C:M,10,FALSE),1),_xlfn.IFNA(VLOOKUP(CONCATENATE("F",RIGHT(B:B,5),C:C),'F &amp; N Factors'!C:M,11,FALSE),1))</f>
        <v>0.49665122061213662</v>
      </c>
    </row>
    <row r="2574" spans="1:10" x14ac:dyDescent="0.25">
      <c r="A2574">
        <v>1341</v>
      </c>
      <c r="B2574" t="s">
        <v>408</v>
      </c>
      <c r="C2574" t="s">
        <v>347</v>
      </c>
      <c r="D2574">
        <v>1</v>
      </c>
      <c r="F2574">
        <f t="shared" si="161"/>
        <v>1341</v>
      </c>
      <c r="G2574" t="str">
        <f t="shared" si="162"/>
        <v>N51199</v>
      </c>
      <c r="H2574" t="str">
        <f t="shared" si="163"/>
        <v>JB0_7391_0000</v>
      </c>
      <c r="I2574">
        <f t="shared" si="164"/>
        <v>0.50629410646582085</v>
      </c>
      <c r="J2574">
        <f>IF(LEFT(B2574,1)="F",_xlfn.IFNA(VLOOKUP(CONCATENATE("F",RIGHT(B:B,5),C:C),'F &amp; N Factors'!C:M,10,FALSE),1),_xlfn.IFNA(VLOOKUP(CONCATENATE("F",RIGHT(B:B,5),C:C),'F &amp; N Factors'!C:M,11,FALSE),1))</f>
        <v>0.50629410646582085</v>
      </c>
    </row>
    <row r="2575" spans="1:10" x14ac:dyDescent="0.25">
      <c r="A2575">
        <v>1836</v>
      </c>
      <c r="B2575" t="s">
        <v>408</v>
      </c>
      <c r="C2575" t="s">
        <v>409</v>
      </c>
      <c r="D2575">
        <v>0.5</v>
      </c>
      <c r="F2575">
        <f t="shared" si="161"/>
        <v>1836</v>
      </c>
      <c r="G2575" t="str">
        <f t="shared" si="162"/>
        <v>N51199</v>
      </c>
      <c r="H2575" t="str">
        <f t="shared" si="163"/>
        <v>YL0_6929_0000</v>
      </c>
      <c r="I2575">
        <f t="shared" si="164"/>
        <v>1.7892882470498805E-3</v>
      </c>
      <c r="J2575">
        <f>IF(LEFT(B2575,1)="F",_xlfn.IFNA(VLOOKUP(CONCATENATE("F",RIGHT(B:B,5),C:C),'F &amp; N Factors'!C:M,10,FALSE),1),_xlfn.IFNA(VLOOKUP(CONCATENATE("F",RIGHT(B:B,5),C:C),'F &amp; N Factors'!C:M,11,FALSE),1))</f>
        <v>3.5785764940997611E-3</v>
      </c>
    </row>
    <row r="2576" spans="1:10" x14ac:dyDescent="0.25">
      <c r="A2576">
        <v>1837</v>
      </c>
      <c r="B2576" t="s">
        <v>408</v>
      </c>
      <c r="C2576" t="s">
        <v>409</v>
      </c>
      <c r="D2576">
        <v>0.5</v>
      </c>
      <c r="F2576">
        <f t="shared" si="161"/>
        <v>1837</v>
      </c>
      <c r="G2576" t="str">
        <f t="shared" si="162"/>
        <v>N51199</v>
      </c>
      <c r="H2576" t="str">
        <f t="shared" si="163"/>
        <v>YL0_6929_0000</v>
      </c>
      <c r="I2576">
        <f t="shared" si="164"/>
        <v>1.7892882470498805E-3</v>
      </c>
      <c r="J2576">
        <f>IF(LEFT(B2576,1)="F",_xlfn.IFNA(VLOOKUP(CONCATENATE("F",RIGHT(B:B,5),C:C),'F &amp; N Factors'!C:M,10,FALSE),1),_xlfn.IFNA(VLOOKUP(CONCATENATE("F",RIGHT(B:B,5),C:C),'F &amp; N Factors'!C:M,11,FALSE),1))</f>
        <v>3.5785764940997611E-3</v>
      </c>
    </row>
    <row r="2577" spans="1:10" x14ac:dyDescent="0.25">
      <c r="A2577">
        <v>1829</v>
      </c>
      <c r="B2577" t="s">
        <v>408</v>
      </c>
      <c r="C2577" t="s">
        <v>336</v>
      </c>
      <c r="D2577">
        <v>0.125</v>
      </c>
      <c r="F2577">
        <f t="shared" si="161"/>
        <v>1829</v>
      </c>
      <c r="G2577" t="str">
        <f t="shared" si="162"/>
        <v>N51199</v>
      </c>
      <c r="H2577" t="str">
        <f t="shared" si="163"/>
        <v>YL0_6930_0000</v>
      </c>
      <c r="I2577">
        <f t="shared" si="164"/>
        <v>6.6047139535492072E-2</v>
      </c>
      <c r="J2577">
        <f>IF(LEFT(B2577,1)="F",_xlfn.IFNA(VLOOKUP(CONCATENATE("F",RIGHT(B:B,5),C:C),'F &amp; N Factors'!C:M,10,FALSE),1),_xlfn.IFNA(VLOOKUP(CONCATENATE("F",RIGHT(B:B,5),C:C),'F &amp; N Factors'!C:M,11,FALSE),1))</f>
        <v>0.52837711628393658</v>
      </c>
    </row>
    <row r="2578" spans="1:10" x14ac:dyDescent="0.25">
      <c r="A2578">
        <v>1830</v>
      </c>
      <c r="B2578" t="s">
        <v>408</v>
      </c>
      <c r="C2578" t="s">
        <v>336</v>
      </c>
      <c r="D2578">
        <v>0.125</v>
      </c>
      <c r="F2578">
        <f t="shared" ref="F2578:F2641" si="165">A2578</f>
        <v>1830</v>
      </c>
      <c r="G2578" t="str">
        <f t="shared" si="162"/>
        <v>N51199</v>
      </c>
      <c r="H2578" t="str">
        <f t="shared" si="163"/>
        <v>YL0_6930_0000</v>
      </c>
      <c r="I2578">
        <f t="shared" si="164"/>
        <v>6.6047139535492072E-2</v>
      </c>
      <c r="J2578">
        <f>IF(LEFT(B2578,1)="F",_xlfn.IFNA(VLOOKUP(CONCATENATE("F",RIGHT(B:B,5),C:C),'F &amp; N Factors'!C:M,10,FALSE),1),_xlfn.IFNA(VLOOKUP(CONCATENATE("F",RIGHT(B:B,5),C:C),'F &amp; N Factors'!C:M,11,FALSE),1))</f>
        <v>0.52837711628393658</v>
      </c>
    </row>
    <row r="2579" spans="1:10" x14ac:dyDescent="0.25">
      <c r="A2579">
        <v>1831</v>
      </c>
      <c r="B2579" t="s">
        <v>408</v>
      </c>
      <c r="C2579" t="s">
        <v>336</v>
      </c>
      <c r="D2579">
        <v>0.125</v>
      </c>
      <c r="F2579">
        <f t="shared" si="165"/>
        <v>1831</v>
      </c>
      <c r="G2579" t="str">
        <f t="shared" si="162"/>
        <v>N51199</v>
      </c>
      <c r="H2579" t="str">
        <f t="shared" si="163"/>
        <v>YL0_6930_0000</v>
      </c>
      <c r="I2579">
        <f t="shared" si="164"/>
        <v>6.6047139535492072E-2</v>
      </c>
      <c r="J2579">
        <f>IF(LEFT(B2579,1)="F",_xlfn.IFNA(VLOOKUP(CONCATENATE("F",RIGHT(B:B,5),C:C),'F &amp; N Factors'!C:M,10,FALSE),1),_xlfn.IFNA(VLOOKUP(CONCATENATE("F",RIGHT(B:B,5),C:C),'F &amp; N Factors'!C:M,11,FALSE),1))</f>
        <v>0.52837711628393658</v>
      </c>
    </row>
    <row r="2580" spans="1:10" x14ac:dyDescent="0.25">
      <c r="A2580">
        <v>1832</v>
      </c>
      <c r="B2580" t="s">
        <v>408</v>
      </c>
      <c r="C2580" t="s">
        <v>336</v>
      </c>
      <c r="D2580">
        <v>0.125</v>
      </c>
      <c r="F2580">
        <f t="shared" si="165"/>
        <v>1832</v>
      </c>
      <c r="G2580" t="str">
        <f t="shared" si="162"/>
        <v>N51199</v>
      </c>
      <c r="H2580" t="str">
        <f t="shared" si="163"/>
        <v>YL0_6930_0000</v>
      </c>
      <c r="I2580">
        <f t="shared" si="164"/>
        <v>6.6047139535492072E-2</v>
      </c>
      <c r="J2580">
        <f>IF(LEFT(B2580,1)="F",_xlfn.IFNA(VLOOKUP(CONCATENATE("F",RIGHT(B:B,5),C:C),'F &amp; N Factors'!C:M,10,FALSE),1),_xlfn.IFNA(VLOOKUP(CONCATENATE("F",RIGHT(B:B,5),C:C),'F &amp; N Factors'!C:M,11,FALSE),1))</f>
        <v>0.52837711628393658</v>
      </c>
    </row>
    <row r="2581" spans="1:10" x14ac:dyDescent="0.25">
      <c r="A2581">
        <v>1833</v>
      </c>
      <c r="B2581" t="s">
        <v>408</v>
      </c>
      <c r="C2581" t="s">
        <v>336</v>
      </c>
      <c r="D2581">
        <v>0.125</v>
      </c>
      <c r="F2581">
        <f t="shared" si="165"/>
        <v>1833</v>
      </c>
      <c r="G2581" t="str">
        <f t="shared" si="162"/>
        <v>N51199</v>
      </c>
      <c r="H2581" t="str">
        <f t="shared" si="163"/>
        <v>YL0_6930_0000</v>
      </c>
      <c r="I2581">
        <f t="shared" si="164"/>
        <v>6.6047139535492072E-2</v>
      </c>
      <c r="J2581">
        <f>IF(LEFT(B2581,1)="F",_xlfn.IFNA(VLOOKUP(CONCATENATE("F",RIGHT(B:B,5),C:C),'F &amp; N Factors'!C:M,10,FALSE),1),_xlfn.IFNA(VLOOKUP(CONCATENATE("F",RIGHT(B:B,5),C:C),'F &amp; N Factors'!C:M,11,FALSE),1))</f>
        <v>0.52837711628393658</v>
      </c>
    </row>
    <row r="2582" spans="1:10" x14ac:dyDescent="0.25">
      <c r="A2582">
        <v>1834</v>
      </c>
      <c r="B2582" t="s">
        <v>408</v>
      </c>
      <c r="C2582" t="s">
        <v>336</v>
      </c>
      <c r="D2582">
        <v>0.125</v>
      </c>
      <c r="F2582">
        <f t="shared" si="165"/>
        <v>1834</v>
      </c>
      <c r="G2582" t="str">
        <f t="shared" si="162"/>
        <v>N51199</v>
      </c>
      <c r="H2582" t="str">
        <f t="shared" si="163"/>
        <v>YL0_6930_0000</v>
      </c>
      <c r="I2582">
        <f t="shared" si="164"/>
        <v>6.6047139535492072E-2</v>
      </c>
      <c r="J2582">
        <f>IF(LEFT(B2582,1)="F",_xlfn.IFNA(VLOOKUP(CONCATENATE("F",RIGHT(B:B,5),C:C),'F &amp; N Factors'!C:M,10,FALSE),1),_xlfn.IFNA(VLOOKUP(CONCATENATE("F",RIGHT(B:B,5),C:C),'F &amp; N Factors'!C:M,11,FALSE),1))</f>
        <v>0.52837711628393658</v>
      </c>
    </row>
    <row r="2583" spans="1:10" x14ac:dyDescent="0.25">
      <c r="A2583">
        <v>1835</v>
      </c>
      <c r="B2583" t="s">
        <v>408</v>
      </c>
      <c r="C2583" t="s">
        <v>336</v>
      </c>
      <c r="D2583">
        <v>0.125</v>
      </c>
      <c r="F2583">
        <f t="shared" si="165"/>
        <v>1835</v>
      </c>
      <c r="G2583" t="str">
        <f t="shared" si="162"/>
        <v>N51199</v>
      </c>
      <c r="H2583" t="str">
        <f t="shared" si="163"/>
        <v>YL0_6930_0000</v>
      </c>
      <c r="I2583">
        <f t="shared" si="164"/>
        <v>6.6047139535492072E-2</v>
      </c>
      <c r="J2583">
        <f>IF(LEFT(B2583,1)="F",_xlfn.IFNA(VLOOKUP(CONCATENATE("F",RIGHT(B:B,5),C:C),'F &amp; N Factors'!C:M,10,FALSE),1),_xlfn.IFNA(VLOOKUP(CONCATENATE("F",RIGHT(B:B,5),C:C),'F &amp; N Factors'!C:M,11,FALSE),1))</f>
        <v>0.52837711628393658</v>
      </c>
    </row>
    <row r="2584" spans="1:10" x14ac:dyDescent="0.25">
      <c r="A2584">
        <v>1836</v>
      </c>
      <c r="B2584" t="s">
        <v>408</v>
      </c>
      <c r="C2584" t="s">
        <v>336</v>
      </c>
      <c r="D2584">
        <v>0.125</v>
      </c>
      <c r="F2584">
        <f t="shared" si="165"/>
        <v>1836</v>
      </c>
      <c r="G2584" t="str">
        <f t="shared" si="162"/>
        <v>N51199</v>
      </c>
      <c r="H2584" t="str">
        <f t="shared" si="163"/>
        <v>YL0_6930_0000</v>
      </c>
      <c r="I2584">
        <f t="shared" si="164"/>
        <v>6.6047139535492072E-2</v>
      </c>
      <c r="J2584">
        <f>IF(LEFT(B2584,1)="F",_xlfn.IFNA(VLOOKUP(CONCATENATE("F",RIGHT(B:B,5),C:C),'F &amp; N Factors'!C:M,10,FALSE),1),_xlfn.IFNA(VLOOKUP(CONCATENATE("F",RIGHT(B:B,5),C:C),'F &amp; N Factors'!C:M,11,FALSE),1))</f>
        <v>0.52837711628393658</v>
      </c>
    </row>
    <row r="2585" spans="1:10" x14ac:dyDescent="0.25">
      <c r="A2585">
        <v>1837</v>
      </c>
      <c r="B2585" t="s">
        <v>408</v>
      </c>
      <c r="C2585" t="s">
        <v>410</v>
      </c>
      <c r="D2585">
        <v>6.25E-2</v>
      </c>
      <c r="F2585">
        <f t="shared" si="165"/>
        <v>1837</v>
      </c>
      <c r="G2585" t="str">
        <f t="shared" si="162"/>
        <v>N51199</v>
      </c>
      <c r="H2585" t="str">
        <f t="shared" si="163"/>
        <v>YL0_6931_0000</v>
      </c>
      <c r="I2585">
        <f t="shared" si="164"/>
        <v>1.8431726206715911E-2</v>
      </c>
      <c r="J2585">
        <f>IF(LEFT(B2585,1)="F",_xlfn.IFNA(VLOOKUP(CONCATENATE("F",RIGHT(B:B,5),C:C),'F &amp; N Factors'!C:M,10,FALSE),1),_xlfn.IFNA(VLOOKUP(CONCATENATE("F",RIGHT(B:B,5),C:C),'F &amp; N Factors'!C:M,11,FALSE),1))</f>
        <v>0.29490761930745457</v>
      </c>
    </row>
    <row r="2586" spans="1:10" x14ac:dyDescent="0.25">
      <c r="A2586">
        <v>1838</v>
      </c>
      <c r="B2586" t="s">
        <v>408</v>
      </c>
      <c r="C2586" t="s">
        <v>410</v>
      </c>
      <c r="D2586">
        <v>6.25E-2</v>
      </c>
      <c r="F2586">
        <f t="shared" si="165"/>
        <v>1838</v>
      </c>
      <c r="G2586" t="str">
        <f t="shared" si="162"/>
        <v>N51199</v>
      </c>
      <c r="H2586" t="str">
        <f t="shared" si="163"/>
        <v>YL0_6931_0000</v>
      </c>
      <c r="I2586">
        <f t="shared" si="164"/>
        <v>1.8431726206715911E-2</v>
      </c>
      <c r="J2586">
        <f>IF(LEFT(B2586,1)="F",_xlfn.IFNA(VLOOKUP(CONCATENATE("F",RIGHT(B:B,5),C:C),'F &amp; N Factors'!C:M,10,FALSE),1),_xlfn.IFNA(VLOOKUP(CONCATENATE("F",RIGHT(B:B,5),C:C),'F &amp; N Factors'!C:M,11,FALSE),1))</f>
        <v>0.29490761930745457</v>
      </c>
    </row>
    <row r="2587" spans="1:10" x14ac:dyDescent="0.25">
      <c r="A2587">
        <v>1839</v>
      </c>
      <c r="B2587" t="s">
        <v>408</v>
      </c>
      <c r="C2587" t="s">
        <v>410</v>
      </c>
      <c r="D2587">
        <v>6.25E-2</v>
      </c>
      <c r="F2587">
        <f t="shared" si="165"/>
        <v>1839</v>
      </c>
      <c r="G2587" t="str">
        <f t="shared" si="162"/>
        <v>N51199</v>
      </c>
      <c r="H2587" t="str">
        <f t="shared" si="163"/>
        <v>YL0_6931_0000</v>
      </c>
      <c r="I2587">
        <f t="shared" si="164"/>
        <v>1.8431726206715911E-2</v>
      </c>
      <c r="J2587">
        <f>IF(LEFT(B2587,1)="F",_xlfn.IFNA(VLOOKUP(CONCATENATE("F",RIGHT(B:B,5),C:C),'F &amp; N Factors'!C:M,10,FALSE),1),_xlfn.IFNA(VLOOKUP(CONCATENATE("F",RIGHT(B:B,5),C:C),'F &amp; N Factors'!C:M,11,FALSE),1))</f>
        <v>0.29490761930745457</v>
      </c>
    </row>
    <row r="2588" spans="1:10" x14ac:dyDescent="0.25">
      <c r="A2588">
        <v>1840</v>
      </c>
      <c r="B2588" t="s">
        <v>408</v>
      </c>
      <c r="C2588" t="s">
        <v>410</v>
      </c>
      <c r="D2588">
        <v>6.25E-2</v>
      </c>
      <c r="F2588">
        <f t="shared" si="165"/>
        <v>1840</v>
      </c>
      <c r="G2588" t="str">
        <f t="shared" si="162"/>
        <v>N51199</v>
      </c>
      <c r="H2588" t="str">
        <f t="shared" si="163"/>
        <v>YL0_6931_0000</v>
      </c>
      <c r="I2588">
        <f t="shared" si="164"/>
        <v>1.8431726206715911E-2</v>
      </c>
      <c r="J2588">
        <f>IF(LEFT(B2588,1)="F",_xlfn.IFNA(VLOOKUP(CONCATENATE("F",RIGHT(B:B,5),C:C),'F &amp; N Factors'!C:M,10,FALSE),1),_xlfn.IFNA(VLOOKUP(CONCATENATE("F",RIGHT(B:B,5),C:C),'F &amp; N Factors'!C:M,11,FALSE),1))</f>
        <v>0.29490761930745457</v>
      </c>
    </row>
    <row r="2589" spans="1:10" x14ac:dyDescent="0.25">
      <c r="A2589">
        <v>1841</v>
      </c>
      <c r="B2589" t="s">
        <v>408</v>
      </c>
      <c r="C2589" t="s">
        <v>410</v>
      </c>
      <c r="D2589">
        <v>6.25E-2</v>
      </c>
      <c r="F2589">
        <f t="shared" si="165"/>
        <v>1841</v>
      </c>
      <c r="G2589" t="str">
        <f t="shared" si="162"/>
        <v>N51199</v>
      </c>
      <c r="H2589" t="str">
        <f t="shared" si="163"/>
        <v>YL0_6931_0000</v>
      </c>
      <c r="I2589">
        <f t="shared" si="164"/>
        <v>1.8431726206715911E-2</v>
      </c>
      <c r="J2589">
        <f>IF(LEFT(B2589,1)="F",_xlfn.IFNA(VLOOKUP(CONCATENATE("F",RIGHT(B:B,5),C:C),'F &amp; N Factors'!C:M,10,FALSE),1),_xlfn.IFNA(VLOOKUP(CONCATENATE("F",RIGHT(B:B,5),C:C),'F &amp; N Factors'!C:M,11,FALSE),1))</f>
        <v>0.29490761930745457</v>
      </c>
    </row>
    <row r="2590" spans="1:10" x14ac:dyDescent="0.25">
      <c r="A2590">
        <v>1842</v>
      </c>
      <c r="B2590" t="s">
        <v>408</v>
      </c>
      <c r="C2590" t="s">
        <v>410</v>
      </c>
      <c r="D2590">
        <v>6.25E-2</v>
      </c>
      <c r="F2590">
        <f t="shared" si="165"/>
        <v>1842</v>
      </c>
      <c r="G2590" t="str">
        <f t="shared" si="162"/>
        <v>N51199</v>
      </c>
      <c r="H2590" t="str">
        <f t="shared" si="163"/>
        <v>YL0_6931_0000</v>
      </c>
      <c r="I2590">
        <f t="shared" si="164"/>
        <v>1.8431726206715911E-2</v>
      </c>
      <c r="J2590">
        <f>IF(LEFT(B2590,1)="F",_xlfn.IFNA(VLOOKUP(CONCATENATE("F",RIGHT(B:B,5),C:C),'F &amp; N Factors'!C:M,10,FALSE),1),_xlfn.IFNA(VLOOKUP(CONCATENATE("F",RIGHT(B:B,5),C:C),'F &amp; N Factors'!C:M,11,FALSE),1))</f>
        <v>0.29490761930745457</v>
      </c>
    </row>
    <row r="2591" spans="1:10" x14ac:dyDescent="0.25">
      <c r="A2591">
        <v>1843</v>
      </c>
      <c r="B2591" t="s">
        <v>408</v>
      </c>
      <c r="C2591" t="s">
        <v>410</v>
      </c>
      <c r="D2591">
        <v>6.25E-2</v>
      </c>
      <c r="F2591">
        <f t="shared" si="165"/>
        <v>1843</v>
      </c>
      <c r="G2591" t="str">
        <f t="shared" si="162"/>
        <v>N51199</v>
      </c>
      <c r="H2591" t="str">
        <f t="shared" si="163"/>
        <v>YL0_6931_0000</v>
      </c>
      <c r="I2591">
        <f t="shared" si="164"/>
        <v>1.8431726206715911E-2</v>
      </c>
      <c r="J2591">
        <f>IF(LEFT(B2591,1)="F",_xlfn.IFNA(VLOOKUP(CONCATENATE("F",RIGHT(B:B,5),C:C),'F &amp; N Factors'!C:M,10,FALSE),1),_xlfn.IFNA(VLOOKUP(CONCATENATE("F",RIGHT(B:B,5),C:C),'F &amp; N Factors'!C:M,11,FALSE),1))</f>
        <v>0.29490761930745457</v>
      </c>
    </row>
    <row r="2592" spans="1:10" x14ac:dyDescent="0.25">
      <c r="A2592">
        <v>1844</v>
      </c>
      <c r="B2592" t="s">
        <v>408</v>
      </c>
      <c r="C2592" t="s">
        <v>410</v>
      </c>
      <c r="D2592">
        <v>6.25E-2</v>
      </c>
      <c r="F2592">
        <f t="shared" si="165"/>
        <v>1844</v>
      </c>
      <c r="G2592" t="str">
        <f t="shared" si="162"/>
        <v>N51199</v>
      </c>
      <c r="H2592" t="str">
        <f t="shared" si="163"/>
        <v>YL0_6931_0000</v>
      </c>
      <c r="I2592">
        <f t="shared" si="164"/>
        <v>1.8431726206715911E-2</v>
      </c>
      <c r="J2592">
        <f>IF(LEFT(B2592,1)="F",_xlfn.IFNA(VLOOKUP(CONCATENATE("F",RIGHT(B:B,5),C:C),'F &amp; N Factors'!C:M,10,FALSE),1),_xlfn.IFNA(VLOOKUP(CONCATENATE("F",RIGHT(B:B,5),C:C),'F &amp; N Factors'!C:M,11,FALSE),1))</f>
        <v>0.29490761930745457</v>
      </c>
    </row>
    <row r="2593" spans="1:10" x14ac:dyDescent="0.25">
      <c r="A2593">
        <v>1845</v>
      </c>
      <c r="B2593" t="s">
        <v>408</v>
      </c>
      <c r="C2593" t="s">
        <v>410</v>
      </c>
      <c r="D2593">
        <v>6.25E-2</v>
      </c>
      <c r="F2593">
        <f t="shared" si="165"/>
        <v>1845</v>
      </c>
      <c r="G2593" t="str">
        <f t="shared" si="162"/>
        <v>N51199</v>
      </c>
      <c r="H2593" t="str">
        <f t="shared" si="163"/>
        <v>YL0_6931_0000</v>
      </c>
      <c r="I2593">
        <f t="shared" si="164"/>
        <v>1.8431726206715911E-2</v>
      </c>
      <c r="J2593">
        <f>IF(LEFT(B2593,1)="F",_xlfn.IFNA(VLOOKUP(CONCATENATE("F",RIGHT(B:B,5),C:C),'F &amp; N Factors'!C:M,10,FALSE),1),_xlfn.IFNA(VLOOKUP(CONCATENATE("F",RIGHT(B:B,5),C:C),'F &amp; N Factors'!C:M,11,FALSE),1))</f>
        <v>0.29490761930745457</v>
      </c>
    </row>
    <row r="2594" spans="1:10" x14ac:dyDescent="0.25">
      <c r="A2594">
        <v>1846</v>
      </c>
      <c r="B2594" t="s">
        <v>408</v>
      </c>
      <c r="C2594" t="s">
        <v>410</v>
      </c>
      <c r="D2594">
        <v>6.25E-2</v>
      </c>
      <c r="F2594">
        <f t="shared" si="165"/>
        <v>1846</v>
      </c>
      <c r="G2594" t="str">
        <f t="shared" si="162"/>
        <v>N51199</v>
      </c>
      <c r="H2594" t="str">
        <f t="shared" si="163"/>
        <v>YL0_6931_0000</v>
      </c>
      <c r="I2594">
        <f t="shared" si="164"/>
        <v>1.8431726206715911E-2</v>
      </c>
      <c r="J2594">
        <f>IF(LEFT(B2594,1)="F",_xlfn.IFNA(VLOOKUP(CONCATENATE("F",RIGHT(B:B,5),C:C),'F &amp; N Factors'!C:M,10,FALSE),1),_xlfn.IFNA(VLOOKUP(CONCATENATE("F",RIGHT(B:B,5),C:C),'F &amp; N Factors'!C:M,11,FALSE),1))</f>
        <v>0.29490761930745457</v>
      </c>
    </row>
    <row r="2595" spans="1:10" x14ac:dyDescent="0.25">
      <c r="A2595">
        <v>1847</v>
      </c>
      <c r="B2595" t="s">
        <v>408</v>
      </c>
      <c r="C2595" t="s">
        <v>410</v>
      </c>
      <c r="D2595">
        <v>6.25E-2</v>
      </c>
      <c r="F2595">
        <f t="shared" si="165"/>
        <v>1847</v>
      </c>
      <c r="G2595" t="str">
        <f t="shared" si="162"/>
        <v>N51199</v>
      </c>
      <c r="H2595" t="str">
        <f t="shared" si="163"/>
        <v>YL0_6931_0000</v>
      </c>
      <c r="I2595">
        <f t="shared" si="164"/>
        <v>1.8431726206715911E-2</v>
      </c>
      <c r="J2595">
        <f>IF(LEFT(B2595,1)="F",_xlfn.IFNA(VLOOKUP(CONCATENATE("F",RIGHT(B:B,5),C:C),'F &amp; N Factors'!C:M,10,FALSE),1),_xlfn.IFNA(VLOOKUP(CONCATENATE("F",RIGHT(B:B,5),C:C),'F &amp; N Factors'!C:M,11,FALSE),1))</f>
        <v>0.29490761930745457</v>
      </c>
    </row>
    <row r="2596" spans="1:10" x14ac:dyDescent="0.25">
      <c r="A2596">
        <v>1848</v>
      </c>
      <c r="B2596" t="s">
        <v>408</v>
      </c>
      <c r="C2596" t="s">
        <v>410</v>
      </c>
      <c r="D2596">
        <v>6.25E-2</v>
      </c>
      <c r="F2596">
        <f t="shared" si="165"/>
        <v>1848</v>
      </c>
      <c r="G2596" t="str">
        <f t="shared" si="162"/>
        <v>N51199</v>
      </c>
      <c r="H2596" t="str">
        <f t="shared" si="163"/>
        <v>YL0_6931_0000</v>
      </c>
      <c r="I2596">
        <f t="shared" si="164"/>
        <v>1.8431726206715911E-2</v>
      </c>
      <c r="J2596">
        <f>IF(LEFT(B2596,1)="F",_xlfn.IFNA(VLOOKUP(CONCATENATE("F",RIGHT(B:B,5),C:C),'F &amp; N Factors'!C:M,10,FALSE),1),_xlfn.IFNA(VLOOKUP(CONCATENATE("F",RIGHT(B:B,5),C:C),'F &amp; N Factors'!C:M,11,FALSE),1))</f>
        <v>0.29490761930745457</v>
      </c>
    </row>
    <row r="2597" spans="1:10" x14ac:dyDescent="0.25">
      <c r="A2597">
        <v>1849</v>
      </c>
      <c r="B2597" t="s">
        <v>408</v>
      </c>
      <c r="C2597" t="s">
        <v>410</v>
      </c>
      <c r="D2597">
        <v>6.25E-2</v>
      </c>
      <c r="F2597">
        <f t="shared" si="165"/>
        <v>1849</v>
      </c>
      <c r="G2597" t="str">
        <f t="shared" si="162"/>
        <v>N51199</v>
      </c>
      <c r="H2597" t="str">
        <f t="shared" si="163"/>
        <v>YL0_6931_0000</v>
      </c>
      <c r="I2597">
        <f t="shared" si="164"/>
        <v>1.8431726206715911E-2</v>
      </c>
      <c r="J2597">
        <f>IF(LEFT(B2597,1)="F",_xlfn.IFNA(VLOOKUP(CONCATENATE("F",RIGHT(B:B,5),C:C),'F &amp; N Factors'!C:M,10,FALSE),1),_xlfn.IFNA(VLOOKUP(CONCATENATE("F",RIGHT(B:B,5),C:C),'F &amp; N Factors'!C:M,11,FALSE),1))</f>
        <v>0.29490761930745457</v>
      </c>
    </row>
    <row r="2598" spans="1:10" x14ac:dyDescent="0.25">
      <c r="A2598">
        <v>1850</v>
      </c>
      <c r="B2598" t="s">
        <v>408</v>
      </c>
      <c r="C2598" t="s">
        <v>410</v>
      </c>
      <c r="D2598">
        <v>6.25E-2</v>
      </c>
      <c r="F2598">
        <f t="shared" si="165"/>
        <v>1850</v>
      </c>
      <c r="G2598" t="str">
        <f t="shared" si="162"/>
        <v>N51199</v>
      </c>
      <c r="H2598" t="str">
        <f t="shared" si="163"/>
        <v>YL0_6931_0000</v>
      </c>
      <c r="I2598">
        <f t="shared" si="164"/>
        <v>1.8431726206715911E-2</v>
      </c>
      <c r="J2598">
        <f>IF(LEFT(B2598,1)="F",_xlfn.IFNA(VLOOKUP(CONCATENATE("F",RIGHT(B:B,5),C:C),'F &amp; N Factors'!C:M,10,FALSE),1),_xlfn.IFNA(VLOOKUP(CONCATENATE("F",RIGHT(B:B,5),C:C),'F &amp; N Factors'!C:M,11,FALSE),1))</f>
        <v>0.29490761930745457</v>
      </c>
    </row>
    <row r="2599" spans="1:10" x14ac:dyDescent="0.25">
      <c r="A2599">
        <v>1851</v>
      </c>
      <c r="B2599" t="s">
        <v>408</v>
      </c>
      <c r="C2599" t="s">
        <v>410</v>
      </c>
      <c r="D2599">
        <v>6.25E-2</v>
      </c>
      <c r="F2599">
        <f t="shared" si="165"/>
        <v>1851</v>
      </c>
      <c r="G2599" t="str">
        <f t="shared" si="162"/>
        <v>N51199</v>
      </c>
      <c r="H2599" t="str">
        <f t="shared" si="163"/>
        <v>YL0_6931_0000</v>
      </c>
      <c r="I2599">
        <f t="shared" si="164"/>
        <v>1.8431726206715911E-2</v>
      </c>
      <c r="J2599">
        <f>IF(LEFT(B2599,1)="F",_xlfn.IFNA(VLOOKUP(CONCATENATE("F",RIGHT(B:B,5),C:C),'F &amp; N Factors'!C:M,10,FALSE),1),_xlfn.IFNA(VLOOKUP(CONCATENATE("F",RIGHT(B:B,5),C:C),'F &amp; N Factors'!C:M,11,FALSE),1))</f>
        <v>0.29490761930745457</v>
      </c>
    </row>
    <row r="2600" spans="1:10" x14ac:dyDescent="0.25">
      <c r="A2600">
        <v>1852</v>
      </c>
      <c r="B2600" t="s">
        <v>408</v>
      </c>
      <c r="C2600" t="s">
        <v>410</v>
      </c>
      <c r="D2600">
        <v>6.25E-2</v>
      </c>
      <c r="F2600">
        <f t="shared" si="165"/>
        <v>1852</v>
      </c>
      <c r="G2600" t="str">
        <f t="shared" si="162"/>
        <v>N51199</v>
      </c>
      <c r="H2600" t="str">
        <f t="shared" si="163"/>
        <v>YL0_6931_0000</v>
      </c>
      <c r="I2600">
        <f t="shared" si="164"/>
        <v>1.8431726206715911E-2</v>
      </c>
      <c r="J2600">
        <f>IF(LEFT(B2600,1)="F",_xlfn.IFNA(VLOOKUP(CONCATENATE("F",RIGHT(B:B,5),C:C),'F &amp; N Factors'!C:M,10,FALSE),1),_xlfn.IFNA(VLOOKUP(CONCATENATE("F",RIGHT(B:B,5),C:C),'F &amp; N Factors'!C:M,11,FALSE),1))</f>
        <v>0.29490761930745457</v>
      </c>
    </row>
    <row r="2601" spans="1:10" x14ac:dyDescent="0.25">
      <c r="A2601">
        <v>1626</v>
      </c>
      <c r="B2601" t="s">
        <v>408</v>
      </c>
      <c r="C2601" t="s">
        <v>411</v>
      </c>
      <c r="D2601">
        <v>8.3333332999999996E-2</v>
      </c>
      <c r="F2601">
        <f t="shared" si="165"/>
        <v>1626</v>
      </c>
      <c r="G2601" t="str">
        <f t="shared" si="162"/>
        <v>N51199</v>
      </c>
      <c r="H2601" t="str">
        <f t="shared" si="163"/>
        <v>YL0_7370_0000</v>
      </c>
      <c r="I2601">
        <f t="shared" si="164"/>
        <v>8.3323960719765194E-2</v>
      </c>
      <c r="J2601">
        <f>IF(LEFT(B2601,1)="F",_xlfn.IFNA(VLOOKUP(CONCATENATE("F",RIGHT(B:B,5),C:C),'F &amp; N Factors'!C:M,10,FALSE),1),_xlfn.IFNA(VLOOKUP(CONCATENATE("F",RIGHT(B:B,5),C:C),'F &amp; N Factors'!C:M,11,FALSE),1))</f>
        <v>0.99988753263673258</v>
      </c>
    </row>
    <row r="2602" spans="1:10" x14ac:dyDescent="0.25">
      <c r="A2602">
        <v>1627</v>
      </c>
      <c r="B2602" t="s">
        <v>408</v>
      </c>
      <c r="C2602" t="s">
        <v>411</v>
      </c>
      <c r="D2602">
        <v>8.3333332999999996E-2</v>
      </c>
      <c r="F2602">
        <f t="shared" si="165"/>
        <v>1627</v>
      </c>
      <c r="G2602" t="str">
        <f t="shared" si="162"/>
        <v>N51199</v>
      </c>
      <c r="H2602" t="str">
        <f t="shared" si="163"/>
        <v>YL0_7370_0000</v>
      </c>
      <c r="I2602">
        <f t="shared" si="164"/>
        <v>8.3323960719765194E-2</v>
      </c>
      <c r="J2602">
        <f>IF(LEFT(B2602,1)="F",_xlfn.IFNA(VLOOKUP(CONCATENATE("F",RIGHT(B:B,5),C:C),'F &amp; N Factors'!C:M,10,FALSE),1),_xlfn.IFNA(VLOOKUP(CONCATENATE("F",RIGHT(B:B,5),C:C),'F &amp; N Factors'!C:M,11,FALSE),1))</f>
        <v>0.99988753263673258</v>
      </c>
    </row>
    <row r="2603" spans="1:10" x14ac:dyDescent="0.25">
      <c r="A2603">
        <v>1661</v>
      </c>
      <c r="B2603" t="s">
        <v>408</v>
      </c>
      <c r="C2603" t="s">
        <v>411</v>
      </c>
      <c r="D2603">
        <v>8.3333332999999996E-2</v>
      </c>
      <c r="F2603">
        <f t="shared" si="165"/>
        <v>1661</v>
      </c>
      <c r="G2603" t="str">
        <f t="shared" si="162"/>
        <v>N51199</v>
      </c>
      <c r="H2603" t="str">
        <f t="shared" si="163"/>
        <v>YL0_7370_0000</v>
      </c>
      <c r="I2603">
        <f t="shared" si="164"/>
        <v>8.3323960719765194E-2</v>
      </c>
      <c r="J2603">
        <f>IF(LEFT(B2603,1)="F",_xlfn.IFNA(VLOOKUP(CONCATENATE("F",RIGHT(B:B,5),C:C),'F &amp; N Factors'!C:M,10,FALSE),1),_xlfn.IFNA(VLOOKUP(CONCATENATE("F",RIGHT(B:B,5),C:C),'F &amp; N Factors'!C:M,11,FALSE),1))</f>
        <v>0.99988753263673258</v>
      </c>
    </row>
    <row r="2604" spans="1:10" x14ac:dyDescent="0.25">
      <c r="A2604">
        <v>1662</v>
      </c>
      <c r="B2604" t="s">
        <v>408</v>
      </c>
      <c r="C2604" t="s">
        <v>411</v>
      </c>
      <c r="D2604">
        <v>8.3333332999999996E-2</v>
      </c>
      <c r="F2604">
        <f t="shared" si="165"/>
        <v>1662</v>
      </c>
      <c r="G2604" t="str">
        <f t="shared" si="162"/>
        <v>N51199</v>
      </c>
      <c r="H2604" t="str">
        <f t="shared" si="163"/>
        <v>YL0_7370_0000</v>
      </c>
      <c r="I2604">
        <f t="shared" si="164"/>
        <v>8.3323960719765194E-2</v>
      </c>
      <c r="J2604">
        <f>IF(LEFT(B2604,1)="F",_xlfn.IFNA(VLOOKUP(CONCATENATE("F",RIGHT(B:B,5),C:C),'F &amp; N Factors'!C:M,10,FALSE),1),_xlfn.IFNA(VLOOKUP(CONCATENATE("F",RIGHT(B:B,5),C:C),'F &amp; N Factors'!C:M,11,FALSE),1))</f>
        <v>0.99988753263673258</v>
      </c>
    </row>
    <row r="2605" spans="1:10" x14ac:dyDescent="0.25">
      <c r="A2605">
        <v>1663</v>
      </c>
      <c r="B2605" t="s">
        <v>408</v>
      </c>
      <c r="C2605" t="s">
        <v>411</v>
      </c>
      <c r="D2605">
        <v>8.3333332999999996E-2</v>
      </c>
      <c r="F2605">
        <f t="shared" si="165"/>
        <v>1663</v>
      </c>
      <c r="G2605" t="str">
        <f t="shared" si="162"/>
        <v>N51199</v>
      </c>
      <c r="H2605" t="str">
        <f t="shared" si="163"/>
        <v>YL0_7370_0000</v>
      </c>
      <c r="I2605">
        <f t="shared" si="164"/>
        <v>8.3323960719765194E-2</v>
      </c>
      <c r="J2605">
        <f>IF(LEFT(B2605,1)="F",_xlfn.IFNA(VLOOKUP(CONCATENATE("F",RIGHT(B:B,5),C:C),'F &amp; N Factors'!C:M,10,FALSE),1),_xlfn.IFNA(VLOOKUP(CONCATENATE("F",RIGHT(B:B,5),C:C),'F &amp; N Factors'!C:M,11,FALSE),1))</f>
        <v>0.99988753263673258</v>
      </c>
    </row>
    <row r="2606" spans="1:10" x14ac:dyDescent="0.25">
      <c r="A2606">
        <v>1696</v>
      </c>
      <c r="B2606" t="s">
        <v>408</v>
      </c>
      <c r="C2606" t="s">
        <v>411</v>
      </c>
      <c r="D2606">
        <v>8.3333332999999996E-2</v>
      </c>
      <c r="F2606">
        <f t="shared" si="165"/>
        <v>1696</v>
      </c>
      <c r="G2606" t="str">
        <f t="shared" si="162"/>
        <v>N51199</v>
      </c>
      <c r="H2606" t="str">
        <f t="shared" si="163"/>
        <v>YL0_7370_0000</v>
      </c>
      <c r="I2606">
        <f t="shared" si="164"/>
        <v>8.3323960719765194E-2</v>
      </c>
      <c r="J2606">
        <f>IF(LEFT(B2606,1)="F",_xlfn.IFNA(VLOOKUP(CONCATENATE("F",RIGHT(B:B,5),C:C),'F &amp; N Factors'!C:M,10,FALSE),1),_xlfn.IFNA(VLOOKUP(CONCATENATE("F",RIGHT(B:B,5),C:C),'F &amp; N Factors'!C:M,11,FALSE),1))</f>
        <v>0.99988753263673258</v>
      </c>
    </row>
    <row r="2607" spans="1:10" x14ac:dyDescent="0.25">
      <c r="A2607">
        <v>1730</v>
      </c>
      <c r="B2607" t="s">
        <v>408</v>
      </c>
      <c r="C2607" t="s">
        <v>411</v>
      </c>
      <c r="D2607">
        <v>8.3333332999999996E-2</v>
      </c>
      <c r="F2607">
        <f t="shared" si="165"/>
        <v>1730</v>
      </c>
      <c r="G2607" t="str">
        <f t="shared" si="162"/>
        <v>N51199</v>
      </c>
      <c r="H2607" t="str">
        <f t="shared" si="163"/>
        <v>YL0_7370_0000</v>
      </c>
      <c r="I2607">
        <f t="shared" si="164"/>
        <v>8.3323960719765194E-2</v>
      </c>
      <c r="J2607">
        <f>IF(LEFT(B2607,1)="F",_xlfn.IFNA(VLOOKUP(CONCATENATE("F",RIGHT(B:B,5),C:C),'F &amp; N Factors'!C:M,10,FALSE),1),_xlfn.IFNA(VLOOKUP(CONCATENATE("F",RIGHT(B:B,5),C:C),'F &amp; N Factors'!C:M,11,FALSE),1))</f>
        <v>0.99988753263673258</v>
      </c>
    </row>
    <row r="2608" spans="1:10" x14ac:dyDescent="0.25">
      <c r="A2608">
        <v>1762</v>
      </c>
      <c r="B2608" t="s">
        <v>408</v>
      </c>
      <c r="C2608" t="s">
        <v>411</v>
      </c>
      <c r="D2608">
        <v>8.3333332999999996E-2</v>
      </c>
      <c r="F2608">
        <f t="shared" si="165"/>
        <v>1762</v>
      </c>
      <c r="G2608" t="str">
        <f t="shared" si="162"/>
        <v>N51199</v>
      </c>
      <c r="H2608" t="str">
        <f t="shared" si="163"/>
        <v>YL0_7370_0000</v>
      </c>
      <c r="I2608">
        <f t="shared" si="164"/>
        <v>8.3323960719765194E-2</v>
      </c>
      <c r="J2608">
        <f>IF(LEFT(B2608,1)="F",_xlfn.IFNA(VLOOKUP(CONCATENATE("F",RIGHT(B:B,5),C:C),'F &amp; N Factors'!C:M,10,FALSE),1),_xlfn.IFNA(VLOOKUP(CONCATENATE("F",RIGHT(B:B,5),C:C),'F &amp; N Factors'!C:M,11,FALSE),1))</f>
        <v>0.99988753263673258</v>
      </c>
    </row>
    <row r="2609" spans="1:10" x14ac:dyDescent="0.25">
      <c r="A2609">
        <v>1852</v>
      </c>
      <c r="B2609" t="s">
        <v>408</v>
      </c>
      <c r="C2609" t="s">
        <v>411</v>
      </c>
      <c r="D2609">
        <v>8.3333332999999996E-2</v>
      </c>
      <c r="F2609">
        <f t="shared" si="165"/>
        <v>1852</v>
      </c>
      <c r="G2609" t="str">
        <f t="shared" si="162"/>
        <v>N51199</v>
      </c>
      <c r="H2609" t="str">
        <f t="shared" si="163"/>
        <v>YL0_7370_0000</v>
      </c>
      <c r="I2609">
        <f t="shared" si="164"/>
        <v>8.3323960719765194E-2</v>
      </c>
      <c r="J2609">
        <f>IF(LEFT(B2609,1)="F",_xlfn.IFNA(VLOOKUP(CONCATENATE("F",RIGHT(B:B,5),C:C),'F &amp; N Factors'!C:M,10,FALSE),1),_xlfn.IFNA(VLOOKUP(CONCATENATE("F",RIGHT(B:B,5),C:C),'F &amp; N Factors'!C:M,11,FALSE),1))</f>
        <v>0.99988753263673258</v>
      </c>
    </row>
    <row r="2610" spans="1:10" x14ac:dyDescent="0.25">
      <c r="A2610">
        <v>1853</v>
      </c>
      <c r="B2610" t="s">
        <v>408</v>
      </c>
      <c r="C2610" t="s">
        <v>411</v>
      </c>
      <c r="D2610">
        <v>8.3333332999999996E-2</v>
      </c>
      <c r="F2610">
        <f t="shared" si="165"/>
        <v>1853</v>
      </c>
      <c r="G2610" t="str">
        <f t="shared" si="162"/>
        <v>N51199</v>
      </c>
      <c r="H2610" t="str">
        <f t="shared" si="163"/>
        <v>YL0_7370_0000</v>
      </c>
      <c r="I2610">
        <f t="shared" si="164"/>
        <v>8.3323960719765194E-2</v>
      </c>
      <c r="J2610">
        <f>IF(LEFT(B2610,1)="F",_xlfn.IFNA(VLOOKUP(CONCATENATE("F",RIGHT(B:B,5),C:C),'F &amp; N Factors'!C:M,10,FALSE),1),_xlfn.IFNA(VLOOKUP(CONCATENATE("F",RIGHT(B:B,5),C:C),'F &amp; N Factors'!C:M,11,FALSE),1))</f>
        <v>0.99988753263673258</v>
      </c>
    </row>
    <row r="2611" spans="1:10" x14ac:dyDescent="0.25">
      <c r="A2611">
        <v>1854</v>
      </c>
      <c r="B2611" t="s">
        <v>408</v>
      </c>
      <c r="C2611" t="s">
        <v>411</v>
      </c>
      <c r="D2611">
        <v>8.3333332999999996E-2</v>
      </c>
      <c r="F2611">
        <f t="shared" si="165"/>
        <v>1854</v>
      </c>
      <c r="G2611" t="str">
        <f t="shared" si="162"/>
        <v>N51199</v>
      </c>
      <c r="H2611" t="str">
        <f t="shared" si="163"/>
        <v>YL0_7370_0000</v>
      </c>
      <c r="I2611">
        <f t="shared" si="164"/>
        <v>8.3323960719765194E-2</v>
      </c>
      <c r="J2611">
        <f>IF(LEFT(B2611,1)="F",_xlfn.IFNA(VLOOKUP(CONCATENATE("F",RIGHT(B:B,5),C:C),'F &amp; N Factors'!C:M,10,FALSE),1),_xlfn.IFNA(VLOOKUP(CONCATENATE("F",RIGHT(B:B,5),C:C),'F &amp; N Factors'!C:M,11,FALSE),1))</f>
        <v>0.99988753263673258</v>
      </c>
    </row>
    <row r="2612" spans="1:10" x14ac:dyDescent="0.25">
      <c r="A2612">
        <v>1855</v>
      </c>
      <c r="B2612" t="s">
        <v>408</v>
      </c>
      <c r="C2612" t="s">
        <v>411</v>
      </c>
      <c r="D2612">
        <v>8.3333332999999996E-2</v>
      </c>
      <c r="F2612">
        <f t="shared" si="165"/>
        <v>1855</v>
      </c>
      <c r="G2612" t="str">
        <f t="shared" si="162"/>
        <v>N51199</v>
      </c>
      <c r="H2612" t="str">
        <f t="shared" si="163"/>
        <v>YL0_7370_0000</v>
      </c>
      <c r="I2612">
        <f t="shared" si="164"/>
        <v>8.3323960719765194E-2</v>
      </c>
      <c r="J2612">
        <f>IF(LEFT(B2612,1)="F",_xlfn.IFNA(VLOOKUP(CONCATENATE("F",RIGHT(B:B,5),C:C),'F &amp; N Factors'!C:M,10,FALSE),1),_xlfn.IFNA(VLOOKUP(CONCATENATE("F",RIGHT(B:B,5),C:C),'F &amp; N Factors'!C:M,11,FALSE),1))</f>
        <v>0.99988753263673258</v>
      </c>
    </row>
    <row r="2613" spans="1:10" x14ac:dyDescent="0.25">
      <c r="A2613">
        <v>5536</v>
      </c>
      <c r="B2613" t="s">
        <v>412</v>
      </c>
      <c r="C2613" t="s">
        <v>325</v>
      </c>
      <c r="D2613">
        <v>1</v>
      </c>
      <c r="F2613">
        <f t="shared" si="165"/>
        <v>5536</v>
      </c>
      <c r="G2613" t="str">
        <f t="shared" si="162"/>
        <v>N51510</v>
      </c>
      <c r="H2613" t="str">
        <f t="shared" si="163"/>
        <v>PL0_5090_0000</v>
      </c>
      <c r="I2613">
        <f t="shared" si="164"/>
        <v>0.99934870082132021</v>
      </c>
      <c r="J2613">
        <f>IF(LEFT(B2613,1)="F",_xlfn.IFNA(VLOOKUP(CONCATENATE("F",RIGHT(B:B,5),C:C),'F &amp; N Factors'!C:M,10,FALSE),1),_xlfn.IFNA(VLOOKUP(CONCATENATE("F",RIGHT(B:B,5),C:C),'F &amp; N Factors'!C:M,11,FALSE),1))</f>
        <v>0.99934870082132021</v>
      </c>
    </row>
    <row r="2614" spans="1:10" x14ac:dyDescent="0.25">
      <c r="A2614">
        <v>5535</v>
      </c>
      <c r="B2614" t="s">
        <v>412</v>
      </c>
      <c r="C2614" t="s">
        <v>301</v>
      </c>
      <c r="D2614">
        <v>1</v>
      </c>
      <c r="F2614">
        <f t="shared" si="165"/>
        <v>5535</v>
      </c>
      <c r="G2614" t="str">
        <f t="shared" si="162"/>
        <v>N51510</v>
      </c>
      <c r="H2614" t="str">
        <f t="shared" si="163"/>
        <v>PL7_4962_0000</v>
      </c>
      <c r="I2614">
        <f t="shared" si="164"/>
        <v>0.99792964597337075</v>
      </c>
      <c r="J2614">
        <f>IF(LEFT(B2614,1)="F",_xlfn.IFNA(VLOOKUP(CONCATENATE("F",RIGHT(B:B,5),C:C),'F &amp; N Factors'!C:M,10,FALSE),1),_xlfn.IFNA(VLOOKUP(CONCATENATE("F",RIGHT(B:B,5),C:C),'F &amp; N Factors'!C:M,11,FALSE),1))</f>
        <v>0.99792964597337075</v>
      </c>
    </row>
    <row r="2615" spans="1:10" x14ac:dyDescent="0.25">
      <c r="A2615">
        <v>5684</v>
      </c>
      <c r="B2615" t="s">
        <v>412</v>
      </c>
      <c r="C2615" t="s">
        <v>413</v>
      </c>
      <c r="D2615">
        <v>0.5</v>
      </c>
      <c r="F2615">
        <f t="shared" si="165"/>
        <v>5684</v>
      </c>
      <c r="G2615" t="str">
        <f t="shared" si="162"/>
        <v>N51510</v>
      </c>
      <c r="H2615" t="str">
        <f t="shared" si="163"/>
        <v>PL7_4963_0000</v>
      </c>
      <c r="I2615">
        <f t="shared" si="164"/>
        <v>0.48121538257411578</v>
      </c>
      <c r="J2615">
        <f>IF(LEFT(B2615,1)="F",_xlfn.IFNA(VLOOKUP(CONCATENATE("F",RIGHT(B:B,5),C:C),'F &amp; N Factors'!C:M,10,FALSE),1),_xlfn.IFNA(VLOOKUP(CONCATENATE("F",RIGHT(B:B,5),C:C),'F &amp; N Factors'!C:M,11,FALSE),1))</f>
        <v>0.96243076514823156</v>
      </c>
    </row>
    <row r="2616" spans="1:10" x14ac:dyDescent="0.25">
      <c r="A2616">
        <v>5685</v>
      </c>
      <c r="B2616" t="s">
        <v>412</v>
      </c>
      <c r="C2616" t="s">
        <v>413</v>
      </c>
      <c r="D2616">
        <v>0.5</v>
      </c>
      <c r="F2616">
        <f t="shared" si="165"/>
        <v>5685</v>
      </c>
      <c r="G2616" t="str">
        <f t="shared" si="162"/>
        <v>N51510</v>
      </c>
      <c r="H2616" t="str">
        <f t="shared" si="163"/>
        <v>PL7_4963_0000</v>
      </c>
      <c r="I2616">
        <f t="shared" si="164"/>
        <v>0.48121538257411578</v>
      </c>
      <c r="J2616">
        <f>IF(LEFT(B2616,1)="F",_xlfn.IFNA(VLOOKUP(CONCATENATE("F",RIGHT(B:B,5),C:C),'F &amp; N Factors'!C:M,10,FALSE),1),_xlfn.IFNA(VLOOKUP(CONCATENATE("F",RIGHT(B:B,5),C:C),'F &amp; N Factors'!C:M,11,FALSE),1))</f>
        <v>0.96243076514823156</v>
      </c>
    </row>
    <row r="2617" spans="1:10" x14ac:dyDescent="0.25">
      <c r="A2617">
        <v>5535</v>
      </c>
      <c r="B2617" t="s">
        <v>412</v>
      </c>
      <c r="C2617" t="s">
        <v>414</v>
      </c>
      <c r="D2617">
        <v>0.45</v>
      </c>
      <c r="F2617">
        <f t="shared" si="165"/>
        <v>5535</v>
      </c>
      <c r="G2617" t="str">
        <f t="shared" si="162"/>
        <v>N51510</v>
      </c>
      <c r="H2617" t="str">
        <f t="shared" si="163"/>
        <v>PL7_4965_0000</v>
      </c>
      <c r="I2617">
        <f t="shared" si="164"/>
        <v>0.34727987125743864</v>
      </c>
      <c r="J2617">
        <f>IF(LEFT(B2617,1)="F",_xlfn.IFNA(VLOOKUP(CONCATENATE("F",RIGHT(B:B,5),C:C),'F &amp; N Factors'!C:M,10,FALSE),1),_xlfn.IFNA(VLOOKUP(CONCATENATE("F",RIGHT(B:B,5),C:C),'F &amp; N Factors'!C:M,11,FALSE),1))</f>
        <v>0.77173304723875258</v>
      </c>
    </row>
    <row r="2618" spans="1:10" x14ac:dyDescent="0.25">
      <c r="A2618">
        <v>5683</v>
      </c>
      <c r="B2618" t="s">
        <v>412</v>
      </c>
      <c r="C2618" t="s">
        <v>414</v>
      </c>
      <c r="D2618">
        <v>0.45</v>
      </c>
      <c r="F2618">
        <f t="shared" si="165"/>
        <v>5683</v>
      </c>
      <c r="G2618" t="str">
        <f t="shared" si="162"/>
        <v>N51510</v>
      </c>
      <c r="H2618" t="str">
        <f t="shared" si="163"/>
        <v>PL7_4965_0000</v>
      </c>
      <c r="I2618">
        <f t="shared" si="164"/>
        <v>0.34727987125743864</v>
      </c>
      <c r="J2618">
        <f>IF(LEFT(B2618,1)="F",_xlfn.IFNA(VLOOKUP(CONCATENATE("F",RIGHT(B:B,5),C:C),'F &amp; N Factors'!C:M,10,FALSE),1),_xlfn.IFNA(VLOOKUP(CONCATENATE("F",RIGHT(B:B,5),C:C),'F &amp; N Factors'!C:M,11,FALSE),1))</f>
        <v>0.77173304723875258</v>
      </c>
    </row>
    <row r="2619" spans="1:10" x14ac:dyDescent="0.25">
      <c r="A2619">
        <v>5684</v>
      </c>
      <c r="B2619" t="s">
        <v>412</v>
      </c>
      <c r="C2619" t="s">
        <v>414</v>
      </c>
      <c r="D2619">
        <v>0.1</v>
      </c>
      <c r="F2619">
        <f t="shared" si="165"/>
        <v>5684</v>
      </c>
      <c r="G2619" t="str">
        <f t="shared" si="162"/>
        <v>N51510</v>
      </c>
      <c r="H2619" t="str">
        <f t="shared" si="163"/>
        <v>PL7_4965_0000</v>
      </c>
      <c r="I2619">
        <f t="shared" si="164"/>
        <v>7.7173304723875263E-2</v>
      </c>
      <c r="J2619">
        <f>IF(LEFT(B2619,1)="F",_xlfn.IFNA(VLOOKUP(CONCATENATE("F",RIGHT(B:B,5),C:C),'F &amp; N Factors'!C:M,10,FALSE),1),_xlfn.IFNA(VLOOKUP(CONCATENATE("F",RIGHT(B:B,5),C:C),'F &amp; N Factors'!C:M,11,FALSE),1))</f>
        <v>0.77173304723875258</v>
      </c>
    </row>
    <row r="2620" spans="1:10" x14ac:dyDescent="0.25">
      <c r="A2620">
        <v>5536</v>
      </c>
      <c r="B2620" t="s">
        <v>412</v>
      </c>
      <c r="C2620" t="s">
        <v>203</v>
      </c>
      <c r="D2620">
        <v>0.33333333300000001</v>
      </c>
      <c r="F2620">
        <f t="shared" si="165"/>
        <v>5536</v>
      </c>
      <c r="G2620" t="str">
        <f t="shared" si="162"/>
        <v>N51510</v>
      </c>
      <c r="H2620" t="str">
        <f t="shared" si="163"/>
        <v>PL7_4980_0000</v>
      </c>
      <c r="I2620">
        <f t="shared" si="164"/>
        <v>0.27343046078080602</v>
      </c>
      <c r="J2620">
        <f>IF(LEFT(B2620,1)="F",_xlfn.IFNA(VLOOKUP(CONCATENATE("F",RIGHT(B:B,5),C:C),'F &amp; N Factors'!C:M,10,FALSE),1),_xlfn.IFNA(VLOOKUP(CONCATENATE("F",RIGHT(B:B,5),C:C),'F &amp; N Factors'!C:M,11,FALSE),1))</f>
        <v>0.82029138316270933</v>
      </c>
    </row>
    <row r="2621" spans="1:10" x14ac:dyDescent="0.25">
      <c r="A2621">
        <v>5685</v>
      </c>
      <c r="B2621" t="s">
        <v>412</v>
      </c>
      <c r="C2621" t="s">
        <v>203</v>
      </c>
      <c r="D2621">
        <v>0.33333333300000001</v>
      </c>
      <c r="F2621">
        <f t="shared" si="165"/>
        <v>5685</v>
      </c>
      <c r="G2621" t="str">
        <f t="shared" si="162"/>
        <v>N51510</v>
      </c>
      <c r="H2621" t="str">
        <f t="shared" si="163"/>
        <v>PL7_4980_0000</v>
      </c>
      <c r="I2621">
        <f t="shared" si="164"/>
        <v>0.27343046078080602</v>
      </c>
      <c r="J2621">
        <f>IF(LEFT(B2621,1)="F",_xlfn.IFNA(VLOOKUP(CONCATENATE("F",RIGHT(B:B,5),C:C),'F &amp; N Factors'!C:M,10,FALSE),1),_xlfn.IFNA(VLOOKUP(CONCATENATE("F",RIGHT(B:B,5),C:C),'F &amp; N Factors'!C:M,11,FALSE),1))</f>
        <v>0.82029138316270933</v>
      </c>
    </row>
    <row r="2622" spans="1:10" x14ac:dyDescent="0.25">
      <c r="A2622">
        <v>5686</v>
      </c>
      <c r="B2622" t="s">
        <v>412</v>
      </c>
      <c r="C2622" t="s">
        <v>203</v>
      </c>
      <c r="D2622">
        <v>0.33333333300000001</v>
      </c>
      <c r="F2622">
        <f t="shared" si="165"/>
        <v>5686</v>
      </c>
      <c r="G2622" t="str">
        <f t="shared" si="162"/>
        <v>N51510</v>
      </c>
      <c r="H2622" t="str">
        <f t="shared" si="163"/>
        <v>PL7_4980_0000</v>
      </c>
      <c r="I2622">
        <f t="shared" si="164"/>
        <v>0.27343046078080602</v>
      </c>
      <c r="J2622">
        <f>IF(LEFT(B2622,1)="F",_xlfn.IFNA(VLOOKUP(CONCATENATE("F",RIGHT(B:B,5),C:C),'F &amp; N Factors'!C:M,10,FALSE),1),_xlfn.IFNA(VLOOKUP(CONCATENATE("F",RIGHT(B:B,5),C:C),'F &amp; N Factors'!C:M,11,FALSE),1))</f>
        <v>0.82029138316270933</v>
      </c>
    </row>
    <row r="2623" spans="1:10" x14ac:dyDescent="0.25">
      <c r="A2623">
        <v>190</v>
      </c>
      <c r="B2623" t="s">
        <v>415</v>
      </c>
      <c r="C2623" t="s">
        <v>416</v>
      </c>
      <c r="D2623">
        <v>1</v>
      </c>
      <c r="F2623">
        <f t="shared" si="165"/>
        <v>190</v>
      </c>
      <c r="G2623" t="str">
        <f t="shared" si="162"/>
        <v>N51550</v>
      </c>
      <c r="H2623" t="str">
        <f t="shared" si="163"/>
        <v>JB0_7381_0000</v>
      </c>
      <c r="I2623">
        <f t="shared" si="164"/>
        <v>1</v>
      </c>
      <c r="J2623">
        <f>IF(LEFT(B2623,1)="F",_xlfn.IFNA(VLOOKUP(CONCATENATE("F",RIGHT(B:B,5),C:C),'F &amp; N Factors'!C:M,10,FALSE),1),_xlfn.IFNA(VLOOKUP(CONCATENATE("F",RIGHT(B:B,5),C:C),'F &amp; N Factors'!C:M,11,FALSE),1))</f>
        <v>1</v>
      </c>
    </row>
    <row r="2624" spans="1:10" x14ac:dyDescent="0.25">
      <c r="A2624">
        <v>1</v>
      </c>
      <c r="B2624" t="s">
        <v>415</v>
      </c>
      <c r="C2624" t="s">
        <v>417</v>
      </c>
      <c r="D2624">
        <v>0.16666666699999999</v>
      </c>
      <c r="F2624">
        <f t="shared" si="165"/>
        <v>1</v>
      </c>
      <c r="G2624" t="str">
        <f t="shared" si="162"/>
        <v>N51550</v>
      </c>
      <c r="H2624" t="str">
        <f t="shared" si="163"/>
        <v>JB0_7382_0000</v>
      </c>
      <c r="I2624">
        <f t="shared" si="164"/>
        <v>0.15885541730642741</v>
      </c>
      <c r="J2624">
        <f>IF(LEFT(B2624,1)="F",_xlfn.IFNA(VLOOKUP(CONCATENATE("F",RIGHT(B:B,5),C:C),'F &amp; N Factors'!C:M,10,FALSE),1),_xlfn.IFNA(VLOOKUP(CONCATENATE("F",RIGHT(B:B,5),C:C),'F &amp; N Factors'!C:M,11,FALSE),1))</f>
        <v>0.95313250193229959</v>
      </c>
    </row>
    <row r="2625" spans="1:10" x14ac:dyDescent="0.25">
      <c r="A2625">
        <v>117</v>
      </c>
      <c r="B2625" t="s">
        <v>415</v>
      </c>
      <c r="C2625" t="s">
        <v>417</v>
      </c>
      <c r="D2625">
        <v>0.16666666699999999</v>
      </c>
      <c r="F2625">
        <f t="shared" si="165"/>
        <v>117</v>
      </c>
      <c r="G2625" t="str">
        <f t="shared" si="162"/>
        <v>N51550</v>
      </c>
      <c r="H2625" t="str">
        <f t="shared" si="163"/>
        <v>JB0_7382_0000</v>
      </c>
      <c r="I2625">
        <f t="shared" si="164"/>
        <v>0.15885541730642741</v>
      </c>
      <c r="J2625">
        <f>IF(LEFT(B2625,1)="F",_xlfn.IFNA(VLOOKUP(CONCATENATE("F",RIGHT(B:B,5),C:C),'F &amp; N Factors'!C:M,10,FALSE),1),_xlfn.IFNA(VLOOKUP(CONCATENATE("F",RIGHT(B:B,5),C:C),'F &amp; N Factors'!C:M,11,FALSE),1))</f>
        <v>0.95313250193229959</v>
      </c>
    </row>
    <row r="2626" spans="1:10" x14ac:dyDescent="0.25">
      <c r="A2626">
        <v>2</v>
      </c>
      <c r="B2626" t="s">
        <v>415</v>
      </c>
      <c r="C2626" t="s">
        <v>417</v>
      </c>
      <c r="D2626">
        <v>0.16666666699999999</v>
      </c>
      <c r="F2626">
        <f t="shared" si="165"/>
        <v>2</v>
      </c>
      <c r="G2626" t="str">
        <f t="shared" si="162"/>
        <v>N51550</v>
      </c>
      <c r="H2626" t="str">
        <f t="shared" si="163"/>
        <v>JB0_7382_0000</v>
      </c>
      <c r="I2626">
        <f t="shared" si="164"/>
        <v>0.15885541730642741</v>
      </c>
      <c r="J2626">
        <f>IF(LEFT(B2626,1)="F",_xlfn.IFNA(VLOOKUP(CONCATENATE("F",RIGHT(B:B,5),C:C),'F &amp; N Factors'!C:M,10,FALSE),1),_xlfn.IFNA(VLOOKUP(CONCATENATE("F",RIGHT(B:B,5),C:C),'F &amp; N Factors'!C:M,11,FALSE),1))</f>
        <v>0.95313250193229959</v>
      </c>
    </row>
    <row r="2627" spans="1:10" x14ac:dyDescent="0.25">
      <c r="A2627">
        <v>3</v>
      </c>
      <c r="B2627" t="s">
        <v>415</v>
      </c>
      <c r="C2627" t="s">
        <v>417</v>
      </c>
      <c r="D2627">
        <v>0.16666666699999999</v>
      </c>
      <c r="F2627">
        <f t="shared" si="165"/>
        <v>3</v>
      </c>
      <c r="G2627" t="str">
        <f t="shared" ref="G2627:G2690" si="166">CONCATENATE("N",RIGHT(B2627,5))</f>
        <v>N51550</v>
      </c>
      <c r="H2627" t="str">
        <f t="shared" ref="H2627:H2690" si="167">C2627</f>
        <v>JB0_7382_0000</v>
      </c>
      <c r="I2627">
        <f t="shared" ref="I2627:I2690" si="168">D2627*J2627</f>
        <v>0.15885541730642741</v>
      </c>
      <c r="J2627">
        <f>IF(LEFT(B2627,1)="F",_xlfn.IFNA(VLOOKUP(CONCATENATE("F",RIGHT(B:B,5),C:C),'F &amp; N Factors'!C:M,10,FALSE),1),_xlfn.IFNA(VLOOKUP(CONCATENATE("F",RIGHT(B:B,5),C:C),'F &amp; N Factors'!C:M,11,FALSE),1))</f>
        <v>0.95313250193229959</v>
      </c>
    </row>
    <row r="2628" spans="1:10" x14ac:dyDescent="0.25">
      <c r="A2628">
        <v>41</v>
      </c>
      <c r="B2628" t="s">
        <v>415</v>
      </c>
      <c r="C2628" t="s">
        <v>417</v>
      </c>
      <c r="D2628">
        <v>0.16666666699999999</v>
      </c>
      <c r="F2628">
        <f t="shared" si="165"/>
        <v>41</v>
      </c>
      <c r="G2628" t="str">
        <f t="shared" si="166"/>
        <v>N51550</v>
      </c>
      <c r="H2628" t="str">
        <f t="shared" si="167"/>
        <v>JB0_7382_0000</v>
      </c>
      <c r="I2628">
        <f t="shared" si="168"/>
        <v>0.15885541730642741</v>
      </c>
      <c r="J2628">
        <f>IF(LEFT(B2628,1)="F",_xlfn.IFNA(VLOOKUP(CONCATENATE("F",RIGHT(B:B,5),C:C),'F &amp; N Factors'!C:M,10,FALSE),1),_xlfn.IFNA(VLOOKUP(CONCATENATE("F",RIGHT(B:B,5),C:C),'F &amp; N Factors'!C:M,11,FALSE),1))</f>
        <v>0.95313250193229959</v>
      </c>
    </row>
    <row r="2629" spans="1:10" x14ac:dyDescent="0.25">
      <c r="A2629">
        <v>79</v>
      </c>
      <c r="B2629" t="s">
        <v>415</v>
      </c>
      <c r="C2629" t="s">
        <v>417</v>
      </c>
      <c r="D2629">
        <v>0.16666666699999999</v>
      </c>
      <c r="F2629">
        <f t="shared" si="165"/>
        <v>79</v>
      </c>
      <c r="G2629" t="str">
        <f t="shared" si="166"/>
        <v>N51550</v>
      </c>
      <c r="H2629" t="str">
        <f t="shared" si="167"/>
        <v>JB0_7382_0000</v>
      </c>
      <c r="I2629">
        <f t="shared" si="168"/>
        <v>0.15885541730642741</v>
      </c>
      <c r="J2629">
        <f>IF(LEFT(B2629,1)="F",_xlfn.IFNA(VLOOKUP(CONCATENATE("F",RIGHT(B:B,5),C:C),'F &amp; N Factors'!C:M,10,FALSE),1),_xlfn.IFNA(VLOOKUP(CONCATENATE("F",RIGHT(B:B,5),C:C),'F &amp; N Factors'!C:M,11,FALSE),1))</f>
        <v>0.95313250193229959</v>
      </c>
    </row>
    <row r="2630" spans="1:10" x14ac:dyDescent="0.25">
      <c r="A2630">
        <v>256</v>
      </c>
      <c r="B2630" t="s">
        <v>415</v>
      </c>
      <c r="C2630" t="s">
        <v>418</v>
      </c>
      <c r="D2630">
        <v>1</v>
      </c>
      <c r="F2630">
        <f t="shared" si="165"/>
        <v>256</v>
      </c>
      <c r="G2630" t="str">
        <f t="shared" si="166"/>
        <v>N51550</v>
      </c>
      <c r="H2630" t="str">
        <f t="shared" si="167"/>
        <v>JB0_7383_0000</v>
      </c>
      <c r="I2630">
        <f t="shared" si="168"/>
        <v>1</v>
      </c>
      <c r="J2630">
        <f>IF(LEFT(B2630,1)="F",_xlfn.IFNA(VLOOKUP(CONCATENATE("F",RIGHT(B:B,5),C:C),'F &amp; N Factors'!C:M,10,FALSE),1),_xlfn.IFNA(VLOOKUP(CONCATENATE("F",RIGHT(B:B,5),C:C),'F &amp; N Factors'!C:M,11,FALSE),1))</f>
        <v>1</v>
      </c>
    </row>
    <row r="2631" spans="1:10" x14ac:dyDescent="0.25">
      <c r="A2631">
        <v>790</v>
      </c>
      <c r="B2631" t="s">
        <v>419</v>
      </c>
      <c r="C2631" t="s">
        <v>313</v>
      </c>
      <c r="D2631">
        <v>0.25</v>
      </c>
      <c r="F2631">
        <f t="shared" si="165"/>
        <v>790</v>
      </c>
      <c r="G2631" t="str">
        <f t="shared" si="166"/>
        <v>N51570</v>
      </c>
      <c r="H2631" t="str">
        <f t="shared" si="167"/>
        <v>JA5_7520_0000</v>
      </c>
      <c r="I2631">
        <f t="shared" si="168"/>
        <v>0.25</v>
      </c>
      <c r="J2631">
        <f>IF(LEFT(B2631,1)="F",_xlfn.IFNA(VLOOKUP(CONCATENATE("F",RIGHT(B:B,5),C:C),'F &amp; N Factors'!C:M,10,FALSE),1),_xlfn.IFNA(VLOOKUP(CONCATENATE("F",RIGHT(B:B,5),C:C),'F &amp; N Factors'!C:M,11,FALSE),1))</f>
        <v>1</v>
      </c>
    </row>
    <row r="2632" spans="1:10" x14ac:dyDescent="0.25">
      <c r="A2632">
        <v>791</v>
      </c>
      <c r="B2632" t="s">
        <v>419</v>
      </c>
      <c r="C2632" t="s">
        <v>313</v>
      </c>
      <c r="D2632">
        <v>0.25</v>
      </c>
      <c r="F2632">
        <f t="shared" si="165"/>
        <v>791</v>
      </c>
      <c r="G2632" t="str">
        <f t="shared" si="166"/>
        <v>N51570</v>
      </c>
      <c r="H2632" t="str">
        <f t="shared" si="167"/>
        <v>JA5_7520_0000</v>
      </c>
      <c r="I2632">
        <f t="shared" si="168"/>
        <v>0.25</v>
      </c>
      <c r="J2632">
        <f>IF(LEFT(B2632,1)="F",_xlfn.IFNA(VLOOKUP(CONCATENATE("F",RIGHT(B:B,5),C:C),'F &amp; N Factors'!C:M,10,FALSE),1),_xlfn.IFNA(VLOOKUP(CONCATENATE("F",RIGHT(B:B,5),C:C),'F &amp; N Factors'!C:M,11,FALSE),1))</f>
        <v>1</v>
      </c>
    </row>
    <row r="2633" spans="1:10" x14ac:dyDescent="0.25">
      <c r="A2633">
        <v>792</v>
      </c>
      <c r="B2633" t="s">
        <v>419</v>
      </c>
      <c r="C2633" t="s">
        <v>313</v>
      </c>
      <c r="D2633">
        <v>0.25</v>
      </c>
      <c r="F2633">
        <f t="shared" si="165"/>
        <v>792</v>
      </c>
      <c r="G2633" t="str">
        <f t="shared" si="166"/>
        <v>N51570</v>
      </c>
      <c r="H2633" t="str">
        <f t="shared" si="167"/>
        <v>JA5_7520_0000</v>
      </c>
      <c r="I2633">
        <f t="shared" si="168"/>
        <v>0.25</v>
      </c>
      <c r="J2633">
        <f>IF(LEFT(B2633,1)="F",_xlfn.IFNA(VLOOKUP(CONCATENATE("F",RIGHT(B:B,5),C:C),'F &amp; N Factors'!C:M,10,FALSE),1),_xlfn.IFNA(VLOOKUP(CONCATENATE("F",RIGHT(B:B,5),C:C),'F &amp; N Factors'!C:M,11,FALSE),1))</f>
        <v>1</v>
      </c>
    </row>
    <row r="2634" spans="1:10" x14ac:dyDescent="0.25">
      <c r="A2634">
        <v>793</v>
      </c>
      <c r="B2634" t="s">
        <v>419</v>
      </c>
      <c r="C2634" t="s">
        <v>313</v>
      </c>
      <c r="D2634">
        <v>0.25</v>
      </c>
      <c r="F2634">
        <f t="shared" si="165"/>
        <v>793</v>
      </c>
      <c r="G2634" t="str">
        <f t="shared" si="166"/>
        <v>N51570</v>
      </c>
      <c r="H2634" t="str">
        <f t="shared" si="167"/>
        <v>JA5_7520_0000</v>
      </c>
      <c r="I2634">
        <f t="shared" si="168"/>
        <v>0.25</v>
      </c>
      <c r="J2634">
        <f>IF(LEFT(B2634,1)="F",_xlfn.IFNA(VLOOKUP(CONCATENATE("F",RIGHT(B:B,5),C:C),'F &amp; N Factors'!C:M,10,FALSE),1),_xlfn.IFNA(VLOOKUP(CONCATENATE("F",RIGHT(B:B,5),C:C),'F &amp; N Factors'!C:M,11,FALSE),1))</f>
        <v>1</v>
      </c>
    </row>
    <row r="2635" spans="1:10" x14ac:dyDescent="0.25">
      <c r="A2635">
        <v>5035</v>
      </c>
      <c r="B2635" t="s">
        <v>420</v>
      </c>
      <c r="C2635" t="s">
        <v>326</v>
      </c>
      <c r="D2635">
        <v>1</v>
      </c>
      <c r="F2635">
        <f t="shared" si="165"/>
        <v>5035</v>
      </c>
      <c r="G2635" t="str">
        <f t="shared" si="166"/>
        <v>N51600</v>
      </c>
      <c r="H2635" t="str">
        <f t="shared" si="167"/>
        <v>PL0_5131_0000</v>
      </c>
      <c r="I2635">
        <f t="shared" si="168"/>
        <v>1</v>
      </c>
      <c r="J2635">
        <f>IF(LEFT(B2635,1)="F",_xlfn.IFNA(VLOOKUP(CONCATENATE("F",RIGHT(B:B,5),C:C),'F &amp; N Factors'!C:M,10,FALSE),1),_xlfn.IFNA(VLOOKUP(CONCATENATE("F",RIGHT(B:B,5),C:C),'F &amp; N Factors'!C:M,11,FALSE),1))</f>
        <v>1</v>
      </c>
    </row>
    <row r="2636" spans="1:10" x14ac:dyDescent="0.25">
      <c r="A2636">
        <v>5535</v>
      </c>
      <c r="B2636" t="s">
        <v>421</v>
      </c>
      <c r="C2636" t="s">
        <v>301</v>
      </c>
      <c r="D2636">
        <v>1</v>
      </c>
      <c r="F2636">
        <f t="shared" si="165"/>
        <v>5535</v>
      </c>
      <c r="G2636" t="str">
        <f t="shared" si="166"/>
        <v>N51610</v>
      </c>
      <c r="H2636" t="str">
        <f t="shared" si="167"/>
        <v>PL7_4962_0000</v>
      </c>
      <c r="I2636">
        <f t="shared" si="168"/>
        <v>1</v>
      </c>
      <c r="J2636">
        <f>IF(LEFT(B2636,1)="F",_xlfn.IFNA(VLOOKUP(CONCATENATE("F",RIGHT(B:B,5),C:C),'F &amp; N Factors'!C:M,10,FALSE),1),_xlfn.IFNA(VLOOKUP(CONCATENATE("F",RIGHT(B:B,5),C:C),'F &amp; N Factors'!C:M,11,FALSE),1))</f>
        <v>1</v>
      </c>
    </row>
    <row r="2637" spans="1:10" x14ac:dyDescent="0.25">
      <c r="A2637">
        <v>3392</v>
      </c>
      <c r="B2637" t="s">
        <v>422</v>
      </c>
      <c r="C2637" t="s">
        <v>304</v>
      </c>
      <c r="D2637">
        <v>0.5</v>
      </c>
      <c r="F2637">
        <f t="shared" si="165"/>
        <v>3392</v>
      </c>
      <c r="G2637" t="str">
        <f t="shared" si="166"/>
        <v>N51630</v>
      </c>
      <c r="H2637" t="str">
        <f t="shared" si="167"/>
        <v>RL5_6070_0000</v>
      </c>
      <c r="I2637">
        <f t="shared" si="168"/>
        <v>0.48501520135597059</v>
      </c>
      <c r="J2637">
        <f>IF(LEFT(B2637,1)="F",_xlfn.IFNA(VLOOKUP(CONCATENATE("F",RIGHT(B:B,5),C:C),'F &amp; N Factors'!C:M,10,FALSE),1),_xlfn.IFNA(VLOOKUP(CONCATENATE("F",RIGHT(B:B,5),C:C),'F &amp; N Factors'!C:M,11,FALSE),1))</f>
        <v>0.97003040271194119</v>
      </c>
    </row>
    <row r="2638" spans="1:10" x14ac:dyDescent="0.25">
      <c r="A2638">
        <v>3393</v>
      </c>
      <c r="B2638" t="s">
        <v>422</v>
      </c>
      <c r="C2638" t="s">
        <v>304</v>
      </c>
      <c r="D2638">
        <v>0.5</v>
      </c>
      <c r="F2638">
        <f t="shared" si="165"/>
        <v>3393</v>
      </c>
      <c r="G2638" t="str">
        <f t="shared" si="166"/>
        <v>N51630</v>
      </c>
      <c r="H2638" t="str">
        <f t="shared" si="167"/>
        <v>RL5_6070_0000</v>
      </c>
      <c r="I2638">
        <f t="shared" si="168"/>
        <v>0.48501520135597059</v>
      </c>
      <c r="J2638">
        <f>IF(LEFT(B2638,1)="F",_xlfn.IFNA(VLOOKUP(CONCATENATE("F",RIGHT(B:B,5),C:C),'F &amp; N Factors'!C:M,10,FALSE),1),_xlfn.IFNA(VLOOKUP(CONCATENATE("F",RIGHT(B:B,5),C:C),'F &amp; N Factors'!C:M,11,FALSE),1))</f>
        <v>0.97003040271194119</v>
      </c>
    </row>
    <row r="2639" spans="1:10" x14ac:dyDescent="0.25">
      <c r="A2639">
        <v>1356</v>
      </c>
      <c r="B2639" t="s">
        <v>423</v>
      </c>
      <c r="C2639" t="s">
        <v>344</v>
      </c>
      <c r="D2639">
        <v>1</v>
      </c>
      <c r="F2639">
        <f t="shared" si="165"/>
        <v>1356</v>
      </c>
      <c r="G2639" t="str">
        <f t="shared" si="166"/>
        <v>N51650</v>
      </c>
      <c r="H2639" t="str">
        <f t="shared" si="167"/>
        <v>JB0_7390_0000</v>
      </c>
      <c r="I2639">
        <f t="shared" si="168"/>
        <v>1</v>
      </c>
      <c r="J2639">
        <f>IF(LEFT(B2639,1)="F",_xlfn.IFNA(VLOOKUP(CONCATENATE("F",RIGHT(B:B,5),C:C),'F &amp; N Factors'!C:M,10,FALSE),1),_xlfn.IFNA(VLOOKUP(CONCATENATE("F",RIGHT(B:B,5),C:C),'F &amp; N Factors'!C:M,11,FALSE),1))</f>
        <v>1</v>
      </c>
    </row>
    <row r="2640" spans="1:10" x14ac:dyDescent="0.25">
      <c r="A2640">
        <v>1137</v>
      </c>
      <c r="B2640" t="s">
        <v>423</v>
      </c>
      <c r="C2640" t="s">
        <v>424</v>
      </c>
      <c r="D2640">
        <v>8.3333332999999996E-2</v>
      </c>
      <c r="F2640">
        <f t="shared" si="165"/>
        <v>1137</v>
      </c>
      <c r="G2640" t="str">
        <f t="shared" si="166"/>
        <v>N51650</v>
      </c>
      <c r="H2640" t="str">
        <f t="shared" si="167"/>
        <v>JB0_7580_0000</v>
      </c>
      <c r="I2640">
        <f t="shared" si="168"/>
        <v>7.8673550423526112E-2</v>
      </c>
      <c r="J2640">
        <f>IF(LEFT(B2640,1)="F",_xlfn.IFNA(VLOOKUP(CONCATENATE("F",RIGHT(B:B,5),C:C),'F &amp; N Factors'!C:M,10,FALSE),1),_xlfn.IFNA(VLOOKUP(CONCATENATE("F",RIGHT(B:B,5),C:C),'F &amp; N Factors'!C:M,11,FALSE),1))</f>
        <v>0.94408260885864381</v>
      </c>
    </row>
    <row r="2641" spans="1:10" x14ac:dyDescent="0.25">
      <c r="A2641">
        <v>1138</v>
      </c>
      <c r="B2641" t="s">
        <v>423</v>
      </c>
      <c r="C2641" t="s">
        <v>424</v>
      </c>
      <c r="D2641">
        <v>8.3333332999999996E-2</v>
      </c>
      <c r="F2641">
        <f t="shared" si="165"/>
        <v>1138</v>
      </c>
      <c r="G2641" t="str">
        <f t="shared" si="166"/>
        <v>N51650</v>
      </c>
      <c r="H2641" t="str">
        <f t="shared" si="167"/>
        <v>JB0_7580_0000</v>
      </c>
      <c r="I2641">
        <f t="shared" si="168"/>
        <v>7.8673550423526112E-2</v>
      </c>
      <c r="J2641">
        <f>IF(LEFT(B2641,1)="F",_xlfn.IFNA(VLOOKUP(CONCATENATE("F",RIGHT(B:B,5),C:C),'F &amp; N Factors'!C:M,10,FALSE),1),_xlfn.IFNA(VLOOKUP(CONCATENATE("F",RIGHT(B:B,5),C:C),'F &amp; N Factors'!C:M,11,FALSE),1))</f>
        <v>0.94408260885864381</v>
      </c>
    </row>
    <row r="2642" spans="1:10" x14ac:dyDescent="0.25">
      <c r="A2642">
        <v>1229</v>
      </c>
      <c r="B2642" t="s">
        <v>423</v>
      </c>
      <c r="C2642" t="s">
        <v>424</v>
      </c>
      <c r="D2642">
        <v>8.3333332999999996E-2</v>
      </c>
      <c r="F2642">
        <f t="shared" ref="F2642:F2705" si="169">A2642</f>
        <v>1229</v>
      </c>
      <c r="G2642" t="str">
        <f t="shared" si="166"/>
        <v>N51650</v>
      </c>
      <c r="H2642" t="str">
        <f t="shared" si="167"/>
        <v>JB0_7580_0000</v>
      </c>
      <c r="I2642">
        <f t="shared" si="168"/>
        <v>7.8673550423526112E-2</v>
      </c>
      <c r="J2642">
        <f>IF(LEFT(B2642,1)="F",_xlfn.IFNA(VLOOKUP(CONCATENATE("F",RIGHT(B:B,5),C:C),'F &amp; N Factors'!C:M,10,FALSE),1),_xlfn.IFNA(VLOOKUP(CONCATENATE("F",RIGHT(B:B,5),C:C),'F &amp; N Factors'!C:M,11,FALSE),1))</f>
        <v>0.94408260885864381</v>
      </c>
    </row>
    <row r="2643" spans="1:10" x14ac:dyDescent="0.25">
      <c r="A2643">
        <v>1230</v>
      </c>
      <c r="B2643" t="s">
        <v>423</v>
      </c>
      <c r="C2643" t="s">
        <v>424</v>
      </c>
      <c r="D2643">
        <v>8.3333332999999996E-2</v>
      </c>
      <c r="F2643">
        <f t="shared" si="169"/>
        <v>1230</v>
      </c>
      <c r="G2643" t="str">
        <f t="shared" si="166"/>
        <v>N51650</v>
      </c>
      <c r="H2643" t="str">
        <f t="shared" si="167"/>
        <v>JB0_7580_0000</v>
      </c>
      <c r="I2643">
        <f t="shared" si="168"/>
        <v>7.8673550423526112E-2</v>
      </c>
      <c r="J2643">
        <f>IF(LEFT(B2643,1)="F",_xlfn.IFNA(VLOOKUP(CONCATENATE("F",RIGHT(B:B,5),C:C),'F &amp; N Factors'!C:M,10,FALSE),1),_xlfn.IFNA(VLOOKUP(CONCATENATE("F",RIGHT(B:B,5),C:C),'F &amp; N Factors'!C:M,11,FALSE),1))</f>
        <v>0.94408260885864381</v>
      </c>
    </row>
    <row r="2644" spans="1:10" x14ac:dyDescent="0.25">
      <c r="A2644">
        <v>1299</v>
      </c>
      <c r="B2644" t="s">
        <v>423</v>
      </c>
      <c r="C2644" t="s">
        <v>424</v>
      </c>
      <c r="D2644">
        <v>8.3333332999999996E-2</v>
      </c>
      <c r="F2644">
        <f t="shared" si="169"/>
        <v>1299</v>
      </c>
      <c r="G2644" t="str">
        <f t="shared" si="166"/>
        <v>N51650</v>
      </c>
      <c r="H2644" t="str">
        <f t="shared" si="167"/>
        <v>JB0_7580_0000</v>
      </c>
      <c r="I2644">
        <f t="shared" si="168"/>
        <v>7.8673550423526112E-2</v>
      </c>
      <c r="J2644">
        <f>IF(LEFT(B2644,1)="F",_xlfn.IFNA(VLOOKUP(CONCATENATE("F",RIGHT(B:B,5),C:C),'F &amp; N Factors'!C:M,10,FALSE),1),_xlfn.IFNA(VLOOKUP(CONCATENATE("F",RIGHT(B:B,5),C:C),'F &amp; N Factors'!C:M,11,FALSE),1))</f>
        <v>0.94408260885864381</v>
      </c>
    </row>
    <row r="2645" spans="1:10" x14ac:dyDescent="0.25">
      <c r="A2645">
        <v>1300</v>
      </c>
      <c r="B2645" t="s">
        <v>423</v>
      </c>
      <c r="C2645" t="s">
        <v>424</v>
      </c>
      <c r="D2645">
        <v>8.3333332999999996E-2</v>
      </c>
      <c r="F2645">
        <f t="shared" si="169"/>
        <v>1300</v>
      </c>
      <c r="G2645" t="str">
        <f t="shared" si="166"/>
        <v>N51650</v>
      </c>
      <c r="H2645" t="str">
        <f t="shared" si="167"/>
        <v>JB0_7580_0000</v>
      </c>
      <c r="I2645">
        <f t="shared" si="168"/>
        <v>7.8673550423526112E-2</v>
      </c>
      <c r="J2645">
        <f>IF(LEFT(B2645,1)="F",_xlfn.IFNA(VLOOKUP(CONCATENATE("F",RIGHT(B:B,5),C:C),'F &amp; N Factors'!C:M,10,FALSE),1),_xlfn.IFNA(VLOOKUP(CONCATENATE("F",RIGHT(B:B,5),C:C),'F &amp; N Factors'!C:M,11,FALSE),1))</f>
        <v>0.94408260885864381</v>
      </c>
    </row>
    <row r="2646" spans="1:10" x14ac:dyDescent="0.25">
      <c r="A2646">
        <v>1301</v>
      </c>
      <c r="B2646" t="s">
        <v>423</v>
      </c>
      <c r="C2646" t="s">
        <v>424</v>
      </c>
      <c r="D2646">
        <v>8.3333332999999996E-2</v>
      </c>
      <c r="F2646">
        <f t="shared" si="169"/>
        <v>1301</v>
      </c>
      <c r="G2646" t="str">
        <f t="shared" si="166"/>
        <v>N51650</v>
      </c>
      <c r="H2646" t="str">
        <f t="shared" si="167"/>
        <v>JB0_7580_0000</v>
      </c>
      <c r="I2646">
        <f t="shared" si="168"/>
        <v>7.8673550423526112E-2</v>
      </c>
      <c r="J2646">
        <f>IF(LEFT(B2646,1)="F",_xlfn.IFNA(VLOOKUP(CONCATENATE("F",RIGHT(B:B,5),C:C),'F &amp; N Factors'!C:M,10,FALSE),1),_xlfn.IFNA(VLOOKUP(CONCATENATE("F",RIGHT(B:B,5),C:C),'F &amp; N Factors'!C:M,11,FALSE),1))</f>
        <v>0.94408260885864381</v>
      </c>
    </row>
    <row r="2647" spans="1:10" x14ac:dyDescent="0.25">
      <c r="A2647">
        <v>1365</v>
      </c>
      <c r="B2647" t="s">
        <v>423</v>
      </c>
      <c r="C2647" t="s">
        <v>424</v>
      </c>
      <c r="D2647">
        <v>8.3333332999999996E-2</v>
      </c>
      <c r="F2647">
        <f t="shared" si="169"/>
        <v>1365</v>
      </c>
      <c r="G2647" t="str">
        <f t="shared" si="166"/>
        <v>N51650</v>
      </c>
      <c r="H2647" t="str">
        <f t="shared" si="167"/>
        <v>JB0_7580_0000</v>
      </c>
      <c r="I2647">
        <f t="shared" si="168"/>
        <v>7.8673550423526112E-2</v>
      </c>
      <c r="J2647">
        <f>IF(LEFT(B2647,1)="F",_xlfn.IFNA(VLOOKUP(CONCATENATE("F",RIGHT(B:B,5),C:C),'F &amp; N Factors'!C:M,10,FALSE),1),_xlfn.IFNA(VLOOKUP(CONCATENATE("F",RIGHT(B:B,5),C:C),'F &amp; N Factors'!C:M,11,FALSE),1))</f>
        <v>0.94408260885864381</v>
      </c>
    </row>
    <row r="2648" spans="1:10" x14ac:dyDescent="0.25">
      <c r="A2648">
        <v>1366</v>
      </c>
      <c r="B2648" t="s">
        <v>423</v>
      </c>
      <c r="C2648" t="s">
        <v>424</v>
      </c>
      <c r="D2648">
        <v>8.3333332999999996E-2</v>
      </c>
      <c r="F2648">
        <f t="shared" si="169"/>
        <v>1366</v>
      </c>
      <c r="G2648" t="str">
        <f t="shared" si="166"/>
        <v>N51650</v>
      </c>
      <c r="H2648" t="str">
        <f t="shared" si="167"/>
        <v>JB0_7580_0000</v>
      </c>
      <c r="I2648">
        <f t="shared" si="168"/>
        <v>7.8673550423526112E-2</v>
      </c>
      <c r="J2648">
        <f>IF(LEFT(B2648,1)="F",_xlfn.IFNA(VLOOKUP(CONCATENATE("F",RIGHT(B:B,5),C:C),'F &amp; N Factors'!C:M,10,FALSE),1),_xlfn.IFNA(VLOOKUP(CONCATENATE("F",RIGHT(B:B,5),C:C),'F &amp; N Factors'!C:M,11,FALSE),1))</f>
        <v>0.94408260885864381</v>
      </c>
    </row>
    <row r="2649" spans="1:10" x14ac:dyDescent="0.25">
      <c r="A2649">
        <v>1367</v>
      </c>
      <c r="B2649" t="s">
        <v>423</v>
      </c>
      <c r="C2649" t="s">
        <v>424</v>
      </c>
      <c r="D2649">
        <v>8.3333332999999996E-2</v>
      </c>
      <c r="F2649">
        <f t="shared" si="169"/>
        <v>1367</v>
      </c>
      <c r="G2649" t="str">
        <f t="shared" si="166"/>
        <v>N51650</v>
      </c>
      <c r="H2649" t="str">
        <f t="shared" si="167"/>
        <v>JB0_7580_0000</v>
      </c>
      <c r="I2649">
        <f t="shared" si="168"/>
        <v>7.8673550423526112E-2</v>
      </c>
      <c r="J2649">
        <f>IF(LEFT(B2649,1)="F",_xlfn.IFNA(VLOOKUP(CONCATENATE("F",RIGHT(B:B,5),C:C),'F &amp; N Factors'!C:M,10,FALSE),1),_xlfn.IFNA(VLOOKUP(CONCATENATE("F",RIGHT(B:B,5),C:C),'F &amp; N Factors'!C:M,11,FALSE),1))</f>
        <v>0.94408260885864381</v>
      </c>
    </row>
    <row r="2650" spans="1:10" x14ac:dyDescent="0.25">
      <c r="A2650">
        <v>1368</v>
      </c>
      <c r="B2650" t="s">
        <v>423</v>
      </c>
      <c r="C2650" t="s">
        <v>424</v>
      </c>
      <c r="D2650">
        <v>8.3333332999999996E-2</v>
      </c>
      <c r="F2650">
        <f t="shared" si="169"/>
        <v>1368</v>
      </c>
      <c r="G2650" t="str">
        <f t="shared" si="166"/>
        <v>N51650</v>
      </c>
      <c r="H2650" t="str">
        <f t="shared" si="167"/>
        <v>JB0_7580_0000</v>
      </c>
      <c r="I2650">
        <f t="shared" si="168"/>
        <v>7.8673550423526112E-2</v>
      </c>
      <c r="J2650">
        <f>IF(LEFT(B2650,1)="F",_xlfn.IFNA(VLOOKUP(CONCATENATE("F",RIGHT(B:B,5),C:C),'F &amp; N Factors'!C:M,10,FALSE),1),_xlfn.IFNA(VLOOKUP(CONCATENATE("F",RIGHT(B:B,5),C:C),'F &amp; N Factors'!C:M,11,FALSE),1))</f>
        <v>0.94408260885864381</v>
      </c>
    </row>
    <row r="2651" spans="1:10" x14ac:dyDescent="0.25">
      <c r="A2651">
        <v>1369</v>
      </c>
      <c r="B2651" t="s">
        <v>423</v>
      </c>
      <c r="C2651" t="s">
        <v>424</v>
      </c>
      <c r="D2651">
        <v>8.3333332999999996E-2</v>
      </c>
      <c r="F2651">
        <f t="shared" si="169"/>
        <v>1369</v>
      </c>
      <c r="G2651" t="str">
        <f t="shared" si="166"/>
        <v>N51650</v>
      </c>
      <c r="H2651" t="str">
        <f t="shared" si="167"/>
        <v>JB0_7580_0000</v>
      </c>
      <c r="I2651">
        <f t="shared" si="168"/>
        <v>7.8673550423526112E-2</v>
      </c>
      <c r="J2651">
        <f>IF(LEFT(B2651,1)="F",_xlfn.IFNA(VLOOKUP(CONCATENATE("F",RIGHT(B:B,5),C:C),'F &amp; N Factors'!C:M,10,FALSE),1),_xlfn.IFNA(VLOOKUP(CONCATENATE("F",RIGHT(B:B,5),C:C),'F &amp; N Factors'!C:M,11,FALSE),1))</f>
        <v>0.94408260885864381</v>
      </c>
    </row>
    <row r="2652" spans="1:10" x14ac:dyDescent="0.25">
      <c r="A2652">
        <v>1467</v>
      </c>
      <c r="B2652" t="s">
        <v>423</v>
      </c>
      <c r="C2652" t="s">
        <v>411</v>
      </c>
      <c r="D2652">
        <v>0.25</v>
      </c>
      <c r="F2652">
        <f t="shared" si="169"/>
        <v>1467</v>
      </c>
      <c r="G2652" t="str">
        <f t="shared" si="166"/>
        <v>N51650</v>
      </c>
      <c r="H2652" t="str">
        <f t="shared" si="167"/>
        <v>YL0_7370_0000</v>
      </c>
      <c r="I2652">
        <f t="shared" si="168"/>
        <v>0.21438638412681185</v>
      </c>
      <c r="J2652">
        <f>IF(LEFT(B2652,1)="F",_xlfn.IFNA(VLOOKUP(CONCATENATE("F",RIGHT(B:B,5),C:C),'F &amp; N Factors'!C:M,10,FALSE),1),_xlfn.IFNA(VLOOKUP(CONCATENATE("F",RIGHT(B:B,5),C:C),'F &amp; N Factors'!C:M,11,FALSE),1))</f>
        <v>0.85754553650724741</v>
      </c>
    </row>
    <row r="2653" spans="1:10" x14ac:dyDescent="0.25">
      <c r="A2653">
        <v>1468</v>
      </c>
      <c r="B2653" t="s">
        <v>423</v>
      </c>
      <c r="C2653" t="s">
        <v>411</v>
      </c>
      <c r="D2653">
        <v>0.125</v>
      </c>
      <c r="F2653">
        <f t="shared" si="169"/>
        <v>1468</v>
      </c>
      <c r="G2653" t="str">
        <f t="shared" si="166"/>
        <v>N51650</v>
      </c>
      <c r="H2653" t="str">
        <f t="shared" si="167"/>
        <v>YL0_7370_0000</v>
      </c>
      <c r="I2653">
        <f t="shared" si="168"/>
        <v>0.10719319206340593</v>
      </c>
      <c r="J2653">
        <f>IF(LEFT(B2653,1)="F",_xlfn.IFNA(VLOOKUP(CONCATENATE("F",RIGHT(B:B,5),C:C),'F &amp; N Factors'!C:M,10,FALSE),1),_xlfn.IFNA(VLOOKUP(CONCATENATE("F",RIGHT(B:B,5),C:C),'F &amp; N Factors'!C:M,11,FALSE),1))</f>
        <v>0.85754553650724741</v>
      </c>
    </row>
    <row r="2654" spans="1:10" x14ac:dyDescent="0.25">
      <c r="A2654">
        <v>1469</v>
      </c>
      <c r="B2654" t="s">
        <v>423</v>
      </c>
      <c r="C2654" t="s">
        <v>411</v>
      </c>
      <c r="D2654">
        <v>0.125</v>
      </c>
      <c r="F2654">
        <f t="shared" si="169"/>
        <v>1469</v>
      </c>
      <c r="G2654" t="str">
        <f t="shared" si="166"/>
        <v>N51650</v>
      </c>
      <c r="H2654" t="str">
        <f t="shared" si="167"/>
        <v>YL0_7370_0000</v>
      </c>
      <c r="I2654">
        <f t="shared" si="168"/>
        <v>0.10719319206340593</v>
      </c>
      <c r="J2654">
        <f>IF(LEFT(B2654,1)="F",_xlfn.IFNA(VLOOKUP(CONCATENATE("F",RIGHT(B:B,5),C:C),'F &amp; N Factors'!C:M,10,FALSE),1),_xlfn.IFNA(VLOOKUP(CONCATENATE("F",RIGHT(B:B,5),C:C),'F &amp; N Factors'!C:M,11,FALSE),1))</f>
        <v>0.85754553650724741</v>
      </c>
    </row>
    <row r="2655" spans="1:10" x14ac:dyDescent="0.25">
      <c r="A2655">
        <v>1470</v>
      </c>
      <c r="B2655" t="s">
        <v>423</v>
      </c>
      <c r="C2655" t="s">
        <v>411</v>
      </c>
      <c r="D2655">
        <v>0.125</v>
      </c>
      <c r="F2655">
        <f t="shared" si="169"/>
        <v>1470</v>
      </c>
      <c r="G2655" t="str">
        <f t="shared" si="166"/>
        <v>N51650</v>
      </c>
      <c r="H2655" t="str">
        <f t="shared" si="167"/>
        <v>YL0_7370_0000</v>
      </c>
      <c r="I2655">
        <f t="shared" si="168"/>
        <v>0.10719319206340593</v>
      </c>
      <c r="J2655">
        <f>IF(LEFT(B2655,1)="F",_xlfn.IFNA(VLOOKUP(CONCATENATE("F",RIGHT(B:B,5),C:C),'F &amp; N Factors'!C:M,10,FALSE),1),_xlfn.IFNA(VLOOKUP(CONCATENATE("F",RIGHT(B:B,5),C:C),'F &amp; N Factors'!C:M,11,FALSE),1))</f>
        <v>0.85754553650724741</v>
      </c>
    </row>
    <row r="2656" spans="1:10" x14ac:dyDescent="0.25">
      <c r="A2656">
        <v>1471</v>
      </c>
      <c r="B2656" t="s">
        <v>423</v>
      </c>
      <c r="C2656" t="s">
        <v>411</v>
      </c>
      <c r="D2656">
        <v>0.125</v>
      </c>
      <c r="F2656">
        <f t="shared" si="169"/>
        <v>1471</v>
      </c>
      <c r="G2656" t="str">
        <f t="shared" si="166"/>
        <v>N51650</v>
      </c>
      <c r="H2656" t="str">
        <f t="shared" si="167"/>
        <v>YL0_7370_0000</v>
      </c>
      <c r="I2656">
        <f t="shared" si="168"/>
        <v>0.10719319206340593</v>
      </c>
      <c r="J2656">
        <f>IF(LEFT(B2656,1)="F",_xlfn.IFNA(VLOOKUP(CONCATENATE("F",RIGHT(B:B,5),C:C),'F &amp; N Factors'!C:M,10,FALSE),1),_xlfn.IFNA(VLOOKUP(CONCATENATE("F",RIGHT(B:B,5),C:C),'F &amp; N Factors'!C:M,11,FALSE),1))</f>
        <v>0.85754553650724741</v>
      </c>
    </row>
    <row r="2657" spans="1:10" x14ac:dyDescent="0.25">
      <c r="A2657">
        <v>1502</v>
      </c>
      <c r="B2657" t="s">
        <v>423</v>
      </c>
      <c r="C2657" t="s">
        <v>411</v>
      </c>
      <c r="D2657">
        <v>0.25</v>
      </c>
      <c r="F2657">
        <f t="shared" si="169"/>
        <v>1502</v>
      </c>
      <c r="G2657" t="str">
        <f t="shared" si="166"/>
        <v>N51650</v>
      </c>
      <c r="H2657" t="str">
        <f t="shared" si="167"/>
        <v>YL0_7370_0000</v>
      </c>
      <c r="I2657">
        <f t="shared" si="168"/>
        <v>0.21438638412681185</v>
      </c>
      <c r="J2657">
        <f>IF(LEFT(B2657,1)="F",_xlfn.IFNA(VLOOKUP(CONCATENATE("F",RIGHT(B:B,5),C:C),'F &amp; N Factors'!C:M,10,FALSE),1),_xlfn.IFNA(VLOOKUP(CONCATENATE("F",RIGHT(B:B,5),C:C),'F &amp; N Factors'!C:M,11,FALSE),1))</f>
        <v>0.85754553650724741</v>
      </c>
    </row>
    <row r="2658" spans="1:10" x14ac:dyDescent="0.25">
      <c r="A2658">
        <v>1301</v>
      </c>
      <c r="B2658" t="s">
        <v>423</v>
      </c>
      <c r="C2658" t="s">
        <v>425</v>
      </c>
      <c r="D2658">
        <v>0.2</v>
      </c>
      <c r="F2658">
        <f t="shared" si="169"/>
        <v>1301</v>
      </c>
      <c r="G2658" t="str">
        <f t="shared" si="166"/>
        <v>N51650</v>
      </c>
      <c r="H2658" t="str">
        <f t="shared" si="167"/>
        <v>YL0_7371_0000</v>
      </c>
      <c r="I2658">
        <f t="shared" si="168"/>
        <v>0.19255066373995605</v>
      </c>
      <c r="J2658">
        <f>IF(LEFT(B2658,1)="F",_xlfn.IFNA(VLOOKUP(CONCATENATE("F",RIGHT(B:B,5),C:C),'F &amp; N Factors'!C:M,10,FALSE),1),_xlfn.IFNA(VLOOKUP(CONCATENATE("F",RIGHT(B:B,5),C:C),'F &amp; N Factors'!C:M,11,FALSE),1))</f>
        <v>0.9627533186997802</v>
      </c>
    </row>
    <row r="2659" spans="1:10" x14ac:dyDescent="0.25">
      <c r="A2659">
        <v>1370</v>
      </c>
      <c r="B2659" t="s">
        <v>423</v>
      </c>
      <c r="C2659" t="s">
        <v>425</v>
      </c>
      <c r="D2659">
        <v>0.2</v>
      </c>
      <c r="F2659">
        <f t="shared" si="169"/>
        <v>1370</v>
      </c>
      <c r="G2659" t="str">
        <f t="shared" si="166"/>
        <v>N51650</v>
      </c>
      <c r="H2659" t="str">
        <f t="shared" si="167"/>
        <v>YL0_7371_0000</v>
      </c>
      <c r="I2659">
        <f t="shared" si="168"/>
        <v>0.19255066373995605</v>
      </c>
      <c r="J2659">
        <f>IF(LEFT(B2659,1)="F",_xlfn.IFNA(VLOOKUP(CONCATENATE("F",RIGHT(B:B,5),C:C),'F &amp; N Factors'!C:M,10,FALSE),1),_xlfn.IFNA(VLOOKUP(CONCATENATE("F",RIGHT(B:B,5),C:C),'F &amp; N Factors'!C:M,11,FALSE),1))</f>
        <v>0.9627533186997802</v>
      </c>
    </row>
    <row r="2660" spans="1:10" x14ac:dyDescent="0.25">
      <c r="A2660">
        <v>1371</v>
      </c>
      <c r="B2660" t="s">
        <v>423</v>
      </c>
      <c r="C2660" t="s">
        <v>425</v>
      </c>
      <c r="D2660">
        <v>0.2</v>
      </c>
      <c r="F2660">
        <f t="shared" si="169"/>
        <v>1371</v>
      </c>
      <c r="G2660" t="str">
        <f t="shared" si="166"/>
        <v>N51650</v>
      </c>
      <c r="H2660" t="str">
        <f t="shared" si="167"/>
        <v>YL0_7371_0000</v>
      </c>
      <c r="I2660">
        <f t="shared" si="168"/>
        <v>0.19255066373995605</v>
      </c>
      <c r="J2660">
        <f>IF(LEFT(B2660,1)="F",_xlfn.IFNA(VLOOKUP(CONCATENATE("F",RIGHT(B:B,5),C:C),'F &amp; N Factors'!C:M,10,FALSE),1),_xlfn.IFNA(VLOOKUP(CONCATENATE("F",RIGHT(B:B,5),C:C),'F &amp; N Factors'!C:M,11,FALSE),1))</f>
        <v>0.9627533186997802</v>
      </c>
    </row>
    <row r="2661" spans="1:10" x14ac:dyDescent="0.25">
      <c r="A2661">
        <v>1372</v>
      </c>
      <c r="B2661" t="s">
        <v>423</v>
      </c>
      <c r="C2661" t="s">
        <v>425</v>
      </c>
      <c r="D2661">
        <v>0.2</v>
      </c>
      <c r="F2661">
        <f t="shared" si="169"/>
        <v>1372</v>
      </c>
      <c r="G2661" t="str">
        <f t="shared" si="166"/>
        <v>N51650</v>
      </c>
      <c r="H2661" t="str">
        <f t="shared" si="167"/>
        <v>YL0_7371_0000</v>
      </c>
      <c r="I2661">
        <f t="shared" si="168"/>
        <v>0.19255066373995605</v>
      </c>
      <c r="J2661">
        <f>IF(LEFT(B2661,1)="F",_xlfn.IFNA(VLOOKUP(CONCATENATE("F",RIGHT(B:B,5),C:C),'F &amp; N Factors'!C:M,10,FALSE),1),_xlfn.IFNA(VLOOKUP(CONCATENATE("F",RIGHT(B:B,5),C:C),'F &amp; N Factors'!C:M,11,FALSE),1))</f>
        <v>0.9627533186997802</v>
      </c>
    </row>
    <row r="2662" spans="1:10" x14ac:dyDescent="0.25">
      <c r="A2662">
        <v>1405</v>
      </c>
      <c r="B2662" t="s">
        <v>423</v>
      </c>
      <c r="C2662" t="s">
        <v>425</v>
      </c>
      <c r="D2662">
        <v>0.2</v>
      </c>
      <c r="F2662">
        <f t="shared" si="169"/>
        <v>1405</v>
      </c>
      <c r="G2662" t="str">
        <f t="shared" si="166"/>
        <v>N51650</v>
      </c>
      <c r="H2662" t="str">
        <f t="shared" si="167"/>
        <v>YL0_7371_0000</v>
      </c>
      <c r="I2662">
        <f t="shared" si="168"/>
        <v>0.19255066373995605</v>
      </c>
      <c r="J2662">
        <f>IF(LEFT(B2662,1)="F",_xlfn.IFNA(VLOOKUP(CONCATENATE("F",RIGHT(B:B,5),C:C),'F &amp; N Factors'!C:M,10,FALSE),1),_xlfn.IFNA(VLOOKUP(CONCATENATE("F",RIGHT(B:B,5),C:C),'F &amp; N Factors'!C:M,11,FALSE),1))</f>
        <v>0.9627533186997802</v>
      </c>
    </row>
    <row r="2663" spans="1:10" x14ac:dyDescent="0.25">
      <c r="A2663">
        <v>1437</v>
      </c>
      <c r="B2663" t="s">
        <v>423</v>
      </c>
      <c r="C2663" t="s">
        <v>426</v>
      </c>
      <c r="D2663">
        <v>0.5</v>
      </c>
      <c r="F2663">
        <f t="shared" si="169"/>
        <v>1437</v>
      </c>
      <c r="G2663" t="str">
        <f t="shared" si="166"/>
        <v>N51650</v>
      </c>
      <c r="H2663" t="str">
        <f t="shared" si="167"/>
        <v>YL0_7372_0000</v>
      </c>
      <c r="I2663">
        <f t="shared" si="168"/>
        <v>0.5</v>
      </c>
      <c r="J2663">
        <f>IF(LEFT(B2663,1)="F",_xlfn.IFNA(VLOOKUP(CONCATENATE("F",RIGHT(B:B,5),C:C),'F &amp; N Factors'!C:M,10,FALSE),1),_xlfn.IFNA(VLOOKUP(CONCATENATE("F",RIGHT(B:B,5),C:C),'F &amp; N Factors'!C:M,11,FALSE),1))</f>
        <v>1</v>
      </c>
    </row>
    <row r="2664" spans="1:10" x14ac:dyDescent="0.25">
      <c r="A2664">
        <v>1472</v>
      </c>
      <c r="B2664" t="s">
        <v>423</v>
      </c>
      <c r="C2664" t="s">
        <v>426</v>
      </c>
      <c r="D2664">
        <v>0.5</v>
      </c>
      <c r="F2664">
        <f t="shared" si="169"/>
        <v>1472</v>
      </c>
      <c r="G2664" t="str">
        <f t="shared" si="166"/>
        <v>N51650</v>
      </c>
      <c r="H2664" t="str">
        <f t="shared" si="167"/>
        <v>YL0_7372_0000</v>
      </c>
      <c r="I2664">
        <f t="shared" si="168"/>
        <v>0.5</v>
      </c>
      <c r="J2664">
        <f>IF(LEFT(B2664,1)="F",_xlfn.IFNA(VLOOKUP(CONCATENATE("F",RIGHT(B:B,5),C:C),'F &amp; N Factors'!C:M,10,FALSE),1),_xlfn.IFNA(VLOOKUP(CONCATENATE("F",RIGHT(B:B,5),C:C),'F &amp; N Factors'!C:M,11,FALSE),1))</f>
        <v>1</v>
      </c>
    </row>
    <row r="2665" spans="1:10" x14ac:dyDescent="0.25">
      <c r="A2665">
        <v>795</v>
      </c>
      <c r="B2665" t="s">
        <v>427</v>
      </c>
      <c r="C2665" t="s">
        <v>312</v>
      </c>
      <c r="D2665">
        <v>0.5</v>
      </c>
      <c r="F2665">
        <f t="shared" si="169"/>
        <v>795</v>
      </c>
      <c r="G2665" t="str">
        <f t="shared" si="166"/>
        <v>N51670</v>
      </c>
      <c r="H2665" t="str">
        <f t="shared" si="167"/>
        <v>JA5_7460_0000</v>
      </c>
      <c r="I2665">
        <f t="shared" si="168"/>
        <v>0.49750161551388639</v>
      </c>
      <c r="J2665">
        <f>IF(LEFT(B2665,1)="F",_xlfn.IFNA(VLOOKUP(CONCATENATE("F",RIGHT(B:B,5),C:C),'F &amp; N Factors'!C:M,10,FALSE),1),_xlfn.IFNA(VLOOKUP(CONCATENATE("F",RIGHT(B:B,5),C:C),'F &amp; N Factors'!C:M,11,FALSE),1))</f>
        <v>0.99500323102777277</v>
      </c>
    </row>
    <row r="2666" spans="1:10" x14ac:dyDescent="0.25">
      <c r="A2666">
        <v>796</v>
      </c>
      <c r="B2666" t="s">
        <v>427</v>
      </c>
      <c r="C2666" t="s">
        <v>312</v>
      </c>
      <c r="D2666">
        <v>0.5</v>
      </c>
      <c r="F2666">
        <f t="shared" si="169"/>
        <v>796</v>
      </c>
      <c r="G2666" t="str">
        <f t="shared" si="166"/>
        <v>N51670</v>
      </c>
      <c r="H2666" t="str">
        <f t="shared" si="167"/>
        <v>JA5_7460_0000</v>
      </c>
      <c r="I2666">
        <f t="shared" si="168"/>
        <v>0.49750161551388639</v>
      </c>
      <c r="J2666">
        <f>IF(LEFT(B2666,1)="F",_xlfn.IFNA(VLOOKUP(CONCATENATE("F",RIGHT(B:B,5),C:C),'F &amp; N Factors'!C:M,10,FALSE),1),_xlfn.IFNA(VLOOKUP(CONCATENATE("F",RIGHT(B:B,5),C:C),'F &amp; N Factors'!C:M,11,FALSE),1))</f>
        <v>0.99500323102777277</v>
      </c>
    </row>
    <row r="2667" spans="1:10" x14ac:dyDescent="0.25">
      <c r="A2667">
        <v>711</v>
      </c>
      <c r="B2667" t="s">
        <v>427</v>
      </c>
      <c r="C2667" t="s">
        <v>308</v>
      </c>
      <c r="D2667">
        <v>0.5</v>
      </c>
      <c r="F2667">
        <f t="shared" si="169"/>
        <v>711</v>
      </c>
      <c r="G2667" t="str">
        <f t="shared" si="166"/>
        <v>N51670</v>
      </c>
      <c r="H2667" t="str">
        <f t="shared" si="167"/>
        <v>JB0_7074_0000</v>
      </c>
      <c r="I2667">
        <f t="shared" si="168"/>
        <v>0.49887947443681396</v>
      </c>
      <c r="J2667">
        <f>IF(LEFT(B2667,1)="F",_xlfn.IFNA(VLOOKUP(CONCATENATE("F",RIGHT(B:B,5),C:C),'F &amp; N Factors'!C:M,10,FALSE),1),_xlfn.IFNA(VLOOKUP(CONCATENATE("F",RIGHT(B:B,5),C:C),'F &amp; N Factors'!C:M,11,FALSE),1))</f>
        <v>0.99775894887362793</v>
      </c>
    </row>
    <row r="2668" spans="1:10" x14ac:dyDescent="0.25">
      <c r="A2668">
        <v>887</v>
      </c>
      <c r="B2668" t="s">
        <v>427</v>
      </c>
      <c r="C2668" t="s">
        <v>308</v>
      </c>
      <c r="D2668">
        <v>0.5</v>
      </c>
      <c r="F2668">
        <f t="shared" si="169"/>
        <v>887</v>
      </c>
      <c r="G2668" t="str">
        <f t="shared" si="166"/>
        <v>N51670</v>
      </c>
      <c r="H2668" t="str">
        <f t="shared" si="167"/>
        <v>JB0_7074_0000</v>
      </c>
      <c r="I2668">
        <f t="shared" si="168"/>
        <v>0.49887947443681396</v>
      </c>
      <c r="J2668">
        <f>IF(LEFT(B2668,1)="F",_xlfn.IFNA(VLOOKUP(CONCATENATE("F",RIGHT(B:B,5),C:C),'F &amp; N Factors'!C:M,10,FALSE),1),_xlfn.IFNA(VLOOKUP(CONCATENATE("F",RIGHT(B:B,5),C:C),'F &amp; N Factors'!C:M,11,FALSE),1))</f>
        <v>0.99775894887362793</v>
      </c>
    </row>
    <row r="2669" spans="1:10" x14ac:dyDescent="0.25">
      <c r="A2669">
        <v>797</v>
      </c>
      <c r="B2669" t="s">
        <v>427</v>
      </c>
      <c r="C2669" t="s">
        <v>428</v>
      </c>
      <c r="D2669">
        <v>1</v>
      </c>
      <c r="F2669">
        <f t="shared" si="169"/>
        <v>797</v>
      </c>
      <c r="G2669" t="str">
        <f t="shared" si="166"/>
        <v>N51670</v>
      </c>
      <c r="H2669" t="str">
        <f t="shared" si="167"/>
        <v>JB0_7075_0000</v>
      </c>
      <c r="I2669">
        <f t="shared" si="168"/>
        <v>0.93978061071056818</v>
      </c>
      <c r="J2669">
        <f>IF(LEFT(B2669,1)="F",_xlfn.IFNA(VLOOKUP(CONCATENATE("F",RIGHT(B:B,5),C:C),'F &amp; N Factors'!C:M,10,FALSE),1),_xlfn.IFNA(VLOOKUP(CONCATENATE("F",RIGHT(B:B,5),C:C),'F &amp; N Factors'!C:M,11,FALSE),1))</f>
        <v>0.93978061071056818</v>
      </c>
    </row>
    <row r="2670" spans="1:10" x14ac:dyDescent="0.25">
      <c r="A2670">
        <v>1343</v>
      </c>
      <c r="B2670" t="s">
        <v>429</v>
      </c>
      <c r="C2670" t="s">
        <v>344</v>
      </c>
      <c r="D2670">
        <v>4.5454544999999999E-2</v>
      </c>
      <c r="F2670">
        <f t="shared" si="169"/>
        <v>1343</v>
      </c>
      <c r="G2670" t="str">
        <f t="shared" si="166"/>
        <v>N51700</v>
      </c>
      <c r="H2670" t="str">
        <f t="shared" si="167"/>
        <v>JB0_7390_0000</v>
      </c>
      <c r="I2670">
        <f t="shared" si="168"/>
        <v>3.4770107385648029E-2</v>
      </c>
      <c r="J2670">
        <f>IF(LEFT(B2670,1)="F",_xlfn.IFNA(VLOOKUP(CONCATENATE("F",RIGHT(B:B,5),C:C),'F &amp; N Factors'!C:M,10,FALSE),1),_xlfn.IFNA(VLOOKUP(CONCATENATE("F",RIGHT(B:B,5),C:C),'F &amp; N Factors'!C:M,11,FALSE),1))</f>
        <v>0.76494237013368038</v>
      </c>
    </row>
    <row r="2671" spans="1:10" x14ac:dyDescent="0.25">
      <c r="A2671">
        <v>1344</v>
      </c>
      <c r="B2671" t="s">
        <v>429</v>
      </c>
      <c r="C2671" t="s">
        <v>344</v>
      </c>
      <c r="D2671">
        <v>4.5454544999999999E-2</v>
      </c>
      <c r="F2671">
        <f t="shared" si="169"/>
        <v>1344</v>
      </c>
      <c r="G2671" t="str">
        <f t="shared" si="166"/>
        <v>N51700</v>
      </c>
      <c r="H2671" t="str">
        <f t="shared" si="167"/>
        <v>JB0_7390_0000</v>
      </c>
      <c r="I2671">
        <f t="shared" si="168"/>
        <v>3.4770107385648029E-2</v>
      </c>
      <c r="J2671">
        <f>IF(LEFT(B2671,1)="F",_xlfn.IFNA(VLOOKUP(CONCATENATE("F",RIGHT(B:B,5),C:C),'F &amp; N Factors'!C:M,10,FALSE),1),_xlfn.IFNA(VLOOKUP(CONCATENATE("F",RIGHT(B:B,5),C:C),'F &amp; N Factors'!C:M,11,FALSE),1))</f>
        <v>0.76494237013368038</v>
      </c>
    </row>
    <row r="2672" spans="1:10" x14ac:dyDescent="0.25">
      <c r="A2672">
        <v>1345</v>
      </c>
      <c r="B2672" t="s">
        <v>429</v>
      </c>
      <c r="C2672" t="s">
        <v>344</v>
      </c>
      <c r="D2672">
        <v>4.5454544999999999E-2</v>
      </c>
      <c r="F2672">
        <f t="shared" si="169"/>
        <v>1345</v>
      </c>
      <c r="G2672" t="str">
        <f t="shared" si="166"/>
        <v>N51700</v>
      </c>
      <c r="H2672" t="str">
        <f t="shared" si="167"/>
        <v>JB0_7390_0000</v>
      </c>
      <c r="I2672">
        <f t="shared" si="168"/>
        <v>3.4770107385648029E-2</v>
      </c>
      <c r="J2672">
        <f>IF(LEFT(B2672,1)="F",_xlfn.IFNA(VLOOKUP(CONCATENATE("F",RIGHT(B:B,5),C:C),'F &amp; N Factors'!C:M,10,FALSE),1),_xlfn.IFNA(VLOOKUP(CONCATENATE("F",RIGHT(B:B,5),C:C),'F &amp; N Factors'!C:M,11,FALSE),1))</f>
        <v>0.76494237013368038</v>
      </c>
    </row>
    <row r="2673" spans="1:10" x14ac:dyDescent="0.25">
      <c r="A2673">
        <v>1346</v>
      </c>
      <c r="B2673" t="s">
        <v>429</v>
      </c>
      <c r="C2673" t="s">
        <v>344</v>
      </c>
      <c r="D2673">
        <v>4.5454544999999999E-2</v>
      </c>
      <c r="F2673">
        <f t="shared" si="169"/>
        <v>1346</v>
      </c>
      <c r="G2673" t="str">
        <f t="shared" si="166"/>
        <v>N51700</v>
      </c>
      <c r="H2673" t="str">
        <f t="shared" si="167"/>
        <v>JB0_7390_0000</v>
      </c>
      <c r="I2673">
        <f t="shared" si="168"/>
        <v>3.4770107385648029E-2</v>
      </c>
      <c r="J2673">
        <f>IF(LEFT(B2673,1)="F",_xlfn.IFNA(VLOOKUP(CONCATENATE("F",RIGHT(B:B,5),C:C),'F &amp; N Factors'!C:M,10,FALSE),1),_xlfn.IFNA(VLOOKUP(CONCATENATE("F",RIGHT(B:B,5),C:C),'F &amp; N Factors'!C:M,11,FALSE),1))</f>
        <v>0.76494237013368038</v>
      </c>
    </row>
    <row r="2674" spans="1:10" x14ac:dyDescent="0.25">
      <c r="A2674">
        <v>1347</v>
      </c>
      <c r="B2674" t="s">
        <v>429</v>
      </c>
      <c r="C2674" t="s">
        <v>344</v>
      </c>
      <c r="D2674">
        <v>4.5454544999999999E-2</v>
      </c>
      <c r="F2674">
        <f t="shared" si="169"/>
        <v>1347</v>
      </c>
      <c r="G2674" t="str">
        <f t="shared" si="166"/>
        <v>N51700</v>
      </c>
      <c r="H2674" t="str">
        <f t="shared" si="167"/>
        <v>JB0_7390_0000</v>
      </c>
      <c r="I2674">
        <f t="shared" si="168"/>
        <v>3.4770107385648029E-2</v>
      </c>
      <c r="J2674">
        <f>IF(LEFT(B2674,1)="F",_xlfn.IFNA(VLOOKUP(CONCATENATE("F",RIGHT(B:B,5),C:C),'F &amp; N Factors'!C:M,10,FALSE),1),_xlfn.IFNA(VLOOKUP(CONCATENATE("F",RIGHT(B:B,5),C:C),'F &amp; N Factors'!C:M,11,FALSE),1))</f>
        <v>0.76494237013368038</v>
      </c>
    </row>
    <row r="2675" spans="1:10" x14ac:dyDescent="0.25">
      <c r="A2675">
        <v>1348</v>
      </c>
      <c r="B2675" t="s">
        <v>429</v>
      </c>
      <c r="C2675" t="s">
        <v>344</v>
      </c>
      <c r="D2675">
        <v>4.5454544999999999E-2</v>
      </c>
      <c r="F2675">
        <f t="shared" si="169"/>
        <v>1348</v>
      </c>
      <c r="G2675" t="str">
        <f t="shared" si="166"/>
        <v>N51700</v>
      </c>
      <c r="H2675" t="str">
        <f t="shared" si="167"/>
        <v>JB0_7390_0000</v>
      </c>
      <c r="I2675">
        <f t="shared" si="168"/>
        <v>3.4770107385648029E-2</v>
      </c>
      <c r="J2675">
        <f>IF(LEFT(B2675,1)="F",_xlfn.IFNA(VLOOKUP(CONCATENATE("F",RIGHT(B:B,5),C:C),'F &amp; N Factors'!C:M,10,FALSE),1),_xlfn.IFNA(VLOOKUP(CONCATENATE("F",RIGHT(B:B,5),C:C),'F &amp; N Factors'!C:M,11,FALSE),1))</f>
        <v>0.76494237013368038</v>
      </c>
    </row>
    <row r="2676" spans="1:10" x14ac:dyDescent="0.25">
      <c r="A2676">
        <v>1349</v>
      </c>
      <c r="B2676" t="s">
        <v>429</v>
      </c>
      <c r="C2676" t="s">
        <v>344</v>
      </c>
      <c r="D2676">
        <v>4.5454544999999999E-2</v>
      </c>
      <c r="F2676">
        <f t="shared" si="169"/>
        <v>1349</v>
      </c>
      <c r="G2676" t="str">
        <f t="shared" si="166"/>
        <v>N51700</v>
      </c>
      <c r="H2676" t="str">
        <f t="shared" si="167"/>
        <v>JB0_7390_0000</v>
      </c>
      <c r="I2676">
        <f t="shared" si="168"/>
        <v>3.4770107385648029E-2</v>
      </c>
      <c r="J2676">
        <f>IF(LEFT(B2676,1)="F",_xlfn.IFNA(VLOOKUP(CONCATENATE("F",RIGHT(B:B,5),C:C),'F &amp; N Factors'!C:M,10,FALSE),1),_xlfn.IFNA(VLOOKUP(CONCATENATE("F",RIGHT(B:B,5),C:C),'F &amp; N Factors'!C:M,11,FALSE),1))</f>
        <v>0.76494237013368038</v>
      </c>
    </row>
    <row r="2677" spans="1:10" x14ac:dyDescent="0.25">
      <c r="A2677">
        <v>1351</v>
      </c>
      <c r="B2677" t="s">
        <v>429</v>
      </c>
      <c r="C2677" t="s">
        <v>344</v>
      </c>
      <c r="D2677">
        <v>4.5454544999999999E-2</v>
      </c>
      <c r="F2677">
        <f t="shared" si="169"/>
        <v>1351</v>
      </c>
      <c r="G2677" t="str">
        <f t="shared" si="166"/>
        <v>N51700</v>
      </c>
      <c r="H2677" t="str">
        <f t="shared" si="167"/>
        <v>JB0_7390_0000</v>
      </c>
      <c r="I2677">
        <f t="shared" si="168"/>
        <v>3.4770107385648029E-2</v>
      </c>
      <c r="J2677">
        <f>IF(LEFT(B2677,1)="F",_xlfn.IFNA(VLOOKUP(CONCATENATE("F",RIGHT(B:B,5),C:C),'F &amp; N Factors'!C:M,10,FALSE),1),_xlfn.IFNA(VLOOKUP(CONCATENATE("F",RIGHT(B:B,5),C:C),'F &amp; N Factors'!C:M,11,FALSE),1))</f>
        <v>0.76494237013368038</v>
      </c>
    </row>
    <row r="2678" spans="1:10" x14ac:dyDescent="0.25">
      <c r="A2678">
        <v>1352</v>
      </c>
      <c r="B2678" t="s">
        <v>429</v>
      </c>
      <c r="C2678" t="s">
        <v>344</v>
      </c>
      <c r="D2678">
        <v>4.5454544999999999E-2</v>
      </c>
      <c r="F2678">
        <f t="shared" si="169"/>
        <v>1352</v>
      </c>
      <c r="G2678" t="str">
        <f t="shared" si="166"/>
        <v>N51700</v>
      </c>
      <c r="H2678" t="str">
        <f t="shared" si="167"/>
        <v>JB0_7390_0000</v>
      </c>
      <c r="I2678">
        <f t="shared" si="168"/>
        <v>3.4770107385648029E-2</v>
      </c>
      <c r="J2678">
        <f>IF(LEFT(B2678,1)="F",_xlfn.IFNA(VLOOKUP(CONCATENATE("F",RIGHT(B:B,5),C:C),'F &amp; N Factors'!C:M,10,FALSE),1),_xlfn.IFNA(VLOOKUP(CONCATENATE("F",RIGHT(B:B,5),C:C),'F &amp; N Factors'!C:M,11,FALSE),1))</f>
        <v>0.76494237013368038</v>
      </c>
    </row>
    <row r="2679" spans="1:10" x14ac:dyDescent="0.25">
      <c r="A2679">
        <v>1353</v>
      </c>
      <c r="B2679" t="s">
        <v>429</v>
      </c>
      <c r="C2679" t="s">
        <v>344</v>
      </c>
      <c r="D2679">
        <v>4.5454544999999999E-2</v>
      </c>
      <c r="F2679">
        <f t="shared" si="169"/>
        <v>1353</v>
      </c>
      <c r="G2679" t="str">
        <f t="shared" si="166"/>
        <v>N51700</v>
      </c>
      <c r="H2679" t="str">
        <f t="shared" si="167"/>
        <v>JB0_7390_0000</v>
      </c>
      <c r="I2679">
        <f t="shared" si="168"/>
        <v>3.4770107385648029E-2</v>
      </c>
      <c r="J2679">
        <f>IF(LEFT(B2679,1)="F",_xlfn.IFNA(VLOOKUP(CONCATENATE("F",RIGHT(B:B,5),C:C),'F &amp; N Factors'!C:M,10,FALSE),1),_xlfn.IFNA(VLOOKUP(CONCATENATE("F",RIGHT(B:B,5),C:C),'F &amp; N Factors'!C:M,11,FALSE),1))</f>
        <v>0.76494237013368038</v>
      </c>
    </row>
    <row r="2680" spans="1:10" x14ac:dyDescent="0.25">
      <c r="A2680">
        <v>1354</v>
      </c>
      <c r="B2680" t="s">
        <v>429</v>
      </c>
      <c r="C2680" t="s">
        <v>344</v>
      </c>
      <c r="D2680">
        <v>4.5454544999999999E-2</v>
      </c>
      <c r="F2680">
        <f t="shared" si="169"/>
        <v>1354</v>
      </c>
      <c r="G2680" t="str">
        <f t="shared" si="166"/>
        <v>N51700</v>
      </c>
      <c r="H2680" t="str">
        <f t="shared" si="167"/>
        <v>JB0_7390_0000</v>
      </c>
      <c r="I2680">
        <f t="shared" si="168"/>
        <v>3.4770107385648029E-2</v>
      </c>
      <c r="J2680">
        <f>IF(LEFT(B2680,1)="F",_xlfn.IFNA(VLOOKUP(CONCATENATE("F",RIGHT(B:B,5),C:C),'F &amp; N Factors'!C:M,10,FALSE),1),_xlfn.IFNA(VLOOKUP(CONCATENATE("F",RIGHT(B:B,5),C:C),'F &amp; N Factors'!C:M,11,FALSE),1))</f>
        <v>0.76494237013368038</v>
      </c>
    </row>
    <row r="2681" spans="1:10" x14ac:dyDescent="0.25">
      <c r="A2681">
        <v>1355</v>
      </c>
      <c r="B2681" t="s">
        <v>429</v>
      </c>
      <c r="C2681" t="s">
        <v>344</v>
      </c>
      <c r="D2681">
        <v>4.5454544999999999E-2</v>
      </c>
      <c r="F2681">
        <f t="shared" si="169"/>
        <v>1355</v>
      </c>
      <c r="G2681" t="str">
        <f t="shared" si="166"/>
        <v>N51700</v>
      </c>
      <c r="H2681" t="str">
        <f t="shared" si="167"/>
        <v>JB0_7390_0000</v>
      </c>
      <c r="I2681">
        <f t="shared" si="168"/>
        <v>3.4770107385648029E-2</v>
      </c>
      <c r="J2681">
        <f>IF(LEFT(B2681,1)="F",_xlfn.IFNA(VLOOKUP(CONCATENATE("F",RIGHT(B:B,5),C:C),'F &amp; N Factors'!C:M,10,FALSE),1),_xlfn.IFNA(VLOOKUP(CONCATENATE("F",RIGHT(B:B,5),C:C),'F &amp; N Factors'!C:M,11,FALSE),1))</f>
        <v>0.76494237013368038</v>
      </c>
    </row>
    <row r="2682" spans="1:10" x14ac:dyDescent="0.25">
      <c r="A2682">
        <v>1356</v>
      </c>
      <c r="B2682" t="s">
        <v>429</v>
      </c>
      <c r="C2682" t="s">
        <v>344</v>
      </c>
      <c r="D2682">
        <v>4.5454544999999999E-2</v>
      </c>
      <c r="F2682">
        <f t="shared" si="169"/>
        <v>1356</v>
      </c>
      <c r="G2682" t="str">
        <f t="shared" si="166"/>
        <v>N51700</v>
      </c>
      <c r="H2682" t="str">
        <f t="shared" si="167"/>
        <v>JB0_7390_0000</v>
      </c>
      <c r="I2682">
        <f t="shared" si="168"/>
        <v>3.4770107385648029E-2</v>
      </c>
      <c r="J2682">
        <f>IF(LEFT(B2682,1)="F",_xlfn.IFNA(VLOOKUP(CONCATENATE("F",RIGHT(B:B,5),C:C),'F &amp; N Factors'!C:M,10,FALSE),1),_xlfn.IFNA(VLOOKUP(CONCATENATE("F",RIGHT(B:B,5),C:C),'F &amp; N Factors'!C:M,11,FALSE),1))</f>
        <v>0.76494237013368038</v>
      </c>
    </row>
    <row r="2683" spans="1:10" x14ac:dyDescent="0.25">
      <c r="A2683">
        <v>1357</v>
      </c>
      <c r="B2683" t="s">
        <v>429</v>
      </c>
      <c r="C2683" t="s">
        <v>344</v>
      </c>
      <c r="D2683">
        <v>4.5454544999999999E-2</v>
      </c>
      <c r="F2683">
        <f t="shared" si="169"/>
        <v>1357</v>
      </c>
      <c r="G2683" t="str">
        <f t="shared" si="166"/>
        <v>N51700</v>
      </c>
      <c r="H2683" t="str">
        <f t="shared" si="167"/>
        <v>JB0_7390_0000</v>
      </c>
      <c r="I2683">
        <f t="shared" si="168"/>
        <v>3.4770107385648029E-2</v>
      </c>
      <c r="J2683">
        <f>IF(LEFT(B2683,1)="F",_xlfn.IFNA(VLOOKUP(CONCATENATE("F",RIGHT(B:B,5),C:C),'F &amp; N Factors'!C:M,10,FALSE),1),_xlfn.IFNA(VLOOKUP(CONCATENATE("F",RIGHT(B:B,5),C:C),'F &amp; N Factors'!C:M,11,FALSE),1))</f>
        <v>0.76494237013368038</v>
      </c>
    </row>
    <row r="2684" spans="1:10" x14ac:dyDescent="0.25">
      <c r="A2684">
        <v>1358</v>
      </c>
      <c r="B2684" t="s">
        <v>429</v>
      </c>
      <c r="C2684" t="s">
        <v>344</v>
      </c>
      <c r="D2684">
        <v>4.5454544999999999E-2</v>
      </c>
      <c r="F2684">
        <f t="shared" si="169"/>
        <v>1358</v>
      </c>
      <c r="G2684" t="str">
        <f t="shared" si="166"/>
        <v>N51700</v>
      </c>
      <c r="H2684" t="str">
        <f t="shared" si="167"/>
        <v>JB0_7390_0000</v>
      </c>
      <c r="I2684">
        <f t="shared" si="168"/>
        <v>3.4770107385648029E-2</v>
      </c>
      <c r="J2684">
        <f>IF(LEFT(B2684,1)="F",_xlfn.IFNA(VLOOKUP(CONCATENATE("F",RIGHT(B:B,5),C:C),'F &amp; N Factors'!C:M,10,FALSE),1),_xlfn.IFNA(VLOOKUP(CONCATENATE("F",RIGHT(B:B,5),C:C),'F &amp; N Factors'!C:M,11,FALSE),1))</f>
        <v>0.76494237013368038</v>
      </c>
    </row>
    <row r="2685" spans="1:10" x14ac:dyDescent="0.25">
      <c r="A2685">
        <v>1359</v>
      </c>
      <c r="B2685" t="s">
        <v>429</v>
      </c>
      <c r="C2685" t="s">
        <v>344</v>
      </c>
      <c r="D2685">
        <v>4.5454544999999999E-2</v>
      </c>
      <c r="F2685">
        <f t="shared" si="169"/>
        <v>1359</v>
      </c>
      <c r="G2685" t="str">
        <f t="shared" si="166"/>
        <v>N51700</v>
      </c>
      <c r="H2685" t="str">
        <f t="shared" si="167"/>
        <v>JB0_7390_0000</v>
      </c>
      <c r="I2685">
        <f t="shared" si="168"/>
        <v>3.4770107385648029E-2</v>
      </c>
      <c r="J2685">
        <f>IF(LEFT(B2685,1)="F",_xlfn.IFNA(VLOOKUP(CONCATENATE("F",RIGHT(B:B,5),C:C),'F &amp; N Factors'!C:M,10,FALSE),1),_xlfn.IFNA(VLOOKUP(CONCATENATE("F",RIGHT(B:B,5),C:C),'F &amp; N Factors'!C:M,11,FALSE),1))</f>
        <v>0.76494237013368038</v>
      </c>
    </row>
    <row r="2686" spans="1:10" x14ac:dyDescent="0.25">
      <c r="A2686">
        <v>1360</v>
      </c>
      <c r="B2686" t="s">
        <v>429</v>
      </c>
      <c r="C2686" t="s">
        <v>344</v>
      </c>
      <c r="D2686">
        <v>4.5454544999999999E-2</v>
      </c>
      <c r="F2686">
        <f t="shared" si="169"/>
        <v>1360</v>
      </c>
      <c r="G2686" t="str">
        <f t="shared" si="166"/>
        <v>N51700</v>
      </c>
      <c r="H2686" t="str">
        <f t="shared" si="167"/>
        <v>JB0_7390_0000</v>
      </c>
      <c r="I2686">
        <f t="shared" si="168"/>
        <v>3.4770107385648029E-2</v>
      </c>
      <c r="J2686">
        <f>IF(LEFT(B2686,1)="F",_xlfn.IFNA(VLOOKUP(CONCATENATE("F",RIGHT(B:B,5),C:C),'F &amp; N Factors'!C:M,10,FALSE),1),_xlfn.IFNA(VLOOKUP(CONCATENATE("F",RIGHT(B:B,5),C:C),'F &amp; N Factors'!C:M,11,FALSE),1))</f>
        <v>0.76494237013368038</v>
      </c>
    </row>
    <row r="2687" spans="1:10" x14ac:dyDescent="0.25">
      <c r="A2687">
        <v>1361</v>
      </c>
      <c r="B2687" t="s">
        <v>429</v>
      </c>
      <c r="C2687" t="s">
        <v>344</v>
      </c>
      <c r="D2687">
        <v>4.5454544999999999E-2</v>
      </c>
      <c r="F2687">
        <f t="shared" si="169"/>
        <v>1361</v>
      </c>
      <c r="G2687" t="str">
        <f t="shared" si="166"/>
        <v>N51700</v>
      </c>
      <c r="H2687" t="str">
        <f t="shared" si="167"/>
        <v>JB0_7390_0000</v>
      </c>
      <c r="I2687">
        <f t="shared" si="168"/>
        <v>3.4770107385648029E-2</v>
      </c>
      <c r="J2687">
        <f>IF(LEFT(B2687,1)="F",_xlfn.IFNA(VLOOKUP(CONCATENATE("F",RIGHT(B:B,5),C:C),'F &amp; N Factors'!C:M,10,FALSE),1),_xlfn.IFNA(VLOOKUP(CONCATENATE("F",RIGHT(B:B,5),C:C),'F &amp; N Factors'!C:M,11,FALSE),1))</f>
        <v>0.76494237013368038</v>
      </c>
    </row>
    <row r="2688" spans="1:10" x14ac:dyDescent="0.25">
      <c r="A2688">
        <v>1362</v>
      </c>
      <c r="B2688" t="s">
        <v>429</v>
      </c>
      <c r="C2688" t="s">
        <v>344</v>
      </c>
      <c r="D2688">
        <v>4.5454544999999999E-2</v>
      </c>
      <c r="F2688">
        <f t="shared" si="169"/>
        <v>1362</v>
      </c>
      <c r="G2688" t="str">
        <f t="shared" si="166"/>
        <v>N51700</v>
      </c>
      <c r="H2688" t="str">
        <f t="shared" si="167"/>
        <v>JB0_7390_0000</v>
      </c>
      <c r="I2688">
        <f t="shared" si="168"/>
        <v>3.4770107385648029E-2</v>
      </c>
      <c r="J2688">
        <f>IF(LEFT(B2688,1)="F",_xlfn.IFNA(VLOOKUP(CONCATENATE("F",RIGHT(B:B,5),C:C),'F &amp; N Factors'!C:M,10,FALSE),1),_xlfn.IFNA(VLOOKUP(CONCATENATE("F",RIGHT(B:B,5),C:C),'F &amp; N Factors'!C:M,11,FALSE),1))</f>
        <v>0.76494237013368038</v>
      </c>
    </row>
    <row r="2689" spans="1:10" x14ac:dyDescent="0.25">
      <c r="A2689">
        <v>1404</v>
      </c>
      <c r="B2689" t="s">
        <v>429</v>
      </c>
      <c r="C2689" t="s">
        <v>344</v>
      </c>
      <c r="D2689">
        <v>4.5454544999999999E-2</v>
      </c>
      <c r="F2689">
        <f t="shared" si="169"/>
        <v>1404</v>
      </c>
      <c r="G2689" t="str">
        <f t="shared" si="166"/>
        <v>N51700</v>
      </c>
      <c r="H2689" t="str">
        <f t="shared" si="167"/>
        <v>JB0_7390_0000</v>
      </c>
      <c r="I2689">
        <f t="shared" si="168"/>
        <v>3.4770107385648029E-2</v>
      </c>
      <c r="J2689">
        <f>IF(LEFT(B2689,1)="F",_xlfn.IFNA(VLOOKUP(CONCATENATE("F",RIGHT(B:B,5),C:C),'F &amp; N Factors'!C:M,10,FALSE),1),_xlfn.IFNA(VLOOKUP(CONCATENATE("F",RIGHT(B:B,5),C:C),'F &amp; N Factors'!C:M,11,FALSE),1))</f>
        <v>0.76494237013368038</v>
      </c>
    </row>
    <row r="2690" spans="1:10" x14ac:dyDescent="0.25">
      <c r="A2690">
        <v>1436</v>
      </c>
      <c r="B2690" t="s">
        <v>429</v>
      </c>
      <c r="C2690" t="s">
        <v>344</v>
      </c>
      <c r="D2690">
        <v>4.5454544999999999E-2</v>
      </c>
      <c r="F2690">
        <f t="shared" si="169"/>
        <v>1436</v>
      </c>
      <c r="G2690" t="str">
        <f t="shared" si="166"/>
        <v>N51700</v>
      </c>
      <c r="H2690" t="str">
        <f t="shared" si="167"/>
        <v>JB0_7390_0000</v>
      </c>
      <c r="I2690">
        <f t="shared" si="168"/>
        <v>3.4770107385648029E-2</v>
      </c>
      <c r="J2690">
        <f>IF(LEFT(B2690,1)="F",_xlfn.IFNA(VLOOKUP(CONCATENATE("F",RIGHT(B:B,5),C:C),'F &amp; N Factors'!C:M,10,FALSE),1),_xlfn.IFNA(VLOOKUP(CONCATENATE("F",RIGHT(B:B,5),C:C),'F &amp; N Factors'!C:M,11,FALSE),1))</f>
        <v>0.76494237013368038</v>
      </c>
    </row>
    <row r="2691" spans="1:10" x14ac:dyDescent="0.25">
      <c r="A2691">
        <v>1466</v>
      </c>
      <c r="B2691" t="s">
        <v>429</v>
      </c>
      <c r="C2691" t="s">
        <v>344</v>
      </c>
      <c r="D2691">
        <v>4.5454544999999999E-2</v>
      </c>
      <c r="F2691">
        <f t="shared" si="169"/>
        <v>1466</v>
      </c>
      <c r="G2691" t="str">
        <f t="shared" ref="G2691:G2754" si="170">CONCATENATE("N",RIGHT(B2691,5))</f>
        <v>N51700</v>
      </c>
      <c r="H2691" t="str">
        <f t="shared" ref="H2691:H2754" si="171">C2691</f>
        <v>JB0_7390_0000</v>
      </c>
      <c r="I2691">
        <f t="shared" ref="I2691:I2754" si="172">D2691*J2691</f>
        <v>3.4770107385648029E-2</v>
      </c>
      <c r="J2691">
        <f>IF(LEFT(B2691,1)="F",_xlfn.IFNA(VLOOKUP(CONCATENATE("F",RIGHT(B:B,5),C:C),'F &amp; N Factors'!C:M,10,FALSE),1),_xlfn.IFNA(VLOOKUP(CONCATENATE("F",RIGHT(B:B,5),C:C),'F &amp; N Factors'!C:M,11,FALSE),1))</f>
        <v>0.76494237013368038</v>
      </c>
    </row>
    <row r="2692" spans="1:10" x14ac:dyDescent="0.25">
      <c r="A2692">
        <v>1362</v>
      </c>
      <c r="B2692" t="s">
        <v>429</v>
      </c>
      <c r="C2692" t="s">
        <v>424</v>
      </c>
      <c r="D2692">
        <v>0.33333333300000001</v>
      </c>
      <c r="F2692">
        <f t="shared" si="169"/>
        <v>1362</v>
      </c>
      <c r="G2692" t="str">
        <f t="shared" si="170"/>
        <v>N51700</v>
      </c>
      <c r="H2692" t="str">
        <f t="shared" si="171"/>
        <v>JB0_7580_0000</v>
      </c>
      <c r="I2692">
        <f t="shared" si="172"/>
        <v>0.33333333300000001</v>
      </c>
      <c r="J2692">
        <f>IF(LEFT(B2692,1)="F",_xlfn.IFNA(VLOOKUP(CONCATENATE("F",RIGHT(B:B,5),C:C),'F &amp; N Factors'!C:M,10,FALSE),1),_xlfn.IFNA(VLOOKUP(CONCATENATE("F",RIGHT(B:B,5),C:C),'F &amp; N Factors'!C:M,11,FALSE),1))</f>
        <v>1</v>
      </c>
    </row>
    <row r="2693" spans="1:10" x14ac:dyDescent="0.25">
      <c r="A2693">
        <v>1363</v>
      </c>
      <c r="B2693" t="s">
        <v>429</v>
      </c>
      <c r="C2693" t="s">
        <v>424</v>
      </c>
      <c r="D2693">
        <v>0.33333333300000001</v>
      </c>
      <c r="F2693">
        <f t="shared" si="169"/>
        <v>1363</v>
      </c>
      <c r="G2693" t="str">
        <f t="shared" si="170"/>
        <v>N51700</v>
      </c>
      <c r="H2693" t="str">
        <f t="shared" si="171"/>
        <v>JB0_7580_0000</v>
      </c>
      <c r="I2693">
        <f t="shared" si="172"/>
        <v>0.33333333300000001</v>
      </c>
      <c r="J2693">
        <f>IF(LEFT(B2693,1)="F",_xlfn.IFNA(VLOOKUP(CONCATENATE("F",RIGHT(B:B,5),C:C),'F &amp; N Factors'!C:M,10,FALSE),1),_xlfn.IFNA(VLOOKUP(CONCATENATE("F",RIGHT(B:B,5),C:C),'F &amp; N Factors'!C:M,11,FALSE),1))</f>
        <v>1</v>
      </c>
    </row>
    <row r="2694" spans="1:10" x14ac:dyDescent="0.25">
      <c r="A2694">
        <v>1364</v>
      </c>
      <c r="B2694" t="s">
        <v>429</v>
      </c>
      <c r="C2694" t="s">
        <v>424</v>
      </c>
      <c r="D2694">
        <v>0.33333333300000001</v>
      </c>
      <c r="F2694">
        <f t="shared" si="169"/>
        <v>1364</v>
      </c>
      <c r="G2694" t="str">
        <f t="shared" si="170"/>
        <v>N51700</v>
      </c>
      <c r="H2694" t="str">
        <f t="shared" si="171"/>
        <v>JB0_7580_0000</v>
      </c>
      <c r="I2694">
        <f t="shared" si="172"/>
        <v>0.33333333300000001</v>
      </c>
      <c r="J2694">
        <f>IF(LEFT(B2694,1)="F",_xlfn.IFNA(VLOOKUP(CONCATENATE("F",RIGHT(B:B,5),C:C),'F &amp; N Factors'!C:M,10,FALSE),1),_xlfn.IFNA(VLOOKUP(CONCATENATE("F",RIGHT(B:B,5),C:C),'F &amp; N Factors'!C:M,11,FALSE),1))</f>
        <v>1</v>
      </c>
    </row>
    <row r="2695" spans="1:10" x14ac:dyDescent="0.25">
      <c r="A2695">
        <v>1626</v>
      </c>
      <c r="B2695" t="s">
        <v>429</v>
      </c>
      <c r="C2695" t="s">
        <v>411</v>
      </c>
      <c r="D2695">
        <v>1</v>
      </c>
      <c r="F2695">
        <f t="shared" si="169"/>
        <v>1626</v>
      </c>
      <c r="G2695" t="str">
        <f t="shared" si="170"/>
        <v>N51700</v>
      </c>
      <c r="H2695" t="str">
        <f t="shared" si="171"/>
        <v>YL0_7370_0000</v>
      </c>
      <c r="I2695">
        <f t="shared" si="172"/>
        <v>1</v>
      </c>
      <c r="J2695">
        <f>IF(LEFT(B2695,1)="F",_xlfn.IFNA(VLOOKUP(CONCATENATE("F",RIGHT(B:B,5),C:C),'F &amp; N Factors'!C:M,10,FALSE),1),_xlfn.IFNA(VLOOKUP(CONCATENATE("F",RIGHT(B:B,5),C:C),'F &amp; N Factors'!C:M,11,FALSE),1))</f>
        <v>1</v>
      </c>
    </row>
    <row r="2696" spans="1:10" x14ac:dyDescent="0.25">
      <c r="A2696">
        <v>188</v>
      </c>
      <c r="B2696" t="s">
        <v>430</v>
      </c>
      <c r="C2696" t="s">
        <v>416</v>
      </c>
      <c r="D2696">
        <v>0.25</v>
      </c>
      <c r="F2696">
        <f t="shared" si="169"/>
        <v>188</v>
      </c>
      <c r="G2696" t="str">
        <f t="shared" si="170"/>
        <v>N51710</v>
      </c>
      <c r="H2696" t="str">
        <f t="shared" si="171"/>
        <v>JB0_7381_0000</v>
      </c>
      <c r="I2696">
        <f t="shared" si="172"/>
        <v>0.24943246408965769</v>
      </c>
      <c r="J2696">
        <f>IF(LEFT(B2696,1)="F",_xlfn.IFNA(VLOOKUP(CONCATENATE("F",RIGHT(B:B,5),C:C),'F &amp; N Factors'!C:M,10,FALSE),1),_xlfn.IFNA(VLOOKUP(CONCATENATE("F",RIGHT(B:B,5),C:C),'F &amp; N Factors'!C:M,11,FALSE),1))</f>
        <v>0.99772985635863076</v>
      </c>
    </row>
    <row r="2697" spans="1:10" x14ac:dyDescent="0.25">
      <c r="A2697">
        <v>189</v>
      </c>
      <c r="B2697" t="s">
        <v>430</v>
      </c>
      <c r="C2697" t="s">
        <v>416</v>
      </c>
      <c r="D2697">
        <v>0.25</v>
      </c>
      <c r="F2697">
        <f t="shared" si="169"/>
        <v>189</v>
      </c>
      <c r="G2697" t="str">
        <f t="shared" si="170"/>
        <v>N51710</v>
      </c>
      <c r="H2697" t="str">
        <f t="shared" si="171"/>
        <v>JB0_7381_0000</v>
      </c>
      <c r="I2697">
        <f t="shared" si="172"/>
        <v>0.24943246408965769</v>
      </c>
      <c r="J2697">
        <f>IF(LEFT(B2697,1)="F",_xlfn.IFNA(VLOOKUP(CONCATENATE("F",RIGHT(B:B,5),C:C),'F &amp; N Factors'!C:M,10,FALSE),1),_xlfn.IFNA(VLOOKUP(CONCATENATE("F",RIGHT(B:B,5),C:C),'F &amp; N Factors'!C:M,11,FALSE),1))</f>
        <v>0.99772985635863076</v>
      </c>
    </row>
    <row r="2698" spans="1:10" x14ac:dyDescent="0.25">
      <c r="A2698">
        <v>190</v>
      </c>
      <c r="B2698" t="s">
        <v>430</v>
      </c>
      <c r="C2698" t="s">
        <v>416</v>
      </c>
      <c r="D2698">
        <v>0.25</v>
      </c>
      <c r="F2698">
        <f t="shared" si="169"/>
        <v>190</v>
      </c>
      <c r="G2698" t="str">
        <f t="shared" si="170"/>
        <v>N51710</v>
      </c>
      <c r="H2698" t="str">
        <f t="shared" si="171"/>
        <v>JB0_7381_0000</v>
      </c>
      <c r="I2698">
        <f t="shared" si="172"/>
        <v>0.24943246408965769</v>
      </c>
      <c r="J2698">
        <f>IF(LEFT(B2698,1)="F",_xlfn.IFNA(VLOOKUP(CONCATENATE("F",RIGHT(B:B,5),C:C),'F &amp; N Factors'!C:M,10,FALSE),1),_xlfn.IFNA(VLOOKUP(CONCATENATE("F",RIGHT(B:B,5),C:C),'F &amp; N Factors'!C:M,11,FALSE),1))</f>
        <v>0.99772985635863076</v>
      </c>
    </row>
    <row r="2699" spans="1:10" x14ac:dyDescent="0.25">
      <c r="A2699">
        <v>191</v>
      </c>
      <c r="B2699" t="s">
        <v>430</v>
      </c>
      <c r="C2699" t="s">
        <v>416</v>
      </c>
      <c r="D2699">
        <v>0.25</v>
      </c>
      <c r="F2699">
        <f t="shared" si="169"/>
        <v>191</v>
      </c>
      <c r="G2699" t="str">
        <f t="shared" si="170"/>
        <v>N51710</v>
      </c>
      <c r="H2699" t="str">
        <f t="shared" si="171"/>
        <v>JB0_7381_0000</v>
      </c>
      <c r="I2699">
        <f t="shared" si="172"/>
        <v>0.24943246408965769</v>
      </c>
      <c r="J2699">
        <f>IF(LEFT(B2699,1)="F",_xlfn.IFNA(VLOOKUP(CONCATENATE("F",RIGHT(B:B,5),C:C),'F &amp; N Factors'!C:M,10,FALSE),1),_xlfn.IFNA(VLOOKUP(CONCATENATE("F",RIGHT(B:B,5),C:C),'F &amp; N Factors'!C:M,11,FALSE),1))</f>
        <v>0.99772985635863076</v>
      </c>
    </row>
    <row r="2700" spans="1:10" x14ac:dyDescent="0.25">
      <c r="A2700">
        <v>153</v>
      </c>
      <c r="B2700" t="s">
        <v>430</v>
      </c>
      <c r="C2700" t="s">
        <v>417</v>
      </c>
      <c r="D2700">
        <v>1</v>
      </c>
      <c r="F2700">
        <f t="shared" si="169"/>
        <v>153</v>
      </c>
      <c r="G2700" t="str">
        <f t="shared" si="170"/>
        <v>N51710</v>
      </c>
      <c r="H2700" t="str">
        <f t="shared" si="171"/>
        <v>JB0_7382_0000</v>
      </c>
      <c r="I2700">
        <f t="shared" si="172"/>
        <v>0.78008482912832111</v>
      </c>
      <c r="J2700">
        <f>IF(LEFT(B2700,1)="F",_xlfn.IFNA(VLOOKUP(CONCATENATE("F",RIGHT(B:B,5),C:C),'F &amp; N Factors'!C:M,10,FALSE),1),_xlfn.IFNA(VLOOKUP(CONCATENATE("F",RIGHT(B:B,5),C:C),'F &amp; N Factors'!C:M,11,FALSE),1))</f>
        <v>0.78008482912832111</v>
      </c>
    </row>
    <row r="2701" spans="1:10" x14ac:dyDescent="0.25">
      <c r="A2701">
        <v>602</v>
      </c>
      <c r="B2701" t="s">
        <v>430</v>
      </c>
      <c r="C2701" t="s">
        <v>431</v>
      </c>
      <c r="D2701">
        <v>0.16666666699999999</v>
      </c>
      <c r="F2701">
        <f t="shared" si="169"/>
        <v>602</v>
      </c>
      <c r="G2701" t="str">
        <f t="shared" si="170"/>
        <v>N51710</v>
      </c>
      <c r="H2701" t="str">
        <f t="shared" si="171"/>
        <v>JB0_7393_0000</v>
      </c>
      <c r="I2701">
        <f t="shared" si="172"/>
        <v>5.819151362734773E-2</v>
      </c>
      <c r="J2701">
        <f>IF(LEFT(B2701,1)="F",_xlfn.IFNA(VLOOKUP(CONCATENATE("F",RIGHT(B:B,5),C:C),'F &amp; N Factors'!C:M,10,FALSE),1),_xlfn.IFNA(VLOOKUP(CONCATENATE("F",RIGHT(B:B,5),C:C),'F &amp; N Factors'!C:M,11,FALSE),1))</f>
        <v>0.34914908106578824</v>
      </c>
    </row>
    <row r="2702" spans="1:10" x14ac:dyDescent="0.25">
      <c r="A2702">
        <v>603</v>
      </c>
      <c r="B2702" t="s">
        <v>430</v>
      </c>
      <c r="C2702" t="s">
        <v>431</v>
      </c>
      <c r="D2702">
        <v>0.16666666699999999</v>
      </c>
      <c r="F2702">
        <f t="shared" si="169"/>
        <v>603</v>
      </c>
      <c r="G2702" t="str">
        <f t="shared" si="170"/>
        <v>N51710</v>
      </c>
      <c r="H2702" t="str">
        <f t="shared" si="171"/>
        <v>JB0_7393_0000</v>
      </c>
      <c r="I2702">
        <f t="shared" si="172"/>
        <v>5.819151362734773E-2</v>
      </c>
      <c r="J2702">
        <f>IF(LEFT(B2702,1)="F",_xlfn.IFNA(VLOOKUP(CONCATENATE("F",RIGHT(B:B,5),C:C),'F &amp; N Factors'!C:M,10,FALSE),1),_xlfn.IFNA(VLOOKUP(CONCATENATE("F",RIGHT(B:B,5),C:C),'F &amp; N Factors'!C:M,11,FALSE),1))</f>
        <v>0.34914908106578824</v>
      </c>
    </row>
    <row r="2703" spans="1:10" x14ac:dyDescent="0.25">
      <c r="A2703">
        <v>672</v>
      </c>
      <c r="B2703" t="s">
        <v>430</v>
      </c>
      <c r="C2703" t="s">
        <v>431</v>
      </c>
      <c r="D2703">
        <v>0.16666666699999999</v>
      </c>
      <c r="F2703">
        <f t="shared" si="169"/>
        <v>672</v>
      </c>
      <c r="G2703" t="str">
        <f t="shared" si="170"/>
        <v>N51710</v>
      </c>
      <c r="H2703" t="str">
        <f t="shared" si="171"/>
        <v>JB0_7393_0000</v>
      </c>
      <c r="I2703">
        <f t="shared" si="172"/>
        <v>5.819151362734773E-2</v>
      </c>
      <c r="J2703">
        <f>IF(LEFT(B2703,1)="F",_xlfn.IFNA(VLOOKUP(CONCATENATE("F",RIGHT(B:B,5),C:C),'F &amp; N Factors'!C:M,10,FALSE),1),_xlfn.IFNA(VLOOKUP(CONCATENATE("F",RIGHT(B:B,5),C:C),'F &amp; N Factors'!C:M,11,FALSE),1))</f>
        <v>0.34914908106578824</v>
      </c>
    </row>
    <row r="2704" spans="1:10" x14ac:dyDescent="0.25">
      <c r="A2704">
        <v>673</v>
      </c>
      <c r="B2704" t="s">
        <v>430</v>
      </c>
      <c r="C2704" t="s">
        <v>431</v>
      </c>
      <c r="D2704">
        <v>0.16666666699999999</v>
      </c>
      <c r="F2704">
        <f t="shared" si="169"/>
        <v>673</v>
      </c>
      <c r="G2704" t="str">
        <f t="shared" si="170"/>
        <v>N51710</v>
      </c>
      <c r="H2704" t="str">
        <f t="shared" si="171"/>
        <v>JB0_7393_0000</v>
      </c>
      <c r="I2704">
        <f t="shared" si="172"/>
        <v>5.819151362734773E-2</v>
      </c>
      <c r="J2704">
        <f>IF(LEFT(B2704,1)="F",_xlfn.IFNA(VLOOKUP(CONCATENATE("F",RIGHT(B:B,5),C:C),'F &amp; N Factors'!C:M,10,FALSE),1),_xlfn.IFNA(VLOOKUP(CONCATENATE("F",RIGHT(B:B,5),C:C),'F &amp; N Factors'!C:M,11,FALSE),1))</f>
        <v>0.34914908106578824</v>
      </c>
    </row>
    <row r="2705" spans="1:10" x14ac:dyDescent="0.25">
      <c r="A2705">
        <v>674</v>
      </c>
      <c r="B2705" t="s">
        <v>430</v>
      </c>
      <c r="C2705" t="s">
        <v>431</v>
      </c>
      <c r="D2705">
        <v>0.16666666699999999</v>
      </c>
      <c r="F2705">
        <f t="shared" si="169"/>
        <v>674</v>
      </c>
      <c r="G2705" t="str">
        <f t="shared" si="170"/>
        <v>N51710</v>
      </c>
      <c r="H2705" t="str">
        <f t="shared" si="171"/>
        <v>JB0_7393_0000</v>
      </c>
      <c r="I2705">
        <f t="shared" si="172"/>
        <v>5.819151362734773E-2</v>
      </c>
      <c r="J2705">
        <f>IF(LEFT(B2705,1)="F",_xlfn.IFNA(VLOOKUP(CONCATENATE("F",RIGHT(B:B,5),C:C),'F &amp; N Factors'!C:M,10,FALSE),1),_xlfn.IFNA(VLOOKUP(CONCATENATE("F",RIGHT(B:B,5),C:C),'F &amp; N Factors'!C:M,11,FALSE),1))</f>
        <v>0.34914908106578824</v>
      </c>
    </row>
    <row r="2706" spans="1:10" x14ac:dyDescent="0.25">
      <c r="A2706">
        <v>750</v>
      </c>
      <c r="B2706" t="s">
        <v>430</v>
      </c>
      <c r="C2706" t="s">
        <v>431</v>
      </c>
      <c r="D2706">
        <v>0.16666666699999999</v>
      </c>
      <c r="F2706">
        <f t="shared" ref="F2706:F2769" si="173">A2706</f>
        <v>750</v>
      </c>
      <c r="G2706" t="str">
        <f t="shared" si="170"/>
        <v>N51710</v>
      </c>
      <c r="H2706" t="str">
        <f t="shared" si="171"/>
        <v>JB0_7393_0000</v>
      </c>
      <c r="I2706">
        <f t="shared" si="172"/>
        <v>5.819151362734773E-2</v>
      </c>
      <c r="J2706">
        <f>IF(LEFT(B2706,1)="F",_xlfn.IFNA(VLOOKUP(CONCATENATE("F",RIGHT(B:B,5),C:C),'F &amp; N Factors'!C:M,10,FALSE),1),_xlfn.IFNA(VLOOKUP(CONCATENATE("F",RIGHT(B:B,5),C:C),'F &amp; N Factors'!C:M,11,FALSE),1))</f>
        <v>0.34914908106578824</v>
      </c>
    </row>
    <row r="2707" spans="1:10" x14ac:dyDescent="0.25">
      <c r="A2707">
        <v>380</v>
      </c>
      <c r="B2707" t="s">
        <v>430</v>
      </c>
      <c r="C2707" t="s">
        <v>432</v>
      </c>
      <c r="D2707">
        <v>0.25</v>
      </c>
      <c r="F2707">
        <f t="shared" si="173"/>
        <v>380</v>
      </c>
      <c r="G2707" t="str">
        <f t="shared" si="170"/>
        <v>N51710</v>
      </c>
      <c r="H2707" t="str">
        <f t="shared" si="171"/>
        <v>JB0_7396_0000</v>
      </c>
      <c r="I2707">
        <f t="shared" si="172"/>
        <v>0.2313156490813445</v>
      </c>
      <c r="J2707">
        <f>IF(LEFT(B2707,1)="F",_xlfn.IFNA(VLOOKUP(CONCATENATE("F",RIGHT(B:B,5),C:C),'F &amp; N Factors'!C:M,10,FALSE),1),_xlfn.IFNA(VLOOKUP(CONCATENATE("F",RIGHT(B:B,5),C:C),'F &amp; N Factors'!C:M,11,FALSE),1))</f>
        <v>0.925262596325378</v>
      </c>
    </row>
    <row r="2708" spans="1:10" x14ac:dyDescent="0.25">
      <c r="A2708">
        <v>381</v>
      </c>
      <c r="B2708" t="s">
        <v>430</v>
      </c>
      <c r="C2708" t="s">
        <v>432</v>
      </c>
      <c r="D2708">
        <v>0.25</v>
      </c>
      <c r="F2708">
        <f t="shared" si="173"/>
        <v>381</v>
      </c>
      <c r="G2708" t="str">
        <f t="shared" si="170"/>
        <v>N51710</v>
      </c>
      <c r="H2708" t="str">
        <f t="shared" si="171"/>
        <v>JB0_7396_0000</v>
      </c>
      <c r="I2708">
        <f t="shared" si="172"/>
        <v>0.2313156490813445</v>
      </c>
      <c r="J2708">
        <f>IF(LEFT(B2708,1)="F",_xlfn.IFNA(VLOOKUP(CONCATENATE("F",RIGHT(B:B,5),C:C),'F &amp; N Factors'!C:M,10,FALSE),1),_xlfn.IFNA(VLOOKUP(CONCATENATE("F",RIGHT(B:B,5),C:C),'F &amp; N Factors'!C:M,11,FALSE),1))</f>
        <v>0.925262596325378</v>
      </c>
    </row>
    <row r="2709" spans="1:10" x14ac:dyDescent="0.25">
      <c r="A2709">
        <v>382</v>
      </c>
      <c r="B2709" t="s">
        <v>430</v>
      </c>
      <c r="C2709" t="s">
        <v>432</v>
      </c>
      <c r="D2709">
        <v>0.5</v>
      </c>
      <c r="F2709">
        <f t="shared" si="173"/>
        <v>382</v>
      </c>
      <c r="G2709" t="str">
        <f t="shared" si="170"/>
        <v>N51710</v>
      </c>
      <c r="H2709" t="str">
        <f t="shared" si="171"/>
        <v>JB0_7396_0000</v>
      </c>
      <c r="I2709">
        <f t="shared" si="172"/>
        <v>0.462631298162689</v>
      </c>
      <c r="J2709">
        <f>IF(LEFT(B2709,1)="F",_xlfn.IFNA(VLOOKUP(CONCATENATE("F",RIGHT(B:B,5),C:C),'F &amp; N Factors'!C:M,10,FALSE),1),_xlfn.IFNA(VLOOKUP(CONCATENATE("F",RIGHT(B:B,5),C:C),'F &amp; N Factors'!C:M,11,FALSE),1))</f>
        <v>0.925262596325378</v>
      </c>
    </row>
    <row r="2710" spans="1:10" x14ac:dyDescent="0.25">
      <c r="A2710">
        <v>224</v>
      </c>
      <c r="B2710" t="s">
        <v>430</v>
      </c>
      <c r="C2710" t="s">
        <v>433</v>
      </c>
      <c r="D2710">
        <v>0.25</v>
      </c>
      <c r="F2710">
        <f t="shared" si="173"/>
        <v>224</v>
      </c>
      <c r="G2710" t="str">
        <f t="shared" si="170"/>
        <v>N51710</v>
      </c>
      <c r="H2710" t="str">
        <f t="shared" si="171"/>
        <v>JB0_7398_0000</v>
      </c>
      <c r="I2710">
        <f t="shared" si="172"/>
        <v>0.24886385932591842</v>
      </c>
      <c r="J2710">
        <f>IF(LEFT(B2710,1)="F",_xlfn.IFNA(VLOOKUP(CONCATENATE("F",RIGHT(B:B,5),C:C),'F &amp; N Factors'!C:M,10,FALSE),1),_xlfn.IFNA(VLOOKUP(CONCATENATE("F",RIGHT(B:B,5),C:C),'F &amp; N Factors'!C:M,11,FALSE),1))</f>
        <v>0.9954554373036737</v>
      </c>
    </row>
    <row r="2711" spans="1:10" x14ac:dyDescent="0.25">
      <c r="A2711">
        <v>260</v>
      </c>
      <c r="B2711" t="s">
        <v>430</v>
      </c>
      <c r="C2711" t="s">
        <v>433</v>
      </c>
      <c r="D2711">
        <v>0.25</v>
      </c>
      <c r="F2711">
        <f t="shared" si="173"/>
        <v>260</v>
      </c>
      <c r="G2711" t="str">
        <f t="shared" si="170"/>
        <v>N51710</v>
      </c>
      <c r="H2711" t="str">
        <f t="shared" si="171"/>
        <v>JB0_7398_0000</v>
      </c>
      <c r="I2711">
        <f t="shared" si="172"/>
        <v>0.24886385932591842</v>
      </c>
      <c r="J2711">
        <f>IF(LEFT(B2711,1)="F",_xlfn.IFNA(VLOOKUP(CONCATENATE("F",RIGHT(B:B,5),C:C),'F &amp; N Factors'!C:M,10,FALSE),1),_xlfn.IFNA(VLOOKUP(CONCATENATE("F",RIGHT(B:B,5),C:C),'F &amp; N Factors'!C:M,11,FALSE),1))</f>
        <v>0.9954554373036737</v>
      </c>
    </row>
    <row r="2712" spans="1:10" x14ac:dyDescent="0.25">
      <c r="A2712">
        <v>297</v>
      </c>
      <c r="B2712" t="s">
        <v>430</v>
      </c>
      <c r="C2712" t="s">
        <v>433</v>
      </c>
      <c r="D2712">
        <v>0.25</v>
      </c>
      <c r="F2712">
        <f t="shared" si="173"/>
        <v>297</v>
      </c>
      <c r="G2712" t="str">
        <f t="shared" si="170"/>
        <v>N51710</v>
      </c>
      <c r="H2712" t="str">
        <f t="shared" si="171"/>
        <v>JB0_7398_0000</v>
      </c>
      <c r="I2712">
        <f t="shared" si="172"/>
        <v>0.24886385932591842</v>
      </c>
      <c r="J2712">
        <f>IF(LEFT(B2712,1)="F",_xlfn.IFNA(VLOOKUP(CONCATENATE("F",RIGHT(B:B,5),C:C),'F &amp; N Factors'!C:M,10,FALSE),1),_xlfn.IFNA(VLOOKUP(CONCATENATE("F",RIGHT(B:B,5),C:C),'F &amp; N Factors'!C:M,11,FALSE),1))</f>
        <v>0.9954554373036737</v>
      </c>
    </row>
    <row r="2713" spans="1:10" x14ac:dyDescent="0.25">
      <c r="A2713">
        <v>337</v>
      </c>
      <c r="B2713" t="s">
        <v>430</v>
      </c>
      <c r="C2713" t="s">
        <v>433</v>
      </c>
      <c r="D2713">
        <v>0.25</v>
      </c>
      <c r="F2713">
        <f t="shared" si="173"/>
        <v>337</v>
      </c>
      <c r="G2713" t="str">
        <f t="shared" si="170"/>
        <v>N51710</v>
      </c>
      <c r="H2713" t="str">
        <f t="shared" si="171"/>
        <v>JB0_7398_0000</v>
      </c>
      <c r="I2713">
        <f t="shared" si="172"/>
        <v>0.24886385932591842</v>
      </c>
      <c r="J2713">
        <f>IF(LEFT(B2713,1)="F",_xlfn.IFNA(VLOOKUP(CONCATENATE("F",RIGHT(B:B,5),C:C),'F &amp; N Factors'!C:M,10,FALSE),1),_xlfn.IFNA(VLOOKUP(CONCATENATE("F",RIGHT(B:B,5),C:C),'F &amp; N Factors'!C:M,11,FALSE),1))</f>
        <v>0.9954554373036737</v>
      </c>
    </row>
    <row r="2714" spans="1:10" x14ac:dyDescent="0.25">
      <c r="A2714">
        <v>338</v>
      </c>
      <c r="B2714" t="s">
        <v>430</v>
      </c>
      <c r="C2714" t="s">
        <v>434</v>
      </c>
      <c r="D2714">
        <v>0.125</v>
      </c>
      <c r="F2714">
        <f t="shared" si="173"/>
        <v>338</v>
      </c>
      <c r="G2714" t="str">
        <f t="shared" si="170"/>
        <v>N51710</v>
      </c>
      <c r="H2714" t="str">
        <f t="shared" si="171"/>
        <v>JB0_7661_0000</v>
      </c>
      <c r="I2714">
        <f t="shared" si="172"/>
        <v>0.12475384480626005</v>
      </c>
      <c r="J2714">
        <f>IF(LEFT(B2714,1)="F",_xlfn.IFNA(VLOOKUP(CONCATENATE("F",RIGHT(B:B,5),C:C),'F &amp; N Factors'!C:M,10,FALSE),1),_xlfn.IFNA(VLOOKUP(CONCATENATE("F",RIGHT(B:B,5),C:C),'F &amp; N Factors'!C:M,11,FALSE),1))</f>
        <v>0.99803075845008038</v>
      </c>
    </row>
    <row r="2715" spans="1:10" x14ac:dyDescent="0.25">
      <c r="A2715">
        <v>383</v>
      </c>
      <c r="B2715" t="s">
        <v>430</v>
      </c>
      <c r="C2715" t="s">
        <v>434</v>
      </c>
      <c r="D2715">
        <v>0.125</v>
      </c>
      <c r="F2715">
        <f t="shared" si="173"/>
        <v>383</v>
      </c>
      <c r="G2715" t="str">
        <f t="shared" si="170"/>
        <v>N51710</v>
      </c>
      <c r="H2715" t="str">
        <f t="shared" si="171"/>
        <v>JB0_7661_0000</v>
      </c>
      <c r="I2715">
        <f t="shared" si="172"/>
        <v>0.12475384480626005</v>
      </c>
      <c r="J2715">
        <f>IF(LEFT(B2715,1)="F",_xlfn.IFNA(VLOOKUP(CONCATENATE("F",RIGHT(B:B,5),C:C),'F &amp; N Factors'!C:M,10,FALSE),1),_xlfn.IFNA(VLOOKUP(CONCATENATE("F",RIGHT(B:B,5),C:C),'F &amp; N Factors'!C:M,11,FALSE),1))</f>
        <v>0.99803075845008038</v>
      </c>
    </row>
    <row r="2716" spans="1:10" x14ac:dyDescent="0.25">
      <c r="A2716">
        <v>430</v>
      </c>
      <c r="B2716" t="s">
        <v>430</v>
      </c>
      <c r="C2716" t="s">
        <v>434</v>
      </c>
      <c r="D2716">
        <v>0.125</v>
      </c>
      <c r="F2716">
        <f t="shared" si="173"/>
        <v>430</v>
      </c>
      <c r="G2716" t="str">
        <f t="shared" si="170"/>
        <v>N51710</v>
      </c>
      <c r="H2716" t="str">
        <f t="shared" si="171"/>
        <v>JB0_7661_0000</v>
      </c>
      <c r="I2716">
        <f t="shared" si="172"/>
        <v>0.12475384480626005</v>
      </c>
      <c r="J2716">
        <f>IF(LEFT(B2716,1)="F",_xlfn.IFNA(VLOOKUP(CONCATENATE("F",RIGHT(B:B,5),C:C),'F &amp; N Factors'!C:M,10,FALSE),1),_xlfn.IFNA(VLOOKUP(CONCATENATE("F",RIGHT(B:B,5),C:C),'F &amp; N Factors'!C:M,11,FALSE),1))</f>
        <v>0.99803075845008038</v>
      </c>
    </row>
    <row r="2717" spans="1:10" x14ac:dyDescent="0.25">
      <c r="A2717">
        <v>481</v>
      </c>
      <c r="B2717" t="s">
        <v>430</v>
      </c>
      <c r="C2717" t="s">
        <v>434</v>
      </c>
      <c r="D2717">
        <v>0.125</v>
      </c>
      <c r="F2717">
        <f t="shared" si="173"/>
        <v>481</v>
      </c>
      <c r="G2717" t="str">
        <f t="shared" si="170"/>
        <v>N51710</v>
      </c>
      <c r="H2717" t="str">
        <f t="shared" si="171"/>
        <v>JB0_7661_0000</v>
      </c>
      <c r="I2717">
        <f t="shared" si="172"/>
        <v>0.12475384480626005</v>
      </c>
      <c r="J2717">
        <f>IF(LEFT(B2717,1)="F",_xlfn.IFNA(VLOOKUP(CONCATENATE("F",RIGHT(B:B,5),C:C),'F &amp; N Factors'!C:M,10,FALSE),1),_xlfn.IFNA(VLOOKUP(CONCATENATE("F",RIGHT(B:B,5),C:C),'F &amp; N Factors'!C:M,11,FALSE),1))</f>
        <v>0.99803075845008038</v>
      </c>
    </row>
    <row r="2718" spans="1:10" x14ac:dyDescent="0.25">
      <c r="A2718">
        <v>540</v>
      </c>
      <c r="B2718" t="s">
        <v>430</v>
      </c>
      <c r="C2718" t="s">
        <v>434</v>
      </c>
      <c r="D2718">
        <v>0.125</v>
      </c>
      <c r="F2718">
        <f t="shared" si="173"/>
        <v>540</v>
      </c>
      <c r="G2718" t="str">
        <f t="shared" si="170"/>
        <v>N51710</v>
      </c>
      <c r="H2718" t="str">
        <f t="shared" si="171"/>
        <v>JB0_7661_0000</v>
      </c>
      <c r="I2718">
        <f t="shared" si="172"/>
        <v>0.12475384480626005</v>
      </c>
      <c r="J2718">
        <f>IF(LEFT(B2718,1)="F",_xlfn.IFNA(VLOOKUP(CONCATENATE("F",RIGHT(B:B,5),C:C),'F &amp; N Factors'!C:M,10,FALSE),1),_xlfn.IFNA(VLOOKUP(CONCATENATE("F",RIGHT(B:B,5),C:C),'F &amp; N Factors'!C:M,11,FALSE),1))</f>
        <v>0.99803075845008038</v>
      </c>
    </row>
    <row r="2719" spans="1:10" x14ac:dyDescent="0.25">
      <c r="A2719">
        <v>604</v>
      </c>
      <c r="B2719" t="s">
        <v>430</v>
      </c>
      <c r="C2719" t="s">
        <v>434</v>
      </c>
      <c r="D2719">
        <v>0.125</v>
      </c>
      <c r="F2719">
        <f t="shared" si="173"/>
        <v>604</v>
      </c>
      <c r="G2719" t="str">
        <f t="shared" si="170"/>
        <v>N51710</v>
      </c>
      <c r="H2719" t="str">
        <f t="shared" si="171"/>
        <v>JB0_7661_0000</v>
      </c>
      <c r="I2719">
        <f t="shared" si="172"/>
        <v>0.12475384480626005</v>
      </c>
      <c r="J2719">
        <f>IF(LEFT(B2719,1)="F",_xlfn.IFNA(VLOOKUP(CONCATENATE("F",RIGHT(B:B,5),C:C),'F &amp; N Factors'!C:M,10,FALSE),1),_xlfn.IFNA(VLOOKUP(CONCATENATE("F",RIGHT(B:B,5),C:C),'F &amp; N Factors'!C:M,11,FALSE),1))</f>
        <v>0.99803075845008038</v>
      </c>
    </row>
    <row r="2720" spans="1:10" x14ac:dyDescent="0.25">
      <c r="A2720">
        <v>675</v>
      </c>
      <c r="B2720" t="s">
        <v>430</v>
      </c>
      <c r="C2720" t="s">
        <v>434</v>
      </c>
      <c r="D2720">
        <v>0.125</v>
      </c>
      <c r="F2720">
        <f t="shared" si="173"/>
        <v>675</v>
      </c>
      <c r="G2720" t="str">
        <f t="shared" si="170"/>
        <v>N51710</v>
      </c>
      <c r="H2720" t="str">
        <f t="shared" si="171"/>
        <v>JB0_7661_0000</v>
      </c>
      <c r="I2720">
        <f t="shared" si="172"/>
        <v>0.12475384480626005</v>
      </c>
      <c r="J2720">
        <f>IF(LEFT(B2720,1)="F",_xlfn.IFNA(VLOOKUP(CONCATENATE("F",RIGHT(B:B,5),C:C),'F &amp; N Factors'!C:M,10,FALSE),1),_xlfn.IFNA(VLOOKUP(CONCATENATE("F",RIGHT(B:B,5),C:C),'F &amp; N Factors'!C:M,11,FALSE),1))</f>
        <v>0.99803075845008038</v>
      </c>
    </row>
    <row r="2721" spans="1:10" x14ac:dyDescent="0.25">
      <c r="A2721">
        <v>753</v>
      </c>
      <c r="B2721" t="s">
        <v>430</v>
      </c>
      <c r="C2721" t="s">
        <v>434</v>
      </c>
      <c r="D2721">
        <v>0.125</v>
      </c>
      <c r="F2721">
        <f t="shared" si="173"/>
        <v>753</v>
      </c>
      <c r="G2721" t="str">
        <f t="shared" si="170"/>
        <v>N51710</v>
      </c>
      <c r="H2721" t="str">
        <f t="shared" si="171"/>
        <v>JB0_7661_0000</v>
      </c>
      <c r="I2721">
        <f t="shared" si="172"/>
        <v>0.12475384480626005</v>
      </c>
      <c r="J2721">
        <f>IF(LEFT(B2721,1)="F",_xlfn.IFNA(VLOOKUP(CONCATENATE("F",RIGHT(B:B,5),C:C),'F &amp; N Factors'!C:M,10,FALSE),1),_xlfn.IFNA(VLOOKUP(CONCATENATE("F",RIGHT(B:B,5),C:C),'F &amp; N Factors'!C:M,11,FALSE),1))</f>
        <v>0.99803075845008038</v>
      </c>
    </row>
    <row r="2722" spans="1:10" x14ac:dyDescent="0.25">
      <c r="A2722">
        <v>790</v>
      </c>
      <c r="B2722" t="s">
        <v>435</v>
      </c>
      <c r="C2722" t="s">
        <v>313</v>
      </c>
      <c r="D2722">
        <v>1</v>
      </c>
      <c r="F2722">
        <f t="shared" si="173"/>
        <v>790</v>
      </c>
      <c r="G2722" t="str">
        <f t="shared" si="170"/>
        <v>N51730</v>
      </c>
      <c r="H2722" t="str">
        <f t="shared" si="171"/>
        <v>JA5_7520_0000</v>
      </c>
      <c r="I2722">
        <f t="shared" si="172"/>
        <v>0.89872571810769375</v>
      </c>
      <c r="J2722">
        <f>IF(LEFT(B2722,1)="F",_xlfn.IFNA(VLOOKUP(CONCATENATE("F",RIGHT(B:B,5),C:C),'F &amp; N Factors'!C:M,10,FALSE),1),_xlfn.IFNA(VLOOKUP(CONCATENATE("F",RIGHT(B:B,5),C:C),'F &amp; N Factors'!C:M,11,FALSE),1))</f>
        <v>0.89872571810769375</v>
      </c>
    </row>
    <row r="2723" spans="1:10" x14ac:dyDescent="0.25">
      <c r="A2723">
        <v>1502</v>
      </c>
      <c r="B2723" t="s">
        <v>436</v>
      </c>
      <c r="C2723" t="s">
        <v>411</v>
      </c>
      <c r="D2723">
        <v>0.1</v>
      </c>
      <c r="F2723">
        <f t="shared" si="173"/>
        <v>1502</v>
      </c>
      <c r="G2723" t="str">
        <f t="shared" si="170"/>
        <v>N51735</v>
      </c>
      <c r="H2723" t="str">
        <f t="shared" si="171"/>
        <v>YL0_7370_0000</v>
      </c>
      <c r="I2723">
        <f t="shared" si="172"/>
        <v>4.7065404261780588E-2</v>
      </c>
      <c r="J2723">
        <f>IF(LEFT(B2723,1)="F",_xlfn.IFNA(VLOOKUP(CONCATENATE("F",RIGHT(B:B,5),C:C),'F &amp; N Factors'!C:M,10,FALSE),1),_xlfn.IFNA(VLOOKUP(CONCATENATE("F",RIGHT(B:B,5),C:C),'F &amp; N Factors'!C:M,11,FALSE),1))</f>
        <v>0.47065404261780586</v>
      </c>
    </row>
    <row r="2724" spans="1:10" x14ac:dyDescent="0.25">
      <c r="A2724">
        <v>1503</v>
      </c>
      <c r="B2724" t="s">
        <v>436</v>
      </c>
      <c r="C2724" t="s">
        <v>411</v>
      </c>
      <c r="D2724">
        <v>0.1</v>
      </c>
      <c r="F2724">
        <f t="shared" si="173"/>
        <v>1503</v>
      </c>
      <c r="G2724" t="str">
        <f t="shared" si="170"/>
        <v>N51735</v>
      </c>
      <c r="H2724" t="str">
        <f t="shared" si="171"/>
        <v>YL0_7370_0000</v>
      </c>
      <c r="I2724">
        <f t="shared" si="172"/>
        <v>4.7065404261780588E-2</v>
      </c>
      <c r="J2724">
        <f>IF(LEFT(B2724,1)="F",_xlfn.IFNA(VLOOKUP(CONCATENATE("F",RIGHT(B:B,5),C:C),'F &amp; N Factors'!C:M,10,FALSE),1),_xlfn.IFNA(VLOOKUP(CONCATENATE("F",RIGHT(B:B,5),C:C),'F &amp; N Factors'!C:M,11,FALSE),1))</f>
        <v>0.47065404261780586</v>
      </c>
    </row>
    <row r="2725" spans="1:10" x14ac:dyDescent="0.25">
      <c r="A2725">
        <v>1533</v>
      </c>
      <c r="B2725" t="s">
        <v>436</v>
      </c>
      <c r="C2725" t="s">
        <v>411</v>
      </c>
      <c r="D2725">
        <v>0.1</v>
      </c>
      <c r="F2725">
        <f t="shared" si="173"/>
        <v>1533</v>
      </c>
      <c r="G2725" t="str">
        <f t="shared" si="170"/>
        <v>N51735</v>
      </c>
      <c r="H2725" t="str">
        <f t="shared" si="171"/>
        <v>YL0_7370_0000</v>
      </c>
      <c r="I2725">
        <f t="shared" si="172"/>
        <v>4.7065404261780588E-2</v>
      </c>
      <c r="J2725">
        <f>IF(LEFT(B2725,1)="F",_xlfn.IFNA(VLOOKUP(CONCATENATE("F",RIGHT(B:B,5),C:C),'F &amp; N Factors'!C:M,10,FALSE),1),_xlfn.IFNA(VLOOKUP(CONCATENATE("F",RIGHT(B:B,5),C:C),'F &amp; N Factors'!C:M,11,FALSE),1))</f>
        <v>0.47065404261780586</v>
      </c>
    </row>
    <row r="2726" spans="1:10" x14ac:dyDescent="0.25">
      <c r="A2726">
        <v>1565</v>
      </c>
      <c r="B2726" t="s">
        <v>436</v>
      </c>
      <c r="C2726" t="s">
        <v>411</v>
      </c>
      <c r="D2726">
        <v>0.1</v>
      </c>
      <c r="F2726">
        <f t="shared" si="173"/>
        <v>1565</v>
      </c>
      <c r="G2726" t="str">
        <f t="shared" si="170"/>
        <v>N51735</v>
      </c>
      <c r="H2726" t="str">
        <f t="shared" si="171"/>
        <v>YL0_7370_0000</v>
      </c>
      <c r="I2726">
        <f t="shared" si="172"/>
        <v>4.7065404261780588E-2</v>
      </c>
      <c r="J2726">
        <f>IF(LEFT(B2726,1)="F",_xlfn.IFNA(VLOOKUP(CONCATENATE("F",RIGHT(B:B,5),C:C),'F &amp; N Factors'!C:M,10,FALSE),1),_xlfn.IFNA(VLOOKUP(CONCATENATE("F",RIGHT(B:B,5),C:C),'F &amp; N Factors'!C:M,11,FALSE),1))</f>
        <v>0.47065404261780586</v>
      </c>
    </row>
    <row r="2727" spans="1:10" x14ac:dyDescent="0.25">
      <c r="A2727">
        <v>1596</v>
      </c>
      <c r="B2727" t="s">
        <v>436</v>
      </c>
      <c r="C2727" t="s">
        <v>411</v>
      </c>
      <c r="D2727">
        <v>0.1</v>
      </c>
      <c r="F2727">
        <f t="shared" si="173"/>
        <v>1596</v>
      </c>
      <c r="G2727" t="str">
        <f t="shared" si="170"/>
        <v>N51735</v>
      </c>
      <c r="H2727" t="str">
        <f t="shared" si="171"/>
        <v>YL0_7370_0000</v>
      </c>
      <c r="I2727">
        <f t="shared" si="172"/>
        <v>4.7065404261780588E-2</v>
      </c>
      <c r="J2727">
        <f>IF(LEFT(B2727,1)="F",_xlfn.IFNA(VLOOKUP(CONCATENATE("F",RIGHT(B:B,5),C:C),'F &amp; N Factors'!C:M,10,FALSE),1),_xlfn.IFNA(VLOOKUP(CONCATENATE("F",RIGHT(B:B,5),C:C),'F &amp; N Factors'!C:M,11,FALSE),1))</f>
        <v>0.47065404261780586</v>
      </c>
    </row>
    <row r="2728" spans="1:10" x14ac:dyDescent="0.25">
      <c r="A2728">
        <v>1626</v>
      </c>
      <c r="B2728" t="s">
        <v>436</v>
      </c>
      <c r="C2728" t="s">
        <v>411</v>
      </c>
      <c r="D2728">
        <v>0.1</v>
      </c>
      <c r="F2728">
        <f t="shared" si="173"/>
        <v>1626</v>
      </c>
      <c r="G2728" t="str">
        <f t="shared" si="170"/>
        <v>N51735</v>
      </c>
      <c r="H2728" t="str">
        <f t="shared" si="171"/>
        <v>YL0_7370_0000</v>
      </c>
      <c r="I2728">
        <f t="shared" si="172"/>
        <v>4.7065404261780588E-2</v>
      </c>
      <c r="J2728">
        <f>IF(LEFT(B2728,1)="F",_xlfn.IFNA(VLOOKUP(CONCATENATE("F",RIGHT(B:B,5),C:C),'F &amp; N Factors'!C:M,10,FALSE),1),_xlfn.IFNA(VLOOKUP(CONCATENATE("F",RIGHT(B:B,5),C:C),'F &amp; N Factors'!C:M,11,FALSE),1))</f>
        <v>0.47065404261780586</v>
      </c>
    </row>
    <row r="2729" spans="1:10" x14ac:dyDescent="0.25">
      <c r="A2729">
        <v>1627</v>
      </c>
      <c r="B2729" t="s">
        <v>436</v>
      </c>
      <c r="C2729" t="s">
        <v>411</v>
      </c>
      <c r="D2729">
        <v>0.1</v>
      </c>
      <c r="F2729">
        <f t="shared" si="173"/>
        <v>1627</v>
      </c>
      <c r="G2729" t="str">
        <f t="shared" si="170"/>
        <v>N51735</v>
      </c>
      <c r="H2729" t="str">
        <f t="shared" si="171"/>
        <v>YL0_7370_0000</v>
      </c>
      <c r="I2729">
        <f t="shared" si="172"/>
        <v>4.7065404261780588E-2</v>
      </c>
      <c r="J2729">
        <f>IF(LEFT(B2729,1)="F",_xlfn.IFNA(VLOOKUP(CONCATENATE("F",RIGHT(B:B,5),C:C),'F &amp; N Factors'!C:M,10,FALSE),1),_xlfn.IFNA(VLOOKUP(CONCATENATE("F",RIGHT(B:B,5),C:C),'F &amp; N Factors'!C:M,11,FALSE),1))</f>
        <v>0.47065404261780586</v>
      </c>
    </row>
    <row r="2730" spans="1:10" x14ac:dyDescent="0.25">
      <c r="A2730">
        <v>1628</v>
      </c>
      <c r="B2730" t="s">
        <v>436</v>
      </c>
      <c r="C2730" t="s">
        <v>411</v>
      </c>
      <c r="D2730">
        <v>0.1</v>
      </c>
      <c r="F2730">
        <f t="shared" si="173"/>
        <v>1628</v>
      </c>
      <c r="G2730" t="str">
        <f t="shared" si="170"/>
        <v>N51735</v>
      </c>
      <c r="H2730" t="str">
        <f t="shared" si="171"/>
        <v>YL0_7370_0000</v>
      </c>
      <c r="I2730">
        <f t="shared" si="172"/>
        <v>4.7065404261780588E-2</v>
      </c>
      <c r="J2730">
        <f>IF(LEFT(B2730,1)="F",_xlfn.IFNA(VLOOKUP(CONCATENATE("F",RIGHT(B:B,5),C:C),'F &amp; N Factors'!C:M,10,FALSE),1),_xlfn.IFNA(VLOOKUP(CONCATENATE("F",RIGHT(B:B,5),C:C),'F &amp; N Factors'!C:M,11,FALSE),1))</f>
        <v>0.47065404261780586</v>
      </c>
    </row>
    <row r="2731" spans="1:10" x14ac:dyDescent="0.25">
      <c r="A2731">
        <v>1629</v>
      </c>
      <c r="B2731" t="s">
        <v>436</v>
      </c>
      <c r="C2731" t="s">
        <v>411</v>
      </c>
      <c r="D2731">
        <v>0.1</v>
      </c>
      <c r="F2731">
        <f t="shared" si="173"/>
        <v>1629</v>
      </c>
      <c r="G2731" t="str">
        <f t="shared" si="170"/>
        <v>N51735</v>
      </c>
      <c r="H2731" t="str">
        <f t="shared" si="171"/>
        <v>YL0_7370_0000</v>
      </c>
      <c r="I2731">
        <f t="shared" si="172"/>
        <v>4.7065404261780588E-2</v>
      </c>
      <c r="J2731">
        <f>IF(LEFT(B2731,1)="F",_xlfn.IFNA(VLOOKUP(CONCATENATE("F",RIGHT(B:B,5),C:C),'F &amp; N Factors'!C:M,10,FALSE),1),_xlfn.IFNA(VLOOKUP(CONCATENATE("F",RIGHT(B:B,5),C:C),'F &amp; N Factors'!C:M,11,FALSE),1))</f>
        <v>0.47065404261780586</v>
      </c>
    </row>
    <row r="2732" spans="1:10" x14ac:dyDescent="0.25">
      <c r="A2732">
        <v>1630</v>
      </c>
      <c r="B2732" t="s">
        <v>436</v>
      </c>
      <c r="C2732" t="s">
        <v>411</v>
      </c>
      <c r="D2732">
        <v>0.1</v>
      </c>
      <c r="F2732">
        <f t="shared" si="173"/>
        <v>1630</v>
      </c>
      <c r="G2732" t="str">
        <f t="shared" si="170"/>
        <v>N51735</v>
      </c>
      <c r="H2732" t="str">
        <f t="shared" si="171"/>
        <v>YL0_7370_0000</v>
      </c>
      <c r="I2732">
        <f t="shared" si="172"/>
        <v>4.7065404261780588E-2</v>
      </c>
      <c r="J2732">
        <f>IF(LEFT(B2732,1)="F",_xlfn.IFNA(VLOOKUP(CONCATENATE("F",RIGHT(B:B,5),C:C),'F &amp; N Factors'!C:M,10,FALSE),1),_xlfn.IFNA(VLOOKUP(CONCATENATE("F",RIGHT(B:B,5),C:C),'F &amp; N Factors'!C:M,11,FALSE),1))</f>
        <v>0.47065404261780586</v>
      </c>
    </row>
    <row r="2733" spans="1:10" x14ac:dyDescent="0.25">
      <c r="A2733">
        <v>117</v>
      </c>
      <c r="B2733" t="s">
        <v>437</v>
      </c>
      <c r="C2733" t="s">
        <v>417</v>
      </c>
      <c r="D2733">
        <v>0.5</v>
      </c>
      <c r="F2733">
        <f t="shared" si="173"/>
        <v>117</v>
      </c>
      <c r="G2733" t="str">
        <f t="shared" si="170"/>
        <v>N51740</v>
      </c>
      <c r="H2733" t="str">
        <f t="shared" si="171"/>
        <v>JB0_7382_0000</v>
      </c>
      <c r="I2733">
        <f t="shared" si="172"/>
        <v>0.42906588543976998</v>
      </c>
      <c r="J2733">
        <f>IF(LEFT(B2733,1)="F",_xlfn.IFNA(VLOOKUP(CONCATENATE("F",RIGHT(B:B,5),C:C),'F &amp; N Factors'!C:M,10,FALSE),1),_xlfn.IFNA(VLOOKUP(CONCATENATE("F",RIGHT(B:B,5),C:C),'F &amp; N Factors'!C:M,11,FALSE),1))</f>
        <v>0.85813177087953996</v>
      </c>
    </row>
    <row r="2734" spans="1:10" x14ac:dyDescent="0.25">
      <c r="A2734">
        <v>153</v>
      </c>
      <c r="B2734" t="s">
        <v>437</v>
      </c>
      <c r="C2734" t="s">
        <v>417</v>
      </c>
      <c r="D2734">
        <v>0.5</v>
      </c>
      <c r="F2734">
        <f t="shared" si="173"/>
        <v>153</v>
      </c>
      <c r="G2734" t="str">
        <f t="shared" si="170"/>
        <v>N51740</v>
      </c>
      <c r="H2734" t="str">
        <f t="shared" si="171"/>
        <v>JB0_7382_0000</v>
      </c>
      <c r="I2734">
        <f t="shared" si="172"/>
        <v>0.42906588543976998</v>
      </c>
      <c r="J2734">
        <f>IF(LEFT(B2734,1)="F",_xlfn.IFNA(VLOOKUP(CONCATENATE("F",RIGHT(B:B,5),C:C),'F &amp; N Factors'!C:M,10,FALSE),1),_xlfn.IFNA(VLOOKUP(CONCATENATE("F",RIGHT(B:B,5),C:C),'F &amp; N Factors'!C:M,11,FALSE),1))</f>
        <v>0.85813177087953996</v>
      </c>
    </row>
    <row r="2735" spans="1:10" x14ac:dyDescent="0.25">
      <c r="A2735">
        <v>257</v>
      </c>
      <c r="B2735" t="s">
        <v>437</v>
      </c>
      <c r="C2735" t="s">
        <v>418</v>
      </c>
      <c r="D2735">
        <v>0.33333333300000001</v>
      </c>
      <c r="F2735">
        <f t="shared" si="173"/>
        <v>257</v>
      </c>
      <c r="G2735" t="str">
        <f t="shared" si="170"/>
        <v>N51740</v>
      </c>
      <c r="H2735" t="str">
        <f t="shared" si="171"/>
        <v>JB0_7383_0000</v>
      </c>
      <c r="I2735">
        <f t="shared" si="172"/>
        <v>0.33292332861295032</v>
      </c>
      <c r="J2735">
        <f>IF(LEFT(B2735,1)="F",_xlfn.IFNA(VLOOKUP(CONCATENATE("F",RIGHT(B:B,5),C:C),'F &amp; N Factors'!C:M,10,FALSE),1),_xlfn.IFNA(VLOOKUP(CONCATENATE("F",RIGHT(B:B,5),C:C),'F &amp; N Factors'!C:M,11,FALSE),1))</f>
        <v>0.99876998683762097</v>
      </c>
    </row>
    <row r="2736" spans="1:10" x14ac:dyDescent="0.25">
      <c r="A2736">
        <v>258</v>
      </c>
      <c r="B2736" t="s">
        <v>437</v>
      </c>
      <c r="C2736" t="s">
        <v>418</v>
      </c>
      <c r="D2736">
        <v>0.33333333300000001</v>
      </c>
      <c r="F2736">
        <f t="shared" si="173"/>
        <v>258</v>
      </c>
      <c r="G2736" t="str">
        <f t="shared" si="170"/>
        <v>N51740</v>
      </c>
      <c r="H2736" t="str">
        <f t="shared" si="171"/>
        <v>JB0_7383_0000</v>
      </c>
      <c r="I2736">
        <f t="shared" si="172"/>
        <v>0.33292332861295032</v>
      </c>
      <c r="J2736">
        <f>IF(LEFT(B2736,1)="F",_xlfn.IFNA(VLOOKUP(CONCATENATE("F",RIGHT(B:B,5),C:C),'F &amp; N Factors'!C:M,10,FALSE),1),_xlfn.IFNA(VLOOKUP(CONCATENATE("F",RIGHT(B:B,5),C:C),'F &amp; N Factors'!C:M,11,FALSE),1))</f>
        <v>0.99876998683762097</v>
      </c>
    </row>
    <row r="2737" spans="1:10" x14ac:dyDescent="0.25">
      <c r="A2737">
        <v>259</v>
      </c>
      <c r="B2737" t="s">
        <v>437</v>
      </c>
      <c r="C2737" t="s">
        <v>418</v>
      </c>
      <c r="D2737">
        <v>0.33333333300000001</v>
      </c>
      <c r="F2737">
        <f t="shared" si="173"/>
        <v>259</v>
      </c>
      <c r="G2737" t="str">
        <f t="shared" si="170"/>
        <v>N51740</v>
      </c>
      <c r="H2737" t="str">
        <f t="shared" si="171"/>
        <v>JB0_7383_0000</v>
      </c>
      <c r="I2737">
        <f t="shared" si="172"/>
        <v>0.33292332861295032</v>
      </c>
      <c r="J2737">
        <f>IF(LEFT(B2737,1)="F",_xlfn.IFNA(VLOOKUP(CONCATENATE("F",RIGHT(B:B,5),C:C),'F &amp; N Factors'!C:M,10,FALSE),1),_xlfn.IFNA(VLOOKUP(CONCATENATE("F",RIGHT(B:B,5),C:C),'F &amp; N Factors'!C:M,11,FALSE),1))</f>
        <v>0.99876998683762097</v>
      </c>
    </row>
    <row r="2738" spans="1:10" x14ac:dyDescent="0.25">
      <c r="A2738">
        <v>427</v>
      </c>
      <c r="B2738" t="s">
        <v>437</v>
      </c>
      <c r="C2738" t="s">
        <v>344</v>
      </c>
      <c r="D2738">
        <v>0.33333333300000001</v>
      </c>
      <c r="F2738">
        <f t="shared" si="173"/>
        <v>427</v>
      </c>
      <c r="G2738" t="str">
        <f t="shared" si="170"/>
        <v>N51740</v>
      </c>
      <c r="H2738" t="str">
        <f t="shared" si="171"/>
        <v>JB0_7390_0000</v>
      </c>
      <c r="I2738">
        <f t="shared" si="172"/>
        <v>0.24155998880383578</v>
      </c>
      <c r="J2738">
        <f>IF(LEFT(B2738,1)="F",_xlfn.IFNA(VLOOKUP(CONCATENATE("F",RIGHT(B:B,5),C:C),'F &amp; N Factors'!C:M,10,FALSE),1),_xlfn.IFNA(VLOOKUP(CONCATENATE("F",RIGHT(B:B,5),C:C),'F &amp; N Factors'!C:M,11,FALSE),1))</f>
        <v>0.72467996713618732</v>
      </c>
    </row>
    <row r="2739" spans="1:10" x14ac:dyDescent="0.25">
      <c r="A2739">
        <v>478</v>
      </c>
      <c r="B2739" t="s">
        <v>437</v>
      </c>
      <c r="C2739" t="s">
        <v>344</v>
      </c>
      <c r="D2739">
        <v>0.33333333300000001</v>
      </c>
      <c r="F2739">
        <f t="shared" si="173"/>
        <v>478</v>
      </c>
      <c r="G2739" t="str">
        <f t="shared" si="170"/>
        <v>N51740</v>
      </c>
      <c r="H2739" t="str">
        <f t="shared" si="171"/>
        <v>JB0_7390_0000</v>
      </c>
      <c r="I2739">
        <f t="shared" si="172"/>
        <v>0.24155998880383578</v>
      </c>
      <c r="J2739">
        <f>IF(LEFT(B2739,1)="F",_xlfn.IFNA(VLOOKUP(CONCATENATE("F",RIGHT(B:B,5),C:C),'F &amp; N Factors'!C:M,10,FALSE),1),_xlfn.IFNA(VLOOKUP(CONCATENATE("F",RIGHT(B:B,5),C:C),'F &amp; N Factors'!C:M,11,FALSE),1))</f>
        <v>0.72467996713618732</v>
      </c>
    </row>
    <row r="2740" spans="1:10" x14ac:dyDescent="0.25">
      <c r="A2740">
        <v>537</v>
      </c>
      <c r="B2740" t="s">
        <v>437</v>
      </c>
      <c r="C2740" t="s">
        <v>344</v>
      </c>
      <c r="D2740">
        <v>0.33333333300000001</v>
      </c>
      <c r="F2740">
        <f t="shared" si="173"/>
        <v>537</v>
      </c>
      <c r="G2740" t="str">
        <f t="shared" si="170"/>
        <v>N51740</v>
      </c>
      <c r="H2740" t="str">
        <f t="shared" si="171"/>
        <v>JB0_7390_0000</v>
      </c>
      <c r="I2740">
        <f t="shared" si="172"/>
        <v>0.24155998880383578</v>
      </c>
      <c r="J2740">
        <f>IF(LEFT(B2740,1)="F",_xlfn.IFNA(VLOOKUP(CONCATENATE("F",RIGHT(B:B,5),C:C),'F &amp; N Factors'!C:M,10,FALSE),1),_xlfn.IFNA(VLOOKUP(CONCATENATE("F",RIGHT(B:B,5),C:C),'F &amp; N Factors'!C:M,11,FALSE),1))</f>
        <v>0.72467996713618732</v>
      </c>
    </row>
    <row r="2741" spans="1:10" x14ac:dyDescent="0.25">
      <c r="A2741">
        <v>599</v>
      </c>
      <c r="B2741" t="s">
        <v>437</v>
      </c>
      <c r="C2741" t="s">
        <v>438</v>
      </c>
      <c r="D2741">
        <v>0.5</v>
      </c>
      <c r="F2741">
        <f t="shared" si="173"/>
        <v>599</v>
      </c>
      <c r="G2741" t="str">
        <f t="shared" si="170"/>
        <v>N51740</v>
      </c>
      <c r="H2741" t="str">
        <f t="shared" si="171"/>
        <v>JB0_7395_0000</v>
      </c>
      <c r="I2741">
        <f t="shared" si="172"/>
        <v>4.6442330309005575E-3</v>
      </c>
      <c r="J2741">
        <f>IF(LEFT(B2741,1)="F",_xlfn.IFNA(VLOOKUP(CONCATENATE("F",RIGHT(B:B,5),C:C),'F &amp; N Factors'!C:M,10,FALSE),1),_xlfn.IFNA(VLOOKUP(CONCATENATE("F",RIGHT(B:B,5),C:C),'F &amp; N Factors'!C:M,11,FALSE),1))</f>
        <v>9.288466061801115E-3</v>
      </c>
    </row>
    <row r="2742" spans="1:10" x14ac:dyDescent="0.25">
      <c r="A2742">
        <v>600</v>
      </c>
      <c r="B2742" t="s">
        <v>437</v>
      </c>
      <c r="C2742" t="s">
        <v>438</v>
      </c>
      <c r="D2742">
        <v>0.5</v>
      </c>
      <c r="F2742">
        <f t="shared" si="173"/>
        <v>600</v>
      </c>
      <c r="G2742" t="str">
        <f t="shared" si="170"/>
        <v>N51740</v>
      </c>
      <c r="H2742" t="str">
        <f t="shared" si="171"/>
        <v>JB0_7395_0000</v>
      </c>
      <c r="I2742">
        <f t="shared" si="172"/>
        <v>4.6442330309005575E-3</v>
      </c>
      <c r="J2742">
        <f>IF(LEFT(B2742,1)="F",_xlfn.IFNA(VLOOKUP(CONCATENATE("F",RIGHT(B:B,5),C:C),'F &amp; N Factors'!C:M,10,FALSE),1),_xlfn.IFNA(VLOOKUP(CONCATENATE("F",RIGHT(B:B,5),C:C),'F &amp; N Factors'!C:M,11,FALSE),1))</f>
        <v>9.288466061801115E-3</v>
      </c>
    </row>
    <row r="2743" spans="1:10" x14ac:dyDescent="0.25">
      <c r="A2743">
        <v>296</v>
      </c>
      <c r="B2743" t="s">
        <v>437</v>
      </c>
      <c r="C2743" t="s">
        <v>439</v>
      </c>
      <c r="D2743">
        <v>0.16666666699999999</v>
      </c>
      <c r="F2743">
        <f t="shared" si="173"/>
        <v>296</v>
      </c>
      <c r="G2743" t="str">
        <f t="shared" si="170"/>
        <v>N51740</v>
      </c>
      <c r="H2743" t="str">
        <f t="shared" si="171"/>
        <v>JB0_7397_0000</v>
      </c>
      <c r="I2743">
        <f t="shared" si="172"/>
        <v>5.5185554825460878E-2</v>
      </c>
      <c r="J2743">
        <f>IF(LEFT(B2743,1)="F",_xlfn.IFNA(VLOOKUP(CONCATENATE("F",RIGHT(B:B,5),C:C),'F &amp; N Factors'!C:M,10,FALSE),1),_xlfn.IFNA(VLOOKUP(CONCATENATE("F",RIGHT(B:B,5),C:C),'F &amp; N Factors'!C:M,11,FALSE),1))</f>
        <v>0.33111332829053863</v>
      </c>
    </row>
    <row r="2744" spans="1:10" x14ac:dyDescent="0.25">
      <c r="A2744">
        <v>335</v>
      </c>
      <c r="B2744" t="s">
        <v>437</v>
      </c>
      <c r="C2744" t="s">
        <v>439</v>
      </c>
      <c r="D2744">
        <v>0.16666666699999999</v>
      </c>
      <c r="F2744">
        <f t="shared" si="173"/>
        <v>335</v>
      </c>
      <c r="G2744" t="str">
        <f t="shared" si="170"/>
        <v>N51740</v>
      </c>
      <c r="H2744" t="str">
        <f t="shared" si="171"/>
        <v>JB0_7397_0000</v>
      </c>
      <c r="I2744">
        <f t="shared" si="172"/>
        <v>5.5185554825460878E-2</v>
      </c>
      <c r="J2744">
        <f>IF(LEFT(B2744,1)="F",_xlfn.IFNA(VLOOKUP(CONCATENATE("F",RIGHT(B:B,5),C:C),'F &amp; N Factors'!C:M,10,FALSE),1),_xlfn.IFNA(VLOOKUP(CONCATENATE("F",RIGHT(B:B,5),C:C),'F &amp; N Factors'!C:M,11,FALSE),1))</f>
        <v>0.33111332829053863</v>
      </c>
    </row>
    <row r="2745" spans="1:10" x14ac:dyDescent="0.25">
      <c r="A2745">
        <v>379</v>
      </c>
      <c r="B2745" t="s">
        <v>437</v>
      </c>
      <c r="C2745" t="s">
        <v>439</v>
      </c>
      <c r="D2745">
        <v>0.16666666699999999</v>
      </c>
      <c r="F2745">
        <f t="shared" si="173"/>
        <v>379</v>
      </c>
      <c r="G2745" t="str">
        <f t="shared" si="170"/>
        <v>N51740</v>
      </c>
      <c r="H2745" t="str">
        <f t="shared" si="171"/>
        <v>JB0_7397_0000</v>
      </c>
      <c r="I2745">
        <f t="shared" si="172"/>
        <v>5.5185554825460878E-2</v>
      </c>
      <c r="J2745">
        <f>IF(LEFT(B2745,1)="F",_xlfn.IFNA(VLOOKUP(CONCATENATE("F",RIGHT(B:B,5),C:C),'F &amp; N Factors'!C:M,10,FALSE),1),_xlfn.IFNA(VLOOKUP(CONCATENATE("F",RIGHT(B:B,5),C:C),'F &amp; N Factors'!C:M,11,FALSE),1))</f>
        <v>0.33111332829053863</v>
      </c>
    </row>
    <row r="2746" spans="1:10" x14ac:dyDescent="0.25">
      <c r="A2746">
        <v>428</v>
      </c>
      <c r="B2746" t="s">
        <v>437</v>
      </c>
      <c r="C2746" t="s">
        <v>439</v>
      </c>
      <c r="D2746">
        <v>0.16666666699999999</v>
      </c>
      <c r="F2746">
        <f t="shared" si="173"/>
        <v>428</v>
      </c>
      <c r="G2746" t="str">
        <f t="shared" si="170"/>
        <v>N51740</v>
      </c>
      <c r="H2746" t="str">
        <f t="shared" si="171"/>
        <v>JB0_7397_0000</v>
      </c>
      <c r="I2746">
        <f t="shared" si="172"/>
        <v>5.5185554825460878E-2</v>
      </c>
      <c r="J2746">
        <f>IF(LEFT(B2746,1)="F",_xlfn.IFNA(VLOOKUP(CONCATENATE("F",RIGHT(B:B,5),C:C),'F &amp; N Factors'!C:M,10,FALSE),1),_xlfn.IFNA(VLOOKUP(CONCATENATE("F",RIGHT(B:B,5),C:C),'F &amp; N Factors'!C:M,11,FALSE),1))</f>
        <v>0.33111332829053863</v>
      </c>
    </row>
    <row r="2747" spans="1:10" x14ac:dyDescent="0.25">
      <c r="A2747">
        <v>479</v>
      </c>
      <c r="B2747" t="s">
        <v>437</v>
      </c>
      <c r="C2747" t="s">
        <v>439</v>
      </c>
      <c r="D2747">
        <v>0.16666666699999999</v>
      </c>
      <c r="F2747">
        <f t="shared" si="173"/>
        <v>479</v>
      </c>
      <c r="G2747" t="str">
        <f t="shared" si="170"/>
        <v>N51740</v>
      </c>
      <c r="H2747" t="str">
        <f t="shared" si="171"/>
        <v>JB0_7397_0000</v>
      </c>
      <c r="I2747">
        <f t="shared" si="172"/>
        <v>5.5185554825460878E-2</v>
      </c>
      <c r="J2747">
        <f>IF(LEFT(B2747,1)="F",_xlfn.IFNA(VLOOKUP(CONCATENATE("F",RIGHT(B:B,5),C:C),'F &amp; N Factors'!C:M,10,FALSE),1),_xlfn.IFNA(VLOOKUP(CONCATENATE("F",RIGHT(B:B,5),C:C),'F &amp; N Factors'!C:M,11,FALSE),1))</f>
        <v>0.33111332829053863</v>
      </c>
    </row>
    <row r="2748" spans="1:10" x14ac:dyDescent="0.25">
      <c r="A2748">
        <v>538</v>
      </c>
      <c r="B2748" t="s">
        <v>437</v>
      </c>
      <c r="C2748" t="s">
        <v>439</v>
      </c>
      <c r="D2748">
        <v>0.16666666699999999</v>
      </c>
      <c r="F2748">
        <f t="shared" si="173"/>
        <v>538</v>
      </c>
      <c r="G2748" t="str">
        <f t="shared" si="170"/>
        <v>N51740</v>
      </c>
      <c r="H2748" t="str">
        <f t="shared" si="171"/>
        <v>JB0_7397_0000</v>
      </c>
      <c r="I2748">
        <f t="shared" si="172"/>
        <v>5.5185554825460878E-2</v>
      </c>
      <c r="J2748">
        <f>IF(LEFT(B2748,1)="F",_xlfn.IFNA(VLOOKUP(CONCATENATE("F",RIGHT(B:B,5),C:C),'F &amp; N Factors'!C:M,10,FALSE),1),_xlfn.IFNA(VLOOKUP(CONCATENATE("F",RIGHT(B:B,5),C:C),'F &amp; N Factors'!C:M,11,FALSE),1))</f>
        <v>0.33111332829053863</v>
      </c>
    </row>
    <row r="2749" spans="1:10" x14ac:dyDescent="0.25">
      <c r="A2749">
        <v>187</v>
      </c>
      <c r="B2749" t="s">
        <v>437</v>
      </c>
      <c r="C2749" t="s">
        <v>440</v>
      </c>
      <c r="D2749">
        <v>0.5</v>
      </c>
      <c r="F2749">
        <f t="shared" si="173"/>
        <v>187</v>
      </c>
      <c r="G2749" t="str">
        <f t="shared" si="170"/>
        <v>N51740</v>
      </c>
      <c r="H2749" t="str">
        <f t="shared" si="171"/>
        <v>JB0_7399_0000</v>
      </c>
      <c r="I2749">
        <f t="shared" si="172"/>
        <v>0.46818951490071353</v>
      </c>
      <c r="J2749">
        <f>IF(LEFT(B2749,1)="F",_xlfn.IFNA(VLOOKUP(CONCATENATE("F",RIGHT(B:B,5),C:C),'F &amp; N Factors'!C:M,10,FALSE),1),_xlfn.IFNA(VLOOKUP(CONCATENATE("F",RIGHT(B:B,5),C:C),'F &amp; N Factors'!C:M,11,FALSE),1))</f>
        <v>0.93637902980142707</v>
      </c>
    </row>
    <row r="2750" spans="1:10" x14ac:dyDescent="0.25">
      <c r="A2750">
        <v>224</v>
      </c>
      <c r="B2750" t="s">
        <v>437</v>
      </c>
      <c r="C2750" t="s">
        <v>440</v>
      </c>
      <c r="D2750">
        <v>0.5</v>
      </c>
      <c r="F2750">
        <f t="shared" si="173"/>
        <v>224</v>
      </c>
      <c r="G2750" t="str">
        <f t="shared" si="170"/>
        <v>N51740</v>
      </c>
      <c r="H2750" t="str">
        <f t="shared" si="171"/>
        <v>JB0_7399_0000</v>
      </c>
      <c r="I2750">
        <f t="shared" si="172"/>
        <v>0.46818951490071353</v>
      </c>
      <c r="J2750">
        <f>IF(LEFT(B2750,1)="F",_xlfn.IFNA(VLOOKUP(CONCATENATE("F",RIGHT(B:B,5),C:C),'F &amp; N Factors'!C:M,10,FALSE),1),_xlfn.IFNA(VLOOKUP(CONCATENATE("F",RIGHT(B:B,5),C:C),'F &amp; N Factors'!C:M,11,FALSE),1))</f>
        <v>0.93637902980142707</v>
      </c>
    </row>
    <row r="2751" spans="1:10" x14ac:dyDescent="0.25">
      <c r="A2751">
        <v>1071</v>
      </c>
      <c r="B2751" t="s">
        <v>441</v>
      </c>
      <c r="C2751" t="s">
        <v>314</v>
      </c>
      <c r="D2751">
        <v>0.25</v>
      </c>
      <c r="F2751">
        <f t="shared" si="173"/>
        <v>1071</v>
      </c>
      <c r="G2751" t="str">
        <f t="shared" si="170"/>
        <v>N51760</v>
      </c>
      <c r="H2751" t="str">
        <f t="shared" si="171"/>
        <v>JB0_7071_0000</v>
      </c>
      <c r="I2751">
        <f t="shared" si="172"/>
        <v>0.24905862551661861</v>
      </c>
      <c r="J2751">
        <f>IF(LEFT(B2751,1)="F",_xlfn.IFNA(VLOOKUP(CONCATENATE("F",RIGHT(B:B,5),C:C),'F &amp; N Factors'!C:M,10,FALSE),1),_xlfn.IFNA(VLOOKUP(CONCATENATE("F",RIGHT(B:B,5),C:C),'F &amp; N Factors'!C:M,11,FALSE),1))</f>
        <v>0.99623450206647446</v>
      </c>
    </row>
    <row r="2752" spans="1:10" x14ac:dyDescent="0.25">
      <c r="A2752">
        <v>1072</v>
      </c>
      <c r="B2752" t="s">
        <v>441</v>
      </c>
      <c r="C2752" t="s">
        <v>314</v>
      </c>
      <c r="D2752">
        <v>0.25</v>
      </c>
      <c r="F2752">
        <f t="shared" si="173"/>
        <v>1072</v>
      </c>
      <c r="G2752" t="str">
        <f t="shared" si="170"/>
        <v>N51760</v>
      </c>
      <c r="H2752" t="str">
        <f t="shared" si="171"/>
        <v>JB0_7071_0000</v>
      </c>
      <c r="I2752">
        <f t="shared" si="172"/>
        <v>0.24905862551661861</v>
      </c>
      <c r="J2752">
        <f>IF(LEFT(B2752,1)="F",_xlfn.IFNA(VLOOKUP(CONCATENATE("F",RIGHT(B:B,5),C:C),'F &amp; N Factors'!C:M,10,FALSE),1),_xlfn.IFNA(VLOOKUP(CONCATENATE("F",RIGHT(B:B,5),C:C),'F &amp; N Factors'!C:M,11,FALSE),1))</f>
        <v>0.99623450206647446</v>
      </c>
    </row>
    <row r="2753" spans="1:10" x14ac:dyDescent="0.25">
      <c r="A2753">
        <v>1073</v>
      </c>
      <c r="B2753" t="s">
        <v>441</v>
      </c>
      <c r="C2753" t="s">
        <v>314</v>
      </c>
      <c r="D2753">
        <v>0.25</v>
      </c>
      <c r="F2753">
        <f t="shared" si="173"/>
        <v>1073</v>
      </c>
      <c r="G2753" t="str">
        <f t="shared" si="170"/>
        <v>N51760</v>
      </c>
      <c r="H2753" t="str">
        <f t="shared" si="171"/>
        <v>JB0_7071_0000</v>
      </c>
      <c r="I2753">
        <f t="shared" si="172"/>
        <v>0.24905862551661861</v>
      </c>
      <c r="J2753">
        <f>IF(LEFT(B2753,1)="F",_xlfn.IFNA(VLOOKUP(CONCATENATE("F",RIGHT(B:B,5),C:C),'F &amp; N Factors'!C:M,10,FALSE),1),_xlfn.IFNA(VLOOKUP(CONCATENATE("F",RIGHT(B:B,5),C:C),'F &amp; N Factors'!C:M,11,FALSE),1))</f>
        <v>0.99623450206647446</v>
      </c>
    </row>
    <row r="2754" spans="1:10" x14ac:dyDescent="0.25">
      <c r="A2754">
        <v>1074</v>
      </c>
      <c r="B2754" t="s">
        <v>441</v>
      </c>
      <c r="C2754" t="s">
        <v>314</v>
      </c>
      <c r="D2754">
        <v>0.25</v>
      </c>
      <c r="F2754">
        <f t="shared" si="173"/>
        <v>1074</v>
      </c>
      <c r="G2754" t="str">
        <f t="shared" si="170"/>
        <v>N51760</v>
      </c>
      <c r="H2754" t="str">
        <f t="shared" si="171"/>
        <v>JB0_7071_0000</v>
      </c>
      <c r="I2754">
        <f t="shared" si="172"/>
        <v>0.24905862551661861</v>
      </c>
      <c r="J2754">
        <f>IF(LEFT(B2754,1)="F",_xlfn.IFNA(VLOOKUP(CONCATENATE("F",RIGHT(B:B,5),C:C),'F &amp; N Factors'!C:M,10,FALSE),1),_xlfn.IFNA(VLOOKUP(CONCATENATE("F",RIGHT(B:B,5),C:C),'F &amp; N Factors'!C:M,11,FALSE),1))</f>
        <v>0.99623450206647446</v>
      </c>
    </row>
    <row r="2755" spans="1:10" x14ac:dyDescent="0.25">
      <c r="A2755">
        <v>256</v>
      </c>
      <c r="B2755" t="s">
        <v>442</v>
      </c>
      <c r="C2755" t="s">
        <v>418</v>
      </c>
      <c r="D2755">
        <v>1</v>
      </c>
      <c r="F2755">
        <f t="shared" si="173"/>
        <v>256</v>
      </c>
      <c r="G2755" t="str">
        <f t="shared" ref="G2755:G2818" si="174">CONCATENATE("N",RIGHT(B2755,5))</f>
        <v>N51800</v>
      </c>
      <c r="H2755" t="str">
        <f t="shared" ref="H2755:H2818" si="175">C2755</f>
        <v>JB0_7383_0000</v>
      </c>
      <c r="I2755">
        <f t="shared" ref="I2755:I2818" si="176">D2755*J2755</f>
        <v>1</v>
      </c>
      <c r="J2755">
        <f>IF(LEFT(B2755,1)="F",_xlfn.IFNA(VLOOKUP(CONCATENATE("F",RIGHT(B:B,5),C:C),'F &amp; N Factors'!C:M,10,FALSE),1),_xlfn.IFNA(VLOOKUP(CONCATENATE("F",RIGHT(B:B,5),C:C),'F &amp; N Factors'!C:M,11,FALSE),1))</f>
        <v>1</v>
      </c>
    </row>
    <row r="2756" spans="1:10" x14ac:dyDescent="0.25">
      <c r="A2756">
        <v>332</v>
      </c>
      <c r="B2756" t="s">
        <v>442</v>
      </c>
      <c r="C2756" t="s">
        <v>344</v>
      </c>
      <c r="D2756">
        <v>0.33333333300000001</v>
      </c>
      <c r="F2756">
        <f t="shared" si="173"/>
        <v>332</v>
      </c>
      <c r="G2756" t="str">
        <f t="shared" si="174"/>
        <v>N51800</v>
      </c>
      <c r="H2756" t="str">
        <f t="shared" si="175"/>
        <v>JB0_7390_0000</v>
      </c>
      <c r="I2756">
        <f t="shared" si="176"/>
        <v>0.33333333300000001</v>
      </c>
      <c r="J2756">
        <f>IF(LEFT(B2756,1)="F",_xlfn.IFNA(VLOOKUP(CONCATENATE("F",RIGHT(B:B,5),C:C),'F &amp; N Factors'!C:M,10,FALSE),1),_xlfn.IFNA(VLOOKUP(CONCATENATE("F",RIGHT(B:B,5),C:C),'F &amp; N Factors'!C:M,11,FALSE),1))</f>
        <v>1</v>
      </c>
    </row>
    <row r="2757" spans="1:10" x14ac:dyDescent="0.25">
      <c r="A2757">
        <v>425</v>
      </c>
      <c r="B2757" t="s">
        <v>442</v>
      </c>
      <c r="C2757" t="s">
        <v>344</v>
      </c>
      <c r="D2757">
        <v>0.33333333300000001</v>
      </c>
      <c r="F2757">
        <f t="shared" si="173"/>
        <v>425</v>
      </c>
      <c r="G2757" t="str">
        <f t="shared" si="174"/>
        <v>N51800</v>
      </c>
      <c r="H2757" t="str">
        <f t="shared" si="175"/>
        <v>JB0_7390_0000</v>
      </c>
      <c r="I2757">
        <f t="shared" si="176"/>
        <v>0.33333333300000001</v>
      </c>
      <c r="J2757">
        <f>IF(LEFT(B2757,1)="F",_xlfn.IFNA(VLOOKUP(CONCATENATE("F",RIGHT(B:B,5),C:C),'F &amp; N Factors'!C:M,10,FALSE),1),_xlfn.IFNA(VLOOKUP(CONCATENATE("F",RIGHT(B:B,5),C:C),'F &amp; N Factors'!C:M,11,FALSE),1))</f>
        <v>1</v>
      </c>
    </row>
    <row r="2758" spans="1:10" x14ac:dyDescent="0.25">
      <c r="A2758">
        <v>426</v>
      </c>
      <c r="B2758" t="s">
        <v>442</v>
      </c>
      <c r="C2758" t="s">
        <v>344</v>
      </c>
      <c r="D2758">
        <v>0.33333333300000001</v>
      </c>
      <c r="F2758">
        <f t="shared" si="173"/>
        <v>426</v>
      </c>
      <c r="G2758" t="str">
        <f t="shared" si="174"/>
        <v>N51800</v>
      </c>
      <c r="H2758" t="str">
        <f t="shared" si="175"/>
        <v>JB0_7390_0000</v>
      </c>
      <c r="I2758">
        <f t="shared" si="176"/>
        <v>0.33333333300000001</v>
      </c>
      <c r="J2758">
        <f>IF(LEFT(B2758,1)="F",_xlfn.IFNA(VLOOKUP(CONCATENATE("F",RIGHT(B:B,5),C:C),'F &amp; N Factors'!C:M,10,FALSE),1),_xlfn.IFNA(VLOOKUP(CONCATENATE("F",RIGHT(B:B,5),C:C),'F &amp; N Factors'!C:M,11,FALSE),1))</f>
        <v>1</v>
      </c>
    </row>
    <row r="2759" spans="1:10" x14ac:dyDescent="0.25">
      <c r="A2759">
        <v>186</v>
      </c>
      <c r="B2759" t="s">
        <v>442</v>
      </c>
      <c r="C2759" t="s">
        <v>443</v>
      </c>
      <c r="D2759">
        <v>0.33333333300000001</v>
      </c>
      <c r="F2759">
        <f t="shared" si="173"/>
        <v>186</v>
      </c>
      <c r="G2759" t="str">
        <f t="shared" si="174"/>
        <v>N51800</v>
      </c>
      <c r="H2759" t="str">
        <f t="shared" si="175"/>
        <v>JB0_7760_0000</v>
      </c>
      <c r="I2759">
        <f t="shared" si="176"/>
        <v>0.31054437654638384</v>
      </c>
      <c r="J2759">
        <f>IF(LEFT(B2759,1)="F",_xlfn.IFNA(VLOOKUP(CONCATENATE("F",RIGHT(B:B,5),C:C),'F &amp; N Factors'!C:M,10,FALSE),1),_xlfn.IFNA(VLOOKUP(CONCATENATE("F",RIGHT(B:B,5),C:C),'F &amp; N Factors'!C:M,11,FALSE),1))</f>
        <v>0.93163313057078456</v>
      </c>
    </row>
    <row r="2760" spans="1:10" x14ac:dyDescent="0.25">
      <c r="A2760">
        <v>223</v>
      </c>
      <c r="B2760" t="s">
        <v>442</v>
      </c>
      <c r="C2760" t="s">
        <v>443</v>
      </c>
      <c r="D2760">
        <v>0.16666666699999999</v>
      </c>
      <c r="F2760">
        <f t="shared" si="173"/>
        <v>223</v>
      </c>
      <c r="G2760" t="str">
        <f t="shared" si="174"/>
        <v>N51800</v>
      </c>
      <c r="H2760" t="str">
        <f t="shared" si="175"/>
        <v>JB0_7760_0000</v>
      </c>
      <c r="I2760">
        <f t="shared" si="176"/>
        <v>0.15527218873900847</v>
      </c>
      <c r="J2760">
        <f>IF(LEFT(B2760,1)="F",_xlfn.IFNA(VLOOKUP(CONCATENATE("F",RIGHT(B:B,5),C:C),'F &amp; N Factors'!C:M,10,FALSE),1),_xlfn.IFNA(VLOOKUP(CONCATENATE("F",RIGHT(B:B,5),C:C),'F &amp; N Factors'!C:M,11,FALSE),1))</f>
        <v>0.93163313057078456</v>
      </c>
    </row>
    <row r="2761" spans="1:10" x14ac:dyDescent="0.25">
      <c r="A2761">
        <v>255</v>
      </c>
      <c r="B2761" t="s">
        <v>442</v>
      </c>
      <c r="C2761" t="s">
        <v>443</v>
      </c>
      <c r="D2761">
        <v>7.1428570999999996E-2</v>
      </c>
      <c r="F2761">
        <f t="shared" si="173"/>
        <v>255</v>
      </c>
      <c r="G2761" t="str">
        <f t="shared" si="174"/>
        <v>N51800</v>
      </c>
      <c r="H2761" t="str">
        <f t="shared" si="175"/>
        <v>JB0_7760_0000</v>
      </c>
      <c r="I2761">
        <f t="shared" si="176"/>
        <v>6.6545223212927551E-2</v>
      </c>
      <c r="J2761">
        <f>IF(LEFT(B2761,1)="F",_xlfn.IFNA(VLOOKUP(CONCATENATE("F",RIGHT(B:B,5),C:C),'F &amp; N Factors'!C:M,10,FALSE),1),_xlfn.IFNA(VLOOKUP(CONCATENATE("F",RIGHT(B:B,5),C:C),'F &amp; N Factors'!C:M,11,FALSE),1))</f>
        <v>0.93163313057078456</v>
      </c>
    </row>
    <row r="2762" spans="1:10" x14ac:dyDescent="0.25">
      <c r="A2762">
        <v>294</v>
      </c>
      <c r="B2762" t="s">
        <v>442</v>
      </c>
      <c r="C2762" t="s">
        <v>443</v>
      </c>
      <c r="D2762">
        <v>7.1428570999999996E-2</v>
      </c>
      <c r="F2762">
        <f t="shared" si="173"/>
        <v>294</v>
      </c>
      <c r="G2762" t="str">
        <f t="shared" si="174"/>
        <v>N51800</v>
      </c>
      <c r="H2762" t="str">
        <f t="shared" si="175"/>
        <v>JB0_7760_0000</v>
      </c>
      <c r="I2762">
        <f t="shared" si="176"/>
        <v>6.6545223212927551E-2</v>
      </c>
      <c r="J2762">
        <f>IF(LEFT(B2762,1)="F",_xlfn.IFNA(VLOOKUP(CONCATENATE("F",RIGHT(B:B,5),C:C),'F &amp; N Factors'!C:M,10,FALSE),1),_xlfn.IFNA(VLOOKUP(CONCATENATE("F",RIGHT(B:B,5),C:C),'F &amp; N Factors'!C:M,11,FALSE),1))</f>
        <v>0.93163313057078456</v>
      </c>
    </row>
    <row r="2763" spans="1:10" x14ac:dyDescent="0.25">
      <c r="A2763">
        <v>295</v>
      </c>
      <c r="B2763" t="s">
        <v>442</v>
      </c>
      <c r="C2763" t="s">
        <v>443</v>
      </c>
      <c r="D2763">
        <v>7.1428570999999996E-2</v>
      </c>
      <c r="F2763">
        <f t="shared" si="173"/>
        <v>295</v>
      </c>
      <c r="G2763" t="str">
        <f t="shared" si="174"/>
        <v>N51800</v>
      </c>
      <c r="H2763" t="str">
        <f t="shared" si="175"/>
        <v>JB0_7760_0000</v>
      </c>
      <c r="I2763">
        <f t="shared" si="176"/>
        <v>6.6545223212927551E-2</v>
      </c>
      <c r="J2763">
        <f>IF(LEFT(B2763,1)="F",_xlfn.IFNA(VLOOKUP(CONCATENATE("F",RIGHT(B:B,5),C:C),'F &amp; N Factors'!C:M,10,FALSE),1),_xlfn.IFNA(VLOOKUP(CONCATENATE("F",RIGHT(B:B,5),C:C),'F &amp; N Factors'!C:M,11,FALSE),1))</f>
        <v>0.93163313057078456</v>
      </c>
    </row>
    <row r="2764" spans="1:10" x14ac:dyDescent="0.25">
      <c r="A2764">
        <v>333</v>
      </c>
      <c r="B2764" t="s">
        <v>442</v>
      </c>
      <c r="C2764" t="s">
        <v>443</v>
      </c>
      <c r="D2764">
        <v>7.1428570999999996E-2</v>
      </c>
      <c r="F2764">
        <f t="shared" si="173"/>
        <v>333</v>
      </c>
      <c r="G2764" t="str">
        <f t="shared" si="174"/>
        <v>N51800</v>
      </c>
      <c r="H2764" t="str">
        <f t="shared" si="175"/>
        <v>JB0_7760_0000</v>
      </c>
      <c r="I2764">
        <f t="shared" si="176"/>
        <v>6.6545223212927551E-2</v>
      </c>
      <c r="J2764">
        <f>IF(LEFT(B2764,1)="F",_xlfn.IFNA(VLOOKUP(CONCATENATE("F",RIGHT(B:B,5),C:C),'F &amp; N Factors'!C:M,10,FALSE),1),_xlfn.IFNA(VLOOKUP(CONCATENATE("F",RIGHT(B:B,5),C:C),'F &amp; N Factors'!C:M,11,FALSE),1))</f>
        <v>0.93163313057078456</v>
      </c>
    </row>
    <row r="2765" spans="1:10" x14ac:dyDescent="0.25">
      <c r="A2765">
        <v>334</v>
      </c>
      <c r="B2765" t="s">
        <v>442</v>
      </c>
      <c r="C2765" t="s">
        <v>443</v>
      </c>
      <c r="D2765">
        <v>7.1428570999999996E-2</v>
      </c>
      <c r="F2765">
        <f t="shared" si="173"/>
        <v>334</v>
      </c>
      <c r="G2765" t="str">
        <f t="shared" si="174"/>
        <v>N51800</v>
      </c>
      <c r="H2765" t="str">
        <f t="shared" si="175"/>
        <v>JB0_7760_0000</v>
      </c>
      <c r="I2765">
        <f t="shared" si="176"/>
        <v>6.6545223212927551E-2</v>
      </c>
      <c r="J2765">
        <f>IF(LEFT(B2765,1)="F",_xlfn.IFNA(VLOOKUP(CONCATENATE("F",RIGHT(B:B,5),C:C),'F &amp; N Factors'!C:M,10,FALSE),1),_xlfn.IFNA(VLOOKUP(CONCATENATE("F",RIGHT(B:B,5),C:C),'F &amp; N Factors'!C:M,11,FALSE),1))</f>
        <v>0.93163313057078456</v>
      </c>
    </row>
    <row r="2766" spans="1:10" x14ac:dyDescent="0.25">
      <c r="A2766">
        <v>376</v>
      </c>
      <c r="B2766" t="s">
        <v>442</v>
      </c>
      <c r="C2766" t="s">
        <v>443</v>
      </c>
      <c r="D2766">
        <v>7.1428570999999996E-2</v>
      </c>
      <c r="F2766">
        <f t="shared" si="173"/>
        <v>376</v>
      </c>
      <c r="G2766" t="str">
        <f t="shared" si="174"/>
        <v>N51800</v>
      </c>
      <c r="H2766" t="str">
        <f t="shared" si="175"/>
        <v>JB0_7760_0000</v>
      </c>
      <c r="I2766">
        <f t="shared" si="176"/>
        <v>6.6545223212927551E-2</v>
      </c>
      <c r="J2766">
        <f>IF(LEFT(B2766,1)="F",_xlfn.IFNA(VLOOKUP(CONCATENATE("F",RIGHT(B:B,5),C:C),'F &amp; N Factors'!C:M,10,FALSE),1),_xlfn.IFNA(VLOOKUP(CONCATENATE("F",RIGHT(B:B,5),C:C),'F &amp; N Factors'!C:M,11,FALSE),1))</f>
        <v>0.93163313057078456</v>
      </c>
    </row>
    <row r="2767" spans="1:10" x14ac:dyDescent="0.25">
      <c r="A2767">
        <v>378</v>
      </c>
      <c r="B2767" t="s">
        <v>442</v>
      </c>
      <c r="C2767" t="s">
        <v>443</v>
      </c>
      <c r="D2767">
        <v>7.1428570999999996E-2</v>
      </c>
      <c r="F2767">
        <f t="shared" si="173"/>
        <v>378</v>
      </c>
      <c r="G2767" t="str">
        <f t="shared" si="174"/>
        <v>N51800</v>
      </c>
      <c r="H2767" t="str">
        <f t="shared" si="175"/>
        <v>JB0_7760_0000</v>
      </c>
      <c r="I2767">
        <f t="shared" si="176"/>
        <v>6.6545223212927551E-2</v>
      </c>
      <c r="J2767">
        <f>IF(LEFT(B2767,1)="F",_xlfn.IFNA(VLOOKUP(CONCATENATE("F",RIGHT(B:B,5),C:C),'F &amp; N Factors'!C:M,10,FALSE),1),_xlfn.IFNA(VLOOKUP(CONCATENATE("F",RIGHT(B:B,5),C:C),'F &amp; N Factors'!C:M,11,FALSE),1))</f>
        <v>0.93163313057078456</v>
      </c>
    </row>
    <row r="2768" spans="1:10" x14ac:dyDescent="0.25">
      <c r="A2768">
        <v>191</v>
      </c>
      <c r="B2768" t="s">
        <v>444</v>
      </c>
      <c r="C2768" t="s">
        <v>416</v>
      </c>
      <c r="D2768">
        <v>1</v>
      </c>
      <c r="F2768">
        <f t="shared" si="173"/>
        <v>191</v>
      </c>
      <c r="G2768" t="str">
        <f t="shared" si="174"/>
        <v>N51810</v>
      </c>
      <c r="H2768" t="str">
        <f t="shared" si="175"/>
        <v>JB0_7381_0000</v>
      </c>
      <c r="I2768">
        <f t="shared" si="176"/>
        <v>1</v>
      </c>
      <c r="J2768">
        <f>IF(LEFT(B2768,1)="F",_xlfn.IFNA(VLOOKUP(CONCATENATE("F",RIGHT(B:B,5),C:C),'F &amp; N Factors'!C:M,10,FALSE),1),_xlfn.IFNA(VLOOKUP(CONCATENATE("F",RIGHT(B:B,5),C:C),'F &amp; N Factors'!C:M,11,FALSE),1))</f>
        <v>1</v>
      </c>
    </row>
    <row r="2769" spans="1:10" x14ac:dyDescent="0.25">
      <c r="A2769">
        <v>298</v>
      </c>
      <c r="B2769" t="s">
        <v>444</v>
      </c>
      <c r="C2769" t="s">
        <v>445</v>
      </c>
      <c r="D2769">
        <v>0.5</v>
      </c>
      <c r="F2769">
        <f t="shared" si="173"/>
        <v>298</v>
      </c>
      <c r="G2769" t="str">
        <f t="shared" si="174"/>
        <v>N51810</v>
      </c>
      <c r="H2769" t="str">
        <f t="shared" si="175"/>
        <v>JB0_7660_0000</v>
      </c>
      <c r="I2769">
        <f t="shared" si="176"/>
        <v>0.45836028933918127</v>
      </c>
      <c r="J2769">
        <f>IF(LEFT(B2769,1)="F",_xlfn.IFNA(VLOOKUP(CONCATENATE("F",RIGHT(B:B,5),C:C),'F &amp; N Factors'!C:M,10,FALSE),1),_xlfn.IFNA(VLOOKUP(CONCATENATE("F",RIGHT(B:B,5),C:C),'F &amp; N Factors'!C:M,11,FALSE),1))</f>
        <v>0.91672057867836254</v>
      </c>
    </row>
    <row r="2770" spans="1:10" x14ac:dyDescent="0.25">
      <c r="A2770">
        <v>299</v>
      </c>
      <c r="B2770" t="s">
        <v>444</v>
      </c>
      <c r="C2770" t="s">
        <v>445</v>
      </c>
      <c r="D2770">
        <v>0.5</v>
      </c>
      <c r="F2770">
        <f t="shared" ref="F2770:F2833" si="177">A2770</f>
        <v>299</v>
      </c>
      <c r="G2770" t="str">
        <f t="shared" si="174"/>
        <v>N51810</v>
      </c>
      <c r="H2770" t="str">
        <f t="shared" si="175"/>
        <v>JB0_7660_0000</v>
      </c>
      <c r="I2770">
        <f t="shared" si="176"/>
        <v>0.45836028933918127</v>
      </c>
      <c r="J2770">
        <f>IF(LEFT(B2770,1)="F",_xlfn.IFNA(VLOOKUP(CONCATENATE("F",RIGHT(B:B,5),C:C),'F &amp; N Factors'!C:M,10,FALSE),1),_xlfn.IFNA(VLOOKUP(CONCATENATE("F",RIGHT(B:B,5),C:C),'F &amp; N Factors'!C:M,11,FALSE),1))</f>
        <v>0.91672057867836254</v>
      </c>
    </row>
    <row r="2771" spans="1:10" x14ac:dyDescent="0.25">
      <c r="A2771">
        <v>338</v>
      </c>
      <c r="B2771" t="s">
        <v>444</v>
      </c>
      <c r="C2771" t="s">
        <v>434</v>
      </c>
      <c r="D2771">
        <v>0.5</v>
      </c>
      <c r="F2771">
        <f t="shared" si="177"/>
        <v>338</v>
      </c>
      <c r="G2771" t="str">
        <f t="shared" si="174"/>
        <v>N51810</v>
      </c>
      <c r="H2771" t="str">
        <f t="shared" si="175"/>
        <v>JB0_7661_0000</v>
      </c>
      <c r="I2771">
        <f t="shared" si="176"/>
        <v>0.39376017821236586</v>
      </c>
      <c r="J2771">
        <f>IF(LEFT(B2771,1)="F",_xlfn.IFNA(VLOOKUP(CONCATENATE("F",RIGHT(B:B,5),C:C),'F &amp; N Factors'!C:M,10,FALSE),1),_xlfn.IFNA(VLOOKUP(CONCATENATE("F",RIGHT(B:B,5),C:C),'F &amp; N Factors'!C:M,11,FALSE),1))</f>
        <v>0.78752035642473173</v>
      </c>
    </row>
    <row r="2772" spans="1:10" x14ac:dyDescent="0.25">
      <c r="A2772">
        <v>339</v>
      </c>
      <c r="B2772" t="s">
        <v>444</v>
      </c>
      <c r="C2772" t="s">
        <v>434</v>
      </c>
      <c r="D2772">
        <v>0.25</v>
      </c>
      <c r="F2772">
        <f t="shared" si="177"/>
        <v>339</v>
      </c>
      <c r="G2772" t="str">
        <f t="shared" si="174"/>
        <v>N51810</v>
      </c>
      <c r="H2772" t="str">
        <f t="shared" si="175"/>
        <v>JB0_7661_0000</v>
      </c>
      <c r="I2772">
        <f t="shared" si="176"/>
        <v>0.19688008910618293</v>
      </c>
      <c r="J2772">
        <f>IF(LEFT(B2772,1)="F",_xlfn.IFNA(VLOOKUP(CONCATENATE("F",RIGHT(B:B,5),C:C),'F &amp; N Factors'!C:M,10,FALSE),1),_xlfn.IFNA(VLOOKUP(CONCATENATE("F",RIGHT(B:B,5),C:C),'F &amp; N Factors'!C:M,11,FALSE),1))</f>
        <v>0.78752035642473173</v>
      </c>
    </row>
    <row r="2773" spans="1:10" x14ac:dyDescent="0.25">
      <c r="A2773">
        <v>385</v>
      </c>
      <c r="B2773" t="s">
        <v>444</v>
      </c>
      <c r="C2773" t="s">
        <v>434</v>
      </c>
      <c r="D2773">
        <v>0.25</v>
      </c>
      <c r="F2773">
        <f t="shared" si="177"/>
        <v>385</v>
      </c>
      <c r="G2773" t="str">
        <f t="shared" si="174"/>
        <v>N51810</v>
      </c>
      <c r="H2773" t="str">
        <f t="shared" si="175"/>
        <v>JB0_7661_0000</v>
      </c>
      <c r="I2773">
        <f t="shared" si="176"/>
        <v>0.19688008910618293</v>
      </c>
      <c r="J2773">
        <f>IF(LEFT(B2773,1)="F",_xlfn.IFNA(VLOOKUP(CONCATENATE("F",RIGHT(B:B,5),C:C),'F &amp; N Factors'!C:M,10,FALSE),1),_xlfn.IFNA(VLOOKUP(CONCATENATE("F",RIGHT(B:B,5),C:C),'F &amp; N Factors'!C:M,11,FALSE),1))</f>
        <v>0.78752035642473173</v>
      </c>
    </row>
    <row r="2774" spans="1:10" x14ac:dyDescent="0.25">
      <c r="A2774">
        <v>118</v>
      </c>
      <c r="B2774" t="s">
        <v>444</v>
      </c>
      <c r="C2774" t="s">
        <v>446</v>
      </c>
      <c r="D2774">
        <v>0.05</v>
      </c>
      <c r="F2774">
        <f t="shared" si="177"/>
        <v>118</v>
      </c>
      <c r="G2774" t="str">
        <f t="shared" si="174"/>
        <v>N51810</v>
      </c>
      <c r="H2774" t="str">
        <f t="shared" si="175"/>
        <v>JB0_7662_0000</v>
      </c>
      <c r="I2774">
        <f t="shared" si="176"/>
        <v>3.7062605191543808E-3</v>
      </c>
      <c r="J2774">
        <f>IF(LEFT(B2774,1)="F",_xlfn.IFNA(VLOOKUP(CONCATENATE("F",RIGHT(B:B,5),C:C),'F &amp; N Factors'!C:M,10,FALSE),1),_xlfn.IFNA(VLOOKUP(CONCATENATE("F",RIGHT(B:B,5),C:C),'F &amp; N Factors'!C:M,11,FALSE),1))</f>
        <v>7.4125210383087614E-2</v>
      </c>
    </row>
    <row r="2775" spans="1:10" x14ac:dyDescent="0.25">
      <c r="A2775">
        <v>119</v>
      </c>
      <c r="B2775" t="s">
        <v>444</v>
      </c>
      <c r="C2775" t="s">
        <v>446</v>
      </c>
      <c r="D2775">
        <v>0.1</v>
      </c>
      <c r="F2775">
        <f t="shared" si="177"/>
        <v>119</v>
      </c>
      <c r="G2775" t="str">
        <f t="shared" si="174"/>
        <v>N51810</v>
      </c>
      <c r="H2775" t="str">
        <f t="shared" si="175"/>
        <v>JB0_7662_0000</v>
      </c>
      <c r="I2775">
        <f t="shared" si="176"/>
        <v>7.4125210383087616E-3</v>
      </c>
      <c r="J2775">
        <f>IF(LEFT(B2775,1)="F",_xlfn.IFNA(VLOOKUP(CONCATENATE("F",RIGHT(B:B,5),C:C),'F &amp; N Factors'!C:M,10,FALSE),1),_xlfn.IFNA(VLOOKUP(CONCATENATE("F",RIGHT(B:B,5),C:C),'F &amp; N Factors'!C:M,11,FALSE),1))</f>
        <v>7.4125210383087614E-2</v>
      </c>
    </row>
    <row r="2776" spans="1:10" x14ac:dyDescent="0.25">
      <c r="A2776">
        <v>120</v>
      </c>
      <c r="B2776" t="s">
        <v>444</v>
      </c>
      <c r="C2776" t="s">
        <v>446</v>
      </c>
      <c r="D2776">
        <v>0.1</v>
      </c>
      <c r="F2776">
        <f t="shared" si="177"/>
        <v>120</v>
      </c>
      <c r="G2776" t="str">
        <f t="shared" si="174"/>
        <v>N51810</v>
      </c>
      <c r="H2776" t="str">
        <f t="shared" si="175"/>
        <v>JB0_7662_0000</v>
      </c>
      <c r="I2776">
        <f t="shared" si="176"/>
        <v>7.4125210383087616E-3</v>
      </c>
      <c r="J2776">
        <f>IF(LEFT(B2776,1)="F",_xlfn.IFNA(VLOOKUP(CONCATENATE("F",RIGHT(B:B,5),C:C),'F &amp; N Factors'!C:M,10,FALSE),1),_xlfn.IFNA(VLOOKUP(CONCATENATE("F",RIGHT(B:B,5),C:C),'F &amp; N Factors'!C:M,11,FALSE),1))</f>
        <v>7.4125210383087614E-2</v>
      </c>
    </row>
    <row r="2777" spans="1:10" x14ac:dyDescent="0.25">
      <c r="A2777">
        <v>154</v>
      </c>
      <c r="B2777" t="s">
        <v>444</v>
      </c>
      <c r="C2777" t="s">
        <v>446</v>
      </c>
      <c r="D2777">
        <v>0.1</v>
      </c>
      <c r="F2777">
        <f t="shared" si="177"/>
        <v>154</v>
      </c>
      <c r="G2777" t="str">
        <f t="shared" si="174"/>
        <v>N51810</v>
      </c>
      <c r="H2777" t="str">
        <f t="shared" si="175"/>
        <v>JB0_7662_0000</v>
      </c>
      <c r="I2777">
        <f t="shared" si="176"/>
        <v>7.4125210383087616E-3</v>
      </c>
      <c r="J2777">
        <f>IF(LEFT(B2777,1)="F",_xlfn.IFNA(VLOOKUP(CONCATENATE("F",RIGHT(B:B,5),C:C),'F &amp; N Factors'!C:M,10,FALSE),1),_xlfn.IFNA(VLOOKUP(CONCATENATE("F",RIGHT(B:B,5),C:C),'F &amp; N Factors'!C:M,11,FALSE),1))</f>
        <v>7.4125210383087614E-2</v>
      </c>
    </row>
    <row r="2778" spans="1:10" x14ac:dyDescent="0.25">
      <c r="A2778">
        <v>192</v>
      </c>
      <c r="B2778" t="s">
        <v>444</v>
      </c>
      <c r="C2778" t="s">
        <v>446</v>
      </c>
      <c r="D2778">
        <v>0.1</v>
      </c>
      <c r="F2778">
        <f t="shared" si="177"/>
        <v>192</v>
      </c>
      <c r="G2778" t="str">
        <f t="shared" si="174"/>
        <v>N51810</v>
      </c>
      <c r="H2778" t="str">
        <f t="shared" si="175"/>
        <v>JB0_7662_0000</v>
      </c>
      <c r="I2778">
        <f t="shared" si="176"/>
        <v>7.4125210383087616E-3</v>
      </c>
      <c r="J2778">
        <f>IF(LEFT(B2778,1)="F",_xlfn.IFNA(VLOOKUP(CONCATENATE("F",RIGHT(B:B,5),C:C),'F &amp; N Factors'!C:M,10,FALSE),1),_xlfn.IFNA(VLOOKUP(CONCATENATE("F",RIGHT(B:B,5),C:C),'F &amp; N Factors'!C:M,11,FALSE),1))</f>
        <v>7.4125210383087614E-2</v>
      </c>
    </row>
    <row r="2779" spans="1:10" x14ac:dyDescent="0.25">
      <c r="A2779">
        <v>225</v>
      </c>
      <c r="B2779" t="s">
        <v>444</v>
      </c>
      <c r="C2779" t="s">
        <v>446</v>
      </c>
      <c r="D2779">
        <v>0.1</v>
      </c>
      <c r="F2779">
        <f t="shared" si="177"/>
        <v>225</v>
      </c>
      <c r="G2779" t="str">
        <f t="shared" si="174"/>
        <v>N51810</v>
      </c>
      <c r="H2779" t="str">
        <f t="shared" si="175"/>
        <v>JB0_7662_0000</v>
      </c>
      <c r="I2779">
        <f t="shared" si="176"/>
        <v>7.4125210383087616E-3</v>
      </c>
      <c r="J2779">
        <f>IF(LEFT(B2779,1)="F",_xlfn.IFNA(VLOOKUP(CONCATENATE("F",RIGHT(B:B,5),C:C),'F &amp; N Factors'!C:M,10,FALSE),1),_xlfn.IFNA(VLOOKUP(CONCATENATE("F",RIGHT(B:B,5),C:C),'F &amp; N Factors'!C:M,11,FALSE),1))</f>
        <v>7.4125210383087614E-2</v>
      </c>
    </row>
    <row r="2780" spans="1:10" x14ac:dyDescent="0.25">
      <c r="A2780">
        <v>261</v>
      </c>
      <c r="B2780" t="s">
        <v>444</v>
      </c>
      <c r="C2780" t="s">
        <v>446</v>
      </c>
      <c r="D2780">
        <v>0.1</v>
      </c>
      <c r="F2780">
        <f t="shared" si="177"/>
        <v>261</v>
      </c>
      <c r="G2780" t="str">
        <f t="shared" si="174"/>
        <v>N51810</v>
      </c>
      <c r="H2780" t="str">
        <f t="shared" si="175"/>
        <v>JB0_7662_0000</v>
      </c>
      <c r="I2780">
        <f t="shared" si="176"/>
        <v>7.4125210383087616E-3</v>
      </c>
      <c r="J2780">
        <f>IF(LEFT(B2780,1)="F",_xlfn.IFNA(VLOOKUP(CONCATENATE("F",RIGHT(B:B,5),C:C),'F &amp; N Factors'!C:M,10,FALSE),1),_xlfn.IFNA(VLOOKUP(CONCATENATE("F",RIGHT(B:B,5),C:C),'F &amp; N Factors'!C:M,11,FALSE),1))</f>
        <v>7.4125210383087614E-2</v>
      </c>
    </row>
    <row r="2781" spans="1:10" x14ac:dyDescent="0.25">
      <c r="A2781">
        <v>262</v>
      </c>
      <c r="B2781" t="s">
        <v>444</v>
      </c>
      <c r="C2781" t="s">
        <v>446</v>
      </c>
      <c r="D2781">
        <v>0.1</v>
      </c>
      <c r="F2781">
        <f t="shared" si="177"/>
        <v>262</v>
      </c>
      <c r="G2781" t="str">
        <f t="shared" si="174"/>
        <v>N51810</v>
      </c>
      <c r="H2781" t="str">
        <f t="shared" si="175"/>
        <v>JB0_7662_0000</v>
      </c>
      <c r="I2781">
        <f t="shared" si="176"/>
        <v>7.4125210383087616E-3</v>
      </c>
      <c r="J2781">
        <f>IF(LEFT(B2781,1)="F",_xlfn.IFNA(VLOOKUP(CONCATENATE("F",RIGHT(B:B,5),C:C),'F &amp; N Factors'!C:M,10,FALSE),1),_xlfn.IFNA(VLOOKUP(CONCATENATE("F",RIGHT(B:B,5),C:C),'F &amp; N Factors'!C:M,11,FALSE),1))</f>
        <v>7.4125210383087614E-2</v>
      </c>
    </row>
    <row r="2782" spans="1:10" x14ac:dyDescent="0.25">
      <c r="A2782">
        <v>263</v>
      </c>
      <c r="B2782" t="s">
        <v>444</v>
      </c>
      <c r="C2782" t="s">
        <v>446</v>
      </c>
      <c r="D2782">
        <v>0.1</v>
      </c>
      <c r="F2782">
        <f t="shared" si="177"/>
        <v>263</v>
      </c>
      <c r="G2782" t="str">
        <f t="shared" si="174"/>
        <v>N51810</v>
      </c>
      <c r="H2782" t="str">
        <f t="shared" si="175"/>
        <v>JB0_7662_0000</v>
      </c>
      <c r="I2782">
        <f t="shared" si="176"/>
        <v>7.4125210383087616E-3</v>
      </c>
      <c r="J2782">
        <f>IF(LEFT(B2782,1)="F",_xlfn.IFNA(VLOOKUP(CONCATENATE("F",RIGHT(B:B,5),C:C),'F &amp; N Factors'!C:M,10,FALSE),1),_xlfn.IFNA(VLOOKUP(CONCATENATE("F",RIGHT(B:B,5),C:C),'F &amp; N Factors'!C:M,11,FALSE),1))</f>
        <v>7.4125210383087614E-2</v>
      </c>
    </row>
    <row r="2783" spans="1:10" x14ac:dyDescent="0.25">
      <c r="A2783">
        <v>264</v>
      </c>
      <c r="B2783" t="s">
        <v>444</v>
      </c>
      <c r="C2783" t="s">
        <v>446</v>
      </c>
      <c r="D2783">
        <v>0.1</v>
      </c>
      <c r="F2783">
        <f t="shared" si="177"/>
        <v>264</v>
      </c>
      <c r="G2783" t="str">
        <f t="shared" si="174"/>
        <v>N51810</v>
      </c>
      <c r="H2783" t="str">
        <f t="shared" si="175"/>
        <v>JB0_7662_0000</v>
      </c>
      <c r="I2783">
        <f t="shared" si="176"/>
        <v>7.4125210383087616E-3</v>
      </c>
      <c r="J2783">
        <f>IF(LEFT(B2783,1)="F",_xlfn.IFNA(VLOOKUP(CONCATENATE("F",RIGHT(B:B,5),C:C),'F &amp; N Factors'!C:M,10,FALSE),1),_xlfn.IFNA(VLOOKUP(CONCATENATE("F",RIGHT(B:B,5),C:C),'F &amp; N Factors'!C:M,11,FALSE),1))</f>
        <v>7.4125210383087614E-2</v>
      </c>
    </row>
    <row r="2784" spans="1:10" x14ac:dyDescent="0.25">
      <c r="A2784">
        <v>80</v>
      </c>
      <c r="B2784" t="s">
        <v>444</v>
      </c>
      <c r="C2784" t="s">
        <v>446</v>
      </c>
      <c r="D2784">
        <v>2.5000000000000001E-2</v>
      </c>
      <c r="F2784">
        <f t="shared" si="177"/>
        <v>80</v>
      </c>
      <c r="G2784" t="str">
        <f t="shared" si="174"/>
        <v>N51810</v>
      </c>
      <c r="H2784" t="str">
        <f t="shared" si="175"/>
        <v>JB0_7662_0000</v>
      </c>
      <c r="I2784">
        <f t="shared" si="176"/>
        <v>1.8531302595771904E-3</v>
      </c>
      <c r="J2784">
        <f>IF(LEFT(B2784,1)="F",_xlfn.IFNA(VLOOKUP(CONCATENATE("F",RIGHT(B:B,5),C:C),'F &amp; N Factors'!C:M,10,FALSE),1),_xlfn.IFNA(VLOOKUP(CONCATENATE("F",RIGHT(B:B,5),C:C),'F &amp; N Factors'!C:M,11,FALSE),1))</f>
        <v>7.4125210383087614E-2</v>
      </c>
    </row>
    <row r="2785" spans="1:10" x14ac:dyDescent="0.25">
      <c r="A2785">
        <v>81</v>
      </c>
      <c r="B2785" t="s">
        <v>444</v>
      </c>
      <c r="C2785" t="s">
        <v>446</v>
      </c>
      <c r="D2785">
        <v>2.5000000000000001E-2</v>
      </c>
      <c r="F2785">
        <f t="shared" si="177"/>
        <v>81</v>
      </c>
      <c r="G2785" t="str">
        <f t="shared" si="174"/>
        <v>N51810</v>
      </c>
      <c r="H2785" t="str">
        <f t="shared" si="175"/>
        <v>JB0_7662_0000</v>
      </c>
      <c r="I2785">
        <f t="shared" si="176"/>
        <v>1.8531302595771904E-3</v>
      </c>
      <c r="J2785">
        <f>IF(LEFT(B2785,1)="F",_xlfn.IFNA(VLOOKUP(CONCATENATE("F",RIGHT(B:B,5),C:C),'F &amp; N Factors'!C:M,10,FALSE),1),_xlfn.IFNA(VLOOKUP(CONCATENATE("F",RIGHT(B:B,5),C:C),'F &amp; N Factors'!C:M,11,FALSE),1))</f>
        <v>7.4125210383087614E-2</v>
      </c>
    </row>
    <row r="2786" spans="1:10" x14ac:dyDescent="0.25">
      <c r="A2786">
        <v>4</v>
      </c>
      <c r="B2786" t="s">
        <v>444</v>
      </c>
      <c r="C2786" t="s">
        <v>447</v>
      </c>
      <c r="D2786">
        <v>0.5</v>
      </c>
      <c r="F2786">
        <f t="shared" si="177"/>
        <v>4</v>
      </c>
      <c r="G2786" t="str">
        <f t="shared" si="174"/>
        <v>N51810</v>
      </c>
      <c r="H2786" t="str">
        <f t="shared" si="175"/>
        <v>MN0_7790_0000</v>
      </c>
      <c r="I2786">
        <f t="shared" si="176"/>
        <v>0.5</v>
      </c>
      <c r="J2786">
        <f>IF(LEFT(B2786,1)="F",_xlfn.IFNA(VLOOKUP(CONCATENATE("F",RIGHT(B:B,5),C:C),'F &amp; N Factors'!C:M,10,FALSE),1),_xlfn.IFNA(VLOOKUP(CONCATENATE("F",RIGHT(B:B,5),C:C),'F &amp; N Factors'!C:M,11,FALSE),1))</f>
        <v>1</v>
      </c>
    </row>
    <row r="2787" spans="1:10" x14ac:dyDescent="0.25">
      <c r="A2787">
        <v>42</v>
      </c>
      <c r="B2787" t="s">
        <v>444</v>
      </c>
      <c r="C2787" t="s">
        <v>447</v>
      </c>
      <c r="D2787">
        <v>0.5</v>
      </c>
      <c r="F2787">
        <f t="shared" si="177"/>
        <v>42</v>
      </c>
      <c r="G2787" t="str">
        <f t="shared" si="174"/>
        <v>N51810</v>
      </c>
      <c r="H2787" t="str">
        <f t="shared" si="175"/>
        <v>MN0_7790_0000</v>
      </c>
      <c r="I2787">
        <f t="shared" si="176"/>
        <v>0.5</v>
      </c>
      <c r="J2787">
        <f>IF(LEFT(B2787,1)="F",_xlfn.IFNA(VLOOKUP(CONCATENATE("F",RIGHT(B:B,5),C:C),'F &amp; N Factors'!C:M,10,FALSE),1),_xlfn.IFNA(VLOOKUP(CONCATENATE("F",RIGHT(B:B,5),C:C),'F &amp; N Factors'!C:M,11,FALSE),1))</f>
        <v>1</v>
      </c>
    </row>
    <row r="2788" spans="1:10" x14ac:dyDescent="0.25">
      <c r="A2788">
        <v>1339</v>
      </c>
      <c r="B2788" t="s">
        <v>448</v>
      </c>
      <c r="C2788" t="s">
        <v>346</v>
      </c>
      <c r="D2788">
        <v>1</v>
      </c>
      <c r="F2788">
        <f t="shared" si="177"/>
        <v>1339</v>
      </c>
      <c r="G2788" t="str">
        <f t="shared" si="174"/>
        <v>N51830</v>
      </c>
      <c r="H2788" t="str">
        <f t="shared" si="175"/>
        <v>JB0_7072_0000</v>
      </c>
      <c r="I2788">
        <f t="shared" si="176"/>
        <v>0.97555076690500342</v>
      </c>
      <c r="J2788">
        <f>IF(LEFT(B2788,1)="F",_xlfn.IFNA(VLOOKUP(CONCATENATE("F",RIGHT(B:B,5),C:C),'F &amp; N Factors'!C:M,10,FALSE),1),_xlfn.IFNA(VLOOKUP(CONCATENATE("F",RIGHT(B:B,5),C:C),'F &amp; N Factors'!C:M,11,FALSE),1))</f>
        <v>0.97555076690500342</v>
      </c>
    </row>
    <row r="2789" spans="1:10" x14ac:dyDescent="0.25">
      <c r="A2789">
        <v>1835</v>
      </c>
      <c r="B2789" t="s">
        <v>448</v>
      </c>
      <c r="C2789" t="s">
        <v>336</v>
      </c>
      <c r="D2789">
        <v>1</v>
      </c>
      <c r="F2789">
        <f t="shared" si="177"/>
        <v>1835</v>
      </c>
      <c r="G2789" t="str">
        <f t="shared" si="174"/>
        <v>N51830</v>
      </c>
      <c r="H2789" t="str">
        <f t="shared" si="175"/>
        <v>YL0_6930_0000</v>
      </c>
      <c r="I2789">
        <f t="shared" si="176"/>
        <v>0.94425992868638564</v>
      </c>
      <c r="J2789">
        <f>IF(LEFT(B2789,1)="F",_xlfn.IFNA(VLOOKUP(CONCATENATE("F",RIGHT(B:B,5),C:C),'F &amp; N Factors'!C:M,10,FALSE),1),_xlfn.IFNA(VLOOKUP(CONCATENATE("F",RIGHT(B:B,5),C:C),'F &amp; N Factors'!C:M,11,FALSE),1))</f>
        <v>0.94425992868638564</v>
      </c>
    </row>
    <row r="2790" spans="1:10" x14ac:dyDescent="0.25">
      <c r="A2790">
        <v>8123</v>
      </c>
      <c r="B2790" t="s">
        <v>449</v>
      </c>
      <c r="C2790" t="s">
        <v>21</v>
      </c>
      <c r="D2790">
        <v>0.05</v>
      </c>
      <c r="F2790">
        <f t="shared" si="177"/>
        <v>8123</v>
      </c>
      <c r="G2790" t="str">
        <f t="shared" si="174"/>
        <v>N10005</v>
      </c>
      <c r="H2790" t="str">
        <f t="shared" si="175"/>
        <v>EL2_4630_0000</v>
      </c>
      <c r="I2790">
        <f t="shared" si="176"/>
        <v>1.3643412883837354E-5</v>
      </c>
      <c r="J2790">
        <f>IF(LEFT(B2790,1)="F",_xlfn.IFNA(VLOOKUP(CONCATENATE("F",RIGHT(B:B,5),C:C),'F &amp; N Factors'!C:M,10,FALSE),1),_xlfn.IFNA(VLOOKUP(CONCATENATE("F",RIGHT(B:B,5),C:C),'F &amp; N Factors'!C:M,11,FALSE),1))</f>
        <v>2.7286825767674708E-4</v>
      </c>
    </row>
    <row r="2791" spans="1:10" x14ac:dyDescent="0.25">
      <c r="A2791">
        <v>8124</v>
      </c>
      <c r="B2791" t="s">
        <v>449</v>
      </c>
      <c r="C2791" t="s">
        <v>21</v>
      </c>
      <c r="D2791">
        <v>0.05</v>
      </c>
      <c r="F2791">
        <f t="shared" si="177"/>
        <v>8124</v>
      </c>
      <c r="G2791" t="str">
        <f t="shared" si="174"/>
        <v>N10005</v>
      </c>
      <c r="H2791" t="str">
        <f t="shared" si="175"/>
        <v>EL2_4630_0000</v>
      </c>
      <c r="I2791">
        <f t="shared" si="176"/>
        <v>1.3643412883837354E-5</v>
      </c>
      <c r="J2791">
        <f>IF(LEFT(B2791,1)="F",_xlfn.IFNA(VLOOKUP(CONCATENATE("F",RIGHT(B:B,5),C:C),'F &amp; N Factors'!C:M,10,FALSE),1),_xlfn.IFNA(VLOOKUP(CONCATENATE("F",RIGHT(B:B,5),C:C),'F &amp; N Factors'!C:M,11,FALSE),1))</f>
        <v>2.7286825767674708E-4</v>
      </c>
    </row>
    <row r="2792" spans="1:10" x14ac:dyDescent="0.25">
      <c r="A2792">
        <v>8125</v>
      </c>
      <c r="B2792" t="s">
        <v>449</v>
      </c>
      <c r="C2792" t="s">
        <v>21</v>
      </c>
      <c r="D2792">
        <v>0.1</v>
      </c>
      <c r="F2792">
        <f t="shared" si="177"/>
        <v>8125</v>
      </c>
      <c r="G2792" t="str">
        <f t="shared" si="174"/>
        <v>N10005</v>
      </c>
      <c r="H2792" t="str">
        <f t="shared" si="175"/>
        <v>EL2_4630_0000</v>
      </c>
      <c r="I2792">
        <f t="shared" si="176"/>
        <v>2.7286825767674708E-5</v>
      </c>
      <c r="J2792">
        <f>IF(LEFT(B2792,1)="F",_xlfn.IFNA(VLOOKUP(CONCATENATE("F",RIGHT(B:B,5),C:C),'F &amp; N Factors'!C:M,10,FALSE),1),_xlfn.IFNA(VLOOKUP(CONCATENATE("F",RIGHT(B:B,5),C:C),'F &amp; N Factors'!C:M,11,FALSE),1))</f>
        <v>2.7286825767674708E-4</v>
      </c>
    </row>
    <row r="2793" spans="1:10" x14ac:dyDescent="0.25">
      <c r="A2793">
        <v>8184</v>
      </c>
      <c r="B2793" t="s">
        <v>449</v>
      </c>
      <c r="C2793" t="s">
        <v>21</v>
      </c>
      <c r="D2793">
        <v>0.2</v>
      </c>
      <c r="F2793">
        <f t="shared" si="177"/>
        <v>8184</v>
      </c>
      <c r="G2793" t="str">
        <f t="shared" si="174"/>
        <v>N10005</v>
      </c>
      <c r="H2793" t="str">
        <f t="shared" si="175"/>
        <v>EL2_4630_0000</v>
      </c>
      <c r="I2793">
        <f t="shared" si="176"/>
        <v>5.4573651535349415E-5</v>
      </c>
      <c r="J2793">
        <f>IF(LEFT(B2793,1)="F",_xlfn.IFNA(VLOOKUP(CONCATENATE("F",RIGHT(B:B,5),C:C),'F &amp; N Factors'!C:M,10,FALSE),1),_xlfn.IFNA(VLOOKUP(CONCATENATE("F",RIGHT(B:B,5),C:C),'F &amp; N Factors'!C:M,11,FALSE),1))</f>
        <v>2.7286825767674708E-4</v>
      </c>
    </row>
    <row r="2794" spans="1:10" x14ac:dyDescent="0.25">
      <c r="A2794">
        <v>8213</v>
      </c>
      <c r="B2794" t="s">
        <v>449</v>
      </c>
      <c r="C2794" t="s">
        <v>21</v>
      </c>
      <c r="D2794">
        <v>0.6</v>
      </c>
      <c r="F2794">
        <f t="shared" si="177"/>
        <v>8213</v>
      </c>
      <c r="G2794" t="str">
        <f t="shared" si="174"/>
        <v>N10005</v>
      </c>
      <c r="H2794" t="str">
        <f t="shared" si="175"/>
        <v>EL2_4630_0000</v>
      </c>
      <c r="I2794">
        <f t="shared" si="176"/>
        <v>1.6372095460604825E-4</v>
      </c>
      <c r="J2794">
        <f>IF(LEFT(B2794,1)="F",_xlfn.IFNA(VLOOKUP(CONCATENATE("F",RIGHT(B:B,5),C:C),'F &amp; N Factors'!C:M,10,FALSE),1),_xlfn.IFNA(VLOOKUP(CONCATENATE("F",RIGHT(B:B,5),C:C),'F &amp; N Factors'!C:M,11,FALSE),1))</f>
        <v>2.7286825767674708E-4</v>
      </c>
    </row>
    <row r="2795" spans="1:10" x14ac:dyDescent="0.25">
      <c r="A2795">
        <v>6444</v>
      </c>
      <c r="B2795" t="s">
        <v>450</v>
      </c>
      <c r="C2795" t="s">
        <v>24</v>
      </c>
      <c r="D2795">
        <v>0.125</v>
      </c>
      <c r="F2795">
        <f t="shared" si="177"/>
        <v>6444</v>
      </c>
      <c r="G2795" t="str">
        <f t="shared" si="174"/>
        <v>N11001</v>
      </c>
      <c r="H2795" t="str">
        <f t="shared" si="175"/>
        <v>PL2_4810_0000</v>
      </c>
      <c r="I2795">
        <f t="shared" si="176"/>
        <v>3.4972948605939393E-2</v>
      </c>
      <c r="J2795">
        <f>IF(LEFT(B2795,1)="F",_xlfn.IFNA(VLOOKUP(CONCATENATE("F",RIGHT(B:B,5),C:C),'F &amp; N Factors'!C:M,10,FALSE),1),_xlfn.IFNA(VLOOKUP(CONCATENATE("F",RIGHT(B:B,5),C:C),'F &amp; N Factors'!C:M,11,FALSE),1))</f>
        <v>0.27978358884751514</v>
      </c>
    </row>
    <row r="2796" spans="1:10" x14ac:dyDescent="0.25">
      <c r="A2796">
        <v>6445</v>
      </c>
      <c r="B2796" t="s">
        <v>450</v>
      </c>
      <c r="C2796" t="s">
        <v>24</v>
      </c>
      <c r="D2796">
        <v>0.125</v>
      </c>
      <c r="F2796">
        <f t="shared" si="177"/>
        <v>6445</v>
      </c>
      <c r="G2796" t="str">
        <f t="shared" si="174"/>
        <v>N11001</v>
      </c>
      <c r="H2796" t="str">
        <f t="shared" si="175"/>
        <v>PL2_4810_0000</v>
      </c>
      <c r="I2796">
        <f t="shared" si="176"/>
        <v>3.4972948605939393E-2</v>
      </c>
      <c r="J2796">
        <f>IF(LEFT(B2796,1)="F",_xlfn.IFNA(VLOOKUP(CONCATENATE("F",RIGHT(B:B,5),C:C),'F &amp; N Factors'!C:M,10,FALSE),1),_xlfn.IFNA(VLOOKUP(CONCATENATE("F",RIGHT(B:B,5),C:C),'F &amp; N Factors'!C:M,11,FALSE),1))</f>
        <v>0.27978358884751514</v>
      </c>
    </row>
    <row r="2797" spans="1:10" x14ac:dyDescent="0.25">
      <c r="A2797">
        <v>6446</v>
      </c>
      <c r="B2797" t="s">
        <v>450</v>
      </c>
      <c r="C2797" t="s">
        <v>24</v>
      </c>
      <c r="D2797">
        <v>0.125</v>
      </c>
      <c r="F2797">
        <f t="shared" si="177"/>
        <v>6446</v>
      </c>
      <c r="G2797" t="str">
        <f t="shared" si="174"/>
        <v>N11001</v>
      </c>
      <c r="H2797" t="str">
        <f t="shared" si="175"/>
        <v>PL2_4810_0000</v>
      </c>
      <c r="I2797">
        <f t="shared" si="176"/>
        <v>3.4972948605939393E-2</v>
      </c>
      <c r="J2797">
        <f>IF(LEFT(B2797,1)="F",_xlfn.IFNA(VLOOKUP(CONCATENATE("F",RIGHT(B:B,5),C:C),'F &amp; N Factors'!C:M,10,FALSE),1),_xlfn.IFNA(VLOOKUP(CONCATENATE("F",RIGHT(B:B,5),C:C),'F &amp; N Factors'!C:M,11,FALSE),1))</f>
        <v>0.27978358884751514</v>
      </c>
    </row>
    <row r="2798" spans="1:10" x14ac:dyDescent="0.25">
      <c r="A2798">
        <v>6447</v>
      </c>
      <c r="B2798" t="s">
        <v>450</v>
      </c>
      <c r="C2798" t="s">
        <v>24</v>
      </c>
      <c r="D2798">
        <v>0.125</v>
      </c>
      <c r="F2798">
        <f t="shared" si="177"/>
        <v>6447</v>
      </c>
      <c r="G2798" t="str">
        <f t="shared" si="174"/>
        <v>N11001</v>
      </c>
      <c r="H2798" t="str">
        <f t="shared" si="175"/>
        <v>PL2_4810_0000</v>
      </c>
      <c r="I2798">
        <f t="shared" si="176"/>
        <v>3.4972948605939393E-2</v>
      </c>
      <c r="J2798">
        <f>IF(LEFT(B2798,1)="F",_xlfn.IFNA(VLOOKUP(CONCATENATE("F",RIGHT(B:B,5),C:C),'F &amp; N Factors'!C:M,10,FALSE),1),_xlfn.IFNA(VLOOKUP(CONCATENATE("F",RIGHT(B:B,5),C:C),'F &amp; N Factors'!C:M,11,FALSE),1))</f>
        <v>0.27978358884751514</v>
      </c>
    </row>
    <row r="2799" spans="1:10" x14ac:dyDescent="0.25">
      <c r="A2799">
        <v>6448</v>
      </c>
      <c r="B2799" t="s">
        <v>450</v>
      </c>
      <c r="C2799" t="s">
        <v>24</v>
      </c>
      <c r="D2799">
        <v>0.125</v>
      </c>
      <c r="F2799">
        <f t="shared" si="177"/>
        <v>6448</v>
      </c>
      <c r="G2799" t="str">
        <f t="shared" si="174"/>
        <v>N11001</v>
      </c>
      <c r="H2799" t="str">
        <f t="shared" si="175"/>
        <v>PL2_4810_0000</v>
      </c>
      <c r="I2799">
        <f t="shared" si="176"/>
        <v>3.4972948605939393E-2</v>
      </c>
      <c r="J2799">
        <f>IF(LEFT(B2799,1)="F",_xlfn.IFNA(VLOOKUP(CONCATENATE("F",RIGHT(B:B,5),C:C),'F &amp; N Factors'!C:M,10,FALSE),1),_xlfn.IFNA(VLOOKUP(CONCATENATE("F",RIGHT(B:B,5),C:C),'F &amp; N Factors'!C:M,11,FALSE),1))</f>
        <v>0.27978358884751514</v>
      </c>
    </row>
    <row r="2800" spans="1:10" x14ac:dyDescent="0.25">
      <c r="A2800">
        <v>6449</v>
      </c>
      <c r="B2800" t="s">
        <v>450</v>
      </c>
      <c r="C2800" t="s">
        <v>24</v>
      </c>
      <c r="D2800">
        <v>0.125</v>
      </c>
      <c r="F2800">
        <f t="shared" si="177"/>
        <v>6449</v>
      </c>
      <c r="G2800" t="str">
        <f t="shared" si="174"/>
        <v>N11001</v>
      </c>
      <c r="H2800" t="str">
        <f t="shared" si="175"/>
        <v>PL2_4810_0000</v>
      </c>
      <c r="I2800">
        <f t="shared" si="176"/>
        <v>3.4972948605939393E-2</v>
      </c>
      <c r="J2800">
        <f>IF(LEFT(B2800,1)="F",_xlfn.IFNA(VLOOKUP(CONCATENATE("F",RIGHT(B:B,5),C:C),'F &amp; N Factors'!C:M,10,FALSE),1),_xlfn.IFNA(VLOOKUP(CONCATENATE("F",RIGHT(B:B,5),C:C),'F &amp; N Factors'!C:M,11,FALSE),1))</f>
        <v>0.27978358884751514</v>
      </c>
    </row>
    <row r="2801" spans="1:10" x14ac:dyDescent="0.25">
      <c r="A2801">
        <v>6450</v>
      </c>
      <c r="B2801" t="s">
        <v>450</v>
      </c>
      <c r="C2801" t="s">
        <v>24</v>
      </c>
      <c r="D2801">
        <v>0.125</v>
      </c>
      <c r="F2801">
        <f t="shared" si="177"/>
        <v>6450</v>
      </c>
      <c r="G2801" t="str">
        <f t="shared" si="174"/>
        <v>N11001</v>
      </c>
      <c r="H2801" t="str">
        <f t="shared" si="175"/>
        <v>PL2_4810_0000</v>
      </c>
      <c r="I2801">
        <f t="shared" si="176"/>
        <v>3.4972948605939393E-2</v>
      </c>
      <c r="J2801">
        <f>IF(LEFT(B2801,1)="F",_xlfn.IFNA(VLOOKUP(CONCATENATE("F",RIGHT(B:B,5),C:C),'F &amp; N Factors'!C:M,10,FALSE),1),_xlfn.IFNA(VLOOKUP(CONCATENATE("F",RIGHT(B:B,5),C:C),'F &amp; N Factors'!C:M,11,FALSE),1))</f>
        <v>0.27978358884751514</v>
      </c>
    </row>
    <row r="2802" spans="1:10" x14ac:dyDescent="0.25">
      <c r="A2802">
        <v>6451</v>
      </c>
      <c r="B2802" t="s">
        <v>450</v>
      </c>
      <c r="C2802" t="s">
        <v>24</v>
      </c>
      <c r="D2802">
        <v>0.125</v>
      </c>
      <c r="F2802">
        <f t="shared" si="177"/>
        <v>6451</v>
      </c>
      <c r="G2802" t="str">
        <f t="shared" si="174"/>
        <v>N11001</v>
      </c>
      <c r="H2802" t="str">
        <f t="shared" si="175"/>
        <v>PL2_4810_0000</v>
      </c>
      <c r="I2802">
        <f t="shared" si="176"/>
        <v>3.4972948605939393E-2</v>
      </c>
      <c r="J2802">
        <f>IF(LEFT(B2802,1)="F",_xlfn.IFNA(VLOOKUP(CONCATENATE("F",RIGHT(B:B,5),C:C),'F &amp; N Factors'!C:M,10,FALSE),1),_xlfn.IFNA(VLOOKUP(CONCATENATE("F",RIGHT(B:B,5),C:C),'F &amp; N Factors'!C:M,11,FALSE),1))</f>
        <v>0.27978358884751514</v>
      </c>
    </row>
    <row r="2803" spans="1:10" x14ac:dyDescent="0.25">
      <c r="A2803">
        <v>6444</v>
      </c>
      <c r="B2803" t="s">
        <v>450</v>
      </c>
      <c r="C2803" t="s">
        <v>25</v>
      </c>
      <c r="D2803">
        <v>1</v>
      </c>
      <c r="F2803">
        <f t="shared" si="177"/>
        <v>6444</v>
      </c>
      <c r="G2803" t="str">
        <f t="shared" si="174"/>
        <v>N11001</v>
      </c>
      <c r="H2803" t="str">
        <f t="shared" si="175"/>
        <v>PL2_4811_0000</v>
      </c>
      <c r="I2803">
        <f t="shared" si="176"/>
        <v>0.10965867151601123</v>
      </c>
      <c r="J2803">
        <f>IF(LEFT(B2803,1)="F",_xlfn.IFNA(VLOOKUP(CONCATENATE("F",RIGHT(B:B,5),C:C),'F &amp; N Factors'!C:M,10,FALSE),1),_xlfn.IFNA(VLOOKUP(CONCATENATE("F",RIGHT(B:B,5),C:C),'F &amp; N Factors'!C:M,11,FALSE),1))</f>
        <v>0.10965867151601123</v>
      </c>
    </row>
    <row r="2804" spans="1:10" x14ac:dyDescent="0.25">
      <c r="A2804">
        <v>6450</v>
      </c>
      <c r="B2804" t="s">
        <v>450</v>
      </c>
      <c r="C2804" t="s">
        <v>26</v>
      </c>
      <c r="D2804">
        <v>0.746</v>
      </c>
      <c r="F2804">
        <f t="shared" si="177"/>
        <v>6450</v>
      </c>
      <c r="G2804" t="str">
        <f t="shared" si="174"/>
        <v>N11001</v>
      </c>
      <c r="H2804" t="str">
        <f t="shared" si="175"/>
        <v>PL2_4945_0000</v>
      </c>
      <c r="I2804">
        <f t="shared" si="176"/>
        <v>0.10710211143666917</v>
      </c>
      <c r="J2804">
        <f>IF(LEFT(B2804,1)="F",_xlfn.IFNA(VLOOKUP(CONCATENATE("F",RIGHT(B:B,5),C:C),'F &amp; N Factors'!C:M,10,FALSE),1),_xlfn.IFNA(VLOOKUP(CONCATENATE("F",RIGHT(B:B,5),C:C),'F &amp; N Factors'!C:M,11,FALSE),1))</f>
        <v>0.14356851399017315</v>
      </c>
    </row>
    <row r="2805" spans="1:10" x14ac:dyDescent="0.25">
      <c r="A2805">
        <v>6449</v>
      </c>
      <c r="B2805" t="s">
        <v>450</v>
      </c>
      <c r="C2805" t="s">
        <v>26</v>
      </c>
      <c r="D2805">
        <v>8.0000000000000002E-3</v>
      </c>
      <c r="F2805">
        <f t="shared" si="177"/>
        <v>6449</v>
      </c>
      <c r="G2805" t="str">
        <f t="shared" si="174"/>
        <v>N11001</v>
      </c>
      <c r="H2805" t="str">
        <f t="shared" si="175"/>
        <v>PL2_4945_0000</v>
      </c>
      <c r="I2805">
        <f t="shared" si="176"/>
        <v>1.1485481119213852E-3</v>
      </c>
      <c r="J2805">
        <f>IF(LEFT(B2805,1)="F",_xlfn.IFNA(VLOOKUP(CONCATENATE("F",RIGHT(B:B,5),C:C),'F &amp; N Factors'!C:M,10,FALSE),1),_xlfn.IFNA(VLOOKUP(CONCATENATE("F",RIGHT(B:B,5),C:C),'F &amp; N Factors'!C:M,11,FALSE),1))</f>
        <v>0.14356851399017315</v>
      </c>
    </row>
    <row r="2806" spans="1:10" x14ac:dyDescent="0.25">
      <c r="A2806">
        <v>5985</v>
      </c>
      <c r="B2806" t="s">
        <v>450</v>
      </c>
      <c r="C2806" t="s">
        <v>26</v>
      </c>
      <c r="D2806">
        <v>0.246</v>
      </c>
      <c r="F2806">
        <f t="shared" si="177"/>
        <v>5985</v>
      </c>
      <c r="G2806" t="str">
        <f t="shared" si="174"/>
        <v>N11001</v>
      </c>
      <c r="H2806" t="str">
        <f t="shared" si="175"/>
        <v>PL2_4945_0000</v>
      </c>
      <c r="I2806">
        <f t="shared" si="176"/>
        <v>3.5317854441582593E-2</v>
      </c>
      <c r="J2806">
        <f>IF(LEFT(B2806,1)="F",_xlfn.IFNA(VLOOKUP(CONCATENATE("F",RIGHT(B:B,5),C:C),'F &amp; N Factors'!C:M,10,FALSE),1),_xlfn.IFNA(VLOOKUP(CONCATENATE("F",RIGHT(B:B,5),C:C),'F &amp; N Factors'!C:M,11,FALSE),1))</f>
        <v>0.14356851399017315</v>
      </c>
    </row>
    <row r="2807" spans="1:10" x14ac:dyDescent="0.25">
      <c r="A2807">
        <v>5828</v>
      </c>
      <c r="B2807" t="s">
        <v>450</v>
      </c>
      <c r="C2807" t="s">
        <v>27</v>
      </c>
      <c r="D2807">
        <v>0.25</v>
      </c>
      <c r="F2807">
        <f t="shared" si="177"/>
        <v>5828</v>
      </c>
      <c r="G2807" t="str">
        <f t="shared" si="174"/>
        <v>N11001</v>
      </c>
      <c r="H2807" t="str">
        <f t="shared" si="175"/>
        <v>PL7_4910_0000</v>
      </c>
      <c r="I2807">
        <f t="shared" si="176"/>
        <v>7.4914253732208377E-2</v>
      </c>
      <c r="J2807">
        <f>IF(LEFT(B2807,1)="F",_xlfn.IFNA(VLOOKUP(CONCATENATE("F",RIGHT(B:B,5),C:C),'F &amp; N Factors'!C:M,10,FALSE),1),_xlfn.IFNA(VLOOKUP(CONCATENATE("F",RIGHT(B:B,5),C:C),'F &amp; N Factors'!C:M,11,FALSE),1))</f>
        <v>0.29965701492883351</v>
      </c>
    </row>
    <row r="2808" spans="1:10" x14ac:dyDescent="0.25">
      <c r="A2808">
        <v>5983</v>
      </c>
      <c r="B2808" t="s">
        <v>450</v>
      </c>
      <c r="C2808" t="s">
        <v>27</v>
      </c>
      <c r="D2808">
        <v>0.25</v>
      </c>
      <c r="F2808">
        <f t="shared" si="177"/>
        <v>5983</v>
      </c>
      <c r="G2808" t="str">
        <f t="shared" si="174"/>
        <v>N11001</v>
      </c>
      <c r="H2808" t="str">
        <f t="shared" si="175"/>
        <v>PL7_4910_0000</v>
      </c>
      <c r="I2808">
        <f t="shared" si="176"/>
        <v>7.4914253732208377E-2</v>
      </c>
      <c r="J2808">
        <f>IF(LEFT(B2808,1)="F",_xlfn.IFNA(VLOOKUP(CONCATENATE("F",RIGHT(B:B,5),C:C),'F &amp; N Factors'!C:M,10,FALSE),1),_xlfn.IFNA(VLOOKUP(CONCATENATE("F",RIGHT(B:B,5),C:C),'F &amp; N Factors'!C:M,11,FALSE),1))</f>
        <v>0.29965701492883351</v>
      </c>
    </row>
    <row r="2809" spans="1:10" x14ac:dyDescent="0.25">
      <c r="A2809">
        <v>5984</v>
      </c>
      <c r="B2809" t="s">
        <v>450</v>
      </c>
      <c r="C2809" t="s">
        <v>27</v>
      </c>
      <c r="D2809">
        <v>0.25</v>
      </c>
      <c r="F2809">
        <f t="shared" si="177"/>
        <v>5984</v>
      </c>
      <c r="G2809" t="str">
        <f t="shared" si="174"/>
        <v>N11001</v>
      </c>
      <c r="H2809" t="str">
        <f t="shared" si="175"/>
        <v>PL7_4910_0000</v>
      </c>
      <c r="I2809">
        <f t="shared" si="176"/>
        <v>7.4914253732208377E-2</v>
      </c>
      <c r="J2809">
        <f>IF(LEFT(B2809,1)="F",_xlfn.IFNA(VLOOKUP(CONCATENATE("F",RIGHT(B:B,5),C:C),'F &amp; N Factors'!C:M,10,FALSE),1),_xlfn.IFNA(VLOOKUP(CONCATENATE("F",RIGHT(B:B,5),C:C),'F &amp; N Factors'!C:M,11,FALSE),1))</f>
        <v>0.29965701492883351</v>
      </c>
    </row>
    <row r="2810" spans="1:10" x14ac:dyDescent="0.25">
      <c r="A2810">
        <v>5985</v>
      </c>
      <c r="B2810" t="s">
        <v>450</v>
      </c>
      <c r="C2810" t="s">
        <v>27</v>
      </c>
      <c r="D2810">
        <v>0.25</v>
      </c>
      <c r="F2810">
        <f t="shared" si="177"/>
        <v>5985</v>
      </c>
      <c r="G2810" t="str">
        <f t="shared" si="174"/>
        <v>N11001</v>
      </c>
      <c r="H2810" t="str">
        <f t="shared" si="175"/>
        <v>PL7_4910_0000</v>
      </c>
      <c r="I2810">
        <f t="shared" si="176"/>
        <v>7.4914253732208377E-2</v>
      </c>
      <c r="J2810">
        <f>IF(LEFT(B2810,1)="F",_xlfn.IFNA(VLOOKUP(CONCATENATE("F",RIGHT(B:B,5),C:C),'F &amp; N Factors'!C:M,10,FALSE),1),_xlfn.IFNA(VLOOKUP(CONCATENATE("F",RIGHT(B:B,5),C:C),'F &amp; N Factors'!C:M,11,FALSE),1))</f>
        <v>0.29965701492883351</v>
      </c>
    </row>
    <row r="2811" spans="1:10" x14ac:dyDescent="0.25">
      <c r="A2811">
        <v>5987</v>
      </c>
      <c r="B2811" t="s">
        <v>450</v>
      </c>
      <c r="C2811" t="s">
        <v>28</v>
      </c>
      <c r="D2811">
        <v>0.1</v>
      </c>
      <c r="F2811">
        <f t="shared" si="177"/>
        <v>5987</v>
      </c>
      <c r="G2811" t="str">
        <f t="shared" si="174"/>
        <v>N11001</v>
      </c>
      <c r="H2811" t="str">
        <f t="shared" si="175"/>
        <v>PL7_4940_0000</v>
      </c>
      <c r="I2811">
        <f t="shared" si="176"/>
        <v>7.0051323296954446E-2</v>
      </c>
      <c r="J2811">
        <f>IF(LEFT(B2811,1)="F",_xlfn.IFNA(VLOOKUP(CONCATENATE("F",RIGHT(B:B,5),C:C),'F &amp; N Factors'!C:M,10,FALSE),1),_xlfn.IFNA(VLOOKUP(CONCATENATE("F",RIGHT(B:B,5),C:C),'F &amp; N Factors'!C:M,11,FALSE),1))</f>
        <v>0.70051323296954437</v>
      </c>
    </row>
    <row r="2812" spans="1:10" x14ac:dyDescent="0.25">
      <c r="A2812">
        <v>6139</v>
      </c>
      <c r="B2812" t="s">
        <v>450</v>
      </c>
      <c r="C2812" t="s">
        <v>28</v>
      </c>
      <c r="D2812">
        <v>0.4</v>
      </c>
      <c r="F2812">
        <f t="shared" si="177"/>
        <v>6139</v>
      </c>
      <c r="G2812" t="str">
        <f t="shared" si="174"/>
        <v>N11001</v>
      </c>
      <c r="H2812" t="str">
        <f t="shared" si="175"/>
        <v>PL7_4940_0000</v>
      </c>
      <c r="I2812">
        <f t="shared" si="176"/>
        <v>0.28020529318781778</v>
      </c>
      <c r="J2812">
        <f>IF(LEFT(B2812,1)="F",_xlfn.IFNA(VLOOKUP(CONCATENATE("F",RIGHT(B:B,5),C:C),'F &amp; N Factors'!C:M,10,FALSE),1),_xlfn.IFNA(VLOOKUP(CONCATENATE("F",RIGHT(B:B,5),C:C),'F &amp; N Factors'!C:M,11,FALSE),1))</f>
        <v>0.70051323296954437</v>
      </c>
    </row>
    <row r="2813" spans="1:10" x14ac:dyDescent="0.25">
      <c r="A2813">
        <v>6289</v>
      </c>
      <c r="B2813" t="s">
        <v>450</v>
      </c>
      <c r="C2813" t="s">
        <v>28</v>
      </c>
      <c r="D2813">
        <v>0.2</v>
      </c>
      <c r="F2813">
        <f t="shared" si="177"/>
        <v>6289</v>
      </c>
      <c r="G2813" t="str">
        <f t="shared" si="174"/>
        <v>N11001</v>
      </c>
      <c r="H2813" t="str">
        <f t="shared" si="175"/>
        <v>PL7_4940_0000</v>
      </c>
      <c r="I2813">
        <f t="shared" si="176"/>
        <v>0.14010264659390889</v>
      </c>
      <c r="J2813">
        <f>IF(LEFT(B2813,1)="F",_xlfn.IFNA(VLOOKUP(CONCATENATE("F",RIGHT(B:B,5),C:C),'F &amp; N Factors'!C:M,10,FALSE),1),_xlfn.IFNA(VLOOKUP(CONCATENATE("F",RIGHT(B:B,5),C:C),'F &amp; N Factors'!C:M,11,FALSE),1))</f>
        <v>0.70051323296954437</v>
      </c>
    </row>
    <row r="2814" spans="1:10" x14ac:dyDescent="0.25">
      <c r="A2814">
        <v>6451</v>
      </c>
      <c r="B2814" t="s">
        <v>450</v>
      </c>
      <c r="C2814" t="s">
        <v>28</v>
      </c>
      <c r="D2814">
        <v>0.3</v>
      </c>
      <c r="F2814">
        <f t="shared" si="177"/>
        <v>6451</v>
      </c>
      <c r="G2814" t="str">
        <f t="shared" si="174"/>
        <v>N11001</v>
      </c>
      <c r="H2814" t="str">
        <f t="shared" si="175"/>
        <v>PL7_4940_0000</v>
      </c>
      <c r="I2814">
        <f t="shared" si="176"/>
        <v>0.2101539698908633</v>
      </c>
      <c r="J2814">
        <f>IF(LEFT(B2814,1)="F",_xlfn.IFNA(VLOOKUP(CONCATENATE("F",RIGHT(B:B,5),C:C),'F &amp; N Factors'!C:M,10,FALSE),1),_xlfn.IFNA(VLOOKUP(CONCATENATE("F",RIGHT(B:B,5),C:C),'F &amp; N Factors'!C:M,11,FALSE),1))</f>
        <v>0.70051323296954437</v>
      </c>
    </row>
    <row r="2815" spans="1:10" x14ac:dyDescent="0.25">
      <c r="A2815">
        <v>5988</v>
      </c>
      <c r="B2815" t="s">
        <v>450</v>
      </c>
      <c r="C2815" t="s">
        <v>29</v>
      </c>
      <c r="D2815">
        <v>0.5</v>
      </c>
      <c r="F2815">
        <f t="shared" si="177"/>
        <v>5988</v>
      </c>
      <c r="G2815" t="str">
        <f t="shared" si="174"/>
        <v>N11001</v>
      </c>
      <c r="H2815" t="str">
        <f t="shared" si="175"/>
        <v>PL7_4942_0000</v>
      </c>
      <c r="I2815">
        <f t="shared" si="176"/>
        <v>0.48096446921164243</v>
      </c>
      <c r="J2815">
        <f>IF(LEFT(B2815,1)="F",_xlfn.IFNA(VLOOKUP(CONCATENATE("F",RIGHT(B:B,5),C:C),'F &amp; N Factors'!C:M,10,FALSE),1),_xlfn.IFNA(VLOOKUP(CONCATENATE("F",RIGHT(B:B,5),C:C),'F &amp; N Factors'!C:M,11,FALSE),1))</f>
        <v>0.96192893842328486</v>
      </c>
    </row>
    <row r="2816" spans="1:10" x14ac:dyDescent="0.25">
      <c r="A2816">
        <v>5989</v>
      </c>
      <c r="B2816" t="s">
        <v>450</v>
      </c>
      <c r="C2816" t="s">
        <v>29</v>
      </c>
      <c r="D2816">
        <v>0.5</v>
      </c>
      <c r="F2816">
        <f t="shared" si="177"/>
        <v>5989</v>
      </c>
      <c r="G2816" t="str">
        <f t="shared" si="174"/>
        <v>N11001</v>
      </c>
      <c r="H2816" t="str">
        <f t="shared" si="175"/>
        <v>PL7_4942_0000</v>
      </c>
      <c r="I2816">
        <f t="shared" si="176"/>
        <v>0.48096446921164243</v>
      </c>
      <c r="J2816">
        <f>IF(LEFT(B2816,1)="F",_xlfn.IFNA(VLOOKUP(CONCATENATE("F",RIGHT(B:B,5),C:C),'F &amp; N Factors'!C:M,10,FALSE),1),_xlfn.IFNA(VLOOKUP(CONCATENATE("F",RIGHT(B:B,5),C:C),'F &amp; N Factors'!C:M,11,FALSE),1))</f>
        <v>0.96192893842328486</v>
      </c>
    </row>
    <row r="2817" spans="1:10" x14ac:dyDescent="0.25">
      <c r="A2817">
        <v>6452</v>
      </c>
      <c r="B2817" t="s">
        <v>450</v>
      </c>
      <c r="C2817" t="s">
        <v>30</v>
      </c>
      <c r="D2817">
        <v>6.6666666999999999E-2</v>
      </c>
      <c r="F2817">
        <f t="shared" si="177"/>
        <v>6452</v>
      </c>
      <c r="G2817" t="str">
        <f t="shared" si="174"/>
        <v>N11001</v>
      </c>
      <c r="H2817" t="str">
        <f t="shared" si="175"/>
        <v>PL7_4960_0000</v>
      </c>
      <c r="I2817">
        <f t="shared" si="176"/>
        <v>1.8868356169491417E-2</v>
      </c>
      <c r="J2817">
        <f>IF(LEFT(B2817,1)="F",_xlfn.IFNA(VLOOKUP(CONCATENATE("F",RIGHT(B:B,5),C:C),'F &amp; N Factors'!C:M,10,FALSE),1),_xlfn.IFNA(VLOOKUP(CONCATENATE("F",RIGHT(B:B,5),C:C),'F &amp; N Factors'!C:M,11,FALSE),1))</f>
        <v>0.28302534112724453</v>
      </c>
    </row>
    <row r="2818" spans="1:10" x14ac:dyDescent="0.25">
      <c r="A2818">
        <v>6453</v>
      </c>
      <c r="B2818" t="s">
        <v>450</v>
      </c>
      <c r="C2818" t="s">
        <v>30</v>
      </c>
      <c r="D2818">
        <v>6.6666666999999999E-2</v>
      </c>
      <c r="F2818">
        <f t="shared" si="177"/>
        <v>6453</v>
      </c>
      <c r="G2818" t="str">
        <f t="shared" si="174"/>
        <v>N11001</v>
      </c>
      <c r="H2818" t="str">
        <f t="shared" si="175"/>
        <v>PL7_4960_0000</v>
      </c>
      <c r="I2818">
        <f t="shared" si="176"/>
        <v>1.8868356169491417E-2</v>
      </c>
      <c r="J2818">
        <f>IF(LEFT(B2818,1)="F",_xlfn.IFNA(VLOOKUP(CONCATENATE("F",RIGHT(B:B,5),C:C),'F &amp; N Factors'!C:M,10,FALSE),1),_xlfn.IFNA(VLOOKUP(CONCATENATE("F",RIGHT(B:B,5),C:C),'F &amp; N Factors'!C:M,11,FALSE),1))</f>
        <v>0.28302534112724453</v>
      </c>
    </row>
    <row r="2819" spans="1:10" x14ac:dyDescent="0.25">
      <c r="A2819">
        <v>6454</v>
      </c>
      <c r="B2819" t="s">
        <v>450</v>
      </c>
      <c r="C2819" t="s">
        <v>30</v>
      </c>
      <c r="D2819">
        <v>6.6666666999999999E-2</v>
      </c>
      <c r="F2819">
        <f t="shared" si="177"/>
        <v>6454</v>
      </c>
      <c r="G2819" t="str">
        <f t="shared" ref="G2819:G2882" si="178">CONCATENATE("N",RIGHT(B2819,5))</f>
        <v>N11001</v>
      </c>
      <c r="H2819" t="str">
        <f t="shared" ref="H2819:H2882" si="179">C2819</f>
        <v>PL7_4960_0000</v>
      </c>
      <c r="I2819">
        <f t="shared" ref="I2819:I2882" si="180">D2819*J2819</f>
        <v>1.8868356169491417E-2</v>
      </c>
      <c r="J2819">
        <f>IF(LEFT(B2819,1)="F",_xlfn.IFNA(VLOOKUP(CONCATENATE("F",RIGHT(B:B,5),C:C),'F &amp; N Factors'!C:M,10,FALSE),1),_xlfn.IFNA(VLOOKUP(CONCATENATE("F",RIGHT(B:B,5),C:C),'F &amp; N Factors'!C:M,11,FALSE),1))</f>
        <v>0.28302534112724453</v>
      </c>
    </row>
    <row r="2820" spans="1:10" x14ac:dyDescent="0.25">
      <c r="A2820">
        <v>6455</v>
      </c>
      <c r="B2820" t="s">
        <v>450</v>
      </c>
      <c r="C2820" t="s">
        <v>30</v>
      </c>
      <c r="D2820">
        <v>6.6666666999999999E-2</v>
      </c>
      <c r="F2820">
        <f t="shared" si="177"/>
        <v>6455</v>
      </c>
      <c r="G2820" t="str">
        <f t="shared" si="178"/>
        <v>N11001</v>
      </c>
      <c r="H2820" t="str">
        <f t="shared" si="179"/>
        <v>PL7_4960_0000</v>
      </c>
      <c r="I2820">
        <f t="shared" si="180"/>
        <v>1.8868356169491417E-2</v>
      </c>
      <c r="J2820">
        <f>IF(LEFT(B2820,1)="F",_xlfn.IFNA(VLOOKUP(CONCATENATE("F",RIGHT(B:B,5),C:C),'F &amp; N Factors'!C:M,10,FALSE),1),_xlfn.IFNA(VLOOKUP(CONCATENATE("F",RIGHT(B:B,5),C:C),'F &amp; N Factors'!C:M,11,FALSE),1))</f>
        <v>0.28302534112724453</v>
      </c>
    </row>
    <row r="2821" spans="1:10" x14ac:dyDescent="0.25">
      <c r="A2821">
        <v>6456</v>
      </c>
      <c r="B2821" t="s">
        <v>450</v>
      </c>
      <c r="C2821" t="s">
        <v>30</v>
      </c>
      <c r="D2821">
        <v>6.6666666999999999E-2</v>
      </c>
      <c r="F2821">
        <f t="shared" si="177"/>
        <v>6456</v>
      </c>
      <c r="G2821" t="str">
        <f t="shared" si="178"/>
        <v>N11001</v>
      </c>
      <c r="H2821" t="str">
        <f t="shared" si="179"/>
        <v>PL7_4960_0000</v>
      </c>
      <c r="I2821">
        <f t="shared" si="180"/>
        <v>1.8868356169491417E-2</v>
      </c>
      <c r="J2821">
        <f>IF(LEFT(B2821,1)="F",_xlfn.IFNA(VLOOKUP(CONCATENATE("F",RIGHT(B:B,5),C:C),'F &amp; N Factors'!C:M,10,FALSE),1),_xlfn.IFNA(VLOOKUP(CONCATENATE("F",RIGHT(B:B,5),C:C),'F &amp; N Factors'!C:M,11,FALSE),1))</f>
        <v>0.28302534112724453</v>
      </c>
    </row>
    <row r="2822" spans="1:10" x14ac:dyDescent="0.25">
      <c r="A2822">
        <v>6604</v>
      </c>
      <c r="B2822" t="s">
        <v>450</v>
      </c>
      <c r="C2822" t="s">
        <v>30</v>
      </c>
      <c r="D2822">
        <v>0.33333333300000001</v>
      </c>
      <c r="F2822">
        <f t="shared" si="177"/>
        <v>6604</v>
      </c>
      <c r="G2822" t="str">
        <f t="shared" si="178"/>
        <v>N11001</v>
      </c>
      <c r="H2822" t="str">
        <f t="shared" si="179"/>
        <v>PL7_4960_0000</v>
      </c>
      <c r="I2822">
        <f t="shared" si="180"/>
        <v>9.4341780281406398E-2</v>
      </c>
      <c r="J2822">
        <f>IF(LEFT(B2822,1)="F",_xlfn.IFNA(VLOOKUP(CONCATENATE("F",RIGHT(B:B,5),C:C),'F &amp; N Factors'!C:M,10,FALSE),1),_xlfn.IFNA(VLOOKUP(CONCATENATE("F",RIGHT(B:B,5),C:C),'F &amp; N Factors'!C:M,11,FALSE),1))</f>
        <v>0.28302534112724453</v>
      </c>
    </row>
    <row r="2823" spans="1:10" x14ac:dyDescent="0.25">
      <c r="A2823">
        <v>6708</v>
      </c>
      <c r="B2823" t="s">
        <v>450</v>
      </c>
      <c r="C2823" t="s">
        <v>30</v>
      </c>
      <c r="D2823">
        <v>0.33333333300000001</v>
      </c>
      <c r="F2823">
        <f t="shared" si="177"/>
        <v>6708</v>
      </c>
      <c r="G2823" t="str">
        <f t="shared" si="178"/>
        <v>N11001</v>
      </c>
      <c r="H2823" t="str">
        <f t="shared" si="179"/>
        <v>PL7_4960_0000</v>
      </c>
      <c r="I2823">
        <f t="shared" si="180"/>
        <v>9.4341780281406398E-2</v>
      </c>
      <c r="J2823">
        <f>IF(LEFT(B2823,1)="F",_xlfn.IFNA(VLOOKUP(CONCATENATE("F",RIGHT(B:B,5),C:C),'F &amp; N Factors'!C:M,10,FALSE),1),_xlfn.IFNA(VLOOKUP(CONCATENATE("F",RIGHT(B:B,5),C:C),'F &amp; N Factors'!C:M,11,FALSE),1))</f>
        <v>0.28302534112724453</v>
      </c>
    </row>
    <row r="2824" spans="1:10" x14ac:dyDescent="0.25">
      <c r="A2824">
        <v>9720</v>
      </c>
      <c r="B2824" t="s">
        <v>451</v>
      </c>
      <c r="C2824" t="s">
        <v>37</v>
      </c>
      <c r="D2824">
        <v>1</v>
      </c>
      <c r="F2824">
        <f t="shared" si="177"/>
        <v>9720</v>
      </c>
      <c r="G2824" t="str">
        <f t="shared" si="178"/>
        <v>N24003</v>
      </c>
      <c r="H2824" t="str">
        <f t="shared" si="179"/>
        <v>WL0_4420_0000</v>
      </c>
      <c r="I2824">
        <f t="shared" si="180"/>
        <v>3.332573268208619E-2</v>
      </c>
      <c r="J2824">
        <f>IF(LEFT(B2824,1)="F",_xlfn.IFNA(VLOOKUP(CONCATENATE("F",RIGHT(B:B,5),C:C),'F &amp; N Factors'!C:M,10,FALSE),1),_xlfn.IFNA(VLOOKUP(CONCATENATE("F",RIGHT(B:B,5),C:C),'F &amp; N Factors'!C:M,11,FALSE),1))</f>
        <v>3.332573268208619E-2</v>
      </c>
    </row>
    <row r="2825" spans="1:10" x14ac:dyDescent="0.25">
      <c r="A2825">
        <v>9698</v>
      </c>
      <c r="B2825" t="s">
        <v>451</v>
      </c>
      <c r="C2825" t="s">
        <v>40</v>
      </c>
      <c r="D2825">
        <v>0.1</v>
      </c>
      <c r="F2825">
        <f t="shared" si="177"/>
        <v>9698</v>
      </c>
      <c r="G2825" t="str">
        <f t="shared" si="178"/>
        <v>N24003</v>
      </c>
      <c r="H2825" t="str">
        <f t="shared" si="179"/>
        <v>WL0_4423_0000</v>
      </c>
      <c r="I2825">
        <f t="shared" si="180"/>
        <v>8.6466039222927518E-3</v>
      </c>
      <c r="J2825">
        <f>IF(LEFT(B2825,1)="F",_xlfn.IFNA(VLOOKUP(CONCATENATE("F",RIGHT(B:B,5),C:C),'F &amp; N Factors'!C:M,10,FALSE),1),_xlfn.IFNA(VLOOKUP(CONCATENATE("F",RIGHT(B:B,5),C:C),'F &amp; N Factors'!C:M,11,FALSE),1))</f>
        <v>8.6466039222927518E-2</v>
      </c>
    </row>
    <row r="2826" spans="1:10" x14ac:dyDescent="0.25">
      <c r="A2826">
        <v>9699</v>
      </c>
      <c r="B2826" t="s">
        <v>451</v>
      </c>
      <c r="C2826" t="s">
        <v>40</v>
      </c>
      <c r="D2826">
        <v>0.1</v>
      </c>
      <c r="F2826">
        <f t="shared" si="177"/>
        <v>9699</v>
      </c>
      <c r="G2826" t="str">
        <f t="shared" si="178"/>
        <v>N24003</v>
      </c>
      <c r="H2826" t="str">
        <f t="shared" si="179"/>
        <v>WL0_4423_0000</v>
      </c>
      <c r="I2826">
        <f t="shared" si="180"/>
        <v>8.6466039222927518E-3</v>
      </c>
      <c r="J2826">
        <f>IF(LEFT(B2826,1)="F",_xlfn.IFNA(VLOOKUP(CONCATENATE("F",RIGHT(B:B,5),C:C),'F &amp; N Factors'!C:M,10,FALSE),1),_xlfn.IFNA(VLOOKUP(CONCATENATE("F",RIGHT(B:B,5),C:C),'F &amp; N Factors'!C:M,11,FALSE),1))</f>
        <v>8.6466039222927518E-2</v>
      </c>
    </row>
    <row r="2827" spans="1:10" x14ac:dyDescent="0.25">
      <c r="A2827">
        <v>9723</v>
      </c>
      <c r="B2827" t="s">
        <v>451</v>
      </c>
      <c r="C2827" t="s">
        <v>40</v>
      </c>
      <c r="D2827">
        <v>0.2</v>
      </c>
      <c r="F2827">
        <f t="shared" si="177"/>
        <v>9723</v>
      </c>
      <c r="G2827" t="str">
        <f t="shared" si="178"/>
        <v>N24003</v>
      </c>
      <c r="H2827" t="str">
        <f t="shared" si="179"/>
        <v>WL0_4423_0000</v>
      </c>
      <c r="I2827">
        <f t="shared" si="180"/>
        <v>1.7293207844585504E-2</v>
      </c>
      <c r="J2827">
        <f>IF(LEFT(B2827,1)="F",_xlfn.IFNA(VLOOKUP(CONCATENATE("F",RIGHT(B:B,5),C:C),'F &amp; N Factors'!C:M,10,FALSE),1),_xlfn.IFNA(VLOOKUP(CONCATENATE("F",RIGHT(B:B,5),C:C),'F &amp; N Factors'!C:M,11,FALSE),1))</f>
        <v>8.6466039222927518E-2</v>
      </c>
    </row>
    <row r="2828" spans="1:10" x14ac:dyDescent="0.25">
      <c r="A2828">
        <v>9724</v>
      </c>
      <c r="B2828" t="s">
        <v>451</v>
      </c>
      <c r="C2828" t="s">
        <v>40</v>
      </c>
      <c r="D2828">
        <v>0.2</v>
      </c>
      <c r="F2828">
        <f t="shared" si="177"/>
        <v>9724</v>
      </c>
      <c r="G2828" t="str">
        <f t="shared" si="178"/>
        <v>N24003</v>
      </c>
      <c r="H2828" t="str">
        <f t="shared" si="179"/>
        <v>WL0_4423_0000</v>
      </c>
      <c r="I2828">
        <f t="shared" si="180"/>
        <v>1.7293207844585504E-2</v>
      </c>
      <c r="J2828">
        <f>IF(LEFT(B2828,1)="F",_xlfn.IFNA(VLOOKUP(CONCATENATE("F",RIGHT(B:B,5),C:C),'F &amp; N Factors'!C:M,10,FALSE),1),_xlfn.IFNA(VLOOKUP(CONCATENATE("F",RIGHT(B:B,5),C:C),'F &amp; N Factors'!C:M,11,FALSE),1))</f>
        <v>8.6466039222927518E-2</v>
      </c>
    </row>
    <row r="2829" spans="1:10" x14ac:dyDescent="0.25">
      <c r="A2829">
        <v>9725</v>
      </c>
      <c r="B2829" t="s">
        <v>451</v>
      </c>
      <c r="C2829" t="s">
        <v>40</v>
      </c>
      <c r="D2829">
        <v>0.2</v>
      </c>
      <c r="F2829">
        <f t="shared" si="177"/>
        <v>9725</v>
      </c>
      <c r="G2829" t="str">
        <f t="shared" si="178"/>
        <v>N24003</v>
      </c>
      <c r="H2829" t="str">
        <f t="shared" si="179"/>
        <v>WL0_4423_0000</v>
      </c>
      <c r="I2829">
        <f t="shared" si="180"/>
        <v>1.7293207844585504E-2</v>
      </c>
      <c r="J2829">
        <f>IF(LEFT(B2829,1)="F",_xlfn.IFNA(VLOOKUP(CONCATENATE("F",RIGHT(B:B,5),C:C),'F &amp; N Factors'!C:M,10,FALSE),1),_xlfn.IFNA(VLOOKUP(CONCATENATE("F",RIGHT(B:B,5),C:C),'F &amp; N Factors'!C:M,11,FALSE),1))</f>
        <v>8.6466039222927518E-2</v>
      </c>
    </row>
    <row r="2830" spans="1:10" x14ac:dyDescent="0.25">
      <c r="A2830">
        <v>9726</v>
      </c>
      <c r="B2830" t="s">
        <v>451</v>
      </c>
      <c r="C2830" t="s">
        <v>40</v>
      </c>
      <c r="D2830">
        <v>0.1</v>
      </c>
      <c r="F2830">
        <f t="shared" si="177"/>
        <v>9726</v>
      </c>
      <c r="G2830" t="str">
        <f t="shared" si="178"/>
        <v>N24003</v>
      </c>
      <c r="H2830" t="str">
        <f t="shared" si="179"/>
        <v>WL0_4423_0000</v>
      </c>
      <c r="I2830">
        <f t="shared" si="180"/>
        <v>8.6466039222927518E-3</v>
      </c>
      <c r="J2830">
        <f>IF(LEFT(B2830,1)="F",_xlfn.IFNA(VLOOKUP(CONCATENATE("F",RIGHT(B:B,5),C:C),'F &amp; N Factors'!C:M,10,FALSE),1),_xlfn.IFNA(VLOOKUP(CONCATENATE("F",RIGHT(B:B,5),C:C),'F &amp; N Factors'!C:M,11,FALSE),1))</f>
        <v>8.6466039222927518E-2</v>
      </c>
    </row>
    <row r="2831" spans="1:10" x14ac:dyDescent="0.25">
      <c r="A2831">
        <v>9743</v>
      </c>
      <c r="B2831" t="s">
        <v>451</v>
      </c>
      <c r="C2831" t="s">
        <v>40</v>
      </c>
      <c r="D2831">
        <v>0.1</v>
      </c>
      <c r="F2831">
        <f t="shared" si="177"/>
        <v>9743</v>
      </c>
      <c r="G2831" t="str">
        <f t="shared" si="178"/>
        <v>N24003</v>
      </c>
      <c r="H2831" t="str">
        <f t="shared" si="179"/>
        <v>WL0_4423_0000</v>
      </c>
      <c r="I2831">
        <f t="shared" si="180"/>
        <v>8.6466039222927518E-3</v>
      </c>
      <c r="J2831">
        <f>IF(LEFT(B2831,1)="F",_xlfn.IFNA(VLOOKUP(CONCATENATE("F",RIGHT(B:B,5),C:C),'F &amp; N Factors'!C:M,10,FALSE),1),_xlfn.IFNA(VLOOKUP(CONCATENATE("F",RIGHT(B:B,5),C:C),'F &amp; N Factors'!C:M,11,FALSE),1))</f>
        <v>8.6466039222927518E-2</v>
      </c>
    </row>
    <row r="2832" spans="1:10" x14ac:dyDescent="0.25">
      <c r="A2832">
        <v>9759</v>
      </c>
      <c r="B2832" t="s">
        <v>451</v>
      </c>
      <c r="C2832" t="s">
        <v>41</v>
      </c>
      <c r="D2832">
        <v>0.4</v>
      </c>
      <c r="F2832">
        <f t="shared" si="177"/>
        <v>9759</v>
      </c>
      <c r="G2832" t="str">
        <f t="shared" si="178"/>
        <v>N24003</v>
      </c>
      <c r="H2832" t="str">
        <f t="shared" si="179"/>
        <v>WL0_4424_0000</v>
      </c>
      <c r="I2832">
        <f t="shared" si="180"/>
        <v>1.9101614745801219E-2</v>
      </c>
      <c r="J2832">
        <f>IF(LEFT(B2832,1)="F",_xlfn.IFNA(VLOOKUP(CONCATENATE("F",RIGHT(B:B,5),C:C),'F &amp; N Factors'!C:M,10,FALSE),1),_xlfn.IFNA(VLOOKUP(CONCATENATE("F",RIGHT(B:B,5),C:C),'F &amp; N Factors'!C:M,11,FALSE),1))</f>
        <v>4.7754036864503045E-2</v>
      </c>
    </row>
    <row r="2833" spans="1:10" x14ac:dyDescent="0.25">
      <c r="A2833">
        <v>9760</v>
      </c>
      <c r="B2833" t="s">
        <v>451</v>
      </c>
      <c r="C2833" t="s">
        <v>41</v>
      </c>
      <c r="D2833">
        <v>0.1</v>
      </c>
      <c r="F2833">
        <f t="shared" si="177"/>
        <v>9760</v>
      </c>
      <c r="G2833" t="str">
        <f t="shared" si="178"/>
        <v>N24003</v>
      </c>
      <c r="H2833" t="str">
        <f t="shared" si="179"/>
        <v>WL0_4424_0000</v>
      </c>
      <c r="I2833">
        <f t="shared" si="180"/>
        <v>4.7754036864503047E-3</v>
      </c>
      <c r="J2833">
        <f>IF(LEFT(B2833,1)="F",_xlfn.IFNA(VLOOKUP(CONCATENATE("F",RIGHT(B:B,5),C:C),'F &amp; N Factors'!C:M,10,FALSE),1),_xlfn.IFNA(VLOOKUP(CONCATENATE("F",RIGHT(B:B,5),C:C),'F &amp; N Factors'!C:M,11,FALSE),1))</f>
        <v>4.7754036864503045E-2</v>
      </c>
    </row>
    <row r="2834" spans="1:10" x14ac:dyDescent="0.25">
      <c r="A2834">
        <v>9762</v>
      </c>
      <c r="B2834" t="s">
        <v>451</v>
      </c>
      <c r="C2834" t="s">
        <v>41</v>
      </c>
      <c r="D2834">
        <v>0.1</v>
      </c>
      <c r="F2834">
        <f t="shared" ref="F2834:F2897" si="181">A2834</f>
        <v>9762</v>
      </c>
      <c r="G2834" t="str">
        <f t="shared" si="178"/>
        <v>N24003</v>
      </c>
      <c r="H2834" t="str">
        <f t="shared" si="179"/>
        <v>WL0_4424_0000</v>
      </c>
      <c r="I2834">
        <f t="shared" si="180"/>
        <v>4.7754036864503047E-3</v>
      </c>
      <c r="J2834">
        <f>IF(LEFT(B2834,1)="F",_xlfn.IFNA(VLOOKUP(CONCATENATE("F",RIGHT(B:B,5),C:C),'F &amp; N Factors'!C:M,10,FALSE),1),_xlfn.IFNA(VLOOKUP(CONCATENATE("F",RIGHT(B:B,5),C:C),'F &amp; N Factors'!C:M,11,FALSE),1))</f>
        <v>4.7754036864503045E-2</v>
      </c>
    </row>
    <row r="2835" spans="1:10" x14ac:dyDescent="0.25">
      <c r="A2835">
        <v>9774</v>
      </c>
      <c r="B2835" t="s">
        <v>451</v>
      </c>
      <c r="C2835" t="s">
        <v>41</v>
      </c>
      <c r="D2835">
        <v>0.4</v>
      </c>
      <c r="F2835">
        <f t="shared" si="181"/>
        <v>9774</v>
      </c>
      <c r="G2835" t="str">
        <f t="shared" si="178"/>
        <v>N24003</v>
      </c>
      <c r="H2835" t="str">
        <f t="shared" si="179"/>
        <v>WL0_4424_0000</v>
      </c>
      <c r="I2835">
        <f t="shared" si="180"/>
        <v>1.9101614745801219E-2</v>
      </c>
      <c r="J2835">
        <f>IF(LEFT(B2835,1)="F",_xlfn.IFNA(VLOOKUP(CONCATENATE("F",RIGHT(B:B,5),C:C),'F &amp; N Factors'!C:M,10,FALSE),1),_xlfn.IFNA(VLOOKUP(CONCATENATE("F",RIGHT(B:B,5),C:C),'F &amp; N Factors'!C:M,11,FALSE),1))</f>
        <v>4.7754036864503045E-2</v>
      </c>
    </row>
    <row r="2836" spans="1:10" x14ac:dyDescent="0.25">
      <c r="A2836">
        <v>9510</v>
      </c>
      <c r="B2836" t="s">
        <v>451</v>
      </c>
      <c r="C2836" t="s">
        <v>45</v>
      </c>
      <c r="D2836">
        <v>0.94</v>
      </c>
      <c r="F2836">
        <f t="shared" si="181"/>
        <v>9510</v>
      </c>
      <c r="G2836" t="str">
        <f t="shared" si="178"/>
        <v>N24003</v>
      </c>
      <c r="H2836" t="str">
        <f t="shared" si="179"/>
        <v>WL0_4602_0000</v>
      </c>
      <c r="I2836">
        <f t="shared" si="180"/>
        <v>8.0501371233665284E-2</v>
      </c>
      <c r="J2836">
        <f>IF(LEFT(B2836,1)="F",_xlfn.IFNA(VLOOKUP(CONCATENATE("F",RIGHT(B:B,5),C:C),'F &amp; N Factors'!C:M,10,FALSE),1),_xlfn.IFNA(VLOOKUP(CONCATENATE("F",RIGHT(B:B,5),C:C),'F &amp; N Factors'!C:M,11,FALSE),1))</f>
        <v>8.5639756631558817E-2</v>
      </c>
    </row>
    <row r="2837" spans="1:10" x14ac:dyDescent="0.25">
      <c r="A2837">
        <v>9511</v>
      </c>
      <c r="B2837" t="s">
        <v>451</v>
      </c>
      <c r="C2837" t="s">
        <v>45</v>
      </c>
      <c r="D2837">
        <v>0.03</v>
      </c>
      <c r="F2837">
        <f t="shared" si="181"/>
        <v>9511</v>
      </c>
      <c r="G2837" t="str">
        <f t="shared" si="178"/>
        <v>N24003</v>
      </c>
      <c r="H2837" t="str">
        <f t="shared" si="179"/>
        <v>WL0_4602_0000</v>
      </c>
      <c r="I2837">
        <f t="shared" si="180"/>
        <v>2.5691926989467643E-3</v>
      </c>
      <c r="J2837">
        <f>IF(LEFT(B2837,1)="F",_xlfn.IFNA(VLOOKUP(CONCATENATE("F",RIGHT(B:B,5),C:C),'F &amp; N Factors'!C:M,10,FALSE),1),_xlfn.IFNA(VLOOKUP(CONCATENATE("F",RIGHT(B:B,5),C:C),'F &amp; N Factors'!C:M,11,FALSE),1))</f>
        <v>8.5639756631558817E-2</v>
      </c>
    </row>
    <row r="2838" spans="1:10" x14ac:dyDescent="0.25">
      <c r="A2838">
        <v>9537</v>
      </c>
      <c r="B2838" t="s">
        <v>451</v>
      </c>
      <c r="C2838" t="s">
        <v>45</v>
      </c>
      <c r="D2838">
        <v>0.03</v>
      </c>
      <c r="F2838">
        <f t="shared" si="181"/>
        <v>9537</v>
      </c>
      <c r="G2838" t="str">
        <f t="shared" si="178"/>
        <v>N24003</v>
      </c>
      <c r="H2838" t="str">
        <f t="shared" si="179"/>
        <v>WL0_4602_0000</v>
      </c>
      <c r="I2838">
        <f t="shared" si="180"/>
        <v>2.5691926989467643E-3</v>
      </c>
      <c r="J2838">
        <f>IF(LEFT(B2838,1)="F",_xlfn.IFNA(VLOOKUP(CONCATENATE("F",RIGHT(B:B,5),C:C),'F &amp; N Factors'!C:M,10,FALSE),1),_xlfn.IFNA(VLOOKUP(CONCATENATE("F",RIGHT(B:B,5),C:C),'F &amp; N Factors'!C:M,11,FALSE),1))</f>
        <v>8.5639756631558817E-2</v>
      </c>
    </row>
    <row r="2839" spans="1:10" x14ac:dyDescent="0.25">
      <c r="A2839">
        <v>10102</v>
      </c>
      <c r="B2839" t="s">
        <v>451</v>
      </c>
      <c r="C2839" t="s">
        <v>50</v>
      </c>
      <c r="D2839">
        <v>0.5</v>
      </c>
      <c r="F2839">
        <f t="shared" si="181"/>
        <v>10102</v>
      </c>
      <c r="G2839" t="str">
        <f t="shared" si="178"/>
        <v>N24003</v>
      </c>
      <c r="H2839" t="str">
        <f t="shared" si="179"/>
        <v>WM0_3961_0000</v>
      </c>
      <c r="I2839">
        <f t="shared" si="180"/>
        <v>1.6475107748763981E-2</v>
      </c>
      <c r="J2839">
        <f>IF(LEFT(B2839,1)="F",_xlfn.IFNA(VLOOKUP(CONCATENATE("F",RIGHT(B:B,5),C:C),'F &amp; N Factors'!C:M,10,FALSE),1),_xlfn.IFNA(VLOOKUP(CONCATENATE("F",RIGHT(B:B,5),C:C),'F &amp; N Factors'!C:M,11,FALSE),1))</f>
        <v>3.2950215497527961E-2</v>
      </c>
    </row>
    <row r="2840" spans="1:10" x14ac:dyDescent="0.25">
      <c r="A2840">
        <v>10127</v>
      </c>
      <c r="B2840" t="s">
        <v>451</v>
      </c>
      <c r="C2840" t="s">
        <v>50</v>
      </c>
      <c r="D2840">
        <v>0.5</v>
      </c>
      <c r="F2840">
        <f t="shared" si="181"/>
        <v>10127</v>
      </c>
      <c r="G2840" t="str">
        <f t="shared" si="178"/>
        <v>N24003</v>
      </c>
      <c r="H2840" t="str">
        <f t="shared" si="179"/>
        <v>WM0_3961_0000</v>
      </c>
      <c r="I2840">
        <f t="shared" si="180"/>
        <v>1.6475107748763981E-2</v>
      </c>
      <c r="J2840">
        <f>IF(LEFT(B2840,1)="F",_xlfn.IFNA(VLOOKUP(CONCATENATE("F",RIGHT(B:B,5),C:C),'F &amp; N Factors'!C:M,10,FALSE),1),_xlfn.IFNA(VLOOKUP(CONCATENATE("F",RIGHT(B:B,5),C:C),'F &amp; N Factors'!C:M,11,FALSE),1))</f>
        <v>3.2950215497527961E-2</v>
      </c>
    </row>
    <row r="2841" spans="1:10" x14ac:dyDescent="0.25">
      <c r="A2841">
        <v>10103</v>
      </c>
      <c r="B2841" t="s">
        <v>451</v>
      </c>
      <c r="C2841" t="s">
        <v>51</v>
      </c>
      <c r="D2841">
        <v>0.5</v>
      </c>
      <c r="F2841">
        <f t="shared" si="181"/>
        <v>10103</v>
      </c>
      <c r="G2841" t="str">
        <f t="shared" si="178"/>
        <v>N24003</v>
      </c>
      <c r="H2841" t="str">
        <f t="shared" si="179"/>
        <v>WM0_3962_0000</v>
      </c>
      <c r="I2841">
        <f t="shared" si="180"/>
        <v>3.0074663104325515E-3</v>
      </c>
      <c r="J2841">
        <f>IF(LEFT(B2841,1)="F",_xlfn.IFNA(VLOOKUP(CONCATENATE("F",RIGHT(B:B,5),C:C),'F &amp; N Factors'!C:M,10,FALSE),1),_xlfn.IFNA(VLOOKUP(CONCATENATE("F",RIGHT(B:B,5),C:C),'F &amp; N Factors'!C:M,11,FALSE),1))</f>
        <v>6.014932620865103E-3</v>
      </c>
    </row>
    <row r="2842" spans="1:10" x14ac:dyDescent="0.25">
      <c r="A2842">
        <v>10104</v>
      </c>
      <c r="B2842" t="s">
        <v>451</v>
      </c>
      <c r="C2842" t="s">
        <v>51</v>
      </c>
      <c r="D2842">
        <v>0.25</v>
      </c>
      <c r="F2842">
        <f t="shared" si="181"/>
        <v>10104</v>
      </c>
      <c r="G2842" t="str">
        <f t="shared" si="178"/>
        <v>N24003</v>
      </c>
      <c r="H2842" t="str">
        <f t="shared" si="179"/>
        <v>WM0_3962_0000</v>
      </c>
      <c r="I2842">
        <f t="shared" si="180"/>
        <v>1.5037331552162757E-3</v>
      </c>
      <c r="J2842">
        <f>IF(LEFT(B2842,1)="F",_xlfn.IFNA(VLOOKUP(CONCATENATE("F",RIGHT(B:B,5),C:C),'F &amp; N Factors'!C:M,10,FALSE),1),_xlfn.IFNA(VLOOKUP(CONCATENATE("F",RIGHT(B:B,5),C:C),'F &amp; N Factors'!C:M,11,FALSE),1))</f>
        <v>6.014932620865103E-3</v>
      </c>
    </row>
    <row r="2843" spans="1:10" x14ac:dyDescent="0.25">
      <c r="A2843">
        <v>10128</v>
      </c>
      <c r="B2843" t="s">
        <v>451</v>
      </c>
      <c r="C2843" t="s">
        <v>51</v>
      </c>
      <c r="D2843">
        <v>8.3333332999999996E-2</v>
      </c>
      <c r="F2843">
        <f t="shared" si="181"/>
        <v>10128</v>
      </c>
      <c r="G2843" t="str">
        <f t="shared" si="178"/>
        <v>N24003</v>
      </c>
      <c r="H2843" t="str">
        <f t="shared" si="179"/>
        <v>WM0_3962_0000</v>
      </c>
      <c r="I2843">
        <f t="shared" si="180"/>
        <v>5.0124438306711435E-4</v>
      </c>
      <c r="J2843">
        <f>IF(LEFT(B2843,1)="F",_xlfn.IFNA(VLOOKUP(CONCATENATE("F",RIGHT(B:B,5),C:C),'F &amp; N Factors'!C:M,10,FALSE),1),_xlfn.IFNA(VLOOKUP(CONCATENATE("F",RIGHT(B:B,5),C:C),'F &amp; N Factors'!C:M,11,FALSE),1))</f>
        <v>6.014932620865103E-3</v>
      </c>
    </row>
    <row r="2844" spans="1:10" x14ac:dyDescent="0.25">
      <c r="A2844">
        <v>10130</v>
      </c>
      <c r="B2844" t="s">
        <v>451</v>
      </c>
      <c r="C2844" t="s">
        <v>51</v>
      </c>
      <c r="D2844">
        <v>4.1666666999999998E-2</v>
      </c>
      <c r="F2844">
        <f t="shared" si="181"/>
        <v>10130</v>
      </c>
      <c r="G2844" t="str">
        <f t="shared" si="178"/>
        <v>N24003</v>
      </c>
      <c r="H2844" t="str">
        <f t="shared" si="179"/>
        <v>WM0_3962_0000</v>
      </c>
      <c r="I2844">
        <f t="shared" si="180"/>
        <v>2.5062219454102347E-4</v>
      </c>
      <c r="J2844">
        <f>IF(LEFT(B2844,1)="F",_xlfn.IFNA(VLOOKUP(CONCATENATE("F",RIGHT(B:B,5),C:C),'F &amp; N Factors'!C:M,10,FALSE),1),_xlfn.IFNA(VLOOKUP(CONCATENATE("F",RIGHT(B:B,5),C:C),'F &amp; N Factors'!C:M,11,FALSE),1))</f>
        <v>6.014932620865103E-3</v>
      </c>
    </row>
    <row r="2845" spans="1:10" x14ac:dyDescent="0.25">
      <c r="A2845">
        <v>10132</v>
      </c>
      <c r="B2845" t="s">
        <v>451</v>
      </c>
      <c r="C2845" t="s">
        <v>51</v>
      </c>
      <c r="D2845">
        <v>4.1666666999999998E-2</v>
      </c>
      <c r="F2845">
        <f t="shared" si="181"/>
        <v>10132</v>
      </c>
      <c r="G2845" t="str">
        <f t="shared" si="178"/>
        <v>N24003</v>
      </c>
      <c r="H2845" t="str">
        <f t="shared" si="179"/>
        <v>WM0_3962_0000</v>
      </c>
      <c r="I2845">
        <f t="shared" si="180"/>
        <v>2.5062219454102347E-4</v>
      </c>
      <c r="J2845">
        <f>IF(LEFT(B2845,1)="F",_xlfn.IFNA(VLOOKUP(CONCATENATE("F",RIGHT(B:B,5),C:C),'F &amp; N Factors'!C:M,10,FALSE),1),_xlfn.IFNA(VLOOKUP(CONCATENATE("F",RIGHT(B:B,5),C:C),'F &amp; N Factors'!C:M,11,FALSE),1))</f>
        <v>6.014932620865103E-3</v>
      </c>
    </row>
    <row r="2846" spans="1:10" x14ac:dyDescent="0.25">
      <c r="A2846">
        <v>10159</v>
      </c>
      <c r="B2846" t="s">
        <v>451</v>
      </c>
      <c r="C2846" t="s">
        <v>51</v>
      </c>
      <c r="D2846">
        <v>8.3333332999999996E-2</v>
      </c>
      <c r="F2846">
        <f t="shared" si="181"/>
        <v>10159</v>
      </c>
      <c r="G2846" t="str">
        <f t="shared" si="178"/>
        <v>N24003</v>
      </c>
      <c r="H2846" t="str">
        <f t="shared" si="179"/>
        <v>WM0_3962_0000</v>
      </c>
      <c r="I2846">
        <f t="shared" si="180"/>
        <v>5.0124438306711435E-4</v>
      </c>
      <c r="J2846">
        <f>IF(LEFT(B2846,1)="F",_xlfn.IFNA(VLOOKUP(CONCATENATE("F",RIGHT(B:B,5),C:C),'F &amp; N Factors'!C:M,10,FALSE),1),_xlfn.IFNA(VLOOKUP(CONCATENATE("F",RIGHT(B:B,5),C:C),'F &amp; N Factors'!C:M,11,FALSE),1))</f>
        <v>6.014932620865103E-3</v>
      </c>
    </row>
    <row r="2847" spans="1:10" x14ac:dyDescent="0.25">
      <c r="A2847">
        <v>7964</v>
      </c>
      <c r="B2847" t="s">
        <v>451</v>
      </c>
      <c r="C2847" t="s">
        <v>54</v>
      </c>
      <c r="D2847">
        <v>0.33333333300000001</v>
      </c>
      <c r="F2847">
        <f t="shared" si="181"/>
        <v>7964</v>
      </c>
      <c r="G2847" t="str">
        <f t="shared" si="178"/>
        <v>N24003</v>
      </c>
      <c r="H2847" t="str">
        <f t="shared" si="179"/>
        <v>XL3_4710_0000</v>
      </c>
      <c r="I2847">
        <f t="shared" si="180"/>
        <v>9.8243907411444068E-5</v>
      </c>
      <c r="J2847">
        <f>IF(LEFT(B2847,1)="F",_xlfn.IFNA(VLOOKUP(CONCATENATE("F",RIGHT(B:B,5),C:C),'F &amp; N Factors'!C:M,10,FALSE),1),_xlfn.IFNA(VLOOKUP(CONCATENATE("F",RIGHT(B:B,5),C:C),'F &amp; N Factors'!C:M,11,FALSE),1))</f>
        <v>2.9473172252906393E-4</v>
      </c>
    </row>
    <row r="2848" spans="1:10" x14ac:dyDescent="0.25">
      <c r="A2848">
        <v>7965</v>
      </c>
      <c r="B2848" t="s">
        <v>451</v>
      </c>
      <c r="C2848" t="s">
        <v>54</v>
      </c>
      <c r="D2848">
        <v>0.33333333300000001</v>
      </c>
      <c r="F2848">
        <f t="shared" si="181"/>
        <v>7965</v>
      </c>
      <c r="G2848" t="str">
        <f t="shared" si="178"/>
        <v>N24003</v>
      </c>
      <c r="H2848" t="str">
        <f t="shared" si="179"/>
        <v>XL3_4710_0000</v>
      </c>
      <c r="I2848">
        <f t="shared" si="180"/>
        <v>9.8243907411444068E-5</v>
      </c>
      <c r="J2848">
        <f>IF(LEFT(B2848,1)="F",_xlfn.IFNA(VLOOKUP(CONCATENATE("F",RIGHT(B:B,5),C:C),'F &amp; N Factors'!C:M,10,FALSE),1),_xlfn.IFNA(VLOOKUP(CONCATENATE("F",RIGHT(B:B,5),C:C),'F &amp; N Factors'!C:M,11,FALSE),1))</f>
        <v>2.9473172252906393E-4</v>
      </c>
    </row>
    <row r="2849" spans="1:10" x14ac:dyDescent="0.25">
      <c r="A2849">
        <v>7966</v>
      </c>
      <c r="B2849" t="s">
        <v>451</v>
      </c>
      <c r="C2849" t="s">
        <v>54</v>
      </c>
      <c r="D2849">
        <v>0.33333333300000001</v>
      </c>
      <c r="F2849">
        <f t="shared" si="181"/>
        <v>7966</v>
      </c>
      <c r="G2849" t="str">
        <f t="shared" si="178"/>
        <v>N24003</v>
      </c>
      <c r="H2849" t="str">
        <f t="shared" si="179"/>
        <v>XL3_4710_0000</v>
      </c>
      <c r="I2849">
        <f t="shared" si="180"/>
        <v>9.8243907411444068E-5</v>
      </c>
      <c r="J2849">
        <f>IF(LEFT(B2849,1)="F",_xlfn.IFNA(VLOOKUP(CONCATENATE("F",RIGHT(B:B,5),C:C),'F &amp; N Factors'!C:M,10,FALSE),1),_xlfn.IFNA(VLOOKUP(CONCATENATE("F",RIGHT(B:B,5),C:C),'F &amp; N Factors'!C:M,11,FALSE),1))</f>
        <v>2.9473172252906393E-4</v>
      </c>
    </row>
    <row r="2850" spans="1:10" x14ac:dyDescent="0.25">
      <c r="A2850">
        <v>10362</v>
      </c>
      <c r="B2850" t="s">
        <v>452</v>
      </c>
      <c r="C2850" t="s">
        <v>60</v>
      </c>
      <c r="D2850">
        <v>1</v>
      </c>
      <c r="F2850">
        <f t="shared" si="181"/>
        <v>10362</v>
      </c>
      <c r="G2850" t="str">
        <f t="shared" si="178"/>
        <v>N24005</v>
      </c>
      <c r="H2850" t="str">
        <f t="shared" si="179"/>
        <v>WM0_3741_0000</v>
      </c>
      <c r="I2850">
        <f t="shared" si="180"/>
        <v>9.6056370254779294E-4</v>
      </c>
      <c r="J2850">
        <f>IF(LEFT(B2850,1)="F",_xlfn.IFNA(VLOOKUP(CONCATENATE("F",RIGHT(B:B,5),C:C),'F &amp; N Factors'!C:M,10,FALSE),1),_xlfn.IFNA(VLOOKUP(CONCATENATE("F",RIGHT(B:B,5),C:C),'F &amp; N Factors'!C:M,11,FALSE),1))</f>
        <v>9.6056370254779294E-4</v>
      </c>
    </row>
    <row r="2851" spans="1:10" x14ac:dyDescent="0.25">
      <c r="A2851">
        <v>10362</v>
      </c>
      <c r="B2851" t="s">
        <v>452</v>
      </c>
      <c r="C2851" t="s">
        <v>61</v>
      </c>
      <c r="D2851">
        <v>0.2</v>
      </c>
      <c r="F2851">
        <f t="shared" si="181"/>
        <v>10362</v>
      </c>
      <c r="G2851" t="str">
        <f t="shared" si="178"/>
        <v>N24005</v>
      </c>
      <c r="H2851" t="str">
        <f t="shared" si="179"/>
        <v>WM0_3742_0000</v>
      </c>
      <c r="I2851">
        <f t="shared" si="180"/>
        <v>1.2216747189551196E-4</v>
      </c>
      <c r="J2851">
        <f>IF(LEFT(B2851,1)="F",_xlfn.IFNA(VLOOKUP(CONCATENATE("F",RIGHT(B:B,5),C:C),'F &amp; N Factors'!C:M,10,FALSE),1),_xlfn.IFNA(VLOOKUP(CONCATENATE("F",RIGHT(B:B,5),C:C),'F &amp; N Factors'!C:M,11,FALSE),1))</f>
        <v>6.1083735947755984E-4</v>
      </c>
    </row>
    <row r="2852" spans="1:10" x14ac:dyDescent="0.25">
      <c r="A2852">
        <v>10363</v>
      </c>
      <c r="B2852" t="s">
        <v>452</v>
      </c>
      <c r="C2852" t="s">
        <v>61</v>
      </c>
      <c r="D2852">
        <v>0.2</v>
      </c>
      <c r="F2852">
        <f t="shared" si="181"/>
        <v>10363</v>
      </c>
      <c r="G2852" t="str">
        <f t="shared" si="178"/>
        <v>N24005</v>
      </c>
      <c r="H2852" t="str">
        <f t="shared" si="179"/>
        <v>WM0_3742_0000</v>
      </c>
      <c r="I2852">
        <f t="shared" si="180"/>
        <v>1.2216747189551196E-4</v>
      </c>
      <c r="J2852">
        <f>IF(LEFT(B2852,1)="F",_xlfn.IFNA(VLOOKUP(CONCATENATE("F",RIGHT(B:B,5),C:C),'F &amp; N Factors'!C:M,10,FALSE),1),_xlfn.IFNA(VLOOKUP(CONCATENATE("F",RIGHT(B:B,5),C:C),'F &amp; N Factors'!C:M,11,FALSE),1))</f>
        <v>6.1083735947755984E-4</v>
      </c>
    </row>
    <row r="2853" spans="1:10" x14ac:dyDescent="0.25">
      <c r="A2853">
        <v>10364</v>
      </c>
      <c r="B2853" t="s">
        <v>452</v>
      </c>
      <c r="C2853" t="s">
        <v>61</v>
      </c>
      <c r="D2853">
        <v>0.2</v>
      </c>
      <c r="F2853">
        <f t="shared" si="181"/>
        <v>10364</v>
      </c>
      <c r="G2853" t="str">
        <f t="shared" si="178"/>
        <v>N24005</v>
      </c>
      <c r="H2853" t="str">
        <f t="shared" si="179"/>
        <v>WM0_3742_0000</v>
      </c>
      <c r="I2853">
        <f t="shared" si="180"/>
        <v>1.2216747189551196E-4</v>
      </c>
      <c r="J2853">
        <f>IF(LEFT(B2853,1)="F",_xlfn.IFNA(VLOOKUP(CONCATENATE("F",RIGHT(B:B,5),C:C),'F &amp; N Factors'!C:M,10,FALSE),1),_xlfn.IFNA(VLOOKUP(CONCATENATE("F",RIGHT(B:B,5),C:C),'F &amp; N Factors'!C:M,11,FALSE),1))</f>
        <v>6.1083735947755984E-4</v>
      </c>
    </row>
    <row r="2854" spans="1:10" x14ac:dyDescent="0.25">
      <c r="A2854">
        <v>10365</v>
      </c>
      <c r="B2854" t="s">
        <v>452</v>
      </c>
      <c r="C2854" t="s">
        <v>61</v>
      </c>
      <c r="D2854">
        <v>0.2</v>
      </c>
      <c r="F2854">
        <f t="shared" si="181"/>
        <v>10365</v>
      </c>
      <c r="G2854" t="str">
        <f t="shared" si="178"/>
        <v>N24005</v>
      </c>
      <c r="H2854" t="str">
        <f t="shared" si="179"/>
        <v>WM0_3742_0000</v>
      </c>
      <c r="I2854">
        <f t="shared" si="180"/>
        <v>1.2216747189551196E-4</v>
      </c>
      <c r="J2854">
        <f>IF(LEFT(B2854,1)="F",_xlfn.IFNA(VLOOKUP(CONCATENATE("F",RIGHT(B:B,5),C:C),'F &amp; N Factors'!C:M,10,FALSE),1),_xlfn.IFNA(VLOOKUP(CONCATENATE("F",RIGHT(B:B,5),C:C),'F &amp; N Factors'!C:M,11,FALSE),1))</f>
        <v>6.1083735947755984E-4</v>
      </c>
    </row>
    <row r="2855" spans="1:10" x14ac:dyDescent="0.25">
      <c r="A2855">
        <v>10366</v>
      </c>
      <c r="B2855" t="s">
        <v>452</v>
      </c>
      <c r="C2855" t="s">
        <v>61</v>
      </c>
      <c r="D2855">
        <v>0.2</v>
      </c>
      <c r="F2855">
        <f t="shared" si="181"/>
        <v>10366</v>
      </c>
      <c r="G2855" t="str">
        <f t="shared" si="178"/>
        <v>N24005</v>
      </c>
      <c r="H2855" t="str">
        <f t="shared" si="179"/>
        <v>WM0_3742_0000</v>
      </c>
      <c r="I2855">
        <f t="shared" si="180"/>
        <v>1.2216747189551196E-4</v>
      </c>
      <c r="J2855">
        <f>IF(LEFT(B2855,1)="F",_xlfn.IFNA(VLOOKUP(CONCATENATE("F",RIGHT(B:B,5),C:C),'F &amp; N Factors'!C:M,10,FALSE),1),_xlfn.IFNA(VLOOKUP(CONCATENATE("F",RIGHT(B:B,5),C:C),'F &amp; N Factors'!C:M,11,FALSE),1))</f>
        <v>6.1083735947755984E-4</v>
      </c>
    </row>
    <row r="2856" spans="1:10" x14ac:dyDescent="0.25">
      <c r="A2856">
        <v>10261</v>
      </c>
      <c r="B2856" t="s">
        <v>452</v>
      </c>
      <c r="C2856" t="s">
        <v>65</v>
      </c>
      <c r="D2856">
        <v>5.3571428999999997E-2</v>
      </c>
      <c r="F2856">
        <f t="shared" si="181"/>
        <v>10261</v>
      </c>
      <c r="G2856" t="str">
        <f t="shared" si="178"/>
        <v>N24005</v>
      </c>
      <c r="H2856" t="str">
        <f t="shared" si="179"/>
        <v>WM0_3964_0000</v>
      </c>
      <c r="I2856">
        <f t="shared" si="180"/>
        <v>2.2867333919920885E-4</v>
      </c>
      <c r="J2856">
        <f>IF(LEFT(B2856,1)="F",_xlfn.IFNA(VLOOKUP(CONCATENATE("F",RIGHT(B:B,5),C:C),'F &amp; N Factors'!C:M,10,FALSE),1),_xlfn.IFNA(VLOOKUP(CONCATENATE("F",RIGHT(B:B,5),C:C),'F &amp; N Factors'!C:M,11,FALSE),1))</f>
        <v>4.2685689642366804E-3</v>
      </c>
    </row>
    <row r="2857" spans="1:10" x14ac:dyDescent="0.25">
      <c r="A2857">
        <v>10263</v>
      </c>
      <c r="B2857" t="s">
        <v>452</v>
      </c>
      <c r="C2857" t="s">
        <v>65</v>
      </c>
      <c r="D2857">
        <v>5.3571428999999997E-2</v>
      </c>
      <c r="F2857">
        <f t="shared" si="181"/>
        <v>10263</v>
      </c>
      <c r="G2857" t="str">
        <f t="shared" si="178"/>
        <v>N24005</v>
      </c>
      <c r="H2857" t="str">
        <f t="shared" si="179"/>
        <v>WM0_3964_0000</v>
      </c>
      <c r="I2857">
        <f t="shared" si="180"/>
        <v>2.2867333919920885E-4</v>
      </c>
      <c r="J2857">
        <f>IF(LEFT(B2857,1)="F",_xlfn.IFNA(VLOOKUP(CONCATENATE("F",RIGHT(B:B,5),C:C),'F &amp; N Factors'!C:M,10,FALSE),1),_xlfn.IFNA(VLOOKUP(CONCATENATE("F",RIGHT(B:B,5),C:C),'F &amp; N Factors'!C:M,11,FALSE),1))</f>
        <v>4.2685689642366804E-3</v>
      </c>
    </row>
    <row r="2858" spans="1:10" x14ac:dyDescent="0.25">
      <c r="A2858">
        <v>10264</v>
      </c>
      <c r="B2858" t="s">
        <v>452</v>
      </c>
      <c r="C2858" t="s">
        <v>65</v>
      </c>
      <c r="D2858">
        <v>5.3571428999999997E-2</v>
      </c>
      <c r="F2858">
        <f t="shared" si="181"/>
        <v>10264</v>
      </c>
      <c r="G2858" t="str">
        <f t="shared" si="178"/>
        <v>N24005</v>
      </c>
      <c r="H2858" t="str">
        <f t="shared" si="179"/>
        <v>WM0_3964_0000</v>
      </c>
      <c r="I2858">
        <f t="shared" si="180"/>
        <v>2.2867333919920885E-4</v>
      </c>
      <c r="J2858">
        <f>IF(LEFT(B2858,1)="F",_xlfn.IFNA(VLOOKUP(CONCATENATE("F",RIGHT(B:B,5),C:C),'F &amp; N Factors'!C:M,10,FALSE),1),_xlfn.IFNA(VLOOKUP(CONCATENATE("F",RIGHT(B:B,5),C:C),'F &amp; N Factors'!C:M,11,FALSE),1))</f>
        <v>4.2685689642366804E-3</v>
      </c>
    </row>
    <row r="2859" spans="1:10" x14ac:dyDescent="0.25">
      <c r="A2859">
        <v>10265</v>
      </c>
      <c r="B2859" t="s">
        <v>452</v>
      </c>
      <c r="C2859" t="s">
        <v>65</v>
      </c>
      <c r="D2859">
        <v>5.3571428999999997E-2</v>
      </c>
      <c r="F2859">
        <f t="shared" si="181"/>
        <v>10265</v>
      </c>
      <c r="G2859" t="str">
        <f t="shared" si="178"/>
        <v>N24005</v>
      </c>
      <c r="H2859" t="str">
        <f t="shared" si="179"/>
        <v>WM0_3964_0000</v>
      </c>
      <c r="I2859">
        <f t="shared" si="180"/>
        <v>2.2867333919920885E-4</v>
      </c>
      <c r="J2859">
        <f>IF(LEFT(B2859,1)="F",_xlfn.IFNA(VLOOKUP(CONCATENATE("F",RIGHT(B:B,5),C:C),'F &amp; N Factors'!C:M,10,FALSE),1),_xlfn.IFNA(VLOOKUP(CONCATENATE("F",RIGHT(B:B,5),C:C),'F &amp; N Factors'!C:M,11,FALSE),1))</f>
        <v>4.2685689642366804E-3</v>
      </c>
    </row>
    <row r="2860" spans="1:10" x14ac:dyDescent="0.25">
      <c r="A2860">
        <v>10267</v>
      </c>
      <c r="B2860" t="s">
        <v>452</v>
      </c>
      <c r="C2860" t="s">
        <v>65</v>
      </c>
      <c r="D2860">
        <v>5.3571428999999997E-2</v>
      </c>
      <c r="F2860">
        <f t="shared" si="181"/>
        <v>10267</v>
      </c>
      <c r="G2860" t="str">
        <f t="shared" si="178"/>
        <v>N24005</v>
      </c>
      <c r="H2860" t="str">
        <f t="shared" si="179"/>
        <v>WM0_3964_0000</v>
      </c>
      <c r="I2860">
        <f t="shared" si="180"/>
        <v>2.2867333919920885E-4</v>
      </c>
      <c r="J2860">
        <f>IF(LEFT(B2860,1)="F",_xlfn.IFNA(VLOOKUP(CONCATENATE("F",RIGHT(B:B,5),C:C),'F &amp; N Factors'!C:M,10,FALSE),1),_xlfn.IFNA(VLOOKUP(CONCATENATE("F",RIGHT(B:B,5),C:C),'F &amp; N Factors'!C:M,11,FALSE),1))</f>
        <v>4.2685689642366804E-3</v>
      </c>
    </row>
    <row r="2861" spans="1:10" x14ac:dyDescent="0.25">
      <c r="A2861">
        <v>10295</v>
      </c>
      <c r="B2861" t="s">
        <v>452</v>
      </c>
      <c r="C2861" t="s">
        <v>65</v>
      </c>
      <c r="D2861">
        <v>5.3571428999999997E-2</v>
      </c>
      <c r="F2861">
        <f t="shared" si="181"/>
        <v>10295</v>
      </c>
      <c r="G2861" t="str">
        <f t="shared" si="178"/>
        <v>N24005</v>
      </c>
      <c r="H2861" t="str">
        <f t="shared" si="179"/>
        <v>WM0_3964_0000</v>
      </c>
      <c r="I2861">
        <f t="shared" si="180"/>
        <v>2.2867333919920885E-4</v>
      </c>
      <c r="J2861">
        <f>IF(LEFT(B2861,1)="F",_xlfn.IFNA(VLOOKUP(CONCATENATE("F",RIGHT(B:B,5),C:C),'F &amp; N Factors'!C:M,10,FALSE),1),_xlfn.IFNA(VLOOKUP(CONCATENATE("F",RIGHT(B:B,5),C:C),'F &amp; N Factors'!C:M,11,FALSE),1))</f>
        <v>4.2685689642366804E-3</v>
      </c>
    </row>
    <row r="2862" spans="1:10" x14ac:dyDescent="0.25">
      <c r="A2862">
        <v>10296</v>
      </c>
      <c r="B2862" t="s">
        <v>452</v>
      </c>
      <c r="C2862" t="s">
        <v>65</v>
      </c>
      <c r="D2862">
        <v>0.125</v>
      </c>
      <c r="F2862">
        <f t="shared" si="181"/>
        <v>10296</v>
      </c>
      <c r="G2862" t="str">
        <f t="shared" si="178"/>
        <v>N24005</v>
      </c>
      <c r="H2862" t="str">
        <f t="shared" si="179"/>
        <v>WM0_3964_0000</v>
      </c>
      <c r="I2862">
        <f t="shared" si="180"/>
        <v>5.3357112052958506E-4</v>
      </c>
      <c r="J2862">
        <f>IF(LEFT(B2862,1)="F",_xlfn.IFNA(VLOOKUP(CONCATENATE("F",RIGHT(B:B,5),C:C),'F &amp; N Factors'!C:M,10,FALSE),1),_xlfn.IFNA(VLOOKUP(CONCATENATE("F",RIGHT(B:B,5),C:C),'F &amp; N Factors'!C:M,11,FALSE),1))</f>
        <v>4.2685689642366804E-3</v>
      </c>
    </row>
    <row r="2863" spans="1:10" x14ac:dyDescent="0.25">
      <c r="A2863">
        <v>10297</v>
      </c>
      <c r="B2863" t="s">
        <v>452</v>
      </c>
      <c r="C2863" t="s">
        <v>65</v>
      </c>
      <c r="D2863">
        <v>0.125</v>
      </c>
      <c r="F2863">
        <f t="shared" si="181"/>
        <v>10297</v>
      </c>
      <c r="G2863" t="str">
        <f t="shared" si="178"/>
        <v>N24005</v>
      </c>
      <c r="H2863" t="str">
        <f t="shared" si="179"/>
        <v>WM0_3964_0000</v>
      </c>
      <c r="I2863">
        <f t="shared" si="180"/>
        <v>5.3357112052958506E-4</v>
      </c>
      <c r="J2863">
        <f>IF(LEFT(B2863,1)="F",_xlfn.IFNA(VLOOKUP(CONCATENATE("F",RIGHT(B:B,5),C:C),'F &amp; N Factors'!C:M,10,FALSE),1),_xlfn.IFNA(VLOOKUP(CONCATENATE("F",RIGHT(B:B,5),C:C),'F &amp; N Factors'!C:M,11,FALSE),1))</f>
        <v>4.2685689642366804E-3</v>
      </c>
    </row>
    <row r="2864" spans="1:10" x14ac:dyDescent="0.25">
      <c r="A2864">
        <v>10320</v>
      </c>
      <c r="B2864" t="s">
        <v>452</v>
      </c>
      <c r="C2864" t="s">
        <v>65</v>
      </c>
      <c r="D2864">
        <v>5.3571428999999997E-2</v>
      </c>
      <c r="F2864">
        <f t="shared" si="181"/>
        <v>10320</v>
      </c>
      <c r="G2864" t="str">
        <f t="shared" si="178"/>
        <v>N24005</v>
      </c>
      <c r="H2864" t="str">
        <f t="shared" si="179"/>
        <v>WM0_3964_0000</v>
      </c>
      <c r="I2864">
        <f t="shared" si="180"/>
        <v>2.2867333919920885E-4</v>
      </c>
      <c r="J2864">
        <f>IF(LEFT(B2864,1)="F",_xlfn.IFNA(VLOOKUP(CONCATENATE("F",RIGHT(B:B,5),C:C),'F &amp; N Factors'!C:M,10,FALSE),1),_xlfn.IFNA(VLOOKUP(CONCATENATE("F",RIGHT(B:B,5),C:C),'F &amp; N Factors'!C:M,11,FALSE),1))</f>
        <v>4.2685689642366804E-3</v>
      </c>
    </row>
    <row r="2865" spans="1:10" x14ac:dyDescent="0.25">
      <c r="A2865">
        <v>10321</v>
      </c>
      <c r="B2865" t="s">
        <v>452</v>
      </c>
      <c r="C2865" t="s">
        <v>65</v>
      </c>
      <c r="D2865">
        <v>0.375</v>
      </c>
      <c r="F2865">
        <f t="shared" si="181"/>
        <v>10321</v>
      </c>
      <c r="G2865" t="str">
        <f t="shared" si="178"/>
        <v>N24005</v>
      </c>
      <c r="H2865" t="str">
        <f t="shared" si="179"/>
        <v>WM0_3964_0000</v>
      </c>
      <c r="I2865">
        <f t="shared" si="180"/>
        <v>1.6007133615887552E-3</v>
      </c>
      <c r="J2865">
        <f>IF(LEFT(B2865,1)="F",_xlfn.IFNA(VLOOKUP(CONCATENATE("F",RIGHT(B:B,5),C:C),'F &amp; N Factors'!C:M,10,FALSE),1),_xlfn.IFNA(VLOOKUP(CONCATENATE("F",RIGHT(B:B,5),C:C),'F &amp; N Factors'!C:M,11,FALSE),1))</f>
        <v>4.2685689642366804E-3</v>
      </c>
    </row>
    <row r="2866" spans="1:10" x14ac:dyDescent="0.25">
      <c r="A2866">
        <v>10298</v>
      </c>
      <c r="B2866" t="s">
        <v>452</v>
      </c>
      <c r="C2866" t="s">
        <v>66</v>
      </c>
      <c r="D2866">
        <v>0.75</v>
      </c>
      <c r="F2866">
        <f t="shared" si="181"/>
        <v>10298</v>
      </c>
      <c r="G2866" t="str">
        <f t="shared" si="178"/>
        <v>N24005</v>
      </c>
      <c r="H2866" t="str">
        <f t="shared" si="179"/>
        <v>WM0_3965_0000</v>
      </c>
      <c r="I2866">
        <f t="shared" si="180"/>
        <v>4.2400368443897246E-2</v>
      </c>
      <c r="J2866">
        <f>IF(LEFT(B2866,1)="F",_xlfn.IFNA(VLOOKUP(CONCATENATE("F",RIGHT(B:B,5),C:C),'F &amp; N Factors'!C:M,10,FALSE),1),_xlfn.IFNA(VLOOKUP(CONCATENATE("F",RIGHT(B:B,5),C:C),'F &amp; N Factors'!C:M,11,FALSE),1))</f>
        <v>5.6533824591862993E-2</v>
      </c>
    </row>
    <row r="2867" spans="1:10" x14ac:dyDescent="0.25">
      <c r="A2867">
        <v>10322</v>
      </c>
      <c r="B2867" t="s">
        <v>452</v>
      </c>
      <c r="C2867" t="s">
        <v>66</v>
      </c>
      <c r="D2867">
        <v>0.25</v>
      </c>
      <c r="F2867">
        <f t="shared" si="181"/>
        <v>10322</v>
      </c>
      <c r="G2867" t="str">
        <f t="shared" si="178"/>
        <v>N24005</v>
      </c>
      <c r="H2867" t="str">
        <f t="shared" si="179"/>
        <v>WM0_3965_0000</v>
      </c>
      <c r="I2867">
        <f t="shared" si="180"/>
        <v>1.4133456147965748E-2</v>
      </c>
      <c r="J2867">
        <f>IF(LEFT(B2867,1)="F",_xlfn.IFNA(VLOOKUP(CONCATENATE("F",RIGHT(B:B,5),C:C),'F &amp; N Factors'!C:M,10,FALSE),1),_xlfn.IFNA(VLOOKUP(CONCATENATE("F",RIGHT(B:B,5),C:C),'F &amp; N Factors'!C:M,11,FALSE),1))</f>
        <v>5.6533824591862993E-2</v>
      </c>
    </row>
    <row r="2868" spans="1:10" x14ac:dyDescent="0.25">
      <c r="A2868">
        <v>10510</v>
      </c>
      <c r="B2868" t="s">
        <v>452</v>
      </c>
      <c r="C2868" t="s">
        <v>67</v>
      </c>
      <c r="D2868">
        <v>0.25</v>
      </c>
      <c r="F2868">
        <f t="shared" si="181"/>
        <v>10510</v>
      </c>
      <c r="G2868" t="str">
        <f t="shared" si="178"/>
        <v>N24005</v>
      </c>
      <c r="H2868" t="str">
        <f t="shared" si="179"/>
        <v>WU0_3540_0000</v>
      </c>
      <c r="I2868">
        <f t="shared" si="180"/>
        <v>4.7158442956589962E-2</v>
      </c>
      <c r="J2868">
        <f>IF(LEFT(B2868,1)="F",_xlfn.IFNA(VLOOKUP(CONCATENATE("F",RIGHT(B:B,5),C:C),'F &amp; N Factors'!C:M,10,FALSE),1),_xlfn.IFNA(VLOOKUP(CONCATENATE("F",RIGHT(B:B,5),C:C),'F &amp; N Factors'!C:M,11,FALSE),1))</f>
        <v>0.18863377182635985</v>
      </c>
    </row>
    <row r="2869" spans="1:10" x14ac:dyDescent="0.25">
      <c r="A2869">
        <v>10512</v>
      </c>
      <c r="B2869" t="s">
        <v>452</v>
      </c>
      <c r="C2869" t="s">
        <v>67</v>
      </c>
      <c r="D2869">
        <v>0.05</v>
      </c>
      <c r="F2869">
        <f t="shared" si="181"/>
        <v>10512</v>
      </c>
      <c r="G2869" t="str">
        <f t="shared" si="178"/>
        <v>N24005</v>
      </c>
      <c r="H2869" t="str">
        <f t="shared" si="179"/>
        <v>WU0_3540_0000</v>
      </c>
      <c r="I2869">
        <f t="shared" si="180"/>
        <v>9.4316885913179934E-3</v>
      </c>
      <c r="J2869">
        <f>IF(LEFT(B2869,1)="F",_xlfn.IFNA(VLOOKUP(CONCATENATE("F",RIGHT(B:B,5),C:C),'F &amp; N Factors'!C:M,10,FALSE),1),_xlfn.IFNA(VLOOKUP(CONCATENATE("F",RIGHT(B:B,5),C:C),'F &amp; N Factors'!C:M,11,FALSE),1))</f>
        <v>0.18863377182635985</v>
      </c>
    </row>
    <row r="2870" spans="1:10" x14ac:dyDescent="0.25">
      <c r="A2870">
        <v>10513</v>
      </c>
      <c r="B2870" t="s">
        <v>452</v>
      </c>
      <c r="C2870" t="s">
        <v>67</v>
      </c>
      <c r="D2870">
        <v>0.05</v>
      </c>
      <c r="F2870">
        <f t="shared" si="181"/>
        <v>10513</v>
      </c>
      <c r="G2870" t="str">
        <f t="shared" si="178"/>
        <v>N24005</v>
      </c>
      <c r="H2870" t="str">
        <f t="shared" si="179"/>
        <v>WU0_3540_0000</v>
      </c>
      <c r="I2870">
        <f t="shared" si="180"/>
        <v>9.4316885913179934E-3</v>
      </c>
      <c r="J2870">
        <f>IF(LEFT(B2870,1)="F",_xlfn.IFNA(VLOOKUP(CONCATENATE("F",RIGHT(B:B,5),C:C),'F &amp; N Factors'!C:M,10,FALSE),1),_xlfn.IFNA(VLOOKUP(CONCATENATE("F",RIGHT(B:B,5),C:C),'F &amp; N Factors'!C:M,11,FALSE),1))</f>
        <v>0.18863377182635985</v>
      </c>
    </row>
    <row r="2871" spans="1:10" x14ac:dyDescent="0.25">
      <c r="A2871">
        <v>10532</v>
      </c>
      <c r="B2871" t="s">
        <v>452</v>
      </c>
      <c r="C2871" t="s">
        <v>67</v>
      </c>
      <c r="D2871">
        <v>0.15</v>
      </c>
      <c r="F2871">
        <f t="shared" si="181"/>
        <v>10532</v>
      </c>
      <c r="G2871" t="str">
        <f t="shared" si="178"/>
        <v>N24005</v>
      </c>
      <c r="H2871" t="str">
        <f t="shared" si="179"/>
        <v>WU0_3540_0000</v>
      </c>
      <c r="I2871">
        <f t="shared" si="180"/>
        <v>2.8295065773953975E-2</v>
      </c>
      <c r="J2871">
        <f>IF(LEFT(B2871,1)="F",_xlfn.IFNA(VLOOKUP(CONCATENATE("F",RIGHT(B:B,5),C:C),'F &amp; N Factors'!C:M,10,FALSE),1),_xlfn.IFNA(VLOOKUP(CONCATENATE("F",RIGHT(B:B,5),C:C),'F &amp; N Factors'!C:M,11,FALSE),1))</f>
        <v>0.18863377182635985</v>
      </c>
    </row>
    <row r="2872" spans="1:10" x14ac:dyDescent="0.25">
      <c r="A2872">
        <v>10533</v>
      </c>
      <c r="B2872" t="s">
        <v>452</v>
      </c>
      <c r="C2872" t="s">
        <v>67</v>
      </c>
      <c r="D2872">
        <v>0.1</v>
      </c>
      <c r="F2872">
        <f t="shared" si="181"/>
        <v>10533</v>
      </c>
      <c r="G2872" t="str">
        <f t="shared" si="178"/>
        <v>N24005</v>
      </c>
      <c r="H2872" t="str">
        <f t="shared" si="179"/>
        <v>WU0_3540_0000</v>
      </c>
      <c r="I2872">
        <f t="shared" si="180"/>
        <v>1.8863377182635987E-2</v>
      </c>
      <c r="J2872">
        <f>IF(LEFT(B2872,1)="F",_xlfn.IFNA(VLOOKUP(CONCATENATE("F",RIGHT(B:B,5),C:C),'F &amp; N Factors'!C:M,10,FALSE),1),_xlfn.IFNA(VLOOKUP(CONCATENATE("F",RIGHT(B:B,5),C:C),'F &amp; N Factors'!C:M,11,FALSE),1))</f>
        <v>0.18863377182635985</v>
      </c>
    </row>
    <row r="2873" spans="1:10" x14ac:dyDescent="0.25">
      <c r="A2873">
        <v>10547</v>
      </c>
      <c r="B2873" t="s">
        <v>452</v>
      </c>
      <c r="C2873" t="s">
        <v>67</v>
      </c>
      <c r="D2873">
        <v>0.1</v>
      </c>
      <c r="F2873">
        <f t="shared" si="181"/>
        <v>10547</v>
      </c>
      <c r="G2873" t="str">
        <f t="shared" si="178"/>
        <v>N24005</v>
      </c>
      <c r="H2873" t="str">
        <f t="shared" si="179"/>
        <v>WU0_3540_0000</v>
      </c>
      <c r="I2873">
        <f t="shared" si="180"/>
        <v>1.8863377182635987E-2</v>
      </c>
      <c r="J2873">
        <f>IF(LEFT(B2873,1)="F",_xlfn.IFNA(VLOOKUP(CONCATENATE("F",RIGHT(B:B,5),C:C),'F &amp; N Factors'!C:M,10,FALSE),1),_xlfn.IFNA(VLOOKUP(CONCATENATE("F",RIGHT(B:B,5),C:C),'F &amp; N Factors'!C:M,11,FALSE),1))</f>
        <v>0.18863377182635985</v>
      </c>
    </row>
    <row r="2874" spans="1:10" x14ac:dyDescent="0.25">
      <c r="A2874">
        <v>10562</v>
      </c>
      <c r="B2874" t="s">
        <v>452</v>
      </c>
      <c r="C2874" t="s">
        <v>67</v>
      </c>
      <c r="D2874">
        <v>0.1</v>
      </c>
      <c r="F2874">
        <f t="shared" si="181"/>
        <v>10562</v>
      </c>
      <c r="G2874" t="str">
        <f t="shared" si="178"/>
        <v>N24005</v>
      </c>
      <c r="H2874" t="str">
        <f t="shared" si="179"/>
        <v>WU0_3540_0000</v>
      </c>
      <c r="I2874">
        <f t="shared" si="180"/>
        <v>1.8863377182635987E-2</v>
      </c>
      <c r="J2874">
        <f>IF(LEFT(B2874,1)="F",_xlfn.IFNA(VLOOKUP(CONCATENATE("F",RIGHT(B:B,5),C:C),'F &amp; N Factors'!C:M,10,FALSE),1),_xlfn.IFNA(VLOOKUP(CONCATENATE("F",RIGHT(B:B,5),C:C),'F &amp; N Factors'!C:M,11,FALSE),1))</f>
        <v>0.18863377182635985</v>
      </c>
    </row>
    <row r="2875" spans="1:10" x14ac:dyDescent="0.25">
      <c r="A2875">
        <v>10575</v>
      </c>
      <c r="B2875" t="s">
        <v>452</v>
      </c>
      <c r="C2875" t="s">
        <v>67</v>
      </c>
      <c r="D2875">
        <v>0.1</v>
      </c>
      <c r="F2875">
        <f t="shared" si="181"/>
        <v>10575</v>
      </c>
      <c r="G2875" t="str">
        <f t="shared" si="178"/>
        <v>N24005</v>
      </c>
      <c r="H2875" t="str">
        <f t="shared" si="179"/>
        <v>WU0_3540_0000</v>
      </c>
      <c r="I2875">
        <f t="shared" si="180"/>
        <v>1.8863377182635987E-2</v>
      </c>
      <c r="J2875">
        <f>IF(LEFT(B2875,1)="F",_xlfn.IFNA(VLOOKUP(CONCATENATE("F",RIGHT(B:B,5),C:C),'F &amp; N Factors'!C:M,10,FALSE),1),_xlfn.IFNA(VLOOKUP(CONCATENATE("F",RIGHT(B:B,5),C:C),'F &amp; N Factors'!C:M,11,FALSE),1))</f>
        <v>0.18863377182635985</v>
      </c>
    </row>
    <row r="2876" spans="1:10" x14ac:dyDescent="0.25">
      <c r="A2876">
        <v>10576</v>
      </c>
      <c r="B2876" t="s">
        <v>452</v>
      </c>
      <c r="C2876" t="s">
        <v>67</v>
      </c>
      <c r="D2876">
        <v>0.1</v>
      </c>
      <c r="F2876">
        <f t="shared" si="181"/>
        <v>10576</v>
      </c>
      <c r="G2876" t="str">
        <f t="shared" si="178"/>
        <v>N24005</v>
      </c>
      <c r="H2876" t="str">
        <f t="shared" si="179"/>
        <v>WU0_3540_0000</v>
      </c>
      <c r="I2876">
        <f t="shared" si="180"/>
        <v>1.8863377182635987E-2</v>
      </c>
      <c r="J2876">
        <f>IF(LEFT(B2876,1)="F",_xlfn.IFNA(VLOOKUP(CONCATENATE("F",RIGHT(B:B,5),C:C),'F &amp; N Factors'!C:M,10,FALSE),1),_xlfn.IFNA(VLOOKUP(CONCATENATE("F",RIGHT(B:B,5),C:C),'F &amp; N Factors'!C:M,11,FALSE),1))</f>
        <v>0.18863377182635985</v>
      </c>
    </row>
    <row r="2877" spans="1:10" x14ac:dyDescent="0.25">
      <c r="A2877">
        <v>10472</v>
      </c>
      <c r="B2877" t="s">
        <v>452</v>
      </c>
      <c r="C2877" t="s">
        <v>68</v>
      </c>
      <c r="D2877">
        <v>0.25</v>
      </c>
      <c r="F2877">
        <f t="shared" si="181"/>
        <v>10472</v>
      </c>
      <c r="G2877" t="str">
        <f t="shared" si="178"/>
        <v>N24005</v>
      </c>
      <c r="H2877" t="str">
        <f t="shared" si="179"/>
        <v>WU0_3541_0000</v>
      </c>
      <c r="I2877">
        <f t="shared" si="180"/>
        <v>7.7125862577264545E-2</v>
      </c>
      <c r="J2877">
        <f>IF(LEFT(B2877,1)="F",_xlfn.IFNA(VLOOKUP(CONCATENATE("F",RIGHT(B:B,5),C:C),'F &amp; N Factors'!C:M,10,FALSE),1),_xlfn.IFNA(VLOOKUP(CONCATENATE("F",RIGHT(B:B,5),C:C),'F &amp; N Factors'!C:M,11,FALSE),1))</f>
        <v>0.30850345030905818</v>
      </c>
    </row>
    <row r="2878" spans="1:10" x14ac:dyDescent="0.25">
      <c r="A2878">
        <v>10473</v>
      </c>
      <c r="B2878" t="s">
        <v>452</v>
      </c>
      <c r="C2878" t="s">
        <v>68</v>
      </c>
      <c r="D2878">
        <v>0.25</v>
      </c>
      <c r="F2878">
        <f t="shared" si="181"/>
        <v>10473</v>
      </c>
      <c r="G2878" t="str">
        <f t="shared" si="178"/>
        <v>N24005</v>
      </c>
      <c r="H2878" t="str">
        <f t="shared" si="179"/>
        <v>WU0_3541_0000</v>
      </c>
      <c r="I2878">
        <f t="shared" si="180"/>
        <v>7.7125862577264545E-2</v>
      </c>
      <c r="J2878">
        <f>IF(LEFT(B2878,1)="F",_xlfn.IFNA(VLOOKUP(CONCATENATE("F",RIGHT(B:B,5),C:C),'F &amp; N Factors'!C:M,10,FALSE),1),_xlfn.IFNA(VLOOKUP(CONCATENATE("F",RIGHT(B:B,5),C:C),'F &amp; N Factors'!C:M,11,FALSE),1))</f>
        <v>0.30850345030905818</v>
      </c>
    </row>
    <row r="2879" spans="1:10" x14ac:dyDescent="0.25">
      <c r="A2879">
        <v>10474</v>
      </c>
      <c r="B2879" t="s">
        <v>452</v>
      </c>
      <c r="C2879" t="s">
        <v>68</v>
      </c>
      <c r="D2879">
        <v>0.25</v>
      </c>
      <c r="F2879">
        <f t="shared" si="181"/>
        <v>10474</v>
      </c>
      <c r="G2879" t="str">
        <f t="shared" si="178"/>
        <v>N24005</v>
      </c>
      <c r="H2879" t="str">
        <f t="shared" si="179"/>
        <v>WU0_3541_0000</v>
      </c>
      <c r="I2879">
        <f t="shared" si="180"/>
        <v>7.7125862577264545E-2</v>
      </c>
      <c r="J2879">
        <f>IF(LEFT(B2879,1)="F",_xlfn.IFNA(VLOOKUP(CONCATENATE("F",RIGHT(B:B,5),C:C),'F &amp; N Factors'!C:M,10,FALSE),1),_xlfn.IFNA(VLOOKUP(CONCATENATE("F",RIGHT(B:B,5),C:C),'F &amp; N Factors'!C:M,11,FALSE),1))</f>
        <v>0.30850345030905818</v>
      </c>
    </row>
    <row r="2880" spans="1:10" x14ac:dyDescent="0.25">
      <c r="A2880">
        <v>10493</v>
      </c>
      <c r="B2880" t="s">
        <v>452</v>
      </c>
      <c r="C2880" t="s">
        <v>68</v>
      </c>
      <c r="D2880">
        <v>0.25</v>
      </c>
      <c r="F2880">
        <f t="shared" si="181"/>
        <v>10493</v>
      </c>
      <c r="G2880" t="str">
        <f t="shared" si="178"/>
        <v>N24005</v>
      </c>
      <c r="H2880" t="str">
        <f t="shared" si="179"/>
        <v>WU0_3541_0000</v>
      </c>
      <c r="I2880">
        <f t="shared" si="180"/>
        <v>7.7125862577264545E-2</v>
      </c>
      <c r="J2880">
        <f>IF(LEFT(B2880,1)="F",_xlfn.IFNA(VLOOKUP(CONCATENATE("F",RIGHT(B:B,5),C:C),'F &amp; N Factors'!C:M,10,FALSE),1),_xlfn.IFNA(VLOOKUP(CONCATENATE("F",RIGHT(B:B,5),C:C),'F &amp; N Factors'!C:M,11,FALSE),1))</f>
        <v>0.30850345030905818</v>
      </c>
    </row>
    <row r="2881" spans="1:10" x14ac:dyDescent="0.25">
      <c r="A2881">
        <v>10494</v>
      </c>
      <c r="B2881" t="s">
        <v>452</v>
      </c>
      <c r="C2881" t="s">
        <v>453</v>
      </c>
      <c r="D2881">
        <v>1</v>
      </c>
      <c r="F2881">
        <f t="shared" si="181"/>
        <v>10494</v>
      </c>
      <c r="G2881" t="str">
        <f t="shared" si="178"/>
        <v>N24005</v>
      </c>
      <c r="H2881" t="str">
        <f t="shared" si="179"/>
        <v>WU0_3542_0000</v>
      </c>
      <c r="I2881">
        <f t="shared" si="180"/>
        <v>0</v>
      </c>
      <c r="J2881">
        <f>IF(LEFT(B2881,1)="F",_xlfn.IFNA(VLOOKUP(CONCATENATE("F",RIGHT(B:B,5),C:C),'F &amp; N Factors'!C:M,10,FALSE),1),_xlfn.IFNA(VLOOKUP(CONCATENATE("F",RIGHT(B:B,5),C:C),'F &amp; N Factors'!C:M,11,FALSE),1))</f>
        <v>0</v>
      </c>
    </row>
    <row r="2882" spans="1:10" x14ac:dyDescent="0.25">
      <c r="A2882">
        <v>8939</v>
      </c>
      <c r="B2882" t="s">
        <v>454</v>
      </c>
      <c r="C2882" t="s">
        <v>49</v>
      </c>
      <c r="D2882">
        <v>2.7777777999999999E-2</v>
      </c>
      <c r="F2882">
        <f t="shared" si="181"/>
        <v>8939</v>
      </c>
      <c r="G2882" t="str">
        <f t="shared" si="178"/>
        <v>N24009</v>
      </c>
      <c r="H2882" t="str">
        <f t="shared" si="179"/>
        <v>WL0_4772_0000</v>
      </c>
      <c r="I2882">
        <f t="shared" si="180"/>
        <v>3.2736597309732568E-4</v>
      </c>
      <c r="J2882">
        <f>IF(LEFT(B2882,1)="F",_xlfn.IFNA(VLOOKUP(CONCATENATE("F",RIGHT(B:B,5),C:C),'F &amp; N Factors'!C:M,10,FALSE),1),_xlfn.IFNA(VLOOKUP(CONCATENATE("F",RIGHT(B:B,5),C:C),'F &amp; N Factors'!C:M,11,FALSE),1))</f>
        <v>1.1785174937222325E-2</v>
      </c>
    </row>
    <row r="2883" spans="1:10" x14ac:dyDescent="0.25">
      <c r="A2883">
        <v>8990</v>
      </c>
      <c r="B2883" t="s">
        <v>454</v>
      </c>
      <c r="C2883" t="s">
        <v>49</v>
      </c>
      <c r="D2883">
        <v>2.7777777999999999E-2</v>
      </c>
      <c r="F2883">
        <f t="shared" si="181"/>
        <v>8990</v>
      </c>
      <c r="G2883" t="str">
        <f t="shared" ref="G2883:G2946" si="182">CONCATENATE("N",RIGHT(B2883,5))</f>
        <v>N24009</v>
      </c>
      <c r="H2883" t="str">
        <f t="shared" ref="H2883:H2946" si="183">C2883</f>
        <v>WL0_4772_0000</v>
      </c>
      <c r="I2883">
        <f t="shared" ref="I2883:I2946" si="184">D2883*J2883</f>
        <v>3.2736597309732568E-4</v>
      </c>
      <c r="J2883">
        <f>IF(LEFT(B2883,1)="F",_xlfn.IFNA(VLOOKUP(CONCATENATE("F",RIGHT(B:B,5),C:C),'F &amp; N Factors'!C:M,10,FALSE),1),_xlfn.IFNA(VLOOKUP(CONCATENATE("F",RIGHT(B:B,5),C:C),'F &amp; N Factors'!C:M,11,FALSE),1))</f>
        <v>1.1785174937222325E-2</v>
      </c>
    </row>
    <row r="2884" spans="1:10" x14ac:dyDescent="0.25">
      <c r="A2884">
        <v>9047</v>
      </c>
      <c r="B2884" t="s">
        <v>454</v>
      </c>
      <c r="C2884" t="s">
        <v>49</v>
      </c>
      <c r="D2884">
        <v>2.7777777999999999E-2</v>
      </c>
      <c r="F2884">
        <f t="shared" si="181"/>
        <v>9047</v>
      </c>
      <c r="G2884" t="str">
        <f t="shared" si="182"/>
        <v>N24009</v>
      </c>
      <c r="H2884" t="str">
        <f t="shared" si="183"/>
        <v>WL0_4772_0000</v>
      </c>
      <c r="I2884">
        <f t="shared" si="184"/>
        <v>3.2736597309732568E-4</v>
      </c>
      <c r="J2884">
        <f>IF(LEFT(B2884,1)="F",_xlfn.IFNA(VLOOKUP(CONCATENATE("F",RIGHT(B:B,5),C:C),'F &amp; N Factors'!C:M,10,FALSE),1),_xlfn.IFNA(VLOOKUP(CONCATENATE("F",RIGHT(B:B,5),C:C),'F &amp; N Factors'!C:M,11,FALSE),1))</f>
        <v>1.1785174937222325E-2</v>
      </c>
    </row>
    <row r="2885" spans="1:10" x14ac:dyDescent="0.25">
      <c r="A2885">
        <v>9082</v>
      </c>
      <c r="B2885" t="s">
        <v>454</v>
      </c>
      <c r="C2885" t="s">
        <v>49</v>
      </c>
      <c r="D2885">
        <v>2.7777777999999999E-2</v>
      </c>
      <c r="F2885">
        <f t="shared" si="181"/>
        <v>9082</v>
      </c>
      <c r="G2885" t="str">
        <f t="shared" si="182"/>
        <v>N24009</v>
      </c>
      <c r="H2885" t="str">
        <f t="shared" si="183"/>
        <v>WL0_4772_0000</v>
      </c>
      <c r="I2885">
        <f t="shared" si="184"/>
        <v>3.2736597309732568E-4</v>
      </c>
      <c r="J2885">
        <f>IF(LEFT(B2885,1)="F",_xlfn.IFNA(VLOOKUP(CONCATENATE("F",RIGHT(B:B,5),C:C),'F &amp; N Factors'!C:M,10,FALSE),1),_xlfn.IFNA(VLOOKUP(CONCATENATE("F",RIGHT(B:B,5),C:C),'F &amp; N Factors'!C:M,11,FALSE),1))</f>
        <v>1.1785174937222325E-2</v>
      </c>
    </row>
    <row r="2886" spans="1:10" x14ac:dyDescent="0.25">
      <c r="A2886">
        <v>9117</v>
      </c>
      <c r="B2886" t="s">
        <v>454</v>
      </c>
      <c r="C2886" t="s">
        <v>49</v>
      </c>
      <c r="D2886">
        <v>0.83333333300000001</v>
      </c>
      <c r="F2886">
        <f t="shared" si="181"/>
        <v>9117</v>
      </c>
      <c r="G2886" t="str">
        <f t="shared" si="182"/>
        <v>N24009</v>
      </c>
      <c r="H2886" t="str">
        <f t="shared" si="183"/>
        <v>WL0_4772_0000</v>
      </c>
      <c r="I2886">
        <f t="shared" si="184"/>
        <v>9.8209791104235458E-3</v>
      </c>
      <c r="J2886">
        <f>IF(LEFT(B2886,1)="F",_xlfn.IFNA(VLOOKUP(CONCATENATE("F",RIGHT(B:B,5),C:C),'F &amp; N Factors'!C:M,10,FALSE),1),_xlfn.IFNA(VLOOKUP(CONCATENATE("F",RIGHT(B:B,5),C:C),'F &amp; N Factors'!C:M,11,FALSE),1))</f>
        <v>1.1785174937222325E-2</v>
      </c>
    </row>
    <row r="2887" spans="1:10" x14ac:dyDescent="0.25">
      <c r="A2887">
        <v>9148</v>
      </c>
      <c r="B2887" t="s">
        <v>454</v>
      </c>
      <c r="C2887" t="s">
        <v>49</v>
      </c>
      <c r="D2887">
        <v>2.7777777999999999E-2</v>
      </c>
      <c r="F2887">
        <f t="shared" si="181"/>
        <v>9148</v>
      </c>
      <c r="G2887" t="str">
        <f t="shared" si="182"/>
        <v>N24009</v>
      </c>
      <c r="H2887" t="str">
        <f t="shared" si="183"/>
        <v>WL0_4772_0000</v>
      </c>
      <c r="I2887">
        <f t="shared" si="184"/>
        <v>3.2736597309732568E-4</v>
      </c>
      <c r="J2887">
        <f>IF(LEFT(B2887,1)="F",_xlfn.IFNA(VLOOKUP(CONCATENATE("F",RIGHT(B:B,5),C:C),'F &amp; N Factors'!C:M,10,FALSE),1),_xlfn.IFNA(VLOOKUP(CONCATENATE("F",RIGHT(B:B,5),C:C),'F &amp; N Factors'!C:M,11,FALSE),1))</f>
        <v>1.1785174937222325E-2</v>
      </c>
    </row>
    <row r="2888" spans="1:10" x14ac:dyDescent="0.25">
      <c r="A2888">
        <v>9178</v>
      </c>
      <c r="B2888" t="s">
        <v>454</v>
      </c>
      <c r="C2888" t="s">
        <v>49</v>
      </c>
      <c r="D2888">
        <v>2.7777777999999999E-2</v>
      </c>
      <c r="F2888">
        <f t="shared" si="181"/>
        <v>9178</v>
      </c>
      <c r="G2888" t="str">
        <f t="shared" si="182"/>
        <v>N24009</v>
      </c>
      <c r="H2888" t="str">
        <f t="shared" si="183"/>
        <v>WL0_4772_0000</v>
      </c>
      <c r="I2888">
        <f t="shared" si="184"/>
        <v>3.2736597309732568E-4</v>
      </c>
      <c r="J2888">
        <f>IF(LEFT(B2888,1)="F",_xlfn.IFNA(VLOOKUP(CONCATENATE("F",RIGHT(B:B,5),C:C),'F &amp; N Factors'!C:M,10,FALSE),1),_xlfn.IFNA(VLOOKUP(CONCATENATE("F",RIGHT(B:B,5),C:C),'F &amp; N Factors'!C:M,11,FALSE),1))</f>
        <v>1.1785174937222325E-2</v>
      </c>
    </row>
    <row r="2889" spans="1:10" x14ac:dyDescent="0.25">
      <c r="A2889">
        <v>8143</v>
      </c>
      <c r="B2889" t="s">
        <v>454</v>
      </c>
      <c r="C2889" t="s">
        <v>78</v>
      </c>
      <c r="D2889">
        <v>0.1</v>
      </c>
      <c r="F2889">
        <f t="shared" si="181"/>
        <v>8143</v>
      </c>
      <c r="G2889" t="str">
        <f t="shared" si="182"/>
        <v>N24009</v>
      </c>
      <c r="H2889" t="str">
        <f t="shared" si="183"/>
        <v>XL0_4954_0000</v>
      </c>
      <c r="I2889">
        <f t="shared" si="184"/>
        <v>4.3044653052154705E-3</v>
      </c>
      <c r="J2889">
        <f>IF(LEFT(B2889,1)="F",_xlfn.IFNA(VLOOKUP(CONCATENATE("F",RIGHT(B:B,5),C:C),'F &amp; N Factors'!C:M,10,FALSE),1),_xlfn.IFNA(VLOOKUP(CONCATENATE("F",RIGHT(B:B,5),C:C),'F &amp; N Factors'!C:M,11,FALSE),1))</f>
        <v>4.3044653052154699E-2</v>
      </c>
    </row>
    <row r="2890" spans="1:10" x14ac:dyDescent="0.25">
      <c r="A2890">
        <v>8144</v>
      </c>
      <c r="B2890" t="s">
        <v>454</v>
      </c>
      <c r="C2890" t="s">
        <v>78</v>
      </c>
      <c r="D2890">
        <v>1.5384615000000001E-2</v>
      </c>
      <c r="F2890">
        <f t="shared" si="181"/>
        <v>8144</v>
      </c>
      <c r="G2890" t="str">
        <f t="shared" si="182"/>
        <v>N24009</v>
      </c>
      <c r="H2890" t="str">
        <f t="shared" si="183"/>
        <v>XL0_4954_0000</v>
      </c>
      <c r="I2890">
        <f t="shared" si="184"/>
        <v>6.6222541501597505E-4</v>
      </c>
      <c r="J2890">
        <f>IF(LEFT(B2890,1)="F",_xlfn.IFNA(VLOOKUP(CONCATENATE("F",RIGHT(B:B,5),C:C),'F &amp; N Factors'!C:M,10,FALSE),1),_xlfn.IFNA(VLOOKUP(CONCATENATE("F",RIGHT(B:B,5),C:C),'F &amp; N Factors'!C:M,11,FALSE),1))</f>
        <v>4.3044653052154699E-2</v>
      </c>
    </row>
    <row r="2891" spans="1:10" x14ac:dyDescent="0.25">
      <c r="A2891">
        <v>8145</v>
      </c>
      <c r="B2891" t="s">
        <v>454</v>
      </c>
      <c r="C2891" t="s">
        <v>78</v>
      </c>
      <c r="D2891">
        <v>1.5384615000000001E-2</v>
      </c>
      <c r="F2891">
        <f t="shared" si="181"/>
        <v>8145</v>
      </c>
      <c r="G2891" t="str">
        <f t="shared" si="182"/>
        <v>N24009</v>
      </c>
      <c r="H2891" t="str">
        <f t="shared" si="183"/>
        <v>XL0_4954_0000</v>
      </c>
      <c r="I2891">
        <f t="shared" si="184"/>
        <v>6.6222541501597505E-4</v>
      </c>
      <c r="J2891">
        <f>IF(LEFT(B2891,1)="F",_xlfn.IFNA(VLOOKUP(CONCATENATE("F",RIGHT(B:B,5),C:C),'F &amp; N Factors'!C:M,10,FALSE),1),_xlfn.IFNA(VLOOKUP(CONCATENATE("F",RIGHT(B:B,5),C:C),'F &amp; N Factors'!C:M,11,FALSE),1))</f>
        <v>4.3044653052154699E-2</v>
      </c>
    </row>
    <row r="2892" spans="1:10" x14ac:dyDescent="0.25">
      <c r="A2892">
        <v>8146</v>
      </c>
      <c r="B2892" t="s">
        <v>454</v>
      </c>
      <c r="C2892" t="s">
        <v>78</v>
      </c>
      <c r="D2892">
        <v>1.5384615000000001E-2</v>
      </c>
      <c r="F2892">
        <f t="shared" si="181"/>
        <v>8146</v>
      </c>
      <c r="G2892" t="str">
        <f t="shared" si="182"/>
        <v>N24009</v>
      </c>
      <c r="H2892" t="str">
        <f t="shared" si="183"/>
        <v>XL0_4954_0000</v>
      </c>
      <c r="I2892">
        <f t="shared" si="184"/>
        <v>6.6222541501597505E-4</v>
      </c>
      <c r="J2892">
        <f>IF(LEFT(B2892,1)="F",_xlfn.IFNA(VLOOKUP(CONCATENATE("F",RIGHT(B:B,5),C:C),'F &amp; N Factors'!C:M,10,FALSE),1),_xlfn.IFNA(VLOOKUP(CONCATENATE("F",RIGHT(B:B,5),C:C),'F &amp; N Factors'!C:M,11,FALSE),1))</f>
        <v>4.3044653052154699E-2</v>
      </c>
    </row>
    <row r="2893" spans="1:10" x14ac:dyDescent="0.25">
      <c r="A2893">
        <v>8147</v>
      </c>
      <c r="B2893" t="s">
        <v>454</v>
      </c>
      <c r="C2893" t="s">
        <v>78</v>
      </c>
      <c r="D2893">
        <v>1.5384615000000001E-2</v>
      </c>
      <c r="F2893">
        <f t="shared" si="181"/>
        <v>8147</v>
      </c>
      <c r="G2893" t="str">
        <f t="shared" si="182"/>
        <v>N24009</v>
      </c>
      <c r="H2893" t="str">
        <f t="shared" si="183"/>
        <v>XL0_4954_0000</v>
      </c>
      <c r="I2893">
        <f t="shared" si="184"/>
        <v>6.6222541501597505E-4</v>
      </c>
      <c r="J2893">
        <f>IF(LEFT(B2893,1)="F",_xlfn.IFNA(VLOOKUP(CONCATENATE("F",RIGHT(B:B,5),C:C),'F &amp; N Factors'!C:M,10,FALSE),1),_xlfn.IFNA(VLOOKUP(CONCATENATE("F",RIGHT(B:B,5),C:C),'F &amp; N Factors'!C:M,11,FALSE),1))</f>
        <v>4.3044653052154699E-2</v>
      </c>
    </row>
    <row r="2894" spans="1:10" x14ac:dyDescent="0.25">
      <c r="A2894">
        <v>8148</v>
      </c>
      <c r="B2894" t="s">
        <v>454</v>
      </c>
      <c r="C2894" t="s">
        <v>78</v>
      </c>
      <c r="D2894">
        <v>1.5384615000000001E-2</v>
      </c>
      <c r="F2894">
        <f t="shared" si="181"/>
        <v>8148</v>
      </c>
      <c r="G2894" t="str">
        <f t="shared" si="182"/>
        <v>N24009</v>
      </c>
      <c r="H2894" t="str">
        <f t="shared" si="183"/>
        <v>XL0_4954_0000</v>
      </c>
      <c r="I2894">
        <f t="shared" si="184"/>
        <v>6.6222541501597505E-4</v>
      </c>
      <c r="J2894">
        <f>IF(LEFT(B2894,1)="F",_xlfn.IFNA(VLOOKUP(CONCATENATE("F",RIGHT(B:B,5),C:C),'F &amp; N Factors'!C:M,10,FALSE),1),_xlfn.IFNA(VLOOKUP(CONCATENATE("F",RIGHT(B:B,5),C:C),'F &amp; N Factors'!C:M,11,FALSE),1))</f>
        <v>4.3044653052154699E-2</v>
      </c>
    </row>
    <row r="2895" spans="1:10" x14ac:dyDescent="0.25">
      <c r="A2895">
        <v>8149</v>
      </c>
      <c r="B2895" t="s">
        <v>454</v>
      </c>
      <c r="C2895" t="s">
        <v>78</v>
      </c>
      <c r="D2895">
        <v>1.5384615000000001E-2</v>
      </c>
      <c r="F2895">
        <f t="shared" si="181"/>
        <v>8149</v>
      </c>
      <c r="G2895" t="str">
        <f t="shared" si="182"/>
        <v>N24009</v>
      </c>
      <c r="H2895" t="str">
        <f t="shared" si="183"/>
        <v>XL0_4954_0000</v>
      </c>
      <c r="I2895">
        <f t="shared" si="184"/>
        <v>6.6222541501597505E-4</v>
      </c>
      <c r="J2895">
        <f>IF(LEFT(B2895,1)="F",_xlfn.IFNA(VLOOKUP(CONCATENATE("F",RIGHT(B:B,5),C:C),'F &amp; N Factors'!C:M,10,FALSE),1),_xlfn.IFNA(VLOOKUP(CONCATENATE("F",RIGHT(B:B,5),C:C),'F &amp; N Factors'!C:M,11,FALSE),1))</f>
        <v>4.3044653052154699E-2</v>
      </c>
    </row>
    <row r="2896" spans="1:10" x14ac:dyDescent="0.25">
      <c r="A2896">
        <v>8150</v>
      </c>
      <c r="B2896" t="s">
        <v>454</v>
      </c>
      <c r="C2896" t="s">
        <v>78</v>
      </c>
      <c r="D2896">
        <v>1.5384615000000001E-2</v>
      </c>
      <c r="F2896">
        <f t="shared" si="181"/>
        <v>8150</v>
      </c>
      <c r="G2896" t="str">
        <f t="shared" si="182"/>
        <v>N24009</v>
      </c>
      <c r="H2896" t="str">
        <f t="shared" si="183"/>
        <v>XL0_4954_0000</v>
      </c>
      <c r="I2896">
        <f t="shared" si="184"/>
        <v>6.6222541501597505E-4</v>
      </c>
      <c r="J2896">
        <f>IF(LEFT(B2896,1)="F",_xlfn.IFNA(VLOOKUP(CONCATENATE("F",RIGHT(B:B,5),C:C),'F &amp; N Factors'!C:M,10,FALSE),1),_xlfn.IFNA(VLOOKUP(CONCATENATE("F",RIGHT(B:B,5),C:C),'F &amp; N Factors'!C:M,11,FALSE),1))</f>
        <v>4.3044653052154699E-2</v>
      </c>
    </row>
    <row r="2897" spans="1:10" x14ac:dyDescent="0.25">
      <c r="A2897">
        <v>8152</v>
      </c>
      <c r="B2897" t="s">
        <v>454</v>
      </c>
      <c r="C2897" t="s">
        <v>78</v>
      </c>
      <c r="D2897">
        <v>1.5384615000000001E-2</v>
      </c>
      <c r="F2897">
        <f t="shared" si="181"/>
        <v>8152</v>
      </c>
      <c r="G2897" t="str">
        <f t="shared" si="182"/>
        <v>N24009</v>
      </c>
      <c r="H2897" t="str">
        <f t="shared" si="183"/>
        <v>XL0_4954_0000</v>
      </c>
      <c r="I2897">
        <f t="shared" si="184"/>
        <v>6.6222541501597505E-4</v>
      </c>
      <c r="J2897">
        <f>IF(LEFT(B2897,1)="F",_xlfn.IFNA(VLOOKUP(CONCATENATE("F",RIGHT(B:B,5),C:C),'F &amp; N Factors'!C:M,10,FALSE),1),_xlfn.IFNA(VLOOKUP(CONCATENATE("F",RIGHT(B:B,5),C:C),'F &amp; N Factors'!C:M,11,FALSE),1))</f>
        <v>4.3044653052154699E-2</v>
      </c>
    </row>
    <row r="2898" spans="1:10" x14ac:dyDescent="0.25">
      <c r="A2898">
        <v>8153</v>
      </c>
      <c r="B2898" t="s">
        <v>454</v>
      </c>
      <c r="C2898" t="s">
        <v>78</v>
      </c>
      <c r="D2898">
        <v>1.5384615000000001E-2</v>
      </c>
      <c r="F2898">
        <f t="shared" ref="F2898:F2961" si="185">A2898</f>
        <v>8153</v>
      </c>
      <c r="G2898" t="str">
        <f t="shared" si="182"/>
        <v>N24009</v>
      </c>
      <c r="H2898" t="str">
        <f t="shared" si="183"/>
        <v>XL0_4954_0000</v>
      </c>
      <c r="I2898">
        <f t="shared" si="184"/>
        <v>6.6222541501597505E-4</v>
      </c>
      <c r="J2898">
        <f>IF(LEFT(B2898,1)="F",_xlfn.IFNA(VLOOKUP(CONCATENATE("F",RIGHT(B:B,5),C:C),'F &amp; N Factors'!C:M,10,FALSE),1),_xlfn.IFNA(VLOOKUP(CONCATENATE("F",RIGHT(B:B,5),C:C),'F &amp; N Factors'!C:M,11,FALSE),1))</f>
        <v>4.3044653052154699E-2</v>
      </c>
    </row>
    <row r="2899" spans="1:10" x14ac:dyDescent="0.25">
      <c r="A2899">
        <v>8189</v>
      </c>
      <c r="B2899" t="s">
        <v>454</v>
      </c>
      <c r="C2899" t="s">
        <v>78</v>
      </c>
      <c r="D2899">
        <v>1.5384615000000001E-2</v>
      </c>
      <c r="F2899">
        <f t="shared" si="185"/>
        <v>8189</v>
      </c>
      <c r="G2899" t="str">
        <f t="shared" si="182"/>
        <v>N24009</v>
      </c>
      <c r="H2899" t="str">
        <f t="shared" si="183"/>
        <v>XL0_4954_0000</v>
      </c>
      <c r="I2899">
        <f t="shared" si="184"/>
        <v>6.6222541501597505E-4</v>
      </c>
      <c r="J2899">
        <f>IF(LEFT(B2899,1)="F",_xlfn.IFNA(VLOOKUP(CONCATENATE("F",RIGHT(B:B,5),C:C),'F &amp; N Factors'!C:M,10,FALSE),1),_xlfn.IFNA(VLOOKUP(CONCATENATE("F",RIGHT(B:B,5),C:C),'F &amp; N Factors'!C:M,11,FALSE),1))</f>
        <v>4.3044653052154699E-2</v>
      </c>
    </row>
    <row r="2900" spans="1:10" x14ac:dyDescent="0.25">
      <c r="A2900">
        <v>8217</v>
      </c>
      <c r="B2900" t="s">
        <v>454</v>
      </c>
      <c r="C2900" t="s">
        <v>78</v>
      </c>
      <c r="D2900">
        <v>1.5384615000000001E-2</v>
      </c>
      <c r="F2900">
        <f t="shared" si="185"/>
        <v>8217</v>
      </c>
      <c r="G2900" t="str">
        <f t="shared" si="182"/>
        <v>N24009</v>
      </c>
      <c r="H2900" t="str">
        <f t="shared" si="183"/>
        <v>XL0_4954_0000</v>
      </c>
      <c r="I2900">
        <f t="shared" si="184"/>
        <v>6.6222541501597505E-4</v>
      </c>
      <c r="J2900">
        <f>IF(LEFT(B2900,1)="F",_xlfn.IFNA(VLOOKUP(CONCATENATE("F",RIGHT(B:B,5),C:C),'F &amp; N Factors'!C:M,10,FALSE),1),_xlfn.IFNA(VLOOKUP(CONCATENATE("F",RIGHT(B:B,5),C:C),'F &amp; N Factors'!C:M,11,FALSE),1))</f>
        <v>4.3044653052154699E-2</v>
      </c>
    </row>
    <row r="2901" spans="1:10" x14ac:dyDescent="0.25">
      <c r="A2901">
        <v>8218</v>
      </c>
      <c r="B2901" t="s">
        <v>454</v>
      </c>
      <c r="C2901" t="s">
        <v>78</v>
      </c>
      <c r="D2901">
        <v>1.5384615000000001E-2</v>
      </c>
      <c r="F2901">
        <f t="shared" si="185"/>
        <v>8218</v>
      </c>
      <c r="G2901" t="str">
        <f t="shared" si="182"/>
        <v>N24009</v>
      </c>
      <c r="H2901" t="str">
        <f t="shared" si="183"/>
        <v>XL0_4954_0000</v>
      </c>
      <c r="I2901">
        <f t="shared" si="184"/>
        <v>6.6222541501597505E-4</v>
      </c>
      <c r="J2901">
        <f>IF(LEFT(B2901,1)="F",_xlfn.IFNA(VLOOKUP(CONCATENATE("F",RIGHT(B:B,5),C:C),'F &amp; N Factors'!C:M,10,FALSE),1),_xlfn.IFNA(VLOOKUP(CONCATENATE("F",RIGHT(B:B,5),C:C),'F &amp; N Factors'!C:M,11,FALSE),1))</f>
        <v>4.3044653052154699E-2</v>
      </c>
    </row>
    <row r="2902" spans="1:10" x14ac:dyDescent="0.25">
      <c r="A2902">
        <v>8219</v>
      </c>
      <c r="B2902" t="s">
        <v>454</v>
      </c>
      <c r="C2902" t="s">
        <v>78</v>
      </c>
      <c r="D2902">
        <v>1.5384615000000001E-2</v>
      </c>
      <c r="F2902">
        <f t="shared" si="185"/>
        <v>8219</v>
      </c>
      <c r="G2902" t="str">
        <f t="shared" si="182"/>
        <v>N24009</v>
      </c>
      <c r="H2902" t="str">
        <f t="shared" si="183"/>
        <v>XL0_4954_0000</v>
      </c>
      <c r="I2902">
        <f t="shared" si="184"/>
        <v>6.6222541501597505E-4</v>
      </c>
      <c r="J2902">
        <f>IF(LEFT(B2902,1)="F",_xlfn.IFNA(VLOOKUP(CONCATENATE("F",RIGHT(B:B,5),C:C),'F &amp; N Factors'!C:M,10,FALSE),1),_xlfn.IFNA(VLOOKUP(CONCATENATE("F",RIGHT(B:B,5),C:C),'F &amp; N Factors'!C:M,11,FALSE),1))</f>
        <v>4.3044653052154699E-2</v>
      </c>
    </row>
    <row r="2903" spans="1:10" x14ac:dyDescent="0.25">
      <c r="A2903">
        <v>8220</v>
      </c>
      <c r="B2903" t="s">
        <v>454</v>
      </c>
      <c r="C2903" t="s">
        <v>78</v>
      </c>
      <c r="D2903">
        <v>0.4</v>
      </c>
      <c r="F2903">
        <f t="shared" si="185"/>
        <v>8220</v>
      </c>
      <c r="G2903" t="str">
        <f t="shared" si="182"/>
        <v>N24009</v>
      </c>
      <c r="H2903" t="str">
        <f t="shared" si="183"/>
        <v>XL0_4954_0000</v>
      </c>
      <c r="I2903">
        <f t="shared" si="184"/>
        <v>1.7217861220861882E-2</v>
      </c>
      <c r="J2903">
        <f>IF(LEFT(B2903,1)="F",_xlfn.IFNA(VLOOKUP(CONCATENATE("F",RIGHT(B:B,5),C:C),'F &amp; N Factors'!C:M,10,FALSE),1),_xlfn.IFNA(VLOOKUP(CONCATENATE("F",RIGHT(B:B,5),C:C),'F &amp; N Factors'!C:M,11,FALSE),1))</f>
        <v>4.3044653052154699E-2</v>
      </c>
    </row>
    <row r="2904" spans="1:10" x14ac:dyDescent="0.25">
      <c r="A2904">
        <v>8246</v>
      </c>
      <c r="B2904" t="s">
        <v>454</v>
      </c>
      <c r="C2904" t="s">
        <v>78</v>
      </c>
      <c r="D2904">
        <v>0.1</v>
      </c>
      <c r="F2904">
        <f t="shared" si="185"/>
        <v>8246</v>
      </c>
      <c r="G2904" t="str">
        <f t="shared" si="182"/>
        <v>N24009</v>
      </c>
      <c r="H2904" t="str">
        <f t="shared" si="183"/>
        <v>XL0_4954_0000</v>
      </c>
      <c r="I2904">
        <f t="shared" si="184"/>
        <v>4.3044653052154705E-3</v>
      </c>
      <c r="J2904">
        <f>IF(LEFT(B2904,1)="F",_xlfn.IFNA(VLOOKUP(CONCATENATE("F",RIGHT(B:B,5),C:C),'F &amp; N Factors'!C:M,10,FALSE),1),_xlfn.IFNA(VLOOKUP(CONCATENATE("F",RIGHT(B:B,5),C:C),'F &amp; N Factors'!C:M,11,FALSE),1))</f>
        <v>4.3044653052154699E-2</v>
      </c>
    </row>
    <row r="2905" spans="1:10" x14ac:dyDescent="0.25">
      <c r="A2905">
        <v>8247</v>
      </c>
      <c r="B2905" t="s">
        <v>454</v>
      </c>
      <c r="C2905" t="s">
        <v>78</v>
      </c>
      <c r="D2905">
        <v>0.2</v>
      </c>
      <c r="F2905">
        <f t="shared" si="185"/>
        <v>8247</v>
      </c>
      <c r="G2905" t="str">
        <f t="shared" si="182"/>
        <v>N24009</v>
      </c>
      <c r="H2905" t="str">
        <f t="shared" si="183"/>
        <v>XL0_4954_0000</v>
      </c>
      <c r="I2905">
        <f t="shared" si="184"/>
        <v>8.6089306104309409E-3</v>
      </c>
      <c r="J2905">
        <f>IF(LEFT(B2905,1)="F",_xlfn.IFNA(VLOOKUP(CONCATENATE("F",RIGHT(B:B,5),C:C),'F &amp; N Factors'!C:M,10,FALSE),1),_xlfn.IFNA(VLOOKUP(CONCATENATE("F",RIGHT(B:B,5),C:C),'F &amp; N Factors'!C:M,11,FALSE),1))</f>
        <v>4.3044653052154699E-2</v>
      </c>
    </row>
    <row r="2906" spans="1:10" x14ac:dyDescent="0.25">
      <c r="A2906">
        <v>11030</v>
      </c>
      <c r="B2906" t="s">
        <v>455</v>
      </c>
      <c r="C2906" t="s">
        <v>8</v>
      </c>
      <c r="D2906">
        <v>0.111111111</v>
      </c>
      <c r="F2906">
        <f t="shared" si="185"/>
        <v>11030</v>
      </c>
      <c r="G2906" t="str">
        <f t="shared" si="182"/>
        <v>N24015</v>
      </c>
      <c r="H2906" t="str">
        <f t="shared" si="183"/>
        <v>EU0_3010_0000</v>
      </c>
      <c r="I2906">
        <f t="shared" si="184"/>
        <v>1.2926104999689743E-2</v>
      </c>
      <c r="J2906">
        <f>IF(LEFT(B2906,1)="F",_xlfn.IFNA(VLOOKUP(CONCATENATE("F",RIGHT(B:B,5),C:C),'F &amp; N Factors'!C:M,10,FALSE),1),_xlfn.IFNA(VLOOKUP(CONCATENATE("F",RIGHT(B:B,5),C:C),'F &amp; N Factors'!C:M,11,FALSE),1))</f>
        <v>0.11633494511354264</v>
      </c>
    </row>
    <row r="2907" spans="1:10" x14ac:dyDescent="0.25">
      <c r="A2907">
        <v>11035</v>
      </c>
      <c r="B2907" t="s">
        <v>455</v>
      </c>
      <c r="C2907" t="s">
        <v>8</v>
      </c>
      <c r="D2907">
        <v>0.111111111</v>
      </c>
      <c r="F2907">
        <f t="shared" si="185"/>
        <v>11035</v>
      </c>
      <c r="G2907" t="str">
        <f t="shared" si="182"/>
        <v>N24015</v>
      </c>
      <c r="H2907" t="str">
        <f t="shared" si="183"/>
        <v>EU0_3010_0000</v>
      </c>
      <c r="I2907">
        <f t="shared" si="184"/>
        <v>1.2926104999689743E-2</v>
      </c>
      <c r="J2907">
        <f>IF(LEFT(B2907,1)="F",_xlfn.IFNA(VLOOKUP(CONCATENATE("F",RIGHT(B:B,5),C:C),'F &amp; N Factors'!C:M,10,FALSE),1),_xlfn.IFNA(VLOOKUP(CONCATENATE("F",RIGHT(B:B,5),C:C),'F &amp; N Factors'!C:M,11,FALSE),1))</f>
        <v>0.11633494511354264</v>
      </c>
    </row>
    <row r="2908" spans="1:10" x14ac:dyDescent="0.25">
      <c r="A2908">
        <v>11038</v>
      </c>
      <c r="B2908" t="s">
        <v>455</v>
      </c>
      <c r="C2908" t="s">
        <v>8</v>
      </c>
      <c r="D2908">
        <v>0.111111111</v>
      </c>
      <c r="F2908">
        <f t="shared" si="185"/>
        <v>11038</v>
      </c>
      <c r="G2908" t="str">
        <f t="shared" si="182"/>
        <v>N24015</v>
      </c>
      <c r="H2908" t="str">
        <f t="shared" si="183"/>
        <v>EU0_3010_0000</v>
      </c>
      <c r="I2908">
        <f t="shared" si="184"/>
        <v>1.2926104999689743E-2</v>
      </c>
      <c r="J2908">
        <f>IF(LEFT(B2908,1)="F",_xlfn.IFNA(VLOOKUP(CONCATENATE("F",RIGHT(B:B,5),C:C),'F &amp; N Factors'!C:M,10,FALSE),1),_xlfn.IFNA(VLOOKUP(CONCATENATE("F",RIGHT(B:B,5),C:C),'F &amp; N Factors'!C:M,11,FALSE),1))</f>
        <v>0.11633494511354264</v>
      </c>
    </row>
    <row r="2909" spans="1:10" x14ac:dyDescent="0.25">
      <c r="A2909">
        <v>11041</v>
      </c>
      <c r="B2909" t="s">
        <v>455</v>
      </c>
      <c r="C2909" t="s">
        <v>8</v>
      </c>
      <c r="D2909">
        <v>0.111111111</v>
      </c>
      <c r="F2909">
        <f t="shared" si="185"/>
        <v>11041</v>
      </c>
      <c r="G2909" t="str">
        <f t="shared" si="182"/>
        <v>N24015</v>
      </c>
      <c r="H2909" t="str">
        <f t="shared" si="183"/>
        <v>EU0_3010_0000</v>
      </c>
      <c r="I2909">
        <f t="shared" si="184"/>
        <v>1.2926104999689743E-2</v>
      </c>
      <c r="J2909">
        <f>IF(LEFT(B2909,1)="F",_xlfn.IFNA(VLOOKUP(CONCATENATE("F",RIGHT(B:B,5),C:C),'F &amp; N Factors'!C:M,10,FALSE),1),_xlfn.IFNA(VLOOKUP(CONCATENATE("F",RIGHT(B:B,5),C:C),'F &amp; N Factors'!C:M,11,FALSE),1))</f>
        <v>0.11633494511354264</v>
      </c>
    </row>
    <row r="2910" spans="1:10" x14ac:dyDescent="0.25">
      <c r="A2910">
        <v>11044</v>
      </c>
      <c r="B2910" t="s">
        <v>455</v>
      </c>
      <c r="C2910" t="s">
        <v>8</v>
      </c>
      <c r="D2910">
        <v>0.111111111</v>
      </c>
      <c r="F2910">
        <f t="shared" si="185"/>
        <v>11044</v>
      </c>
      <c r="G2910" t="str">
        <f t="shared" si="182"/>
        <v>N24015</v>
      </c>
      <c r="H2910" t="str">
        <f t="shared" si="183"/>
        <v>EU0_3010_0000</v>
      </c>
      <c r="I2910">
        <f t="shared" si="184"/>
        <v>1.2926104999689743E-2</v>
      </c>
      <c r="J2910">
        <f>IF(LEFT(B2910,1)="F",_xlfn.IFNA(VLOOKUP(CONCATENATE("F",RIGHT(B:B,5),C:C),'F &amp; N Factors'!C:M,10,FALSE),1),_xlfn.IFNA(VLOOKUP(CONCATENATE("F",RIGHT(B:B,5),C:C),'F &amp; N Factors'!C:M,11,FALSE),1))</f>
        <v>0.11633494511354264</v>
      </c>
    </row>
    <row r="2911" spans="1:10" x14ac:dyDescent="0.25">
      <c r="A2911">
        <v>11047</v>
      </c>
      <c r="B2911" t="s">
        <v>455</v>
      </c>
      <c r="C2911" t="s">
        <v>8</v>
      </c>
      <c r="D2911">
        <v>0.111111111</v>
      </c>
      <c r="F2911">
        <f t="shared" si="185"/>
        <v>11047</v>
      </c>
      <c r="G2911" t="str">
        <f t="shared" si="182"/>
        <v>N24015</v>
      </c>
      <c r="H2911" t="str">
        <f t="shared" si="183"/>
        <v>EU0_3010_0000</v>
      </c>
      <c r="I2911">
        <f t="shared" si="184"/>
        <v>1.2926104999689743E-2</v>
      </c>
      <c r="J2911">
        <f>IF(LEFT(B2911,1)="F",_xlfn.IFNA(VLOOKUP(CONCATENATE("F",RIGHT(B:B,5),C:C),'F &amp; N Factors'!C:M,10,FALSE),1),_xlfn.IFNA(VLOOKUP(CONCATENATE("F",RIGHT(B:B,5),C:C),'F &amp; N Factors'!C:M,11,FALSE),1))</f>
        <v>0.11633494511354264</v>
      </c>
    </row>
    <row r="2912" spans="1:10" x14ac:dyDescent="0.25">
      <c r="A2912">
        <v>11049</v>
      </c>
      <c r="B2912" t="s">
        <v>455</v>
      </c>
      <c r="C2912" t="s">
        <v>8</v>
      </c>
      <c r="D2912">
        <v>0.111111111</v>
      </c>
      <c r="F2912">
        <f t="shared" si="185"/>
        <v>11049</v>
      </c>
      <c r="G2912" t="str">
        <f t="shared" si="182"/>
        <v>N24015</v>
      </c>
      <c r="H2912" t="str">
        <f t="shared" si="183"/>
        <v>EU0_3010_0000</v>
      </c>
      <c r="I2912">
        <f t="shared" si="184"/>
        <v>1.2926104999689743E-2</v>
      </c>
      <c r="J2912">
        <f>IF(LEFT(B2912,1)="F",_xlfn.IFNA(VLOOKUP(CONCATENATE("F",RIGHT(B:B,5),C:C),'F &amp; N Factors'!C:M,10,FALSE),1),_xlfn.IFNA(VLOOKUP(CONCATENATE("F",RIGHT(B:B,5),C:C),'F &amp; N Factors'!C:M,11,FALSE),1))</f>
        <v>0.11633494511354264</v>
      </c>
    </row>
    <row r="2913" spans="1:10" x14ac:dyDescent="0.25">
      <c r="A2913">
        <v>11050</v>
      </c>
      <c r="B2913" t="s">
        <v>455</v>
      </c>
      <c r="C2913" t="s">
        <v>8</v>
      </c>
      <c r="D2913">
        <v>0.111111111</v>
      </c>
      <c r="F2913">
        <f t="shared" si="185"/>
        <v>11050</v>
      </c>
      <c r="G2913" t="str">
        <f t="shared" si="182"/>
        <v>N24015</v>
      </c>
      <c r="H2913" t="str">
        <f t="shared" si="183"/>
        <v>EU0_3010_0000</v>
      </c>
      <c r="I2913">
        <f t="shared" si="184"/>
        <v>1.2926104999689743E-2</v>
      </c>
      <c r="J2913">
        <f>IF(LEFT(B2913,1)="F",_xlfn.IFNA(VLOOKUP(CONCATENATE("F",RIGHT(B:B,5),C:C),'F &amp; N Factors'!C:M,10,FALSE),1),_xlfn.IFNA(VLOOKUP(CONCATENATE("F",RIGHT(B:B,5),C:C),'F &amp; N Factors'!C:M,11,FALSE),1))</f>
        <v>0.11633494511354264</v>
      </c>
    </row>
    <row r="2914" spans="1:10" x14ac:dyDescent="0.25">
      <c r="A2914">
        <v>11051</v>
      </c>
      <c r="B2914" t="s">
        <v>455</v>
      </c>
      <c r="C2914" t="s">
        <v>8</v>
      </c>
      <c r="D2914">
        <v>0.111111111</v>
      </c>
      <c r="F2914">
        <f t="shared" si="185"/>
        <v>11051</v>
      </c>
      <c r="G2914" t="str">
        <f t="shared" si="182"/>
        <v>N24015</v>
      </c>
      <c r="H2914" t="str">
        <f t="shared" si="183"/>
        <v>EU0_3010_0000</v>
      </c>
      <c r="I2914">
        <f t="shared" si="184"/>
        <v>1.2926104999689743E-2</v>
      </c>
      <c r="J2914">
        <f>IF(LEFT(B2914,1)="F",_xlfn.IFNA(VLOOKUP(CONCATENATE("F",RIGHT(B:B,5),C:C),'F &amp; N Factors'!C:M,10,FALSE),1),_xlfn.IFNA(VLOOKUP(CONCATENATE("F",RIGHT(B:B,5),C:C),'F &amp; N Factors'!C:M,11,FALSE),1))</f>
        <v>0.11633494511354264</v>
      </c>
    </row>
    <row r="2915" spans="1:10" x14ac:dyDescent="0.25">
      <c r="A2915">
        <v>10997</v>
      </c>
      <c r="B2915" t="s">
        <v>455</v>
      </c>
      <c r="C2915" t="s">
        <v>103</v>
      </c>
      <c r="D2915">
        <v>0.05</v>
      </c>
      <c r="F2915">
        <f t="shared" si="185"/>
        <v>10997</v>
      </c>
      <c r="G2915" t="str">
        <f t="shared" si="182"/>
        <v>N24015</v>
      </c>
      <c r="H2915" t="str">
        <f t="shared" si="183"/>
        <v>EU0_3130_0000</v>
      </c>
      <c r="I2915">
        <f t="shared" si="184"/>
        <v>3.2256542654443758E-3</v>
      </c>
      <c r="J2915">
        <f>IF(LEFT(B2915,1)="F",_xlfn.IFNA(VLOOKUP(CONCATENATE("F",RIGHT(B:B,5),C:C),'F &amp; N Factors'!C:M,10,FALSE),1),_xlfn.IFNA(VLOOKUP(CONCATENATE("F",RIGHT(B:B,5),C:C),'F &amp; N Factors'!C:M,11,FALSE),1))</f>
        <v>6.4513085308887511E-2</v>
      </c>
    </row>
    <row r="2916" spans="1:10" x14ac:dyDescent="0.25">
      <c r="A2916">
        <v>11007</v>
      </c>
      <c r="B2916" t="s">
        <v>455</v>
      </c>
      <c r="C2916" t="s">
        <v>103</v>
      </c>
      <c r="D2916">
        <v>0.05</v>
      </c>
      <c r="F2916">
        <f t="shared" si="185"/>
        <v>11007</v>
      </c>
      <c r="G2916" t="str">
        <f t="shared" si="182"/>
        <v>N24015</v>
      </c>
      <c r="H2916" t="str">
        <f t="shared" si="183"/>
        <v>EU0_3130_0000</v>
      </c>
      <c r="I2916">
        <f t="shared" si="184"/>
        <v>3.2256542654443758E-3</v>
      </c>
      <c r="J2916">
        <f>IF(LEFT(B2916,1)="F",_xlfn.IFNA(VLOOKUP(CONCATENATE("F",RIGHT(B:B,5),C:C),'F &amp; N Factors'!C:M,10,FALSE),1),_xlfn.IFNA(VLOOKUP(CONCATENATE("F",RIGHT(B:B,5),C:C),'F &amp; N Factors'!C:M,11,FALSE),1))</f>
        <v>6.4513085308887511E-2</v>
      </c>
    </row>
    <row r="2917" spans="1:10" x14ac:dyDescent="0.25">
      <c r="A2917">
        <v>11016</v>
      </c>
      <c r="B2917" t="s">
        <v>455</v>
      </c>
      <c r="C2917" t="s">
        <v>103</v>
      </c>
      <c r="D2917">
        <v>0.2</v>
      </c>
      <c r="F2917">
        <f t="shared" si="185"/>
        <v>11016</v>
      </c>
      <c r="G2917" t="str">
        <f t="shared" si="182"/>
        <v>N24015</v>
      </c>
      <c r="H2917" t="str">
        <f t="shared" si="183"/>
        <v>EU0_3130_0000</v>
      </c>
      <c r="I2917">
        <f t="shared" si="184"/>
        <v>1.2902617061777503E-2</v>
      </c>
      <c r="J2917">
        <f>IF(LEFT(B2917,1)="F",_xlfn.IFNA(VLOOKUP(CONCATENATE("F",RIGHT(B:B,5),C:C),'F &amp; N Factors'!C:M,10,FALSE),1),_xlfn.IFNA(VLOOKUP(CONCATENATE("F",RIGHT(B:B,5),C:C),'F &amp; N Factors'!C:M,11,FALSE),1))</f>
        <v>6.4513085308887511E-2</v>
      </c>
    </row>
    <row r="2918" spans="1:10" x14ac:dyDescent="0.25">
      <c r="A2918">
        <v>11025</v>
      </c>
      <c r="B2918" t="s">
        <v>455</v>
      </c>
      <c r="C2918" t="s">
        <v>103</v>
      </c>
      <c r="D2918">
        <v>0.7</v>
      </c>
      <c r="F2918">
        <f t="shared" si="185"/>
        <v>11025</v>
      </c>
      <c r="G2918" t="str">
        <f t="shared" si="182"/>
        <v>N24015</v>
      </c>
      <c r="H2918" t="str">
        <f t="shared" si="183"/>
        <v>EU0_3130_0000</v>
      </c>
      <c r="I2918">
        <f t="shared" si="184"/>
        <v>4.5159159716221253E-2</v>
      </c>
      <c r="J2918">
        <f>IF(LEFT(B2918,1)="F",_xlfn.IFNA(VLOOKUP(CONCATENATE("F",RIGHT(B:B,5),C:C),'F &amp; N Factors'!C:M,10,FALSE),1),_xlfn.IFNA(VLOOKUP(CONCATENATE("F",RIGHT(B:B,5),C:C),'F &amp; N Factors'!C:M,11,FALSE),1))</f>
        <v>6.4513085308887511E-2</v>
      </c>
    </row>
    <row r="2919" spans="1:10" x14ac:dyDescent="0.25">
      <c r="A2919">
        <v>10952</v>
      </c>
      <c r="B2919" t="s">
        <v>455</v>
      </c>
      <c r="C2919" t="s">
        <v>107</v>
      </c>
      <c r="D2919">
        <v>0.05</v>
      </c>
      <c r="F2919">
        <f t="shared" si="185"/>
        <v>10952</v>
      </c>
      <c r="G2919" t="str">
        <f t="shared" si="182"/>
        <v>N24015</v>
      </c>
      <c r="H2919" t="str">
        <f t="shared" si="183"/>
        <v>EU0_3203_0000</v>
      </c>
      <c r="I2919">
        <f t="shared" si="184"/>
        <v>8.4020638557958391E-4</v>
      </c>
      <c r="J2919">
        <f>IF(LEFT(B2919,1)="F",_xlfn.IFNA(VLOOKUP(CONCATENATE("F",RIGHT(B:B,5),C:C),'F &amp; N Factors'!C:M,10,FALSE),1),_xlfn.IFNA(VLOOKUP(CONCATENATE("F",RIGHT(B:B,5),C:C),'F &amp; N Factors'!C:M,11,FALSE),1))</f>
        <v>1.6804127711591677E-2</v>
      </c>
    </row>
    <row r="2920" spans="1:10" x14ac:dyDescent="0.25">
      <c r="A2920">
        <v>10953</v>
      </c>
      <c r="B2920" t="s">
        <v>455</v>
      </c>
      <c r="C2920" t="s">
        <v>107</v>
      </c>
      <c r="D2920">
        <v>0.05</v>
      </c>
      <c r="F2920">
        <f t="shared" si="185"/>
        <v>10953</v>
      </c>
      <c r="G2920" t="str">
        <f t="shared" si="182"/>
        <v>N24015</v>
      </c>
      <c r="H2920" t="str">
        <f t="shared" si="183"/>
        <v>EU0_3203_0000</v>
      </c>
      <c r="I2920">
        <f t="shared" si="184"/>
        <v>8.4020638557958391E-4</v>
      </c>
      <c r="J2920">
        <f>IF(LEFT(B2920,1)="F",_xlfn.IFNA(VLOOKUP(CONCATENATE("F",RIGHT(B:B,5),C:C),'F &amp; N Factors'!C:M,10,FALSE),1),_xlfn.IFNA(VLOOKUP(CONCATENATE("F",RIGHT(B:B,5),C:C),'F &amp; N Factors'!C:M,11,FALSE),1))</f>
        <v>1.6804127711591677E-2</v>
      </c>
    </row>
    <row r="2921" spans="1:10" x14ac:dyDescent="0.25">
      <c r="A2921">
        <v>10954</v>
      </c>
      <c r="B2921" t="s">
        <v>455</v>
      </c>
      <c r="C2921" t="s">
        <v>107</v>
      </c>
      <c r="D2921">
        <v>0.05</v>
      </c>
      <c r="F2921">
        <f t="shared" si="185"/>
        <v>10954</v>
      </c>
      <c r="G2921" t="str">
        <f t="shared" si="182"/>
        <v>N24015</v>
      </c>
      <c r="H2921" t="str">
        <f t="shared" si="183"/>
        <v>EU0_3203_0000</v>
      </c>
      <c r="I2921">
        <f t="shared" si="184"/>
        <v>8.4020638557958391E-4</v>
      </c>
      <c r="J2921">
        <f>IF(LEFT(B2921,1)="F",_xlfn.IFNA(VLOOKUP(CONCATENATE("F",RIGHT(B:B,5),C:C),'F &amp; N Factors'!C:M,10,FALSE),1),_xlfn.IFNA(VLOOKUP(CONCATENATE("F",RIGHT(B:B,5),C:C),'F &amp; N Factors'!C:M,11,FALSE),1))</f>
        <v>1.6804127711591677E-2</v>
      </c>
    </row>
    <row r="2922" spans="1:10" x14ac:dyDescent="0.25">
      <c r="A2922">
        <v>10955</v>
      </c>
      <c r="B2922" t="s">
        <v>455</v>
      </c>
      <c r="C2922" t="s">
        <v>107</v>
      </c>
      <c r="D2922">
        <v>0.05</v>
      </c>
      <c r="F2922">
        <f t="shared" si="185"/>
        <v>10955</v>
      </c>
      <c r="G2922" t="str">
        <f t="shared" si="182"/>
        <v>N24015</v>
      </c>
      <c r="H2922" t="str">
        <f t="shared" si="183"/>
        <v>EU0_3203_0000</v>
      </c>
      <c r="I2922">
        <f t="shared" si="184"/>
        <v>8.4020638557958391E-4</v>
      </c>
      <c r="J2922">
        <f>IF(LEFT(B2922,1)="F",_xlfn.IFNA(VLOOKUP(CONCATENATE("F",RIGHT(B:B,5),C:C),'F &amp; N Factors'!C:M,10,FALSE),1),_xlfn.IFNA(VLOOKUP(CONCATENATE("F",RIGHT(B:B,5),C:C),'F &amp; N Factors'!C:M,11,FALSE),1))</f>
        <v>1.6804127711591677E-2</v>
      </c>
    </row>
    <row r="2923" spans="1:10" x14ac:dyDescent="0.25">
      <c r="A2923">
        <v>10975</v>
      </c>
      <c r="B2923" t="s">
        <v>455</v>
      </c>
      <c r="C2923" t="s">
        <v>107</v>
      </c>
      <c r="D2923">
        <v>0.05</v>
      </c>
      <c r="F2923">
        <f t="shared" si="185"/>
        <v>10975</v>
      </c>
      <c r="G2923" t="str">
        <f t="shared" si="182"/>
        <v>N24015</v>
      </c>
      <c r="H2923" t="str">
        <f t="shared" si="183"/>
        <v>EU0_3203_0000</v>
      </c>
      <c r="I2923">
        <f t="shared" si="184"/>
        <v>8.4020638557958391E-4</v>
      </c>
      <c r="J2923">
        <f>IF(LEFT(B2923,1)="F",_xlfn.IFNA(VLOOKUP(CONCATENATE("F",RIGHT(B:B,5),C:C),'F &amp; N Factors'!C:M,10,FALSE),1),_xlfn.IFNA(VLOOKUP(CONCATENATE("F",RIGHT(B:B,5),C:C),'F &amp; N Factors'!C:M,11,FALSE),1))</f>
        <v>1.6804127711591677E-2</v>
      </c>
    </row>
    <row r="2924" spans="1:10" x14ac:dyDescent="0.25">
      <c r="A2924">
        <v>10976</v>
      </c>
      <c r="B2924" t="s">
        <v>455</v>
      </c>
      <c r="C2924" t="s">
        <v>107</v>
      </c>
      <c r="D2924">
        <v>0.65</v>
      </c>
      <c r="F2924">
        <f t="shared" si="185"/>
        <v>10976</v>
      </c>
      <c r="G2924" t="str">
        <f t="shared" si="182"/>
        <v>N24015</v>
      </c>
      <c r="H2924" t="str">
        <f t="shared" si="183"/>
        <v>EU0_3203_0000</v>
      </c>
      <c r="I2924">
        <f t="shared" si="184"/>
        <v>1.092268301253459E-2</v>
      </c>
      <c r="J2924">
        <f>IF(LEFT(B2924,1)="F",_xlfn.IFNA(VLOOKUP(CONCATENATE("F",RIGHT(B:B,5),C:C),'F &amp; N Factors'!C:M,10,FALSE),1),_xlfn.IFNA(VLOOKUP(CONCATENATE("F",RIGHT(B:B,5),C:C),'F &amp; N Factors'!C:M,11,FALSE),1))</f>
        <v>1.6804127711591677E-2</v>
      </c>
    </row>
    <row r="2925" spans="1:10" x14ac:dyDescent="0.25">
      <c r="A2925">
        <v>10977</v>
      </c>
      <c r="B2925" t="s">
        <v>455</v>
      </c>
      <c r="C2925" t="s">
        <v>107</v>
      </c>
      <c r="D2925">
        <v>0.05</v>
      </c>
      <c r="F2925">
        <f t="shared" si="185"/>
        <v>10977</v>
      </c>
      <c r="G2925" t="str">
        <f t="shared" si="182"/>
        <v>N24015</v>
      </c>
      <c r="H2925" t="str">
        <f t="shared" si="183"/>
        <v>EU0_3203_0000</v>
      </c>
      <c r="I2925">
        <f t="shared" si="184"/>
        <v>8.4020638557958391E-4</v>
      </c>
      <c r="J2925">
        <f>IF(LEFT(B2925,1)="F",_xlfn.IFNA(VLOOKUP(CONCATENATE("F",RIGHT(B:B,5),C:C),'F &amp; N Factors'!C:M,10,FALSE),1),_xlfn.IFNA(VLOOKUP(CONCATENATE("F",RIGHT(B:B,5),C:C),'F &amp; N Factors'!C:M,11,FALSE),1))</f>
        <v>1.6804127711591677E-2</v>
      </c>
    </row>
    <row r="2926" spans="1:10" x14ac:dyDescent="0.25">
      <c r="A2926">
        <v>10978</v>
      </c>
      <c r="B2926" t="s">
        <v>455</v>
      </c>
      <c r="C2926" t="s">
        <v>107</v>
      </c>
      <c r="D2926">
        <v>0.05</v>
      </c>
      <c r="F2926">
        <f t="shared" si="185"/>
        <v>10978</v>
      </c>
      <c r="G2926" t="str">
        <f t="shared" si="182"/>
        <v>N24015</v>
      </c>
      <c r="H2926" t="str">
        <f t="shared" si="183"/>
        <v>EU0_3203_0000</v>
      </c>
      <c r="I2926">
        <f t="shared" si="184"/>
        <v>8.4020638557958391E-4</v>
      </c>
      <c r="J2926">
        <f>IF(LEFT(B2926,1)="F",_xlfn.IFNA(VLOOKUP(CONCATENATE("F",RIGHT(B:B,5),C:C),'F &amp; N Factors'!C:M,10,FALSE),1),_xlfn.IFNA(VLOOKUP(CONCATENATE("F",RIGHT(B:B,5),C:C),'F &amp; N Factors'!C:M,11,FALSE),1))</f>
        <v>1.6804127711591677E-2</v>
      </c>
    </row>
    <row r="2927" spans="1:10" x14ac:dyDescent="0.25">
      <c r="A2927">
        <v>10721</v>
      </c>
      <c r="B2927" t="s">
        <v>455</v>
      </c>
      <c r="C2927" t="s">
        <v>113</v>
      </c>
      <c r="D2927">
        <v>0.1</v>
      </c>
      <c r="F2927">
        <f t="shared" si="185"/>
        <v>10721</v>
      </c>
      <c r="G2927" t="str">
        <f t="shared" si="182"/>
        <v>N24015</v>
      </c>
      <c r="H2927" t="str">
        <f t="shared" si="183"/>
        <v>EU0_3363_0000</v>
      </c>
      <c r="I2927">
        <f t="shared" si="184"/>
        <v>5.1235049975511416E-3</v>
      </c>
      <c r="J2927">
        <f>IF(LEFT(B2927,1)="F",_xlfn.IFNA(VLOOKUP(CONCATENATE("F",RIGHT(B:B,5),C:C),'F &amp; N Factors'!C:M,10,FALSE),1),_xlfn.IFNA(VLOOKUP(CONCATENATE("F",RIGHT(B:B,5),C:C),'F &amp; N Factors'!C:M,11,FALSE),1))</f>
        <v>5.1235049975511412E-2</v>
      </c>
    </row>
    <row r="2928" spans="1:10" x14ac:dyDescent="0.25">
      <c r="A2928">
        <v>10722</v>
      </c>
      <c r="B2928" t="s">
        <v>455</v>
      </c>
      <c r="C2928" t="s">
        <v>113</v>
      </c>
      <c r="D2928">
        <v>0.1</v>
      </c>
      <c r="F2928">
        <f t="shared" si="185"/>
        <v>10722</v>
      </c>
      <c r="G2928" t="str">
        <f t="shared" si="182"/>
        <v>N24015</v>
      </c>
      <c r="H2928" t="str">
        <f t="shared" si="183"/>
        <v>EU0_3363_0000</v>
      </c>
      <c r="I2928">
        <f t="shared" si="184"/>
        <v>5.1235049975511416E-3</v>
      </c>
      <c r="J2928">
        <f>IF(LEFT(B2928,1)="F",_xlfn.IFNA(VLOOKUP(CONCATENATE("F",RIGHT(B:B,5),C:C),'F &amp; N Factors'!C:M,10,FALSE),1),_xlfn.IFNA(VLOOKUP(CONCATENATE("F",RIGHT(B:B,5),C:C),'F &amp; N Factors'!C:M,11,FALSE),1))</f>
        <v>5.1235049975511412E-2</v>
      </c>
    </row>
    <row r="2929" spans="1:10" x14ac:dyDescent="0.25">
      <c r="A2929">
        <v>10723</v>
      </c>
      <c r="B2929" t="s">
        <v>455</v>
      </c>
      <c r="C2929" t="s">
        <v>113</v>
      </c>
      <c r="D2929">
        <v>0.1</v>
      </c>
      <c r="F2929">
        <f t="shared" si="185"/>
        <v>10723</v>
      </c>
      <c r="G2929" t="str">
        <f t="shared" si="182"/>
        <v>N24015</v>
      </c>
      <c r="H2929" t="str">
        <f t="shared" si="183"/>
        <v>EU0_3363_0000</v>
      </c>
      <c r="I2929">
        <f t="shared" si="184"/>
        <v>5.1235049975511416E-3</v>
      </c>
      <c r="J2929">
        <f>IF(LEFT(B2929,1)="F",_xlfn.IFNA(VLOOKUP(CONCATENATE("F",RIGHT(B:B,5),C:C),'F &amp; N Factors'!C:M,10,FALSE),1),_xlfn.IFNA(VLOOKUP(CONCATENATE("F",RIGHT(B:B,5),C:C),'F &amp; N Factors'!C:M,11,FALSE),1))</f>
        <v>5.1235049975511412E-2</v>
      </c>
    </row>
    <row r="2930" spans="1:10" x14ac:dyDescent="0.25">
      <c r="A2930">
        <v>10724</v>
      </c>
      <c r="B2930" t="s">
        <v>455</v>
      </c>
      <c r="C2930" t="s">
        <v>113</v>
      </c>
      <c r="D2930">
        <v>0.1</v>
      </c>
      <c r="F2930">
        <f t="shared" si="185"/>
        <v>10724</v>
      </c>
      <c r="G2930" t="str">
        <f t="shared" si="182"/>
        <v>N24015</v>
      </c>
      <c r="H2930" t="str">
        <f t="shared" si="183"/>
        <v>EU0_3363_0000</v>
      </c>
      <c r="I2930">
        <f t="shared" si="184"/>
        <v>5.1235049975511416E-3</v>
      </c>
      <c r="J2930">
        <f>IF(LEFT(B2930,1)="F",_xlfn.IFNA(VLOOKUP(CONCATENATE("F",RIGHT(B:B,5),C:C),'F &amp; N Factors'!C:M,10,FALSE),1),_xlfn.IFNA(VLOOKUP(CONCATENATE("F",RIGHT(B:B,5),C:C),'F &amp; N Factors'!C:M,11,FALSE),1))</f>
        <v>5.1235049975511412E-2</v>
      </c>
    </row>
    <row r="2931" spans="1:10" x14ac:dyDescent="0.25">
      <c r="A2931">
        <v>10725</v>
      </c>
      <c r="B2931" t="s">
        <v>455</v>
      </c>
      <c r="C2931" t="s">
        <v>113</v>
      </c>
      <c r="D2931">
        <v>0.1</v>
      </c>
      <c r="F2931">
        <f t="shared" si="185"/>
        <v>10725</v>
      </c>
      <c r="G2931" t="str">
        <f t="shared" si="182"/>
        <v>N24015</v>
      </c>
      <c r="H2931" t="str">
        <f t="shared" si="183"/>
        <v>EU0_3363_0000</v>
      </c>
      <c r="I2931">
        <f t="shared" si="184"/>
        <v>5.1235049975511416E-3</v>
      </c>
      <c r="J2931">
        <f>IF(LEFT(B2931,1)="F",_xlfn.IFNA(VLOOKUP(CONCATENATE("F",RIGHT(B:B,5),C:C),'F &amp; N Factors'!C:M,10,FALSE),1),_xlfn.IFNA(VLOOKUP(CONCATENATE("F",RIGHT(B:B,5),C:C),'F &amp; N Factors'!C:M,11,FALSE),1))</f>
        <v>5.1235049975511412E-2</v>
      </c>
    </row>
    <row r="2932" spans="1:10" x14ac:dyDescent="0.25">
      <c r="A2932">
        <v>10726</v>
      </c>
      <c r="B2932" t="s">
        <v>455</v>
      </c>
      <c r="C2932" t="s">
        <v>113</v>
      </c>
      <c r="D2932">
        <v>0.3</v>
      </c>
      <c r="F2932">
        <f t="shared" si="185"/>
        <v>10726</v>
      </c>
      <c r="G2932" t="str">
        <f t="shared" si="182"/>
        <v>N24015</v>
      </c>
      <c r="H2932" t="str">
        <f t="shared" si="183"/>
        <v>EU0_3363_0000</v>
      </c>
      <c r="I2932">
        <f t="shared" si="184"/>
        <v>1.5370514992653423E-2</v>
      </c>
      <c r="J2932">
        <f>IF(LEFT(B2932,1)="F",_xlfn.IFNA(VLOOKUP(CONCATENATE("F",RIGHT(B:B,5),C:C),'F &amp; N Factors'!C:M,10,FALSE),1),_xlfn.IFNA(VLOOKUP(CONCATENATE("F",RIGHT(B:B,5),C:C),'F &amp; N Factors'!C:M,11,FALSE),1))</f>
        <v>5.1235049975511412E-2</v>
      </c>
    </row>
    <row r="2933" spans="1:10" x14ac:dyDescent="0.25">
      <c r="A2933">
        <v>10727</v>
      </c>
      <c r="B2933" t="s">
        <v>455</v>
      </c>
      <c r="C2933" t="s">
        <v>113</v>
      </c>
      <c r="D2933">
        <v>0.1</v>
      </c>
      <c r="F2933">
        <f t="shared" si="185"/>
        <v>10727</v>
      </c>
      <c r="G2933" t="str">
        <f t="shared" si="182"/>
        <v>N24015</v>
      </c>
      <c r="H2933" t="str">
        <f t="shared" si="183"/>
        <v>EU0_3363_0000</v>
      </c>
      <c r="I2933">
        <f t="shared" si="184"/>
        <v>5.1235049975511416E-3</v>
      </c>
      <c r="J2933">
        <f>IF(LEFT(B2933,1)="F",_xlfn.IFNA(VLOOKUP(CONCATENATE("F",RIGHT(B:B,5),C:C),'F &amp; N Factors'!C:M,10,FALSE),1),_xlfn.IFNA(VLOOKUP(CONCATENATE("F",RIGHT(B:B,5),C:C),'F &amp; N Factors'!C:M,11,FALSE),1))</f>
        <v>5.1235049975511412E-2</v>
      </c>
    </row>
    <row r="2934" spans="1:10" x14ac:dyDescent="0.25">
      <c r="A2934">
        <v>10744</v>
      </c>
      <c r="B2934" t="s">
        <v>455</v>
      </c>
      <c r="C2934" t="s">
        <v>113</v>
      </c>
      <c r="D2934">
        <v>0.1</v>
      </c>
      <c r="F2934">
        <f t="shared" si="185"/>
        <v>10744</v>
      </c>
      <c r="G2934" t="str">
        <f t="shared" si="182"/>
        <v>N24015</v>
      </c>
      <c r="H2934" t="str">
        <f t="shared" si="183"/>
        <v>EU0_3363_0000</v>
      </c>
      <c r="I2934">
        <f t="shared" si="184"/>
        <v>5.1235049975511416E-3</v>
      </c>
      <c r="J2934">
        <f>IF(LEFT(B2934,1)="F",_xlfn.IFNA(VLOOKUP(CONCATENATE("F",RIGHT(B:B,5),C:C),'F &amp; N Factors'!C:M,10,FALSE),1),_xlfn.IFNA(VLOOKUP(CONCATENATE("F",RIGHT(B:B,5),C:C),'F &amp; N Factors'!C:M,11,FALSE),1))</f>
        <v>5.1235049975511412E-2</v>
      </c>
    </row>
    <row r="2935" spans="1:10" x14ac:dyDescent="0.25">
      <c r="A2935">
        <v>11046</v>
      </c>
      <c r="B2935" t="s">
        <v>455</v>
      </c>
      <c r="C2935" t="s">
        <v>116</v>
      </c>
      <c r="D2935">
        <v>0.2</v>
      </c>
      <c r="F2935">
        <f t="shared" si="185"/>
        <v>11046</v>
      </c>
      <c r="G2935" t="str">
        <f t="shared" si="182"/>
        <v>N24015</v>
      </c>
      <c r="H2935" t="str">
        <f t="shared" si="183"/>
        <v>EU1_2982_0000</v>
      </c>
      <c r="I2935">
        <f t="shared" si="184"/>
        <v>9.7444985443965819E-5</v>
      </c>
      <c r="J2935">
        <f>IF(LEFT(B2935,1)="F",_xlfn.IFNA(VLOOKUP(CONCATENATE("F",RIGHT(B:B,5),C:C),'F &amp; N Factors'!C:M,10,FALSE),1),_xlfn.IFNA(VLOOKUP(CONCATENATE("F",RIGHT(B:B,5),C:C),'F &amp; N Factors'!C:M,11,FALSE),1))</f>
        <v>4.872249272198291E-4</v>
      </c>
    </row>
    <row r="2936" spans="1:10" x14ac:dyDescent="0.25">
      <c r="A2936">
        <v>11048</v>
      </c>
      <c r="B2936" t="s">
        <v>455</v>
      </c>
      <c r="C2936" t="s">
        <v>116</v>
      </c>
      <c r="D2936">
        <v>0.8</v>
      </c>
      <c r="F2936">
        <f t="shared" si="185"/>
        <v>11048</v>
      </c>
      <c r="G2936" t="str">
        <f t="shared" si="182"/>
        <v>N24015</v>
      </c>
      <c r="H2936" t="str">
        <f t="shared" si="183"/>
        <v>EU1_2982_0000</v>
      </c>
      <c r="I2936">
        <f t="shared" si="184"/>
        <v>3.8977994177586328E-4</v>
      </c>
      <c r="J2936">
        <f>IF(LEFT(B2936,1)="F",_xlfn.IFNA(VLOOKUP(CONCATENATE("F",RIGHT(B:B,5),C:C),'F &amp; N Factors'!C:M,10,FALSE),1),_xlfn.IFNA(VLOOKUP(CONCATENATE("F",RIGHT(B:B,5),C:C),'F &amp; N Factors'!C:M,11,FALSE),1))</f>
        <v>4.872249272198291E-4</v>
      </c>
    </row>
    <row r="2937" spans="1:10" x14ac:dyDescent="0.25">
      <c r="A2937">
        <v>10882</v>
      </c>
      <c r="B2937" t="s">
        <v>455</v>
      </c>
      <c r="C2937" t="s">
        <v>118</v>
      </c>
      <c r="D2937">
        <v>9.0909090999999997E-2</v>
      </c>
      <c r="F2937">
        <f t="shared" si="185"/>
        <v>10882</v>
      </c>
      <c r="G2937" t="str">
        <f t="shared" si="182"/>
        <v>N24015</v>
      </c>
      <c r="H2937" t="str">
        <f t="shared" si="183"/>
        <v>SL9_2970_0000</v>
      </c>
      <c r="I2937">
        <f t="shared" si="184"/>
        <v>2.1628895774837616E-3</v>
      </c>
      <c r="J2937">
        <f>IF(LEFT(B2937,1)="F",_xlfn.IFNA(VLOOKUP(CONCATENATE("F",RIGHT(B:B,5),C:C),'F &amp; N Factors'!C:M,10,FALSE),1),_xlfn.IFNA(VLOOKUP(CONCATENATE("F",RIGHT(B:B,5),C:C),'F &amp; N Factors'!C:M,11,FALSE),1))</f>
        <v>2.3791785328529595E-2</v>
      </c>
    </row>
    <row r="2938" spans="1:10" x14ac:dyDescent="0.25">
      <c r="A2938">
        <v>10883</v>
      </c>
      <c r="B2938" t="s">
        <v>455</v>
      </c>
      <c r="C2938" t="s">
        <v>118</v>
      </c>
      <c r="D2938">
        <v>9.0909090999999997E-2</v>
      </c>
      <c r="F2938">
        <f t="shared" si="185"/>
        <v>10883</v>
      </c>
      <c r="G2938" t="str">
        <f t="shared" si="182"/>
        <v>N24015</v>
      </c>
      <c r="H2938" t="str">
        <f t="shared" si="183"/>
        <v>SL9_2970_0000</v>
      </c>
      <c r="I2938">
        <f t="shared" si="184"/>
        <v>2.1628895774837616E-3</v>
      </c>
      <c r="J2938">
        <f>IF(LEFT(B2938,1)="F",_xlfn.IFNA(VLOOKUP(CONCATENATE("F",RIGHT(B:B,5),C:C),'F &amp; N Factors'!C:M,10,FALSE),1),_xlfn.IFNA(VLOOKUP(CONCATENATE("F",RIGHT(B:B,5),C:C),'F &amp; N Factors'!C:M,11,FALSE),1))</f>
        <v>2.3791785328529595E-2</v>
      </c>
    </row>
    <row r="2939" spans="1:10" x14ac:dyDescent="0.25">
      <c r="A2939">
        <v>10908</v>
      </c>
      <c r="B2939" t="s">
        <v>455</v>
      </c>
      <c r="C2939" t="s">
        <v>118</v>
      </c>
      <c r="D2939">
        <v>9.0909090999999997E-2</v>
      </c>
      <c r="F2939">
        <f t="shared" si="185"/>
        <v>10908</v>
      </c>
      <c r="G2939" t="str">
        <f t="shared" si="182"/>
        <v>N24015</v>
      </c>
      <c r="H2939" t="str">
        <f t="shared" si="183"/>
        <v>SL9_2970_0000</v>
      </c>
      <c r="I2939">
        <f t="shared" si="184"/>
        <v>2.1628895774837616E-3</v>
      </c>
      <c r="J2939">
        <f>IF(LEFT(B2939,1)="F",_xlfn.IFNA(VLOOKUP(CONCATENATE("F",RIGHT(B:B,5),C:C),'F &amp; N Factors'!C:M,10,FALSE),1),_xlfn.IFNA(VLOOKUP(CONCATENATE("F",RIGHT(B:B,5),C:C),'F &amp; N Factors'!C:M,11,FALSE),1))</f>
        <v>2.3791785328529595E-2</v>
      </c>
    </row>
    <row r="2940" spans="1:10" x14ac:dyDescent="0.25">
      <c r="A2940">
        <v>10909</v>
      </c>
      <c r="B2940" t="s">
        <v>455</v>
      </c>
      <c r="C2940" t="s">
        <v>118</v>
      </c>
      <c r="D2940">
        <v>9.0909090999999997E-2</v>
      </c>
      <c r="F2940">
        <f t="shared" si="185"/>
        <v>10909</v>
      </c>
      <c r="G2940" t="str">
        <f t="shared" si="182"/>
        <v>N24015</v>
      </c>
      <c r="H2940" t="str">
        <f t="shared" si="183"/>
        <v>SL9_2970_0000</v>
      </c>
      <c r="I2940">
        <f t="shared" si="184"/>
        <v>2.1628895774837616E-3</v>
      </c>
      <c r="J2940">
        <f>IF(LEFT(B2940,1)="F",_xlfn.IFNA(VLOOKUP(CONCATENATE("F",RIGHT(B:B,5),C:C),'F &amp; N Factors'!C:M,10,FALSE),1),_xlfn.IFNA(VLOOKUP(CONCATENATE("F",RIGHT(B:B,5),C:C),'F &amp; N Factors'!C:M,11,FALSE),1))</f>
        <v>2.3791785328529595E-2</v>
      </c>
    </row>
    <row r="2941" spans="1:10" x14ac:dyDescent="0.25">
      <c r="A2941">
        <v>10910</v>
      </c>
      <c r="B2941" t="s">
        <v>455</v>
      </c>
      <c r="C2941" t="s">
        <v>118</v>
      </c>
      <c r="D2941">
        <v>9.0909090999999997E-2</v>
      </c>
      <c r="F2941">
        <f t="shared" si="185"/>
        <v>10910</v>
      </c>
      <c r="G2941" t="str">
        <f t="shared" si="182"/>
        <v>N24015</v>
      </c>
      <c r="H2941" t="str">
        <f t="shared" si="183"/>
        <v>SL9_2970_0000</v>
      </c>
      <c r="I2941">
        <f t="shared" si="184"/>
        <v>2.1628895774837616E-3</v>
      </c>
      <c r="J2941">
        <f>IF(LEFT(B2941,1)="F",_xlfn.IFNA(VLOOKUP(CONCATENATE("F",RIGHT(B:B,5),C:C),'F &amp; N Factors'!C:M,10,FALSE),1),_xlfn.IFNA(VLOOKUP(CONCATENATE("F",RIGHT(B:B,5),C:C),'F &amp; N Factors'!C:M,11,FALSE),1))</f>
        <v>2.3791785328529595E-2</v>
      </c>
    </row>
    <row r="2942" spans="1:10" x14ac:dyDescent="0.25">
      <c r="A2942">
        <v>10911</v>
      </c>
      <c r="B2942" t="s">
        <v>455</v>
      </c>
      <c r="C2942" t="s">
        <v>118</v>
      </c>
      <c r="D2942">
        <v>9.0909090999999997E-2</v>
      </c>
      <c r="F2942">
        <f t="shared" si="185"/>
        <v>10911</v>
      </c>
      <c r="G2942" t="str">
        <f t="shared" si="182"/>
        <v>N24015</v>
      </c>
      <c r="H2942" t="str">
        <f t="shared" si="183"/>
        <v>SL9_2970_0000</v>
      </c>
      <c r="I2942">
        <f t="shared" si="184"/>
        <v>2.1628895774837616E-3</v>
      </c>
      <c r="J2942">
        <f>IF(LEFT(B2942,1)="F",_xlfn.IFNA(VLOOKUP(CONCATENATE("F",RIGHT(B:B,5),C:C),'F &amp; N Factors'!C:M,10,FALSE),1),_xlfn.IFNA(VLOOKUP(CONCATENATE("F",RIGHT(B:B,5),C:C),'F &amp; N Factors'!C:M,11,FALSE),1))</f>
        <v>2.3791785328529595E-2</v>
      </c>
    </row>
    <row r="2943" spans="1:10" x14ac:dyDescent="0.25">
      <c r="A2943">
        <v>10912</v>
      </c>
      <c r="B2943" t="s">
        <v>455</v>
      </c>
      <c r="C2943" t="s">
        <v>118</v>
      </c>
      <c r="D2943">
        <v>9.0909090999999997E-2</v>
      </c>
      <c r="F2943">
        <f t="shared" si="185"/>
        <v>10912</v>
      </c>
      <c r="G2943" t="str">
        <f t="shared" si="182"/>
        <v>N24015</v>
      </c>
      <c r="H2943" t="str">
        <f t="shared" si="183"/>
        <v>SL9_2970_0000</v>
      </c>
      <c r="I2943">
        <f t="shared" si="184"/>
        <v>2.1628895774837616E-3</v>
      </c>
      <c r="J2943">
        <f>IF(LEFT(B2943,1)="F",_xlfn.IFNA(VLOOKUP(CONCATENATE("F",RIGHT(B:B,5),C:C),'F &amp; N Factors'!C:M,10,FALSE),1),_xlfn.IFNA(VLOOKUP(CONCATENATE("F",RIGHT(B:B,5),C:C),'F &amp; N Factors'!C:M,11,FALSE),1))</f>
        <v>2.3791785328529595E-2</v>
      </c>
    </row>
    <row r="2944" spans="1:10" x14ac:dyDescent="0.25">
      <c r="A2944">
        <v>10913</v>
      </c>
      <c r="B2944" t="s">
        <v>455</v>
      </c>
      <c r="C2944" t="s">
        <v>118</v>
      </c>
      <c r="D2944">
        <v>9.0909090999999997E-2</v>
      </c>
      <c r="F2944">
        <f t="shared" si="185"/>
        <v>10913</v>
      </c>
      <c r="G2944" t="str">
        <f t="shared" si="182"/>
        <v>N24015</v>
      </c>
      <c r="H2944" t="str">
        <f t="shared" si="183"/>
        <v>SL9_2970_0000</v>
      </c>
      <c r="I2944">
        <f t="shared" si="184"/>
        <v>2.1628895774837616E-3</v>
      </c>
      <c r="J2944">
        <f>IF(LEFT(B2944,1)="F",_xlfn.IFNA(VLOOKUP(CONCATENATE("F",RIGHT(B:B,5),C:C),'F &amp; N Factors'!C:M,10,FALSE),1),_xlfn.IFNA(VLOOKUP(CONCATENATE("F",RIGHT(B:B,5),C:C),'F &amp; N Factors'!C:M,11,FALSE),1))</f>
        <v>2.3791785328529595E-2</v>
      </c>
    </row>
    <row r="2945" spans="1:10" x14ac:dyDescent="0.25">
      <c r="A2945">
        <v>10914</v>
      </c>
      <c r="B2945" t="s">
        <v>455</v>
      </c>
      <c r="C2945" t="s">
        <v>118</v>
      </c>
      <c r="D2945">
        <v>9.0909090999999997E-2</v>
      </c>
      <c r="F2945">
        <f t="shared" si="185"/>
        <v>10914</v>
      </c>
      <c r="G2945" t="str">
        <f t="shared" si="182"/>
        <v>N24015</v>
      </c>
      <c r="H2945" t="str">
        <f t="shared" si="183"/>
        <v>SL9_2970_0000</v>
      </c>
      <c r="I2945">
        <f t="shared" si="184"/>
        <v>2.1628895774837616E-3</v>
      </c>
      <c r="J2945">
        <f>IF(LEFT(B2945,1)="F",_xlfn.IFNA(VLOOKUP(CONCATENATE("F",RIGHT(B:B,5),C:C),'F &amp; N Factors'!C:M,10,FALSE),1),_xlfn.IFNA(VLOOKUP(CONCATENATE("F",RIGHT(B:B,5),C:C),'F &amp; N Factors'!C:M,11,FALSE),1))</f>
        <v>2.3791785328529595E-2</v>
      </c>
    </row>
    <row r="2946" spans="1:10" x14ac:dyDescent="0.25">
      <c r="A2946">
        <v>10915</v>
      </c>
      <c r="B2946" t="s">
        <v>455</v>
      </c>
      <c r="C2946" t="s">
        <v>118</v>
      </c>
      <c r="D2946">
        <v>9.0909090999999997E-2</v>
      </c>
      <c r="F2946">
        <f t="shared" si="185"/>
        <v>10915</v>
      </c>
      <c r="G2946" t="str">
        <f t="shared" si="182"/>
        <v>N24015</v>
      </c>
      <c r="H2946" t="str">
        <f t="shared" si="183"/>
        <v>SL9_2970_0000</v>
      </c>
      <c r="I2946">
        <f t="shared" si="184"/>
        <v>2.1628895774837616E-3</v>
      </c>
      <c r="J2946">
        <f>IF(LEFT(B2946,1)="F",_xlfn.IFNA(VLOOKUP(CONCATENATE("F",RIGHT(B:B,5),C:C),'F &amp; N Factors'!C:M,10,FALSE),1),_xlfn.IFNA(VLOOKUP(CONCATENATE("F",RIGHT(B:B,5),C:C),'F &amp; N Factors'!C:M,11,FALSE),1))</f>
        <v>2.3791785328529595E-2</v>
      </c>
    </row>
    <row r="2947" spans="1:10" x14ac:dyDescent="0.25">
      <c r="A2947">
        <v>10935</v>
      </c>
      <c r="B2947" t="s">
        <v>455</v>
      </c>
      <c r="C2947" t="s">
        <v>118</v>
      </c>
      <c r="D2947">
        <v>9.0909090999999997E-2</v>
      </c>
      <c r="F2947">
        <f t="shared" si="185"/>
        <v>10935</v>
      </c>
      <c r="G2947" t="str">
        <f t="shared" ref="G2947:G3010" si="186">CONCATENATE("N",RIGHT(B2947,5))</f>
        <v>N24015</v>
      </c>
      <c r="H2947" t="str">
        <f t="shared" ref="H2947:H3010" si="187">C2947</f>
        <v>SL9_2970_0000</v>
      </c>
      <c r="I2947">
        <f t="shared" ref="I2947:I3010" si="188">D2947*J2947</f>
        <v>2.1628895774837616E-3</v>
      </c>
      <c r="J2947">
        <f>IF(LEFT(B2947,1)="F",_xlfn.IFNA(VLOOKUP(CONCATENATE("F",RIGHT(B:B,5),C:C),'F &amp; N Factors'!C:M,10,FALSE),1),_xlfn.IFNA(VLOOKUP(CONCATENATE("F",RIGHT(B:B,5),C:C),'F &amp; N Factors'!C:M,11,FALSE),1))</f>
        <v>2.3791785328529595E-2</v>
      </c>
    </row>
    <row r="2948" spans="1:10" x14ac:dyDescent="0.25">
      <c r="A2948">
        <v>6469</v>
      </c>
      <c r="B2948" t="s">
        <v>456</v>
      </c>
      <c r="C2948" t="s">
        <v>121</v>
      </c>
      <c r="D2948">
        <v>0.125</v>
      </c>
      <c r="F2948">
        <f t="shared" si="185"/>
        <v>6469</v>
      </c>
      <c r="G2948" t="str">
        <f t="shared" si="186"/>
        <v>N24017</v>
      </c>
      <c r="H2948" t="str">
        <f t="shared" si="187"/>
        <v>PL0_5290_0000</v>
      </c>
      <c r="I2948">
        <f t="shared" si="188"/>
        <v>5.5573760386485281E-2</v>
      </c>
      <c r="J2948">
        <f>IF(LEFT(B2948,1)="F",_xlfn.IFNA(VLOOKUP(CONCATENATE("F",RIGHT(B:B,5),C:C),'F &amp; N Factors'!C:M,10,FALSE),1),_xlfn.IFNA(VLOOKUP(CONCATENATE("F",RIGHT(B:B,5),C:C),'F &amp; N Factors'!C:M,11,FALSE),1))</f>
        <v>0.44459008309188225</v>
      </c>
    </row>
    <row r="2949" spans="1:10" x14ac:dyDescent="0.25">
      <c r="A2949">
        <v>6470</v>
      </c>
      <c r="B2949" t="s">
        <v>456</v>
      </c>
      <c r="C2949" t="s">
        <v>121</v>
      </c>
      <c r="D2949">
        <v>0.25</v>
      </c>
      <c r="F2949">
        <f t="shared" si="185"/>
        <v>6470</v>
      </c>
      <c r="G2949" t="str">
        <f t="shared" si="186"/>
        <v>N24017</v>
      </c>
      <c r="H2949" t="str">
        <f t="shared" si="187"/>
        <v>PL0_5290_0000</v>
      </c>
      <c r="I2949">
        <f t="shared" si="188"/>
        <v>0.11114752077297056</v>
      </c>
      <c r="J2949">
        <f>IF(LEFT(B2949,1)="F",_xlfn.IFNA(VLOOKUP(CONCATENATE("F",RIGHT(B:B,5),C:C),'F &amp; N Factors'!C:M,10,FALSE),1),_xlfn.IFNA(VLOOKUP(CONCATENATE("F",RIGHT(B:B,5),C:C),'F &amp; N Factors'!C:M,11,FALSE),1))</f>
        <v>0.44459008309188225</v>
      </c>
    </row>
    <row r="2950" spans="1:10" x14ac:dyDescent="0.25">
      <c r="A2950">
        <v>6471</v>
      </c>
      <c r="B2950" t="s">
        <v>456</v>
      </c>
      <c r="C2950" t="s">
        <v>121</v>
      </c>
      <c r="D2950">
        <v>0.25</v>
      </c>
      <c r="F2950">
        <f t="shared" si="185"/>
        <v>6471</v>
      </c>
      <c r="G2950" t="str">
        <f t="shared" si="186"/>
        <v>N24017</v>
      </c>
      <c r="H2950" t="str">
        <f t="shared" si="187"/>
        <v>PL0_5290_0000</v>
      </c>
      <c r="I2950">
        <f t="shared" si="188"/>
        <v>0.11114752077297056</v>
      </c>
      <c r="J2950">
        <f>IF(LEFT(B2950,1)="F",_xlfn.IFNA(VLOOKUP(CONCATENATE("F",RIGHT(B:B,5),C:C),'F &amp; N Factors'!C:M,10,FALSE),1),_xlfn.IFNA(VLOOKUP(CONCATENATE("F",RIGHT(B:B,5),C:C),'F &amp; N Factors'!C:M,11,FALSE),1))</f>
        <v>0.44459008309188225</v>
      </c>
    </row>
    <row r="2951" spans="1:10" x14ac:dyDescent="0.25">
      <c r="A2951">
        <v>6472</v>
      </c>
      <c r="B2951" t="s">
        <v>456</v>
      </c>
      <c r="C2951" t="s">
        <v>121</v>
      </c>
      <c r="D2951">
        <v>0.25</v>
      </c>
      <c r="F2951">
        <f t="shared" si="185"/>
        <v>6472</v>
      </c>
      <c r="G2951" t="str">
        <f t="shared" si="186"/>
        <v>N24017</v>
      </c>
      <c r="H2951" t="str">
        <f t="shared" si="187"/>
        <v>PL0_5290_0000</v>
      </c>
      <c r="I2951">
        <f t="shared" si="188"/>
        <v>0.11114752077297056</v>
      </c>
      <c r="J2951">
        <f>IF(LEFT(B2951,1)="F",_xlfn.IFNA(VLOOKUP(CONCATENATE("F",RIGHT(B:B,5),C:C),'F &amp; N Factors'!C:M,10,FALSE),1),_xlfn.IFNA(VLOOKUP(CONCATENATE("F",RIGHT(B:B,5),C:C),'F &amp; N Factors'!C:M,11,FALSE),1))</f>
        <v>0.44459008309188225</v>
      </c>
    </row>
    <row r="2952" spans="1:10" x14ac:dyDescent="0.25">
      <c r="A2952">
        <v>6473</v>
      </c>
      <c r="B2952" t="s">
        <v>456</v>
      </c>
      <c r="C2952" t="s">
        <v>121</v>
      </c>
      <c r="D2952">
        <v>0.125</v>
      </c>
      <c r="F2952">
        <f t="shared" si="185"/>
        <v>6473</v>
      </c>
      <c r="G2952" t="str">
        <f t="shared" si="186"/>
        <v>N24017</v>
      </c>
      <c r="H2952" t="str">
        <f t="shared" si="187"/>
        <v>PL0_5290_0000</v>
      </c>
      <c r="I2952">
        <f t="shared" si="188"/>
        <v>5.5573760386485281E-2</v>
      </c>
      <c r="J2952">
        <f>IF(LEFT(B2952,1)="F",_xlfn.IFNA(VLOOKUP(CONCATENATE("F",RIGHT(B:B,5),C:C),'F &amp; N Factors'!C:M,10,FALSE),1),_xlfn.IFNA(VLOOKUP(CONCATENATE("F",RIGHT(B:B,5),C:C),'F &amp; N Factors'!C:M,11,FALSE),1))</f>
        <v>0.44459008309188225</v>
      </c>
    </row>
    <row r="2953" spans="1:10" x14ac:dyDescent="0.25">
      <c r="A2953">
        <v>6473</v>
      </c>
      <c r="B2953" t="s">
        <v>456</v>
      </c>
      <c r="C2953" t="s">
        <v>122</v>
      </c>
      <c r="D2953">
        <v>0.1</v>
      </c>
      <c r="F2953">
        <f t="shared" si="185"/>
        <v>6473</v>
      </c>
      <c r="G2953" t="str">
        <f t="shared" si="186"/>
        <v>N24017</v>
      </c>
      <c r="H2953" t="str">
        <f t="shared" si="187"/>
        <v>PL0_5390_0000</v>
      </c>
      <c r="I2953">
        <f t="shared" si="188"/>
        <v>1.0721935361152582E-2</v>
      </c>
      <c r="J2953">
        <f>IF(LEFT(B2953,1)="F",_xlfn.IFNA(VLOOKUP(CONCATENATE("F",RIGHT(B:B,5),C:C),'F &amp; N Factors'!C:M,10,FALSE),1),_xlfn.IFNA(VLOOKUP(CONCATENATE("F",RIGHT(B:B,5),C:C),'F &amp; N Factors'!C:M,11,FALSE),1))</f>
        <v>0.10721935361152581</v>
      </c>
    </row>
    <row r="2954" spans="1:10" x14ac:dyDescent="0.25">
      <c r="A2954">
        <v>6474</v>
      </c>
      <c r="B2954" t="s">
        <v>456</v>
      </c>
      <c r="C2954" t="s">
        <v>122</v>
      </c>
      <c r="D2954">
        <v>0.4</v>
      </c>
      <c r="F2954">
        <f t="shared" si="185"/>
        <v>6474</v>
      </c>
      <c r="G2954" t="str">
        <f t="shared" si="186"/>
        <v>N24017</v>
      </c>
      <c r="H2954" t="str">
        <f t="shared" si="187"/>
        <v>PL0_5390_0000</v>
      </c>
      <c r="I2954">
        <f t="shared" si="188"/>
        <v>4.2887741444610328E-2</v>
      </c>
      <c r="J2954">
        <f>IF(LEFT(B2954,1)="F",_xlfn.IFNA(VLOOKUP(CONCATENATE("F",RIGHT(B:B,5),C:C),'F &amp; N Factors'!C:M,10,FALSE),1),_xlfn.IFNA(VLOOKUP(CONCATENATE("F",RIGHT(B:B,5),C:C),'F &amp; N Factors'!C:M,11,FALSE),1))</f>
        <v>0.10721935361152581</v>
      </c>
    </row>
    <row r="2955" spans="1:10" x14ac:dyDescent="0.25">
      <c r="A2955">
        <v>6475</v>
      </c>
      <c r="B2955" t="s">
        <v>456</v>
      </c>
      <c r="C2955" t="s">
        <v>122</v>
      </c>
      <c r="D2955">
        <v>0.3</v>
      </c>
      <c r="F2955">
        <f t="shared" si="185"/>
        <v>6475</v>
      </c>
      <c r="G2955" t="str">
        <f t="shared" si="186"/>
        <v>N24017</v>
      </c>
      <c r="H2955" t="str">
        <f t="shared" si="187"/>
        <v>PL0_5390_0000</v>
      </c>
      <c r="I2955">
        <f t="shared" si="188"/>
        <v>3.2165806083457739E-2</v>
      </c>
      <c r="J2955">
        <f>IF(LEFT(B2955,1)="F",_xlfn.IFNA(VLOOKUP(CONCATENATE("F",RIGHT(B:B,5),C:C),'F &amp; N Factors'!C:M,10,FALSE),1),_xlfn.IFNA(VLOOKUP(CONCATENATE("F",RIGHT(B:B,5),C:C),'F &amp; N Factors'!C:M,11,FALSE),1))</f>
        <v>0.10721935361152581</v>
      </c>
    </row>
    <row r="2956" spans="1:10" x14ac:dyDescent="0.25">
      <c r="A2956">
        <v>6476</v>
      </c>
      <c r="B2956" t="s">
        <v>456</v>
      </c>
      <c r="C2956" t="s">
        <v>122</v>
      </c>
      <c r="D2956">
        <v>0.04</v>
      </c>
      <c r="F2956">
        <f t="shared" si="185"/>
        <v>6476</v>
      </c>
      <c r="G2956" t="str">
        <f t="shared" si="186"/>
        <v>N24017</v>
      </c>
      <c r="H2956" t="str">
        <f t="shared" si="187"/>
        <v>PL0_5390_0000</v>
      </c>
      <c r="I2956">
        <f t="shared" si="188"/>
        <v>4.2887741444610321E-3</v>
      </c>
      <c r="J2956">
        <f>IF(LEFT(B2956,1)="F",_xlfn.IFNA(VLOOKUP(CONCATENATE("F",RIGHT(B:B,5),C:C),'F &amp; N Factors'!C:M,10,FALSE),1),_xlfn.IFNA(VLOOKUP(CONCATENATE("F",RIGHT(B:B,5),C:C),'F &amp; N Factors'!C:M,11,FALSE),1))</f>
        <v>0.10721935361152581</v>
      </c>
    </row>
    <row r="2957" spans="1:10" x14ac:dyDescent="0.25">
      <c r="A2957">
        <v>6477</v>
      </c>
      <c r="B2957" t="s">
        <v>456</v>
      </c>
      <c r="C2957" t="s">
        <v>122</v>
      </c>
      <c r="D2957">
        <v>0.04</v>
      </c>
      <c r="F2957">
        <f t="shared" si="185"/>
        <v>6477</v>
      </c>
      <c r="G2957" t="str">
        <f t="shared" si="186"/>
        <v>N24017</v>
      </c>
      <c r="H2957" t="str">
        <f t="shared" si="187"/>
        <v>PL0_5390_0000</v>
      </c>
      <c r="I2957">
        <f t="shared" si="188"/>
        <v>4.2887741444610321E-3</v>
      </c>
      <c r="J2957">
        <f>IF(LEFT(B2957,1)="F",_xlfn.IFNA(VLOOKUP(CONCATENATE("F",RIGHT(B:B,5),C:C),'F &amp; N Factors'!C:M,10,FALSE),1),_xlfn.IFNA(VLOOKUP(CONCATENATE("F",RIGHT(B:B,5),C:C),'F &amp; N Factors'!C:M,11,FALSE),1))</f>
        <v>0.10721935361152581</v>
      </c>
    </row>
    <row r="2958" spans="1:10" x14ac:dyDescent="0.25">
      <c r="A2958">
        <v>6478</v>
      </c>
      <c r="B2958" t="s">
        <v>456</v>
      </c>
      <c r="C2958" t="s">
        <v>122</v>
      </c>
      <c r="D2958">
        <v>0.04</v>
      </c>
      <c r="F2958">
        <f t="shared" si="185"/>
        <v>6478</v>
      </c>
      <c r="G2958" t="str">
        <f t="shared" si="186"/>
        <v>N24017</v>
      </c>
      <c r="H2958" t="str">
        <f t="shared" si="187"/>
        <v>PL0_5390_0000</v>
      </c>
      <c r="I2958">
        <f t="shared" si="188"/>
        <v>4.2887741444610321E-3</v>
      </c>
      <c r="J2958">
        <f>IF(LEFT(B2958,1)="F",_xlfn.IFNA(VLOOKUP(CONCATENATE("F",RIGHT(B:B,5),C:C),'F &amp; N Factors'!C:M,10,FALSE),1),_xlfn.IFNA(VLOOKUP(CONCATENATE("F",RIGHT(B:B,5),C:C),'F &amp; N Factors'!C:M,11,FALSE),1))</f>
        <v>0.10721935361152581</v>
      </c>
    </row>
    <row r="2959" spans="1:10" x14ac:dyDescent="0.25">
      <c r="A2959">
        <v>6479</v>
      </c>
      <c r="B2959" t="s">
        <v>456</v>
      </c>
      <c r="C2959" t="s">
        <v>122</v>
      </c>
      <c r="D2959">
        <v>0.04</v>
      </c>
      <c r="F2959">
        <f t="shared" si="185"/>
        <v>6479</v>
      </c>
      <c r="G2959" t="str">
        <f t="shared" si="186"/>
        <v>N24017</v>
      </c>
      <c r="H2959" t="str">
        <f t="shared" si="187"/>
        <v>PL0_5390_0000</v>
      </c>
      <c r="I2959">
        <f t="shared" si="188"/>
        <v>4.2887741444610321E-3</v>
      </c>
      <c r="J2959">
        <f>IF(LEFT(B2959,1)="F",_xlfn.IFNA(VLOOKUP(CONCATENATE("F",RIGHT(B:B,5),C:C),'F &amp; N Factors'!C:M,10,FALSE),1),_xlfn.IFNA(VLOOKUP(CONCATENATE("F",RIGHT(B:B,5),C:C),'F &amp; N Factors'!C:M,11,FALSE),1))</f>
        <v>0.10721935361152581</v>
      </c>
    </row>
    <row r="2960" spans="1:10" x14ac:dyDescent="0.25">
      <c r="A2960">
        <v>6480</v>
      </c>
      <c r="B2960" t="s">
        <v>456</v>
      </c>
      <c r="C2960" t="s">
        <v>122</v>
      </c>
      <c r="D2960">
        <v>0.04</v>
      </c>
      <c r="F2960">
        <f t="shared" si="185"/>
        <v>6480</v>
      </c>
      <c r="G2960" t="str">
        <f t="shared" si="186"/>
        <v>N24017</v>
      </c>
      <c r="H2960" t="str">
        <f t="shared" si="187"/>
        <v>PL0_5390_0000</v>
      </c>
      <c r="I2960">
        <f t="shared" si="188"/>
        <v>4.2887741444610321E-3</v>
      </c>
      <c r="J2960">
        <f>IF(LEFT(B2960,1)="F",_xlfn.IFNA(VLOOKUP(CONCATENATE("F",RIGHT(B:B,5),C:C),'F &amp; N Factors'!C:M,10,FALSE),1),_xlfn.IFNA(VLOOKUP(CONCATENATE("F",RIGHT(B:B,5),C:C),'F &amp; N Factors'!C:M,11,FALSE),1))</f>
        <v>0.10721935361152581</v>
      </c>
    </row>
    <row r="2961" spans="1:10" x14ac:dyDescent="0.25">
      <c r="A2961">
        <v>6482</v>
      </c>
      <c r="B2961" t="s">
        <v>456</v>
      </c>
      <c r="C2961" t="s">
        <v>123</v>
      </c>
      <c r="D2961">
        <v>0.1</v>
      </c>
      <c r="F2961">
        <f t="shared" si="185"/>
        <v>6482</v>
      </c>
      <c r="G2961" t="str">
        <f t="shared" si="186"/>
        <v>N24017</v>
      </c>
      <c r="H2961" t="str">
        <f t="shared" si="187"/>
        <v>PL0_5391_0000</v>
      </c>
      <c r="I2961">
        <f t="shared" si="188"/>
        <v>1.0722266867843243E-2</v>
      </c>
      <c r="J2961">
        <f>IF(LEFT(B2961,1)="F",_xlfn.IFNA(VLOOKUP(CONCATENATE("F",RIGHT(B:B,5),C:C),'F &amp; N Factors'!C:M,10,FALSE),1),_xlfn.IFNA(VLOOKUP(CONCATENATE("F",RIGHT(B:B,5),C:C),'F &amp; N Factors'!C:M,11,FALSE),1))</f>
        <v>0.10722266867843241</v>
      </c>
    </row>
    <row r="2962" spans="1:10" x14ac:dyDescent="0.25">
      <c r="A2962">
        <v>6483</v>
      </c>
      <c r="B2962" t="s">
        <v>456</v>
      </c>
      <c r="C2962" t="s">
        <v>123</v>
      </c>
      <c r="D2962">
        <v>0.1</v>
      </c>
      <c r="F2962">
        <f t="shared" ref="F2962:F3025" si="189">A2962</f>
        <v>6483</v>
      </c>
      <c r="G2962" t="str">
        <f t="shared" si="186"/>
        <v>N24017</v>
      </c>
      <c r="H2962" t="str">
        <f t="shared" si="187"/>
        <v>PL0_5391_0000</v>
      </c>
      <c r="I2962">
        <f t="shared" si="188"/>
        <v>1.0722266867843243E-2</v>
      </c>
      <c r="J2962">
        <f>IF(LEFT(B2962,1)="F",_xlfn.IFNA(VLOOKUP(CONCATENATE("F",RIGHT(B:B,5),C:C),'F &amp; N Factors'!C:M,10,FALSE),1),_xlfn.IFNA(VLOOKUP(CONCATENATE("F",RIGHT(B:B,5),C:C),'F &amp; N Factors'!C:M,11,FALSE),1))</f>
        <v>0.10722266867843241</v>
      </c>
    </row>
    <row r="2963" spans="1:10" x14ac:dyDescent="0.25">
      <c r="A2963">
        <v>6485</v>
      </c>
      <c r="B2963" t="s">
        <v>456</v>
      </c>
      <c r="C2963" t="s">
        <v>123</v>
      </c>
      <c r="D2963">
        <v>0.1</v>
      </c>
      <c r="F2963">
        <f t="shared" si="189"/>
        <v>6485</v>
      </c>
      <c r="G2963" t="str">
        <f t="shared" si="186"/>
        <v>N24017</v>
      </c>
      <c r="H2963" t="str">
        <f t="shared" si="187"/>
        <v>PL0_5391_0000</v>
      </c>
      <c r="I2963">
        <f t="shared" si="188"/>
        <v>1.0722266867843243E-2</v>
      </c>
      <c r="J2963">
        <f>IF(LEFT(B2963,1)="F",_xlfn.IFNA(VLOOKUP(CONCATENATE("F",RIGHT(B:B,5),C:C),'F &amp; N Factors'!C:M,10,FALSE),1),_xlfn.IFNA(VLOOKUP(CONCATENATE("F",RIGHT(B:B,5),C:C),'F &amp; N Factors'!C:M,11,FALSE),1))</f>
        <v>0.10722266867843241</v>
      </c>
    </row>
    <row r="2964" spans="1:10" x14ac:dyDescent="0.25">
      <c r="A2964">
        <v>6610</v>
      </c>
      <c r="B2964" t="s">
        <v>456</v>
      </c>
      <c r="C2964" t="s">
        <v>123</v>
      </c>
      <c r="D2964">
        <v>0.7</v>
      </c>
      <c r="F2964">
        <f t="shared" si="189"/>
        <v>6610</v>
      </c>
      <c r="G2964" t="str">
        <f t="shared" si="186"/>
        <v>N24017</v>
      </c>
      <c r="H2964" t="str">
        <f t="shared" si="187"/>
        <v>PL0_5391_0000</v>
      </c>
      <c r="I2964">
        <f t="shared" si="188"/>
        <v>7.5055868074902679E-2</v>
      </c>
      <c r="J2964">
        <f>IF(LEFT(B2964,1)="F",_xlfn.IFNA(VLOOKUP(CONCATENATE("F",RIGHT(B:B,5),C:C),'F &amp; N Factors'!C:M,10,FALSE),1),_xlfn.IFNA(VLOOKUP(CONCATENATE("F",RIGHT(B:B,5),C:C),'F &amp; N Factors'!C:M,11,FALSE),1))</f>
        <v>0.10722266867843241</v>
      </c>
    </row>
    <row r="2965" spans="1:10" x14ac:dyDescent="0.25">
      <c r="A2965">
        <v>6486</v>
      </c>
      <c r="B2965" t="s">
        <v>456</v>
      </c>
      <c r="C2965" t="s">
        <v>124</v>
      </c>
      <c r="D2965">
        <v>0.14285714299999999</v>
      </c>
      <c r="F2965">
        <f t="shared" si="189"/>
        <v>6486</v>
      </c>
      <c r="G2965" t="str">
        <f t="shared" si="186"/>
        <v>N24017</v>
      </c>
      <c r="H2965" t="str">
        <f t="shared" si="187"/>
        <v>PL0_5392_0000</v>
      </c>
      <c r="I2965">
        <f t="shared" si="188"/>
        <v>1.1312833923026976E-2</v>
      </c>
      <c r="J2965">
        <f>IF(LEFT(B2965,1)="F",_xlfn.IFNA(VLOOKUP(CONCATENATE("F",RIGHT(B:B,5),C:C),'F &amp; N Factors'!C:M,10,FALSE),1),_xlfn.IFNA(VLOOKUP(CONCATENATE("F",RIGHT(B:B,5),C:C),'F &amp; N Factors'!C:M,11,FALSE),1))</f>
        <v>7.9189837381999001E-2</v>
      </c>
    </row>
    <row r="2966" spans="1:10" x14ac:dyDescent="0.25">
      <c r="A2966">
        <v>6487</v>
      </c>
      <c r="B2966" t="s">
        <v>456</v>
      </c>
      <c r="C2966" t="s">
        <v>124</v>
      </c>
      <c r="D2966">
        <v>0.14285714299999999</v>
      </c>
      <c r="F2966">
        <f t="shared" si="189"/>
        <v>6487</v>
      </c>
      <c r="G2966" t="str">
        <f t="shared" si="186"/>
        <v>N24017</v>
      </c>
      <c r="H2966" t="str">
        <f t="shared" si="187"/>
        <v>PL0_5392_0000</v>
      </c>
      <c r="I2966">
        <f t="shared" si="188"/>
        <v>1.1312833923026976E-2</v>
      </c>
      <c r="J2966">
        <f>IF(LEFT(B2966,1)="F",_xlfn.IFNA(VLOOKUP(CONCATENATE("F",RIGHT(B:B,5),C:C),'F &amp; N Factors'!C:M,10,FALSE),1),_xlfn.IFNA(VLOOKUP(CONCATENATE("F",RIGHT(B:B,5),C:C),'F &amp; N Factors'!C:M,11,FALSE),1))</f>
        <v>7.9189837381999001E-2</v>
      </c>
    </row>
    <row r="2967" spans="1:10" x14ac:dyDescent="0.25">
      <c r="A2967">
        <v>6488</v>
      </c>
      <c r="B2967" t="s">
        <v>456</v>
      </c>
      <c r="C2967" t="s">
        <v>124</v>
      </c>
      <c r="D2967">
        <v>0.14285714299999999</v>
      </c>
      <c r="F2967">
        <f t="shared" si="189"/>
        <v>6488</v>
      </c>
      <c r="G2967" t="str">
        <f t="shared" si="186"/>
        <v>N24017</v>
      </c>
      <c r="H2967" t="str">
        <f t="shared" si="187"/>
        <v>PL0_5392_0000</v>
      </c>
      <c r="I2967">
        <f t="shared" si="188"/>
        <v>1.1312833923026976E-2</v>
      </c>
      <c r="J2967">
        <f>IF(LEFT(B2967,1)="F",_xlfn.IFNA(VLOOKUP(CONCATENATE("F",RIGHT(B:B,5),C:C),'F &amp; N Factors'!C:M,10,FALSE),1),_xlfn.IFNA(VLOOKUP(CONCATENATE("F",RIGHT(B:B,5),C:C),'F &amp; N Factors'!C:M,11,FALSE),1))</f>
        <v>7.9189837381999001E-2</v>
      </c>
    </row>
    <row r="2968" spans="1:10" x14ac:dyDescent="0.25">
      <c r="A2968">
        <v>6489</v>
      </c>
      <c r="B2968" t="s">
        <v>456</v>
      </c>
      <c r="C2968" t="s">
        <v>124</v>
      </c>
      <c r="D2968">
        <v>0.14285714299999999</v>
      </c>
      <c r="F2968">
        <f t="shared" si="189"/>
        <v>6489</v>
      </c>
      <c r="G2968" t="str">
        <f t="shared" si="186"/>
        <v>N24017</v>
      </c>
      <c r="H2968" t="str">
        <f t="shared" si="187"/>
        <v>PL0_5392_0000</v>
      </c>
      <c r="I2968">
        <f t="shared" si="188"/>
        <v>1.1312833923026976E-2</v>
      </c>
      <c r="J2968">
        <f>IF(LEFT(B2968,1)="F",_xlfn.IFNA(VLOOKUP(CONCATENATE("F",RIGHT(B:B,5),C:C),'F &amp; N Factors'!C:M,10,FALSE),1),_xlfn.IFNA(VLOOKUP(CONCATENATE("F",RIGHT(B:B,5),C:C),'F &amp; N Factors'!C:M,11,FALSE),1))</f>
        <v>7.9189837381999001E-2</v>
      </c>
    </row>
    <row r="2969" spans="1:10" x14ac:dyDescent="0.25">
      <c r="A2969">
        <v>6490</v>
      </c>
      <c r="B2969" t="s">
        <v>456</v>
      </c>
      <c r="C2969" t="s">
        <v>124</v>
      </c>
      <c r="D2969">
        <v>0.14285714299999999</v>
      </c>
      <c r="F2969">
        <f t="shared" si="189"/>
        <v>6490</v>
      </c>
      <c r="G2969" t="str">
        <f t="shared" si="186"/>
        <v>N24017</v>
      </c>
      <c r="H2969" t="str">
        <f t="shared" si="187"/>
        <v>PL0_5392_0000</v>
      </c>
      <c r="I2969">
        <f t="shared" si="188"/>
        <v>1.1312833923026976E-2</v>
      </c>
      <c r="J2969">
        <f>IF(LEFT(B2969,1)="F",_xlfn.IFNA(VLOOKUP(CONCATENATE("F",RIGHT(B:B,5),C:C),'F &amp; N Factors'!C:M,10,FALSE),1),_xlfn.IFNA(VLOOKUP(CONCATENATE("F",RIGHT(B:B,5),C:C),'F &amp; N Factors'!C:M,11,FALSE),1))</f>
        <v>7.9189837381999001E-2</v>
      </c>
    </row>
    <row r="2970" spans="1:10" x14ac:dyDescent="0.25">
      <c r="A2970">
        <v>6491</v>
      </c>
      <c r="B2970" t="s">
        <v>456</v>
      </c>
      <c r="C2970" t="s">
        <v>124</v>
      </c>
      <c r="D2970">
        <v>0.14285714299999999</v>
      </c>
      <c r="F2970">
        <f t="shared" si="189"/>
        <v>6491</v>
      </c>
      <c r="G2970" t="str">
        <f t="shared" si="186"/>
        <v>N24017</v>
      </c>
      <c r="H2970" t="str">
        <f t="shared" si="187"/>
        <v>PL0_5392_0000</v>
      </c>
      <c r="I2970">
        <f t="shared" si="188"/>
        <v>1.1312833923026976E-2</v>
      </c>
      <c r="J2970">
        <f>IF(LEFT(B2970,1)="F",_xlfn.IFNA(VLOOKUP(CONCATENATE("F",RIGHT(B:B,5),C:C),'F &amp; N Factors'!C:M,10,FALSE),1),_xlfn.IFNA(VLOOKUP(CONCATENATE("F",RIGHT(B:B,5),C:C),'F &amp; N Factors'!C:M,11,FALSE),1))</f>
        <v>7.9189837381999001E-2</v>
      </c>
    </row>
    <row r="2971" spans="1:10" x14ac:dyDescent="0.25">
      <c r="A2971">
        <v>6492</v>
      </c>
      <c r="B2971" t="s">
        <v>456</v>
      </c>
      <c r="C2971" t="s">
        <v>124</v>
      </c>
      <c r="D2971">
        <v>0.14285714299999999</v>
      </c>
      <c r="F2971">
        <f t="shared" si="189"/>
        <v>6492</v>
      </c>
      <c r="G2971" t="str">
        <f t="shared" si="186"/>
        <v>N24017</v>
      </c>
      <c r="H2971" t="str">
        <f t="shared" si="187"/>
        <v>PL0_5392_0000</v>
      </c>
      <c r="I2971">
        <f t="shared" si="188"/>
        <v>1.1312833923026976E-2</v>
      </c>
      <c r="J2971">
        <f>IF(LEFT(B2971,1)="F",_xlfn.IFNA(VLOOKUP(CONCATENATE("F",RIGHT(B:B,5),C:C),'F &amp; N Factors'!C:M,10,FALSE),1),_xlfn.IFNA(VLOOKUP(CONCATENATE("F",RIGHT(B:B,5),C:C),'F &amp; N Factors'!C:M,11,FALSE),1))</f>
        <v>7.9189837381999001E-2</v>
      </c>
    </row>
    <row r="2972" spans="1:10" x14ac:dyDescent="0.25">
      <c r="A2972">
        <v>6915</v>
      </c>
      <c r="B2972" t="s">
        <v>456</v>
      </c>
      <c r="C2972" t="s">
        <v>125</v>
      </c>
      <c r="D2972">
        <v>1</v>
      </c>
      <c r="F2972">
        <f t="shared" si="189"/>
        <v>6915</v>
      </c>
      <c r="G2972" t="str">
        <f t="shared" si="186"/>
        <v>N24017</v>
      </c>
      <c r="H2972" t="str">
        <f t="shared" si="187"/>
        <v>PL0_5440_0000</v>
      </c>
      <c r="I2972">
        <f t="shared" si="188"/>
        <v>1.0750836769705964E-3</v>
      </c>
      <c r="J2972">
        <f>IF(LEFT(B2972,1)="F",_xlfn.IFNA(VLOOKUP(CONCATENATE("F",RIGHT(B:B,5),C:C),'F &amp; N Factors'!C:M,10,FALSE),1),_xlfn.IFNA(VLOOKUP(CONCATENATE("F",RIGHT(B:B,5),C:C),'F &amp; N Factors'!C:M,11,FALSE),1))</f>
        <v>1.0750836769705964E-3</v>
      </c>
    </row>
    <row r="2973" spans="1:10" x14ac:dyDescent="0.25">
      <c r="A2973">
        <v>6914</v>
      </c>
      <c r="B2973" t="s">
        <v>456</v>
      </c>
      <c r="C2973" t="s">
        <v>126</v>
      </c>
      <c r="D2973">
        <v>1</v>
      </c>
      <c r="F2973">
        <f t="shared" si="189"/>
        <v>6914</v>
      </c>
      <c r="G2973" t="str">
        <f t="shared" si="186"/>
        <v>N24017</v>
      </c>
      <c r="H2973" t="str">
        <f t="shared" si="187"/>
        <v>PL0_5450_0000</v>
      </c>
      <c r="I2973">
        <f t="shared" si="188"/>
        <v>3.8522132025644289E-3</v>
      </c>
      <c r="J2973">
        <f>IF(LEFT(B2973,1)="F",_xlfn.IFNA(VLOOKUP(CONCATENATE("F",RIGHT(B:B,5),C:C),'F &amp; N Factors'!C:M,10,FALSE),1),_xlfn.IFNA(VLOOKUP(CONCATENATE("F",RIGHT(B:B,5),C:C),'F &amp; N Factors'!C:M,11,FALSE),1))</f>
        <v>3.8522132025644289E-3</v>
      </c>
    </row>
    <row r="2974" spans="1:10" x14ac:dyDescent="0.25">
      <c r="A2974">
        <v>6611</v>
      </c>
      <c r="B2974" t="s">
        <v>456</v>
      </c>
      <c r="C2974" t="s">
        <v>127</v>
      </c>
      <c r="D2974">
        <v>0.2</v>
      </c>
      <c r="F2974">
        <f t="shared" si="189"/>
        <v>6611</v>
      </c>
      <c r="G2974" t="str">
        <f t="shared" si="186"/>
        <v>N24017</v>
      </c>
      <c r="H2974" t="str">
        <f t="shared" si="187"/>
        <v>PL0_5580_0000</v>
      </c>
      <c r="I2974">
        <f t="shared" si="188"/>
        <v>3.4118646255458236E-3</v>
      </c>
      <c r="J2974">
        <f>IF(LEFT(B2974,1)="F",_xlfn.IFNA(VLOOKUP(CONCATENATE("F",RIGHT(B:B,5),C:C),'F &amp; N Factors'!C:M,10,FALSE),1),_xlfn.IFNA(VLOOKUP(CONCATENATE("F",RIGHT(B:B,5),C:C),'F &amp; N Factors'!C:M,11,FALSE),1))</f>
        <v>1.7059323127729117E-2</v>
      </c>
    </row>
    <row r="2975" spans="1:10" x14ac:dyDescent="0.25">
      <c r="A2975">
        <v>6711</v>
      </c>
      <c r="B2975" t="s">
        <v>456</v>
      </c>
      <c r="C2975" t="s">
        <v>127</v>
      </c>
      <c r="D2975">
        <v>0.2</v>
      </c>
      <c r="F2975">
        <f t="shared" si="189"/>
        <v>6711</v>
      </c>
      <c r="G2975" t="str">
        <f t="shared" si="186"/>
        <v>N24017</v>
      </c>
      <c r="H2975" t="str">
        <f t="shared" si="187"/>
        <v>PL0_5580_0000</v>
      </c>
      <c r="I2975">
        <f t="shared" si="188"/>
        <v>3.4118646255458236E-3</v>
      </c>
      <c r="J2975">
        <f>IF(LEFT(B2975,1)="F",_xlfn.IFNA(VLOOKUP(CONCATENATE("F",RIGHT(B:B,5),C:C),'F &amp; N Factors'!C:M,10,FALSE),1),_xlfn.IFNA(VLOOKUP(CONCATENATE("F",RIGHT(B:B,5),C:C),'F &amp; N Factors'!C:M,11,FALSE),1))</f>
        <v>1.7059323127729117E-2</v>
      </c>
    </row>
    <row r="2976" spans="1:10" x14ac:dyDescent="0.25">
      <c r="A2976">
        <v>6787</v>
      </c>
      <c r="B2976" t="s">
        <v>456</v>
      </c>
      <c r="C2976" t="s">
        <v>127</v>
      </c>
      <c r="D2976">
        <v>0.2</v>
      </c>
      <c r="F2976">
        <f t="shared" si="189"/>
        <v>6787</v>
      </c>
      <c r="G2976" t="str">
        <f t="shared" si="186"/>
        <v>N24017</v>
      </c>
      <c r="H2976" t="str">
        <f t="shared" si="187"/>
        <v>PL0_5580_0000</v>
      </c>
      <c r="I2976">
        <f t="shared" si="188"/>
        <v>3.4118646255458236E-3</v>
      </c>
      <c r="J2976">
        <f>IF(LEFT(B2976,1)="F",_xlfn.IFNA(VLOOKUP(CONCATENATE("F",RIGHT(B:B,5),C:C),'F &amp; N Factors'!C:M,10,FALSE),1),_xlfn.IFNA(VLOOKUP(CONCATENATE("F",RIGHT(B:B,5),C:C),'F &amp; N Factors'!C:M,11,FALSE),1))</f>
        <v>1.7059323127729117E-2</v>
      </c>
    </row>
    <row r="2977" spans="1:10" x14ac:dyDescent="0.25">
      <c r="A2977">
        <v>6788</v>
      </c>
      <c r="B2977" t="s">
        <v>456</v>
      </c>
      <c r="C2977" t="s">
        <v>127</v>
      </c>
      <c r="D2977">
        <v>0.2</v>
      </c>
      <c r="F2977">
        <f t="shared" si="189"/>
        <v>6788</v>
      </c>
      <c r="G2977" t="str">
        <f t="shared" si="186"/>
        <v>N24017</v>
      </c>
      <c r="H2977" t="str">
        <f t="shared" si="187"/>
        <v>PL0_5580_0000</v>
      </c>
      <c r="I2977">
        <f t="shared" si="188"/>
        <v>3.4118646255458236E-3</v>
      </c>
      <c r="J2977">
        <f>IF(LEFT(B2977,1)="F",_xlfn.IFNA(VLOOKUP(CONCATENATE("F",RIGHT(B:B,5),C:C),'F &amp; N Factors'!C:M,10,FALSE),1),_xlfn.IFNA(VLOOKUP(CONCATENATE("F",RIGHT(B:B,5),C:C),'F &amp; N Factors'!C:M,11,FALSE),1))</f>
        <v>1.7059323127729117E-2</v>
      </c>
    </row>
    <row r="2978" spans="1:10" x14ac:dyDescent="0.25">
      <c r="A2978">
        <v>6789</v>
      </c>
      <c r="B2978" t="s">
        <v>456</v>
      </c>
      <c r="C2978" t="s">
        <v>127</v>
      </c>
      <c r="D2978">
        <v>0.2</v>
      </c>
      <c r="F2978">
        <f t="shared" si="189"/>
        <v>6789</v>
      </c>
      <c r="G2978" t="str">
        <f t="shared" si="186"/>
        <v>N24017</v>
      </c>
      <c r="H2978" t="str">
        <f t="shared" si="187"/>
        <v>PL0_5580_0000</v>
      </c>
      <c r="I2978">
        <f t="shared" si="188"/>
        <v>3.4118646255458236E-3</v>
      </c>
      <c r="J2978">
        <f>IF(LEFT(B2978,1)="F",_xlfn.IFNA(VLOOKUP(CONCATENATE("F",RIGHT(B:B,5),C:C),'F &amp; N Factors'!C:M,10,FALSE),1),_xlfn.IFNA(VLOOKUP(CONCATENATE("F",RIGHT(B:B,5),C:C),'F &amp; N Factors'!C:M,11,FALSE),1))</f>
        <v>1.7059323127729117E-2</v>
      </c>
    </row>
    <row r="2979" spans="1:10" x14ac:dyDescent="0.25">
      <c r="A2979">
        <v>6609</v>
      </c>
      <c r="B2979" t="s">
        <v>456</v>
      </c>
      <c r="C2979" t="s">
        <v>128</v>
      </c>
      <c r="D2979">
        <v>0.2</v>
      </c>
      <c r="F2979">
        <f t="shared" si="189"/>
        <v>6609</v>
      </c>
      <c r="G2979" t="str">
        <f t="shared" si="186"/>
        <v>N24017</v>
      </c>
      <c r="H2979" t="str">
        <f t="shared" si="187"/>
        <v>PL0_5581_0000</v>
      </c>
      <c r="I2979">
        <f t="shared" si="188"/>
        <v>4.60468742743066E-2</v>
      </c>
      <c r="J2979">
        <f>IF(LEFT(B2979,1)="F",_xlfn.IFNA(VLOOKUP(CONCATENATE("F",RIGHT(B:B,5),C:C),'F &amp; N Factors'!C:M,10,FALSE),1),_xlfn.IFNA(VLOOKUP(CONCATENATE("F",RIGHT(B:B,5),C:C),'F &amp; N Factors'!C:M,11,FALSE),1))</f>
        <v>0.23023437137153299</v>
      </c>
    </row>
    <row r="2980" spans="1:10" x14ac:dyDescent="0.25">
      <c r="A2980">
        <v>6710</v>
      </c>
      <c r="B2980" t="s">
        <v>456</v>
      </c>
      <c r="C2980" t="s">
        <v>128</v>
      </c>
      <c r="D2980">
        <v>0.2</v>
      </c>
      <c r="F2980">
        <f t="shared" si="189"/>
        <v>6710</v>
      </c>
      <c r="G2980" t="str">
        <f t="shared" si="186"/>
        <v>N24017</v>
      </c>
      <c r="H2980" t="str">
        <f t="shared" si="187"/>
        <v>PL0_5581_0000</v>
      </c>
      <c r="I2980">
        <f t="shared" si="188"/>
        <v>4.60468742743066E-2</v>
      </c>
      <c r="J2980">
        <f>IF(LEFT(B2980,1)="F",_xlfn.IFNA(VLOOKUP(CONCATENATE("F",RIGHT(B:B,5),C:C),'F &amp; N Factors'!C:M,10,FALSE),1),_xlfn.IFNA(VLOOKUP(CONCATENATE("F",RIGHT(B:B,5),C:C),'F &amp; N Factors'!C:M,11,FALSE),1))</f>
        <v>0.23023437137153299</v>
      </c>
    </row>
    <row r="2981" spans="1:10" x14ac:dyDescent="0.25">
      <c r="A2981">
        <v>6786</v>
      </c>
      <c r="B2981" t="s">
        <v>456</v>
      </c>
      <c r="C2981" t="s">
        <v>128</v>
      </c>
      <c r="D2981">
        <v>0.2</v>
      </c>
      <c r="F2981">
        <f t="shared" si="189"/>
        <v>6786</v>
      </c>
      <c r="G2981" t="str">
        <f t="shared" si="186"/>
        <v>N24017</v>
      </c>
      <c r="H2981" t="str">
        <f t="shared" si="187"/>
        <v>PL0_5581_0000</v>
      </c>
      <c r="I2981">
        <f t="shared" si="188"/>
        <v>4.60468742743066E-2</v>
      </c>
      <c r="J2981">
        <f>IF(LEFT(B2981,1)="F",_xlfn.IFNA(VLOOKUP(CONCATENATE("F",RIGHT(B:B,5),C:C),'F &amp; N Factors'!C:M,10,FALSE),1),_xlfn.IFNA(VLOOKUP(CONCATENATE("F",RIGHT(B:B,5),C:C),'F &amp; N Factors'!C:M,11,FALSE),1))</f>
        <v>0.23023437137153299</v>
      </c>
    </row>
    <row r="2982" spans="1:10" x14ac:dyDescent="0.25">
      <c r="A2982">
        <v>6853</v>
      </c>
      <c r="B2982" t="s">
        <v>456</v>
      </c>
      <c r="C2982" t="s">
        <v>128</v>
      </c>
      <c r="D2982">
        <v>0.2</v>
      </c>
      <c r="F2982">
        <f t="shared" si="189"/>
        <v>6853</v>
      </c>
      <c r="G2982" t="str">
        <f t="shared" si="186"/>
        <v>N24017</v>
      </c>
      <c r="H2982" t="str">
        <f t="shared" si="187"/>
        <v>PL0_5581_0000</v>
      </c>
      <c r="I2982">
        <f t="shared" si="188"/>
        <v>4.60468742743066E-2</v>
      </c>
      <c r="J2982">
        <f>IF(LEFT(B2982,1)="F",_xlfn.IFNA(VLOOKUP(CONCATENATE("F",RIGHT(B:B,5),C:C),'F &amp; N Factors'!C:M,10,FALSE),1),_xlfn.IFNA(VLOOKUP(CONCATENATE("F",RIGHT(B:B,5),C:C),'F &amp; N Factors'!C:M,11,FALSE),1))</f>
        <v>0.23023437137153299</v>
      </c>
    </row>
    <row r="2983" spans="1:10" x14ac:dyDescent="0.25">
      <c r="A2983">
        <v>6914</v>
      </c>
      <c r="B2983" t="s">
        <v>456</v>
      </c>
      <c r="C2983" t="s">
        <v>128</v>
      </c>
      <c r="D2983">
        <v>0.2</v>
      </c>
      <c r="F2983">
        <f t="shared" si="189"/>
        <v>6914</v>
      </c>
      <c r="G2983" t="str">
        <f t="shared" si="186"/>
        <v>N24017</v>
      </c>
      <c r="H2983" t="str">
        <f t="shared" si="187"/>
        <v>PL0_5581_0000</v>
      </c>
      <c r="I2983">
        <f t="shared" si="188"/>
        <v>4.60468742743066E-2</v>
      </c>
      <c r="J2983">
        <f>IF(LEFT(B2983,1)="F",_xlfn.IFNA(VLOOKUP(CONCATENATE("F",RIGHT(B:B,5),C:C),'F &amp; N Factors'!C:M,10,FALSE),1),_xlfn.IFNA(VLOOKUP(CONCATENATE("F",RIGHT(B:B,5),C:C),'F &amp; N Factors'!C:M,11,FALSE),1))</f>
        <v>0.23023437137153299</v>
      </c>
    </row>
    <row r="2984" spans="1:10" x14ac:dyDescent="0.25">
      <c r="A2984">
        <v>6712</v>
      </c>
      <c r="B2984" t="s">
        <v>456</v>
      </c>
      <c r="C2984" t="s">
        <v>131</v>
      </c>
      <c r="D2984">
        <v>0.25</v>
      </c>
      <c r="F2984">
        <f t="shared" si="189"/>
        <v>6712</v>
      </c>
      <c r="G2984" t="str">
        <f t="shared" si="186"/>
        <v>N24017</v>
      </c>
      <c r="H2984" t="str">
        <f t="shared" si="187"/>
        <v>PL0_5584_0000</v>
      </c>
      <c r="I2984">
        <f t="shared" si="188"/>
        <v>7.4935700703022039E-3</v>
      </c>
      <c r="J2984">
        <f>IF(LEFT(B2984,1)="F",_xlfn.IFNA(VLOOKUP(CONCATENATE("F",RIGHT(B:B,5),C:C),'F &amp; N Factors'!C:M,10,FALSE),1),_xlfn.IFNA(VLOOKUP(CONCATENATE("F",RIGHT(B:B,5),C:C),'F &amp; N Factors'!C:M,11,FALSE),1))</f>
        <v>2.9974280281208816E-2</v>
      </c>
    </row>
    <row r="2985" spans="1:10" x14ac:dyDescent="0.25">
      <c r="A2985">
        <v>6790</v>
      </c>
      <c r="B2985" t="s">
        <v>456</v>
      </c>
      <c r="C2985" t="s">
        <v>131</v>
      </c>
      <c r="D2985">
        <v>0.25</v>
      </c>
      <c r="F2985">
        <f t="shared" si="189"/>
        <v>6790</v>
      </c>
      <c r="G2985" t="str">
        <f t="shared" si="186"/>
        <v>N24017</v>
      </c>
      <c r="H2985" t="str">
        <f t="shared" si="187"/>
        <v>PL0_5584_0000</v>
      </c>
      <c r="I2985">
        <f t="shared" si="188"/>
        <v>7.4935700703022039E-3</v>
      </c>
      <c r="J2985">
        <f>IF(LEFT(B2985,1)="F",_xlfn.IFNA(VLOOKUP(CONCATENATE("F",RIGHT(B:B,5),C:C),'F &amp; N Factors'!C:M,10,FALSE),1),_xlfn.IFNA(VLOOKUP(CONCATENATE("F",RIGHT(B:B,5),C:C),'F &amp; N Factors'!C:M,11,FALSE),1))</f>
        <v>2.9974280281208816E-2</v>
      </c>
    </row>
    <row r="2986" spans="1:10" x14ac:dyDescent="0.25">
      <c r="A2986">
        <v>6854</v>
      </c>
      <c r="B2986" t="s">
        <v>456</v>
      </c>
      <c r="C2986" t="s">
        <v>131</v>
      </c>
      <c r="D2986">
        <v>0.25</v>
      </c>
      <c r="F2986">
        <f t="shared" si="189"/>
        <v>6854</v>
      </c>
      <c r="G2986" t="str">
        <f t="shared" si="186"/>
        <v>N24017</v>
      </c>
      <c r="H2986" t="str">
        <f t="shared" si="187"/>
        <v>PL0_5584_0000</v>
      </c>
      <c r="I2986">
        <f t="shared" si="188"/>
        <v>7.4935700703022039E-3</v>
      </c>
      <c r="J2986">
        <f>IF(LEFT(B2986,1)="F",_xlfn.IFNA(VLOOKUP(CONCATENATE("F",RIGHT(B:B,5),C:C),'F &amp; N Factors'!C:M,10,FALSE),1),_xlfn.IFNA(VLOOKUP(CONCATENATE("F",RIGHT(B:B,5),C:C),'F &amp; N Factors'!C:M,11,FALSE),1))</f>
        <v>2.9974280281208816E-2</v>
      </c>
    </row>
    <row r="2987" spans="1:10" x14ac:dyDescent="0.25">
      <c r="A2987">
        <v>6915</v>
      </c>
      <c r="B2987" t="s">
        <v>456</v>
      </c>
      <c r="C2987" t="s">
        <v>131</v>
      </c>
      <c r="D2987">
        <v>0.25</v>
      </c>
      <c r="F2987">
        <f t="shared" si="189"/>
        <v>6915</v>
      </c>
      <c r="G2987" t="str">
        <f t="shared" si="186"/>
        <v>N24017</v>
      </c>
      <c r="H2987" t="str">
        <f t="shared" si="187"/>
        <v>PL0_5584_0000</v>
      </c>
      <c r="I2987">
        <f t="shared" si="188"/>
        <v>7.4935700703022039E-3</v>
      </c>
      <c r="J2987">
        <f>IF(LEFT(B2987,1)="F",_xlfn.IFNA(VLOOKUP(CONCATENATE("F",RIGHT(B:B,5),C:C),'F &amp; N Factors'!C:M,10,FALSE),1),_xlfn.IFNA(VLOOKUP(CONCATENATE("F",RIGHT(B:B,5),C:C),'F &amp; N Factors'!C:M,11,FALSE),1))</f>
        <v>2.9974280281208816E-2</v>
      </c>
    </row>
    <row r="2988" spans="1:10" x14ac:dyDescent="0.25">
      <c r="A2988">
        <v>6504</v>
      </c>
      <c r="B2988" t="s">
        <v>456</v>
      </c>
      <c r="C2988" t="s">
        <v>137</v>
      </c>
      <c r="D2988">
        <v>0.33333333300000001</v>
      </c>
      <c r="F2988">
        <f t="shared" si="189"/>
        <v>6504</v>
      </c>
      <c r="G2988" t="str">
        <f t="shared" si="186"/>
        <v>N24017</v>
      </c>
      <c r="H2988" t="str">
        <f t="shared" si="187"/>
        <v>PL0_5860_0000</v>
      </c>
      <c r="I2988">
        <f t="shared" si="188"/>
        <v>0.22756491783600891</v>
      </c>
      <c r="J2988">
        <f>IF(LEFT(B2988,1)="F",_xlfn.IFNA(VLOOKUP(CONCATENATE("F",RIGHT(B:B,5),C:C),'F &amp; N Factors'!C:M,10,FALSE),1),_xlfn.IFNA(VLOOKUP(CONCATENATE("F",RIGHT(B:B,5),C:C),'F &amp; N Factors'!C:M,11,FALSE),1))</f>
        <v>0.68269475419072145</v>
      </c>
    </row>
    <row r="2989" spans="1:10" x14ac:dyDescent="0.25">
      <c r="A2989">
        <v>6612</v>
      </c>
      <c r="B2989" t="s">
        <v>456</v>
      </c>
      <c r="C2989" t="s">
        <v>137</v>
      </c>
      <c r="D2989">
        <v>0.33333333300000001</v>
      </c>
      <c r="F2989">
        <f t="shared" si="189"/>
        <v>6612</v>
      </c>
      <c r="G2989" t="str">
        <f t="shared" si="186"/>
        <v>N24017</v>
      </c>
      <c r="H2989" t="str">
        <f t="shared" si="187"/>
        <v>PL0_5860_0000</v>
      </c>
      <c r="I2989">
        <f t="shared" si="188"/>
        <v>0.22756491783600891</v>
      </c>
      <c r="J2989">
        <f>IF(LEFT(B2989,1)="F",_xlfn.IFNA(VLOOKUP(CONCATENATE("F",RIGHT(B:B,5),C:C),'F &amp; N Factors'!C:M,10,FALSE),1),_xlfn.IFNA(VLOOKUP(CONCATENATE("F",RIGHT(B:B,5),C:C),'F &amp; N Factors'!C:M,11,FALSE),1))</f>
        <v>0.68269475419072145</v>
      </c>
    </row>
    <row r="2990" spans="1:10" x14ac:dyDescent="0.25">
      <c r="A2990">
        <v>6613</v>
      </c>
      <c r="B2990" t="s">
        <v>456</v>
      </c>
      <c r="C2990" t="s">
        <v>137</v>
      </c>
      <c r="D2990">
        <v>0.33333333300000001</v>
      </c>
      <c r="F2990">
        <f t="shared" si="189"/>
        <v>6613</v>
      </c>
      <c r="G2990" t="str">
        <f t="shared" si="186"/>
        <v>N24017</v>
      </c>
      <c r="H2990" t="str">
        <f t="shared" si="187"/>
        <v>PL0_5860_0000</v>
      </c>
      <c r="I2990">
        <f t="shared" si="188"/>
        <v>0.22756491783600891</v>
      </c>
      <c r="J2990">
        <f>IF(LEFT(B2990,1)="F",_xlfn.IFNA(VLOOKUP(CONCATENATE("F",RIGHT(B:B,5),C:C),'F &amp; N Factors'!C:M,10,FALSE),1),_xlfn.IFNA(VLOOKUP(CONCATENATE("F",RIGHT(B:B,5),C:C),'F &amp; N Factors'!C:M,11,FALSE),1))</f>
        <v>0.68269475419072145</v>
      </c>
    </row>
    <row r="2991" spans="1:10" x14ac:dyDescent="0.25">
      <c r="A2991">
        <v>6493</v>
      </c>
      <c r="B2991" t="s">
        <v>456</v>
      </c>
      <c r="C2991" t="s">
        <v>138</v>
      </c>
      <c r="D2991">
        <v>0.1</v>
      </c>
      <c r="F2991">
        <f t="shared" si="189"/>
        <v>6493</v>
      </c>
      <c r="G2991" t="str">
        <f t="shared" si="186"/>
        <v>N24017</v>
      </c>
      <c r="H2991" t="str">
        <f t="shared" si="187"/>
        <v>PL0_5930_0000</v>
      </c>
      <c r="I2991">
        <f t="shared" si="188"/>
        <v>3.9335685814860305E-4</v>
      </c>
      <c r="J2991">
        <f>IF(LEFT(B2991,1)="F",_xlfn.IFNA(VLOOKUP(CONCATENATE("F",RIGHT(B:B,5),C:C),'F &amp; N Factors'!C:M,10,FALSE),1),_xlfn.IFNA(VLOOKUP(CONCATENATE("F",RIGHT(B:B,5),C:C),'F &amp; N Factors'!C:M,11,FALSE),1))</f>
        <v>3.9335685814860305E-3</v>
      </c>
    </row>
    <row r="2992" spans="1:10" x14ac:dyDescent="0.25">
      <c r="A2992">
        <v>6494</v>
      </c>
      <c r="B2992" t="s">
        <v>456</v>
      </c>
      <c r="C2992" t="s">
        <v>138</v>
      </c>
      <c r="D2992">
        <v>0.1</v>
      </c>
      <c r="F2992">
        <f t="shared" si="189"/>
        <v>6494</v>
      </c>
      <c r="G2992" t="str">
        <f t="shared" si="186"/>
        <v>N24017</v>
      </c>
      <c r="H2992" t="str">
        <f t="shared" si="187"/>
        <v>PL0_5930_0000</v>
      </c>
      <c r="I2992">
        <f t="shared" si="188"/>
        <v>3.9335685814860305E-4</v>
      </c>
      <c r="J2992">
        <f>IF(LEFT(B2992,1)="F",_xlfn.IFNA(VLOOKUP(CONCATENATE("F",RIGHT(B:B,5),C:C),'F &amp; N Factors'!C:M,10,FALSE),1),_xlfn.IFNA(VLOOKUP(CONCATENATE("F",RIGHT(B:B,5),C:C),'F &amp; N Factors'!C:M,11,FALSE),1))</f>
        <v>3.9335685814860305E-3</v>
      </c>
    </row>
    <row r="2993" spans="1:10" x14ac:dyDescent="0.25">
      <c r="A2993">
        <v>6495</v>
      </c>
      <c r="B2993" t="s">
        <v>456</v>
      </c>
      <c r="C2993" t="s">
        <v>138</v>
      </c>
      <c r="D2993">
        <v>0.1</v>
      </c>
      <c r="F2993">
        <f t="shared" si="189"/>
        <v>6495</v>
      </c>
      <c r="G2993" t="str">
        <f t="shared" si="186"/>
        <v>N24017</v>
      </c>
      <c r="H2993" t="str">
        <f t="shared" si="187"/>
        <v>PL0_5930_0000</v>
      </c>
      <c r="I2993">
        <f t="shared" si="188"/>
        <v>3.9335685814860305E-4</v>
      </c>
      <c r="J2993">
        <f>IF(LEFT(B2993,1)="F",_xlfn.IFNA(VLOOKUP(CONCATENATE("F",RIGHT(B:B,5),C:C),'F &amp; N Factors'!C:M,10,FALSE),1),_xlfn.IFNA(VLOOKUP(CONCATENATE("F",RIGHT(B:B,5),C:C),'F &amp; N Factors'!C:M,11,FALSE),1))</f>
        <v>3.9335685814860305E-3</v>
      </c>
    </row>
    <row r="2994" spans="1:10" x14ac:dyDescent="0.25">
      <c r="A2994">
        <v>6496</v>
      </c>
      <c r="B2994" t="s">
        <v>456</v>
      </c>
      <c r="C2994" t="s">
        <v>138</v>
      </c>
      <c r="D2994">
        <v>0.1</v>
      </c>
      <c r="F2994">
        <f t="shared" si="189"/>
        <v>6496</v>
      </c>
      <c r="G2994" t="str">
        <f t="shared" si="186"/>
        <v>N24017</v>
      </c>
      <c r="H2994" t="str">
        <f t="shared" si="187"/>
        <v>PL0_5930_0000</v>
      </c>
      <c r="I2994">
        <f t="shared" si="188"/>
        <v>3.9335685814860305E-4</v>
      </c>
      <c r="J2994">
        <f>IF(LEFT(B2994,1)="F",_xlfn.IFNA(VLOOKUP(CONCATENATE("F",RIGHT(B:B,5),C:C),'F &amp; N Factors'!C:M,10,FALSE),1),_xlfn.IFNA(VLOOKUP(CONCATENATE("F",RIGHT(B:B,5),C:C),'F &amp; N Factors'!C:M,11,FALSE),1))</f>
        <v>3.9335685814860305E-3</v>
      </c>
    </row>
    <row r="2995" spans="1:10" x14ac:dyDescent="0.25">
      <c r="A2995">
        <v>6497</v>
      </c>
      <c r="B2995" t="s">
        <v>456</v>
      </c>
      <c r="C2995" t="s">
        <v>138</v>
      </c>
      <c r="D2995">
        <v>0.1</v>
      </c>
      <c r="F2995">
        <f t="shared" si="189"/>
        <v>6497</v>
      </c>
      <c r="G2995" t="str">
        <f t="shared" si="186"/>
        <v>N24017</v>
      </c>
      <c r="H2995" t="str">
        <f t="shared" si="187"/>
        <v>PL0_5930_0000</v>
      </c>
      <c r="I2995">
        <f t="shared" si="188"/>
        <v>3.9335685814860305E-4</v>
      </c>
      <c r="J2995">
        <f>IF(LEFT(B2995,1)="F",_xlfn.IFNA(VLOOKUP(CONCATENATE("F",RIGHT(B:B,5),C:C),'F &amp; N Factors'!C:M,10,FALSE),1),_xlfn.IFNA(VLOOKUP(CONCATENATE("F",RIGHT(B:B,5),C:C),'F &amp; N Factors'!C:M,11,FALSE),1))</f>
        <v>3.9335685814860305E-3</v>
      </c>
    </row>
    <row r="2996" spans="1:10" x14ac:dyDescent="0.25">
      <c r="A2996">
        <v>6498</v>
      </c>
      <c r="B2996" t="s">
        <v>456</v>
      </c>
      <c r="C2996" t="s">
        <v>138</v>
      </c>
      <c r="D2996">
        <v>0.1</v>
      </c>
      <c r="F2996">
        <f t="shared" si="189"/>
        <v>6498</v>
      </c>
      <c r="G2996" t="str">
        <f t="shared" si="186"/>
        <v>N24017</v>
      </c>
      <c r="H2996" t="str">
        <f t="shared" si="187"/>
        <v>PL0_5930_0000</v>
      </c>
      <c r="I2996">
        <f t="shared" si="188"/>
        <v>3.9335685814860305E-4</v>
      </c>
      <c r="J2996">
        <f>IF(LEFT(B2996,1)="F",_xlfn.IFNA(VLOOKUP(CONCATENATE("F",RIGHT(B:B,5),C:C),'F &amp; N Factors'!C:M,10,FALSE),1),_xlfn.IFNA(VLOOKUP(CONCATENATE("F",RIGHT(B:B,5),C:C),'F &amp; N Factors'!C:M,11,FALSE),1))</f>
        <v>3.9335685814860305E-3</v>
      </c>
    </row>
    <row r="2997" spans="1:10" x14ac:dyDescent="0.25">
      <c r="A2997">
        <v>6499</v>
      </c>
      <c r="B2997" t="s">
        <v>456</v>
      </c>
      <c r="C2997" t="s">
        <v>138</v>
      </c>
      <c r="D2997">
        <v>0.1</v>
      </c>
      <c r="F2997">
        <f t="shared" si="189"/>
        <v>6499</v>
      </c>
      <c r="G2997" t="str">
        <f t="shared" si="186"/>
        <v>N24017</v>
      </c>
      <c r="H2997" t="str">
        <f t="shared" si="187"/>
        <v>PL0_5930_0000</v>
      </c>
      <c r="I2997">
        <f t="shared" si="188"/>
        <v>3.9335685814860305E-4</v>
      </c>
      <c r="J2997">
        <f>IF(LEFT(B2997,1)="F",_xlfn.IFNA(VLOOKUP(CONCATENATE("F",RIGHT(B:B,5),C:C),'F &amp; N Factors'!C:M,10,FALSE),1),_xlfn.IFNA(VLOOKUP(CONCATENATE("F",RIGHT(B:B,5),C:C),'F &amp; N Factors'!C:M,11,FALSE),1))</f>
        <v>3.9335685814860305E-3</v>
      </c>
    </row>
    <row r="2998" spans="1:10" x14ac:dyDescent="0.25">
      <c r="A2998">
        <v>6500</v>
      </c>
      <c r="B2998" t="s">
        <v>456</v>
      </c>
      <c r="C2998" t="s">
        <v>138</v>
      </c>
      <c r="D2998">
        <v>0.1</v>
      </c>
      <c r="F2998">
        <f t="shared" si="189"/>
        <v>6500</v>
      </c>
      <c r="G2998" t="str">
        <f t="shared" si="186"/>
        <v>N24017</v>
      </c>
      <c r="H2998" t="str">
        <f t="shared" si="187"/>
        <v>PL0_5930_0000</v>
      </c>
      <c r="I2998">
        <f t="shared" si="188"/>
        <v>3.9335685814860305E-4</v>
      </c>
      <c r="J2998">
        <f>IF(LEFT(B2998,1)="F",_xlfn.IFNA(VLOOKUP(CONCATENATE("F",RIGHT(B:B,5),C:C),'F &amp; N Factors'!C:M,10,FALSE),1),_xlfn.IFNA(VLOOKUP(CONCATENATE("F",RIGHT(B:B,5),C:C),'F &amp; N Factors'!C:M,11,FALSE),1))</f>
        <v>3.9335685814860305E-3</v>
      </c>
    </row>
    <row r="2999" spans="1:10" x14ac:dyDescent="0.25">
      <c r="A2999">
        <v>6501</v>
      </c>
      <c r="B2999" t="s">
        <v>456</v>
      </c>
      <c r="C2999" t="s">
        <v>138</v>
      </c>
      <c r="D2999">
        <v>0.1</v>
      </c>
      <c r="F2999">
        <f t="shared" si="189"/>
        <v>6501</v>
      </c>
      <c r="G2999" t="str">
        <f t="shared" si="186"/>
        <v>N24017</v>
      </c>
      <c r="H2999" t="str">
        <f t="shared" si="187"/>
        <v>PL0_5930_0000</v>
      </c>
      <c r="I2999">
        <f t="shared" si="188"/>
        <v>3.9335685814860305E-4</v>
      </c>
      <c r="J2999">
        <f>IF(LEFT(B2999,1)="F",_xlfn.IFNA(VLOOKUP(CONCATENATE("F",RIGHT(B:B,5),C:C),'F &amp; N Factors'!C:M,10,FALSE),1),_xlfn.IFNA(VLOOKUP(CONCATENATE("F",RIGHT(B:B,5),C:C),'F &amp; N Factors'!C:M,11,FALSE),1))</f>
        <v>3.9335685814860305E-3</v>
      </c>
    </row>
    <row r="3000" spans="1:10" x14ac:dyDescent="0.25">
      <c r="A3000">
        <v>6502</v>
      </c>
      <c r="B3000" t="s">
        <v>456</v>
      </c>
      <c r="C3000" t="s">
        <v>138</v>
      </c>
      <c r="D3000">
        <v>0.1</v>
      </c>
      <c r="F3000">
        <f t="shared" si="189"/>
        <v>6502</v>
      </c>
      <c r="G3000" t="str">
        <f t="shared" si="186"/>
        <v>N24017</v>
      </c>
      <c r="H3000" t="str">
        <f t="shared" si="187"/>
        <v>PL0_5930_0000</v>
      </c>
      <c r="I3000">
        <f t="shared" si="188"/>
        <v>3.9335685814860305E-4</v>
      </c>
      <c r="J3000">
        <f>IF(LEFT(B3000,1)="F",_xlfn.IFNA(VLOOKUP(CONCATENATE("F",RIGHT(B:B,5),C:C),'F &amp; N Factors'!C:M,10,FALSE),1),_xlfn.IFNA(VLOOKUP(CONCATENATE("F",RIGHT(B:B,5),C:C),'F &amp; N Factors'!C:M,11,FALSE),1))</f>
        <v>3.9335685814860305E-3</v>
      </c>
    </row>
    <row r="3001" spans="1:10" x14ac:dyDescent="0.25">
      <c r="A3001">
        <v>8117</v>
      </c>
      <c r="B3001" t="s">
        <v>457</v>
      </c>
      <c r="C3001" t="s">
        <v>145</v>
      </c>
      <c r="D3001">
        <v>6.6666666999999999E-2</v>
      </c>
      <c r="F3001">
        <f t="shared" si="189"/>
        <v>8117</v>
      </c>
      <c r="G3001" t="str">
        <f t="shared" si="186"/>
        <v>N24019</v>
      </c>
      <c r="H3001" t="str">
        <f t="shared" si="187"/>
        <v>EL0_4892_0000</v>
      </c>
      <c r="I3001">
        <f t="shared" si="188"/>
        <v>6.1224085646611514E-3</v>
      </c>
      <c r="J3001">
        <f>IF(LEFT(B3001,1)="F",_xlfn.IFNA(VLOOKUP(CONCATENATE("F",RIGHT(B:B,5),C:C),'F &amp; N Factors'!C:M,10,FALSE),1),_xlfn.IFNA(VLOOKUP(CONCATENATE("F",RIGHT(B:B,5),C:C),'F &amp; N Factors'!C:M,11,FALSE),1))</f>
        <v>9.1836128010736637E-2</v>
      </c>
    </row>
    <row r="3002" spans="1:10" x14ac:dyDescent="0.25">
      <c r="A3002">
        <v>8177</v>
      </c>
      <c r="B3002" t="s">
        <v>457</v>
      </c>
      <c r="C3002" t="s">
        <v>145</v>
      </c>
      <c r="D3002">
        <v>6.6666666999999999E-2</v>
      </c>
      <c r="F3002">
        <f t="shared" si="189"/>
        <v>8177</v>
      </c>
      <c r="G3002" t="str">
        <f t="shared" si="186"/>
        <v>N24019</v>
      </c>
      <c r="H3002" t="str">
        <f t="shared" si="187"/>
        <v>EL0_4892_0000</v>
      </c>
      <c r="I3002">
        <f t="shared" si="188"/>
        <v>6.1224085646611514E-3</v>
      </c>
      <c r="J3002">
        <f>IF(LEFT(B3002,1)="F",_xlfn.IFNA(VLOOKUP(CONCATENATE("F",RIGHT(B:B,5),C:C),'F &amp; N Factors'!C:M,10,FALSE),1),_xlfn.IFNA(VLOOKUP(CONCATENATE("F",RIGHT(B:B,5),C:C),'F &amp; N Factors'!C:M,11,FALSE),1))</f>
        <v>9.1836128010736637E-2</v>
      </c>
    </row>
    <row r="3003" spans="1:10" x14ac:dyDescent="0.25">
      <c r="A3003">
        <v>8179</v>
      </c>
      <c r="B3003" t="s">
        <v>457</v>
      </c>
      <c r="C3003" t="s">
        <v>145</v>
      </c>
      <c r="D3003">
        <v>6.6666666999999999E-2</v>
      </c>
      <c r="F3003">
        <f t="shared" si="189"/>
        <v>8179</v>
      </c>
      <c r="G3003" t="str">
        <f t="shared" si="186"/>
        <v>N24019</v>
      </c>
      <c r="H3003" t="str">
        <f t="shared" si="187"/>
        <v>EL0_4892_0000</v>
      </c>
      <c r="I3003">
        <f t="shared" si="188"/>
        <v>6.1224085646611514E-3</v>
      </c>
      <c r="J3003">
        <f>IF(LEFT(B3003,1)="F",_xlfn.IFNA(VLOOKUP(CONCATENATE("F",RIGHT(B:B,5),C:C),'F &amp; N Factors'!C:M,10,FALSE),1),_xlfn.IFNA(VLOOKUP(CONCATENATE("F",RIGHT(B:B,5),C:C),'F &amp; N Factors'!C:M,11,FALSE),1))</f>
        <v>9.1836128010736637E-2</v>
      </c>
    </row>
    <row r="3004" spans="1:10" x14ac:dyDescent="0.25">
      <c r="A3004">
        <v>8208</v>
      </c>
      <c r="B3004" t="s">
        <v>457</v>
      </c>
      <c r="C3004" t="s">
        <v>145</v>
      </c>
      <c r="D3004">
        <v>6.6666666999999999E-2</v>
      </c>
      <c r="F3004">
        <f t="shared" si="189"/>
        <v>8208</v>
      </c>
      <c r="G3004" t="str">
        <f t="shared" si="186"/>
        <v>N24019</v>
      </c>
      <c r="H3004" t="str">
        <f t="shared" si="187"/>
        <v>EL0_4892_0000</v>
      </c>
      <c r="I3004">
        <f t="shared" si="188"/>
        <v>6.1224085646611514E-3</v>
      </c>
      <c r="J3004">
        <f>IF(LEFT(B3004,1)="F",_xlfn.IFNA(VLOOKUP(CONCATENATE("F",RIGHT(B:B,5),C:C),'F &amp; N Factors'!C:M,10,FALSE),1),_xlfn.IFNA(VLOOKUP(CONCATENATE("F",RIGHT(B:B,5),C:C),'F &amp; N Factors'!C:M,11,FALSE),1))</f>
        <v>9.1836128010736637E-2</v>
      </c>
    </row>
    <row r="3005" spans="1:10" x14ac:dyDescent="0.25">
      <c r="A3005">
        <v>8209</v>
      </c>
      <c r="B3005" t="s">
        <v>457</v>
      </c>
      <c r="C3005" t="s">
        <v>145</v>
      </c>
      <c r="D3005">
        <v>6.6666666999999999E-2</v>
      </c>
      <c r="F3005">
        <f t="shared" si="189"/>
        <v>8209</v>
      </c>
      <c r="G3005" t="str">
        <f t="shared" si="186"/>
        <v>N24019</v>
      </c>
      <c r="H3005" t="str">
        <f t="shared" si="187"/>
        <v>EL0_4892_0000</v>
      </c>
      <c r="I3005">
        <f t="shared" si="188"/>
        <v>6.1224085646611514E-3</v>
      </c>
      <c r="J3005">
        <f>IF(LEFT(B3005,1)="F",_xlfn.IFNA(VLOOKUP(CONCATENATE("F",RIGHT(B:B,5),C:C),'F &amp; N Factors'!C:M,10,FALSE),1),_xlfn.IFNA(VLOOKUP(CONCATENATE("F",RIGHT(B:B,5),C:C),'F &amp; N Factors'!C:M,11,FALSE),1))</f>
        <v>9.1836128010736637E-2</v>
      </c>
    </row>
    <row r="3006" spans="1:10" x14ac:dyDescent="0.25">
      <c r="A3006">
        <v>8210</v>
      </c>
      <c r="B3006" t="s">
        <v>457</v>
      </c>
      <c r="C3006" t="s">
        <v>145</v>
      </c>
      <c r="D3006">
        <v>6.6666666999999999E-2</v>
      </c>
      <c r="F3006">
        <f t="shared" si="189"/>
        <v>8210</v>
      </c>
      <c r="G3006" t="str">
        <f t="shared" si="186"/>
        <v>N24019</v>
      </c>
      <c r="H3006" t="str">
        <f t="shared" si="187"/>
        <v>EL0_4892_0000</v>
      </c>
      <c r="I3006">
        <f t="shared" si="188"/>
        <v>6.1224085646611514E-3</v>
      </c>
      <c r="J3006">
        <f>IF(LEFT(B3006,1)="F",_xlfn.IFNA(VLOOKUP(CONCATENATE("F",RIGHT(B:B,5),C:C),'F &amp; N Factors'!C:M,10,FALSE),1),_xlfn.IFNA(VLOOKUP(CONCATENATE("F",RIGHT(B:B,5),C:C),'F &amp; N Factors'!C:M,11,FALSE),1))</f>
        <v>9.1836128010736637E-2</v>
      </c>
    </row>
    <row r="3007" spans="1:10" x14ac:dyDescent="0.25">
      <c r="A3007">
        <v>8238</v>
      </c>
      <c r="B3007" t="s">
        <v>457</v>
      </c>
      <c r="C3007" t="s">
        <v>145</v>
      </c>
      <c r="D3007">
        <v>6.6666666999999999E-2</v>
      </c>
      <c r="F3007">
        <f t="shared" si="189"/>
        <v>8238</v>
      </c>
      <c r="G3007" t="str">
        <f t="shared" si="186"/>
        <v>N24019</v>
      </c>
      <c r="H3007" t="str">
        <f t="shared" si="187"/>
        <v>EL0_4892_0000</v>
      </c>
      <c r="I3007">
        <f t="shared" si="188"/>
        <v>6.1224085646611514E-3</v>
      </c>
      <c r="J3007">
        <f>IF(LEFT(B3007,1)="F",_xlfn.IFNA(VLOOKUP(CONCATENATE("F",RIGHT(B:B,5),C:C),'F &amp; N Factors'!C:M,10,FALSE),1),_xlfn.IFNA(VLOOKUP(CONCATENATE("F",RIGHT(B:B,5),C:C),'F &amp; N Factors'!C:M,11,FALSE),1))</f>
        <v>9.1836128010736637E-2</v>
      </c>
    </row>
    <row r="3008" spans="1:10" x14ac:dyDescent="0.25">
      <c r="A3008">
        <v>8239</v>
      </c>
      <c r="B3008" t="s">
        <v>457</v>
      </c>
      <c r="C3008" t="s">
        <v>145</v>
      </c>
      <c r="D3008">
        <v>6.6666666999999999E-2</v>
      </c>
      <c r="F3008">
        <f t="shared" si="189"/>
        <v>8239</v>
      </c>
      <c r="G3008" t="str">
        <f t="shared" si="186"/>
        <v>N24019</v>
      </c>
      <c r="H3008" t="str">
        <f t="shared" si="187"/>
        <v>EL0_4892_0000</v>
      </c>
      <c r="I3008">
        <f t="shared" si="188"/>
        <v>6.1224085646611514E-3</v>
      </c>
      <c r="J3008">
        <f>IF(LEFT(B3008,1)="F",_xlfn.IFNA(VLOOKUP(CONCATENATE("F",RIGHT(B:B,5),C:C),'F &amp; N Factors'!C:M,10,FALSE),1),_xlfn.IFNA(VLOOKUP(CONCATENATE("F",RIGHT(B:B,5),C:C),'F &amp; N Factors'!C:M,11,FALSE),1))</f>
        <v>9.1836128010736637E-2</v>
      </c>
    </row>
    <row r="3009" spans="1:10" x14ac:dyDescent="0.25">
      <c r="A3009">
        <v>8240</v>
      </c>
      <c r="B3009" t="s">
        <v>457</v>
      </c>
      <c r="C3009" t="s">
        <v>145</v>
      </c>
      <c r="D3009">
        <v>6.6666666999999999E-2</v>
      </c>
      <c r="F3009">
        <f t="shared" si="189"/>
        <v>8240</v>
      </c>
      <c r="G3009" t="str">
        <f t="shared" si="186"/>
        <v>N24019</v>
      </c>
      <c r="H3009" t="str">
        <f t="shared" si="187"/>
        <v>EL0_4892_0000</v>
      </c>
      <c r="I3009">
        <f t="shared" si="188"/>
        <v>6.1224085646611514E-3</v>
      </c>
      <c r="J3009">
        <f>IF(LEFT(B3009,1)="F",_xlfn.IFNA(VLOOKUP(CONCATENATE("F",RIGHT(B:B,5),C:C),'F &amp; N Factors'!C:M,10,FALSE),1),_xlfn.IFNA(VLOOKUP(CONCATENATE("F",RIGHT(B:B,5),C:C),'F &amp; N Factors'!C:M,11,FALSE),1))</f>
        <v>9.1836128010736637E-2</v>
      </c>
    </row>
    <row r="3010" spans="1:10" x14ac:dyDescent="0.25">
      <c r="A3010">
        <v>8266</v>
      </c>
      <c r="B3010" t="s">
        <v>457</v>
      </c>
      <c r="C3010" t="s">
        <v>145</v>
      </c>
      <c r="D3010">
        <v>6.6666666999999999E-2</v>
      </c>
      <c r="F3010">
        <f t="shared" si="189"/>
        <v>8266</v>
      </c>
      <c r="G3010" t="str">
        <f t="shared" si="186"/>
        <v>N24019</v>
      </c>
      <c r="H3010" t="str">
        <f t="shared" si="187"/>
        <v>EL0_4892_0000</v>
      </c>
      <c r="I3010">
        <f t="shared" si="188"/>
        <v>6.1224085646611514E-3</v>
      </c>
      <c r="J3010">
        <f>IF(LEFT(B3010,1)="F",_xlfn.IFNA(VLOOKUP(CONCATENATE("F",RIGHT(B:B,5),C:C),'F &amp; N Factors'!C:M,10,FALSE),1),_xlfn.IFNA(VLOOKUP(CONCATENATE("F",RIGHT(B:B,5),C:C),'F &amp; N Factors'!C:M,11,FALSE),1))</f>
        <v>9.1836128010736637E-2</v>
      </c>
    </row>
    <row r="3011" spans="1:10" x14ac:dyDescent="0.25">
      <c r="A3011">
        <v>8268</v>
      </c>
      <c r="B3011" t="s">
        <v>457</v>
      </c>
      <c r="C3011" t="s">
        <v>145</v>
      </c>
      <c r="D3011">
        <v>6.6666666999999999E-2</v>
      </c>
      <c r="F3011">
        <f t="shared" si="189"/>
        <v>8268</v>
      </c>
      <c r="G3011" t="str">
        <f t="shared" ref="G3011:G3074" si="190">CONCATENATE("N",RIGHT(B3011,5))</f>
        <v>N24019</v>
      </c>
      <c r="H3011" t="str">
        <f t="shared" ref="H3011:H3074" si="191">C3011</f>
        <v>EL0_4892_0000</v>
      </c>
      <c r="I3011">
        <f t="shared" ref="I3011:I3074" si="192">D3011*J3011</f>
        <v>6.1224085646611514E-3</v>
      </c>
      <c r="J3011">
        <f>IF(LEFT(B3011,1)="F",_xlfn.IFNA(VLOOKUP(CONCATENATE("F",RIGHT(B:B,5),C:C),'F &amp; N Factors'!C:M,10,FALSE),1),_xlfn.IFNA(VLOOKUP(CONCATENATE("F",RIGHT(B:B,5),C:C),'F &amp; N Factors'!C:M,11,FALSE),1))</f>
        <v>9.1836128010736637E-2</v>
      </c>
    </row>
    <row r="3012" spans="1:10" x14ac:dyDescent="0.25">
      <c r="A3012">
        <v>8294</v>
      </c>
      <c r="B3012" t="s">
        <v>457</v>
      </c>
      <c r="C3012" t="s">
        <v>145</v>
      </c>
      <c r="D3012">
        <v>6.6666666999999999E-2</v>
      </c>
      <c r="F3012">
        <f t="shared" si="189"/>
        <v>8294</v>
      </c>
      <c r="G3012" t="str">
        <f t="shared" si="190"/>
        <v>N24019</v>
      </c>
      <c r="H3012" t="str">
        <f t="shared" si="191"/>
        <v>EL0_4892_0000</v>
      </c>
      <c r="I3012">
        <f t="shared" si="192"/>
        <v>6.1224085646611514E-3</v>
      </c>
      <c r="J3012">
        <f>IF(LEFT(B3012,1)="F",_xlfn.IFNA(VLOOKUP(CONCATENATE("F",RIGHT(B:B,5),C:C),'F &amp; N Factors'!C:M,10,FALSE),1),_xlfn.IFNA(VLOOKUP(CONCATENATE("F",RIGHT(B:B,5),C:C),'F &amp; N Factors'!C:M,11,FALSE),1))</f>
        <v>9.1836128010736637E-2</v>
      </c>
    </row>
    <row r="3013" spans="1:10" x14ac:dyDescent="0.25">
      <c r="A3013">
        <v>8318</v>
      </c>
      <c r="B3013" t="s">
        <v>457</v>
      </c>
      <c r="C3013" t="s">
        <v>145</v>
      </c>
      <c r="D3013">
        <v>6.6666666999999999E-2</v>
      </c>
      <c r="F3013">
        <f t="shared" si="189"/>
        <v>8318</v>
      </c>
      <c r="G3013" t="str">
        <f t="shared" si="190"/>
        <v>N24019</v>
      </c>
      <c r="H3013" t="str">
        <f t="shared" si="191"/>
        <v>EL0_4892_0000</v>
      </c>
      <c r="I3013">
        <f t="shared" si="192"/>
        <v>6.1224085646611514E-3</v>
      </c>
      <c r="J3013">
        <f>IF(LEFT(B3013,1)="F",_xlfn.IFNA(VLOOKUP(CONCATENATE("F",RIGHT(B:B,5),C:C),'F &amp; N Factors'!C:M,10,FALSE),1),_xlfn.IFNA(VLOOKUP(CONCATENATE("F",RIGHT(B:B,5),C:C),'F &amp; N Factors'!C:M,11,FALSE),1))</f>
        <v>9.1836128010736637E-2</v>
      </c>
    </row>
    <row r="3014" spans="1:10" x14ac:dyDescent="0.25">
      <c r="A3014">
        <v>8338</v>
      </c>
      <c r="B3014" t="s">
        <v>457</v>
      </c>
      <c r="C3014" t="s">
        <v>145</v>
      </c>
      <c r="D3014">
        <v>6.6666666999999999E-2</v>
      </c>
      <c r="F3014">
        <f t="shared" si="189"/>
        <v>8338</v>
      </c>
      <c r="G3014" t="str">
        <f t="shared" si="190"/>
        <v>N24019</v>
      </c>
      <c r="H3014" t="str">
        <f t="shared" si="191"/>
        <v>EL0_4892_0000</v>
      </c>
      <c r="I3014">
        <f t="shared" si="192"/>
        <v>6.1224085646611514E-3</v>
      </c>
      <c r="J3014">
        <f>IF(LEFT(B3014,1)="F",_xlfn.IFNA(VLOOKUP(CONCATENATE("F",RIGHT(B:B,5),C:C),'F &amp; N Factors'!C:M,10,FALSE),1),_xlfn.IFNA(VLOOKUP(CONCATENATE("F",RIGHT(B:B,5),C:C),'F &amp; N Factors'!C:M,11,FALSE),1))</f>
        <v>9.1836128010736637E-2</v>
      </c>
    </row>
    <row r="3015" spans="1:10" x14ac:dyDescent="0.25">
      <c r="A3015">
        <v>8358</v>
      </c>
      <c r="B3015" t="s">
        <v>457</v>
      </c>
      <c r="C3015" t="s">
        <v>145</v>
      </c>
      <c r="D3015">
        <v>6.6666666999999999E-2</v>
      </c>
      <c r="F3015">
        <f t="shared" si="189"/>
        <v>8358</v>
      </c>
      <c r="G3015" t="str">
        <f t="shared" si="190"/>
        <v>N24019</v>
      </c>
      <c r="H3015" t="str">
        <f t="shared" si="191"/>
        <v>EL0_4892_0000</v>
      </c>
      <c r="I3015">
        <f t="shared" si="192"/>
        <v>6.1224085646611514E-3</v>
      </c>
      <c r="J3015">
        <f>IF(LEFT(B3015,1)="F",_xlfn.IFNA(VLOOKUP(CONCATENATE("F",RIGHT(B:B,5),C:C),'F &amp; N Factors'!C:M,10,FALSE),1),_xlfn.IFNA(VLOOKUP(CONCATENATE("F",RIGHT(B:B,5),C:C),'F &amp; N Factors'!C:M,11,FALSE),1))</f>
        <v>9.1836128010736637E-2</v>
      </c>
    </row>
    <row r="3016" spans="1:10" x14ac:dyDescent="0.25">
      <c r="A3016">
        <v>8051</v>
      </c>
      <c r="B3016" t="s">
        <v>457</v>
      </c>
      <c r="C3016" t="s">
        <v>146</v>
      </c>
      <c r="D3016">
        <v>1</v>
      </c>
      <c r="F3016">
        <f t="shared" si="189"/>
        <v>8051</v>
      </c>
      <c r="G3016" t="str">
        <f t="shared" si="190"/>
        <v>N24019</v>
      </c>
      <c r="H3016" t="str">
        <f t="shared" si="191"/>
        <v>EL0_5151_0000</v>
      </c>
      <c r="I3016">
        <f t="shared" si="192"/>
        <v>5.4772014417762945E-3</v>
      </c>
      <c r="J3016">
        <f>IF(LEFT(B3016,1)="F",_xlfn.IFNA(VLOOKUP(CONCATENATE("F",RIGHT(B:B,5),C:C),'F &amp; N Factors'!C:M,10,FALSE),1),_xlfn.IFNA(VLOOKUP(CONCATENATE("F",RIGHT(B:B,5),C:C),'F &amp; N Factors'!C:M,11,FALSE),1))</f>
        <v>5.4772014417762945E-3</v>
      </c>
    </row>
    <row r="3017" spans="1:10" x14ac:dyDescent="0.25">
      <c r="A3017">
        <v>7882</v>
      </c>
      <c r="B3017" t="s">
        <v>457</v>
      </c>
      <c r="C3017" t="s">
        <v>148</v>
      </c>
      <c r="D3017">
        <v>0.1</v>
      </c>
      <c r="F3017">
        <f t="shared" si="189"/>
        <v>7882</v>
      </c>
      <c r="G3017" t="str">
        <f t="shared" si="190"/>
        <v>N24019</v>
      </c>
      <c r="H3017" t="str">
        <f t="shared" si="191"/>
        <v>EL0_5280_0000</v>
      </c>
      <c r="I3017">
        <f t="shared" si="192"/>
        <v>4.4013941766117115E-2</v>
      </c>
      <c r="J3017">
        <f>IF(LEFT(B3017,1)="F",_xlfn.IFNA(VLOOKUP(CONCATENATE("F",RIGHT(B:B,5),C:C),'F &amp; N Factors'!C:M,10,FALSE),1),_xlfn.IFNA(VLOOKUP(CONCATENATE("F",RIGHT(B:B,5),C:C),'F &amp; N Factors'!C:M,11,FALSE),1))</f>
        <v>0.4401394176611711</v>
      </c>
    </row>
    <row r="3018" spans="1:10" x14ac:dyDescent="0.25">
      <c r="A3018">
        <v>7958</v>
      </c>
      <c r="B3018" t="s">
        <v>457</v>
      </c>
      <c r="C3018" t="s">
        <v>148</v>
      </c>
      <c r="D3018">
        <v>0.1</v>
      </c>
      <c r="F3018">
        <f t="shared" si="189"/>
        <v>7958</v>
      </c>
      <c r="G3018" t="str">
        <f t="shared" si="190"/>
        <v>N24019</v>
      </c>
      <c r="H3018" t="str">
        <f t="shared" si="191"/>
        <v>EL0_5280_0000</v>
      </c>
      <c r="I3018">
        <f t="shared" si="192"/>
        <v>4.4013941766117115E-2</v>
      </c>
      <c r="J3018">
        <f>IF(LEFT(B3018,1)="F",_xlfn.IFNA(VLOOKUP(CONCATENATE("F",RIGHT(B:B,5),C:C),'F &amp; N Factors'!C:M,10,FALSE),1),_xlfn.IFNA(VLOOKUP(CONCATENATE("F",RIGHT(B:B,5),C:C),'F &amp; N Factors'!C:M,11,FALSE),1))</f>
        <v>0.4401394176611711</v>
      </c>
    </row>
    <row r="3019" spans="1:10" x14ac:dyDescent="0.25">
      <c r="A3019">
        <v>8050</v>
      </c>
      <c r="B3019" t="s">
        <v>457</v>
      </c>
      <c r="C3019" t="s">
        <v>148</v>
      </c>
      <c r="D3019">
        <v>0.8</v>
      </c>
      <c r="F3019">
        <f t="shared" si="189"/>
        <v>8050</v>
      </c>
      <c r="G3019" t="str">
        <f t="shared" si="190"/>
        <v>N24019</v>
      </c>
      <c r="H3019" t="str">
        <f t="shared" si="191"/>
        <v>EL0_5280_0000</v>
      </c>
      <c r="I3019">
        <f t="shared" si="192"/>
        <v>0.35211153412893692</v>
      </c>
      <c r="J3019">
        <f>IF(LEFT(B3019,1)="F",_xlfn.IFNA(VLOOKUP(CONCATENATE("F",RIGHT(B:B,5),C:C),'F &amp; N Factors'!C:M,10,FALSE),1),_xlfn.IFNA(VLOOKUP(CONCATENATE("F",RIGHT(B:B,5),C:C),'F &amp; N Factors'!C:M,11,FALSE),1))</f>
        <v>0.4401394176611711</v>
      </c>
    </row>
    <row r="3020" spans="1:10" x14ac:dyDescent="0.25">
      <c r="A3020">
        <v>7693</v>
      </c>
      <c r="B3020" t="s">
        <v>457</v>
      </c>
      <c r="C3020" t="s">
        <v>151</v>
      </c>
      <c r="D3020">
        <v>0.3</v>
      </c>
      <c r="F3020">
        <f t="shared" si="189"/>
        <v>7693</v>
      </c>
      <c r="G3020" t="str">
        <f t="shared" si="190"/>
        <v>N24019</v>
      </c>
      <c r="H3020" t="str">
        <f t="shared" si="191"/>
        <v>EL0_5283_0000</v>
      </c>
      <c r="I3020">
        <f t="shared" si="192"/>
        <v>0.11323826602437488</v>
      </c>
      <c r="J3020">
        <f>IF(LEFT(B3020,1)="F",_xlfn.IFNA(VLOOKUP(CONCATENATE("F",RIGHT(B:B,5),C:C),'F &amp; N Factors'!C:M,10,FALSE),1),_xlfn.IFNA(VLOOKUP(CONCATENATE("F",RIGHT(B:B,5),C:C),'F &amp; N Factors'!C:M,11,FALSE),1))</f>
        <v>0.37746088674791628</v>
      </c>
    </row>
    <row r="3021" spans="1:10" x14ac:dyDescent="0.25">
      <c r="A3021">
        <v>7736</v>
      </c>
      <c r="B3021" t="s">
        <v>457</v>
      </c>
      <c r="C3021" t="s">
        <v>151</v>
      </c>
      <c r="D3021">
        <v>0.1</v>
      </c>
      <c r="F3021">
        <f t="shared" si="189"/>
        <v>7736</v>
      </c>
      <c r="G3021" t="str">
        <f t="shared" si="190"/>
        <v>N24019</v>
      </c>
      <c r="H3021" t="str">
        <f t="shared" si="191"/>
        <v>EL0_5283_0000</v>
      </c>
      <c r="I3021">
        <f t="shared" si="192"/>
        <v>3.7746088674791629E-2</v>
      </c>
      <c r="J3021">
        <f>IF(LEFT(B3021,1)="F",_xlfn.IFNA(VLOOKUP(CONCATENATE("F",RIGHT(B:B,5),C:C),'F &amp; N Factors'!C:M,10,FALSE),1),_xlfn.IFNA(VLOOKUP(CONCATENATE("F",RIGHT(B:B,5),C:C),'F &amp; N Factors'!C:M,11,FALSE),1))</f>
        <v>0.37746088674791628</v>
      </c>
    </row>
    <row r="3022" spans="1:10" x14ac:dyDescent="0.25">
      <c r="A3022">
        <v>7775</v>
      </c>
      <c r="B3022" t="s">
        <v>457</v>
      </c>
      <c r="C3022" t="s">
        <v>151</v>
      </c>
      <c r="D3022">
        <v>0.3</v>
      </c>
      <c r="F3022">
        <f t="shared" si="189"/>
        <v>7775</v>
      </c>
      <c r="G3022" t="str">
        <f t="shared" si="190"/>
        <v>N24019</v>
      </c>
      <c r="H3022" t="str">
        <f t="shared" si="191"/>
        <v>EL0_5283_0000</v>
      </c>
      <c r="I3022">
        <f t="shared" si="192"/>
        <v>0.11323826602437488</v>
      </c>
      <c r="J3022">
        <f>IF(LEFT(B3022,1)="F",_xlfn.IFNA(VLOOKUP(CONCATENATE("F",RIGHT(B:B,5),C:C),'F &amp; N Factors'!C:M,10,FALSE),1),_xlfn.IFNA(VLOOKUP(CONCATENATE("F",RIGHT(B:B,5),C:C),'F &amp; N Factors'!C:M,11,FALSE),1))</f>
        <v>0.37746088674791628</v>
      </c>
    </row>
    <row r="3023" spans="1:10" x14ac:dyDescent="0.25">
      <c r="A3023">
        <v>7813</v>
      </c>
      <c r="B3023" t="s">
        <v>457</v>
      </c>
      <c r="C3023" t="s">
        <v>151</v>
      </c>
      <c r="D3023">
        <v>0.2</v>
      </c>
      <c r="F3023">
        <f t="shared" si="189"/>
        <v>7813</v>
      </c>
      <c r="G3023" t="str">
        <f t="shared" si="190"/>
        <v>N24019</v>
      </c>
      <c r="H3023" t="str">
        <f t="shared" si="191"/>
        <v>EL0_5283_0000</v>
      </c>
      <c r="I3023">
        <f t="shared" si="192"/>
        <v>7.5492177349583259E-2</v>
      </c>
      <c r="J3023">
        <f>IF(LEFT(B3023,1)="F",_xlfn.IFNA(VLOOKUP(CONCATENATE("F",RIGHT(B:B,5),C:C),'F &amp; N Factors'!C:M,10,FALSE),1),_xlfn.IFNA(VLOOKUP(CONCATENATE("F",RIGHT(B:B,5),C:C),'F &amp; N Factors'!C:M,11,FALSE),1))</f>
        <v>0.37746088674791628</v>
      </c>
    </row>
    <row r="3024" spans="1:10" x14ac:dyDescent="0.25">
      <c r="A3024">
        <v>7882</v>
      </c>
      <c r="B3024" t="s">
        <v>457</v>
      </c>
      <c r="C3024" t="s">
        <v>151</v>
      </c>
      <c r="D3024">
        <v>0.1</v>
      </c>
      <c r="F3024">
        <f t="shared" si="189"/>
        <v>7882</v>
      </c>
      <c r="G3024" t="str">
        <f t="shared" si="190"/>
        <v>N24019</v>
      </c>
      <c r="H3024" t="str">
        <f t="shared" si="191"/>
        <v>EL0_5283_0000</v>
      </c>
      <c r="I3024">
        <f t="shared" si="192"/>
        <v>3.7746088674791629E-2</v>
      </c>
      <c r="J3024">
        <f>IF(LEFT(B3024,1)="F",_xlfn.IFNA(VLOOKUP(CONCATENATE("F",RIGHT(B:B,5),C:C),'F &amp; N Factors'!C:M,10,FALSE),1),_xlfn.IFNA(VLOOKUP(CONCATENATE("F",RIGHT(B:B,5),C:C),'F &amp; N Factors'!C:M,11,FALSE),1))</f>
        <v>0.37746088674791628</v>
      </c>
    </row>
    <row r="3025" spans="1:10" x14ac:dyDescent="0.25">
      <c r="A3025">
        <v>7647</v>
      </c>
      <c r="B3025" t="s">
        <v>457</v>
      </c>
      <c r="C3025" t="s">
        <v>152</v>
      </c>
      <c r="D3025">
        <v>4.1666666999999998E-2</v>
      </c>
      <c r="F3025">
        <f t="shared" si="189"/>
        <v>7647</v>
      </c>
      <c r="G3025" t="str">
        <f t="shared" si="190"/>
        <v>N24019</v>
      </c>
      <c r="H3025" t="str">
        <f t="shared" si="191"/>
        <v>EL0_5284_0000</v>
      </c>
      <c r="I3025">
        <f t="shared" si="192"/>
        <v>9.0687365393001505E-3</v>
      </c>
      <c r="J3025">
        <f>IF(LEFT(B3025,1)="F",_xlfn.IFNA(VLOOKUP(CONCATENATE("F",RIGHT(B:B,5),C:C),'F &amp; N Factors'!C:M,10,FALSE),1),_xlfn.IFNA(VLOOKUP(CONCATENATE("F",RIGHT(B:B,5),C:C),'F &amp; N Factors'!C:M,11,FALSE),1))</f>
        <v>0.21764967520200623</v>
      </c>
    </row>
    <row r="3026" spans="1:10" x14ac:dyDescent="0.25">
      <c r="A3026">
        <v>7648</v>
      </c>
      <c r="B3026" t="s">
        <v>457</v>
      </c>
      <c r="C3026" t="s">
        <v>152</v>
      </c>
      <c r="D3026">
        <v>4.1666666999999998E-2</v>
      </c>
      <c r="F3026">
        <f t="shared" ref="F3026:F3089" si="193">A3026</f>
        <v>7648</v>
      </c>
      <c r="G3026" t="str">
        <f t="shared" si="190"/>
        <v>N24019</v>
      </c>
      <c r="H3026" t="str">
        <f t="shared" si="191"/>
        <v>EL0_5284_0000</v>
      </c>
      <c r="I3026">
        <f t="shared" si="192"/>
        <v>9.0687365393001505E-3</v>
      </c>
      <c r="J3026">
        <f>IF(LEFT(B3026,1)="F",_xlfn.IFNA(VLOOKUP(CONCATENATE("F",RIGHT(B:B,5),C:C),'F &amp; N Factors'!C:M,10,FALSE),1),_xlfn.IFNA(VLOOKUP(CONCATENATE("F",RIGHT(B:B,5),C:C),'F &amp; N Factors'!C:M,11,FALSE),1))</f>
        <v>0.21764967520200623</v>
      </c>
    </row>
    <row r="3027" spans="1:10" x14ac:dyDescent="0.25">
      <c r="A3027">
        <v>7688</v>
      </c>
      <c r="B3027" t="s">
        <v>457</v>
      </c>
      <c r="C3027" t="s">
        <v>152</v>
      </c>
      <c r="D3027">
        <v>4.1666666999999998E-2</v>
      </c>
      <c r="F3027">
        <f t="shared" si="193"/>
        <v>7688</v>
      </c>
      <c r="G3027" t="str">
        <f t="shared" si="190"/>
        <v>N24019</v>
      </c>
      <c r="H3027" t="str">
        <f t="shared" si="191"/>
        <v>EL0_5284_0000</v>
      </c>
      <c r="I3027">
        <f t="shared" si="192"/>
        <v>9.0687365393001505E-3</v>
      </c>
      <c r="J3027">
        <f>IF(LEFT(B3027,1)="F",_xlfn.IFNA(VLOOKUP(CONCATENATE("F",RIGHT(B:B,5),C:C),'F &amp; N Factors'!C:M,10,FALSE),1),_xlfn.IFNA(VLOOKUP(CONCATENATE("F",RIGHT(B:B,5),C:C),'F &amp; N Factors'!C:M,11,FALSE),1))</f>
        <v>0.21764967520200623</v>
      </c>
    </row>
    <row r="3028" spans="1:10" x14ac:dyDescent="0.25">
      <c r="A3028">
        <v>7692</v>
      </c>
      <c r="B3028" t="s">
        <v>457</v>
      </c>
      <c r="C3028" t="s">
        <v>152</v>
      </c>
      <c r="D3028">
        <v>4.1666666999999998E-2</v>
      </c>
      <c r="F3028">
        <f t="shared" si="193"/>
        <v>7692</v>
      </c>
      <c r="G3028" t="str">
        <f t="shared" si="190"/>
        <v>N24019</v>
      </c>
      <c r="H3028" t="str">
        <f t="shared" si="191"/>
        <v>EL0_5284_0000</v>
      </c>
      <c r="I3028">
        <f t="shared" si="192"/>
        <v>9.0687365393001505E-3</v>
      </c>
      <c r="J3028">
        <f>IF(LEFT(B3028,1)="F",_xlfn.IFNA(VLOOKUP(CONCATENATE("F",RIGHT(B:B,5),C:C),'F &amp; N Factors'!C:M,10,FALSE),1),_xlfn.IFNA(VLOOKUP(CONCATENATE("F",RIGHT(B:B,5),C:C),'F &amp; N Factors'!C:M,11,FALSE),1))</f>
        <v>0.21764967520200623</v>
      </c>
    </row>
    <row r="3029" spans="1:10" x14ac:dyDescent="0.25">
      <c r="A3029">
        <v>7732</v>
      </c>
      <c r="B3029" t="s">
        <v>457</v>
      </c>
      <c r="C3029" t="s">
        <v>152</v>
      </c>
      <c r="D3029">
        <v>4.1666666999999998E-2</v>
      </c>
      <c r="F3029">
        <f t="shared" si="193"/>
        <v>7732</v>
      </c>
      <c r="G3029" t="str">
        <f t="shared" si="190"/>
        <v>N24019</v>
      </c>
      <c r="H3029" t="str">
        <f t="shared" si="191"/>
        <v>EL0_5284_0000</v>
      </c>
      <c r="I3029">
        <f t="shared" si="192"/>
        <v>9.0687365393001505E-3</v>
      </c>
      <c r="J3029">
        <f>IF(LEFT(B3029,1)="F",_xlfn.IFNA(VLOOKUP(CONCATENATE("F",RIGHT(B:B,5),C:C),'F &amp; N Factors'!C:M,10,FALSE),1),_xlfn.IFNA(VLOOKUP(CONCATENATE("F",RIGHT(B:B,5),C:C),'F &amp; N Factors'!C:M,11,FALSE),1))</f>
        <v>0.21764967520200623</v>
      </c>
    </row>
    <row r="3030" spans="1:10" x14ac:dyDescent="0.25">
      <c r="A3030">
        <v>7735</v>
      </c>
      <c r="B3030" t="s">
        <v>457</v>
      </c>
      <c r="C3030" t="s">
        <v>152</v>
      </c>
      <c r="D3030">
        <v>4.1666666999999998E-2</v>
      </c>
      <c r="F3030">
        <f t="shared" si="193"/>
        <v>7735</v>
      </c>
      <c r="G3030" t="str">
        <f t="shared" si="190"/>
        <v>N24019</v>
      </c>
      <c r="H3030" t="str">
        <f t="shared" si="191"/>
        <v>EL0_5284_0000</v>
      </c>
      <c r="I3030">
        <f t="shared" si="192"/>
        <v>9.0687365393001505E-3</v>
      </c>
      <c r="J3030">
        <f>IF(LEFT(B3030,1)="F",_xlfn.IFNA(VLOOKUP(CONCATENATE("F",RIGHT(B:B,5),C:C),'F &amp; N Factors'!C:M,10,FALSE),1),_xlfn.IFNA(VLOOKUP(CONCATENATE("F",RIGHT(B:B,5),C:C),'F &amp; N Factors'!C:M,11,FALSE),1))</f>
        <v>0.21764967520200623</v>
      </c>
    </row>
    <row r="3031" spans="1:10" x14ac:dyDescent="0.25">
      <c r="A3031">
        <v>7772</v>
      </c>
      <c r="B3031" t="s">
        <v>457</v>
      </c>
      <c r="C3031" t="s">
        <v>152</v>
      </c>
      <c r="D3031">
        <v>4.1666666999999998E-2</v>
      </c>
      <c r="F3031">
        <f t="shared" si="193"/>
        <v>7772</v>
      </c>
      <c r="G3031" t="str">
        <f t="shared" si="190"/>
        <v>N24019</v>
      </c>
      <c r="H3031" t="str">
        <f t="shared" si="191"/>
        <v>EL0_5284_0000</v>
      </c>
      <c r="I3031">
        <f t="shared" si="192"/>
        <v>9.0687365393001505E-3</v>
      </c>
      <c r="J3031">
        <f>IF(LEFT(B3031,1)="F",_xlfn.IFNA(VLOOKUP(CONCATENATE("F",RIGHT(B:B,5),C:C),'F &amp; N Factors'!C:M,10,FALSE),1),_xlfn.IFNA(VLOOKUP(CONCATENATE("F",RIGHT(B:B,5),C:C),'F &amp; N Factors'!C:M,11,FALSE),1))</f>
        <v>0.21764967520200623</v>
      </c>
    </row>
    <row r="3032" spans="1:10" x14ac:dyDescent="0.25">
      <c r="A3032">
        <v>7774</v>
      </c>
      <c r="B3032" t="s">
        <v>457</v>
      </c>
      <c r="C3032" t="s">
        <v>152</v>
      </c>
      <c r="D3032">
        <v>4.1666666999999998E-2</v>
      </c>
      <c r="F3032">
        <f t="shared" si="193"/>
        <v>7774</v>
      </c>
      <c r="G3032" t="str">
        <f t="shared" si="190"/>
        <v>N24019</v>
      </c>
      <c r="H3032" t="str">
        <f t="shared" si="191"/>
        <v>EL0_5284_0000</v>
      </c>
      <c r="I3032">
        <f t="shared" si="192"/>
        <v>9.0687365393001505E-3</v>
      </c>
      <c r="J3032">
        <f>IF(LEFT(B3032,1)="F",_xlfn.IFNA(VLOOKUP(CONCATENATE("F",RIGHT(B:B,5),C:C),'F &amp; N Factors'!C:M,10,FALSE),1),_xlfn.IFNA(VLOOKUP(CONCATENATE("F",RIGHT(B:B,5),C:C),'F &amp; N Factors'!C:M,11,FALSE),1))</f>
        <v>0.21764967520200623</v>
      </c>
    </row>
    <row r="3033" spans="1:10" x14ac:dyDescent="0.25">
      <c r="A3033">
        <v>7807</v>
      </c>
      <c r="B3033" t="s">
        <v>457</v>
      </c>
      <c r="C3033" t="s">
        <v>152</v>
      </c>
      <c r="D3033">
        <v>4.1666666999999998E-2</v>
      </c>
      <c r="F3033">
        <f t="shared" si="193"/>
        <v>7807</v>
      </c>
      <c r="G3033" t="str">
        <f t="shared" si="190"/>
        <v>N24019</v>
      </c>
      <c r="H3033" t="str">
        <f t="shared" si="191"/>
        <v>EL0_5284_0000</v>
      </c>
      <c r="I3033">
        <f t="shared" si="192"/>
        <v>9.0687365393001505E-3</v>
      </c>
      <c r="J3033">
        <f>IF(LEFT(B3033,1)="F",_xlfn.IFNA(VLOOKUP(CONCATENATE("F",RIGHT(B:B,5),C:C),'F &amp; N Factors'!C:M,10,FALSE),1),_xlfn.IFNA(VLOOKUP(CONCATENATE("F",RIGHT(B:B,5),C:C),'F &amp; N Factors'!C:M,11,FALSE),1))</f>
        <v>0.21764967520200623</v>
      </c>
    </row>
    <row r="3034" spans="1:10" x14ac:dyDescent="0.25">
      <c r="A3034">
        <v>7808</v>
      </c>
      <c r="B3034" t="s">
        <v>457</v>
      </c>
      <c r="C3034" t="s">
        <v>152</v>
      </c>
      <c r="D3034">
        <v>4.1666666999999998E-2</v>
      </c>
      <c r="F3034">
        <f t="shared" si="193"/>
        <v>7808</v>
      </c>
      <c r="G3034" t="str">
        <f t="shared" si="190"/>
        <v>N24019</v>
      </c>
      <c r="H3034" t="str">
        <f t="shared" si="191"/>
        <v>EL0_5284_0000</v>
      </c>
      <c r="I3034">
        <f t="shared" si="192"/>
        <v>9.0687365393001505E-3</v>
      </c>
      <c r="J3034">
        <f>IF(LEFT(B3034,1)="F",_xlfn.IFNA(VLOOKUP(CONCATENATE("F",RIGHT(B:B,5),C:C),'F &amp; N Factors'!C:M,10,FALSE),1),_xlfn.IFNA(VLOOKUP(CONCATENATE("F",RIGHT(B:B,5),C:C),'F &amp; N Factors'!C:M,11,FALSE),1))</f>
        <v>0.21764967520200623</v>
      </c>
    </row>
    <row r="3035" spans="1:10" x14ac:dyDescent="0.25">
      <c r="A3035">
        <v>7812</v>
      </c>
      <c r="B3035" t="s">
        <v>457</v>
      </c>
      <c r="C3035" t="s">
        <v>152</v>
      </c>
      <c r="D3035">
        <v>4.1666666999999998E-2</v>
      </c>
      <c r="F3035">
        <f t="shared" si="193"/>
        <v>7812</v>
      </c>
      <c r="G3035" t="str">
        <f t="shared" si="190"/>
        <v>N24019</v>
      </c>
      <c r="H3035" t="str">
        <f t="shared" si="191"/>
        <v>EL0_5284_0000</v>
      </c>
      <c r="I3035">
        <f t="shared" si="192"/>
        <v>9.0687365393001505E-3</v>
      </c>
      <c r="J3035">
        <f>IF(LEFT(B3035,1)="F",_xlfn.IFNA(VLOOKUP(CONCATENATE("F",RIGHT(B:B,5),C:C),'F &amp; N Factors'!C:M,10,FALSE),1),_xlfn.IFNA(VLOOKUP(CONCATENATE("F",RIGHT(B:B,5),C:C),'F &amp; N Factors'!C:M,11,FALSE),1))</f>
        <v>0.21764967520200623</v>
      </c>
    </row>
    <row r="3036" spans="1:10" x14ac:dyDescent="0.25">
      <c r="A3036">
        <v>7876</v>
      </c>
      <c r="B3036" t="s">
        <v>457</v>
      </c>
      <c r="C3036" t="s">
        <v>152</v>
      </c>
      <c r="D3036">
        <v>4.1666666999999998E-2</v>
      </c>
      <c r="F3036">
        <f t="shared" si="193"/>
        <v>7876</v>
      </c>
      <c r="G3036" t="str">
        <f t="shared" si="190"/>
        <v>N24019</v>
      </c>
      <c r="H3036" t="str">
        <f t="shared" si="191"/>
        <v>EL0_5284_0000</v>
      </c>
      <c r="I3036">
        <f t="shared" si="192"/>
        <v>9.0687365393001505E-3</v>
      </c>
      <c r="J3036">
        <f>IF(LEFT(B3036,1)="F",_xlfn.IFNA(VLOOKUP(CONCATENATE("F",RIGHT(B:B,5),C:C),'F &amp; N Factors'!C:M,10,FALSE),1),_xlfn.IFNA(VLOOKUP(CONCATENATE("F",RIGHT(B:B,5),C:C),'F &amp; N Factors'!C:M,11,FALSE),1))</f>
        <v>0.21764967520200623</v>
      </c>
    </row>
    <row r="3037" spans="1:10" x14ac:dyDescent="0.25">
      <c r="A3037">
        <v>7879</v>
      </c>
      <c r="B3037" t="s">
        <v>457</v>
      </c>
      <c r="C3037" t="s">
        <v>152</v>
      </c>
      <c r="D3037">
        <v>4.1666666999999998E-2</v>
      </c>
      <c r="F3037">
        <f t="shared" si="193"/>
        <v>7879</v>
      </c>
      <c r="G3037" t="str">
        <f t="shared" si="190"/>
        <v>N24019</v>
      </c>
      <c r="H3037" t="str">
        <f t="shared" si="191"/>
        <v>EL0_5284_0000</v>
      </c>
      <c r="I3037">
        <f t="shared" si="192"/>
        <v>9.0687365393001505E-3</v>
      </c>
      <c r="J3037">
        <f>IF(LEFT(B3037,1)="F",_xlfn.IFNA(VLOOKUP(CONCATENATE("F",RIGHT(B:B,5),C:C),'F &amp; N Factors'!C:M,10,FALSE),1),_xlfn.IFNA(VLOOKUP(CONCATENATE("F",RIGHT(B:B,5),C:C),'F &amp; N Factors'!C:M,11,FALSE),1))</f>
        <v>0.21764967520200623</v>
      </c>
    </row>
    <row r="3038" spans="1:10" x14ac:dyDescent="0.25">
      <c r="A3038">
        <v>7881</v>
      </c>
      <c r="B3038" t="s">
        <v>457</v>
      </c>
      <c r="C3038" t="s">
        <v>152</v>
      </c>
      <c r="D3038">
        <v>4.1666666999999998E-2</v>
      </c>
      <c r="F3038">
        <f t="shared" si="193"/>
        <v>7881</v>
      </c>
      <c r="G3038" t="str">
        <f t="shared" si="190"/>
        <v>N24019</v>
      </c>
      <c r="H3038" t="str">
        <f t="shared" si="191"/>
        <v>EL0_5284_0000</v>
      </c>
      <c r="I3038">
        <f t="shared" si="192"/>
        <v>9.0687365393001505E-3</v>
      </c>
      <c r="J3038">
        <f>IF(LEFT(B3038,1)="F",_xlfn.IFNA(VLOOKUP(CONCATENATE("F",RIGHT(B:B,5),C:C),'F &amp; N Factors'!C:M,10,FALSE),1),_xlfn.IFNA(VLOOKUP(CONCATENATE("F",RIGHT(B:B,5),C:C),'F &amp; N Factors'!C:M,11,FALSE),1))</f>
        <v>0.21764967520200623</v>
      </c>
    </row>
    <row r="3039" spans="1:10" x14ac:dyDescent="0.25">
      <c r="A3039">
        <v>7953</v>
      </c>
      <c r="B3039" t="s">
        <v>457</v>
      </c>
      <c r="C3039" t="s">
        <v>152</v>
      </c>
      <c r="D3039">
        <v>4.1666666999999998E-2</v>
      </c>
      <c r="F3039">
        <f t="shared" si="193"/>
        <v>7953</v>
      </c>
      <c r="G3039" t="str">
        <f t="shared" si="190"/>
        <v>N24019</v>
      </c>
      <c r="H3039" t="str">
        <f t="shared" si="191"/>
        <v>EL0_5284_0000</v>
      </c>
      <c r="I3039">
        <f t="shared" si="192"/>
        <v>9.0687365393001505E-3</v>
      </c>
      <c r="J3039">
        <f>IF(LEFT(B3039,1)="F",_xlfn.IFNA(VLOOKUP(CONCATENATE("F",RIGHT(B:B,5),C:C),'F &amp; N Factors'!C:M,10,FALSE),1),_xlfn.IFNA(VLOOKUP(CONCATENATE("F",RIGHT(B:B,5),C:C),'F &amp; N Factors'!C:M,11,FALSE),1))</f>
        <v>0.21764967520200623</v>
      </c>
    </row>
    <row r="3040" spans="1:10" x14ac:dyDescent="0.25">
      <c r="A3040">
        <v>7955</v>
      </c>
      <c r="B3040" t="s">
        <v>457</v>
      </c>
      <c r="C3040" t="s">
        <v>152</v>
      </c>
      <c r="D3040">
        <v>4.1666666999999998E-2</v>
      </c>
      <c r="F3040">
        <f t="shared" si="193"/>
        <v>7955</v>
      </c>
      <c r="G3040" t="str">
        <f t="shared" si="190"/>
        <v>N24019</v>
      </c>
      <c r="H3040" t="str">
        <f t="shared" si="191"/>
        <v>EL0_5284_0000</v>
      </c>
      <c r="I3040">
        <f t="shared" si="192"/>
        <v>9.0687365393001505E-3</v>
      </c>
      <c r="J3040">
        <f>IF(LEFT(B3040,1)="F",_xlfn.IFNA(VLOOKUP(CONCATENATE("F",RIGHT(B:B,5),C:C),'F &amp; N Factors'!C:M,10,FALSE),1),_xlfn.IFNA(VLOOKUP(CONCATENATE("F",RIGHT(B:B,5),C:C),'F &amp; N Factors'!C:M,11,FALSE),1))</f>
        <v>0.21764967520200623</v>
      </c>
    </row>
    <row r="3041" spans="1:10" x14ac:dyDescent="0.25">
      <c r="A3041">
        <v>7956</v>
      </c>
      <c r="B3041" t="s">
        <v>457</v>
      </c>
      <c r="C3041" t="s">
        <v>152</v>
      </c>
      <c r="D3041">
        <v>4.1666666999999998E-2</v>
      </c>
      <c r="F3041">
        <f t="shared" si="193"/>
        <v>7956</v>
      </c>
      <c r="G3041" t="str">
        <f t="shared" si="190"/>
        <v>N24019</v>
      </c>
      <c r="H3041" t="str">
        <f t="shared" si="191"/>
        <v>EL0_5284_0000</v>
      </c>
      <c r="I3041">
        <f t="shared" si="192"/>
        <v>9.0687365393001505E-3</v>
      </c>
      <c r="J3041">
        <f>IF(LEFT(B3041,1)="F",_xlfn.IFNA(VLOOKUP(CONCATENATE("F",RIGHT(B:B,5),C:C),'F &amp; N Factors'!C:M,10,FALSE),1),_xlfn.IFNA(VLOOKUP(CONCATENATE("F",RIGHT(B:B,5),C:C),'F &amp; N Factors'!C:M,11,FALSE),1))</f>
        <v>0.21764967520200623</v>
      </c>
    </row>
    <row r="3042" spans="1:10" x14ac:dyDescent="0.25">
      <c r="A3042">
        <v>7957</v>
      </c>
      <c r="B3042" t="s">
        <v>457</v>
      </c>
      <c r="C3042" t="s">
        <v>152</v>
      </c>
      <c r="D3042">
        <v>4.1666666999999998E-2</v>
      </c>
      <c r="F3042">
        <f t="shared" si="193"/>
        <v>7957</v>
      </c>
      <c r="G3042" t="str">
        <f t="shared" si="190"/>
        <v>N24019</v>
      </c>
      <c r="H3042" t="str">
        <f t="shared" si="191"/>
        <v>EL0_5284_0000</v>
      </c>
      <c r="I3042">
        <f t="shared" si="192"/>
        <v>9.0687365393001505E-3</v>
      </c>
      <c r="J3042">
        <f>IF(LEFT(B3042,1)="F",_xlfn.IFNA(VLOOKUP(CONCATENATE("F",RIGHT(B:B,5),C:C),'F &amp; N Factors'!C:M,10,FALSE),1),_xlfn.IFNA(VLOOKUP(CONCATENATE("F",RIGHT(B:B,5),C:C),'F &amp; N Factors'!C:M,11,FALSE),1))</f>
        <v>0.21764967520200623</v>
      </c>
    </row>
    <row r="3043" spans="1:10" x14ac:dyDescent="0.25">
      <c r="A3043">
        <v>8045</v>
      </c>
      <c r="B3043" t="s">
        <v>457</v>
      </c>
      <c r="C3043" t="s">
        <v>152</v>
      </c>
      <c r="D3043">
        <v>4.1666666999999998E-2</v>
      </c>
      <c r="F3043">
        <f t="shared" si="193"/>
        <v>8045</v>
      </c>
      <c r="G3043" t="str">
        <f t="shared" si="190"/>
        <v>N24019</v>
      </c>
      <c r="H3043" t="str">
        <f t="shared" si="191"/>
        <v>EL0_5284_0000</v>
      </c>
      <c r="I3043">
        <f t="shared" si="192"/>
        <v>9.0687365393001505E-3</v>
      </c>
      <c r="J3043">
        <f>IF(LEFT(B3043,1)="F",_xlfn.IFNA(VLOOKUP(CONCATENATE("F",RIGHT(B:B,5),C:C),'F &amp; N Factors'!C:M,10,FALSE),1),_xlfn.IFNA(VLOOKUP(CONCATENATE("F",RIGHT(B:B,5),C:C),'F &amp; N Factors'!C:M,11,FALSE),1))</f>
        <v>0.21764967520200623</v>
      </c>
    </row>
    <row r="3044" spans="1:10" x14ac:dyDescent="0.25">
      <c r="A3044">
        <v>8047</v>
      </c>
      <c r="B3044" t="s">
        <v>457</v>
      </c>
      <c r="C3044" t="s">
        <v>152</v>
      </c>
      <c r="D3044">
        <v>4.1666666999999998E-2</v>
      </c>
      <c r="F3044">
        <f t="shared" si="193"/>
        <v>8047</v>
      </c>
      <c r="G3044" t="str">
        <f t="shared" si="190"/>
        <v>N24019</v>
      </c>
      <c r="H3044" t="str">
        <f t="shared" si="191"/>
        <v>EL0_5284_0000</v>
      </c>
      <c r="I3044">
        <f t="shared" si="192"/>
        <v>9.0687365393001505E-3</v>
      </c>
      <c r="J3044">
        <f>IF(LEFT(B3044,1)="F",_xlfn.IFNA(VLOOKUP(CONCATENATE("F",RIGHT(B:B,5),C:C),'F &amp; N Factors'!C:M,10,FALSE),1),_xlfn.IFNA(VLOOKUP(CONCATENATE("F",RIGHT(B:B,5),C:C),'F &amp; N Factors'!C:M,11,FALSE),1))</f>
        <v>0.21764967520200623</v>
      </c>
    </row>
    <row r="3045" spans="1:10" x14ac:dyDescent="0.25">
      <c r="A3045">
        <v>8048</v>
      </c>
      <c r="B3045" t="s">
        <v>457</v>
      </c>
      <c r="C3045" t="s">
        <v>152</v>
      </c>
      <c r="D3045">
        <v>4.1666666999999998E-2</v>
      </c>
      <c r="F3045">
        <f t="shared" si="193"/>
        <v>8048</v>
      </c>
      <c r="G3045" t="str">
        <f t="shared" si="190"/>
        <v>N24019</v>
      </c>
      <c r="H3045" t="str">
        <f t="shared" si="191"/>
        <v>EL0_5284_0000</v>
      </c>
      <c r="I3045">
        <f t="shared" si="192"/>
        <v>9.0687365393001505E-3</v>
      </c>
      <c r="J3045">
        <f>IF(LEFT(B3045,1)="F",_xlfn.IFNA(VLOOKUP(CONCATENATE("F",RIGHT(B:B,5),C:C),'F &amp; N Factors'!C:M,10,FALSE),1),_xlfn.IFNA(VLOOKUP(CONCATENATE("F",RIGHT(B:B,5),C:C),'F &amp; N Factors'!C:M,11,FALSE),1))</f>
        <v>0.21764967520200623</v>
      </c>
    </row>
    <row r="3046" spans="1:10" x14ac:dyDescent="0.25">
      <c r="A3046">
        <v>8049</v>
      </c>
      <c r="B3046" t="s">
        <v>457</v>
      </c>
      <c r="C3046" t="s">
        <v>152</v>
      </c>
      <c r="D3046">
        <v>4.1666666999999998E-2</v>
      </c>
      <c r="F3046">
        <f t="shared" si="193"/>
        <v>8049</v>
      </c>
      <c r="G3046" t="str">
        <f t="shared" si="190"/>
        <v>N24019</v>
      </c>
      <c r="H3046" t="str">
        <f t="shared" si="191"/>
        <v>EL0_5284_0000</v>
      </c>
      <c r="I3046">
        <f t="shared" si="192"/>
        <v>9.0687365393001505E-3</v>
      </c>
      <c r="J3046">
        <f>IF(LEFT(B3046,1)="F",_xlfn.IFNA(VLOOKUP(CONCATENATE("F",RIGHT(B:B,5),C:C),'F &amp; N Factors'!C:M,10,FALSE),1),_xlfn.IFNA(VLOOKUP(CONCATENATE("F",RIGHT(B:B,5),C:C),'F &amp; N Factors'!C:M,11,FALSE),1))</f>
        <v>0.21764967520200623</v>
      </c>
    </row>
    <row r="3047" spans="1:10" x14ac:dyDescent="0.25">
      <c r="A3047">
        <v>8118</v>
      </c>
      <c r="B3047" t="s">
        <v>457</v>
      </c>
      <c r="C3047" t="s">
        <v>152</v>
      </c>
      <c r="D3047">
        <v>4.1666666999999998E-2</v>
      </c>
      <c r="F3047">
        <f t="shared" si="193"/>
        <v>8118</v>
      </c>
      <c r="G3047" t="str">
        <f t="shared" si="190"/>
        <v>N24019</v>
      </c>
      <c r="H3047" t="str">
        <f t="shared" si="191"/>
        <v>EL0_5284_0000</v>
      </c>
      <c r="I3047">
        <f t="shared" si="192"/>
        <v>9.0687365393001505E-3</v>
      </c>
      <c r="J3047">
        <f>IF(LEFT(B3047,1)="F",_xlfn.IFNA(VLOOKUP(CONCATENATE("F",RIGHT(B:B,5),C:C),'F &amp; N Factors'!C:M,10,FALSE),1),_xlfn.IFNA(VLOOKUP(CONCATENATE("F",RIGHT(B:B,5),C:C),'F &amp; N Factors'!C:M,11,FALSE),1))</f>
        <v>0.21764967520200623</v>
      </c>
    </row>
    <row r="3048" spans="1:10" x14ac:dyDescent="0.25">
      <c r="A3048">
        <v>8122</v>
      </c>
      <c r="B3048" t="s">
        <v>457</v>
      </c>
      <c r="C3048" t="s">
        <v>152</v>
      </c>
      <c r="D3048">
        <v>4.1666666999999998E-2</v>
      </c>
      <c r="F3048">
        <f t="shared" si="193"/>
        <v>8122</v>
      </c>
      <c r="G3048" t="str">
        <f t="shared" si="190"/>
        <v>N24019</v>
      </c>
      <c r="H3048" t="str">
        <f t="shared" si="191"/>
        <v>EL0_5284_0000</v>
      </c>
      <c r="I3048">
        <f t="shared" si="192"/>
        <v>9.0687365393001505E-3</v>
      </c>
      <c r="J3048">
        <f>IF(LEFT(B3048,1)="F",_xlfn.IFNA(VLOOKUP(CONCATENATE("F",RIGHT(B:B,5),C:C),'F &amp; N Factors'!C:M,10,FALSE),1),_xlfn.IFNA(VLOOKUP(CONCATENATE("F",RIGHT(B:B,5),C:C),'F &amp; N Factors'!C:M,11,FALSE),1))</f>
        <v>0.21764967520200623</v>
      </c>
    </row>
    <row r="3049" spans="1:10" x14ac:dyDescent="0.25">
      <c r="A3049">
        <v>8118</v>
      </c>
      <c r="B3049" t="s">
        <v>457</v>
      </c>
      <c r="C3049" t="s">
        <v>154</v>
      </c>
      <c r="D3049">
        <v>5.5555555999999999E-2</v>
      </c>
      <c r="F3049">
        <f t="shared" si="193"/>
        <v>8118</v>
      </c>
      <c r="G3049" t="str">
        <f t="shared" si="190"/>
        <v>N24019</v>
      </c>
      <c r="H3049" t="str">
        <f t="shared" si="191"/>
        <v>EL0_5590_0000</v>
      </c>
      <c r="I3049">
        <f t="shared" si="192"/>
        <v>1.7497072446796052E-3</v>
      </c>
      <c r="J3049">
        <f>IF(LEFT(B3049,1)="F",_xlfn.IFNA(VLOOKUP(CONCATENATE("F",RIGHT(B:B,5),C:C),'F &amp; N Factors'!C:M,10,FALSE),1),_xlfn.IFNA(VLOOKUP(CONCATENATE("F",RIGHT(B:B,5),C:C),'F &amp; N Factors'!C:M,11,FALSE),1))</f>
        <v>3.1494730152275052E-2</v>
      </c>
    </row>
    <row r="3050" spans="1:10" x14ac:dyDescent="0.25">
      <c r="A3050">
        <v>8122</v>
      </c>
      <c r="B3050" t="s">
        <v>457</v>
      </c>
      <c r="C3050" t="s">
        <v>154</v>
      </c>
      <c r="D3050">
        <v>5.5555555999999999E-2</v>
      </c>
      <c r="F3050">
        <f t="shared" si="193"/>
        <v>8122</v>
      </c>
      <c r="G3050" t="str">
        <f t="shared" si="190"/>
        <v>N24019</v>
      </c>
      <c r="H3050" t="str">
        <f t="shared" si="191"/>
        <v>EL0_5590_0000</v>
      </c>
      <c r="I3050">
        <f t="shared" si="192"/>
        <v>1.7497072446796052E-3</v>
      </c>
      <c r="J3050">
        <f>IF(LEFT(B3050,1)="F",_xlfn.IFNA(VLOOKUP(CONCATENATE("F",RIGHT(B:B,5),C:C),'F &amp; N Factors'!C:M,10,FALSE),1),_xlfn.IFNA(VLOOKUP(CONCATENATE("F",RIGHT(B:B,5),C:C),'F &amp; N Factors'!C:M,11,FALSE),1))</f>
        <v>3.1494730152275052E-2</v>
      </c>
    </row>
    <row r="3051" spans="1:10" x14ac:dyDescent="0.25">
      <c r="A3051">
        <v>8180</v>
      </c>
      <c r="B3051" t="s">
        <v>457</v>
      </c>
      <c r="C3051" t="s">
        <v>154</v>
      </c>
      <c r="D3051">
        <v>5.5555555999999999E-2</v>
      </c>
      <c r="F3051">
        <f t="shared" si="193"/>
        <v>8180</v>
      </c>
      <c r="G3051" t="str">
        <f t="shared" si="190"/>
        <v>N24019</v>
      </c>
      <c r="H3051" t="str">
        <f t="shared" si="191"/>
        <v>EL0_5590_0000</v>
      </c>
      <c r="I3051">
        <f t="shared" si="192"/>
        <v>1.7497072446796052E-3</v>
      </c>
      <c r="J3051">
        <f>IF(LEFT(B3051,1)="F",_xlfn.IFNA(VLOOKUP(CONCATENATE("F",RIGHT(B:B,5),C:C),'F &amp; N Factors'!C:M,10,FALSE),1),_xlfn.IFNA(VLOOKUP(CONCATENATE("F",RIGHT(B:B,5),C:C),'F &amp; N Factors'!C:M,11,FALSE),1))</f>
        <v>3.1494730152275052E-2</v>
      </c>
    </row>
    <row r="3052" spans="1:10" x14ac:dyDescent="0.25">
      <c r="A3052">
        <v>8182</v>
      </c>
      <c r="B3052" t="s">
        <v>457</v>
      </c>
      <c r="C3052" t="s">
        <v>154</v>
      </c>
      <c r="D3052">
        <v>5.5555555999999999E-2</v>
      </c>
      <c r="F3052">
        <f t="shared" si="193"/>
        <v>8182</v>
      </c>
      <c r="G3052" t="str">
        <f t="shared" si="190"/>
        <v>N24019</v>
      </c>
      <c r="H3052" t="str">
        <f t="shared" si="191"/>
        <v>EL0_5590_0000</v>
      </c>
      <c r="I3052">
        <f t="shared" si="192"/>
        <v>1.7497072446796052E-3</v>
      </c>
      <c r="J3052">
        <f>IF(LEFT(B3052,1)="F",_xlfn.IFNA(VLOOKUP(CONCATENATE("F",RIGHT(B:B,5),C:C),'F &amp; N Factors'!C:M,10,FALSE),1),_xlfn.IFNA(VLOOKUP(CONCATENATE("F",RIGHT(B:B,5),C:C),'F &amp; N Factors'!C:M,11,FALSE),1))</f>
        <v>3.1494730152275052E-2</v>
      </c>
    </row>
    <row r="3053" spans="1:10" x14ac:dyDescent="0.25">
      <c r="A3053">
        <v>8183</v>
      </c>
      <c r="B3053" t="s">
        <v>457</v>
      </c>
      <c r="C3053" t="s">
        <v>154</v>
      </c>
      <c r="D3053">
        <v>5.5555555999999999E-2</v>
      </c>
      <c r="F3053">
        <f t="shared" si="193"/>
        <v>8183</v>
      </c>
      <c r="G3053" t="str">
        <f t="shared" si="190"/>
        <v>N24019</v>
      </c>
      <c r="H3053" t="str">
        <f t="shared" si="191"/>
        <v>EL0_5590_0000</v>
      </c>
      <c r="I3053">
        <f t="shared" si="192"/>
        <v>1.7497072446796052E-3</v>
      </c>
      <c r="J3053">
        <f>IF(LEFT(B3053,1)="F",_xlfn.IFNA(VLOOKUP(CONCATENATE("F",RIGHT(B:B,5),C:C),'F &amp; N Factors'!C:M,10,FALSE),1),_xlfn.IFNA(VLOOKUP(CONCATENATE("F",RIGHT(B:B,5),C:C),'F &amp; N Factors'!C:M,11,FALSE),1))</f>
        <v>3.1494730152275052E-2</v>
      </c>
    </row>
    <row r="3054" spans="1:10" x14ac:dyDescent="0.25">
      <c r="A3054">
        <v>8211</v>
      </c>
      <c r="B3054" t="s">
        <v>457</v>
      </c>
      <c r="C3054" t="s">
        <v>154</v>
      </c>
      <c r="D3054">
        <v>5.5555555999999999E-2</v>
      </c>
      <c r="F3054">
        <f t="shared" si="193"/>
        <v>8211</v>
      </c>
      <c r="G3054" t="str">
        <f t="shared" si="190"/>
        <v>N24019</v>
      </c>
      <c r="H3054" t="str">
        <f t="shared" si="191"/>
        <v>EL0_5590_0000</v>
      </c>
      <c r="I3054">
        <f t="shared" si="192"/>
        <v>1.7497072446796052E-3</v>
      </c>
      <c r="J3054">
        <f>IF(LEFT(B3054,1)="F",_xlfn.IFNA(VLOOKUP(CONCATENATE("F",RIGHT(B:B,5),C:C),'F &amp; N Factors'!C:M,10,FALSE),1),_xlfn.IFNA(VLOOKUP(CONCATENATE("F",RIGHT(B:B,5),C:C),'F &amp; N Factors'!C:M,11,FALSE),1))</f>
        <v>3.1494730152275052E-2</v>
      </c>
    </row>
    <row r="3055" spans="1:10" x14ac:dyDescent="0.25">
      <c r="A3055">
        <v>8212</v>
      </c>
      <c r="B3055" t="s">
        <v>457</v>
      </c>
      <c r="C3055" t="s">
        <v>154</v>
      </c>
      <c r="D3055">
        <v>5.5555555999999999E-2</v>
      </c>
      <c r="F3055">
        <f t="shared" si="193"/>
        <v>8212</v>
      </c>
      <c r="G3055" t="str">
        <f t="shared" si="190"/>
        <v>N24019</v>
      </c>
      <c r="H3055" t="str">
        <f t="shared" si="191"/>
        <v>EL0_5590_0000</v>
      </c>
      <c r="I3055">
        <f t="shared" si="192"/>
        <v>1.7497072446796052E-3</v>
      </c>
      <c r="J3055">
        <f>IF(LEFT(B3055,1)="F",_xlfn.IFNA(VLOOKUP(CONCATENATE("F",RIGHT(B:B,5),C:C),'F &amp; N Factors'!C:M,10,FALSE),1),_xlfn.IFNA(VLOOKUP(CONCATENATE("F",RIGHT(B:B,5),C:C),'F &amp; N Factors'!C:M,11,FALSE),1))</f>
        <v>3.1494730152275052E-2</v>
      </c>
    </row>
    <row r="3056" spans="1:10" x14ac:dyDescent="0.25">
      <c r="A3056">
        <v>8241</v>
      </c>
      <c r="B3056" t="s">
        <v>457</v>
      </c>
      <c r="C3056" t="s">
        <v>154</v>
      </c>
      <c r="D3056">
        <v>5.5555555999999999E-2</v>
      </c>
      <c r="F3056">
        <f t="shared" si="193"/>
        <v>8241</v>
      </c>
      <c r="G3056" t="str">
        <f t="shared" si="190"/>
        <v>N24019</v>
      </c>
      <c r="H3056" t="str">
        <f t="shared" si="191"/>
        <v>EL0_5590_0000</v>
      </c>
      <c r="I3056">
        <f t="shared" si="192"/>
        <v>1.7497072446796052E-3</v>
      </c>
      <c r="J3056">
        <f>IF(LEFT(B3056,1)="F",_xlfn.IFNA(VLOOKUP(CONCATENATE("F",RIGHT(B:B,5),C:C),'F &amp; N Factors'!C:M,10,FALSE),1),_xlfn.IFNA(VLOOKUP(CONCATENATE("F",RIGHT(B:B,5),C:C),'F &amp; N Factors'!C:M,11,FALSE),1))</f>
        <v>3.1494730152275052E-2</v>
      </c>
    </row>
    <row r="3057" spans="1:10" x14ac:dyDescent="0.25">
      <c r="A3057">
        <v>8243</v>
      </c>
      <c r="B3057" t="s">
        <v>457</v>
      </c>
      <c r="C3057" t="s">
        <v>154</v>
      </c>
      <c r="D3057">
        <v>5.5555555999999999E-2</v>
      </c>
      <c r="F3057">
        <f t="shared" si="193"/>
        <v>8243</v>
      </c>
      <c r="G3057" t="str">
        <f t="shared" si="190"/>
        <v>N24019</v>
      </c>
      <c r="H3057" t="str">
        <f t="shared" si="191"/>
        <v>EL0_5590_0000</v>
      </c>
      <c r="I3057">
        <f t="shared" si="192"/>
        <v>1.7497072446796052E-3</v>
      </c>
      <c r="J3057">
        <f>IF(LEFT(B3057,1)="F",_xlfn.IFNA(VLOOKUP(CONCATENATE("F",RIGHT(B:B,5),C:C),'F &amp; N Factors'!C:M,10,FALSE),1),_xlfn.IFNA(VLOOKUP(CONCATENATE("F",RIGHT(B:B,5),C:C),'F &amp; N Factors'!C:M,11,FALSE),1))</f>
        <v>3.1494730152275052E-2</v>
      </c>
    </row>
    <row r="3058" spans="1:10" x14ac:dyDescent="0.25">
      <c r="A3058">
        <v>8244</v>
      </c>
      <c r="B3058" t="s">
        <v>457</v>
      </c>
      <c r="C3058" t="s">
        <v>154</v>
      </c>
      <c r="D3058">
        <v>5.5555555999999999E-2</v>
      </c>
      <c r="F3058">
        <f t="shared" si="193"/>
        <v>8244</v>
      </c>
      <c r="G3058" t="str">
        <f t="shared" si="190"/>
        <v>N24019</v>
      </c>
      <c r="H3058" t="str">
        <f t="shared" si="191"/>
        <v>EL0_5590_0000</v>
      </c>
      <c r="I3058">
        <f t="shared" si="192"/>
        <v>1.7497072446796052E-3</v>
      </c>
      <c r="J3058">
        <f>IF(LEFT(B3058,1)="F",_xlfn.IFNA(VLOOKUP(CONCATENATE("F",RIGHT(B:B,5),C:C),'F &amp; N Factors'!C:M,10,FALSE),1),_xlfn.IFNA(VLOOKUP(CONCATENATE("F",RIGHT(B:B,5),C:C),'F &amp; N Factors'!C:M,11,FALSE),1))</f>
        <v>3.1494730152275052E-2</v>
      </c>
    </row>
    <row r="3059" spans="1:10" x14ac:dyDescent="0.25">
      <c r="A3059">
        <v>8269</v>
      </c>
      <c r="B3059" t="s">
        <v>457</v>
      </c>
      <c r="C3059" t="s">
        <v>154</v>
      </c>
      <c r="D3059">
        <v>5.5555555999999999E-2</v>
      </c>
      <c r="F3059">
        <f t="shared" si="193"/>
        <v>8269</v>
      </c>
      <c r="G3059" t="str">
        <f t="shared" si="190"/>
        <v>N24019</v>
      </c>
      <c r="H3059" t="str">
        <f t="shared" si="191"/>
        <v>EL0_5590_0000</v>
      </c>
      <c r="I3059">
        <f t="shared" si="192"/>
        <v>1.7497072446796052E-3</v>
      </c>
      <c r="J3059">
        <f>IF(LEFT(B3059,1)="F",_xlfn.IFNA(VLOOKUP(CONCATENATE("F",RIGHT(B:B,5),C:C),'F &amp; N Factors'!C:M,10,FALSE),1),_xlfn.IFNA(VLOOKUP(CONCATENATE("F",RIGHT(B:B,5),C:C),'F &amp; N Factors'!C:M,11,FALSE),1))</f>
        <v>3.1494730152275052E-2</v>
      </c>
    </row>
    <row r="3060" spans="1:10" x14ac:dyDescent="0.25">
      <c r="A3060">
        <v>8272</v>
      </c>
      <c r="B3060" t="s">
        <v>457</v>
      </c>
      <c r="C3060" t="s">
        <v>154</v>
      </c>
      <c r="D3060">
        <v>5.5555555999999999E-2</v>
      </c>
      <c r="F3060">
        <f t="shared" si="193"/>
        <v>8272</v>
      </c>
      <c r="G3060" t="str">
        <f t="shared" si="190"/>
        <v>N24019</v>
      </c>
      <c r="H3060" t="str">
        <f t="shared" si="191"/>
        <v>EL0_5590_0000</v>
      </c>
      <c r="I3060">
        <f t="shared" si="192"/>
        <v>1.7497072446796052E-3</v>
      </c>
      <c r="J3060">
        <f>IF(LEFT(B3060,1)="F",_xlfn.IFNA(VLOOKUP(CONCATENATE("F",RIGHT(B:B,5),C:C),'F &amp; N Factors'!C:M,10,FALSE),1),_xlfn.IFNA(VLOOKUP(CONCATENATE("F",RIGHT(B:B,5),C:C),'F &amp; N Factors'!C:M,11,FALSE),1))</f>
        <v>3.1494730152275052E-2</v>
      </c>
    </row>
    <row r="3061" spans="1:10" x14ac:dyDescent="0.25">
      <c r="A3061">
        <v>8295</v>
      </c>
      <c r="B3061" t="s">
        <v>457</v>
      </c>
      <c r="C3061" t="s">
        <v>154</v>
      </c>
      <c r="D3061">
        <v>5.5555555999999999E-2</v>
      </c>
      <c r="F3061">
        <f t="shared" si="193"/>
        <v>8295</v>
      </c>
      <c r="G3061" t="str">
        <f t="shared" si="190"/>
        <v>N24019</v>
      </c>
      <c r="H3061" t="str">
        <f t="shared" si="191"/>
        <v>EL0_5590_0000</v>
      </c>
      <c r="I3061">
        <f t="shared" si="192"/>
        <v>1.7497072446796052E-3</v>
      </c>
      <c r="J3061">
        <f>IF(LEFT(B3061,1)="F",_xlfn.IFNA(VLOOKUP(CONCATENATE("F",RIGHT(B:B,5),C:C),'F &amp; N Factors'!C:M,10,FALSE),1),_xlfn.IFNA(VLOOKUP(CONCATENATE("F",RIGHT(B:B,5),C:C),'F &amp; N Factors'!C:M,11,FALSE),1))</f>
        <v>3.1494730152275052E-2</v>
      </c>
    </row>
    <row r="3062" spans="1:10" x14ac:dyDescent="0.25">
      <c r="A3062">
        <v>8297</v>
      </c>
      <c r="B3062" t="s">
        <v>457</v>
      </c>
      <c r="C3062" t="s">
        <v>154</v>
      </c>
      <c r="D3062">
        <v>5.5555555999999999E-2</v>
      </c>
      <c r="F3062">
        <f t="shared" si="193"/>
        <v>8297</v>
      </c>
      <c r="G3062" t="str">
        <f t="shared" si="190"/>
        <v>N24019</v>
      </c>
      <c r="H3062" t="str">
        <f t="shared" si="191"/>
        <v>EL0_5590_0000</v>
      </c>
      <c r="I3062">
        <f t="shared" si="192"/>
        <v>1.7497072446796052E-3</v>
      </c>
      <c r="J3062">
        <f>IF(LEFT(B3062,1)="F",_xlfn.IFNA(VLOOKUP(CONCATENATE("F",RIGHT(B:B,5),C:C),'F &amp; N Factors'!C:M,10,FALSE),1),_xlfn.IFNA(VLOOKUP(CONCATENATE("F",RIGHT(B:B,5),C:C),'F &amp; N Factors'!C:M,11,FALSE),1))</f>
        <v>3.1494730152275052E-2</v>
      </c>
    </row>
    <row r="3063" spans="1:10" x14ac:dyDescent="0.25">
      <c r="A3063">
        <v>8298</v>
      </c>
      <c r="B3063" t="s">
        <v>457</v>
      </c>
      <c r="C3063" t="s">
        <v>154</v>
      </c>
      <c r="D3063">
        <v>5.5555555999999999E-2</v>
      </c>
      <c r="F3063">
        <f t="shared" si="193"/>
        <v>8298</v>
      </c>
      <c r="G3063" t="str">
        <f t="shared" si="190"/>
        <v>N24019</v>
      </c>
      <c r="H3063" t="str">
        <f t="shared" si="191"/>
        <v>EL0_5590_0000</v>
      </c>
      <c r="I3063">
        <f t="shared" si="192"/>
        <v>1.7497072446796052E-3</v>
      </c>
      <c r="J3063">
        <f>IF(LEFT(B3063,1)="F",_xlfn.IFNA(VLOOKUP(CONCATENATE("F",RIGHT(B:B,5),C:C),'F &amp; N Factors'!C:M,10,FALSE),1),_xlfn.IFNA(VLOOKUP(CONCATENATE("F",RIGHT(B:B,5),C:C),'F &amp; N Factors'!C:M,11,FALSE),1))</f>
        <v>3.1494730152275052E-2</v>
      </c>
    </row>
    <row r="3064" spans="1:10" x14ac:dyDescent="0.25">
      <c r="A3064">
        <v>8319</v>
      </c>
      <c r="B3064" t="s">
        <v>457</v>
      </c>
      <c r="C3064" t="s">
        <v>154</v>
      </c>
      <c r="D3064">
        <v>5.5555555999999999E-2</v>
      </c>
      <c r="F3064">
        <f t="shared" si="193"/>
        <v>8319</v>
      </c>
      <c r="G3064" t="str">
        <f t="shared" si="190"/>
        <v>N24019</v>
      </c>
      <c r="H3064" t="str">
        <f t="shared" si="191"/>
        <v>EL0_5590_0000</v>
      </c>
      <c r="I3064">
        <f t="shared" si="192"/>
        <v>1.7497072446796052E-3</v>
      </c>
      <c r="J3064">
        <f>IF(LEFT(B3064,1)="F",_xlfn.IFNA(VLOOKUP(CONCATENATE("F",RIGHT(B:B,5),C:C),'F &amp; N Factors'!C:M,10,FALSE),1),_xlfn.IFNA(VLOOKUP(CONCATENATE("F",RIGHT(B:B,5),C:C),'F &amp; N Factors'!C:M,11,FALSE),1))</f>
        <v>3.1494730152275052E-2</v>
      </c>
    </row>
    <row r="3065" spans="1:10" x14ac:dyDescent="0.25">
      <c r="A3065">
        <v>8339</v>
      </c>
      <c r="B3065" t="s">
        <v>457</v>
      </c>
      <c r="C3065" t="s">
        <v>154</v>
      </c>
      <c r="D3065">
        <v>5.5555555999999999E-2</v>
      </c>
      <c r="F3065">
        <f t="shared" si="193"/>
        <v>8339</v>
      </c>
      <c r="G3065" t="str">
        <f t="shared" si="190"/>
        <v>N24019</v>
      </c>
      <c r="H3065" t="str">
        <f t="shared" si="191"/>
        <v>EL0_5590_0000</v>
      </c>
      <c r="I3065">
        <f t="shared" si="192"/>
        <v>1.7497072446796052E-3</v>
      </c>
      <c r="J3065">
        <f>IF(LEFT(B3065,1)="F",_xlfn.IFNA(VLOOKUP(CONCATENATE("F",RIGHT(B:B,5),C:C),'F &amp; N Factors'!C:M,10,FALSE),1),_xlfn.IFNA(VLOOKUP(CONCATENATE("F",RIGHT(B:B,5),C:C),'F &amp; N Factors'!C:M,11,FALSE),1))</f>
        <v>3.1494730152275052E-2</v>
      </c>
    </row>
    <row r="3066" spans="1:10" x14ac:dyDescent="0.25">
      <c r="A3066">
        <v>8359</v>
      </c>
      <c r="B3066" t="s">
        <v>457</v>
      </c>
      <c r="C3066" t="s">
        <v>154</v>
      </c>
      <c r="D3066">
        <v>5.5555555999999999E-2</v>
      </c>
      <c r="F3066">
        <f t="shared" si="193"/>
        <v>8359</v>
      </c>
      <c r="G3066" t="str">
        <f t="shared" si="190"/>
        <v>N24019</v>
      </c>
      <c r="H3066" t="str">
        <f t="shared" si="191"/>
        <v>EL0_5590_0000</v>
      </c>
      <c r="I3066">
        <f t="shared" si="192"/>
        <v>1.7497072446796052E-3</v>
      </c>
      <c r="J3066">
        <f>IF(LEFT(B3066,1)="F",_xlfn.IFNA(VLOOKUP(CONCATENATE("F",RIGHT(B:B,5),C:C),'F &amp; N Factors'!C:M,10,FALSE),1),_xlfn.IFNA(VLOOKUP(CONCATENATE("F",RIGHT(B:B,5),C:C),'F &amp; N Factors'!C:M,11,FALSE),1))</f>
        <v>3.1494730152275052E-2</v>
      </c>
    </row>
    <row r="3067" spans="1:10" x14ac:dyDescent="0.25">
      <c r="A3067">
        <v>7228</v>
      </c>
      <c r="B3067" t="s">
        <v>457</v>
      </c>
      <c r="C3067" t="s">
        <v>156</v>
      </c>
      <c r="D3067">
        <v>4.7619047999999997E-2</v>
      </c>
      <c r="F3067">
        <f t="shared" si="193"/>
        <v>7228</v>
      </c>
      <c r="G3067" t="str">
        <f t="shared" si="190"/>
        <v>N24019</v>
      </c>
      <c r="H3067" t="str">
        <f t="shared" si="191"/>
        <v>EL0_5890_0000</v>
      </c>
      <c r="I3067">
        <f t="shared" si="192"/>
        <v>0</v>
      </c>
      <c r="J3067">
        <f>IF(LEFT(B3067,1)="F",_xlfn.IFNA(VLOOKUP(CONCATENATE("F",RIGHT(B:B,5),C:C),'F &amp; N Factors'!C:M,10,FALSE),1),_xlfn.IFNA(VLOOKUP(CONCATENATE("F",RIGHT(B:B,5),C:C),'F &amp; N Factors'!C:M,11,FALSE),1))</f>
        <v>0</v>
      </c>
    </row>
    <row r="3068" spans="1:10" x14ac:dyDescent="0.25">
      <c r="A3068">
        <v>7269</v>
      </c>
      <c r="B3068" t="s">
        <v>457</v>
      </c>
      <c r="C3068" t="s">
        <v>156</v>
      </c>
      <c r="D3068">
        <v>4.7619047999999997E-2</v>
      </c>
      <c r="F3068">
        <f t="shared" si="193"/>
        <v>7269</v>
      </c>
      <c r="G3068" t="str">
        <f t="shared" si="190"/>
        <v>N24019</v>
      </c>
      <c r="H3068" t="str">
        <f t="shared" si="191"/>
        <v>EL0_5890_0000</v>
      </c>
      <c r="I3068">
        <f t="shared" si="192"/>
        <v>0</v>
      </c>
      <c r="J3068">
        <f>IF(LEFT(B3068,1)="F",_xlfn.IFNA(VLOOKUP(CONCATENATE("F",RIGHT(B:B,5),C:C),'F &amp; N Factors'!C:M,10,FALSE),1),_xlfn.IFNA(VLOOKUP(CONCATENATE("F",RIGHT(B:B,5),C:C),'F &amp; N Factors'!C:M,11,FALSE),1))</f>
        <v>0</v>
      </c>
    </row>
    <row r="3069" spans="1:10" x14ac:dyDescent="0.25">
      <c r="A3069">
        <v>7270</v>
      </c>
      <c r="B3069" t="s">
        <v>457</v>
      </c>
      <c r="C3069" t="s">
        <v>156</v>
      </c>
      <c r="D3069">
        <v>4.7619047999999997E-2</v>
      </c>
      <c r="F3069">
        <f t="shared" si="193"/>
        <v>7270</v>
      </c>
      <c r="G3069" t="str">
        <f t="shared" si="190"/>
        <v>N24019</v>
      </c>
      <c r="H3069" t="str">
        <f t="shared" si="191"/>
        <v>EL0_5890_0000</v>
      </c>
      <c r="I3069">
        <f t="shared" si="192"/>
        <v>0</v>
      </c>
      <c r="J3069">
        <f>IF(LEFT(B3069,1)="F",_xlfn.IFNA(VLOOKUP(CONCATENATE("F",RIGHT(B:B,5),C:C),'F &amp; N Factors'!C:M,10,FALSE),1),_xlfn.IFNA(VLOOKUP(CONCATENATE("F",RIGHT(B:B,5),C:C),'F &amp; N Factors'!C:M,11,FALSE),1))</f>
        <v>0</v>
      </c>
    </row>
    <row r="3070" spans="1:10" x14ac:dyDescent="0.25">
      <c r="A3070">
        <v>7272</v>
      </c>
      <c r="B3070" t="s">
        <v>457</v>
      </c>
      <c r="C3070" t="s">
        <v>156</v>
      </c>
      <c r="D3070">
        <v>4.7619047999999997E-2</v>
      </c>
      <c r="F3070">
        <f t="shared" si="193"/>
        <v>7272</v>
      </c>
      <c r="G3070" t="str">
        <f t="shared" si="190"/>
        <v>N24019</v>
      </c>
      <c r="H3070" t="str">
        <f t="shared" si="191"/>
        <v>EL0_5890_0000</v>
      </c>
      <c r="I3070">
        <f t="shared" si="192"/>
        <v>0</v>
      </c>
      <c r="J3070">
        <f>IF(LEFT(B3070,1)="F",_xlfn.IFNA(VLOOKUP(CONCATENATE("F",RIGHT(B:B,5),C:C),'F &amp; N Factors'!C:M,10,FALSE),1),_xlfn.IFNA(VLOOKUP(CONCATENATE("F",RIGHT(B:B,5),C:C),'F &amp; N Factors'!C:M,11,FALSE),1))</f>
        <v>0</v>
      </c>
    </row>
    <row r="3071" spans="1:10" x14ac:dyDescent="0.25">
      <c r="A3071">
        <v>7310</v>
      </c>
      <c r="B3071" t="s">
        <v>457</v>
      </c>
      <c r="C3071" t="s">
        <v>156</v>
      </c>
      <c r="D3071">
        <v>4.7619047999999997E-2</v>
      </c>
      <c r="F3071">
        <f t="shared" si="193"/>
        <v>7310</v>
      </c>
      <c r="G3071" t="str">
        <f t="shared" si="190"/>
        <v>N24019</v>
      </c>
      <c r="H3071" t="str">
        <f t="shared" si="191"/>
        <v>EL0_5890_0000</v>
      </c>
      <c r="I3071">
        <f t="shared" si="192"/>
        <v>0</v>
      </c>
      <c r="J3071">
        <f>IF(LEFT(B3071,1)="F",_xlfn.IFNA(VLOOKUP(CONCATENATE("F",RIGHT(B:B,5),C:C),'F &amp; N Factors'!C:M,10,FALSE),1),_xlfn.IFNA(VLOOKUP(CONCATENATE("F",RIGHT(B:B,5),C:C),'F &amp; N Factors'!C:M,11,FALSE),1))</f>
        <v>0</v>
      </c>
    </row>
    <row r="3072" spans="1:10" x14ac:dyDescent="0.25">
      <c r="A3072">
        <v>7311</v>
      </c>
      <c r="B3072" t="s">
        <v>457</v>
      </c>
      <c r="C3072" t="s">
        <v>156</v>
      </c>
      <c r="D3072">
        <v>4.7619047999999997E-2</v>
      </c>
      <c r="F3072">
        <f t="shared" si="193"/>
        <v>7311</v>
      </c>
      <c r="G3072" t="str">
        <f t="shared" si="190"/>
        <v>N24019</v>
      </c>
      <c r="H3072" t="str">
        <f t="shared" si="191"/>
        <v>EL0_5890_0000</v>
      </c>
      <c r="I3072">
        <f t="shared" si="192"/>
        <v>0</v>
      </c>
      <c r="J3072">
        <f>IF(LEFT(B3072,1)="F",_xlfn.IFNA(VLOOKUP(CONCATENATE("F",RIGHT(B:B,5),C:C),'F &amp; N Factors'!C:M,10,FALSE),1),_xlfn.IFNA(VLOOKUP(CONCATENATE("F",RIGHT(B:B,5),C:C),'F &amp; N Factors'!C:M,11,FALSE),1))</f>
        <v>0</v>
      </c>
    </row>
    <row r="3073" spans="1:10" x14ac:dyDescent="0.25">
      <c r="A3073">
        <v>7312</v>
      </c>
      <c r="B3073" t="s">
        <v>457</v>
      </c>
      <c r="C3073" t="s">
        <v>156</v>
      </c>
      <c r="D3073">
        <v>4.7619047999999997E-2</v>
      </c>
      <c r="F3073">
        <f t="shared" si="193"/>
        <v>7312</v>
      </c>
      <c r="G3073" t="str">
        <f t="shared" si="190"/>
        <v>N24019</v>
      </c>
      <c r="H3073" t="str">
        <f t="shared" si="191"/>
        <v>EL0_5890_0000</v>
      </c>
      <c r="I3073">
        <f t="shared" si="192"/>
        <v>0</v>
      </c>
      <c r="J3073">
        <f>IF(LEFT(B3073,1)="F",_xlfn.IFNA(VLOOKUP(CONCATENATE("F",RIGHT(B:B,5),C:C),'F &amp; N Factors'!C:M,10,FALSE),1),_xlfn.IFNA(VLOOKUP(CONCATENATE("F",RIGHT(B:B,5),C:C),'F &amp; N Factors'!C:M,11,FALSE),1))</f>
        <v>0</v>
      </c>
    </row>
    <row r="3074" spans="1:10" x14ac:dyDescent="0.25">
      <c r="A3074">
        <v>7313</v>
      </c>
      <c r="B3074" t="s">
        <v>457</v>
      </c>
      <c r="C3074" t="s">
        <v>156</v>
      </c>
      <c r="D3074">
        <v>4.7619047999999997E-2</v>
      </c>
      <c r="F3074">
        <f t="shared" si="193"/>
        <v>7313</v>
      </c>
      <c r="G3074" t="str">
        <f t="shared" si="190"/>
        <v>N24019</v>
      </c>
      <c r="H3074" t="str">
        <f t="shared" si="191"/>
        <v>EL0_5890_0000</v>
      </c>
      <c r="I3074">
        <f t="shared" si="192"/>
        <v>0</v>
      </c>
      <c r="J3074">
        <f>IF(LEFT(B3074,1)="F",_xlfn.IFNA(VLOOKUP(CONCATENATE("F",RIGHT(B:B,5),C:C),'F &amp; N Factors'!C:M,10,FALSE),1),_xlfn.IFNA(VLOOKUP(CONCATENATE("F",RIGHT(B:B,5),C:C),'F &amp; N Factors'!C:M,11,FALSE),1))</f>
        <v>0</v>
      </c>
    </row>
    <row r="3075" spans="1:10" x14ac:dyDescent="0.25">
      <c r="A3075">
        <v>7359</v>
      </c>
      <c r="B3075" t="s">
        <v>457</v>
      </c>
      <c r="C3075" t="s">
        <v>156</v>
      </c>
      <c r="D3075">
        <v>4.7619047999999997E-2</v>
      </c>
      <c r="F3075">
        <f t="shared" si="193"/>
        <v>7359</v>
      </c>
      <c r="G3075" t="str">
        <f t="shared" ref="G3075:G3138" si="194">CONCATENATE("N",RIGHT(B3075,5))</f>
        <v>N24019</v>
      </c>
      <c r="H3075" t="str">
        <f t="shared" ref="H3075:H3138" si="195">C3075</f>
        <v>EL0_5890_0000</v>
      </c>
      <c r="I3075">
        <f t="shared" ref="I3075:I3138" si="196">D3075*J3075</f>
        <v>0</v>
      </c>
      <c r="J3075">
        <f>IF(LEFT(B3075,1)="F",_xlfn.IFNA(VLOOKUP(CONCATENATE("F",RIGHT(B:B,5),C:C),'F &amp; N Factors'!C:M,10,FALSE),1),_xlfn.IFNA(VLOOKUP(CONCATENATE("F",RIGHT(B:B,5),C:C),'F &amp; N Factors'!C:M,11,FALSE),1))</f>
        <v>0</v>
      </c>
    </row>
    <row r="3076" spans="1:10" x14ac:dyDescent="0.25">
      <c r="A3076">
        <v>7360</v>
      </c>
      <c r="B3076" t="s">
        <v>457</v>
      </c>
      <c r="C3076" t="s">
        <v>156</v>
      </c>
      <c r="D3076">
        <v>4.7619047999999997E-2</v>
      </c>
      <c r="F3076">
        <f t="shared" si="193"/>
        <v>7360</v>
      </c>
      <c r="G3076" t="str">
        <f t="shared" si="194"/>
        <v>N24019</v>
      </c>
      <c r="H3076" t="str">
        <f t="shared" si="195"/>
        <v>EL0_5890_0000</v>
      </c>
      <c r="I3076">
        <f t="shared" si="196"/>
        <v>0</v>
      </c>
      <c r="J3076">
        <f>IF(LEFT(B3076,1)="F",_xlfn.IFNA(VLOOKUP(CONCATENATE("F",RIGHT(B:B,5),C:C),'F &amp; N Factors'!C:M,10,FALSE),1),_xlfn.IFNA(VLOOKUP(CONCATENATE("F",RIGHT(B:B,5),C:C),'F &amp; N Factors'!C:M,11,FALSE),1))</f>
        <v>0</v>
      </c>
    </row>
    <row r="3077" spans="1:10" x14ac:dyDescent="0.25">
      <c r="A3077">
        <v>7361</v>
      </c>
      <c r="B3077" t="s">
        <v>457</v>
      </c>
      <c r="C3077" t="s">
        <v>156</v>
      </c>
      <c r="D3077">
        <v>4.7619047999999997E-2</v>
      </c>
      <c r="F3077">
        <f t="shared" si="193"/>
        <v>7361</v>
      </c>
      <c r="G3077" t="str">
        <f t="shared" si="194"/>
        <v>N24019</v>
      </c>
      <c r="H3077" t="str">
        <f t="shared" si="195"/>
        <v>EL0_5890_0000</v>
      </c>
      <c r="I3077">
        <f t="shared" si="196"/>
        <v>0</v>
      </c>
      <c r="J3077">
        <f>IF(LEFT(B3077,1)="F",_xlfn.IFNA(VLOOKUP(CONCATENATE("F",RIGHT(B:B,5),C:C),'F &amp; N Factors'!C:M,10,FALSE),1),_xlfn.IFNA(VLOOKUP(CONCATENATE("F",RIGHT(B:B,5),C:C),'F &amp; N Factors'!C:M,11,FALSE),1))</f>
        <v>0</v>
      </c>
    </row>
    <row r="3078" spans="1:10" x14ac:dyDescent="0.25">
      <c r="A3078">
        <v>7362</v>
      </c>
      <c r="B3078" t="s">
        <v>457</v>
      </c>
      <c r="C3078" t="s">
        <v>156</v>
      </c>
      <c r="D3078">
        <v>4.7619047999999997E-2</v>
      </c>
      <c r="F3078">
        <f t="shared" si="193"/>
        <v>7362</v>
      </c>
      <c r="G3078" t="str">
        <f t="shared" si="194"/>
        <v>N24019</v>
      </c>
      <c r="H3078" t="str">
        <f t="shared" si="195"/>
        <v>EL0_5890_0000</v>
      </c>
      <c r="I3078">
        <f t="shared" si="196"/>
        <v>0</v>
      </c>
      <c r="J3078">
        <f>IF(LEFT(B3078,1)="F",_xlfn.IFNA(VLOOKUP(CONCATENATE("F",RIGHT(B:B,5),C:C),'F &amp; N Factors'!C:M,10,FALSE),1),_xlfn.IFNA(VLOOKUP(CONCATENATE("F",RIGHT(B:B,5),C:C),'F &amp; N Factors'!C:M,11,FALSE),1))</f>
        <v>0</v>
      </c>
    </row>
    <row r="3079" spans="1:10" x14ac:dyDescent="0.25">
      <c r="A3079">
        <v>7407</v>
      </c>
      <c r="B3079" t="s">
        <v>457</v>
      </c>
      <c r="C3079" t="s">
        <v>156</v>
      </c>
      <c r="D3079">
        <v>4.7619047999999997E-2</v>
      </c>
      <c r="F3079">
        <f t="shared" si="193"/>
        <v>7407</v>
      </c>
      <c r="G3079" t="str">
        <f t="shared" si="194"/>
        <v>N24019</v>
      </c>
      <c r="H3079" t="str">
        <f t="shared" si="195"/>
        <v>EL0_5890_0000</v>
      </c>
      <c r="I3079">
        <f t="shared" si="196"/>
        <v>0</v>
      </c>
      <c r="J3079">
        <f>IF(LEFT(B3079,1)="F",_xlfn.IFNA(VLOOKUP(CONCATENATE("F",RIGHT(B:B,5),C:C),'F &amp; N Factors'!C:M,10,FALSE),1),_xlfn.IFNA(VLOOKUP(CONCATENATE("F",RIGHT(B:B,5),C:C),'F &amp; N Factors'!C:M,11,FALSE),1))</f>
        <v>0</v>
      </c>
    </row>
    <row r="3080" spans="1:10" x14ac:dyDescent="0.25">
      <c r="A3080">
        <v>7408</v>
      </c>
      <c r="B3080" t="s">
        <v>457</v>
      </c>
      <c r="C3080" t="s">
        <v>156</v>
      </c>
      <c r="D3080">
        <v>4.7619047999999997E-2</v>
      </c>
      <c r="F3080">
        <f t="shared" si="193"/>
        <v>7408</v>
      </c>
      <c r="G3080" t="str">
        <f t="shared" si="194"/>
        <v>N24019</v>
      </c>
      <c r="H3080" t="str">
        <f t="shared" si="195"/>
        <v>EL0_5890_0000</v>
      </c>
      <c r="I3080">
        <f t="shared" si="196"/>
        <v>0</v>
      </c>
      <c r="J3080">
        <f>IF(LEFT(B3080,1)="F",_xlfn.IFNA(VLOOKUP(CONCATENATE("F",RIGHT(B:B,5),C:C),'F &amp; N Factors'!C:M,10,FALSE),1),_xlfn.IFNA(VLOOKUP(CONCATENATE("F",RIGHT(B:B,5),C:C),'F &amp; N Factors'!C:M,11,FALSE),1))</f>
        <v>0</v>
      </c>
    </row>
    <row r="3081" spans="1:10" x14ac:dyDescent="0.25">
      <c r="A3081">
        <v>7409</v>
      </c>
      <c r="B3081" t="s">
        <v>457</v>
      </c>
      <c r="C3081" t="s">
        <v>156</v>
      </c>
      <c r="D3081">
        <v>4.7619047999999997E-2</v>
      </c>
      <c r="F3081">
        <f t="shared" si="193"/>
        <v>7409</v>
      </c>
      <c r="G3081" t="str">
        <f t="shared" si="194"/>
        <v>N24019</v>
      </c>
      <c r="H3081" t="str">
        <f t="shared" si="195"/>
        <v>EL0_5890_0000</v>
      </c>
      <c r="I3081">
        <f t="shared" si="196"/>
        <v>0</v>
      </c>
      <c r="J3081">
        <f>IF(LEFT(B3081,1)="F",_xlfn.IFNA(VLOOKUP(CONCATENATE("F",RIGHT(B:B,5),C:C),'F &amp; N Factors'!C:M,10,FALSE),1),_xlfn.IFNA(VLOOKUP(CONCATENATE("F",RIGHT(B:B,5),C:C),'F &amp; N Factors'!C:M,11,FALSE),1))</f>
        <v>0</v>
      </c>
    </row>
    <row r="3082" spans="1:10" x14ac:dyDescent="0.25">
      <c r="A3082">
        <v>7455</v>
      </c>
      <c r="B3082" t="s">
        <v>457</v>
      </c>
      <c r="C3082" t="s">
        <v>156</v>
      </c>
      <c r="D3082">
        <v>4.7619047999999997E-2</v>
      </c>
      <c r="F3082">
        <f t="shared" si="193"/>
        <v>7455</v>
      </c>
      <c r="G3082" t="str">
        <f t="shared" si="194"/>
        <v>N24019</v>
      </c>
      <c r="H3082" t="str">
        <f t="shared" si="195"/>
        <v>EL0_5890_0000</v>
      </c>
      <c r="I3082">
        <f t="shared" si="196"/>
        <v>0</v>
      </c>
      <c r="J3082">
        <f>IF(LEFT(B3082,1)="F",_xlfn.IFNA(VLOOKUP(CONCATENATE("F",RIGHT(B:B,5),C:C),'F &amp; N Factors'!C:M,10,FALSE),1),_xlfn.IFNA(VLOOKUP(CONCATENATE("F",RIGHT(B:B,5),C:C),'F &amp; N Factors'!C:M,11,FALSE),1))</f>
        <v>0</v>
      </c>
    </row>
    <row r="3083" spans="1:10" x14ac:dyDescent="0.25">
      <c r="A3083">
        <v>7456</v>
      </c>
      <c r="B3083" t="s">
        <v>457</v>
      </c>
      <c r="C3083" t="s">
        <v>156</v>
      </c>
      <c r="D3083">
        <v>4.7619047999999997E-2</v>
      </c>
      <c r="F3083">
        <f t="shared" si="193"/>
        <v>7456</v>
      </c>
      <c r="G3083" t="str">
        <f t="shared" si="194"/>
        <v>N24019</v>
      </c>
      <c r="H3083" t="str">
        <f t="shared" si="195"/>
        <v>EL0_5890_0000</v>
      </c>
      <c r="I3083">
        <f t="shared" si="196"/>
        <v>0</v>
      </c>
      <c r="J3083">
        <f>IF(LEFT(B3083,1)="F",_xlfn.IFNA(VLOOKUP(CONCATENATE("F",RIGHT(B:B,5),C:C),'F &amp; N Factors'!C:M,10,FALSE),1),_xlfn.IFNA(VLOOKUP(CONCATENATE("F",RIGHT(B:B,5),C:C),'F &amp; N Factors'!C:M,11,FALSE),1))</f>
        <v>0</v>
      </c>
    </row>
    <row r="3084" spans="1:10" x14ac:dyDescent="0.25">
      <c r="A3084">
        <v>7503</v>
      </c>
      <c r="B3084" t="s">
        <v>457</v>
      </c>
      <c r="C3084" t="s">
        <v>156</v>
      </c>
      <c r="D3084">
        <v>4.7619047999999997E-2</v>
      </c>
      <c r="F3084">
        <f t="shared" si="193"/>
        <v>7503</v>
      </c>
      <c r="G3084" t="str">
        <f t="shared" si="194"/>
        <v>N24019</v>
      </c>
      <c r="H3084" t="str">
        <f t="shared" si="195"/>
        <v>EL0_5890_0000</v>
      </c>
      <c r="I3084">
        <f t="shared" si="196"/>
        <v>0</v>
      </c>
      <c r="J3084">
        <f>IF(LEFT(B3084,1)="F",_xlfn.IFNA(VLOOKUP(CONCATENATE("F",RIGHT(B:B,5),C:C),'F &amp; N Factors'!C:M,10,FALSE),1),_xlfn.IFNA(VLOOKUP(CONCATENATE("F",RIGHT(B:B,5),C:C),'F &amp; N Factors'!C:M,11,FALSE),1))</f>
        <v>0</v>
      </c>
    </row>
    <row r="3085" spans="1:10" x14ac:dyDescent="0.25">
      <c r="A3085">
        <v>7504</v>
      </c>
      <c r="B3085" t="s">
        <v>457</v>
      </c>
      <c r="C3085" t="s">
        <v>156</v>
      </c>
      <c r="D3085">
        <v>4.7619047999999997E-2</v>
      </c>
      <c r="F3085">
        <f t="shared" si="193"/>
        <v>7504</v>
      </c>
      <c r="G3085" t="str">
        <f t="shared" si="194"/>
        <v>N24019</v>
      </c>
      <c r="H3085" t="str">
        <f t="shared" si="195"/>
        <v>EL0_5890_0000</v>
      </c>
      <c r="I3085">
        <f t="shared" si="196"/>
        <v>0</v>
      </c>
      <c r="J3085">
        <f>IF(LEFT(B3085,1)="F",_xlfn.IFNA(VLOOKUP(CONCATENATE("F",RIGHT(B:B,5),C:C),'F &amp; N Factors'!C:M,10,FALSE),1),_xlfn.IFNA(VLOOKUP(CONCATENATE("F",RIGHT(B:B,5),C:C),'F &amp; N Factors'!C:M,11,FALSE),1))</f>
        <v>0</v>
      </c>
    </row>
    <row r="3086" spans="1:10" x14ac:dyDescent="0.25">
      <c r="A3086">
        <v>7505</v>
      </c>
      <c r="B3086" t="s">
        <v>457</v>
      </c>
      <c r="C3086" t="s">
        <v>156</v>
      </c>
      <c r="D3086">
        <v>4.7619047999999997E-2</v>
      </c>
      <c r="F3086">
        <f t="shared" si="193"/>
        <v>7505</v>
      </c>
      <c r="G3086" t="str">
        <f t="shared" si="194"/>
        <v>N24019</v>
      </c>
      <c r="H3086" t="str">
        <f t="shared" si="195"/>
        <v>EL0_5890_0000</v>
      </c>
      <c r="I3086">
        <f t="shared" si="196"/>
        <v>0</v>
      </c>
      <c r="J3086">
        <f>IF(LEFT(B3086,1)="F",_xlfn.IFNA(VLOOKUP(CONCATENATE("F",RIGHT(B:B,5),C:C),'F &amp; N Factors'!C:M,10,FALSE),1),_xlfn.IFNA(VLOOKUP(CONCATENATE("F",RIGHT(B:B,5),C:C),'F &amp; N Factors'!C:M,11,FALSE),1))</f>
        <v>0</v>
      </c>
    </row>
    <row r="3087" spans="1:10" x14ac:dyDescent="0.25">
      <c r="A3087">
        <v>7553</v>
      </c>
      <c r="B3087" t="s">
        <v>457</v>
      </c>
      <c r="C3087" t="s">
        <v>156</v>
      </c>
      <c r="D3087">
        <v>4.7619047999999997E-2</v>
      </c>
      <c r="F3087">
        <f t="shared" si="193"/>
        <v>7553</v>
      </c>
      <c r="G3087" t="str">
        <f t="shared" si="194"/>
        <v>N24019</v>
      </c>
      <c r="H3087" t="str">
        <f t="shared" si="195"/>
        <v>EL0_5890_0000</v>
      </c>
      <c r="I3087">
        <f t="shared" si="196"/>
        <v>0</v>
      </c>
      <c r="J3087">
        <f>IF(LEFT(B3087,1)="F",_xlfn.IFNA(VLOOKUP(CONCATENATE("F",RIGHT(B:B,5),C:C),'F &amp; N Factors'!C:M,10,FALSE),1),_xlfn.IFNA(VLOOKUP(CONCATENATE("F",RIGHT(B:B,5),C:C),'F &amp; N Factors'!C:M,11,FALSE),1))</f>
        <v>0</v>
      </c>
    </row>
    <row r="3088" spans="1:10" x14ac:dyDescent="0.25">
      <c r="A3088">
        <v>8595</v>
      </c>
      <c r="B3088" t="s">
        <v>457</v>
      </c>
      <c r="C3088" t="s">
        <v>162</v>
      </c>
      <c r="D3088">
        <v>1</v>
      </c>
      <c r="F3088">
        <f t="shared" si="193"/>
        <v>8595</v>
      </c>
      <c r="G3088" t="str">
        <f t="shared" si="194"/>
        <v>N24019</v>
      </c>
      <c r="H3088" t="str">
        <f t="shared" si="195"/>
        <v>EM0_4886_0000</v>
      </c>
      <c r="I3088">
        <f t="shared" si="196"/>
        <v>0.30490771831094982</v>
      </c>
      <c r="J3088">
        <f>IF(LEFT(B3088,1)="F",_xlfn.IFNA(VLOOKUP(CONCATENATE("F",RIGHT(B:B,5),C:C),'F &amp; N Factors'!C:M,10,FALSE),1),_xlfn.IFNA(VLOOKUP(CONCATENATE("F",RIGHT(B:B,5),C:C),'F &amp; N Factors'!C:M,11,FALSE),1))</f>
        <v>0.30490771831094982</v>
      </c>
    </row>
    <row r="3089" spans="1:10" x14ac:dyDescent="0.25">
      <c r="A3089">
        <v>8522</v>
      </c>
      <c r="B3089" t="s">
        <v>457</v>
      </c>
      <c r="C3089" t="s">
        <v>168</v>
      </c>
      <c r="D3089">
        <v>6.6666666999999999E-2</v>
      </c>
      <c r="F3089">
        <f t="shared" si="193"/>
        <v>8522</v>
      </c>
      <c r="G3089" t="str">
        <f t="shared" si="194"/>
        <v>N24019</v>
      </c>
      <c r="H3089" t="str">
        <f t="shared" si="195"/>
        <v>EM0_5260_0000</v>
      </c>
      <c r="I3089">
        <f t="shared" si="196"/>
        <v>6.6609312501135359E-3</v>
      </c>
      <c r="J3089">
        <f>IF(LEFT(B3089,1)="F",_xlfn.IFNA(VLOOKUP(CONCATENATE("F",RIGHT(B:B,5),C:C),'F &amp; N Factors'!C:M,10,FALSE),1),_xlfn.IFNA(VLOOKUP(CONCATENATE("F",RIGHT(B:B,5),C:C),'F &amp; N Factors'!C:M,11,FALSE),1))</f>
        <v>9.9913968252133195E-2</v>
      </c>
    </row>
    <row r="3090" spans="1:10" x14ac:dyDescent="0.25">
      <c r="A3090">
        <v>8543</v>
      </c>
      <c r="B3090" t="s">
        <v>457</v>
      </c>
      <c r="C3090" t="s">
        <v>168</v>
      </c>
      <c r="D3090">
        <v>6.6666666999999999E-2</v>
      </c>
      <c r="F3090">
        <f t="shared" ref="F3090:F3153" si="197">A3090</f>
        <v>8543</v>
      </c>
      <c r="G3090" t="str">
        <f t="shared" si="194"/>
        <v>N24019</v>
      </c>
      <c r="H3090" t="str">
        <f t="shared" si="195"/>
        <v>EM0_5260_0000</v>
      </c>
      <c r="I3090">
        <f t="shared" si="196"/>
        <v>6.6609312501135359E-3</v>
      </c>
      <c r="J3090">
        <f>IF(LEFT(B3090,1)="F",_xlfn.IFNA(VLOOKUP(CONCATENATE("F",RIGHT(B:B,5),C:C),'F &amp; N Factors'!C:M,10,FALSE),1),_xlfn.IFNA(VLOOKUP(CONCATENATE("F",RIGHT(B:B,5),C:C),'F &amp; N Factors'!C:M,11,FALSE),1))</f>
        <v>9.9913968252133195E-2</v>
      </c>
    </row>
    <row r="3091" spans="1:10" x14ac:dyDescent="0.25">
      <c r="A3091">
        <v>8544</v>
      </c>
      <c r="B3091" t="s">
        <v>457</v>
      </c>
      <c r="C3091" t="s">
        <v>168</v>
      </c>
      <c r="D3091">
        <v>6.6666666999999999E-2</v>
      </c>
      <c r="F3091">
        <f t="shared" si="197"/>
        <v>8544</v>
      </c>
      <c r="G3091" t="str">
        <f t="shared" si="194"/>
        <v>N24019</v>
      </c>
      <c r="H3091" t="str">
        <f t="shared" si="195"/>
        <v>EM0_5260_0000</v>
      </c>
      <c r="I3091">
        <f t="shared" si="196"/>
        <v>6.6609312501135359E-3</v>
      </c>
      <c r="J3091">
        <f>IF(LEFT(B3091,1)="F",_xlfn.IFNA(VLOOKUP(CONCATENATE("F",RIGHT(B:B,5),C:C),'F &amp; N Factors'!C:M,10,FALSE),1),_xlfn.IFNA(VLOOKUP(CONCATENATE("F",RIGHT(B:B,5),C:C),'F &amp; N Factors'!C:M,11,FALSE),1))</f>
        <v>9.9913968252133195E-2</v>
      </c>
    </row>
    <row r="3092" spans="1:10" x14ac:dyDescent="0.25">
      <c r="A3092">
        <v>8566</v>
      </c>
      <c r="B3092" t="s">
        <v>457</v>
      </c>
      <c r="C3092" t="s">
        <v>168</v>
      </c>
      <c r="D3092">
        <v>6.6666666999999999E-2</v>
      </c>
      <c r="F3092">
        <f t="shared" si="197"/>
        <v>8566</v>
      </c>
      <c r="G3092" t="str">
        <f t="shared" si="194"/>
        <v>N24019</v>
      </c>
      <c r="H3092" t="str">
        <f t="shared" si="195"/>
        <v>EM0_5260_0000</v>
      </c>
      <c r="I3092">
        <f t="shared" si="196"/>
        <v>6.6609312501135359E-3</v>
      </c>
      <c r="J3092">
        <f>IF(LEFT(B3092,1)="F",_xlfn.IFNA(VLOOKUP(CONCATENATE("F",RIGHT(B:B,5),C:C),'F &amp; N Factors'!C:M,10,FALSE),1),_xlfn.IFNA(VLOOKUP(CONCATENATE("F",RIGHT(B:B,5),C:C),'F &amp; N Factors'!C:M,11,FALSE),1))</f>
        <v>9.9913968252133195E-2</v>
      </c>
    </row>
    <row r="3093" spans="1:10" x14ac:dyDescent="0.25">
      <c r="A3093">
        <v>8567</v>
      </c>
      <c r="B3093" t="s">
        <v>457</v>
      </c>
      <c r="C3093" t="s">
        <v>168</v>
      </c>
      <c r="D3093">
        <v>6.6666666999999999E-2</v>
      </c>
      <c r="F3093">
        <f t="shared" si="197"/>
        <v>8567</v>
      </c>
      <c r="G3093" t="str">
        <f t="shared" si="194"/>
        <v>N24019</v>
      </c>
      <c r="H3093" t="str">
        <f t="shared" si="195"/>
        <v>EM0_5260_0000</v>
      </c>
      <c r="I3093">
        <f t="shared" si="196"/>
        <v>6.6609312501135359E-3</v>
      </c>
      <c r="J3093">
        <f>IF(LEFT(B3093,1)="F",_xlfn.IFNA(VLOOKUP(CONCATENATE("F",RIGHT(B:B,5),C:C),'F &amp; N Factors'!C:M,10,FALSE),1),_xlfn.IFNA(VLOOKUP(CONCATENATE("F",RIGHT(B:B,5),C:C),'F &amp; N Factors'!C:M,11,FALSE),1))</f>
        <v>9.9913968252133195E-2</v>
      </c>
    </row>
    <row r="3094" spans="1:10" x14ac:dyDescent="0.25">
      <c r="A3094">
        <v>8568</v>
      </c>
      <c r="B3094" t="s">
        <v>457</v>
      </c>
      <c r="C3094" t="s">
        <v>168</v>
      </c>
      <c r="D3094">
        <v>6.6666666999999999E-2</v>
      </c>
      <c r="F3094">
        <f t="shared" si="197"/>
        <v>8568</v>
      </c>
      <c r="G3094" t="str">
        <f t="shared" si="194"/>
        <v>N24019</v>
      </c>
      <c r="H3094" t="str">
        <f t="shared" si="195"/>
        <v>EM0_5260_0000</v>
      </c>
      <c r="I3094">
        <f t="shared" si="196"/>
        <v>6.6609312501135359E-3</v>
      </c>
      <c r="J3094">
        <f>IF(LEFT(B3094,1)="F",_xlfn.IFNA(VLOOKUP(CONCATENATE("F",RIGHT(B:B,5),C:C),'F &amp; N Factors'!C:M,10,FALSE),1),_xlfn.IFNA(VLOOKUP(CONCATENATE("F",RIGHT(B:B,5),C:C),'F &amp; N Factors'!C:M,11,FALSE),1))</f>
        <v>9.9913968252133195E-2</v>
      </c>
    </row>
    <row r="3095" spans="1:10" x14ac:dyDescent="0.25">
      <c r="A3095">
        <v>8592</v>
      </c>
      <c r="B3095" t="s">
        <v>457</v>
      </c>
      <c r="C3095" t="s">
        <v>168</v>
      </c>
      <c r="D3095">
        <v>6.6666666999999999E-2</v>
      </c>
      <c r="F3095">
        <f t="shared" si="197"/>
        <v>8592</v>
      </c>
      <c r="G3095" t="str">
        <f t="shared" si="194"/>
        <v>N24019</v>
      </c>
      <c r="H3095" t="str">
        <f t="shared" si="195"/>
        <v>EM0_5260_0000</v>
      </c>
      <c r="I3095">
        <f t="shared" si="196"/>
        <v>6.6609312501135359E-3</v>
      </c>
      <c r="J3095">
        <f>IF(LEFT(B3095,1)="F",_xlfn.IFNA(VLOOKUP(CONCATENATE("F",RIGHT(B:B,5),C:C),'F &amp; N Factors'!C:M,10,FALSE),1),_xlfn.IFNA(VLOOKUP(CONCATENATE("F",RIGHT(B:B,5),C:C),'F &amp; N Factors'!C:M,11,FALSE),1))</f>
        <v>9.9913968252133195E-2</v>
      </c>
    </row>
    <row r="3096" spans="1:10" x14ac:dyDescent="0.25">
      <c r="A3096">
        <v>8593</v>
      </c>
      <c r="B3096" t="s">
        <v>457</v>
      </c>
      <c r="C3096" t="s">
        <v>168</v>
      </c>
      <c r="D3096">
        <v>6.6666666999999999E-2</v>
      </c>
      <c r="F3096">
        <f t="shared" si="197"/>
        <v>8593</v>
      </c>
      <c r="G3096" t="str">
        <f t="shared" si="194"/>
        <v>N24019</v>
      </c>
      <c r="H3096" t="str">
        <f t="shared" si="195"/>
        <v>EM0_5260_0000</v>
      </c>
      <c r="I3096">
        <f t="shared" si="196"/>
        <v>6.6609312501135359E-3</v>
      </c>
      <c r="J3096">
        <f>IF(LEFT(B3096,1)="F",_xlfn.IFNA(VLOOKUP(CONCATENATE("F",RIGHT(B:B,5),C:C),'F &amp; N Factors'!C:M,10,FALSE),1),_xlfn.IFNA(VLOOKUP(CONCATENATE("F",RIGHT(B:B,5),C:C),'F &amp; N Factors'!C:M,11,FALSE),1))</f>
        <v>9.9913968252133195E-2</v>
      </c>
    </row>
    <row r="3097" spans="1:10" x14ac:dyDescent="0.25">
      <c r="A3097">
        <v>8595</v>
      </c>
      <c r="B3097" t="s">
        <v>457</v>
      </c>
      <c r="C3097" t="s">
        <v>168</v>
      </c>
      <c r="D3097">
        <v>6.6666666999999999E-2</v>
      </c>
      <c r="F3097">
        <f t="shared" si="197"/>
        <v>8595</v>
      </c>
      <c r="G3097" t="str">
        <f t="shared" si="194"/>
        <v>N24019</v>
      </c>
      <c r="H3097" t="str">
        <f t="shared" si="195"/>
        <v>EM0_5260_0000</v>
      </c>
      <c r="I3097">
        <f t="shared" si="196"/>
        <v>6.6609312501135359E-3</v>
      </c>
      <c r="J3097">
        <f>IF(LEFT(B3097,1)="F",_xlfn.IFNA(VLOOKUP(CONCATENATE("F",RIGHT(B:B,5),C:C),'F &amp; N Factors'!C:M,10,FALSE),1),_xlfn.IFNA(VLOOKUP(CONCATENATE("F",RIGHT(B:B,5),C:C),'F &amp; N Factors'!C:M,11,FALSE),1))</f>
        <v>9.9913968252133195E-2</v>
      </c>
    </row>
    <row r="3098" spans="1:10" x14ac:dyDescent="0.25">
      <c r="A3098">
        <v>8624</v>
      </c>
      <c r="B3098" t="s">
        <v>457</v>
      </c>
      <c r="C3098" t="s">
        <v>168</v>
      </c>
      <c r="D3098">
        <v>6.6666666999999999E-2</v>
      </c>
      <c r="F3098">
        <f t="shared" si="197"/>
        <v>8624</v>
      </c>
      <c r="G3098" t="str">
        <f t="shared" si="194"/>
        <v>N24019</v>
      </c>
      <c r="H3098" t="str">
        <f t="shared" si="195"/>
        <v>EM0_5260_0000</v>
      </c>
      <c r="I3098">
        <f t="shared" si="196"/>
        <v>6.6609312501135359E-3</v>
      </c>
      <c r="J3098">
        <f>IF(LEFT(B3098,1)="F",_xlfn.IFNA(VLOOKUP(CONCATENATE("F",RIGHT(B:B,5),C:C),'F &amp; N Factors'!C:M,10,FALSE),1),_xlfn.IFNA(VLOOKUP(CONCATENATE("F",RIGHT(B:B,5),C:C),'F &amp; N Factors'!C:M,11,FALSE),1))</f>
        <v>9.9913968252133195E-2</v>
      </c>
    </row>
    <row r="3099" spans="1:10" x14ac:dyDescent="0.25">
      <c r="A3099">
        <v>8625</v>
      </c>
      <c r="B3099" t="s">
        <v>457</v>
      </c>
      <c r="C3099" t="s">
        <v>168</v>
      </c>
      <c r="D3099">
        <v>6.6666666999999999E-2</v>
      </c>
      <c r="F3099">
        <f t="shared" si="197"/>
        <v>8625</v>
      </c>
      <c r="G3099" t="str">
        <f t="shared" si="194"/>
        <v>N24019</v>
      </c>
      <c r="H3099" t="str">
        <f t="shared" si="195"/>
        <v>EM0_5260_0000</v>
      </c>
      <c r="I3099">
        <f t="shared" si="196"/>
        <v>6.6609312501135359E-3</v>
      </c>
      <c r="J3099">
        <f>IF(LEFT(B3099,1)="F",_xlfn.IFNA(VLOOKUP(CONCATENATE("F",RIGHT(B:B,5),C:C),'F &amp; N Factors'!C:M,10,FALSE),1),_xlfn.IFNA(VLOOKUP(CONCATENATE("F",RIGHT(B:B,5),C:C),'F &amp; N Factors'!C:M,11,FALSE),1))</f>
        <v>9.9913968252133195E-2</v>
      </c>
    </row>
    <row r="3100" spans="1:10" x14ac:dyDescent="0.25">
      <c r="A3100">
        <v>8655</v>
      </c>
      <c r="B3100" t="s">
        <v>457</v>
      </c>
      <c r="C3100" t="s">
        <v>168</v>
      </c>
      <c r="D3100">
        <v>6.6666666999999999E-2</v>
      </c>
      <c r="F3100">
        <f t="shared" si="197"/>
        <v>8655</v>
      </c>
      <c r="G3100" t="str">
        <f t="shared" si="194"/>
        <v>N24019</v>
      </c>
      <c r="H3100" t="str">
        <f t="shared" si="195"/>
        <v>EM0_5260_0000</v>
      </c>
      <c r="I3100">
        <f t="shared" si="196"/>
        <v>6.6609312501135359E-3</v>
      </c>
      <c r="J3100">
        <f>IF(LEFT(B3100,1)="F",_xlfn.IFNA(VLOOKUP(CONCATENATE("F",RIGHT(B:B,5),C:C),'F &amp; N Factors'!C:M,10,FALSE),1),_xlfn.IFNA(VLOOKUP(CONCATENATE("F",RIGHT(B:B,5),C:C),'F &amp; N Factors'!C:M,11,FALSE),1))</f>
        <v>9.9913968252133195E-2</v>
      </c>
    </row>
    <row r="3101" spans="1:10" x14ac:dyDescent="0.25">
      <c r="A3101">
        <v>8656</v>
      </c>
      <c r="B3101" t="s">
        <v>457</v>
      </c>
      <c r="C3101" t="s">
        <v>168</v>
      </c>
      <c r="D3101">
        <v>6.6666666999999999E-2</v>
      </c>
      <c r="F3101">
        <f t="shared" si="197"/>
        <v>8656</v>
      </c>
      <c r="G3101" t="str">
        <f t="shared" si="194"/>
        <v>N24019</v>
      </c>
      <c r="H3101" t="str">
        <f t="shared" si="195"/>
        <v>EM0_5260_0000</v>
      </c>
      <c r="I3101">
        <f t="shared" si="196"/>
        <v>6.6609312501135359E-3</v>
      </c>
      <c r="J3101">
        <f>IF(LEFT(B3101,1)="F",_xlfn.IFNA(VLOOKUP(CONCATENATE("F",RIGHT(B:B,5),C:C),'F &amp; N Factors'!C:M,10,FALSE),1),_xlfn.IFNA(VLOOKUP(CONCATENATE("F",RIGHT(B:B,5),C:C),'F &amp; N Factors'!C:M,11,FALSE),1))</f>
        <v>9.9913968252133195E-2</v>
      </c>
    </row>
    <row r="3102" spans="1:10" x14ac:dyDescent="0.25">
      <c r="A3102">
        <v>8657</v>
      </c>
      <c r="B3102" t="s">
        <v>457</v>
      </c>
      <c r="C3102" t="s">
        <v>168</v>
      </c>
      <c r="D3102">
        <v>6.6666666999999999E-2</v>
      </c>
      <c r="F3102">
        <f t="shared" si="197"/>
        <v>8657</v>
      </c>
      <c r="G3102" t="str">
        <f t="shared" si="194"/>
        <v>N24019</v>
      </c>
      <c r="H3102" t="str">
        <f t="shared" si="195"/>
        <v>EM0_5260_0000</v>
      </c>
      <c r="I3102">
        <f t="shared" si="196"/>
        <v>6.6609312501135359E-3</v>
      </c>
      <c r="J3102">
        <f>IF(LEFT(B3102,1)="F",_xlfn.IFNA(VLOOKUP(CONCATENATE("F",RIGHT(B:B,5),C:C),'F &amp; N Factors'!C:M,10,FALSE),1),_xlfn.IFNA(VLOOKUP(CONCATENATE("F",RIGHT(B:B,5),C:C),'F &amp; N Factors'!C:M,11,FALSE),1))</f>
        <v>9.9913968252133195E-2</v>
      </c>
    </row>
    <row r="3103" spans="1:10" x14ac:dyDescent="0.25">
      <c r="A3103">
        <v>8690</v>
      </c>
      <c r="B3103" t="s">
        <v>457</v>
      </c>
      <c r="C3103" t="s">
        <v>168</v>
      </c>
      <c r="D3103">
        <v>6.6666666999999999E-2</v>
      </c>
      <c r="F3103">
        <f t="shared" si="197"/>
        <v>8690</v>
      </c>
      <c r="G3103" t="str">
        <f t="shared" si="194"/>
        <v>N24019</v>
      </c>
      <c r="H3103" t="str">
        <f t="shared" si="195"/>
        <v>EM0_5260_0000</v>
      </c>
      <c r="I3103">
        <f t="shared" si="196"/>
        <v>6.6609312501135359E-3</v>
      </c>
      <c r="J3103">
        <f>IF(LEFT(B3103,1)="F",_xlfn.IFNA(VLOOKUP(CONCATENATE("F",RIGHT(B:B,5),C:C),'F &amp; N Factors'!C:M,10,FALSE),1),_xlfn.IFNA(VLOOKUP(CONCATENATE("F",RIGHT(B:B,5),C:C),'F &amp; N Factors'!C:M,11,FALSE),1))</f>
        <v>9.9913968252133195E-2</v>
      </c>
    </row>
    <row r="3104" spans="1:10" x14ac:dyDescent="0.25">
      <c r="A3104">
        <v>8401</v>
      </c>
      <c r="B3104" t="s">
        <v>457</v>
      </c>
      <c r="C3104" t="s">
        <v>169</v>
      </c>
      <c r="D3104">
        <v>0.5</v>
      </c>
      <c r="F3104">
        <f t="shared" si="197"/>
        <v>8401</v>
      </c>
      <c r="G3104" t="str">
        <f t="shared" si="194"/>
        <v>N24019</v>
      </c>
      <c r="H3104" t="str">
        <f t="shared" si="195"/>
        <v>EM0_5261_0000</v>
      </c>
      <c r="I3104">
        <f t="shared" si="196"/>
        <v>0.24732980787552042</v>
      </c>
      <c r="J3104">
        <f>IF(LEFT(B3104,1)="F",_xlfn.IFNA(VLOOKUP(CONCATENATE("F",RIGHT(B:B,5),C:C),'F &amp; N Factors'!C:M,10,FALSE),1),_xlfn.IFNA(VLOOKUP(CONCATENATE("F",RIGHT(B:B,5),C:C),'F &amp; N Factors'!C:M,11,FALSE),1))</f>
        <v>0.49465961575104084</v>
      </c>
    </row>
    <row r="3105" spans="1:10" x14ac:dyDescent="0.25">
      <c r="A3105">
        <v>8421</v>
      </c>
      <c r="B3105" t="s">
        <v>457</v>
      </c>
      <c r="C3105" t="s">
        <v>169</v>
      </c>
      <c r="D3105">
        <v>0.5</v>
      </c>
      <c r="F3105">
        <f t="shared" si="197"/>
        <v>8421</v>
      </c>
      <c r="G3105" t="str">
        <f t="shared" si="194"/>
        <v>N24019</v>
      </c>
      <c r="H3105" t="str">
        <f t="shared" si="195"/>
        <v>EM0_5261_0000</v>
      </c>
      <c r="I3105">
        <f t="shared" si="196"/>
        <v>0.24732980787552042</v>
      </c>
      <c r="J3105">
        <f>IF(LEFT(B3105,1)="F",_xlfn.IFNA(VLOOKUP(CONCATENATE("F",RIGHT(B:B,5),C:C),'F &amp; N Factors'!C:M,10,FALSE),1),_xlfn.IFNA(VLOOKUP(CONCATENATE("F",RIGHT(B:B,5),C:C),'F &amp; N Factors'!C:M,11,FALSE),1))</f>
        <v>0.49465961575104084</v>
      </c>
    </row>
    <row r="3106" spans="1:10" x14ac:dyDescent="0.25">
      <c r="A3106">
        <v>10851</v>
      </c>
      <c r="B3106" t="s">
        <v>458</v>
      </c>
      <c r="C3106" t="s">
        <v>118</v>
      </c>
      <c r="D3106">
        <v>0.14285714299999999</v>
      </c>
      <c r="F3106">
        <f t="shared" si="197"/>
        <v>10851</v>
      </c>
      <c r="G3106" t="str">
        <f t="shared" si="194"/>
        <v>N24025</v>
      </c>
      <c r="H3106" t="str">
        <f t="shared" si="195"/>
        <v>SL9_2970_0000</v>
      </c>
      <c r="I3106">
        <f t="shared" si="196"/>
        <v>3.8463436334147329E-5</v>
      </c>
      <c r="J3106">
        <f>IF(LEFT(B3106,1)="F",_xlfn.IFNA(VLOOKUP(CONCATENATE("F",RIGHT(B:B,5),C:C),'F &amp; N Factors'!C:M,10,FALSE),1),_xlfn.IFNA(VLOOKUP(CONCATENATE("F",RIGHT(B:B,5),C:C),'F &amp; N Factors'!C:M,11,FALSE),1))</f>
        <v>2.6924405406978725E-4</v>
      </c>
    </row>
    <row r="3107" spans="1:10" x14ac:dyDescent="0.25">
      <c r="A3107">
        <v>10852</v>
      </c>
      <c r="B3107" t="s">
        <v>458</v>
      </c>
      <c r="C3107" t="s">
        <v>118</v>
      </c>
      <c r="D3107">
        <v>0.14285714299999999</v>
      </c>
      <c r="F3107">
        <f t="shared" si="197"/>
        <v>10852</v>
      </c>
      <c r="G3107" t="str">
        <f t="shared" si="194"/>
        <v>N24025</v>
      </c>
      <c r="H3107" t="str">
        <f t="shared" si="195"/>
        <v>SL9_2970_0000</v>
      </c>
      <c r="I3107">
        <f t="shared" si="196"/>
        <v>3.8463436334147329E-5</v>
      </c>
      <c r="J3107">
        <f>IF(LEFT(B3107,1)="F",_xlfn.IFNA(VLOOKUP(CONCATENATE("F",RIGHT(B:B,5),C:C),'F &amp; N Factors'!C:M,10,FALSE),1),_xlfn.IFNA(VLOOKUP(CONCATENATE("F",RIGHT(B:B,5),C:C),'F &amp; N Factors'!C:M,11,FALSE),1))</f>
        <v>2.6924405406978725E-4</v>
      </c>
    </row>
    <row r="3108" spans="1:10" x14ac:dyDescent="0.25">
      <c r="A3108">
        <v>10853</v>
      </c>
      <c r="B3108" t="s">
        <v>458</v>
      </c>
      <c r="C3108" t="s">
        <v>118</v>
      </c>
      <c r="D3108">
        <v>0.14285714299999999</v>
      </c>
      <c r="F3108">
        <f t="shared" si="197"/>
        <v>10853</v>
      </c>
      <c r="G3108" t="str">
        <f t="shared" si="194"/>
        <v>N24025</v>
      </c>
      <c r="H3108" t="str">
        <f t="shared" si="195"/>
        <v>SL9_2970_0000</v>
      </c>
      <c r="I3108">
        <f t="shared" si="196"/>
        <v>3.8463436334147329E-5</v>
      </c>
      <c r="J3108">
        <f>IF(LEFT(B3108,1)="F",_xlfn.IFNA(VLOOKUP(CONCATENATE("F",RIGHT(B:B,5),C:C),'F &amp; N Factors'!C:M,10,FALSE),1),_xlfn.IFNA(VLOOKUP(CONCATENATE("F",RIGHT(B:B,5),C:C),'F &amp; N Factors'!C:M,11,FALSE),1))</f>
        <v>2.6924405406978725E-4</v>
      </c>
    </row>
    <row r="3109" spans="1:10" x14ac:dyDescent="0.25">
      <c r="A3109">
        <v>10854</v>
      </c>
      <c r="B3109" t="s">
        <v>458</v>
      </c>
      <c r="C3109" t="s">
        <v>118</v>
      </c>
      <c r="D3109">
        <v>0.14285714299999999</v>
      </c>
      <c r="F3109">
        <f t="shared" si="197"/>
        <v>10854</v>
      </c>
      <c r="G3109" t="str">
        <f t="shared" si="194"/>
        <v>N24025</v>
      </c>
      <c r="H3109" t="str">
        <f t="shared" si="195"/>
        <v>SL9_2970_0000</v>
      </c>
      <c r="I3109">
        <f t="shared" si="196"/>
        <v>3.8463436334147329E-5</v>
      </c>
      <c r="J3109">
        <f>IF(LEFT(B3109,1)="F",_xlfn.IFNA(VLOOKUP(CONCATENATE("F",RIGHT(B:B,5),C:C),'F &amp; N Factors'!C:M,10,FALSE),1),_xlfn.IFNA(VLOOKUP(CONCATENATE("F",RIGHT(B:B,5),C:C),'F &amp; N Factors'!C:M,11,FALSE),1))</f>
        <v>2.6924405406978725E-4</v>
      </c>
    </row>
    <row r="3110" spans="1:10" x14ac:dyDescent="0.25">
      <c r="A3110">
        <v>10855</v>
      </c>
      <c r="B3110" t="s">
        <v>458</v>
      </c>
      <c r="C3110" t="s">
        <v>118</v>
      </c>
      <c r="D3110">
        <v>0.14285714299999999</v>
      </c>
      <c r="F3110">
        <f t="shared" si="197"/>
        <v>10855</v>
      </c>
      <c r="G3110" t="str">
        <f t="shared" si="194"/>
        <v>N24025</v>
      </c>
      <c r="H3110" t="str">
        <f t="shared" si="195"/>
        <v>SL9_2970_0000</v>
      </c>
      <c r="I3110">
        <f t="shared" si="196"/>
        <v>3.8463436334147329E-5</v>
      </c>
      <c r="J3110">
        <f>IF(LEFT(B3110,1)="F",_xlfn.IFNA(VLOOKUP(CONCATENATE("F",RIGHT(B:B,5),C:C),'F &amp; N Factors'!C:M,10,FALSE),1),_xlfn.IFNA(VLOOKUP(CONCATENATE("F",RIGHT(B:B,5),C:C),'F &amp; N Factors'!C:M,11,FALSE),1))</f>
        <v>2.6924405406978725E-4</v>
      </c>
    </row>
    <row r="3111" spans="1:10" x14ac:dyDescent="0.25">
      <c r="A3111">
        <v>10856</v>
      </c>
      <c r="B3111" t="s">
        <v>458</v>
      </c>
      <c r="C3111" t="s">
        <v>118</v>
      </c>
      <c r="D3111">
        <v>0.14285714299999999</v>
      </c>
      <c r="F3111">
        <f t="shared" si="197"/>
        <v>10856</v>
      </c>
      <c r="G3111" t="str">
        <f t="shared" si="194"/>
        <v>N24025</v>
      </c>
      <c r="H3111" t="str">
        <f t="shared" si="195"/>
        <v>SL9_2970_0000</v>
      </c>
      <c r="I3111">
        <f t="shared" si="196"/>
        <v>3.8463436334147329E-5</v>
      </c>
      <c r="J3111">
        <f>IF(LEFT(B3111,1)="F",_xlfn.IFNA(VLOOKUP(CONCATENATE("F",RIGHT(B:B,5),C:C),'F &amp; N Factors'!C:M,10,FALSE),1),_xlfn.IFNA(VLOOKUP(CONCATENATE("F",RIGHT(B:B,5),C:C),'F &amp; N Factors'!C:M,11,FALSE),1))</f>
        <v>2.6924405406978725E-4</v>
      </c>
    </row>
    <row r="3112" spans="1:10" x14ac:dyDescent="0.25">
      <c r="A3112">
        <v>10857</v>
      </c>
      <c r="B3112" t="s">
        <v>458</v>
      </c>
      <c r="C3112" t="s">
        <v>118</v>
      </c>
      <c r="D3112">
        <v>0.14285714299999999</v>
      </c>
      <c r="F3112">
        <f t="shared" si="197"/>
        <v>10857</v>
      </c>
      <c r="G3112" t="str">
        <f t="shared" si="194"/>
        <v>N24025</v>
      </c>
      <c r="H3112" t="str">
        <f t="shared" si="195"/>
        <v>SL9_2970_0000</v>
      </c>
      <c r="I3112">
        <f t="shared" si="196"/>
        <v>3.8463436334147329E-5</v>
      </c>
      <c r="J3112">
        <f>IF(LEFT(B3112,1)="F",_xlfn.IFNA(VLOOKUP(CONCATENATE("F",RIGHT(B:B,5),C:C),'F &amp; N Factors'!C:M,10,FALSE),1),_xlfn.IFNA(VLOOKUP(CONCATENATE("F",RIGHT(B:B,5),C:C),'F &amp; N Factors'!C:M,11,FALSE),1))</f>
        <v>2.6924405406978725E-4</v>
      </c>
    </row>
    <row r="3113" spans="1:10" x14ac:dyDescent="0.25">
      <c r="A3113">
        <v>10659</v>
      </c>
      <c r="B3113" t="s">
        <v>458</v>
      </c>
      <c r="C3113" t="s">
        <v>172</v>
      </c>
      <c r="D3113">
        <v>1</v>
      </c>
      <c r="F3113">
        <f t="shared" si="197"/>
        <v>10659</v>
      </c>
      <c r="G3113" t="str">
        <f t="shared" si="194"/>
        <v>N24025</v>
      </c>
      <c r="H3113" t="str">
        <f t="shared" si="195"/>
        <v>WU0_3160_0000</v>
      </c>
      <c r="I3113">
        <f t="shared" si="196"/>
        <v>0.92150069270436197</v>
      </c>
      <c r="J3113">
        <f>IF(LEFT(B3113,1)="F",_xlfn.IFNA(VLOOKUP(CONCATENATE("F",RIGHT(B:B,5),C:C),'F &amp; N Factors'!C:M,10,FALSE),1),_xlfn.IFNA(VLOOKUP(CONCATENATE("F",RIGHT(B:B,5),C:C),'F &amp; N Factors'!C:M,11,FALSE),1))</f>
        <v>0.92150069270436197</v>
      </c>
    </row>
    <row r="3114" spans="1:10" x14ac:dyDescent="0.25">
      <c r="A3114">
        <v>10746</v>
      </c>
      <c r="B3114" t="s">
        <v>458</v>
      </c>
      <c r="C3114" t="s">
        <v>173</v>
      </c>
      <c r="D3114">
        <v>0.9</v>
      </c>
      <c r="F3114">
        <f t="shared" si="197"/>
        <v>10746</v>
      </c>
      <c r="G3114" t="str">
        <f t="shared" si="194"/>
        <v>N24025</v>
      </c>
      <c r="H3114" t="str">
        <f t="shared" si="195"/>
        <v>WU0_3161_0000</v>
      </c>
      <c r="I3114">
        <f t="shared" si="196"/>
        <v>2.7602970864674781E-2</v>
      </c>
      <c r="J3114">
        <f>IF(LEFT(B3114,1)="F",_xlfn.IFNA(VLOOKUP(CONCATENATE("F",RIGHT(B:B,5),C:C),'F &amp; N Factors'!C:M,10,FALSE),1),_xlfn.IFNA(VLOOKUP(CONCATENATE("F",RIGHT(B:B,5),C:C),'F &amp; N Factors'!C:M,11,FALSE),1))</f>
        <v>3.0669967627416424E-2</v>
      </c>
    </row>
    <row r="3115" spans="1:10" x14ac:dyDescent="0.25">
      <c r="A3115">
        <v>10758</v>
      </c>
      <c r="B3115" t="s">
        <v>458</v>
      </c>
      <c r="C3115" t="s">
        <v>173</v>
      </c>
      <c r="D3115">
        <v>0.02</v>
      </c>
      <c r="F3115">
        <f t="shared" si="197"/>
        <v>10758</v>
      </c>
      <c r="G3115" t="str">
        <f t="shared" si="194"/>
        <v>N24025</v>
      </c>
      <c r="H3115" t="str">
        <f t="shared" si="195"/>
        <v>WU0_3161_0000</v>
      </c>
      <c r="I3115">
        <f t="shared" si="196"/>
        <v>6.1339935254832846E-4</v>
      </c>
      <c r="J3115">
        <f>IF(LEFT(B3115,1)="F",_xlfn.IFNA(VLOOKUP(CONCATENATE("F",RIGHT(B:B,5),C:C),'F &amp; N Factors'!C:M,10,FALSE),1),_xlfn.IFNA(VLOOKUP(CONCATENATE("F",RIGHT(B:B,5),C:C),'F &amp; N Factors'!C:M,11,FALSE),1))</f>
        <v>3.0669967627416424E-2</v>
      </c>
    </row>
    <row r="3116" spans="1:10" x14ac:dyDescent="0.25">
      <c r="A3116">
        <v>10771</v>
      </c>
      <c r="B3116" t="s">
        <v>458</v>
      </c>
      <c r="C3116" t="s">
        <v>173</v>
      </c>
      <c r="D3116">
        <v>0.02</v>
      </c>
      <c r="F3116">
        <f t="shared" si="197"/>
        <v>10771</v>
      </c>
      <c r="G3116" t="str">
        <f t="shared" si="194"/>
        <v>N24025</v>
      </c>
      <c r="H3116" t="str">
        <f t="shared" si="195"/>
        <v>WU0_3161_0000</v>
      </c>
      <c r="I3116">
        <f t="shared" si="196"/>
        <v>6.1339935254832846E-4</v>
      </c>
      <c r="J3116">
        <f>IF(LEFT(B3116,1)="F",_xlfn.IFNA(VLOOKUP(CONCATENATE("F",RIGHT(B:B,5),C:C),'F &amp; N Factors'!C:M,10,FALSE),1),_xlfn.IFNA(VLOOKUP(CONCATENATE("F",RIGHT(B:B,5),C:C),'F &amp; N Factors'!C:M,11,FALSE),1))</f>
        <v>3.0669967627416424E-2</v>
      </c>
    </row>
    <row r="3117" spans="1:10" x14ac:dyDescent="0.25">
      <c r="A3117">
        <v>10792</v>
      </c>
      <c r="B3117" t="s">
        <v>458</v>
      </c>
      <c r="C3117" t="s">
        <v>173</v>
      </c>
      <c r="D3117">
        <v>0.02</v>
      </c>
      <c r="F3117">
        <f t="shared" si="197"/>
        <v>10792</v>
      </c>
      <c r="G3117" t="str">
        <f t="shared" si="194"/>
        <v>N24025</v>
      </c>
      <c r="H3117" t="str">
        <f t="shared" si="195"/>
        <v>WU0_3161_0000</v>
      </c>
      <c r="I3117">
        <f t="shared" si="196"/>
        <v>6.1339935254832846E-4</v>
      </c>
      <c r="J3117">
        <f>IF(LEFT(B3117,1)="F",_xlfn.IFNA(VLOOKUP(CONCATENATE("F",RIGHT(B:B,5),C:C),'F &amp; N Factors'!C:M,10,FALSE),1),_xlfn.IFNA(VLOOKUP(CONCATENATE("F",RIGHT(B:B,5),C:C),'F &amp; N Factors'!C:M,11,FALSE),1))</f>
        <v>3.0669967627416424E-2</v>
      </c>
    </row>
    <row r="3118" spans="1:10" x14ac:dyDescent="0.25">
      <c r="A3118">
        <v>10808</v>
      </c>
      <c r="B3118" t="s">
        <v>458</v>
      </c>
      <c r="C3118" t="s">
        <v>173</v>
      </c>
      <c r="D3118">
        <v>0.02</v>
      </c>
      <c r="F3118">
        <f t="shared" si="197"/>
        <v>10808</v>
      </c>
      <c r="G3118" t="str">
        <f t="shared" si="194"/>
        <v>N24025</v>
      </c>
      <c r="H3118" t="str">
        <f t="shared" si="195"/>
        <v>WU0_3161_0000</v>
      </c>
      <c r="I3118">
        <f t="shared" si="196"/>
        <v>6.1339935254832846E-4</v>
      </c>
      <c r="J3118">
        <f>IF(LEFT(B3118,1)="F",_xlfn.IFNA(VLOOKUP(CONCATENATE("F",RIGHT(B:B,5),C:C),'F &amp; N Factors'!C:M,10,FALSE),1),_xlfn.IFNA(VLOOKUP(CONCATENATE("F",RIGHT(B:B,5),C:C),'F &amp; N Factors'!C:M,11,FALSE),1))</f>
        <v>3.0669967627416424E-2</v>
      </c>
    </row>
    <row r="3119" spans="1:10" x14ac:dyDescent="0.25">
      <c r="A3119">
        <v>10830</v>
      </c>
      <c r="B3119" t="s">
        <v>458</v>
      </c>
      <c r="C3119" t="s">
        <v>173</v>
      </c>
      <c r="D3119">
        <v>0.02</v>
      </c>
      <c r="F3119">
        <f t="shared" si="197"/>
        <v>10830</v>
      </c>
      <c r="G3119" t="str">
        <f t="shared" si="194"/>
        <v>N24025</v>
      </c>
      <c r="H3119" t="str">
        <f t="shared" si="195"/>
        <v>WU0_3161_0000</v>
      </c>
      <c r="I3119">
        <f t="shared" si="196"/>
        <v>6.1339935254832846E-4</v>
      </c>
      <c r="J3119">
        <f>IF(LEFT(B3119,1)="F",_xlfn.IFNA(VLOOKUP(CONCATENATE("F",RIGHT(B:B,5),C:C),'F &amp; N Factors'!C:M,10,FALSE),1),_xlfn.IFNA(VLOOKUP(CONCATENATE("F",RIGHT(B:B,5),C:C),'F &amp; N Factors'!C:M,11,FALSE),1))</f>
        <v>3.0669967627416424E-2</v>
      </c>
    </row>
    <row r="3120" spans="1:10" x14ac:dyDescent="0.25">
      <c r="A3120">
        <v>10747</v>
      </c>
      <c r="B3120" t="s">
        <v>458</v>
      </c>
      <c r="C3120" t="s">
        <v>174</v>
      </c>
      <c r="D3120">
        <v>3.3333333E-2</v>
      </c>
      <c r="F3120">
        <f t="shared" si="197"/>
        <v>10747</v>
      </c>
      <c r="G3120" t="str">
        <f t="shared" si="194"/>
        <v>N24025</v>
      </c>
      <c r="H3120" t="str">
        <f t="shared" si="195"/>
        <v>WU0_3162_0000</v>
      </c>
      <c r="I3120">
        <f t="shared" si="196"/>
        <v>0</v>
      </c>
      <c r="J3120">
        <f>IF(LEFT(B3120,1)="F",_xlfn.IFNA(VLOOKUP(CONCATENATE("F",RIGHT(B:B,5),C:C),'F &amp; N Factors'!C:M,10,FALSE),1),_xlfn.IFNA(VLOOKUP(CONCATENATE("F",RIGHT(B:B,5),C:C),'F &amp; N Factors'!C:M,11,FALSE),1))</f>
        <v>0</v>
      </c>
    </row>
    <row r="3121" spans="1:10" x14ac:dyDescent="0.25">
      <c r="A3121">
        <v>10759</v>
      </c>
      <c r="B3121" t="s">
        <v>458</v>
      </c>
      <c r="C3121" t="s">
        <v>174</v>
      </c>
      <c r="D3121">
        <v>3.3333333E-2</v>
      </c>
      <c r="F3121">
        <f t="shared" si="197"/>
        <v>10759</v>
      </c>
      <c r="G3121" t="str">
        <f t="shared" si="194"/>
        <v>N24025</v>
      </c>
      <c r="H3121" t="str">
        <f t="shared" si="195"/>
        <v>WU0_3162_0000</v>
      </c>
      <c r="I3121">
        <f t="shared" si="196"/>
        <v>0</v>
      </c>
      <c r="J3121">
        <f>IF(LEFT(B3121,1)="F",_xlfn.IFNA(VLOOKUP(CONCATENATE("F",RIGHT(B:B,5),C:C),'F &amp; N Factors'!C:M,10,FALSE),1),_xlfn.IFNA(VLOOKUP(CONCATENATE("F",RIGHT(B:B,5),C:C),'F &amp; N Factors'!C:M,11,FALSE),1))</f>
        <v>0</v>
      </c>
    </row>
    <row r="3122" spans="1:10" x14ac:dyDescent="0.25">
      <c r="A3122">
        <v>10760</v>
      </c>
      <c r="B3122" t="s">
        <v>458</v>
      </c>
      <c r="C3122" t="s">
        <v>174</v>
      </c>
      <c r="D3122">
        <v>3.3333333E-2</v>
      </c>
      <c r="F3122">
        <f t="shared" si="197"/>
        <v>10760</v>
      </c>
      <c r="G3122" t="str">
        <f t="shared" si="194"/>
        <v>N24025</v>
      </c>
      <c r="H3122" t="str">
        <f t="shared" si="195"/>
        <v>WU0_3162_0000</v>
      </c>
      <c r="I3122">
        <f t="shared" si="196"/>
        <v>0</v>
      </c>
      <c r="J3122">
        <f>IF(LEFT(B3122,1)="F",_xlfn.IFNA(VLOOKUP(CONCATENATE("F",RIGHT(B:B,5),C:C),'F &amp; N Factors'!C:M,10,FALSE),1),_xlfn.IFNA(VLOOKUP(CONCATENATE("F",RIGHT(B:B,5),C:C),'F &amp; N Factors'!C:M,11,FALSE),1))</f>
        <v>0</v>
      </c>
    </row>
    <row r="3123" spans="1:10" x14ac:dyDescent="0.25">
      <c r="A3123">
        <v>10774</v>
      </c>
      <c r="B3123" t="s">
        <v>458</v>
      </c>
      <c r="C3123" t="s">
        <v>174</v>
      </c>
      <c r="D3123">
        <v>3.3333333E-2</v>
      </c>
      <c r="F3123">
        <f t="shared" si="197"/>
        <v>10774</v>
      </c>
      <c r="G3123" t="str">
        <f t="shared" si="194"/>
        <v>N24025</v>
      </c>
      <c r="H3123" t="str">
        <f t="shared" si="195"/>
        <v>WU0_3162_0000</v>
      </c>
      <c r="I3123">
        <f t="shared" si="196"/>
        <v>0</v>
      </c>
      <c r="J3123">
        <f>IF(LEFT(B3123,1)="F",_xlfn.IFNA(VLOOKUP(CONCATENATE("F",RIGHT(B:B,5),C:C),'F &amp; N Factors'!C:M,10,FALSE),1),_xlfn.IFNA(VLOOKUP(CONCATENATE("F",RIGHT(B:B,5),C:C),'F &amp; N Factors'!C:M,11,FALSE),1))</f>
        <v>0</v>
      </c>
    </row>
    <row r="3124" spans="1:10" x14ac:dyDescent="0.25">
      <c r="A3124">
        <v>10775</v>
      </c>
      <c r="B3124" t="s">
        <v>458</v>
      </c>
      <c r="C3124" t="s">
        <v>174</v>
      </c>
      <c r="D3124">
        <v>3.3333333E-2</v>
      </c>
      <c r="F3124">
        <f t="shared" si="197"/>
        <v>10775</v>
      </c>
      <c r="G3124" t="str">
        <f t="shared" si="194"/>
        <v>N24025</v>
      </c>
      <c r="H3124" t="str">
        <f t="shared" si="195"/>
        <v>WU0_3162_0000</v>
      </c>
      <c r="I3124">
        <f t="shared" si="196"/>
        <v>0</v>
      </c>
      <c r="J3124">
        <f>IF(LEFT(B3124,1)="F",_xlfn.IFNA(VLOOKUP(CONCATENATE("F",RIGHT(B:B,5),C:C),'F &amp; N Factors'!C:M,10,FALSE),1),_xlfn.IFNA(VLOOKUP(CONCATENATE("F",RIGHT(B:B,5),C:C),'F &amp; N Factors'!C:M,11,FALSE),1))</f>
        <v>0</v>
      </c>
    </row>
    <row r="3125" spans="1:10" x14ac:dyDescent="0.25">
      <c r="A3125">
        <v>10776</v>
      </c>
      <c r="B3125" t="s">
        <v>458</v>
      </c>
      <c r="C3125" t="s">
        <v>174</v>
      </c>
      <c r="D3125">
        <v>3.3333333E-2</v>
      </c>
      <c r="F3125">
        <f t="shared" si="197"/>
        <v>10776</v>
      </c>
      <c r="G3125" t="str">
        <f t="shared" si="194"/>
        <v>N24025</v>
      </c>
      <c r="H3125" t="str">
        <f t="shared" si="195"/>
        <v>WU0_3162_0000</v>
      </c>
      <c r="I3125">
        <f t="shared" si="196"/>
        <v>0</v>
      </c>
      <c r="J3125">
        <f>IF(LEFT(B3125,1)="F",_xlfn.IFNA(VLOOKUP(CONCATENATE("F",RIGHT(B:B,5),C:C),'F &amp; N Factors'!C:M,10,FALSE),1),_xlfn.IFNA(VLOOKUP(CONCATENATE("F",RIGHT(B:B,5),C:C),'F &amp; N Factors'!C:M,11,FALSE),1))</f>
        <v>0</v>
      </c>
    </row>
    <row r="3126" spans="1:10" x14ac:dyDescent="0.25">
      <c r="A3126">
        <v>10777</v>
      </c>
      <c r="B3126" t="s">
        <v>458</v>
      </c>
      <c r="C3126" t="s">
        <v>174</v>
      </c>
      <c r="D3126">
        <v>3.3333333E-2</v>
      </c>
      <c r="F3126">
        <f t="shared" si="197"/>
        <v>10777</v>
      </c>
      <c r="G3126" t="str">
        <f t="shared" si="194"/>
        <v>N24025</v>
      </c>
      <c r="H3126" t="str">
        <f t="shared" si="195"/>
        <v>WU0_3162_0000</v>
      </c>
      <c r="I3126">
        <f t="shared" si="196"/>
        <v>0</v>
      </c>
      <c r="J3126">
        <f>IF(LEFT(B3126,1)="F",_xlfn.IFNA(VLOOKUP(CONCATENATE("F",RIGHT(B:B,5),C:C),'F &amp; N Factors'!C:M,10,FALSE),1),_xlfn.IFNA(VLOOKUP(CONCATENATE("F",RIGHT(B:B,5),C:C),'F &amp; N Factors'!C:M,11,FALSE),1))</f>
        <v>0</v>
      </c>
    </row>
    <row r="3127" spans="1:10" x14ac:dyDescent="0.25">
      <c r="A3127">
        <v>10778</v>
      </c>
      <c r="B3127" t="s">
        <v>458</v>
      </c>
      <c r="C3127" t="s">
        <v>174</v>
      </c>
      <c r="D3127">
        <v>0.25</v>
      </c>
      <c r="F3127">
        <f t="shared" si="197"/>
        <v>10778</v>
      </c>
      <c r="G3127" t="str">
        <f t="shared" si="194"/>
        <v>N24025</v>
      </c>
      <c r="H3127" t="str">
        <f t="shared" si="195"/>
        <v>WU0_3162_0000</v>
      </c>
      <c r="I3127">
        <f t="shared" si="196"/>
        <v>0</v>
      </c>
      <c r="J3127">
        <f>IF(LEFT(B3127,1)="F",_xlfn.IFNA(VLOOKUP(CONCATENATE("F",RIGHT(B:B,5),C:C),'F &amp; N Factors'!C:M,10,FALSE),1),_xlfn.IFNA(VLOOKUP(CONCATENATE("F",RIGHT(B:B,5),C:C),'F &amp; N Factors'!C:M,11,FALSE),1))</f>
        <v>0</v>
      </c>
    </row>
    <row r="3128" spans="1:10" x14ac:dyDescent="0.25">
      <c r="A3128">
        <v>10779</v>
      </c>
      <c r="B3128" t="s">
        <v>458</v>
      </c>
      <c r="C3128" t="s">
        <v>174</v>
      </c>
      <c r="D3128">
        <v>0.25</v>
      </c>
      <c r="F3128">
        <f t="shared" si="197"/>
        <v>10779</v>
      </c>
      <c r="G3128" t="str">
        <f t="shared" si="194"/>
        <v>N24025</v>
      </c>
      <c r="H3128" t="str">
        <f t="shared" si="195"/>
        <v>WU0_3162_0000</v>
      </c>
      <c r="I3128">
        <f t="shared" si="196"/>
        <v>0</v>
      </c>
      <c r="J3128">
        <f>IF(LEFT(B3128,1)="F",_xlfn.IFNA(VLOOKUP(CONCATENATE("F",RIGHT(B:B,5),C:C),'F &amp; N Factors'!C:M,10,FALSE),1),_xlfn.IFNA(VLOOKUP(CONCATENATE("F",RIGHT(B:B,5),C:C),'F &amp; N Factors'!C:M,11,FALSE),1))</f>
        <v>0</v>
      </c>
    </row>
    <row r="3129" spans="1:10" x14ac:dyDescent="0.25">
      <c r="A3129">
        <v>10780</v>
      </c>
      <c r="B3129" t="s">
        <v>458</v>
      </c>
      <c r="C3129" t="s">
        <v>174</v>
      </c>
      <c r="D3129">
        <v>3.3333333E-2</v>
      </c>
      <c r="F3129">
        <f t="shared" si="197"/>
        <v>10780</v>
      </c>
      <c r="G3129" t="str">
        <f t="shared" si="194"/>
        <v>N24025</v>
      </c>
      <c r="H3129" t="str">
        <f t="shared" si="195"/>
        <v>WU0_3162_0000</v>
      </c>
      <c r="I3129">
        <f t="shared" si="196"/>
        <v>0</v>
      </c>
      <c r="J3129">
        <f>IF(LEFT(B3129,1)="F",_xlfn.IFNA(VLOOKUP(CONCATENATE("F",RIGHT(B:B,5),C:C),'F &amp; N Factors'!C:M,10,FALSE),1),_xlfn.IFNA(VLOOKUP(CONCATENATE("F",RIGHT(B:B,5),C:C),'F &amp; N Factors'!C:M,11,FALSE),1))</f>
        <v>0</v>
      </c>
    </row>
    <row r="3130" spans="1:10" x14ac:dyDescent="0.25">
      <c r="A3130">
        <v>10797</v>
      </c>
      <c r="B3130" t="s">
        <v>458</v>
      </c>
      <c r="C3130" t="s">
        <v>174</v>
      </c>
      <c r="D3130">
        <v>3.3333333E-2</v>
      </c>
      <c r="F3130">
        <f t="shared" si="197"/>
        <v>10797</v>
      </c>
      <c r="G3130" t="str">
        <f t="shared" si="194"/>
        <v>N24025</v>
      </c>
      <c r="H3130" t="str">
        <f t="shared" si="195"/>
        <v>WU0_3162_0000</v>
      </c>
      <c r="I3130">
        <f t="shared" si="196"/>
        <v>0</v>
      </c>
      <c r="J3130">
        <f>IF(LEFT(B3130,1)="F",_xlfn.IFNA(VLOOKUP(CONCATENATE("F",RIGHT(B:B,5),C:C),'F &amp; N Factors'!C:M,10,FALSE),1),_xlfn.IFNA(VLOOKUP(CONCATENATE("F",RIGHT(B:B,5),C:C),'F &amp; N Factors'!C:M,11,FALSE),1))</f>
        <v>0</v>
      </c>
    </row>
    <row r="3131" spans="1:10" x14ac:dyDescent="0.25">
      <c r="A3131">
        <v>10798</v>
      </c>
      <c r="B3131" t="s">
        <v>458</v>
      </c>
      <c r="C3131" t="s">
        <v>174</v>
      </c>
      <c r="D3131">
        <v>3.3333333E-2</v>
      </c>
      <c r="F3131">
        <f t="shared" si="197"/>
        <v>10798</v>
      </c>
      <c r="G3131" t="str">
        <f t="shared" si="194"/>
        <v>N24025</v>
      </c>
      <c r="H3131" t="str">
        <f t="shared" si="195"/>
        <v>WU0_3162_0000</v>
      </c>
      <c r="I3131">
        <f t="shared" si="196"/>
        <v>0</v>
      </c>
      <c r="J3131">
        <f>IF(LEFT(B3131,1)="F",_xlfn.IFNA(VLOOKUP(CONCATENATE("F",RIGHT(B:B,5),C:C),'F &amp; N Factors'!C:M,10,FALSE),1),_xlfn.IFNA(VLOOKUP(CONCATENATE("F",RIGHT(B:B,5),C:C),'F &amp; N Factors'!C:M,11,FALSE),1))</f>
        <v>0</v>
      </c>
    </row>
    <row r="3132" spans="1:10" x14ac:dyDescent="0.25">
      <c r="A3132">
        <v>10815</v>
      </c>
      <c r="B3132" t="s">
        <v>458</v>
      </c>
      <c r="C3132" t="s">
        <v>174</v>
      </c>
      <c r="D3132">
        <v>3.3333333E-2</v>
      </c>
      <c r="F3132">
        <f t="shared" si="197"/>
        <v>10815</v>
      </c>
      <c r="G3132" t="str">
        <f t="shared" si="194"/>
        <v>N24025</v>
      </c>
      <c r="H3132" t="str">
        <f t="shared" si="195"/>
        <v>WU0_3162_0000</v>
      </c>
      <c r="I3132">
        <f t="shared" si="196"/>
        <v>0</v>
      </c>
      <c r="J3132">
        <f>IF(LEFT(B3132,1)="F",_xlfn.IFNA(VLOOKUP(CONCATENATE("F",RIGHT(B:B,5),C:C),'F &amp; N Factors'!C:M,10,FALSE),1),_xlfn.IFNA(VLOOKUP(CONCATENATE("F",RIGHT(B:B,5),C:C),'F &amp; N Factors'!C:M,11,FALSE),1))</f>
        <v>0</v>
      </c>
    </row>
    <row r="3133" spans="1:10" x14ac:dyDescent="0.25">
      <c r="A3133">
        <v>10816</v>
      </c>
      <c r="B3133" t="s">
        <v>458</v>
      </c>
      <c r="C3133" t="s">
        <v>174</v>
      </c>
      <c r="D3133">
        <v>3.3333333E-2</v>
      </c>
      <c r="F3133">
        <f t="shared" si="197"/>
        <v>10816</v>
      </c>
      <c r="G3133" t="str">
        <f t="shared" si="194"/>
        <v>N24025</v>
      </c>
      <c r="H3133" t="str">
        <f t="shared" si="195"/>
        <v>WU0_3162_0000</v>
      </c>
      <c r="I3133">
        <f t="shared" si="196"/>
        <v>0</v>
      </c>
      <c r="J3133">
        <f>IF(LEFT(B3133,1)="F",_xlfn.IFNA(VLOOKUP(CONCATENATE("F",RIGHT(B:B,5),C:C),'F &amp; N Factors'!C:M,10,FALSE),1),_xlfn.IFNA(VLOOKUP(CONCATENATE("F",RIGHT(B:B,5),C:C),'F &amp; N Factors'!C:M,11,FALSE),1))</f>
        <v>0</v>
      </c>
    </row>
    <row r="3134" spans="1:10" x14ac:dyDescent="0.25">
      <c r="A3134">
        <v>10817</v>
      </c>
      <c r="B3134" t="s">
        <v>458</v>
      </c>
      <c r="C3134" t="s">
        <v>174</v>
      </c>
      <c r="D3134">
        <v>3.3333333E-2</v>
      </c>
      <c r="F3134">
        <f t="shared" si="197"/>
        <v>10817</v>
      </c>
      <c r="G3134" t="str">
        <f t="shared" si="194"/>
        <v>N24025</v>
      </c>
      <c r="H3134" t="str">
        <f t="shared" si="195"/>
        <v>WU0_3162_0000</v>
      </c>
      <c r="I3134">
        <f t="shared" si="196"/>
        <v>0</v>
      </c>
      <c r="J3134">
        <f>IF(LEFT(B3134,1)="F",_xlfn.IFNA(VLOOKUP(CONCATENATE("F",RIGHT(B:B,5),C:C),'F &amp; N Factors'!C:M,10,FALSE),1),_xlfn.IFNA(VLOOKUP(CONCATENATE("F",RIGHT(B:B,5),C:C),'F &amp; N Factors'!C:M,11,FALSE),1))</f>
        <v>0</v>
      </c>
    </row>
    <row r="3135" spans="1:10" x14ac:dyDescent="0.25">
      <c r="A3135">
        <v>10818</v>
      </c>
      <c r="B3135" t="s">
        <v>458</v>
      </c>
      <c r="C3135" t="s">
        <v>174</v>
      </c>
      <c r="D3135">
        <v>3.3333333E-2</v>
      </c>
      <c r="F3135">
        <f t="shared" si="197"/>
        <v>10818</v>
      </c>
      <c r="G3135" t="str">
        <f t="shared" si="194"/>
        <v>N24025</v>
      </c>
      <c r="H3135" t="str">
        <f t="shared" si="195"/>
        <v>WU0_3162_0000</v>
      </c>
      <c r="I3135">
        <f t="shared" si="196"/>
        <v>0</v>
      </c>
      <c r="J3135">
        <f>IF(LEFT(B3135,1)="F",_xlfn.IFNA(VLOOKUP(CONCATENATE("F",RIGHT(B:B,5),C:C),'F &amp; N Factors'!C:M,10,FALSE),1),_xlfn.IFNA(VLOOKUP(CONCATENATE("F",RIGHT(B:B,5),C:C),'F &amp; N Factors'!C:M,11,FALSE),1))</f>
        <v>0</v>
      </c>
    </row>
    <row r="3136" spans="1:10" x14ac:dyDescent="0.25">
      <c r="A3136">
        <v>10819</v>
      </c>
      <c r="B3136" t="s">
        <v>458</v>
      </c>
      <c r="C3136" t="s">
        <v>174</v>
      </c>
      <c r="D3136">
        <v>3.3333333E-2</v>
      </c>
      <c r="F3136">
        <f t="shared" si="197"/>
        <v>10819</v>
      </c>
      <c r="G3136" t="str">
        <f t="shared" si="194"/>
        <v>N24025</v>
      </c>
      <c r="H3136" t="str">
        <f t="shared" si="195"/>
        <v>WU0_3162_0000</v>
      </c>
      <c r="I3136">
        <f t="shared" si="196"/>
        <v>0</v>
      </c>
      <c r="J3136">
        <f>IF(LEFT(B3136,1)="F",_xlfn.IFNA(VLOOKUP(CONCATENATE("F",RIGHT(B:B,5),C:C),'F &amp; N Factors'!C:M,10,FALSE),1),_xlfn.IFNA(VLOOKUP(CONCATENATE("F",RIGHT(B:B,5),C:C),'F &amp; N Factors'!C:M,11,FALSE),1))</f>
        <v>0</v>
      </c>
    </row>
    <row r="3137" spans="1:10" x14ac:dyDescent="0.25">
      <c r="A3137">
        <v>10693</v>
      </c>
      <c r="B3137" t="s">
        <v>458</v>
      </c>
      <c r="C3137" t="s">
        <v>459</v>
      </c>
      <c r="D3137">
        <v>0.5</v>
      </c>
      <c r="F3137">
        <f t="shared" si="197"/>
        <v>10693</v>
      </c>
      <c r="G3137" t="str">
        <f t="shared" si="194"/>
        <v>N24025</v>
      </c>
      <c r="H3137" t="str">
        <f t="shared" si="195"/>
        <v>WU0_3163_0000</v>
      </c>
      <c r="I3137">
        <f t="shared" si="196"/>
        <v>0</v>
      </c>
      <c r="J3137">
        <f>IF(LEFT(B3137,1)="F",_xlfn.IFNA(VLOOKUP(CONCATENATE("F",RIGHT(B:B,5),C:C),'F &amp; N Factors'!C:M,10,FALSE),1),_xlfn.IFNA(VLOOKUP(CONCATENATE("F",RIGHT(B:B,5),C:C),'F &amp; N Factors'!C:M,11,FALSE),1))</f>
        <v>0</v>
      </c>
    </row>
    <row r="3138" spans="1:10" x14ac:dyDescent="0.25">
      <c r="A3138">
        <v>10710</v>
      </c>
      <c r="B3138" t="s">
        <v>458</v>
      </c>
      <c r="C3138" t="s">
        <v>459</v>
      </c>
      <c r="D3138">
        <v>0.25</v>
      </c>
      <c r="F3138">
        <f t="shared" si="197"/>
        <v>10710</v>
      </c>
      <c r="G3138" t="str">
        <f t="shared" si="194"/>
        <v>N24025</v>
      </c>
      <c r="H3138" t="str">
        <f t="shared" si="195"/>
        <v>WU0_3163_0000</v>
      </c>
      <c r="I3138">
        <f t="shared" si="196"/>
        <v>0</v>
      </c>
      <c r="J3138">
        <f>IF(LEFT(B3138,1)="F",_xlfn.IFNA(VLOOKUP(CONCATENATE("F",RIGHT(B:B,5),C:C),'F &amp; N Factors'!C:M,10,FALSE),1),_xlfn.IFNA(VLOOKUP(CONCATENATE("F",RIGHT(B:B,5),C:C),'F &amp; N Factors'!C:M,11,FALSE),1))</f>
        <v>0</v>
      </c>
    </row>
    <row r="3139" spans="1:10" x14ac:dyDescent="0.25">
      <c r="A3139">
        <v>10734</v>
      </c>
      <c r="B3139" t="s">
        <v>458</v>
      </c>
      <c r="C3139" t="s">
        <v>459</v>
      </c>
      <c r="D3139">
        <v>0.25</v>
      </c>
      <c r="F3139">
        <f t="shared" si="197"/>
        <v>10734</v>
      </c>
      <c r="G3139" t="str">
        <f t="shared" ref="G3139:G3202" si="198">CONCATENATE("N",RIGHT(B3139,5))</f>
        <v>N24025</v>
      </c>
      <c r="H3139" t="str">
        <f t="shared" ref="H3139:H3202" si="199">C3139</f>
        <v>WU0_3163_0000</v>
      </c>
      <c r="I3139">
        <f t="shared" ref="I3139:I3202" si="200">D3139*J3139</f>
        <v>0</v>
      </c>
      <c r="J3139">
        <f>IF(LEFT(B3139,1)="F",_xlfn.IFNA(VLOOKUP(CONCATENATE("F",RIGHT(B:B,5),C:C),'F &amp; N Factors'!C:M,10,FALSE),1),_xlfn.IFNA(VLOOKUP(CONCATENATE("F",RIGHT(B:B,5),C:C),'F &amp; N Factors'!C:M,11,FALSE),1))</f>
        <v>0</v>
      </c>
    </row>
    <row r="3140" spans="1:10" x14ac:dyDescent="0.25">
      <c r="A3140">
        <v>10640</v>
      </c>
      <c r="B3140" t="s">
        <v>458</v>
      </c>
      <c r="C3140" t="s">
        <v>460</v>
      </c>
      <c r="D3140">
        <v>5.5555555999999999E-2</v>
      </c>
      <c r="F3140">
        <f t="shared" si="197"/>
        <v>10640</v>
      </c>
      <c r="G3140" t="str">
        <f t="shared" si="198"/>
        <v>N24025</v>
      </c>
      <c r="H3140" t="str">
        <f t="shared" si="199"/>
        <v>WU0_3164_0000</v>
      </c>
      <c r="I3140">
        <f t="shared" si="200"/>
        <v>0</v>
      </c>
      <c r="J3140">
        <f>IF(LEFT(B3140,1)="F",_xlfn.IFNA(VLOOKUP(CONCATENATE("F",RIGHT(B:B,5),C:C),'F &amp; N Factors'!C:M,10,FALSE),1),_xlfn.IFNA(VLOOKUP(CONCATENATE("F",RIGHT(B:B,5),C:C),'F &amp; N Factors'!C:M,11,FALSE),1))</f>
        <v>0</v>
      </c>
    </row>
    <row r="3141" spans="1:10" x14ac:dyDescent="0.25">
      <c r="A3141">
        <v>10650</v>
      </c>
      <c r="B3141" t="s">
        <v>458</v>
      </c>
      <c r="C3141" t="s">
        <v>460</v>
      </c>
      <c r="D3141">
        <v>0.111111111</v>
      </c>
      <c r="F3141">
        <f t="shared" si="197"/>
        <v>10650</v>
      </c>
      <c r="G3141" t="str">
        <f t="shared" si="198"/>
        <v>N24025</v>
      </c>
      <c r="H3141" t="str">
        <f t="shared" si="199"/>
        <v>WU0_3164_0000</v>
      </c>
      <c r="I3141">
        <f t="shared" si="200"/>
        <v>0</v>
      </c>
      <c r="J3141">
        <f>IF(LEFT(B3141,1)="F",_xlfn.IFNA(VLOOKUP(CONCATENATE("F",RIGHT(B:B,5),C:C),'F &amp; N Factors'!C:M,10,FALSE),1),_xlfn.IFNA(VLOOKUP(CONCATENATE("F",RIGHT(B:B,5),C:C),'F &amp; N Factors'!C:M,11,FALSE),1))</f>
        <v>0</v>
      </c>
    </row>
    <row r="3142" spans="1:10" x14ac:dyDescent="0.25">
      <c r="A3142">
        <v>10659</v>
      </c>
      <c r="B3142" t="s">
        <v>458</v>
      </c>
      <c r="C3142" t="s">
        <v>460</v>
      </c>
      <c r="D3142">
        <v>0.222222222</v>
      </c>
      <c r="F3142">
        <f t="shared" si="197"/>
        <v>10659</v>
      </c>
      <c r="G3142" t="str">
        <f t="shared" si="198"/>
        <v>N24025</v>
      </c>
      <c r="H3142" t="str">
        <f t="shared" si="199"/>
        <v>WU0_3164_0000</v>
      </c>
      <c r="I3142">
        <f t="shared" si="200"/>
        <v>0</v>
      </c>
      <c r="J3142">
        <f>IF(LEFT(B3142,1)="F",_xlfn.IFNA(VLOOKUP(CONCATENATE("F",RIGHT(B:B,5),C:C),'F &amp; N Factors'!C:M,10,FALSE),1),_xlfn.IFNA(VLOOKUP(CONCATENATE("F",RIGHT(B:B,5),C:C),'F &amp; N Factors'!C:M,11,FALSE),1))</f>
        <v>0</v>
      </c>
    </row>
    <row r="3143" spans="1:10" x14ac:dyDescent="0.25">
      <c r="A3143">
        <v>10660</v>
      </c>
      <c r="B3143" t="s">
        <v>458</v>
      </c>
      <c r="C3143" t="s">
        <v>460</v>
      </c>
      <c r="D3143">
        <v>0.111111111</v>
      </c>
      <c r="F3143">
        <f t="shared" si="197"/>
        <v>10660</v>
      </c>
      <c r="G3143" t="str">
        <f t="shared" si="198"/>
        <v>N24025</v>
      </c>
      <c r="H3143" t="str">
        <f t="shared" si="199"/>
        <v>WU0_3164_0000</v>
      </c>
      <c r="I3143">
        <f t="shared" si="200"/>
        <v>0</v>
      </c>
      <c r="J3143">
        <f>IF(LEFT(B3143,1)="F",_xlfn.IFNA(VLOOKUP(CONCATENATE("F",RIGHT(B:B,5),C:C),'F &amp; N Factors'!C:M,10,FALSE),1),_xlfn.IFNA(VLOOKUP(CONCATENATE("F",RIGHT(B:B,5),C:C),'F &amp; N Factors'!C:M,11,FALSE),1))</f>
        <v>0</v>
      </c>
    </row>
    <row r="3144" spans="1:10" x14ac:dyDescent="0.25">
      <c r="A3144">
        <v>10661</v>
      </c>
      <c r="B3144" t="s">
        <v>458</v>
      </c>
      <c r="C3144" t="s">
        <v>460</v>
      </c>
      <c r="D3144">
        <v>0.111111111</v>
      </c>
      <c r="F3144">
        <f t="shared" si="197"/>
        <v>10661</v>
      </c>
      <c r="G3144" t="str">
        <f t="shared" si="198"/>
        <v>N24025</v>
      </c>
      <c r="H3144" t="str">
        <f t="shared" si="199"/>
        <v>WU0_3164_0000</v>
      </c>
      <c r="I3144">
        <f t="shared" si="200"/>
        <v>0</v>
      </c>
      <c r="J3144">
        <f>IF(LEFT(B3144,1)="F",_xlfn.IFNA(VLOOKUP(CONCATENATE("F",RIGHT(B:B,5),C:C),'F &amp; N Factors'!C:M,10,FALSE),1),_xlfn.IFNA(VLOOKUP(CONCATENATE("F",RIGHT(B:B,5),C:C),'F &amp; N Factors'!C:M,11,FALSE),1))</f>
        <v>0</v>
      </c>
    </row>
    <row r="3145" spans="1:10" x14ac:dyDescent="0.25">
      <c r="A3145">
        <v>10662</v>
      </c>
      <c r="B3145" t="s">
        <v>458</v>
      </c>
      <c r="C3145" t="s">
        <v>460</v>
      </c>
      <c r="D3145">
        <v>0.111111111</v>
      </c>
      <c r="F3145">
        <f t="shared" si="197"/>
        <v>10662</v>
      </c>
      <c r="G3145" t="str">
        <f t="shared" si="198"/>
        <v>N24025</v>
      </c>
      <c r="H3145" t="str">
        <f t="shared" si="199"/>
        <v>WU0_3164_0000</v>
      </c>
      <c r="I3145">
        <f t="shared" si="200"/>
        <v>0</v>
      </c>
      <c r="J3145">
        <f>IF(LEFT(B3145,1)="F",_xlfn.IFNA(VLOOKUP(CONCATENATE("F",RIGHT(B:B,5),C:C),'F &amp; N Factors'!C:M,10,FALSE),1),_xlfn.IFNA(VLOOKUP(CONCATENATE("F",RIGHT(B:B,5),C:C),'F &amp; N Factors'!C:M,11,FALSE),1))</f>
        <v>0</v>
      </c>
    </row>
    <row r="3146" spans="1:10" x14ac:dyDescent="0.25">
      <c r="A3146">
        <v>10672</v>
      </c>
      <c r="B3146" t="s">
        <v>458</v>
      </c>
      <c r="C3146" t="s">
        <v>460</v>
      </c>
      <c r="D3146">
        <v>0.111111111</v>
      </c>
      <c r="F3146">
        <f t="shared" si="197"/>
        <v>10672</v>
      </c>
      <c r="G3146" t="str">
        <f t="shared" si="198"/>
        <v>N24025</v>
      </c>
      <c r="H3146" t="str">
        <f t="shared" si="199"/>
        <v>WU0_3164_0000</v>
      </c>
      <c r="I3146">
        <f t="shared" si="200"/>
        <v>0</v>
      </c>
      <c r="J3146">
        <f>IF(LEFT(B3146,1)="F",_xlfn.IFNA(VLOOKUP(CONCATENATE("F",RIGHT(B:B,5),C:C),'F &amp; N Factors'!C:M,10,FALSE),1),_xlfn.IFNA(VLOOKUP(CONCATENATE("F",RIGHT(B:B,5),C:C),'F &amp; N Factors'!C:M,11,FALSE),1))</f>
        <v>0</v>
      </c>
    </row>
    <row r="3147" spans="1:10" x14ac:dyDescent="0.25">
      <c r="A3147">
        <v>10682</v>
      </c>
      <c r="B3147" t="s">
        <v>458</v>
      </c>
      <c r="C3147" t="s">
        <v>460</v>
      </c>
      <c r="D3147">
        <v>0.111111111</v>
      </c>
      <c r="F3147">
        <f t="shared" si="197"/>
        <v>10682</v>
      </c>
      <c r="G3147" t="str">
        <f t="shared" si="198"/>
        <v>N24025</v>
      </c>
      <c r="H3147" t="str">
        <f t="shared" si="199"/>
        <v>WU0_3164_0000</v>
      </c>
      <c r="I3147">
        <f t="shared" si="200"/>
        <v>0</v>
      </c>
      <c r="J3147">
        <f>IF(LEFT(B3147,1)="F",_xlfn.IFNA(VLOOKUP(CONCATENATE("F",RIGHT(B:B,5),C:C),'F &amp; N Factors'!C:M,10,FALSE),1),_xlfn.IFNA(VLOOKUP(CONCATENATE("F",RIGHT(B:B,5),C:C),'F &amp; N Factors'!C:M,11,FALSE),1))</f>
        <v>0</v>
      </c>
    </row>
    <row r="3148" spans="1:10" x14ac:dyDescent="0.25">
      <c r="A3148">
        <v>10693</v>
      </c>
      <c r="B3148" t="s">
        <v>458</v>
      </c>
      <c r="C3148" t="s">
        <v>460</v>
      </c>
      <c r="D3148">
        <v>5.5555555999999999E-2</v>
      </c>
      <c r="F3148">
        <f t="shared" si="197"/>
        <v>10693</v>
      </c>
      <c r="G3148" t="str">
        <f t="shared" si="198"/>
        <v>N24025</v>
      </c>
      <c r="H3148" t="str">
        <f t="shared" si="199"/>
        <v>WU0_3164_0000</v>
      </c>
      <c r="I3148">
        <f t="shared" si="200"/>
        <v>0</v>
      </c>
      <c r="J3148">
        <f>IF(LEFT(B3148,1)="F",_xlfn.IFNA(VLOOKUP(CONCATENATE("F",RIGHT(B:B,5),C:C),'F &amp; N Factors'!C:M,10,FALSE),1),_xlfn.IFNA(VLOOKUP(CONCATENATE("F",RIGHT(B:B,5),C:C),'F &amp; N Factors'!C:M,11,FALSE),1))</f>
        <v>0</v>
      </c>
    </row>
    <row r="3149" spans="1:10" x14ac:dyDescent="0.25">
      <c r="A3149">
        <v>10595</v>
      </c>
      <c r="B3149" t="s">
        <v>458</v>
      </c>
      <c r="C3149" t="s">
        <v>175</v>
      </c>
      <c r="D3149">
        <v>0.2</v>
      </c>
      <c r="F3149">
        <f t="shared" si="197"/>
        <v>10595</v>
      </c>
      <c r="G3149" t="str">
        <f t="shared" si="198"/>
        <v>N24025</v>
      </c>
      <c r="H3149" t="str">
        <f t="shared" si="199"/>
        <v>WU0_3251_0000</v>
      </c>
      <c r="I3149">
        <f t="shared" si="200"/>
        <v>0.16676081792402406</v>
      </c>
      <c r="J3149">
        <f>IF(LEFT(B3149,1)="F",_xlfn.IFNA(VLOOKUP(CONCATENATE("F",RIGHT(B:B,5),C:C),'F &amp; N Factors'!C:M,10,FALSE),1),_xlfn.IFNA(VLOOKUP(CONCATENATE("F",RIGHT(B:B,5),C:C),'F &amp; N Factors'!C:M,11,FALSE),1))</f>
        <v>0.8338040896201202</v>
      </c>
    </row>
    <row r="3150" spans="1:10" x14ac:dyDescent="0.25">
      <c r="A3150">
        <v>10604</v>
      </c>
      <c r="B3150" t="s">
        <v>458</v>
      </c>
      <c r="C3150" t="s">
        <v>175</v>
      </c>
      <c r="D3150">
        <v>0.2</v>
      </c>
      <c r="F3150">
        <f t="shared" si="197"/>
        <v>10604</v>
      </c>
      <c r="G3150" t="str">
        <f t="shared" si="198"/>
        <v>N24025</v>
      </c>
      <c r="H3150" t="str">
        <f t="shared" si="199"/>
        <v>WU0_3251_0000</v>
      </c>
      <c r="I3150">
        <f t="shared" si="200"/>
        <v>0.16676081792402406</v>
      </c>
      <c r="J3150">
        <f>IF(LEFT(B3150,1)="F",_xlfn.IFNA(VLOOKUP(CONCATENATE("F",RIGHT(B:B,5),C:C),'F &amp; N Factors'!C:M,10,FALSE),1),_xlfn.IFNA(VLOOKUP(CONCATENATE("F",RIGHT(B:B,5),C:C),'F &amp; N Factors'!C:M,11,FALSE),1))</f>
        <v>0.8338040896201202</v>
      </c>
    </row>
    <row r="3151" spans="1:10" x14ac:dyDescent="0.25">
      <c r="A3151">
        <v>10605</v>
      </c>
      <c r="B3151" t="s">
        <v>458</v>
      </c>
      <c r="C3151" t="s">
        <v>175</v>
      </c>
      <c r="D3151">
        <v>6.25E-2</v>
      </c>
      <c r="F3151">
        <f t="shared" si="197"/>
        <v>10605</v>
      </c>
      <c r="G3151" t="str">
        <f t="shared" si="198"/>
        <v>N24025</v>
      </c>
      <c r="H3151" t="str">
        <f t="shared" si="199"/>
        <v>WU0_3251_0000</v>
      </c>
      <c r="I3151">
        <f t="shared" si="200"/>
        <v>5.2112755601257513E-2</v>
      </c>
      <c r="J3151">
        <f>IF(LEFT(B3151,1)="F",_xlfn.IFNA(VLOOKUP(CONCATENATE("F",RIGHT(B:B,5),C:C),'F &amp; N Factors'!C:M,10,FALSE),1),_xlfn.IFNA(VLOOKUP(CONCATENATE("F",RIGHT(B:B,5),C:C),'F &amp; N Factors'!C:M,11,FALSE),1))</f>
        <v>0.8338040896201202</v>
      </c>
    </row>
    <row r="3152" spans="1:10" x14ac:dyDescent="0.25">
      <c r="A3152">
        <v>10606</v>
      </c>
      <c r="B3152" t="s">
        <v>458</v>
      </c>
      <c r="C3152" t="s">
        <v>175</v>
      </c>
      <c r="D3152">
        <v>6.25E-2</v>
      </c>
      <c r="F3152">
        <f t="shared" si="197"/>
        <v>10606</v>
      </c>
      <c r="G3152" t="str">
        <f t="shared" si="198"/>
        <v>N24025</v>
      </c>
      <c r="H3152" t="str">
        <f t="shared" si="199"/>
        <v>WU0_3251_0000</v>
      </c>
      <c r="I3152">
        <f t="shared" si="200"/>
        <v>5.2112755601257513E-2</v>
      </c>
      <c r="J3152">
        <f>IF(LEFT(B3152,1)="F",_xlfn.IFNA(VLOOKUP(CONCATENATE("F",RIGHT(B:B,5),C:C),'F &amp; N Factors'!C:M,10,FALSE),1),_xlfn.IFNA(VLOOKUP(CONCATENATE("F",RIGHT(B:B,5),C:C),'F &amp; N Factors'!C:M,11,FALSE),1))</f>
        <v>0.8338040896201202</v>
      </c>
    </row>
    <row r="3153" spans="1:10" x14ac:dyDescent="0.25">
      <c r="A3153">
        <v>10607</v>
      </c>
      <c r="B3153" t="s">
        <v>458</v>
      </c>
      <c r="C3153" t="s">
        <v>175</v>
      </c>
      <c r="D3153">
        <v>6.25E-2</v>
      </c>
      <c r="F3153">
        <f t="shared" si="197"/>
        <v>10607</v>
      </c>
      <c r="G3153" t="str">
        <f t="shared" si="198"/>
        <v>N24025</v>
      </c>
      <c r="H3153" t="str">
        <f t="shared" si="199"/>
        <v>WU0_3251_0000</v>
      </c>
      <c r="I3153">
        <f t="shared" si="200"/>
        <v>5.2112755601257513E-2</v>
      </c>
      <c r="J3153">
        <f>IF(LEFT(B3153,1)="F",_xlfn.IFNA(VLOOKUP(CONCATENATE("F",RIGHT(B:B,5),C:C),'F &amp; N Factors'!C:M,10,FALSE),1),_xlfn.IFNA(VLOOKUP(CONCATENATE("F",RIGHT(B:B,5),C:C),'F &amp; N Factors'!C:M,11,FALSE),1))</f>
        <v>0.8338040896201202</v>
      </c>
    </row>
    <row r="3154" spans="1:10" x14ac:dyDescent="0.25">
      <c r="A3154">
        <v>10608</v>
      </c>
      <c r="B3154" t="s">
        <v>458</v>
      </c>
      <c r="C3154" t="s">
        <v>175</v>
      </c>
      <c r="D3154">
        <v>6.25E-2</v>
      </c>
      <c r="F3154">
        <f t="shared" ref="F3154:F3217" si="201">A3154</f>
        <v>10608</v>
      </c>
      <c r="G3154" t="str">
        <f t="shared" si="198"/>
        <v>N24025</v>
      </c>
      <c r="H3154" t="str">
        <f t="shared" si="199"/>
        <v>WU0_3251_0000</v>
      </c>
      <c r="I3154">
        <f t="shared" si="200"/>
        <v>5.2112755601257513E-2</v>
      </c>
      <c r="J3154">
        <f>IF(LEFT(B3154,1)="F",_xlfn.IFNA(VLOOKUP(CONCATENATE("F",RIGHT(B:B,5),C:C),'F &amp; N Factors'!C:M,10,FALSE),1),_xlfn.IFNA(VLOOKUP(CONCATENATE("F",RIGHT(B:B,5),C:C),'F &amp; N Factors'!C:M,11,FALSE),1))</f>
        <v>0.8338040896201202</v>
      </c>
    </row>
    <row r="3155" spans="1:10" x14ac:dyDescent="0.25">
      <c r="A3155">
        <v>10609</v>
      </c>
      <c r="B3155" t="s">
        <v>458</v>
      </c>
      <c r="C3155" t="s">
        <v>175</v>
      </c>
      <c r="D3155">
        <v>6.25E-2</v>
      </c>
      <c r="F3155">
        <f t="shared" si="201"/>
        <v>10609</v>
      </c>
      <c r="G3155" t="str">
        <f t="shared" si="198"/>
        <v>N24025</v>
      </c>
      <c r="H3155" t="str">
        <f t="shared" si="199"/>
        <v>WU0_3251_0000</v>
      </c>
      <c r="I3155">
        <f t="shared" si="200"/>
        <v>5.2112755601257513E-2</v>
      </c>
      <c r="J3155">
        <f>IF(LEFT(B3155,1)="F",_xlfn.IFNA(VLOOKUP(CONCATENATE("F",RIGHT(B:B,5),C:C),'F &amp; N Factors'!C:M,10,FALSE),1),_xlfn.IFNA(VLOOKUP(CONCATENATE("F",RIGHT(B:B,5),C:C),'F &amp; N Factors'!C:M,11,FALSE),1))</f>
        <v>0.8338040896201202</v>
      </c>
    </row>
    <row r="3156" spans="1:10" x14ac:dyDescent="0.25">
      <c r="A3156">
        <v>10610</v>
      </c>
      <c r="B3156" t="s">
        <v>458</v>
      </c>
      <c r="C3156" t="s">
        <v>175</v>
      </c>
      <c r="D3156">
        <v>6.25E-2</v>
      </c>
      <c r="F3156">
        <f t="shared" si="201"/>
        <v>10610</v>
      </c>
      <c r="G3156" t="str">
        <f t="shared" si="198"/>
        <v>N24025</v>
      </c>
      <c r="H3156" t="str">
        <f t="shared" si="199"/>
        <v>WU0_3251_0000</v>
      </c>
      <c r="I3156">
        <f t="shared" si="200"/>
        <v>5.2112755601257513E-2</v>
      </c>
      <c r="J3156">
        <f>IF(LEFT(B3156,1)="F",_xlfn.IFNA(VLOOKUP(CONCATENATE("F",RIGHT(B:B,5),C:C),'F &amp; N Factors'!C:M,10,FALSE),1),_xlfn.IFNA(VLOOKUP(CONCATENATE("F",RIGHT(B:B,5),C:C),'F &amp; N Factors'!C:M,11,FALSE),1))</f>
        <v>0.8338040896201202</v>
      </c>
    </row>
    <row r="3157" spans="1:10" x14ac:dyDescent="0.25">
      <c r="A3157">
        <v>10621</v>
      </c>
      <c r="B3157" t="s">
        <v>458</v>
      </c>
      <c r="C3157" t="s">
        <v>175</v>
      </c>
      <c r="D3157">
        <v>6.25E-2</v>
      </c>
      <c r="F3157">
        <f t="shared" si="201"/>
        <v>10621</v>
      </c>
      <c r="G3157" t="str">
        <f t="shared" si="198"/>
        <v>N24025</v>
      </c>
      <c r="H3157" t="str">
        <f t="shared" si="199"/>
        <v>WU0_3251_0000</v>
      </c>
      <c r="I3157">
        <f t="shared" si="200"/>
        <v>5.2112755601257513E-2</v>
      </c>
      <c r="J3157">
        <f>IF(LEFT(B3157,1)="F",_xlfn.IFNA(VLOOKUP(CONCATENATE("F",RIGHT(B:B,5),C:C),'F &amp; N Factors'!C:M,10,FALSE),1),_xlfn.IFNA(VLOOKUP(CONCATENATE("F",RIGHT(B:B,5),C:C),'F &amp; N Factors'!C:M,11,FALSE),1))</f>
        <v>0.8338040896201202</v>
      </c>
    </row>
    <row r="3158" spans="1:10" x14ac:dyDescent="0.25">
      <c r="A3158">
        <v>10622</v>
      </c>
      <c r="B3158" t="s">
        <v>458</v>
      </c>
      <c r="C3158" t="s">
        <v>175</v>
      </c>
      <c r="D3158">
        <v>0.1</v>
      </c>
      <c r="F3158">
        <f t="shared" si="201"/>
        <v>10622</v>
      </c>
      <c r="G3158" t="str">
        <f t="shared" si="198"/>
        <v>N24025</v>
      </c>
      <c r="H3158" t="str">
        <f t="shared" si="199"/>
        <v>WU0_3251_0000</v>
      </c>
      <c r="I3158">
        <f t="shared" si="200"/>
        <v>8.3380408962012029E-2</v>
      </c>
      <c r="J3158">
        <f>IF(LEFT(B3158,1)="F",_xlfn.IFNA(VLOOKUP(CONCATENATE("F",RIGHT(B:B,5),C:C),'F &amp; N Factors'!C:M,10,FALSE),1),_xlfn.IFNA(VLOOKUP(CONCATENATE("F",RIGHT(B:B,5),C:C),'F &amp; N Factors'!C:M,11,FALSE),1))</f>
        <v>0.8338040896201202</v>
      </c>
    </row>
    <row r="3159" spans="1:10" x14ac:dyDescent="0.25">
      <c r="A3159">
        <v>10623</v>
      </c>
      <c r="B3159" t="s">
        <v>458</v>
      </c>
      <c r="C3159" t="s">
        <v>175</v>
      </c>
      <c r="D3159">
        <v>6.25E-2</v>
      </c>
      <c r="F3159">
        <f t="shared" si="201"/>
        <v>10623</v>
      </c>
      <c r="G3159" t="str">
        <f t="shared" si="198"/>
        <v>N24025</v>
      </c>
      <c r="H3159" t="str">
        <f t="shared" si="199"/>
        <v>WU0_3251_0000</v>
      </c>
      <c r="I3159">
        <f t="shared" si="200"/>
        <v>5.2112755601257513E-2</v>
      </c>
      <c r="J3159">
        <f>IF(LEFT(B3159,1)="F",_xlfn.IFNA(VLOOKUP(CONCATENATE("F",RIGHT(B:B,5),C:C),'F &amp; N Factors'!C:M,10,FALSE),1),_xlfn.IFNA(VLOOKUP(CONCATENATE("F",RIGHT(B:B,5),C:C),'F &amp; N Factors'!C:M,11,FALSE),1))</f>
        <v>0.8338040896201202</v>
      </c>
    </row>
    <row r="3160" spans="1:10" x14ac:dyDescent="0.25">
      <c r="A3160">
        <v>10620</v>
      </c>
      <c r="B3160" t="s">
        <v>458</v>
      </c>
      <c r="C3160" t="s">
        <v>176</v>
      </c>
      <c r="D3160">
        <v>0.111111111</v>
      </c>
      <c r="F3160">
        <f t="shared" si="201"/>
        <v>10620</v>
      </c>
      <c r="G3160" t="str">
        <f t="shared" si="198"/>
        <v>N24025</v>
      </c>
      <c r="H3160" t="str">
        <f t="shared" si="199"/>
        <v>WU0_3252_0000</v>
      </c>
      <c r="I3160">
        <f t="shared" si="200"/>
        <v>8.0393623531165317E-2</v>
      </c>
      <c r="J3160">
        <f>IF(LEFT(B3160,1)="F",_xlfn.IFNA(VLOOKUP(CONCATENATE("F",RIGHT(B:B,5),C:C),'F &amp; N Factors'!C:M,10,FALSE),1),_xlfn.IFNA(VLOOKUP(CONCATENATE("F",RIGHT(B:B,5),C:C),'F &amp; N Factors'!C:M,11,FALSE),1))</f>
        <v>0.72354261250403051</v>
      </c>
    </row>
    <row r="3161" spans="1:10" x14ac:dyDescent="0.25">
      <c r="A3161">
        <v>10621</v>
      </c>
      <c r="B3161" t="s">
        <v>458</v>
      </c>
      <c r="C3161" t="s">
        <v>176</v>
      </c>
      <c r="D3161">
        <v>0.111111111</v>
      </c>
      <c r="F3161">
        <f t="shared" si="201"/>
        <v>10621</v>
      </c>
      <c r="G3161" t="str">
        <f t="shared" si="198"/>
        <v>N24025</v>
      </c>
      <c r="H3161" t="str">
        <f t="shared" si="199"/>
        <v>WU0_3252_0000</v>
      </c>
      <c r="I3161">
        <f t="shared" si="200"/>
        <v>8.0393623531165317E-2</v>
      </c>
      <c r="J3161">
        <f>IF(LEFT(B3161,1)="F",_xlfn.IFNA(VLOOKUP(CONCATENATE("F",RIGHT(B:B,5),C:C),'F &amp; N Factors'!C:M,10,FALSE),1),_xlfn.IFNA(VLOOKUP(CONCATENATE("F",RIGHT(B:B,5),C:C),'F &amp; N Factors'!C:M,11,FALSE),1))</f>
        <v>0.72354261250403051</v>
      </c>
    </row>
    <row r="3162" spans="1:10" x14ac:dyDescent="0.25">
      <c r="A3162">
        <v>10622</v>
      </c>
      <c r="B3162" t="s">
        <v>458</v>
      </c>
      <c r="C3162" t="s">
        <v>176</v>
      </c>
      <c r="D3162">
        <v>0.111111111</v>
      </c>
      <c r="F3162">
        <f t="shared" si="201"/>
        <v>10622</v>
      </c>
      <c r="G3162" t="str">
        <f t="shared" si="198"/>
        <v>N24025</v>
      </c>
      <c r="H3162" t="str">
        <f t="shared" si="199"/>
        <v>WU0_3252_0000</v>
      </c>
      <c r="I3162">
        <f t="shared" si="200"/>
        <v>8.0393623531165317E-2</v>
      </c>
      <c r="J3162">
        <f>IF(LEFT(B3162,1)="F",_xlfn.IFNA(VLOOKUP(CONCATENATE("F",RIGHT(B:B,5),C:C),'F &amp; N Factors'!C:M,10,FALSE),1),_xlfn.IFNA(VLOOKUP(CONCATENATE("F",RIGHT(B:B,5),C:C),'F &amp; N Factors'!C:M,11,FALSE),1))</f>
        <v>0.72354261250403051</v>
      </c>
    </row>
    <row r="3163" spans="1:10" x14ac:dyDescent="0.25">
      <c r="A3163">
        <v>10623</v>
      </c>
      <c r="B3163" t="s">
        <v>458</v>
      </c>
      <c r="C3163" t="s">
        <v>176</v>
      </c>
      <c r="D3163">
        <v>0.111111111</v>
      </c>
      <c r="F3163">
        <f t="shared" si="201"/>
        <v>10623</v>
      </c>
      <c r="G3163" t="str">
        <f t="shared" si="198"/>
        <v>N24025</v>
      </c>
      <c r="H3163" t="str">
        <f t="shared" si="199"/>
        <v>WU0_3252_0000</v>
      </c>
      <c r="I3163">
        <f t="shared" si="200"/>
        <v>8.0393623531165317E-2</v>
      </c>
      <c r="J3163">
        <f>IF(LEFT(B3163,1)="F",_xlfn.IFNA(VLOOKUP(CONCATENATE("F",RIGHT(B:B,5),C:C),'F &amp; N Factors'!C:M,10,FALSE),1),_xlfn.IFNA(VLOOKUP(CONCATENATE("F",RIGHT(B:B,5),C:C),'F &amp; N Factors'!C:M,11,FALSE),1))</f>
        <v>0.72354261250403051</v>
      </c>
    </row>
    <row r="3164" spans="1:10" x14ac:dyDescent="0.25">
      <c r="A3164">
        <v>10624</v>
      </c>
      <c r="B3164" t="s">
        <v>458</v>
      </c>
      <c r="C3164" t="s">
        <v>176</v>
      </c>
      <c r="D3164">
        <v>0.111111111</v>
      </c>
      <c r="F3164">
        <f t="shared" si="201"/>
        <v>10624</v>
      </c>
      <c r="G3164" t="str">
        <f t="shared" si="198"/>
        <v>N24025</v>
      </c>
      <c r="H3164" t="str">
        <f t="shared" si="199"/>
        <v>WU0_3252_0000</v>
      </c>
      <c r="I3164">
        <f t="shared" si="200"/>
        <v>8.0393623531165317E-2</v>
      </c>
      <c r="J3164">
        <f>IF(LEFT(B3164,1)="F",_xlfn.IFNA(VLOOKUP(CONCATENATE("F",RIGHT(B:B,5),C:C),'F &amp; N Factors'!C:M,10,FALSE),1),_xlfn.IFNA(VLOOKUP(CONCATENATE("F",RIGHT(B:B,5),C:C),'F &amp; N Factors'!C:M,11,FALSE),1))</f>
        <v>0.72354261250403051</v>
      </c>
    </row>
    <row r="3165" spans="1:10" x14ac:dyDescent="0.25">
      <c r="A3165">
        <v>10625</v>
      </c>
      <c r="B3165" t="s">
        <v>458</v>
      </c>
      <c r="C3165" t="s">
        <v>176</v>
      </c>
      <c r="D3165">
        <v>0.111111111</v>
      </c>
      <c r="F3165">
        <f t="shared" si="201"/>
        <v>10625</v>
      </c>
      <c r="G3165" t="str">
        <f t="shared" si="198"/>
        <v>N24025</v>
      </c>
      <c r="H3165" t="str">
        <f t="shared" si="199"/>
        <v>WU0_3252_0000</v>
      </c>
      <c r="I3165">
        <f t="shared" si="200"/>
        <v>8.0393623531165317E-2</v>
      </c>
      <c r="J3165">
        <f>IF(LEFT(B3165,1)="F",_xlfn.IFNA(VLOOKUP(CONCATENATE("F",RIGHT(B:B,5),C:C),'F &amp; N Factors'!C:M,10,FALSE),1),_xlfn.IFNA(VLOOKUP(CONCATENATE("F",RIGHT(B:B,5),C:C),'F &amp; N Factors'!C:M,11,FALSE),1))</f>
        <v>0.72354261250403051</v>
      </c>
    </row>
    <row r="3166" spans="1:10" x14ac:dyDescent="0.25">
      <c r="A3166">
        <v>10626</v>
      </c>
      <c r="B3166" t="s">
        <v>458</v>
      </c>
      <c r="C3166" t="s">
        <v>176</v>
      </c>
      <c r="D3166">
        <v>0.111111111</v>
      </c>
      <c r="F3166">
        <f t="shared" si="201"/>
        <v>10626</v>
      </c>
      <c r="G3166" t="str">
        <f t="shared" si="198"/>
        <v>N24025</v>
      </c>
      <c r="H3166" t="str">
        <f t="shared" si="199"/>
        <v>WU0_3252_0000</v>
      </c>
      <c r="I3166">
        <f t="shared" si="200"/>
        <v>8.0393623531165317E-2</v>
      </c>
      <c r="J3166">
        <f>IF(LEFT(B3166,1)="F",_xlfn.IFNA(VLOOKUP(CONCATENATE("F",RIGHT(B:B,5),C:C),'F &amp; N Factors'!C:M,10,FALSE),1),_xlfn.IFNA(VLOOKUP(CONCATENATE("F",RIGHT(B:B,5),C:C),'F &amp; N Factors'!C:M,11,FALSE),1))</f>
        <v>0.72354261250403051</v>
      </c>
    </row>
    <row r="3167" spans="1:10" x14ac:dyDescent="0.25">
      <c r="A3167">
        <v>10627</v>
      </c>
      <c r="B3167" t="s">
        <v>458</v>
      </c>
      <c r="C3167" t="s">
        <v>176</v>
      </c>
      <c r="D3167">
        <v>0.111111111</v>
      </c>
      <c r="F3167">
        <f t="shared" si="201"/>
        <v>10627</v>
      </c>
      <c r="G3167" t="str">
        <f t="shared" si="198"/>
        <v>N24025</v>
      </c>
      <c r="H3167" t="str">
        <f t="shared" si="199"/>
        <v>WU0_3252_0000</v>
      </c>
      <c r="I3167">
        <f t="shared" si="200"/>
        <v>8.0393623531165317E-2</v>
      </c>
      <c r="J3167">
        <f>IF(LEFT(B3167,1)="F",_xlfn.IFNA(VLOOKUP(CONCATENATE("F",RIGHT(B:B,5),C:C),'F &amp; N Factors'!C:M,10,FALSE),1),_xlfn.IFNA(VLOOKUP(CONCATENATE("F",RIGHT(B:B,5),C:C),'F &amp; N Factors'!C:M,11,FALSE),1))</f>
        <v>0.72354261250403051</v>
      </c>
    </row>
    <row r="3168" spans="1:10" x14ac:dyDescent="0.25">
      <c r="A3168">
        <v>10628</v>
      </c>
      <c r="B3168" t="s">
        <v>458</v>
      </c>
      <c r="C3168" t="s">
        <v>176</v>
      </c>
      <c r="D3168">
        <v>0.111111111</v>
      </c>
      <c r="F3168">
        <f t="shared" si="201"/>
        <v>10628</v>
      </c>
      <c r="G3168" t="str">
        <f t="shared" si="198"/>
        <v>N24025</v>
      </c>
      <c r="H3168" t="str">
        <f t="shared" si="199"/>
        <v>WU0_3252_0000</v>
      </c>
      <c r="I3168">
        <f t="shared" si="200"/>
        <v>8.0393623531165317E-2</v>
      </c>
      <c r="J3168">
        <f>IF(LEFT(B3168,1)="F",_xlfn.IFNA(VLOOKUP(CONCATENATE("F",RIGHT(B:B,5),C:C),'F &amp; N Factors'!C:M,10,FALSE),1),_xlfn.IFNA(VLOOKUP(CONCATENATE("F",RIGHT(B:B,5),C:C),'F &amp; N Factors'!C:M,11,FALSE),1))</f>
        <v>0.72354261250403051</v>
      </c>
    </row>
    <row r="3169" spans="1:10" x14ac:dyDescent="0.25">
      <c r="A3169">
        <v>10619</v>
      </c>
      <c r="B3169" t="s">
        <v>458</v>
      </c>
      <c r="C3169" t="s">
        <v>177</v>
      </c>
      <c r="D3169">
        <v>0.8</v>
      </c>
      <c r="F3169">
        <f t="shared" si="201"/>
        <v>10619</v>
      </c>
      <c r="G3169" t="str">
        <f t="shared" si="198"/>
        <v>N24025</v>
      </c>
      <c r="H3169" t="str">
        <f t="shared" si="199"/>
        <v>WU0_3253_0000</v>
      </c>
      <c r="I3169">
        <f t="shared" si="200"/>
        <v>4.3406129926195211E-3</v>
      </c>
      <c r="J3169">
        <f>IF(LEFT(B3169,1)="F",_xlfn.IFNA(VLOOKUP(CONCATENATE("F",RIGHT(B:B,5),C:C),'F &amp; N Factors'!C:M,10,FALSE),1),_xlfn.IFNA(VLOOKUP(CONCATENATE("F",RIGHT(B:B,5),C:C),'F &amp; N Factors'!C:M,11,FALSE),1))</f>
        <v>5.4257662407744007E-3</v>
      </c>
    </row>
    <row r="3170" spans="1:10" x14ac:dyDescent="0.25">
      <c r="A3170">
        <v>10620</v>
      </c>
      <c r="B3170" t="s">
        <v>458</v>
      </c>
      <c r="C3170" t="s">
        <v>177</v>
      </c>
      <c r="D3170">
        <v>0.2</v>
      </c>
      <c r="F3170">
        <f t="shared" si="201"/>
        <v>10620</v>
      </c>
      <c r="G3170" t="str">
        <f t="shared" si="198"/>
        <v>N24025</v>
      </c>
      <c r="H3170" t="str">
        <f t="shared" si="199"/>
        <v>WU0_3253_0000</v>
      </c>
      <c r="I3170">
        <f t="shared" si="200"/>
        <v>1.0851532481548803E-3</v>
      </c>
      <c r="J3170">
        <f>IF(LEFT(B3170,1)="F",_xlfn.IFNA(VLOOKUP(CONCATENATE("F",RIGHT(B:B,5),C:C),'F &amp; N Factors'!C:M,10,FALSE),1),_xlfn.IFNA(VLOOKUP(CONCATENATE("F",RIGHT(B:B,5),C:C),'F &amp; N Factors'!C:M,11,FALSE),1))</f>
        <v>5.4257662407744007E-3</v>
      </c>
    </row>
    <row r="3171" spans="1:10" x14ac:dyDescent="0.25">
      <c r="A3171">
        <v>10436</v>
      </c>
      <c r="B3171" t="s">
        <v>458</v>
      </c>
      <c r="C3171" t="s">
        <v>461</v>
      </c>
      <c r="D3171">
        <v>7.1428570999999996E-2</v>
      </c>
      <c r="F3171">
        <f t="shared" si="201"/>
        <v>10436</v>
      </c>
      <c r="G3171" t="str">
        <f t="shared" si="198"/>
        <v>N24025</v>
      </c>
      <c r="H3171" t="str">
        <f t="shared" si="199"/>
        <v>WU0_3255_0000</v>
      </c>
      <c r="I3171">
        <f t="shared" si="200"/>
        <v>0</v>
      </c>
      <c r="J3171">
        <f>IF(LEFT(B3171,1)="F",_xlfn.IFNA(VLOOKUP(CONCATENATE("F",RIGHT(B:B,5),C:C),'F &amp; N Factors'!C:M,10,FALSE),1),_xlfn.IFNA(VLOOKUP(CONCATENATE("F",RIGHT(B:B,5),C:C),'F &amp; N Factors'!C:M,11,FALSE),1))</f>
        <v>0</v>
      </c>
    </row>
    <row r="3172" spans="1:10" x14ac:dyDescent="0.25">
      <c r="A3172">
        <v>10461</v>
      </c>
      <c r="B3172" t="s">
        <v>458</v>
      </c>
      <c r="C3172" t="s">
        <v>461</v>
      </c>
      <c r="D3172">
        <v>7.1428570999999996E-2</v>
      </c>
      <c r="F3172">
        <f t="shared" si="201"/>
        <v>10461</v>
      </c>
      <c r="G3172" t="str">
        <f t="shared" si="198"/>
        <v>N24025</v>
      </c>
      <c r="H3172" t="str">
        <f t="shared" si="199"/>
        <v>WU0_3255_0000</v>
      </c>
      <c r="I3172">
        <f t="shared" si="200"/>
        <v>0</v>
      </c>
      <c r="J3172">
        <f>IF(LEFT(B3172,1)="F",_xlfn.IFNA(VLOOKUP(CONCATENATE("F",RIGHT(B:B,5),C:C),'F &amp; N Factors'!C:M,10,FALSE),1),_xlfn.IFNA(VLOOKUP(CONCATENATE("F",RIGHT(B:B,5),C:C),'F &amp; N Factors'!C:M,11,FALSE),1))</f>
        <v>0</v>
      </c>
    </row>
    <row r="3173" spans="1:10" x14ac:dyDescent="0.25">
      <c r="A3173">
        <v>10462</v>
      </c>
      <c r="B3173" t="s">
        <v>458</v>
      </c>
      <c r="C3173" t="s">
        <v>461</v>
      </c>
      <c r="D3173">
        <v>7.1428570999999996E-2</v>
      </c>
      <c r="F3173">
        <f t="shared" si="201"/>
        <v>10462</v>
      </c>
      <c r="G3173" t="str">
        <f t="shared" si="198"/>
        <v>N24025</v>
      </c>
      <c r="H3173" t="str">
        <f t="shared" si="199"/>
        <v>WU0_3255_0000</v>
      </c>
      <c r="I3173">
        <f t="shared" si="200"/>
        <v>0</v>
      </c>
      <c r="J3173">
        <f>IF(LEFT(B3173,1)="F",_xlfn.IFNA(VLOOKUP(CONCATENATE("F",RIGHT(B:B,5),C:C),'F &amp; N Factors'!C:M,10,FALSE),1),_xlfn.IFNA(VLOOKUP(CONCATENATE("F",RIGHT(B:B,5),C:C),'F &amp; N Factors'!C:M,11,FALSE),1))</f>
        <v>0</v>
      </c>
    </row>
    <row r="3174" spans="1:10" x14ac:dyDescent="0.25">
      <c r="A3174">
        <v>10479</v>
      </c>
      <c r="B3174" t="s">
        <v>458</v>
      </c>
      <c r="C3174" t="s">
        <v>461</v>
      </c>
      <c r="D3174">
        <v>7.1428570999999996E-2</v>
      </c>
      <c r="F3174">
        <f t="shared" si="201"/>
        <v>10479</v>
      </c>
      <c r="G3174" t="str">
        <f t="shared" si="198"/>
        <v>N24025</v>
      </c>
      <c r="H3174" t="str">
        <f t="shared" si="199"/>
        <v>WU0_3255_0000</v>
      </c>
      <c r="I3174">
        <f t="shared" si="200"/>
        <v>0</v>
      </c>
      <c r="J3174">
        <f>IF(LEFT(B3174,1)="F",_xlfn.IFNA(VLOOKUP(CONCATENATE("F",RIGHT(B:B,5),C:C),'F &amp; N Factors'!C:M,10,FALSE),1),_xlfn.IFNA(VLOOKUP(CONCATENATE("F",RIGHT(B:B,5),C:C),'F &amp; N Factors'!C:M,11,FALSE),1))</f>
        <v>0</v>
      </c>
    </row>
    <row r="3175" spans="1:10" x14ac:dyDescent="0.25">
      <c r="A3175">
        <v>10480</v>
      </c>
      <c r="B3175" t="s">
        <v>458</v>
      </c>
      <c r="C3175" t="s">
        <v>461</v>
      </c>
      <c r="D3175">
        <v>7.1428570999999996E-2</v>
      </c>
      <c r="F3175">
        <f t="shared" si="201"/>
        <v>10480</v>
      </c>
      <c r="G3175" t="str">
        <f t="shared" si="198"/>
        <v>N24025</v>
      </c>
      <c r="H3175" t="str">
        <f t="shared" si="199"/>
        <v>WU0_3255_0000</v>
      </c>
      <c r="I3175">
        <f t="shared" si="200"/>
        <v>0</v>
      </c>
      <c r="J3175">
        <f>IF(LEFT(B3175,1)="F",_xlfn.IFNA(VLOOKUP(CONCATENATE("F",RIGHT(B:B,5),C:C),'F &amp; N Factors'!C:M,10,FALSE),1),_xlfn.IFNA(VLOOKUP(CONCATENATE("F",RIGHT(B:B,5),C:C),'F &amp; N Factors'!C:M,11,FALSE),1))</f>
        <v>0</v>
      </c>
    </row>
    <row r="3176" spans="1:10" x14ac:dyDescent="0.25">
      <c r="A3176">
        <v>10484</v>
      </c>
      <c r="B3176" t="s">
        <v>458</v>
      </c>
      <c r="C3176" t="s">
        <v>461</v>
      </c>
      <c r="D3176">
        <v>7.1428570999999996E-2</v>
      </c>
      <c r="F3176">
        <f t="shared" si="201"/>
        <v>10484</v>
      </c>
      <c r="G3176" t="str">
        <f t="shared" si="198"/>
        <v>N24025</v>
      </c>
      <c r="H3176" t="str">
        <f t="shared" si="199"/>
        <v>WU0_3255_0000</v>
      </c>
      <c r="I3176">
        <f t="shared" si="200"/>
        <v>0</v>
      </c>
      <c r="J3176">
        <f>IF(LEFT(B3176,1)="F",_xlfn.IFNA(VLOOKUP(CONCATENATE("F",RIGHT(B:B,5),C:C),'F &amp; N Factors'!C:M,10,FALSE),1),_xlfn.IFNA(VLOOKUP(CONCATENATE("F",RIGHT(B:B,5),C:C),'F &amp; N Factors'!C:M,11,FALSE),1))</f>
        <v>0</v>
      </c>
    </row>
    <row r="3177" spans="1:10" x14ac:dyDescent="0.25">
      <c r="A3177">
        <v>10498</v>
      </c>
      <c r="B3177" t="s">
        <v>458</v>
      </c>
      <c r="C3177" t="s">
        <v>461</v>
      </c>
      <c r="D3177">
        <v>7.1428570999999996E-2</v>
      </c>
      <c r="F3177">
        <f t="shared" si="201"/>
        <v>10498</v>
      </c>
      <c r="G3177" t="str">
        <f t="shared" si="198"/>
        <v>N24025</v>
      </c>
      <c r="H3177" t="str">
        <f t="shared" si="199"/>
        <v>WU0_3255_0000</v>
      </c>
      <c r="I3177">
        <f t="shared" si="200"/>
        <v>0</v>
      </c>
      <c r="J3177">
        <f>IF(LEFT(B3177,1)="F",_xlfn.IFNA(VLOOKUP(CONCATENATE("F",RIGHT(B:B,5),C:C),'F &amp; N Factors'!C:M,10,FALSE),1),_xlfn.IFNA(VLOOKUP(CONCATENATE("F",RIGHT(B:B,5),C:C),'F &amp; N Factors'!C:M,11,FALSE),1))</f>
        <v>0</v>
      </c>
    </row>
    <row r="3178" spans="1:10" x14ac:dyDescent="0.25">
      <c r="A3178">
        <v>10518</v>
      </c>
      <c r="B3178" t="s">
        <v>458</v>
      </c>
      <c r="C3178" t="s">
        <v>461</v>
      </c>
      <c r="D3178">
        <v>7.1428570999999996E-2</v>
      </c>
      <c r="F3178">
        <f t="shared" si="201"/>
        <v>10518</v>
      </c>
      <c r="G3178" t="str">
        <f t="shared" si="198"/>
        <v>N24025</v>
      </c>
      <c r="H3178" t="str">
        <f t="shared" si="199"/>
        <v>WU0_3255_0000</v>
      </c>
      <c r="I3178">
        <f t="shared" si="200"/>
        <v>0</v>
      </c>
      <c r="J3178">
        <f>IF(LEFT(B3178,1)="F",_xlfn.IFNA(VLOOKUP(CONCATENATE("F",RIGHT(B:B,5),C:C),'F &amp; N Factors'!C:M,10,FALSE),1),_xlfn.IFNA(VLOOKUP(CONCATENATE("F",RIGHT(B:B,5),C:C),'F &amp; N Factors'!C:M,11,FALSE),1))</f>
        <v>0</v>
      </c>
    </row>
    <row r="3179" spans="1:10" x14ac:dyDescent="0.25">
      <c r="A3179">
        <v>10536</v>
      </c>
      <c r="B3179" t="s">
        <v>458</v>
      </c>
      <c r="C3179" t="s">
        <v>461</v>
      </c>
      <c r="D3179">
        <v>7.1428570999999996E-2</v>
      </c>
      <c r="F3179">
        <f t="shared" si="201"/>
        <v>10536</v>
      </c>
      <c r="G3179" t="str">
        <f t="shared" si="198"/>
        <v>N24025</v>
      </c>
      <c r="H3179" t="str">
        <f t="shared" si="199"/>
        <v>WU0_3255_0000</v>
      </c>
      <c r="I3179">
        <f t="shared" si="200"/>
        <v>0</v>
      </c>
      <c r="J3179">
        <f>IF(LEFT(B3179,1)="F",_xlfn.IFNA(VLOOKUP(CONCATENATE("F",RIGHT(B:B,5),C:C),'F &amp; N Factors'!C:M,10,FALSE),1),_xlfn.IFNA(VLOOKUP(CONCATENATE("F",RIGHT(B:B,5),C:C),'F &amp; N Factors'!C:M,11,FALSE),1))</f>
        <v>0</v>
      </c>
    </row>
    <row r="3180" spans="1:10" x14ac:dyDescent="0.25">
      <c r="A3180">
        <v>10551</v>
      </c>
      <c r="B3180" t="s">
        <v>458</v>
      </c>
      <c r="C3180" t="s">
        <v>461</v>
      </c>
      <c r="D3180">
        <v>7.1428570999999996E-2</v>
      </c>
      <c r="F3180">
        <f t="shared" si="201"/>
        <v>10551</v>
      </c>
      <c r="G3180" t="str">
        <f t="shared" si="198"/>
        <v>N24025</v>
      </c>
      <c r="H3180" t="str">
        <f t="shared" si="199"/>
        <v>WU0_3255_0000</v>
      </c>
      <c r="I3180">
        <f t="shared" si="200"/>
        <v>0</v>
      </c>
      <c r="J3180">
        <f>IF(LEFT(B3180,1)="F",_xlfn.IFNA(VLOOKUP(CONCATENATE("F",RIGHT(B:B,5),C:C),'F &amp; N Factors'!C:M,10,FALSE),1),_xlfn.IFNA(VLOOKUP(CONCATENATE("F",RIGHT(B:B,5),C:C),'F &amp; N Factors'!C:M,11,FALSE),1))</f>
        <v>0</v>
      </c>
    </row>
    <row r="3181" spans="1:10" x14ac:dyDescent="0.25">
      <c r="A3181">
        <v>10565</v>
      </c>
      <c r="B3181" t="s">
        <v>458</v>
      </c>
      <c r="C3181" t="s">
        <v>461</v>
      </c>
      <c r="D3181">
        <v>7.1428570999999996E-2</v>
      </c>
      <c r="F3181">
        <f t="shared" si="201"/>
        <v>10565</v>
      </c>
      <c r="G3181" t="str">
        <f t="shared" si="198"/>
        <v>N24025</v>
      </c>
      <c r="H3181" t="str">
        <f t="shared" si="199"/>
        <v>WU0_3255_0000</v>
      </c>
      <c r="I3181">
        <f t="shared" si="200"/>
        <v>0</v>
      </c>
      <c r="J3181">
        <f>IF(LEFT(B3181,1)="F",_xlfn.IFNA(VLOOKUP(CONCATENATE("F",RIGHT(B:B,5),C:C),'F &amp; N Factors'!C:M,10,FALSE),1),_xlfn.IFNA(VLOOKUP(CONCATENATE("F",RIGHT(B:B,5),C:C),'F &amp; N Factors'!C:M,11,FALSE),1))</f>
        <v>0</v>
      </c>
    </row>
    <row r="3182" spans="1:10" x14ac:dyDescent="0.25">
      <c r="A3182">
        <v>10579</v>
      </c>
      <c r="B3182" t="s">
        <v>458</v>
      </c>
      <c r="C3182" t="s">
        <v>461</v>
      </c>
      <c r="D3182">
        <v>7.1428570999999996E-2</v>
      </c>
      <c r="F3182">
        <f t="shared" si="201"/>
        <v>10579</v>
      </c>
      <c r="G3182" t="str">
        <f t="shared" si="198"/>
        <v>N24025</v>
      </c>
      <c r="H3182" t="str">
        <f t="shared" si="199"/>
        <v>WU0_3255_0000</v>
      </c>
      <c r="I3182">
        <f t="shared" si="200"/>
        <v>0</v>
      </c>
      <c r="J3182">
        <f>IF(LEFT(B3182,1)="F",_xlfn.IFNA(VLOOKUP(CONCATENATE("F",RIGHT(B:B,5),C:C),'F &amp; N Factors'!C:M,10,FALSE),1),_xlfn.IFNA(VLOOKUP(CONCATENATE("F",RIGHT(B:B,5),C:C),'F &amp; N Factors'!C:M,11,FALSE),1))</f>
        <v>0</v>
      </c>
    </row>
    <row r="3183" spans="1:10" x14ac:dyDescent="0.25">
      <c r="A3183">
        <v>10587</v>
      </c>
      <c r="B3183" t="s">
        <v>458</v>
      </c>
      <c r="C3183" t="s">
        <v>461</v>
      </c>
      <c r="D3183">
        <v>7.1428570999999996E-2</v>
      </c>
      <c r="F3183">
        <f t="shared" si="201"/>
        <v>10587</v>
      </c>
      <c r="G3183" t="str">
        <f t="shared" si="198"/>
        <v>N24025</v>
      </c>
      <c r="H3183" t="str">
        <f t="shared" si="199"/>
        <v>WU0_3255_0000</v>
      </c>
      <c r="I3183">
        <f t="shared" si="200"/>
        <v>0</v>
      </c>
      <c r="J3183">
        <f>IF(LEFT(B3183,1)="F",_xlfn.IFNA(VLOOKUP(CONCATENATE("F",RIGHT(B:B,5),C:C),'F &amp; N Factors'!C:M,10,FALSE),1),_xlfn.IFNA(VLOOKUP(CONCATENATE("F",RIGHT(B:B,5),C:C),'F &amp; N Factors'!C:M,11,FALSE),1))</f>
        <v>0</v>
      </c>
    </row>
    <row r="3184" spans="1:10" x14ac:dyDescent="0.25">
      <c r="A3184">
        <v>10596</v>
      </c>
      <c r="B3184" t="s">
        <v>458</v>
      </c>
      <c r="C3184" t="s">
        <v>461</v>
      </c>
      <c r="D3184">
        <v>7.1428570999999996E-2</v>
      </c>
      <c r="F3184">
        <f t="shared" si="201"/>
        <v>10596</v>
      </c>
      <c r="G3184" t="str">
        <f t="shared" si="198"/>
        <v>N24025</v>
      </c>
      <c r="H3184" t="str">
        <f t="shared" si="199"/>
        <v>WU0_3255_0000</v>
      </c>
      <c r="I3184">
        <f t="shared" si="200"/>
        <v>0</v>
      </c>
      <c r="J3184">
        <f>IF(LEFT(B3184,1)="F",_xlfn.IFNA(VLOOKUP(CONCATENATE("F",RIGHT(B:B,5),C:C),'F &amp; N Factors'!C:M,10,FALSE),1),_xlfn.IFNA(VLOOKUP(CONCATENATE("F",RIGHT(B:B,5),C:C),'F &amp; N Factors'!C:M,11,FALSE),1))</f>
        <v>0</v>
      </c>
    </row>
    <row r="3185" spans="1:10" x14ac:dyDescent="0.25">
      <c r="A3185">
        <v>10497</v>
      </c>
      <c r="B3185" t="s">
        <v>458</v>
      </c>
      <c r="C3185" t="s">
        <v>67</v>
      </c>
      <c r="D3185">
        <v>5.5555555999999999E-2</v>
      </c>
      <c r="F3185">
        <f t="shared" si="201"/>
        <v>10497</v>
      </c>
      <c r="G3185" t="str">
        <f t="shared" si="198"/>
        <v>N24025</v>
      </c>
      <c r="H3185" t="str">
        <f t="shared" si="199"/>
        <v>WU0_3540_0000</v>
      </c>
      <c r="I3185">
        <f t="shared" si="200"/>
        <v>3.5255959088363167E-2</v>
      </c>
      <c r="J3185">
        <f>IF(LEFT(B3185,1)="F",_xlfn.IFNA(VLOOKUP(CONCATENATE("F",RIGHT(B:B,5),C:C),'F &amp; N Factors'!C:M,10,FALSE),1),_xlfn.IFNA(VLOOKUP(CONCATENATE("F",RIGHT(B:B,5),C:C),'F &amp; N Factors'!C:M,11,FALSE),1))</f>
        <v>0.63460725851367894</v>
      </c>
    </row>
    <row r="3186" spans="1:10" x14ac:dyDescent="0.25">
      <c r="A3186">
        <v>10517</v>
      </c>
      <c r="B3186" t="s">
        <v>458</v>
      </c>
      <c r="C3186" t="s">
        <v>67</v>
      </c>
      <c r="D3186">
        <v>5.5555555999999999E-2</v>
      </c>
      <c r="F3186">
        <f t="shared" si="201"/>
        <v>10517</v>
      </c>
      <c r="G3186" t="str">
        <f t="shared" si="198"/>
        <v>N24025</v>
      </c>
      <c r="H3186" t="str">
        <f t="shared" si="199"/>
        <v>WU0_3540_0000</v>
      </c>
      <c r="I3186">
        <f t="shared" si="200"/>
        <v>3.5255959088363167E-2</v>
      </c>
      <c r="J3186">
        <f>IF(LEFT(B3186,1)="F",_xlfn.IFNA(VLOOKUP(CONCATENATE("F",RIGHT(B:B,5),C:C),'F &amp; N Factors'!C:M,10,FALSE),1),_xlfn.IFNA(VLOOKUP(CONCATENATE("F",RIGHT(B:B,5),C:C),'F &amp; N Factors'!C:M,11,FALSE),1))</f>
        <v>0.63460725851367894</v>
      </c>
    </row>
    <row r="3187" spans="1:10" x14ac:dyDescent="0.25">
      <c r="A3187">
        <v>10535</v>
      </c>
      <c r="B3187" t="s">
        <v>458</v>
      </c>
      <c r="C3187" t="s">
        <v>67</v>
      </c>
      <c r="D3187">
        <v>0.111111111</v>
      </c>
      <c r="F3187">
        <f t="shared" si="201"/>
        <v>10535</v>
      </c>
      <c r="G3187" t="str">
        <f t="shared" si="198"/>
        <v>N24025</v>
      </c>
      <c r="H3187" t="str">
        <f t="shared" si="199"/>
        <v>WU0_3540_0000</v>
      </c>
      <c r="I3187">
        <f t="shared" si="200"/>
        <v>7.0511917542119079E-2</v>
      </c>
      <c r="J3187">
        <f>IF(LEFT(B3187,1)="F",_xlfn.IFNA(VLOOKUP(CONCATENATE("F",RIGHT(B:B,5),C:C),'F &amp; N Factors'!C:M,10,FALSE),1),_xlfn.IFNA(VLOOKUP(CONCATENATE("F",RIGHT(B:B,5),C:C),'F &amp; N Factors'!C:M,11,FALSE),1))</f>
        <v>0.63460725851367894</v>
      </c>
    </row>
    <row r="3188" spans="1:10" x14ac:dyDescent="0.25">
      <c r="A3188">
        <v>10550</v>
      </c>
      <c r="B3188" t="s">
        <v>458</v>
      </c>
      <c r="C3188" t="s">
        <v>67</v>
      </c>
      <c r="D3188">
        <v>0.111111111</v>
      </c>
      <c r="F3188">
        <f t="shared" si="201"/>
        <v>10550</v>
      </c>
      <c r="G3188" t="str">
        <f t="shared" si="198"/>
        <v>N24025</v>
      </c>
      <c r="H3188" t="str">
        <f t="shared" si="199"/>
        <v>WU0_3540_0000</v>
      </c>
      <c r="I3188">
        <f t="shared" si="200"/>
        <v>7.0511917542119079E-2</v>
      </c>
      <c r="J3188">
        <f>IF(LEFT(B3188,1)="F",_xlfn.IFNA(VLOOKUP(CONCATENATE("F",RIGHT(B:B,5),C:C),'F &amp; N Factors'!C:M,10,FALSE),1),_xlfn.IFNA(VLOOKUP(CONCATENATE("F",RIGHT(B:B,5),C:C),'F &amp; N Factors'!C:M,11,FALSE),1))</f>
        <v>0.63460725851367894</v>
      </c>
    </row>
    <row r="3189" spans="1:10" x14ac:dyDescent="0.25">
      <c r="A3189">
        <v>10564</v>
      </c>
      <c r="B3189" t="s">
        <v>458</v>
      </c>
      <c r="C3189" t="s">
        <v>67</v>
      </c>
      <c r="D3189">
        <v>0.111111111</v>
      </c>
      <c r="F3189">
        <f t="shared" si="201"/>
        <v>10564</v>
      </c>
      <c r="G3189" t="str">
        <f t="shared" si="198"/>
        <v>N24025</v>
      </c>
      <c r="H3189" t="str">
        <f t="shared" si="199"/>
        <v>WU0_3540_0000</v>
      </c>
      <c r="I3189">
        <f t="shared" si="200"/>
        <v>7.0511917542119079E-2</v>
      </c>
      <c r="J3189">
        <f>IF(LEFT(B3189,1)="F",_xlfn.IFNA(VLOOKUP(CONCATENATE("F",RIGHT(B:B,5),C:C),'F &amp; N Factors'!C:M,10,FALSE),1),_xlfn.IFNA(VLOOKUP(CONCATENATE("F",RIGHT(B:B,5),C:C),'F &amp; N Factors'!C:M,11,FALSE),1))</f>
        <v>0.63460725851367894</v>
      </c>
    </row>
    <row r="3190" spans="1:10" x14ac:dyDescent="0.25">
      <c r="A3190">
        <v>10575</v>
      </c>
      <c r="B3190" t="s">
        <v>458</v>
      </c>
      <c r="C3190" t="s">
        <v>67</v>
      </c>
      <c r="D3190">
        <v>0.222222222</v>
      </c>
      <c r="F3190">
        <f t="shared" si="201"/>
        <v>10575</v>
      </c>
      <c r="G3190" t="str">
        <f t="shared" si="198"/>
        <v>N24025</v>
      </c>
      <c r="H3190" t="str">
        <f t="shared" si="199"/>
        <v>WU0_3540_0000</v>
      </c>
      <c r="I3190">
        <f t="shared" si="200"/>
        <v>0.14102383508423816</v>
      </c>
      <c r="J3190">
        <f>IF(LEFT(B3190,1)="F",_xlfn.IFNA(VLOOKUP(CONCATENATE("F",RIGHT(B:B,5),C:C),'F &amp; N Factors'!C:M,10,FALSE),1),_xlfn.IFNA(VLOOKUP(CONCATENATE("F",RIGHT(B:B,5),C:C),'F &amp; N Factors'!C:M,11,FALSE),1))</f>
        <v>0.63460725851367894</v>
      </c>
    </row>
    <row r="3191" spans="1:10" x14ac:dyDescent="0.25">
      <c r="A3191">
        <v>10576</v>
      </c>
      <c r="B3191" t="s">
        <v>458</v>
      </c>
      <c r="C3191" t="s">
        <v>67</v>
      </c>
      <c r="D3191">
        <v>0.111111111</v>
      </c>
      <c r="F3191">
        <f t="shared" si="201"/>
        <v>10576</v>
      </c>
      <c r="G3191" t="str">
        <f t="shared" si="198"/>
        <v>N24025</v>
      </c>
      <c r="H3191" t="str">
        <f t="shared" si="199"/>
        <v>WU0_3540_0000</v>
      </c>
      <c r="I3191">
        <f t="shared" si="200"/>
        <v>7.0511917542119079E-2</v>
      </c>
      <c r="J3191">
        <f>IF(LEFT(B3191,1)="F",_xlfn.IFNA(VLOOKUP(CONCATENATE("F",RIGHT(B:B,5),C:C),'F &amp; N Factors'!C:M,10,FALSE),1),_xlfn.IFNA(VLOOKUP(CONCATENATE("F",RIGHT(B:B,5),C:C),'F &amp; N Factors'!C:M,11,FALSE),1))</f>
        <v>0.63460725851367894</v>
      </c>
    </row>
    <row r="3192" spans="1:10" x14ac:dyDescent="0.25">
      <c r="A3192">
        <v>10577</v>
      </c>
      <c r="B3192" t="s">
        <v>458</v>
      </c>
      <c r="C3192" t="s">
        <v>67</v>
      </c>
      <c r="D3192">
        <v>0.111111111</v>
      </c>
      <c r="F3192">
        <f t="shared" si="201"/>
        <v>10577</v>
      </c>
      <c r="G3192" t="str">
        <f t="shared" si="198"/>
        <v>N24025</v>
      </c>
      <c r="H3192" t="str">
        <f t="shared" si="199"/>
        <v>WU0_3540_0000</v>
      </c>
      <c r="I3192">
        <f t="shared" si="200"/>
        <v>7.0511917542119079E-2</v>
      </c>
      <c r="J3192">
        <f>IF(LEFT(B3192,1)="F",_xlfn.IFNA(VLOOKUP(CONCATENATE("F",RIGHT(B:B,5),C:C),'F &amp; N Factors'!C:M,10,FALSE),1),_xlfn.IFNA(VLOOKUP(CONCATENATE("F",RIGHT(B:B,5),C:C),'F &amp; N Factors'!C:M,11,FALSE),1))</f>
        <v>0.63460725851367894</v>
      </c>
    </row>
    <row r="3193" spans="1:10" x14ac:dyDescent="0.25">
      <c r="A3193">
        <v>10578</v>
      </c>
      <c r="B3193" t="s">
        <v>458</v>
      </c>
      <c r="C3193" t="s">
        <v>67</v>
      </c>
      <c r="D3193">
        <v>0.111111111</v>
      </c>
      <c r="F3193">
        <f t="shared" si="201"/>
        <v>10578</v>
      </c>
      <c r="G3193" t="str">
        <f t="shared" si="198"/>
        <v>N24025</v>
      </c>
      <c r="H3193" t="str">
        <f t="shared" si="199"/>
        <v>WU0_3540_0000</v>
      </c>
      <c r="I3193">
        <f t="shared" si="200"/>
        <v>7.0511917542119079E-2</v>
      </c>
      <c r="J3193">
        <f>IF(LEFT(B3193,1)="F",_xlfn.IFNA(VLOOKUP(CONCATENATE("F",RIGHT(B:B,5),C:C),'F &amp; N Factors'!C:M,10,FALSE),1),_xlfn.IFNA(VLOOKUP(CONCATENATE("F",RIGHT(B:B,5),C:C),'F &amp; N Factors'!C:M,11,FALSE),1))</f>
        <v>0.63460725851367894</v>
      </c>
    </row>
    <row r="3194" spans="1:10" x14ac:dyDescent="0.25">
      <c r="A3194">
        <v>10638</v>
      </c>
      <c r="B3194" t="s">
        <v>462</v>
      </c>
      <c r="C3194" t="s">
        <v>180</v>
      </c>
      <c r="D3194">
        <v>1.2500000000000001E-2</v>
      </c>
      <c r="F3194">
        <f t="shared" si="201"/>
        <v>10638</v>
      </c>
      <c r="G3194" t="str">
        <f t="shared" si="198"/>
        <v>N24029</v>
      </c>
      <c r="H3194" t="str">
        <f t="shared" si="199"/>
        <v>EU0_3570_0000</v>
      </c>
      <c r="I3194">
        <f t="shared" si="200"/>
        <v>4.4624291764730643E-6</v>
      </c>
      <c r="J3194">
        <f>IF(LEFT(B3194,1)="F",_xlfn.IFNA(VLOOKUP(CONCATENATE("F",RIGHT(B:B,5),C:C),'F &amp; N Factors'!C:M,10,FALSE),1),_xlfn.IFNA(VLOOKUP(CONCATENATE("F",RIGHT(B:B,5),C:C),'F &amp; N Factors'!C:M,11,FALSE),1))</f>
        <v>3.5699433411784512E-4</v>
      </c>
    </row>
    <row r="3195" spans="1:10" x14ac:dyDescent="0.25">
      <c r="A3195">
        <v>10639</v>
      </c>
      <c r="B3195" t="s">
        <v>462</v>
      </c>
      <c r="C3195" t="s">
        <v>180</v>
      </c>
      <c r="D3195">
        <v>0.75</v>
      </c>
      <c r="F3195">
        <f t="shared" si="201"/>
        <v>10639</v>
      </c>
      <c r="G3195" t="str">
        <f t="shared" si="198"/>
        <v>N24029</v>
      </c>
      <c r="H3195" t="str">
        <f t="shared" si="199"/>
        <v>EU0_3570_0000</v>
      </c>
      <c r="I3195">
        <f t="shared" si="200"/>
        <v>2.6774575058838382E-4</v>
      </c>
      <c r="J3195">
        <f>IF(LEFT(B3195,1)="F",_xlfn.IFNA(VLOOKUP(CONCATENATE("F",RIGHT(B:B,5),C:C),'F &amp; N Factors'!C:M,10,FALSE),1),_xlfn.IFNA(VLOOKUP(CONCATENATE("F",RIGHT(B:B,5),C:C),'F &amp; N Factors'!C:M,11,FALSE),1))</f>
        <v>3.5699433411784512E-4</v>
      </c>
    </row>
    <row r="3196" spans="1:10" x14ac:dyDescent="0.25">
      <c r="A3196">
        <v>10649</v>
      </c>
      <c r="B3196" t="s">
        <v>462</v>
      </c>
      <c r="C3196" t="s">
        <v>180</v>
      </c>
      <c r="D3196">
        <v>1.2500000000000001E-2</v>
      </c>
      <c r="F3196">
        <f t="shared" si="201"/>
        <v>10649</v>
      </c>
      <c r="G3196" t="str">
        <f t="shared" si="198"/>
        <v>N24029</v>
      </c>
      <c r="H3196" t="str">
        <f t="shared" si="199"/>
        <v>EU0_3570_0000</v>
      </c>
      <c r="I3196">
        <f t="shared" si="200"/>
        <v>4.4624291764730643E-6</v>
      </c>
      <c r="J3196">
        <f>IF(LEFT(B3196,1)="F",_xlfn.IFNA(VLOOKUP(CONCATENATE("F",RIGHT(B:B,5),C:C),'F &amp; N Factors'!C:M,10,FALSE),1),_xlfn.IFNA(VLOOKUP(CONCATENATE("F",RIGHT(B:B,5),C:C),'F &amp; N Factors'!C:M,11,FALSE),1))</f>
        <v>3.5699433411784512E-4</v>
      </c>
    </row>
    <row r="3197" spans="1:10" x14ac:dyDescent="0.25">
      <c r="A3197">
        <v>10658</v>
      </c>
      <c r="B3197" t="s">
        <v>462</v>
      </c>
      <c r="C3197" t="s">
        <v>180</v>
      </c>
      <c r="D3197">
        <v>1.2500000000000001E-2</v>
      </c>
      <c r="F3197">
        <f t="shared" si="201"/>
        <v>10658</v>
      </c>
      <c r="G3197" t="str">
        <f t="shared" si="198"/>
        <v>N24029</v>
      </c>
      <c r="H3197" t="str">
        <f t="shared" si="199"/>
        <v>EU0_3570_0000</v>
      </c>
      <c r="I3197">
        <f t="shared" si="200"/>
        <v>4.4624291764730643E-6</v>
      </c>
      <c r="J3197">
        <f>IF(LEFT(B3197,1)="F",_xlfn.IFNA(VLOOKUP(CONCATENATE("F",RIGHT(B:B,5),C:C),'F &amp; N Factors'!C:M,10,FALSE),1),_xlfn.IFNA(VLOOKUP(CONCATENATE("F",RIGHT(B:B,5),C:C),'F &amp; N Factors'!C:M,11,FALSE),1))</f>
        <v>3.5699433411784512E-4</v>
      </c>
    </row>
    <row r="3198" spans="1:10" x14ac:dyDescent="0.25">
      <c r="A3198">
        <v>10671</v>
      </c>
      <c r="B3198" t="s">
        <v>462</v>
      </c>
      <c r="C3198" t="s">
        <v>180</v>
      </c>
      <c r="D3198">
        <v>0.2</v>
      </c>
      <c r="F3198">
        <f t="shared" si="201"/>
        <v>10671</v>
      </c>
      <c r="G3198" t="str">
        <f t="shared" si="198"/>
        <v>N24029</v>
      </c>
      <c r="H3198" t="str">
        <f t="shared" si="199"/>
        <v>EU0_3570_0000</v>
      </c>
      <c r="I3198">
        <f t="shared" si="200"/>
        <v>7.1398866823569029E-5</v>
      </c>
      <c r="J3198">
        <f>IF(LEFT(B3198,1)="F",_xlfn.IFNA(VLOOKUP(CONCATENATE("F",RIGHT(B:B,5),C:C),'F &amp; N Factors'!C:M,10,FALSE),1),_xlfn.IFNA(VLOOKUP(CONCATENATE("F",RIGHT(B:B,5),C:C),'F &amp; N Factors'!C:M,11,FALSE),1))</f>
        <v>3.5699433411784512E-4</v>
      </c>
    </row>
    <row r="3199" spans="1:10" x14ac:dyDescent="0.25">
      <c r="A3199">
        <v>10681</v>
      </c>
      <c r="B3199" t="s">
        <v>462</v>
      </c>
      <c r="C3199" t="s">
        <v>180</v>
      </c>
      <c r="D3199">
        <v>1.2500000000000001E-2</v>
      </c>
      <c r="F3199">
        <f t="shared" si="201"/>
        <v>10681</v>
      </c>
      <c r="G3199" t="str">
        <f t="shared" si="198"/>
        <v>N24029</v>
      </c>
      <c r="H3199" t="str">
        <f t="shared" si="199"/>
        <v>EU0_3570_0000</v>
      </c>
      <c r="I3199">
        <f t="shared" si="200"/>
        <v>4.4624291764730643E-6</v>
      </c>
      <c r="J3199">
        <f>IF(LEFT(B3199,1)="F",_xlfn.IFNA(VLOOKUP(CONCATENATE("F",RIGHT(B:B,5),C:C),'F &amp; N Factors'!C:M,10,FALSE),1),_xlfn.IFNA(VLOOKUP(CONCATENATE("F",RIGHT(B:B,5),C:C),'F &amp; N Factors'!C:M,11,FALSE),1))</f>
        <v>3.5699433411784512E-4</v>
      </c>
    </row>
    <row r="3200" spans="1:10" x14ac:dyDescent="0.25">
      <c r="A3200">
        <v>10469</v>
      </c>
      <c r="B3200" t="s">
        <v>462</v>
      </c>
      <c r="C3200" t="s">
        <v>181</v>
      </c>
      <c r="D3200">
        <v>1.6666667E-2</v>
      </c>
      <c r="F3200">
        <f t="shared" si="201"/>
        <v>10469</v>
      </c>
      <c r="G3200" t="str">
        <f t="shared" si="198"/>
        <v>N24029</v>
      </c>
      <c r="H3200" t="str">
        <f t="shared" si="199"/>
        <v>EU0_3571_0000</v>
      </c>
      <c r="I3200">
        <f t="shared" si="200"/>
        <v>2.4973919289066568E-6</v>
      </c>
      <c r="J3200">
        <f>IF(LEFT(B3200,1)="F",_xlfn.IFNA(VLOOKUP(CONCATENATE("F",RIGHT(B:B,5),C:C),'F &amp; N Factors'!C:M,10,FALSE),1),_xlfn.IFNA(VLOOKUP(CONCATENATE("F",RIGHT(B:B,5),C:C),'F &amp; N Factors'!C:M,11,FALSE),1))</f>
        <v>1.4984351273752915E-4</v>
      </c>
    </row>
    <row r="3201" spans="1:10" x14ac:dyDescent="0.25">
      <c r="A3201">
        <v>10492</v>
      </c>
      <c r="B3201" t="s">
        <v>462</v>
      </c>
      <c r="C3201" t="s">
        <v>181</v>
      </c>
      <c r="D3201">
        <v>1.6666667E-2</v>
      </c>
      <c r="F3201">
        <f t="shared" si="201"/>
        <v>10492</v>
      </c>
      <c r="G3201" t="str">
        <f t="shared" si="198"/>
        <v>N24029</v>
      </c>
      <c r="H3201" t="str">
        <f t="shared" si="199"/>
        <v>EU0_3571_0000</v>
      </c>
      <c r="I3201">
        <f t="shared" si="200"/>
        <v>2.4973919289066568E-6</v>
      </c>
      <c r="J3201">
        <f>IF(LEFT(B3201,1)="F",_xlfn.IFNA(VLOOKUP(CONCATENATE("F",RIGHT(B:B,5),C:C),'F &amp; N Factors'!C:M,10,FALSE),1),_xlfn.IFNA(VLOOKUP(CONCATENATE("F",RIGHT(B:B,5),C:C),'F &amp; N Factors'!C:M,11,FALSE),1))</f>
        <v>1.4984351273752915E-4</v>
      </c>
    </row>
    <row r="3202" spans="1:10" x14ac:dyDescent="0.25">
      <c r="A3202">
        <v>10509</v>
      </c>
      <c r="B3202" t="s">
        <v>462</v>
      </c>
      <c r="C3202" t="s">
        <v>181</v>
      </c>
      <c r="D3202">
        <v>1.6666667E-2</v>
      </c>
      <c r="F3202">
        <f t="shared" si="201"/>
        <v>10509</v>
      </c>
      <c r="G3202" t="str">
        <f t="shared" si="198"/>
        <v>N24029</v>
      </c>
      <c r="H3202" t="str">
        <f t="shared" si="199"/>
        <v>EU0_3571_0000</v>
      </c>
      <c r="I3202">
        <f t="shared" si="200"/>
        <v>2.4973919289066568E-6</v>
      </c>
      <c r="J3202">
        <f>IF(LEFT(B3202,1)="F",_xlfn.IFNA(VLOOKUP(CONCATENATE("F",RIGHT(B:B,5),C:C),'F &amp; N Factors'!C:M,10,FALSE),1),_xlfn.IFNA(VLOOKUP(CONCATENATE("F",RIGHT(B:B,5),C:C),'F &amp; N Factors'!C:M,11,FALSE),1))</f>
        <v>1.4984351273752915E-4</v>
      </c>
    </row>
    <row r="3203" spans="1:10" x14ac:dyDescent="0.25">
      <c r="A3203">
        <v>10529</v>
      </c>
      <c r="B3203" t="s">
        <v>462</v>
      </c>
      <c r="C3203" t="s">
        <v>181</v>
      </c>
      <c r="D3203">
        <v>1.6666667E-2</v>
      </c>
      <c r="F3203">
        <f t="shared" si="201"/>
        <v>10529</v>
      </c>
      <c r="G3203" t="str">
        <f t="shared" ref="G3203:G3266" si="202">CONCATENATE("N",RIGHT(B3203,5))</f>
        <v>N24029</v>
      </c>
      <c r="H3203" t="str">
        <f t="shared" ref="H3203:H3266" si="203">C3203</f>
        <v>EU0_3571_0000</v>
      </c>
      <c r="I3203">
        <f t="shared" ref="I3203:I3266" si="204">D3203*J3203</f>
        <v>2.4973919289066568E-6</v>
      </c>
      <c r="J3203">
        <f>IF(LEFT(B3203,1)="F",_xlfn.IFNA(VLOOKUP(CONCATENATE("F",RIGHT(B:B,5),C:C),'F &amp; N Factors'!C:M,10,FALSE),1),_xlfn.IFNA(VLOOKUP(CONCATENATE("F",RIGHT(B:B,5),C:C),'F &amp; N Factors'!C:M,11,FALSE),1))</f>
        <v>1.4984351273752915E-4</v>
      </c>
    </row>
    <row r="3204" spans="1:10" x14ac:dyDescent="0.25">
      <c r="A3204">
        <v>10530</v>
      </c>
      <c r="B3204" t="s">
        <v>462</v>
      </c>
      <c r="C3204" t="s">
        <v>181</v>
      </c>
      <c r="D3204">
        <v>0.3</v>
      </c>
      <c r="F3204">
        <f t="shared" si="201"/>
        <v>10530</v>
      </c>
      <c r="G3204" t="str">
        <f t="shared" si="202"/>
        <v>N24029</v>
      </c>
      <c r="H3204" t="str">
        <f t="shared" si="203"/>
        <v>EU0_3571_0000</v>
      </c>
      <c r="I3204">
        <f t="shared" si="204"/>
        <v>4.4953053821258744E-5</v>
      </c>
      <c r="J3204">
        <f>IF(LEFT(B3204,1)="F",_xlfn.IFNA(VLOOKUP(CONCATENATE("F",RIGHT(B:B,5),C:C),'F &amp; N Factors'!C:M,10,FALSE),1),_xlfn.IFNA(VLOOKUP(CONCATENATE("F",RIGHT(B:B,5),C:C),'F &amp; N Factors'!C:M,11,FALSE),1))</f>
        <v>1.4984351273752915E-4</v>
      </c>
    </row>
    <row r="3205" spans="1:10" x14ac:dyDescent="0.25">
      <c r="A3205">
        <v>10531</v>
      </c>
      <c r="B3205" t="s">
        <v>462</v>
      </c>
      <c r="C3205" t="s">
        <v>181</v>
      </c>
      <c r="D3205">
        <v>0.35</v>
      </c>
      <c r="F3205">
        <f t="shared" si="201"/>
        <v>10531</v>
      </c>
      <c r="G3205" t="str">
        <f t="shared" si="202"/>
        <v>N24029</v>
      </c>
      <c r="H3205" t="str">
        <f t="shared" si="203"/>
        <v>EU0_3571_0000</v>
      </c>
      <c r="I3205">
        <f t="shared" si="204"/>
        <v>5.2445229458135201E-5</v>
      </c>
      <c r="J3205">
        <f>IF(LEFT(B3205,1)="F",_xlfn.IFNA(VLOOKUP(CONCATENATE("F",RIGHT(B:B,5),C:C),'F &amp; N Factors'!C:M,10,FALSE),1),_xlfn.IFNA(VLOOKUP(CONCATENATE("F",RIGHT(B:B,5),C:C),'F &amp; N Factors'!C:M,11,FALSE),1))</f>
        <v>1.4984351273752915E-4</v>
      </c>
    </row>
    <row r="3206" spans="1:10" x14ac:dyDescent="0.25">
      <c r="A3206">
        <v>10546</v>
      </c>
      <c r="B3206" t="s">
        <v>462</v>
      </c>
      <c r="C3206" t="s">
        <v>181</v>
      </c>
      <c r="D3206">
        <v>1.6666667E-2</v>
      </c>
      <c r="F3206">
        <f t="shared" si="201"/>
        <v>10546</v>
      </c>
      <c r="G3206" t="str">
        <f t="shared" si="202"/>
        <v>N24029</v>
      </c>
      <c r="H3206" t="str">
        <f t="shared" si="203"/>
        <v>EU0_3571_0000</v>
      </c>
      <c r="I3206">
        <f t="shared" si="204"/>
        <v>2.4973919289066568E-6</v>
      </c>
      <c r="J3206">
        <f>IF(LEFT(B3206,1)="F",_xlfn.IFNA(VLOOKUP(CONCATENATE("F",RIGHT(B:B,5),C:C),'F &amp; N Factors'!C:M,10,FALSE),1),_xlfn.IFNA(VLOOKUP(CONCATENATE("F",RIGHT(B:B,5),C:C),'F &amp; N Factors'!C:M,11,FALSE),1))</f>
        <v>1.4984351273752915E-4</v>
      </c>
    </row>
    <row r="3207" spans="1:10" x14ac:dyDescent="0.25">
      <c r="A3207">
        <v>10559</v>
      </c>
      <c r="B3207" t="s">
        <v>462</v>
      </c>
      <c r="C3207" t="s">
        <v>181</v>
      </c>
      <c r="D3207">
        <v>1.6666667E-2</v>
      </c>
      <c r="F3207">
        <f t="shared" si="201"/>
        <v>10559</v>
      </c>
      <c r="G3207" t="str">
        <f t="shared" si="202"/>
        <v>N24029</v>
      </c>
      <c r="H3207" t="str">
        <f t="shared" si="203"/>
        <v>EU0_3571_0000</v>
      </c>
      <c r="I3207">
        <f t="shared" si="204"/>
        <v>2.4973919289066568E-6</v>
      </c>
      <c r="J3207">
        <f>IF(LEFT(B3207,1)="F",_xlfn.IFNA(VLOOKUP(CONCATENATE("F",RIGHT(B:B,5),C:C),'F &amp; N Factors'!C:M,10,FALSE),1),_xlfn.IFNA(VLOOKUP(CONCATENATE("F",RIGHT(B:B,5),C:C),'F &amp; N Factors'!C:M,11,FALSE),1))</f>
        <v>1.4984351273752915E-4</v>
      </c>
    </row>
    <row r="3208" spans="1:10" x14ac:dyDescent="0.25">
      <c r="A3208">
        <v>10560</v>
      </c>
      <c r="B3208" t="s">
        <v>462</v>
      </c>
      <c r="C3208" t="s">
        <v>181</v>
      </c>
      <c r="D3208">
        <v>1.6666667E-2</v>
      </c>
      <c r="F3208">
        <f t="shared" si="201"/>
        <v>10560</v>
      </c>
      <c r="G3208" t="str">
        <f t="shared" si="202"/>
        <v>N24029</v>
      </c>
      <c r="H3208" t="str">
        <f t="shared" si="203"/>
        <v>EU0_3571_0000</v>
      </c>
      <c r="I3208">
        <f t="shared" si="204"/>
        <v>2.4973919289066568E-6</v>
      </c>
      <c r="J3208">
        <f>IF(LEFT(B3208,1)="F",_xlfn.IFNA(VLOOKUP(CONCATENATE("F",RIGHT(B:B,5),C:C),'F &amp; N Factors'!C:M,10,FALSE),1),_xlfn.IFNA(VLOOKUP(CONCATENATE("F",RIGHT(B:B,5),C:C),'F &amp; N Factors'!C:M,11,FALSE),1))</f>
        <v>1.4984351273752915E-4</v>
      </c>
    </row>
    <row r="3209" spans="1:10" x14ac:dyDescent="0.25">
      <c r="A3209">
        <v>10561</v>
      </c>
      <c r="B3209" t="s">
        <v>462</v>
      </c>
      <c r="C3209" t="s">
        <v>181</v>
      </c>
      <c r="D3209">
        <v>0.15</v>
      </c>
      <c r="F3209">
        <f t="shared" si="201"/>
        <v>10561</v>
      </c>
      <c r="G3209" t="str">
        <f t="shared" si="202"/>
        <v>N24029</v>
      </c>
      <c r="H3209" t="str">
        <f t="shared" si="203"/>
        <v>EU0_3571_0000</v>
      </c>
      <c r="I3209">
        <f t="shared" si="204"/>
        <v>2.2476526910629372E-5</v>
      </c>
      <c r="J3209">
        <f>IF(LEFT(B3209,1)="F",_xlfn.IFNA(VLOOKUP(CONCATENATE("F",RIGHT(B:B,5),C:C),'F &amp; N Factors'!C:M,10,FALSE),1),_xlfn.IFNA(VLOOKUP(CONCATENATE("F",RIGHT(B:B,5),C:C),'F &amp; N Factors'!C:M,11,FALSE),1))</f>
        <v>1.4984351273752915E-4</v>
      </c>
    </row>
    <row r="3210" spans="1:10" x14ac:dyDescent="0.25">
      <c r="A3210">
        <v>10572</v>
      </c>
      <c r="B3210" t="s">
        <v>462</v>
      </c>
      <c r="C3210" t="s">
        <v>181</v>
      </c>
      <c r="D3210">
        <v>1.6666667E-2</v>
      </c>
      <c r="F3210">
        <f t="shared" si="201"/>
        <v>10572</v>
      </c>
      <c r="G3210" t="str">
        <f t="shared" si="202"/>
        <v>N24029</v>
      </c>
      <c r="H3210" t="str">
        <f t="shared" si="203"/>
        <v>EU0_3571_0000</v>
      </c>
      <c r="I3210">
        <f t="shared" si="204"/>
        <v>2.4973919289066568E-6</v>
      </c>
      <c r="J3210">
        <f>IF(LEFT(B3210,1)="F",_xlfn.IFNA(VLOOKUP(CONCATENATE("F",RIGHT(B:B,5),C:C),'F &amp; N Factors'!C:M,10,FALSE),1),_xlfn.IFNA(VLOOKUP(CONCATENATE("F",RIGHT(B:B,5),C:C),'F &amp; N Factors'!C:M,11,FALSE),1))</f>
        <v>1.4984351273752915E-4</v>
      </c>
    </row>
    <row r="3211" spans="1:10" x14ac:dyDescent="0.25">
      <c r="A3211">
        <v>10586</v>
      </c>
      <c r="B3211" t="s">
        <v>462</v>
      </c>
      <c r="C3211" t="s">
        <v>181</v>
      </c>
      <c r="D3211">
        <v>1.6666667E-2</v>
      </c>
      <c r="F3211">
        <f t="shared" si="201"/>
        <v>10586</v>
      </c>
      <c r="G3211" t="str">
        <f t="shared" si="202"/>
        <v>N24029</v>
      </c>
      <c r="H3211" t="str">
        <f t="shared" si="203"/>
        <v>EU0_3571_0000</v>
      </c>
      <c r="I3211">
        <f t="shared" si="204"/>
        <v>2.4973919289066568E-6</v>
      </c>
      <c r="J3211">
        <f>IF(LEFT(B3211,1)="F",_xlfn.IFNA(VLOOKUP(CONCATENATE("F",RIGHT(B:B,5),C:C),'F &amp; N Factors'!C:M,10,FALSE),1),_xlfn.IFNA(VLOOKUP(CONCATENATE("F",RIGHT(B:B,5),C:C),'F &amp; N Factors'!C:M,11,FALSE),1))</f>
        <v>1.4984351273752915E-4</v>
      </c>
    </row>
    <row r="3212" spans="1:10" x14ac:dyDescent="0.25">
      <c r="A3212">
        <v>10594</v>
      </c>
      <c r="B3212" t="s">
        <v>462</v>
      </c>
      <c r="C3212" t="s">
        <v>181</v>
      </c>
      <c r="D3212">
        <v>1.6666667E-2</v>
      </c>
      <c r="F3212">
        <f t="shared" si="201"/>
        <v>10594</v>
      </c>
      <c r="G3212" t="str">
        <f t="shared" si="202"/>
        <v>N24029</v>
      </c>
      <c r="H3212" t="str">
        <f t="shared" si="203"/>
        <v>EU0_3571_0000</v>
      </c>
      <c r="I3212">
        <f t="shared" si="204"/>
        <v>2.4973919289066568E-6</v>
      </c>
      <c r="J3212">
        <f>IF(LEFT(B3212,1)="F",_xlfn.IFNA(VLOOKUP(CONCATENATE("F",RIGHT(B:B,5),C:C),'F &amp; N Factors'!C:M,10,FALSE),1),_xlfn.IFNA(VLOOKUP(CONCATENATE("F",RIGHT(B:B,5),C:C),'F &amp; N Factors'!C:M,11,FALSE),1))</f>
        <v>1.4984351273752915E-4</v>
      </c>
    </row>
    <row r="3213" spans="1:10" x14ac:dyDescent="0.25">
      <c r="A3213">
        <v>10603</v>
      </c>
      <c r="B3213" t="s">
        <v>462</v>
      </c>
      <c r="C3213" t="s">
        <v>181</v>
      </c>
      <c r="D3213">
        <v>1.6666667E-2</v>
      </c>
      <c r="F3213">
        <f t="shared" si="201"/>
        <v>10603</v>
      </c>
      <c r="G3213" t="str">
        <f t="shared" si="202"/>
        <v>N24029</v>
      </c>
      <c r="H3213" t="str">
        <f t="shared" si="203"/>
        <v>EU0_3571_0000</v>
      </c>
      <c r="I3213">
        <f t="shared" si="204"/>
        <v>2.4973919289066568E-6</v>
      </c>
      <c r="J3213">
        <f>IF(LEFT(B3213,1)="F",_xlfn.IFNA(VLOOKUP(CONCATENATE("F",RIGHT(B:B,5),C:C),'F &amp; N Factors'!C:M,10,FALSE),1),_xlfn.IFNA(VLOOKUP(CONCATENATE("F",RIGHT(B:B,5),C:C),'F &amp; N Factors'!C:M,11,FALSE),1))</f>
        <v>1.4984351273752915E-4</v>
      </c>
    </row>
    <row r="3214" spans="1:10" x14ac:dyDescent="0.25">
      <c r="A3214">
        <v>10618</v>
      </c>
      <c r="B3214" t="s">
        <v>462</v>
      </c>
      <c r="C3214" t="s">
        <v>181</v>
      </c>
      <c r="D3214">
        <v>1.6666667E-2</v>
      </c>
      <c r="F3214">
        <f t="shared" si="201"/>
        <v>10618</v>
      </c>
      <c r="G3214" t="str">
        <f t="shared" si="202"/>
        <v>N24029</v>
      </c>
      <c r="H3214" t="str">
        <f t="shared" si="203"/>
        <v>EU0_3571_0000</v>
      </c>
      <c r="I3214">
        <f t="shared" si="204"/>
        <v>2.4973919289066568E-6</v>
      </c>
      <c r="J3214">
        <f>IF(LEFT(B3214,1)="F",_xlfn.IFNA(VLOOKUP(CONCATENATE("F",RIGHT(B:B,5),C:C),'F &amp; N Factors'!C:M,10,FALSE),1),_xlfn.IFNA(VLOOKUP(CONCATENATE("F",RIGHT(B:B,5),C:C),'F &amp; N Factors'!C:M,11,FALSE),1))</f>
        <v>1.4984351273752915E-4</v>
      </c>
    </row>
    <row r="3215" spans="1:10" x14ac:dyDescent="0.25">
      <c r="A3215">
        <v>9858</v>
      </c>
      <c r="B3215" t="s">
        <v>462</v>
      </c>
      <c r="C3215" t="s">
        <v>187</v>
      </c>
      <c r="D3215">
        <v>1</v>
      </c>
      <c r="F3215">
        <f t="shared" si="201"/>
        <v>9858</v>
      </c>
      <c r="G3215" t="str">
        <f t="shared" si="202"/>
        <v>N24029</v>
      </c>
      <c r="H3215" t="str">
        <f t="shared" si="203"/>
        <v>EU0_3725_0000</v>
      </c>
      <c r="I3215">
        <f t="shared" si="204"/>
        <v>4.7751499514050517E-4</v>
      </c>
      <c r="J3215">
        <f>IF(LEFT(B3215,1)="F",_xlfn.IFNA(VLOOKUP(CONCATENATE("F",RIGHT(B:B,5),C:C),'F &amp; N Factors'!C:M,10,FALSE),1),_xlfn.IFNA(VLOOKUP(CONCATENATE("F",RIGHT(B:B,5),C:C),'F &amp; N Factors'!C:M,11,FALSE),1))</f>
        <v>4.7751499514050517E-4</v>
      </c>
    </row>
    <row r="3216" spans="1:10" x14ac:dyDescent="0.25">
      <c r="A3216">
        <v>9850</v>
      </c>
      <c r="B3216" t="s">
        <v>462</v>
      </c>
      <c r="C3216" t="s">
        <v>196</v>
      </c>
      <c r="D3216">
        <v>4.1176470999999999E-2</v>
      </c>
      <c r="F3216">
        <f t="shared" si="201"/>
        <v>9850</v>
      </c>
      <c r="G3216" t="str">
        <f t="shared" si="202"/>
        <v>N24029</v>
      </c>
      <c r="H3216" t="str">
        <f t="shared" si="203"/>
        <v>EU0_4122_0000</v>
      </c>
      <c r="I3216">
        <f t="shared" si="204"/>
        <v>6.6844795793486568E-3</v>
      </c>
      <c r="J3216">
        <f>IF(LEFT(B3216,1)="F",_xlfn.IFNA(VLOOKUP(CONCATENATE("F",RIGHT(B:B,5),C:C),'F &amp; N Factors'!C:M,10,FALSE),1),_xlfn.IFNA(VLOOKUP(CONCATENATE("F",RIGHT(B:B,5),C:C),'F &amp; N Factors'!C:M,11,FALSE),1))</f>
        <v>0.1623373595893795</v>
      </c>
    </row>
    <row r="3217" spans="1:10" x14ac:dyDescent="0.25">
      <c r="A3217">
        <v>9851</v>
      </c>
      <c r="B3217" t="s">
        <v>462</v>
      </c>
      <c r="C3217" t="s">
        <v>196</v>
      </c>
      <c r="D3217">
        <v>4.1176470999999999E-2</v>
      </c>
      <c r="F3217">
        <f t="shared" si="201"/>
        <v>9851</v>
      </c>
      <c r="G3217" t="str">
        <f t="shared" si="202"/>
        <v>N24029</v>
      </c>
      <c r="H3217" t="str">
        <f t="shared" si="203"/>
        <v>EU0_4122_0000</v>
      </c>
      <c r="I3217">
        <f t="shared" si="204"/>
        <v>6.6844795793486568E-3</v>
      </c>
      <c r="J3217">
        <f>IF(LEFT(B3217,1)="F",_xlfn.IFNA(VLOOKUP(CONCATENATE("F",RIGHT(B:B,5),C:C),'F &amp; N Factors'!C:M,10,FALSE),1),_xlfn.IFNA(VLOOKUP(CONCATENATE("F",RIGHT(B:B,5),C:C),'F &amp; N Factors'!C:M,11,FALSE),1))</f>
        <v>0.1623373595893795</v>
      </c>
    </row>
    <row r="3218" spans="1:10" x14ac:dyDescent="0.25">
      <c r="A3218">
        <v>9852</v>
      </c>
      <c r="B3218" t="s">
        <v>462</v>
      </c>
      <c r="C3218" t="s">
        <v>196</v>
      </c>
      <c r="D3218">
        <v>4.1176470999999999E-2</v>
      </c>
      <c r="F3218">
        <f t="shared" ref="F3218:F3281" si="205">A3218</f>
        <v>9852</v>
      </c>
      <c r="G3218" t="str">
        <f t="shared" si="202"/>
        <v>N24029</v>
      </c>
      <c r="H3218" t="str">
        <f t="shared" si="203"/>
        <v>EU0_4122_0000</v>
      </c>
      <c r="I3218">
        <f t="shared" si="204"/>
        <v>6.6844795793486568E-3</v>
      </c>
      <c r="J3218">
        <f>IF(LEFT(B3218,1)="F",_xlfn.IFNA(VLOOKUP(CONCATENATE("F",RIGHT(B:B,5),C:C),'F &amp; N Factors'!C:M,10,FALSE),1),_xlfn.IFNA(VLOOKUP(CONCATENATE("F",RIGHT(B:B,5),C:C),'F &amp; N Factors'!C:M,11,FALSE),1))</f>
        <v>0.1623373595893795</v>
      </c>
    </row>
    <row r="3219" spans="1:10" x14ac:dyDescent="0.25">
      <c r="A3219">
        <v>9894</v>
      </c>
      <c r="B3219" t="s">
        <v>462</v>
      </c>
      <c r="C3219" t="s">
        <v>196</v>
      </c>
      <c r="D3219">
        <v>4.1176470999999999E-2</v>
      </c>
      <c r="F3219">
        <f t="shared" si="205"/>
        <v>9894</v>
      </c>
      <c r="G3219" t="str">
        <f t="shared" si="202"/>
        <v>N24029</v>
      </c>
      <c r="H3219" t="str">
        <f t="shared" si="203"/>
        <v>EU0_4122_0000</v>
      </c>
      <c r="I3219">
        <f t="shared" si="204"/>
        <v>6.6844795793486568E-3</v>
      </c>
      <c r="J3219">
        <f>IF(LEFT(B3219,1)="F",_xlfn.IFNA(VLOOKUP(CONCATENATE("F",RIGHT(B:B,5),C:C),'F &amp; N Factors'!C:M,10,FALSE),1),_xlfn.IFNA(VLOOKUP(CONCATENATE("F",RIGHT(B:B,5),C:C),'F &amp; N Factors'!C:M,11,FALSE),1))</f>
        <v>0.1623373595893795</v>
      </c>
    </row>
    <row r="3220" spans="1:10" x14ac:dyDescent="0.25">
      <c r="A3220">
        <v>9895</v>
      </c>
      <c r="B3220" t="s">
        <v>462</v>
      </c>
      <c r="C3220" t="s">
        <v>196</v>
      </c>
      <c r="D3220">
        <v>4.1176470999999999E-2</v>
      </c>
      <c r="F3220">
        <f t="shared" si="205"/>
        <v>9895</v>
      </c>
      <c r="G3220" t="str">
        <f t="shared" si="202"/>
        <v>N24029</v>
      </c>
      <c r="H3220" t="str">
        <f t="shared" si="203"/>
        <v>EU0_4122_0000</v>
      </c>
      <c r="I3220">
        <f t="shared" si="204"/>
        <v>6.6844795793486568E-3</v>
      </c>
      <c r="J3220">
        <f>IF(LEFT(B3220,1)="F",_xlfn.IFNA(VLOOKUP(CONCATENATE("F",RIGHT(B:B,5),C:C),'F &amp; N Factors'!C:M,10,FALSE),1),_xlfn.IFNA(VLOOKUP(CONCATENATE("F",RIGHT(B:B,5),C:C),'F &amp; N Factors'!C:M,11,FALSE),1))</f>
        <v>0.1623373595893795</v>
      </c>
    </row>
    <row r="3221" spans="1:10" x14ac:dyDescent="0.25">
      <c r="A3221">
        <v>9896</v>
      </c>
      <c r="B3221" t="s">
        <v>462</v>
      </c>
      <c r="C3221" t="s">
        <v>196</v>
      </c>
      <c r="D3221">
        <v>4.1176470999999999E-2</v>
      </c>
      <c r="F3221">
        <f t="shared" si="205"/>
        <v>9896</v>
      </c>
      <c r="G3221" t="str">
        <f t="shared" si="202"/>
        <v>N24029</v>
      </c>
      <c r="H3221" t="str">
        <f t="shared" si="203"/>
        <v>EU0_4122_0000</v>
      </c>
      <c r="I3221">
        <f t="shared" si="204"/>
        <v>6.6844795793486568E-3</v>
      </c>
      <c r="J3221">
        <f>IF(LEFT(B3221,1)="F",_xlfn.IFNA(VLOOKUP(CONCATENATE("F",RIGHT(B:B,5),C:C),'F &amp; N Factors'!C:M,10,FALSE),1),_xlfn.IFNA(VLOOKUP(CONCATENATE("F",RIGHT(B:B,5),C:C),'F &amp; N Factors'!C:M,11,FALSE),1))</f>
        <v>0.1623373595893795</v>
      </c>
    </row>
    <row r="3222" spans="1:10" x14ac:dyDescent="0.25">
      <c r="A3222">
        <v>9897</v>
      </c>
      <c r="B3222" t="s">
        <v>462</v>
      </c>
      <c r="C3222" t="s">
        <v>196</v>
      </c>
      <c r="D3222">
        <v>4.1176470999999999E-2</v>
      </c>
      <c r="F3222">
        <f t="shared" si="205"/>
        <v>9897</v>
      </c>
      <c r="G3222" t="str">
        <f t="shared" si="202"/>
        <v>N24029</v>
      </c>
      <c r="H3222" t="str">
        <f t="shared" si="203"/>
        <v>EU0_4122_0000</v>
      </c>
      <c r="I3222">
        <f t="shared" si="204"/>
        <v>6.6844795793486568E-3</v>
      </c>
      <c r="J3222">
        <f>IF(LEFT(B3222,1)="F",_xlfn.IFNA(VLOOKUP(CONCATENATE("F",RIGHT(B:B,5),C:C),'F &amp; N Factors'!C:M,10,FALSE),1),_xlfn.IFNA(VLOOKUP(CONCATENATE("F",RIGHT(B:B,5),C:C),'F &amp; N Factors'!C:M,11,FALSE),1))</f>
        <v>0.1623373595893795</v>
      </c>
    </row>
    <row r="3223" spans="1:10" x14ac:dyDescent="0.25">
      <c r="A3223">
        <v>9916</v>
      </c>
      <c r="B3223" t="s">
        <v>462</v>
      </c>
      <c r="C3223" t="s">
        <v>196</v>
      </c>
      <c r="D3223">
        <v>4.1176470999999999E-2</v>
      </c>
      <c r="F3223">
        <f t="shared" si="205"/>
        <v>9916</v>
      </c>
      <c r="G3223" t="str">
        <f t="shared" si="202"/>
        <v>N24029</v>
      </c>
      <c r="H3223" t="str">
        <f t="shared" si="203"/>
        <v>EU0_4122_0000</v>
      </c>
      <c r="I3223">
        <f t="shared" si="204"/>
        <v>6.6844795793486568E-3</v>
      </c>
      <c r="J3223">
        <f>IF(LEFT(B3223,1)="F",_xlfn.IFNA(VLOOKUP(CONCATENATE("F",RIGHT(B:B,5),C:C),'F &amp; N Factors'!C:M,10,FALSE),1),_xlfn.IFNA(VLOOKUP(CONCATENATE("F",RIGHT(B:B,5),C:C),'F &amp; N Factors'!C:M,11,FALSE),1))</f>
        <v>0.1623373595893795</v>
      </c>
    </row>
    <row r="3224" spans="1:10" x14ac:dyDescent="0.25">
      <c r="A3224">
        <v>9917</v>
      </c>
      <c r="B3224" t="s">
        <v>462</v>
      </c>
      <c r="C3224" t="s">
        <v>196</v>
      </c>
      <c r="D3224">
        <v>4.1176470999999999E-2</v>
      </c>
      <c r="F3224">
        <f t="shared" si="205"/>
        <v>9917</v>
      </c>
      <c r="G3224" t="str">
        <f t="shared" si="202"/>
        <v>N24029</v>
      </c>
      <c r="H3224" t="str">
        <f t="shared" si="203"/>
        <v>EU0_4122_0000</v>
      </c>
      <c r="I3224">
        <f t="shared" si="204"/>
        <v>6.6844795793486568E-3</v>
      </c>
      <c r="J3224">
        <f>IF(LEFT(B3224,1)="F",_xlfn.IFNA(VLOOKUP(CONCATENATE("F",RIGHT(B:B,5),C:C),'F &amp; N Factors'!C:M,10,FALSE),1),_xlfn.IFNA(VLOOKUP(CONCATENATE("F",RIGHT(B:B,5),C:C),'F &amp; N Factors'!C:M,11,FALSE),1))</f>
        <v>0.1623373595893795</v>
      </c>
    </row>
    <row r="3225" spans="1:10" x14ac:dyDescent="0.25">
      <c r="A3225">
        <v>9918</v>
      </c>
      <c r="B3225" t="s">
        <v>462</v>
      </c>
      <c r="C3225" t="s">
        <v>196</v>
      </c>
      <c r="D3225">
        <v>4.1176470999999999E-2</v>
      </c>
      <c r="F3225">
        <f t="shared" si="205"/>
        <v>9918</v>
      </c>
      <c r="G3225" t="str">
        <f t="shared" si="202"/>
        <v>N24029</v>
      </c>
      <c r="H3225" t="str">
        <f t="shared" si="203"/>
        <v>EU0_4122_0000</v>
      </c>
      <c r="I3225">
        <f t="shared" si="204"/>
        <v>6.6844795793486568E-3</v>
      </c>
      <c r="J3225">
        <f>IF(LEFT(B3225,1)="F",_xlfn.IFNA(VLOOKUP(CONCATENATE("F",RIGHT(B:B,5),C:C),'F &amp; N Factors'!C:M,10,FALSE),1),_xlfn.IFNA(VLOOKUP(CONCATENATE("F",RIGHT(B:B,5),C:C),'F &amp; N Factors'!C:M,11,FALSE),1))</f>
        <v>0.1623373595893795</v>
      </c>
    </row>
    <row r="3226" spans="1:10" x14ac:dyDescent="0.25">
      <c r="A3226">
        <v>9919</v>
      </c>
      <c r="B3226" t="s">
        <v>462</v>
      </c>
      <c r="C3226" t="s">
        <v>196</v>
      </c>
      <c r="D3226">
        <v>4.1176470999999999E-2</v>
      </c>
      <c r="F3226">
        <f t="shared" si="205"/>
        <v>9919</v>
      </c>
      <c r="G3226" t="str">
        <f t="shared" si="202"/>
        <v>N24029</v>
      </c>
      <c r="H3226" t="str">
        <f t="shared" si="203"/>
        <v>EU0_4122_0000</v>
      </c>
      <c r="I3226">
        <f t="shared" si="204"/>
        <v>6.6844795793486568E-3</v>
      </c>
      <c r="J3226">
        <f>IF(LEFT(B3226,1)="F",_xlfn.IFNA(VLOOKUP(CONCATENATE("F",RIGHT(B:B,5),C:C),'F &amp; N Factors'!C:M,10,FALSE),1),_xlfn.IFNA(VLOOKUP(CONCATENATE("F",RIGHT(B:B,5),C:C),'F &amp; N Factors'!C:M,11,FALSE),1))</f>
        <v>0.1623373595893795</v>
      </c>
    </row>
    <row r="3227" spans="1:10" x14ac:dyDescent="0.25">
      <c r="A3227">
        <v>9920</v>
      </c>
      <c r="B3227" t="s">
        <v>462</v>
      </c>
      <c r="C3227" t="s">
        <v>196</v>
      </c>
      <c r="D3227">
        <v>4.1176470999999999E-2</v>
      </c>
      <c r="F3227">
        <f t="shared" si="205"/>
        <v>9920</v>
      </c>
      <c r="G3227" t="str">
        <f t="shared" si="202"/>
        <v>N24029</v>
      </c>
      <c r="H3227" t="str">
        <f t="shared" si="203"/>
        <v>EU0_4122_0000</v>
      </c>
      <c r="I3227">
        <f t="shared" si="204"/>
        <v>6.6844795793486568E-3</v>
      </c>
      <c r="J3227">
        <f>IF(LEFT(B3227,1)="F",_xlfn.IFNA(VLOOKUP(CONCATENATE("F",RIGHT(B:B,5),C:C),'F &amp; N Factors'!C:M,10,FALSE),1),_xlfn.IFNA(VLOOKUP(CONCATENATE("F",RIGHT(B:B,5),C:C),'F &amp; N Factors'!C:M,11,FALSE),1))</f>
        <v>0.1623373595893795</v>
      </c>
    </row>
    <row r="3228" spans="1:10" x14ac:dyDescent="0.25">
      <c r="A3228">
        <v>9921</v>
      </c>
      <c r="B3228" t="s">
        <v>462</v>
      </c>
      <c r="C3228" t="s">
        <v>196</v>
      </c>
      <c r="D3228">
        <v>4.1176470999999999E-2</v>
      </c>
      <c r="F3228">
        <f t="shared" si="205"/>
        <v>9921</v>
      </c>
      <c r="G3228" t="str">
        <f t="shared" si="202"/>
        <v>N24029</v>
      </c>
      <c r="H3228" t="str">
        <f t="shared" si="203"/>
        <v>EU0_4122_0000</v>
      </c>
      <c r="I3228">
        <f t="shared" si="204"/>
        <v>6.6844795793486568E-3</v>
      </c>
      <c r="J3228">
        <f>IF(LEFT(B3228,1)="F",_xlfn.IFNA(VLOOKUP(CONCATENATE("F",RIGHT(B:B,5),C:C),'F &amp; N Factors'!C:M,10,FALSE),1),_xlfn.IFNA(VLOOKUP(CONCATENATE("F",RIGHT(B:B,5),C:C),'F &amp; N Factors'!C:M,11,FALSE),1))</f>
        <v>0.1623373595893795</v>
      </c>
    </row>
    <row r="3229" spans="1:10" x14ac:dyDescent="0.25">
      <c r="A3229">
        <v>9922</v>
      </c>
      <c r="B3229" t="s">
        <v>462</v>
      </c>
      <c r="C3229" t="s">
        <v>196</v>
      </c>
      <c r="D3229">
        <v>4.1176470999999999E-2</v>
      </c>
      <c r="F3229">
        <f t="shared" si="205"/>
        <v>9922</v>
      </c>
      <c r="G3229" t="str">
        <f t="shared" si="202"/>
        <v>N24029</v>
      </c>
      <c r="H3229" t="str">
        <f t="shared" si="203"/>
        <v>EU0_4122_0000</v>
      </c>
      <c r="I3229">
        <f t="shared" si="204"/>
        <v>6.6844795793486568E-3</v>
      </c>
      <c r="J3229">
        <f>IF(LEFT(B3229,1)="F",_xlfn.IFNA(VLOOKUP(CONCATENATE("F",RIGHT(B:B,5),C:C),'F &amp; N Factors'!C:M,10,FALSE),1),_xlfn.IFNA(VLOOKUP(CONCATENATE("F",RIGHT(B:B,5),C:C),'F &amp; N Factors'!C:M,11,FALSE),1))</f>
        <v>0.1623373595893795</v>
      </c>
    </row>
    <row r="3230" spans="1:10" x14ac:dyDescent="0.25">
      <c r="A3230">
        <v>9923</v>
      </c>
      <c r="B3230" t="s">
        <v>462</v>
      </c>
      <c r="C3230" t="s">
        <v>196</v>
      </c>
      <c r="D3230">
        <v>4.1176470999999999E-2</v>
      </c>
      <c r="F3230">
        <f t="shared" si="205"/>
        <v>9923</v>
      </c>
      <c r="G3230" t="str">
        <f t="shared" si="202"/>
        <v>N24029</v>
      </c>
      <c r="H3230" t="str">
        <f t="shared" si="203"/>
        <v>EU0_4122_0000</v>
      </c>
      <c r="I3230">
        <f t="shared" si="204"/>
        <v>6.6844795793486568E-3</v>
      </c>
      <c r="J3230">
        <f>IF(LEFT(B3230,1)="F",_xlfn.IFNA(VLOOKUP(CONCATENATE("F",RIGHT(B:B,5),C:C),'F &amp; N Factors'!C:M,10,FALSE),1),_xlfn.IFNA(VLOOKUP(CONCATENATE("F",RIGHT(B:B,5),C:C),'F &amp; N Factors'!C:M,11,FALSE),1))</f>
        <v>0.1623373595893795</v>
      </c>
    </row>
    <row r="3231" spans="1:10" x14ac:dyDescent="0.25">
      <c r="A3231">
        <v>9924</v>
      </c>
      <c r="B3231" t="s">
        <v>462</v>
      </c>
      <c r="C3231" t="s">
        <v>196</v>
      </c>
      <c r="D3231">
        <v>4.1176470999999999E-2</v>
      </c>
      <c r="F3231">
        <f t="shared" si="205"/>
        <v>9924</v>
      </c>
      <c r="G3231" t="str">
        <f t="shared" si="202"/>
        <v>N24029</v>
      </c>
      <c r="H3231" t="str">
        <f t="shared" si="203"/>
        <v>EU0_4122_0000</v>
      </c>
      <c r="I3231">
        <f t="shared" si="204"/>
        <v>6.6844795793486568E-3</v>
      </c>
      <c r="J3231">
        <f>IF(LEFT(B3231,1)="F",_xlfn.IFNA(VLOOKUP(CONCATENATE("F",RIGHT(B:B,5),C:C),'F &amp; N Factors'!C:M,10,FALSE),1),_xlfn.IFNA(VLOOKUP(CONCATENATE("F",RIGHT(B:B,5),C:C),'F &amp; N Factors'!C:M,11,FALSE),1))</f>
        <v>0.1623373595893795</v>
      </c>
    </row>
    <row r="3232" spans="1:10" x14ac:dyDescent="0.25">
      <c r="A3232">
        <v>9928</v>
      </c>
      <c r="B3232" t="s">
        <v>462</v>
      </c>
      <c r="C3232" t="s">
        <v>196</v>
      </c>
      <c r="D3232">
        <v>4.1176470999999999E-2</v>
      </c>
      <c r="F3232">
        <f t="shared" si="205"/>
        <v>9928</v>
      </c>
      <c r="G3232" t="str">
        <f t="shared" si="202"/>
        <v>N24029</v>
      </c>
      <c r="H3232" t="str">
        <f t="shared" si="203"/>
        <v>EU0_4122_0000</v>
      </c>
      <c r="I3232">
        <f t="shared" si="204"/>
        <v>6.6844795793486568E-3</v>
      </c>
      <c r="J3232">
        <f>IF(LEFT(B3232,1)="F",_xlfn.IFNA(VLOOKUP(CONCATENATE("F",RIGHT(B:B,5),C:C),'F &amp; N Factors'!C:M,10,FALSE),1),_xlfn.IFNA(VLOOKUP(CONCATENATE("F",RIGHT(B:B,5),C:C),'F &amp; N Factors'!C:M,11,FALSE),1))</f>
        <v>0.1623373595893795</v>
      </c>
    </row>
    <row r="3233" spans="1:10" x14ac:dyDescent="0.25">
      <c r="A3233">
        <v>9953</v>
      </c>
      <c r="B3233" t="s">
        <v>462</v>
      </c>
      <c r="C3233" t="s">
        <v>196</v>
      </c>
      <c r="D3233">
        <v>0.1</v>
      </c>
      <c r="F3233">
        <f t="shared" si="205"/>
        <v>9953</v>
      </c>
      <c r="G3233" t="str">
        <f t="shared" si="202"/>
        <v>N24029</v>
      </c>
      <c r="H3233" t="str">
        <f t="shared" si="203"/>
        <v>EU0_4122_0000</v>
      </c>
      <c r="I3233">
        <f t="shared" si="204"/>
        <v>1.6233735958937952E-2</v>
      </c>
      <c r="J3233">
        <f>IF(LEFT(B3233,1)="F",_xlfn.IFNA(VLOOKUP(CONCATENATE("F",RIGHT(B:B,5),C:C),'F &amp; N Factors'!C:M,10,FALSE),1),_xlfn.IFNA(VLOOKUP(CONCATENATE("F",RIGHT(B:B,5),C:C),'F &amp; N Factors'!C:M,11,FALSE),1))</f>
        <v>0.1623373595893795</v>
      </c>
    </row>
    <row r="3234" spans="1:10" x14ac:dyDescent="0.25">
      <c r="A3234">
        <v>9975</v>
      </c>
      <c r="B3234" t="s">
        <v>462</v>
      </c>
      <c r="C3234" t="s">
        <v>196</v>
      </c>
      <c r="D3234">
        <v>0.2</v>
      </c>
      <c r="F3234">
        <f t="shared" si="205"/>
        <v>9975</v>
      </c>
      <c r="G3234" t="str">
        <f t="shared" si="202"/>
        <v>N24029</v>
      </c>
      <c r="H3234" t="str">
        <f t="shared" si="203"/>
        <v>EU0_4122_0000</v>
      </c>
      <c r="I3234">
        <f t="shared" si="204"/>
        <v>3.2467471917875905E-2</v>
      </c>
      <c r="J3234">
        <f>IF(LEFT(B3234,1)="F",_xlfn.IFNA(VLOOKUP(CONCATENATE("F",RIGHT(B:B,5),C:C),'F &amp; N Factors'!C:M,10,FALSE),1),_xlfn.IFNA(VLOOKUP(CONCATENATE("F",RIGHT(B:B,5),C:C),'F &amp; N Factors'!C:M,11,FALSE),1))</f>
        <v>0.1623373595893795</v>
      </c>
    </row>
    <row r="3235" spans="1:10" x14ac:dyDescent="0.25">
      <c r="A3235">
        <v>9952</v>
      </c>
      <c r="B3235" t="s">
        <v>462</v>
      </c>
      <c r="C3235" t="s">
        <v>197</v>
      </c>
      <c r="D3235">
        <v>0.33333333300000001</v>
      </c>
      <c r="F3235">
        <f t="shared" si="205"/>
        <v>9952</v>
      </c>
      <c r="G3235" t="str">
        <f t="shared" si="202"/>
        <v>N24029</v>
      </c>
      <c r="H3235" t="str">
        <f t="shared" si="203"/>
        <v>EU0_4123_0000</v>
      </c>
      <c r="I3235">
        <f t="shared" si="204"/>
        <v>0</v>
      </c>
      <c r="J3235">
        <f>IF(LEFT(B3235,1)="F",_xlfn.IFNA(VLOOKUP(CONCATENATE("F",RIGHT(B:B,5),C:C),'F &amp; N Factors'!C:M,10,FALSE),1),_xlfn.IFNA(VLOOKUP(CONCATENATE("F",RIGHT(B:B,5),C:C),'F &amp; N Factors'!C:M,11,FALSE),1))</f>
        <v>0</v>
      </c>
    </row>
    <row r="3236" spans="1:10" x14ac:dyDescent="0.25">
      <c r="A3236">
        <v>9974</v>
      </c>
      <c r="B3236" t="s">
        <v>462</v>
      </c>
      <c r="C3236" t="s">
        <v>197</v>
      </c>
      <c r="D3236">
        <v>0.33333333300000001</v>
      </c>
      <c r="F3236">
        <f t="shared" si="205"/>
        <v>9974</v>
      </c>
      <c r="G3236" t="str">
        <f t="shared" si="202"/>
        <v>N24029</v>
      </c>
      <c r="H3236" t="str">
        <f t="shared" si="203"/>
        <v>EU0_4123_0000</v>
      </c>
      <c r="I3236">
        <f t="shared" si="204"/>
        <v>0</v>
      </c>
      <c r="J3236">
        <f>IF(LEFT(B3236,1)="F",_xlfn.IFNA(VLOOKUP(CONCATENATE("F",RIGHT(B:B,5),C:C),'F &amp; N Factors'!C:M,10,FALSE),1),_xlfn.IFNA(VLOOKUP(CONCATENATE("F",RIGHT(B:B,5),C:C),'F &amp; N Factors'!C:M,11,FALSE),1))</f>
        <v>0</v>
      </c>
    </row>
    <row r="3237" spans="1:10" x14ac:dyDescent="0.25">
      <c r="A3237">
        <v>9995</v>
      </c>
      <c r="B3237" t="s">
        <v>462</v>
      </c>
      <c r="C3237" t="s">
        <v>197</v>
      </c>
      <c r="D3237">
        <v>0.33333333300000001</v>
      </c>
      <c r="F3237">
        <f t="shared" si="205"/>
        <v>9995</v>
      </c>
      <c r="G3237" t="str">
        <f t="shared" si="202"/>
        <v>N24029</v>
      </c>
      <c r="H3237" t="str">
        <f t="shared" si="203"/>
        <v>EU0_4123_0000</v>
      </c>
      <c r="I3237">
        <f t="shared" si="204"/>
        <v>0</v>
      </c>
      <c r="J3237">
        <f>IF(LEFT(B3237,1)="F",_xlfn.IFNA(VLOOKUP(CONCATENATE("F",RIGHT(B:B,5),C:C),'F &amp; N Factors'!C:M,10,FALSE),1),_xlfn.IFNA(VLOOKUP(CONCATENATE("F",RIGHT(B:B,5),C:C),'F &amp; N Factors'!C:M,11,FALSE),1))</f>
        <v>0</v>
      </c>
    </row>
    <row r="3238" spans="1:10" x14ac:dyDescent="0.25">
      <c r="A3238">
        <v>6607</v>
      </c>
      <c r="B3238" t="s">
        <v>463</v>
      </c>
      <c r="C3238" t="s">
        <v>200</v>
      </c>
      <c r="D3238">
        <v>1</v>
      </c>
      <c r="F3238">
        <f t="shared" si="205"/>
        <v>6607</v>
      </c>
      <c r="G3238" t="str">
        <f t="shared" si="202"/>
        <v>N24033</v>
      </c>
      <c r="H3238" t="str">
        <f t="shared" si="203"/>
        <v>PL0_4961_0000</v>
      </c>
      <c r="I3238">
        <f t="shared" si="204"/>
        <v>4.9103650001414992E-2</v>
      </c>
      <c r="J3238">
        <f>IF(LEFT(B3238,1)="F",_xlfn.IFNA(VLOOKUP(CONCATENATE("F",RIGHT(B:B,5),C:C),'F &amp; N Factors'!C:M,10,FALSE),1),_xlfn.IFNA(VLOOKUP(CONCATENATE("F",RIGHT(B:B,5),C:C),'F &amp; N Factors'!C:M,11,FALSE),1))</f>
        <v>4.9103650001414992E-2</v>
      </c>
    </row>
    <row r="3239" spans="1:10" x14ac:dyDescent="0.25">
      <c r="A3239">
        <v>6468</v>
      </c>
      <c r="B3239" t="s">
        <v>463</v>
      </c>
      <c r="C3239" t="s">
        <v>121</v>
      </c>
      <c r="D3239">
        <v>0.9375</v>
      </c>
      <c r="F3239">
        <f t="shared" si="205"/>
        <v>6468</v>
      </c>
      <c r="G3239" t="str">
        <f t="shared" si="202"/>
        <v>N24033</v>
      </c>
      <c r="H3239" t="str">
        <f t="shared" si="203"/>
        <v>PL0_5290_0000</v>
      </c>
      <c r="I3239">
        <f t="shared" si="204"/>
        <v>0.59001151343900571</v>
      </c>
      <c r="J3239">
        <f>IF(LEFT(B3239,1)="F",_xlfn.IFNA(VLOOKUP(CONCATENATE("F",RIGHT(B:B,5),C:C),'F &amp; N Factors'!C:M,10,FALSE),1),_xlfn.IFNA(VLOOKUP(CONCATENATE("F",RIGHT(B:B,5),C:C),'F &amp; N Factors'!C:M,11,FALSE),1))</f>
        <v>0.62934561433493941</v>
      </c>
    </row>
    <row r="3240" spans="1:10" x14ac:dyDescent="0.25">
      <c r="A3240">
        <v>6469</v>
      </c>
      <c r="B3240" t="s">
        <v>463</v>
      </c>
      <c r="C3240" t="s">
        <v>121</v>
      </c>
      <c r="D3240">
        <v>6.25E-2</v>
      </c>
      <c r="F3240">
        <f t="shared" si="205"/>
        <v>6469</v>
      </c>
      <c r="G3240" t="str">
        <f t="shared" si="202"/>
        <v>N24033</v>
      </c>
      <c r="H3240" t="str">
        <f t="shared" si="203"/>
        <v>PL0_5290_0000</v>
      </c>
      <c r="I3240">
        <f t="shared" si="204"/>
        <v>3.9334100895933713E-2</v>
      </c>
      <c r="J3240">
        <f>IF(LEFT(B3240,1)="F",_xlfn.IFNA(VLOOKUP(CONCATENATE("F",RIGHT(B:B,5),C:C),'F &amp; N Factors'!C:M,10,FALSE),1),_xlfn.IFNA(VLOOKUP(CONCATENATE("F",RIGHT(B:B,5),C:C),'F &amp; N Factors'!C:M,11,FALSE),1))</f>
        <v>0.62934561433493941</v>
      </c>
    </row>
    <row r="3241" spans="1:10" x14ac:dyDescent="0.25">
      <c r="A3241">
        <v>6473</v>
      </c>
      <c r="B3241" t="s">
        <v>463</v>
      </c>
      <c r="C3241" t="s">
        <v>122</v>
      </c>
      <c r="D3241">
        <v>1</v>
      </c>
      <c r="F3241">
        <f t="shared" si="205"/>
        <v>6473</v>
      </c>
      <c r="G3241" t="str">
        <f t="shared" si="202"/>
        <v>N24033</v>
      </c>
      <c r="H3241" t="str">
        <f t="shared" si="203"/>
        <v>PL0_5390_0000</v>
      </c>
      <c r="I3241">
        <f t="shared" si="204"/>
        <v>0.11448804916560075</v>
      </c>
      <c r="J3241">
        <f>IF(LEFT(B3241,1)="F",_xlfn.IFNA(VLOOKUP(CONCATENATE("F",RIGHT(B:B,5),C:C),'F &amp; N Factors'!C:M,10,FALSE),1),_xlfn.IFNA(VLOOKUP(CONCATENATE("F",RIGHT(B:B,5),C:C),'F &amp; N Factors'!C:M,11,FALSE),1))</f>
        <v>0.11448804916560075</v>
      </c>
    </row>
    <row r="3242" spans="1:10" x14ac:dyDescent="0.25">
      <c r="A3242">
        <v>6785</v>
      </c>
      <c r="B3242" t="s">
        <v>463</v>
      </c>
      <c r="C3242" t="s">
        <v>201</v>
      </c>
      <c r="D3242">
        <v>1</v>
      </c>
      <c r="F3242">
        <f t="shared" si="205"/>
        <v>6785</v>
      </c>
      <c r="G3242" t="str">
        <f t="shared" si="202"/>
        <v>N24033</v>
      </c>
      <c r="H3242" t="str">
        <f t="shared" si="203"/>
        <v>PL1_5060_0000</v>
      </c>
      <c r="I3242">
        <f t="shared" si="204"/>
        <v>0.13895966477912597</v>
      </c>
      <c r="J3242">
        <f>IF(LEFT(B3242,1)="F",_xlfn.IFNA(VLOOKUP(CONCATENATE("F",RIGHT(B:B,5),C:C),'F &amp; N Factors'!C:M,10,FALSE),1),_xlfn.IFNA(VLOOKUP(CONCATENATE("F",RIGHT(B:B,5),C:C),'F &amp; N Factors'!C:M,11,FALSE),1))</f>
        <v>0.13895966477912597</v>
      </c>
    </row>
    <row r="3243" spans="1:10" x14ac:dyDescent="0.25">
      <c r="A3243">
        <v>6466</v>
      </c>
      <c r="B3243" t="s">
        <v>463</v>
      </c>
      <c r="C3243" t="s">
        <v>202</v>
      </c>
      <c r="D3243">
        <v>0.05</v>
      </c>
      <c r="F3243">
        <f t="shared" si="205"/>
        <v>6466</v>
      </c>
      <c r="G3243" t="str">
        <f t="shared" si="202"/>
        <v>N24033</v>
      </c>
      <c r="H3243" t="str">
        <f t="shared" si="203"/>
        <v>PL1_5061_0000</v>
      </c>
      <c r="I3243">
        <f t="shared" si="204"/>
        <v>1.8642479425829413E-2</v>
      </c>
      <c r="J3243">
        <f>IF(LEFT(B3243,1)="F",_xlfn.IFNA(VLOOKUP(CONCATENATE("F",RIGHT(B:B,5),C:C),'F &amp; N Factors'!C:M,10,FALSE),1),_xlfn.IFNA(VLOOKUP(CONCATENATE("F",RIGHT(B:B,5),C:C),'F &amp; N Factors'!C:M,11,FALSE),1))</f>
        <v>0.37284958851658823</v>
      </c>
    </row>
    <row r="3244" spans="1:10" x14ac:dyDescent="0.25">
      <c r="A3244">
        <v>6608</v>
      </c>
      <c r="B3244" t="s">
        <v>463</v>
      </c>
      <c r="C3244" t="s">
        <v>202</v>
      </c>
      <c r="D3244">
        <v>0.2</v>
      </c>
      <c r="F3244">
        <f t="shared" si="205"/>
        <v>6608</v>
      </c>
      <c r="G3244" t="str">
        <f t="shared" si="202"/>
        <v>N24033</v>
      </c>
      <c r="H3244" t="str">
        <f t="shared" si="203"/>
        <v>PL1_5061_0000</v>
      </c>
      <c r="I3244">
        <f t="shared" si="204"/>
        <v>7.4569917703317654E-2</v>
      </c>
      <c r="J3244">
        <f>IF(LEFT(B3244,1)="F",_xlfn.IFNA(VLOOKUP(CONCATENATE("F",RIGHT(B:B,5),C:C),'F &amp; N Factors'!C:M,10,FALSE),1),_xlfn.IFNA(VLOOKUP(CONCATENATE("F",RIGHT(B:B,5),C:C),'F &amp; N Factors'!C:M,11,FALSE),1))</f>
        <v>0.37284958851658823</v>
      </c>
    </row>
    <row r="3245" spans="1:10" x14ac:dyDescent="0.25">
      <c r="A3245">
        <v>6709</v>
      </c>
      <c r="B3245" t="s">
        <v>463</v>
      </c>
      <c r="C3245" t="s">
        <v>202</v>
      </c>
      <c r="D3245">
        <v>0.2</v>
      </c>
      <c r="F3245">
        <f t="shared" si="205"/>
        <v>6709</v>
      </c>
      <c r="G3245" t="str">
        <f t="shared" si="202"/>
        <v>N24033</v>
      </c>
      <c r="H3245" t="str">
        <f t="shared" si="203"/>
        <v>PL1_5061_0000</v>
      </c>
      <c r="I3245">
        <f t="shared" si="204"/>
        <v>7.4569917703317654E-2</v>
      </c>
      <c r="J3245">
        <f>IF(LEFT(B3245,1)="F",_xlfn.IFNA(VLOOKUP(CONCATENATE("F",RIGHT(B:B,5),C:C),'F &amp; N Factors'!C:M,10,FALSE),1),_xlfn.IFNA(VLOOKUP(CONCATENATE("F",RIGHT(B:B,5),C:C),'F &amp; N Factors'!C:M,11,FALSE),1))</f>
        <v>0.37284958851658823</v>
      </c>
    </row>
    <row r="3246" spans="1:10" x14ac:dyDescent="0.25">
      <c r="A3246">
        <v>6785</v>
      </c>
      <c r="B3246" t="s">
        <v>463</v>
      </c>
      <c r="C3246" t="s">
        <v>202</v>
      </c>
      <c r="D3246">
        <v>0.55000000000000004</v>
      </c>
      <c r="F3246">
        <f t="shared" si="205"/>
        <v>6785</v>
      </c>
      <c r="G3246" t="str">
        <f t="shared" si="202"/>
        <v>N24033</v>
      </c>
      <c r="H3246" t="str">
        <f t="shared" si="203"/>
        <v>PL1_5061_0000</v>
      </c>
      <c r="I3246">
        <f t="shared" si="204"/>
        <v>0.20506727368412353</v>
      </c>
      <c r="J3246">
        <f>IF(LEFT(B3246,1)="F",_xlfn.IFNA(VLOOKUP(CONCATENATE("F",RIGHT(B:B,5),C:C),'F &amp; N Factors'!C:M,10,FALSE),1),_xlfn.IFNA(VLOOKUP(CONCATENATE("F",RIGHT(B:B,5),C:C),'F &amp; N Factors'!C:M,11,FALSE),1))</f>
        <v>0.37284958851658823</v>
      </c>
    </row>
    <row r="3247" spans="1:10" x14ac:dyDescent="0.25">
      <c r="A3247">
        <v>6444</v>
      </c>
      <c r="B3247" t="s">
        <v>463</v>
      </c>
      <c r="C3247" t="s">
        <v>24</v>
      </c>
      <c r="D3247">
        <v>0.25</v>
      </c>
      <c r="F3247">
        <f t="shared" si="205"/>
        <v>6444</v>
      </c>
      <c r="G3247" t="str">
        <f t="shared" si="202"/>
        <v>N24033</v>
      </c>
      <c r="H3247" t="str">
        <f t="shared" si="203"/>
        <v>PL2_4810_0000</v>
      </c>
      <c r="I3247">
        <f t="shared" si="204"/>
        <v>7.0216850869820073E-4</v>
      </c>
      <c r="J3247">
        <f>IF(LEFT(B3247,1)="F",_xlfn.IFNA(VLOOKUP(CONCATENATE("F",RIGHT(B:B,5),C:C),'F &amp; N Factors'!C:M,10,FALSE),1),_xlfn.IFNA(VLOOKUP(CONCATENATE("F",RIGHT(B:B,5),C:C),'F &amp; N Factors'!C:M,11,FALSE),1))</f>
        <v>2.8086740347928029E-3</v>
      </c>
    </row>
    <row r="3248" spans="1:10" x14ac:dyDescent="0.25">
      <c r="A3248">
        <v>6445</v>
      </c>
      <c r="B3248" t="s">
        <v>463</v>
      </c>
      <c r="C3248" t="s">
        <v>24</v>
      </c>
      <c r="D3248">
        <v>0.25</v>
      </c>
      <c r="F3248">
        <f t="shared" si="205"/>
        <v>6445</v>
      </c>
      <c r="G3248" t="str">
        <f t="shared" si="202"/>
        <v>N24033</v>
      </c>
      <c r="H3248" t="str">
        <f t="shared" si="203"/>
        <v>PL2_4810_0000</v>
      </c>
      <c r="I3248">
        <f t="shared" si="204"/>
        <v>7.0216850869820073E-4</v>
      </c>
      <c r="J3248">
        <f>IF(LEFT(B3248,1)="F",_xlfn.IFNA(VLOOKUP(CONCATENATE("F",RIGHT(B:B,5),C:C),'F &amp; N Factors'!C:M,10,FALSE),1),_xlfn.IFNA(VLOOKUP(CONCATENATE("F",RIGHT(B:B,5),C:C),'F &amp; N Factors'!C:M,11,FALSE),1))</f>
        <v>2.8086740347928029E-3</v>
      </c>
    </row>
    <row r="3249" spans="1:10" x14ac:dyDescent="0.25">
      <c r="A3249">
        <v>6446</v>
      </c>
      <c r="B3249" t="s">
        <v>463</v>
      </c>
      <c r="C3249" t="s">
        <v>24</v>
      </c>
      <c r="D3249">
        <v>0.25</v>
      </c>
      <c r="F3249">
        <f t="shared" si="205"/>
        <v>6446</v>
      </c>
      <c r="G3249" t="str">
        <f t="shared" si="202"/>
        <v>N24033</v>
      </c>
      <c r="H3249" t="str">
        <f t="shared" si="203"/>
        <v>PL2_4810_0000</v>
      </c>
      <c r="I3249">
        <f t="shared" si="204"/>
        <v>7.0216850869820073E-4</v>
      </c>
      <c r="J3249">
        <f>IF(LEFT(B3249,1)="F",_xlfn.IFNA(VLOOKUP(CONCATENATE("F",RIGHT(B:B,5),C:C),'F &amp; N Factors'!C:M,10,FALSE),1),_xlfn.IFNA(VLOOKUP(CONCATENATE("F",RIGHT(B:B,5),C:C),'F &amp; N Factors'!C:M,11,FALSE),1))</f>
        <v>2.8086740347928029E-3</v>
      </c>
    </row>
    <row r="3250" spans="1:10" x14ac:dyDescent="0.25">
      <c r="A3250">
        <v>6447</v>
      </c>
      <c r="B3250" t="s">
        <v>463</v>
      </c>
      <c r="C3250" t="s">
        <v>24</v>
      </c>
      <c r="D3250">
        <v>0.25</v>
      </c>
      <c r="F3250">
        <f t="shared" si="205"/>
        <v>6447</v>
      </c>
      <c r="G3250" t="str">
        <f t="shared" si="202"/>
        <v>N24033</v>
      </c>
      <c r="H3250" t="str">
        <f t="shared" si="203"/>
        <v>PL2_4810_0000</v>
      </c>
      <c r="I3250">
        <f t="shared" si="204"/>
        <v>7.0216850869820073E-4</v>
      </c>
      <c r="J3250">
        <f>IF(LEFT(B3250,1)="F",_xlfn.IFNA(VLOOKUP(CONCATENATE("F",RIGHT(B:B,5),C:C),'F &amp; N Factors'!C:M,10,FALSE),1),_xlfn.IFNA(VLOOKUP(CONCATENATE("F",RIGHT(B:B,5),C:C),'F &amp; N Factors'!C:M,11,FALSE),1))</f>
        <v>2.8086740347928029E-3</v>
      </c>
    </row>
    <row r="3251" spans="1:10" x14ac:dyDescent="0.25">
      <c r="A3251">
        <v>6443</v>
      </c>
      <c r="B3251" t="s">
        <v>463</v>
      </c>
      <c r="C3251" t="s">
        <v>25</v>
      </c>
      <c r="D3251">
        <v>0.5</v>
      </c>
      <c r="F3251">
        <f t="shared" si="205"/>
        <v>6443</v>
      </c>
      <c r="G3251" t="str">
        <f t="shared" si="202"/>
        <v>N24033</v>
      </c>
      <c r="H3251" t="str">
        <f t="shared" si="203"/>
        <v>PL2_4811_0000</v>
      </c>
      <c r="I3251">
        <f t="shared" si="204"/>
        <v>4.7955448334999315E-4</v>
      </c>
      <c r="J3251">
        <f>IF(LEFT(B3251,1)="F",_xlfn.IFNA(VLOOKUP(CONCATENATE("F",RIGHT(B:B,5),C:C),'F &amp; N Factors'!C:M,10,FALSE),1),_xlfn.IFNA(VLOOKUP(CONCATENATE("F",RIGHT(B:B,5),C:C),'F &amp; N Factors'!C:M,11,FALSE),1))</f>
        <v>9.591089666999863E-4</v>
      </c>
    </row>
    <row r="3252" spans="1:10" x14ac:dyDescent="0.25">
      <c r="A3252">
        <v>6444</v>
      </c>
      <c r="B3252" t="s">
        <v>463</v>
      </c>
      <c r="C3252" t="s">
        <v>25</v>
      </c>
      <c r="D3252">
        <v>0.5</v>
      </c>
      <c r="F3252">
        <f t="shared" si="205"/>
        <v>6444</v>
      </c>
      <c r="G3252" t="str">
        <f t="shared" si="202"/>
        <v>N24033</v>
      </c>
      <c r="H3252" t="str">
        <f t="shared" si="203"/>
        <v>PL2_4811_0000</v>
      </c>
      <c r="I3252">
        <f t="shared" si="204"/>
        <v>4.7955448334999315E-4</v>
      </c>
      <c r="J3252">
        <f>IF(LEFT(B3252,1)="F",_xlfn.IFNA(VLOOKUP(CONCATENATE("F",RIGHT(B:B,5),C:C),'F &amp; N Factors'!C:M,10,FALSE),1),_xlfn.IFNA(VLOOKUP(CONCATENATE("F",RIGHT(B:B,5),C:C),'F &amp; N Factors'!C:M,11,FALSE),1))</f>
        <v>9.591089666999863E-4</v>
      </c>
    </row>
    <row r="3253" spans="1:10" x14ac:dyDescent="0.25">
      <c r="A3253">
        <v>6604</v>
      </c>
      <c r="B3253" t="s">
        <v>463</v>
      </c>
      <c r="C3253" t="s">
        <v>30</v>
      </c>
      <c r="D3253">
        <v>0.5</v>
      </c>
      <c r="F3253">
        <f t="shared" si="205"/>
        <v>6604</v>
      </c>
      <c r="G3253" t="str">
        <f t="shared" si="202"/>
        <v>N24033</v>
      </c>
      <c r="H3253" t="str">
        <f t="shared" si="203"/>
        <v>PL7_4960_0000</v>
      </c>
      <c r="I3253">
        <f t="shared" si="204"/>
        <v>6.9846390583998913E-2</v>
      </c>
      <c r="J3253">
        <f>IF(LEFT(B3253,1)="F",_xlfn.IFNA(VLOOKUP(CONCATENATE("F",RIGHT(B:B,5),C:C),'F &amp; N Factors'!C:M,10,FALSE),1),_xlfn.IFNA(VLOOKUP(CONCATENATE("F",RIGHT(B:B,5),C:C),'F &amp; N Factors'!C:M,11,FALSE),1))</f>
        <v>0.13969278116799783</v>
      </c>
    </row>
    <row r="3254" spans="1:10" x14ac:dyDescent="0.25">
      <c r="A3254">
        <v>6708</v>
      </c>
      <c r="B3254" t="s">
        <v>463</v>
      </c>
      <c r="C3254" t="s">
        <v>30</v>
      </c>
      <c r="D3254">
        <v>0.5</v>
      </c>
      <c r="F3254">
        <f t="shared" si="205"/>
        <v>6708</v>
      </c>
      <c r="G3254" t="str">
        <f t="shared" si="202"/>
        <v>N24033</v>
      </c>
      <c r="H3254" t="str">
        <f t="shared" si="203"/>
        <v>PL7_4960_0000</v>
      </c>
      <c r="I3254">
        <f t="shared" si="204"/>
        <v>6.9846390583998913E-2</v>
      </c>
      <c r="J3254">
        <f>IF(LEFT(B3254,1)="F",_xlfn.IFNA(VLOOKUP(CONCATENATE("F",RIGHT(B:B,5),C:C),'F &amp; N Factors'!C:M,10,FALSE),1),_xlfn.IFNA(VLOOKUP(CONCATENATE("F",RIGHT(B:B,5),C:C),'F &amp; N Factors'!C:M,11,FALSE),1))</f>
        <v>0.13969278116799783</v>
      </c>
    </row>
    <row r="3255" spans="1:10" x14ac:dyDescent="0.25">
      <c r="A3255">
        <v>6458</v>
      </c>
      <c r="B3255" t="s">
        <v>463</v>
      </c>
      <c r="C3255" t="s">
        <v>203</v>
      </c>
      <c r="D3255">
        <v>0.125</v>
      </c>
      <c r="F3255">
        <f t="shared" si="205"/>
        <v>6458</v>
      </c>
      <c r="G3255" t="str">
        <f t="shared" si="202"/>
        <v>N24033</v>
      </c>
      <c r="H3255" t="str">
        <f t="shared" si="203"/>
        <v>PL7_4980_0000</v>
      </c>
      <c r="I3255">
        <f t="shared" si="204"/>
        <v>8.553012257668224E-3</v>
      </c>
      <c r="J3255">
        <f>IF(LEFT(B3255,1)="F",_xlfn.IFNA(VLOOKUP(CONCATENATE("F",RIGHT(B:B,5),C:C),'F &amp; N Factors'!C:M,10,FALSE),1),_xlfn.IFNA(VLOOKUP(CONCATENATE("F",RIGHT(B:B,5),C:C),'F &amp; N Factors'!C:M,11,FALSE),1))</f>
        <v>6.8424098061345792E-2</v>
      </c>
    </row>
    <row r="3256" spans="1:10" x14ac:dyDescent="0.25">
      <c r="A3256">
        <v>6461</v>
      </c>
      <c r="B3256" t="s">
        <v>463</v>
      </c>
      <c r="C3256" t="s">
        <v>203</v>
      </c>
      <c r="D3256">
        <v>0.125</v>
      </c>
      <c r="F3256">
        <f t="shared" si="205"/>
        <v>6461</v>
      </c>
      <c r="G3256" t="str">
        <f t="shared" si="202"/>
        <v>N24033</v>
      </c>
      <c r="H3256" t="str">
        <f t="shared" si="203"/>
        <v>PL7_4980_0000</v>
      </c>
      <c r="I3256">
        <f t="shared" si="204"/>
        <v>8.553012257668224E-3</v>
      </c>
      <c r="J3256">
        <f>IF(LEFT(B3256,1)="F",_xlfn.IFNA(VLOOKUP(CONCATENATE("F",RIGHT(B:B,5),C:C),'F &amp; N Factors'!C:M,10,FALSE),1),_xlfn.IFNA(VLOOKUP(CONCATENATE("F",RIGHT(B:B,5),C:C),'F &amp; N Factors'!C:M,11,FALSE),1))</f>
        <v>6.8424098061345792E-2</v>
      </c>
    </row>
    <row r="3257" spans="1:10" x14ac:dyDescent="0.25">
      <c r="A3257">
        <v>6462</v>
      </c>
      <c r="B3257" t="s">
        <v>463</v>
      </c>
      <c r="C3257" t="s">
        <v>203</v>
      </c>
      <c r="D3257">
        <v>0.125</v>
      </c>
      <c r="F3257">
        <f t="shared" si="205"/>
        <v>6462</v>
      </c>
      <c r="G3257" t="str">
        <f t="shared" si="202"/>
        <v>N24033</v>
      </c>
      <c r="H3257" t="str">
        <f t="shared" si="203"/>
        <v>PL7_4980_0000</v>
      </c>
      <c r="I3257">
        <f t="shared" si="204"/>
        <v>8.553012257668224E-3</v>
      </c>
      <c r="J3257">
        <f>IF(LEFT(B3257,1)="F",_xlfn.IFNA(VLOOKUP(CONCATENATE("F",RIGHT(B:B,5),C:C),'F &amp; N Factors'!C:M,10,FALSE),1),_xlfn.IFNA(VLOOKUP(CONCATENATE("F",RIGHT(B:B,5),C:C),'F &amp; N Factors'!C:M,11,FALSE),1))</f>
        <v>6.8424098061345792E-2</v>
      </c>
    </row>
    <row r="3258" spans="1:10" x14ac:dyDescent="0.25">
      <c r="A3258">
        <v>6464</v>
      </c>
      <c r="B3258" t="s">
        <v>463</v>
      </c>
      <c r="C3258" t="s">
        <v>203</v>
      </c>
      <c r="D3258">
        <v>0.125</v>
      </c>
      <c r="F3258">
        <f t="shared" si="205"/>
        <v>6464</v>
      </c>
      <c r="G3258" t="str">
        <f t="shared" si="202"/>
        <v>N24033</v>
      </c>
      <c r="H3258" t="str">
        <f t="shared" si="203"/>
        <v>PL7_4980_0000</v>
      </c>
      <c r="I3258">
        <f t="shared" si="204"/>
        <v>8.553012257668224E-3</v>
      </c>
      <c r="J3258">
        <f>IF(LEFT(B3258,1)="F",_xlfn.IFNA(VLOOKUP(CONCATENATE("F",RIGHT(B:B,5),C:C),'F &amp; N Factors'!C:M,10,FALSE),1),_xlfn.IFNA(VLOOKUP(CONCATENATE("F",RIGHT(B:B,5),C:C),'F &amp; N Factors'!C:M,11,FALSE),1))</f>
        <v>6.8424098061345792E-2</v>
      </c>
    </row>
    <row r="3259" spans="1:10" x14ac:dyDescent="0.25">
      <c r="A3259">
        <v>6465</v>
      </c>
      <c r="B3259" t="s">
        <v>463</v>
      </c>
      <c r="C3259" t="s">
        <v>203</v>
      </c>
      <c r="D3259">
        <v>0.125</v>
      </c>
      <c r="F3259">
        <f t="shared" si="205"/>
        <v>6465</v>
      </c>
      <c r="G3259" t="str">
        <f t="shared" si="202"/>
        <v>N24033</v>
      </c>
      <c r="H3259" t="str">
        <f t="shared" si="203"/>
        <v>PL7_4980_0000</v>
      </c>
      <c r="I3259">
        <f t="shared" si="204"/>
        <v>8.553012257668224E-3</v>
      </c>
      <c r="J3259">
        <f>IF(LEFT(B3259,1)="F",_xlfn.IFNA(VLOOKUP(CONCATENATE("F",RIGHT(B:B,5),C:C),'F &amp; N Factors'!C:M,10,FALSE),1),_xlfn.IFNA(VLOOKUP(CONCATENATE("F",RIGHT(B:B,5),C:C),'F &amp; N Factors'!C:M,11,FALSE),1))</f>
        <v>6.8424098061345792E-2</v>
      </c>
    </row>
    <row r="3260" spans="1:10" x14ac:dyDescent="0.25">
      <c r="A3260">
        <v>6605</v>
      </c>
      <c r="B3260" t="s">
        <v>463</v>
      </c>
      <c r="C3260" t="s">
        <v>203</v>
      </c>
      <c r="D3260">
        <v>0.125</v>
      </c>
      <c r="F3260">
        <f t="shared" si="205"/>
        <v>6605</v>
      </c>
      <c r="G3260" t="str">
        <f t="shared" si="202"/>
        <v>N24033</v>
      </c>
      <c r="H3260" t="str">
        <f t="shared" si="203"/>
        <v>PL7_4980_0000</v>
      </c>
      <c r="I3260">
        <f t="shared" si="204"/>
        <v>8.553012257668224E-3</v>
      </c>
      <c r="J3260">
        <f>IF(LEFT(B3260,1)="F",_xlfn.IFNA(VLOOKUP(CONCATENATE("F",RIGHT(B:B,5),C:C),'F &amp; N Factors'!C:M,10,FALSE),1),_xlfn.IFNA(VLOOKUP(CONCATENATE("F",RIGHT(B:B,5),C:C),'F &amp; N Factors'!C:M,11,FALSE),1))</f>
        <v>6.8424098061345792E-2</v>
      </c>
    </row>
    <row r="3261" spans="1:10" x14ac:dyDescent="0.25">
      <c r="A3261">
        <v>6606</v>
      </c>
      <c r="B3261" t="s">
        <v>463</v>
      </c>
      <c r="C3261" t="s">
        <v>203</v>
      </c>
      <c r="D3261">
        <v>0.125</v>
      </c>
      <c r="F3261">
        <f t="shared" si="205"/>
        <v>6606</v>
      </c>
      <c r="G3261" t="str">
        <f t="shared" si="202"/>
        <v>N24033</v>
      </c>
      <c r="H3261" t="str">
        <f t="shared" si="203"/>
        <v>PL7_4980_0000</v>
      </c>
      <c r="I3261">
        <f t="shared" si="204"/>
        <v>8.553012257668224E-3</v>
      </c>
      <c r="J3261">
        <f>IF(LEFT(B3261,1)="F",_xlfn.IFNA(VLOOKUP(CONCATENATE("F",RIGHT(B:B,5),C:C),'F &amp; N Factors'!C:M,10,FALSE),1),_xlfn.IFNA(VLOOKUP(CONCATENATE("F",RIGHT(B:B,5),C:C),'F &amp; N Factors'!C:M,11,FALSE),1))</f>
        <v>6.8424098061345792E-2</v>
      </c>
    </row>
    <row r="3262" spans="1:10" x14ac:dyDescent="0.25">
      <c r="A3262">
        <v>6607</v>
      </c>
      <c r="B3262" t="s">
        <v>463</v>
      </c>
      <c r="C3262" t="s">
        <v>203</v>
      </c>
      <c r="D3262">
        <v>0.125</v>
      </c>
      <c r="F3262">
        <f t="shared" si="205"/>
        <v>6607</v>
      </c>
      <c r="G3262" t="str">
        <f t="shared" si="202"/>
        <v>N24033</v>
      </c>
      <c r="H3262" t="str">
        <f t="shared" si="203"/>
        <v>PL7_4980_0000</v>
      </c>
      <c r="I3262">
        <f t="shared" si="204"/>
        <v>8.553012257668224E-3</v>
      </c>
      <c r="J3262">
        <f>IF(LEFT(B3262,1)="F",_xlfn.IFNA(VLOOKUP(CONCATENATE("F",RIGHT(B:B,5),C:C),'F &amp; N Factors'!C:M,10,FALSE),1),_xlfn.IFNA(VLOOKUP(CONCATENATE("F",RIGHT(B:B,5),C:C),'F &amp; N Factors'!C:M,11,FALSE),1))</f>
        <v>6.8424098061345792E-2</v>
      </c>
    </row>
    <row r="3263" spans="1:10" x14ac:dyDescent="0.25">
      <c r="A3263">
        <v>7969</v>
      </c>
      <c r="B3263" t="s">
        <v>463</v>
      </c>
      <c r="C3263" t="s">
        <v>204</v>
      </c>
      <c r="D3263">
        <v>1</v>
      </c>
      <c r="F3263">
        <f t="shared" si="205"/>
        <v>7969</v>
      </c>
      <c r="G3263" t="str">
        <f t="shared" si="202"/>
        <v>N24033</v>
      </c>
      <c r="H3263" t="str">
        <f t="shared" si="203"/>
        <v>XL1_4691_0000</v>
      </c>
      <c r="I3263">
        <f t="shared" si="204"/>
        <v>9.779333605034423E-3</v>
      </c>
      <c r="J3263">
        <f>IF(LEFT(B3263,1)="F",_xlfn.IFNA(VLOOKUP(CONCATENATE("F",RIGHT(B:B,5),C:C),'F &amp; N Factors'!C:M,10,FALSE),1),_xlfn.IFNA(VLOOKUP(CONCATENATE("F",RIGHT(B:B,5),C:C),'F &amp; N Factors'!C:M,11,FALSE),1))</f>
        <v>9.779333605034423E-3</v>
      </c>
    </row>
    <row r="3264" spans="1:10" x14ac:dyDescent="0.25">
      <c r="A3264">
        <v>9046</v>
      </c>
      <c r="B3264" t="s">
        <v>464</v>
      </c>
      <c r="C3264" t="s">
        <v>93</v>
      </c>
      <c r="D3264">
        <v>1</v>
      </c>
      <c r="F3264">
        <f t="shared" si="205"/>
        <v>9046</v>
      </c>
      <c r="G3264" t="str">
        <f t="shared" si="202"/>
        <v>N24035</v>
      </c>
      <c r="H3264" t="str">
        <f t="shared" si="203"/>
        <v>EM2_4101_0000</v>
      </c>
      <c r="I3264">
        <f t="shared" si="204"/>
        <v>3.3456212609408492E-3</v>
      </c>
      <c r="J3264">
        <f>IF(LEFT(B3264,1)="F",_xlfn.IFNA(VLOOKUP(CONCATENATE("F",RIGHT(B:B,5),C:C),'F &amp; N Factors'!C:M,10,FALSE),1),_xlfn.IFNA(VLOOKUP(CONCATENATE("F",RIGHT(B:B,5),C:C),'F &amp; N Factors'!C:M,11,FALSE),1))</f>
        <v>3.3456212609408492E-3</v>
      </c>
    </row>
    <row r="3265" spans="1:10" x14ac:dyDescent="0.25">
      <c r="A3265">
        <v>9448</v>
      </c>
      <c r="B3265" t="s">
        <v>464</v>
      </c>
      <c r="C3265" t="s">
        <v>221</v>
      </c>
      <c r="D3265">
        <v>4.3478260999999997E-2</v>
      </c>
      <c r="F3265">
        <f t="shared" si="205"/>
        <v>9448</v>
      </c>
      <c r="G3265" t="str">
        <f t="shared" si="202"/>
        <v>N24035</v>
      </c>
      <c r="H3265" t="str">
        <f t="shared" si="203"/>
        <v>EU0_4872_0000</v>
      </c>
      <c r="I3265">
        <f t="shared" si="204"/>
        <v>5.8668923190269707E-4</v>
      </c>
      <c r="J3265">
        <f>IF(LEFT(B3265,1)="F",_xlfn.IFNA(VLOOKUP(CONCATENATE("F",RIGHT(B:B,5),C:C),'F &amp; N Factors'!C:M,10,FALSE),1),_xlfn.IFNA(VLOOKUP(CONCATENATE("F",RIGHT(B:B,5),C:C),'F &amp; N Factors'!C:M,11,FALSE),1))</f>
        <v>1.3493852293280477E-2</v>
      </c>
    </row>
    <row r="3266" spans="1:10" x14ac:dyDescent="0.25">
      <c r="A3266">
        <v>9469</v>
      </c>
      <c r="B3266" t="s">
        <v>464</v>
      </c>
      <c r="C3266" t="s">
        <v>221</v>
      </c>
      <c r="D3266">
        <v>4.3478260999999997E-2</v>
      </c>
      <c r="F3266">
        <f t="shared" si="205"/>
        <v>9469</v>
      </c>
      <c r="G3266" t="str">
        <f t="shared" si="202"/>
        <v>N24035</v>
      </c>
      <c r="H3266" t="str">
        <f t="shared" si="203"/>
        <v>EU0_4872_0000</v>
      </c>
      <c r="I3266">
        <f t="shared" si="204"/>
        <v>5.8668923190269707E-4</v>
      </c>
      <c r="J3266">
        <f>IF(LEFT(B3266,1)="F",_xlfn.IFNA(VLOOKUP(CONCATENATE("F",RIGHT(B:B,5),C:C),'F &amp; N Factors'!C:M,10,FALSE),1),_xlfn.IFNA(VLOOKUP(CONCATENATE("F",RIGHT(B:B,5),C:C),'F &amp; N Factors'!C:M,11,FALSE),1))</f>
        <v>1.3493852293280477E-2</v>
      </c>
    </row>
    <row r="3267" spans="1:10" x14ac:dyDescent="0.25">
      <c r="A3267">
        <v>9498</v>
      </c>
      <c r="B3267" t="s">
        <v>464</v>
      </c>
      <c r="C3267" t="s">
        <v>221</v>
      </c>
      <c r="D3267">
        <v>4.3478260999999997E-2</v>
      </c>
      <c r="F3267">
        <f t="shared" si="205"/>
        <v>9498</v>
      </c>
      <c r="G3267" t="str">
        <f t="shared" ref="G3267:G3330" si="206">CONCATENATE("N",RIGHT(B3267,5))</f>
        <v>N24035</v>
      </c>
      <c r="H3267" t="str">
        <f t="shared" ref="H3267:H3330" si="207">C3267</f>
        <v>EU0_4872_0000</v>
      </c>
      <c r="I3267">
        <f t="shared" ref="I3267:I3330" si="208">D3267*J3267</f>
        <v>5.8668923190269707E-4</v>
      </c>
      <c r="J3267">
        <f>IF(LEFT(B3267,1)="F",_xlfn.IFNA(VLOOKUP(CONCATENATE("F",RIGHT(B:B,5),C:C),'F &amp; N Factors'!C:M,10,FALSE),1),_xlfn.IFNA(VLOOKUP(CONCATENATE("F",RIGHT(B:B,5),C:C),'F &amp; N Factors'!C:M,11,FALSE),1))</f>
        <v>1.3493852293280477E-2</v>
      </c>
    </row>
    <row r="3268" spans="1:10" x14ac:dyDescent="0.25">
      <c r="A3268">
        <v>9525</v>
      </c>
      <c r="B3268" t="s">
        <v>464</v>
      </c>
      <c r="C3268" t="s">
        <v>221</v>
      </c>
      <c r="D3268">
        <v>4.3478260999999997E-2</v>
      </c>
      <c r="F3268">
        <f t="shared" si="205"/>
        <v>9525</v>
      </c>
      <c r="G3268" t="str">
        <f t="shared" si="206"/>
        <v>N24035</v>
      </c>
      <c r="H3268" t="str">
        <f t="shared" si="207"/>
        <v>EU0_4872_0000</v>
      </c>
      <c r="I3268">
        <f t="shared" si="208"/>
        <v>5.8668923190269707E-4</v>
      </c>
      <c r="J3268">
        <f>IF(LEFT(B3268,1)="F",_xlfn.IFNA(VLOOKUP(CONCATENATE("F",RIGHT(B:B,5),C:C),'F &amp; N Factors'!C:M,10,FALSE),1),_xlfn.IFNA(VLOOKUP(CONCATENATE("F",RIGHT(B:B,5),C:C),'F &amp; N Factors'!C:M,11,FALSE),1))</f>
        <v>1.3493852293280477E-2</v>
      </c>
    </row>
    <row r="3269" spans="1:10" x14ac:dyDescent="0.25">
      <c r="A3269">
        <v>9551</v>
      </c>
      <c r="B3269" t="s">
        <v>464</v>
      </c>
      <c r="C3269" t="s">
        <v>221</v>
      </c>
      <c r="D3269">
        <v>4.3478260999999997E-2</v>
      </c>
      <c r="F3269">
        <f t="shared" si="205"/>
        <v>9551</v>
      </c>
      <c r="G3269" t="str">
        <f t="shared" si="206"/>
        <v>N24035</v>
      </c>
      <c r="H3269" t="str">
        <f t="shared" si="207"/>
        <v>EU0_4872_0000</v>
      </c>
      <c r="I3269">
        <f t="shared" si="208"/>
        <v>5.8668923190269707E-4</v>
      </c>
      <c r="J3269">
        <f>IF(LEFT(B3269,1)="F",_xlfn.IFNA(VLOOKUP(CONCATENATE("F",RIGHT(B:B,5),C:C),'F &amp; N Factors'!C:M,10,FALSE),1),_xlfn.IFNA(VLOOKUP(CONCATENATE("F",RIGHT(B:B,5),C:C),'F &amp; N Factors'!C:M,11,FALSE),1))</f>
        <v>1.3493852293280477E-2</v>
      </c>
    </row>
    <row r="3270" spans="1:10" x14ac:dyDescent="0.25">
      <c r="A3270">
        <v>9578</v>
      </c>
      <c r="B3270" t="s">
        <v>464</v>
      </c>
      <c r="C3270" t="s">
        <v>221</v>
      </c>
      <c r="D3270">
        <v>4.3478260999999997E-2</v>
      </c>
      <c r="F3270">
        <f t="shared" si="205"/>
        <v>9578</v>
      </c>
      <c r="G3270" t="str">
        <f t="shared" si="206"/>
        <v>N24035</v>
      </c>
      <c r="H3270" t="str">
        <f t="shared" si="207"/>
        <v>EU0_4872_0000</v>
      </c>
      <c r="I3270">
        <f t="shared" si="208"/>
        <v>5.8668923190269707E-4</v>
      </c>
      <c r="J3270">
        <f>IF(LEFT(B3270,1)="F",_xlfn.IFNA(VLOOKUP(CONCATENATE("F",RIGHT(B:B,5),C:C),'F &amp; N Factors'!C:M,10,FALSE),1),_xlfn.IFNA(VLOOKUP(CONCATENATE("F",RIGHT(B:B,5),C:C),'F &amp; N Factors'!C:M,11,FALSE),1))</f>
        <v>1.3493852293280477E-2</v>
      </c>
    </row>
    <row r="3271" spans="1:10" x14ac:dyDescent="0.25">
      <c r="A3271">
        <v>9588</v>
      </c>
      <c r="B3271" t="s">
        <v>464</v>
      </c>
      <c r="C3271" t="s">
        <v>221</v>
      </c>
      <c r="D3271">
        <v>4.3478260999999997E-2</v>
      </c>
      <c r="F3271">
        <f t="shared" si="205"/>
        <v>9588</v>
      </c>
      <c r="G3271" t="str">
        <f t="shared" si="206"/>
        <v>N24035</v>
      </c>
      <c r="H3271" t="str">
        <f t="shared" si="207"/>
        <v>EU0_4872_0000</v>
      </c>
      <c r="I3271">
        <f t="shared" si="208"/>
        <v>5.8668923190269707E-4</v>
      </c>
      <c r="J3271">
        <f>IF(LEFT(B3271,1)="F",_xlfn.IFNA(VLOOKUP(CONCATENATE("F",RIGHT(B:B,5),C:C),'F &amp; N Factors'!C:M,10,FALSE),1),_xlfn.IFNA(VLOOKUP(CONCATENATE("F",RIGHT(B:B,5),C:C),'F &amp; N Factors'!C:M,11,FALSE),1))</f>
        <v>1.3493852293280477E-2</v>
      </c>
    </row>
    <row r="3272" spans="1:10" x14ac:dyDescent="0.25">
      <c r="A3272">
        <v>9609</v>
      </c>
      <c r="B3272" t="s">
        <v>464</v>
      </c>
      <c r="C3272" t="s">
        <v>221</v>
      </c>
      <c r="D3272">
        <v>4.3478260999999997E-2</v>
      </c>
      <c r="F3272">
        <f t="shared" si="205"/>
        <v>9609</v>
      </c>
      <c r="G3272" t="str">
        <f t="shared" si="206"/>
        <v>N24035</v>
      </c>
      <c r="H3272" t="str">
        <f t="shared" si="207"/>
        <v>EU0_4872_0000</v>
      </c>
      <c r="I3272">
        <f t="shared" si="208"/>
        <v>5.8668923190269707E-4</v>
      </c>
      <c r="J3272">
        <f>IF(LEFT(B3272,1)="F",_xlfn.IFNA(VLOOKUP(CONCATENATE("F",RIGHT(B:B,5),C:C),'F &amp; N Factors'!C:M,10,FALSE),1),_xlfn.IFNA(VLOOKUP(CONCATENATE("F",RIGHT(B:B,5),C:C),'F &amp; N Factors'!C:M,11,FALSE),1))</f>
        <v>1.3493852293280477E-2</v>
      </c>
    </row>
    <row r="3273" spans="1:10" x14ac:dyDescent="0.25">
      <c r="A3273">
        <v>9619</v>
      </c>
      <c r="B3273" t="s">
        <v>464</v>
      </c>
      <c r="C3273" t="s">
        <v>221</v>
      </c>
      <c r="D3273">
        <v>4.3478260999999997E-2</v>
      </c>
      <c r="F3273">
        <f t="shared" si="205"/>
        <v>9619</v>
      </c>
      <c r="G3273" t="str">
        <f t="shared" si="206"/>
        <v>N24035</v>
      </c>
      <c r="H3273" t="str">
        <f t="shared" si="207"/>
        <v>EU0_4872_0000</v>
      </c>
      <c r="I3273">
        <f t="shared" si="208"/>
        <v>5.8668923190269707E-4</v>
      </c>
      <c r="J3273">
        <f>IF(LEFT(B3273,1)="F",_xlfn.IFNA(VLOOKUP(CONCATENATE("F",RIGHT(B:B,5),C:C),'F &amp; N Factors'!C:M,10,FALSE),1),_xlfn.IFNA(VLOOKUP(CONCATENATE("F",RIGHT(B:B,5),C:C),'F &amp; N Factors'!C:M,11,FALSE),1))</f>
        <v>1.3493852293280477E-2</v>
      </c>
    </row>
    <row r="3274" spans="1:10" x14ac:dyDescent="0.25">
      <c r="A3274">
        <v>9638</v>
      </c>
      <c r="B3274" t="s">
        <v>464</v>
      </c>
      <c r="C3274" t="s">
        <v>221</v>
      </c>
      <c r="D3274">
        <v>4.3478260999999997E-2</v>
      </c>
      <c r="F3274">
        <f t="shared" si="205"/>
        <v>9638</v>
      </c>
      <c r="G3274" t="str">
        <f t="shared" si="206"/>
        <v>N24035</v>
      </c>
      <c r="H3274" t="str">
        <f t="shared" si="207"/>
        <v>EU0_4872_0000</v>
      </c>
      <c r="I3274">
        <f t="shared" si="208"/>
        <v>5.8668923190269707E-4</v>
      </c>
      <c r="J3274">
        <f>IF(LEFT(B3274,1)="F",_xlfn.IFNA(VLOOKUP(CONCATENATE("F",RIGHT(B:B,5),C:C),'F &amp; N Factors'!C:M,10,FALSE),1),_xlfn.IFNA(VLOOKUP(CONCATENATE("F",RIGHT(B:B,5),C:C),'F &amp; N Factors'!C:M,11,FALSE),1))</f>
        <v>1.3493852293280477E-2</v>
      </c>
    </row>
    <row r="3275" spans="1:10" x14ac:dyDescent="0.25">
      <c r="A3275">
        <v>9639</v>
      </c>
      <c r="B3275" t="s">
        <v>464</v>
      </c>
      <c r="C3275" t="s">
        <v>221</v>
      </c>
      <c r="D3275">
        <v>4.3478260999999997E-2</v>
      </c>
      <c r="F3275">
        <f t="shared" si="205"/>
        <v>9639</v>
      </c>
      <c r="G3275" t="str">
        <f t="shared" si="206"/>
        <v>N24035</v>
      </c>
      <c r="H3275" t="str">
        <f t="shared" si="207"/>
        <v>EU0_4872_0000</v>
      </c>
      <c r="I3275">
        <f t="shared" si="208"/>
        <v>5.8668923190269707E-4</v>
      </c>
      <c r="J3275">
        <f>IF(LEFT(B3275,1)="F",_xlfn.IFNA(VLOOKUP(CONCATENATE("F",RIGHT(B:B,5),C:C),'F &amp; N Factors'!C:M,10,FALSE),1),_xlfn.IFNA(VLOOKUP(CONCATENATE("F",RIGHT(B:B,5),C:C),'F &amp; N Factors'!C:M,11,FALSE),1))</f>
        <v>1.3493852293280477E-2</v>
      </c>
    </row>
    <row r="3276" spans="1:10" x14ac:dyDescent="0.25">
      <c r="A3276">
        <v>9641</v>
      </c>
      <c r="B3276" t="s">
        <v>464</v>
      </c>
      <c r="C3276" t="s">
        <v>221</v>
      </c>
      <c r="D3276">
        <v>4.3478260999999997E-2</v>
      </c>
      <c r="F3276">
        <f t="shared" si="205"/>
        <v>9641</v>
      </c>
      <c r="G3276" t="str">
        <f t="shared" si="206"/>
        <v>N24035</v>
      </c>
      <c r="H3276" t="str">
        <f t="shared" si="207"/>
        <v>EU0_4872_0000</v>
      </c>
      <c r="I3276">
        <f t="shared" si="208"/>
        <v>5.8668923190269707E-4</v>
      </c>
      <c r="J3276">
        <f>IF(LEFT(B3276,1)="F",_xlfn.IFNA(VLOOKUP(CONCATENATE("F",RIGHT(B:B,5),C:C),'F &amp; N Factors'!C:M,10,FALSE),1),_xlfn.IFNA(VLOOKUP(CONCATENATE("F",RIGHT(B:B,5),C:C),'F &amp; N Factors'!C:M,11,FALSE),1))</f>
        <v>1.3493852293280477E-2</v>
      </c>
    </row>
    <row r="3277" spans="1:10" x14ac:dyDescent="0.25">
      <c r="A3277">
        <v>9649</v>
      </c>
      <c r="B3277" t="s">
        <v>464</v>
      </c>
      <c r="C3277" t="s">
        <v>221</v>
      </c>
      <c r="D3277">
        <v>4.3478260999999997E-2</v>
      </c>
      <c r="F3277">
        <f t="shared" si="205"/>
        <v>9649</v>
      </c>
      <c r="G3277" t="str">
        <f t="shared" si="206"/>
        <v>N24035</v>
      </c>
      <c r="H3277" t="str">
        <f t="shared" si="207"/>
        <v>EU0_4872_0000</v>
      </c>
      <c r="I3277">
        <f t="shared" si="208"/>
        <v>5.8668923190269707E-4</v>
      </c>
      <c r="J3277">
        <f>IF(LEFT(B3277,1)="F",_xlfn.IFNA(VLOOKUP(CONCATENATE("F",RIGHT(B:B,5),C:C),'F &amp; N Factors'!C:M,10,FALSE),1),_xlfn.IFNA(VLOOKUP(CONCATENATE("F",RIGHT(B:B,5),C:C),'F &amp; N Factors'!C:M,11,FALSE),1))</f>
        <v>1.3493852293280477E-2</v>
      </c>
    </row>
    <row r="3278" spans="1:10" x14ac:dyDescent="0.25">
      <c r="A3278">
        <v>9662</v>
      </c>
      <c r="B3278" t="s">
        <v>464</v>
      </c>
      <c r="C3278" t="s">
        <v>221</v>
      </c>
      <c r="D3278">
        <v>4.3478260999999997E-2</v>
      </c>
      <c r="F3278">
        <f t="shared" si="205"/>
        <v>9662</v>
      </c>
      <c r="G3278" t="str">
        <f t="shared" si="206"/>
        <v>N24035</v>
      </c>
      <c r="H3278" t="str">
        <f t="shared" si="207"/>
        <v>EU0_4872_0000</v>
      </c>
      <c r="I3278">
        <f t="shared" si="208"/>
        <v>5.8668923190269707E-4</v>
      </c>
      <c r="J3278">
        <f>IF(LEFT(B3278,1)="F",_xlfn.IFNA(VLOOKUP(CONCATENATE("F",RIGHT(B:B,5),C:C),'F &amp; N Factors'!C:M,10,FALSE),1),_xlfn.IFNA(VLOOKUP(CONCATENATE("F",RIGHT(B:B,5),C:C),'F &amp; N Factors'!C:M,11,FALSE),1))</f>
        <v>1.3493852293280477E-2</v>
      </c>
    </row>
    <row r="3279" spans="1:10" x14ac:dyDescent="0.25">
      <c r="A3279">
        <v>9663</v>
      </c>
      <c r="B3279" t="s">
        <v>464</v>
      </c>
      <c r="C3279" t="s">
        <v>221</v>
      </c>
      <c r="D3279">
        <v>4.3478260999999997E-2</v>
      </c>
      <c r="F3279">
        <f t="shared" si="205"/>
        <v>9663</v>
      </c>
      <c r="G3279" t="str">
        <f t="shared" si="206"/>
        <v>N24035</v>
      </c>
      <c r="H3279" t="str">
        <f t="shared" si="207"/>
        <v>EU0_4872_0000</v>
      </c>
      <c r="I3279">
        <f t="shared" si="208"/>
        <v>5.8668923190269707E-4</v>
      </c>
      <c r="J3279">
        <f>IF(LEFT(B3279,1)="F",_xlfn.IFNA(VLOOKUP(CONCATENATE("F",RIGHT(B:B,5),C:C),'F &amp; N Factors'!C:M,10,FALSE),1),_xlfn.IFNA(VLOOKUP(CONCATENATE("F",RIGHT(B:B,5),C:C),'F &amp; N Factors'!C:M,11,FALSE),1))</f>
        <v>1.3493852293280477E-2</v>
      </c>
    </row>
    <row r="3280" spans="1:10" x14ac:dyDescent="0.25">
      <c r="A3280">
        <v>9687</v>
      </c>
      <c r="B3280" t="s">
        <v>464</v>
      </c>
      <c r="C3280" t="s">
        <v>221</v>
      </c>
      <c r="D3280">
        <v>4.3478260999999997E-2</v>
      </c>
      <c r="F3280">
        <f t="shared" si="205"/>
        <v>9687</v>
      </c>
      <c r="G3280" t="str">
        <f t="shared" si="206"/>
        <v>N24035</v>
      </c>
      <c r="H3280" t="str">
        <f t="shared" si="207"/>
        <v>EU0_4872_0000</v>
      </c>
      <c r="I3280">
        <f t="shared" si="208"/>
        <v>5.8668923190269707E-4</v>
      </c>
      <c r="J3280">
        <f>IF(LEFT(B3280,1)="F",_xlfn.IFNA(VLOOKUP(CONCATENATE("F",RIGHT(B:B,5),C:C),'F &amp; N Factors'!C:M,10,FALSE),1),_xlfn.IFNA(VLOOKUP(CONCATENATE("F",RIGHT(B:B,5),C:C),'F &amp; N Factors'!C:M,11,FALSE),1))</f>
        <v>1.3493852293280477E-2</v>
      </c>
    </row>
    <row r="3281" spans="1:10" x14ac:dyDescent="0.25">
      <c r="A3281">
        <v>9688</v>
      </c>
      <c r="B3281" t="s">
        <v>464</v>
      </c>
      <c r="C3281" t="s">
        <v>221</v>
      </c>
      <c r="D3281">
        <v>4.3478260999999997E-2</v>
      </c>
      <c r="F3281">
        <f t="shared" si="205"/>
        <v>9688</v>
      </c>
      <c r="G3281" t="str">
        <f t="shared" si="206"/>
        <v>N24035</v>
      </c>
      <c r="H3281" t="str">
        <f t="shared" si="207"/>
        <v>EU0_4872_0000</v>
      </c>
      <c r="I3281">
        <f t="shared" si="208"/>
        <v>5.8668923190269707E-4</v>
      </c>
      <c r="J3281">
        <f>IF(LEFT(B3281,1)="F",_xlfn.IFNA(VLOOKUP(CONCATENATE("F",RIGHT(B:B,5),C:C),'F &amp; N Factors'!C:M,10,FALSE),1),_xlfn.IFNA(VLOOKUP(CONCATENATE("F",RIGHT(B:B,5),C:C),'F &amp; N Factors'!C:M,11,FALSE),1))</f>
        <v>1.3493852293280477E-2</v>
      </c>
    </row>
    <row r="3282" spans="1:10" x14ac:dyDescent="0.25">
      <c r="A3282">
        <v>9689</v>
      </c>
      <c r="B3282" t="s">
        <v>464</v>
      </c>
      <c r="C3282" t="s">
        <v>221</v>
      </c>
      <c r="D3282">
        <v>4.3478260999999997E-2</v>
      </c>
      <c r="F3282">
        <f t="shared" ref="F3282:F3345" si="209">A3282</f>
        <v>9689</v>
      </c>
      <c r="G3282" t="str">
        <f t="shared" si="206"/>
        <v>N24035</v>
      </c>
      <c r="H3282" t="str">
        <f t="shared" si="207"/>
        <v>EU0_4872_0000</v>
      </c>
      <c r="I3282">
        <f t="shared" si="208"/>
        <v>5.8668923190269707E-4</v>
      </c>
      <c r="J3282">
        <f>IF(LEFT(B3282,1)="F",_xlfn.IFNA(VLOOKUP(CONCATENATE("F",RIGHT(B:B,5),C:C),'F &amp; N Factors'!C:M,10,FALSE),1),_xlfn.IFNA(VLOOKUP(CONCATENATE("F",RIGHT(B:B,5),C:C),'F &amp; N Factors'!C:M,11,FALSE),1))</f>
        <v>1.3493852293280477E-2</v>
      </c>
    </row>
    <row r="3283" spans="1:10" x14ac:dyDescent="0.25">
      <c r="A3283">
        <v>9710</v>
      </c>
      <c r="B3283" t="s">
        <v>464</v>
      </c>
      <c r="C3283" t="s">
        <v>221</v>
      </c>
      <c r="D3283">
        <v>4.3478260999999997E-2</v>
      </c>
      <c r="F3283">
        <f t="shared" si="209"/>
        <v>9710</v>
      </c>
      <c r="G3283" t="str">
        <f t="shared" si="206"/>
        <v>N24035</v>
      </c>
      <c r="H3283" t="str">
        <f t="shared" si="207"/>
        <v>EU0_4872_0000</v>
      </c>
      <c r="I3283">
        <f t="shared" si="208"/>
        <v>5.8668923190269707E-4</v>
      </c>
      <c r="J3283">
        <f>IF(LEFT(B3283,1)="F",_xlfn.IFNA(VLOOKUP(CONCATENATE("F",RIGHT(B:B,5),C:C),'F &amp; N Factors'!C:M,10,FALSE),1),_xlfn.IFNA(VLOOKUP(CONCATENATE("F",RIGHT(B:B,5),C:C),'F &amp; N Factors'!C:M,11,FALSE),1))</f>
        <v>1.3493852293280477E-2</v>
      </c>
    </row>
    <row r="3284" spans="1:10" x14ac:dyDescent="0.25">
      <c r="A3284">
        <v>9711</v>
      </c>
      <c r="B3284" t="s">
        <v>464</v>
      </c>
      <c r="C3284" t="s">
        <v>221</v>
      </c>
      <c r="D3284">
        <v>4.3478260999999997E-2</v>
      </c>
      <c r="F3284">
        <f t="shared" si="209"/>
        <v>9711</v>
      </c>
      <c r="G3284" t="str">
        <f t="shared" si="206"/>
        <v>N24035</v>
      </c>
      <c r="H3284" t="str">
        <f t="shared" si="207"/>
        <v>EU0_4872_0000</v>
      </c>
      <c r="I3284">
        <f t="shared" si="208"/>
        <v>5.8668923190269707E-4</v>
      </c>
      <c r="J3284">
        <f>IF(LEFT(B3284,1)="F",_xlfn.IFNA(VLOOKUP(CONCATENATE("F",RIGHT(B:B,5),C:C),'F &amp; N Factors'!C:M,10,FALSE),1),_xlfn.IFNA(VLOOKUP(CONCATENATE("F",RIGHT(B:B,5),C:C),'F &amp; N Factors'!C:M,11,FALSE),1))</f>
        <v>1.3493852293280477E-2</v>
      </c>
    </row>
    <row r="3285" spans="1:10" x14ac:dyDescent="0.25">
      <c r="A3285">
        <v>9712</v>
      </c>
      <c r="B3285" t="s">
        <v>464</v>
      </c>
      <c r="C3285" t="s">
        <v>221</v>
      </c>
      <c r="D3285">
        <v>4.3478260999999997E-2</v>
      </c>
      <c r="F3285">
        <f t="shared" si="209"/>
        <v>9712</v>
      </c>
      <c r="G3285" t="str">
        <f t="shared" si="206"/>
        <v>N24035</v>
      </c>
      <c r="H3285" t="str">
        <f t="shared" si="207"/>
        <v>EU0_4872_0000</v>
      </c>
      <c r="I3285">
        <f t="shared" si="208"/>
        <v>5.8668923190269707E-4</v>
      </c>
      <c r="J3285">
        <f>IF(LEFT(B3285,1)="F",_xlfn.IFNA(VLOOKUP(CONCATENATE("F",RIGHT(B:B,5),C:C),'F &amp; N Factors'!C:M,10,FALSE),1),_xlfn.IFNA(VLOOKUP(CONCATENATE("F",RIGHT(B:B,5),C:C),'F &amp; N Factors'!C:M,11,FALSE),1))</f>
        <v>1.3493852293280477E-2</v>
      </c>
    </row>
    <row r="3286" spans="1:10" x14ac:dyDescent="0.25">
      <c r="A3286">
        <v>9713</v>
      </c>
      <c r="B3286" t="s">
        <v>464</v>
      </c>
      <c r="C3286" t="s">
        <v>221</v>
      </c>
      <c r="D3286">
        <v>4.3478260999999997E-2</v>
      </c>
      <c r="F3286">
        <f t="shared" si="209"/>
        <v>9713</v>
      </c>
      <c r="G3286" t="str">
        <f t="shared" si="206"/>
        <v>N24035</v>
      </c>
      <c r="H3286" t="str">
        <f t="shared" si="207"/>
        <v>EU0_4872_0000</v>
      </c>
      <c r="I3286">
        <f t="shared" si="208"/>
        <v>5.8668923190269707E-4</v>
      </c>
      <c r="J3286">
        <f>IF(LEFT(B3286,1)="F",_xlfn.IFNA(VLOOKUP(CONCATENATE("F",RIGHT(B:B,5),C:C),'F &amp; N Factors'!C:M,10,FALSE),1),_xlfn.IFNA(VLOOKUP(CONCATENATE("F",RIGHT(B:B,5),C:C),'F &amp; N Factors'!C:M,11,FALSE),1))</f>
        <v>1.3493852293280477E-2</v>
      </c>
    </row>
    <row r="3287" spans="1:10" x14ac:dyDescent="0.25">
      <c r="A3287">
        <v>9738</v>
      </c>
      <c r="B3287" t="s">
        <v>464</v>
      </c>
      <c r="C3287" t="s">
        <v>221</v>
      </c>
      <c r="D3287">
        <v>4.3478260999999997E-2</v>
      </c>
      <c r="F3287">
        <f t="shared" si="209"/>
        <v>9738</v>
      </c>
      <c r="G3287" t="str">
        <f t="shared" si="206"/>
        <v>N24035</v>
      </c>
      <c r="H3287" t="str">
        <f t="shared" si="207"/>
        <v>EU0_4872_0000</v>
      </c>
      <c r="I3287">
        <f t="shared" si="208"/>
        <v>5.8668923190269707E-4</v>
      </c>
      <c r="J3287">
        <f>IF(LEFT(B3287,1)="F",_xlfn.IFNA(VLOOKUP(CONCATENATE("F",RIGHT(B:B,5),C:C),'F &amp; N Factors'!C:M,10,FALSE),1),_xlfn.IFNA(VLOOKUP(CONCATENATE("F",RIGHT(B:B,5),C:C),'F &amp; N Factors'!C:M,11,FALSE),1))</f>
        <v>1.3493852293280477E-2</v>
      </c>
    </row>
    <row r="3288" spans="1:10" x14ac:dyDescent="0.25">
      <c r="A3288">
        <v>6727</v>
      </c>
      <c r="B3288" t="s">
        <v>465</v>
      </c>
      <c r="C3288" t="s">
        <v>230</v>
      </c>
      <c r="D3288">
        <v>6.25E-2</v>
      </c>
      <c r="F3288">
        <f t="shared" si="209"/>
        <v>6727</v>
      </c>
      <c r="G3288" t="str">
        <f t="shared" si="206"/>
        <v>N24037</v>
      </c>
      <c r="H3288" t="str">
        <f t="shared" si="207"/>
        <v>PL0_5980_0000</v>
      </c>
      <c r="I3288">
        <f t="shared" si="208"/>
        <v>4.8689791353576876E-3</v>
      </c>
      <c r="J3288">
        <f>IF(LEFT(B3288,1)="F",_xlfn.IFNA(VLOOKUP(CONCATENATE("F",RIGHT(B:B,5),C:C),'F &amp; N Factors'!C:M,10,FALSE),1),_xlfn.IFNA(VLOOKUP(CONCATENATE("F",RIGHT(B:B,5),C:C),'F &amp; N Factors'!C:M,11,FALSE),1))</f>
        <v>7.7903666165723001E-2</v>
      </c>
    </row>
    <row r="3289" spans="1:10" x14ac:dyDescent="0.25">
      <c r="A3289">
        <v>6729</v>
      </c>
      <c r="B3289" t="s">
        <v>465</v>
      </c>
      <c r="C3289" t="s">
        <v>230</v>
      </c>
      <c r="D3289">
        <v>2.5000000000000001E-2</v>
      </c>
      <c r="F3289">
        <f t="shared" si="209"/>
        <v>6729</v>
      </c>
      <c r="G3289" t="str">
        <f t="shared" si="206"/>
        <v>N24037</v>
      </c>
      <c r="H3289" t="str">
        <f t="shared" si="207"/>
        <v>PL0_5980_0000</v>
      </c>
      <c r="I3289">
        <f t="shared" si="208"/>
        <v>1.947591654143075E-3</v>
      </c>
      <c r="J3289">
        <f>IF(LEFT(B3289,1)="F",_xlfn.IFNA(VLOOKUP(CONCATENATE("F",RIGHT(B:B,5),C:C),'F &amp; N Factors'!C:M,10,FALSE),1),_xlfn.IFNA(VLOOKUP(CONCATENATE("F",RIGHT(B:B,5),C:C),'F &amp; N Factors'!C:M,11,FALSE),1))</f>
        <v>7.7903666165723001E-2</v>
      </c>
    </row>
    <row r="3290" spans="1:10" x14ac:dyDescent="0.25">
      <c r="A3290">
        <v>6730</v>
      </c>
      <c r="B3290" t="s">
        <v>465</v>
      </c>
      <c r="C3290" t="s">
        <v>230</v>
      </c>
      <c r="D3290">
        <v>2.5000000000000001E-2</v>
      </c>
      <c r="F3290">
        <f t="shared" si="209"/>
        <v>6730</v>
      </c>
      <c r="G3290" t="str">
        <f t="shared" si="206"/>
        <v>N24037</v>
      </c>
      <c r="H3290" t="str">
        <f t="shared" si="207"/>
        <v>PL0_5980_0000</v>
      </c>
      <c r="I3290">
        <f t="shared" si="208"/>
        <v>1.947591654143075E-3</v>
      </c>
      <c r="J3290">
        <f>IF(LEFT(B3290,1)="F",_xlfn.IFNA(VLOOKUP(CONCATENATE("F",RIGHT(B:B,5),C:C),'F &amp; N Factors'!C:M,10,FALSE),1),_xlfn.IFNA(VLOOKUP(CONCATENATE("F",RIGHT(B:B,5),C:C),'F &amp; N Factors'!C:M,11,FALSE),1))</f>
        <v>7.7903666165723001E-2</v>
      </c>
    </row>
    <row r="3291" spans="1:10" x14ac:dyDescent="0.25">
      <c r="A3291">
        <v>6795</v>
      </c>
      <c r="B3291" t="s">
        <v>465</v>
      </c>
      <c r="C3291" t="s">
        <v>230</v>
      </c>
      <c r="D3291">
        <v>0.25</v>
      </c>
      <c r="F3291">
        <f t="shared" si="209"/>
        <v>6795</v>
      </c>
      <c r="G3291" t="str">
        <f t="shared" si="206"/>
        <v>N24037</v>
      </c>
      <c r="H3291" t="str">
        <f t="shared" si="207"/>
        <v>PL0_5980_0000</v>
      </c>
      <c r="I3291">
        <f t="shared" si="208"/>
        <v>1.947591654143075E-2</v>
      </c>
      <c r="J3291">
        <f>IF(LEFT(B3291,1)="F",_xlfn.IFNA(VLOOKUP(CONCATENATE("F",RIGHT(B:B,5),C:C),'F &amp; N Factors'!C:M,10,FALSE),1),_xlfn.IFNA(VLOOKUP(CONCATENATE("F",RIGHT(B:B,5),C:C),'F &amp; N Factors'!C:M,11,FALSE),1))</f>
        <v>7.7903666165723001E-2</v>
      </c>
    </row>
    <row r="3292" spans="1:10" x14ac:dyDescent="0.25">
      <c r="A3292">
        <v>6796</v>
      </c>
      <c r="B3292" t="s">
        <v>465</v>
      </c>
      <c r="C3292" t="s">
        <v>230</v>
      </c>
      <c r="D3292">
        <v>6.25E-2</v>
      </c>
      <c r="F3292">
        <f t="shared" si="209"/>
        <v>6796</v>
      </c>
      <c r="G3292" t="str">
        <f t="shared" si="206"/>
        <v>N24037</v>
      </c>
      <c r="H3292" t="str">
        <f t="shared" si="207"/>
        <v>PL0_5980_0000</v>
      </c>
      <c r="I3292">
        <f t="shared" si="208"/>
        <v>4.8689791353576876E-3</v>
      </c>
      <c r="J3292">
        <f>IF(LEFT(B3292,1)="F",_xlfn.IFNA(VLOOKUP(CONCATENATE("F",RIGHT(B:B,5),C:C),'F &amp; N Factors'!C:M,10,FALSE),1),_xlfn.IFNA(VLOOKUP(CONCATENATE("F",RIGHT(B:B,5),C:C),'F &amp; N Factors'!C:M,11,FALSE),1))</f>
        <v>7.7903666165723001E-2</v>
      </c>
    </row>
    <row r="3293" spans="1:10" x14ac:dyDescent="0.25">
      <c r="A3293">
        <v>6797</v>
      </c>
      <c r="B3293" t="s">
        <v>465</v>
      </c>
      <c r="C3293" t="s">
        <v>230</v>
      </c>
      <c r="D3293">
        <v>6.25E-2</v>
      </c>
      <c r="F3293">
        <f t="shared" si="209"/>
        <v>6797</v>
      </c>
      <c r="G3293" t="str">
        <f t="shared" si="206"/>
        <v>N24037</v>
      </c>
      <c r="H3293" t="str">
        <f t="shared" si="207"/>
        <v>PL0_5980_0000</v>
      </c>
      <c r="I3293">
        <f t="shared" si="208"/>
        <v>4.8689791353576876E-3</v>
      </c>
      <c r="J3293">
        <f>IF(LEFT(B3293,1)="F",_xlfn.IFNA(VLOOKUP(CONCATENATE("F",RIGHT(B:B,5),C:C),'F &amp; N Factors'!C:M,10,FALSE),1),_xlfn.IFNA(VLOOKUP(CONCATENATE("F",RIGHT(B:B,5),C:C),'F &amp; N Factors'!C:M,11,FALSE),1))</f>
        <v>7.7903666165723001E-2</v>
      </c>
    </row>
    <row r="3294" spans="1:10" x14ac:dyDescent="0.25">
      <c r="A3294">
        <v>6798</v>
      </c>
      <c r="B3294" t="s">
        <v>465</v>
      </c>
      <c r="C3294" t="s">
        <v>230</v>
      </c>
      <c r="D3294">
        <v>6.25E-2</v>
      </c>
      <c r="F3294">
        <f t="shared" si="209"/>
        <v>6798</v>
      </c>
      <c r="G3294" t="str">
        <f t="shared" si="206"/>
        <v>N24037</v>
      </c>
      <c r="H3294" t="str">
        <f t="shared" si="207"/>
        <v>PL0_5980_0000</v>
      </c>
      <c r="I3294">
        <f t="shared" si="208"/>
        <v>4.8689791353576876E-3</v>
      </c>
      <c r="J3294">
        <f>IF(LEFT(B3294,1)="F",_xlfn.IFNA(VLOOKUP(CONCATENATE("F",RIGHT(B:B,5),C:C),'F &amp; N Factors'!C:M,10,FALSE),1),_xlfn.IFNA(VLOOKUP(CONCATENATE("F",RIGHT(B:B,5),C:C),'F &amp; N Factors'!C:M,11,FALSE),1))</f>
        <v>7.7903666165723001E-2</v>
      </c>
    </row>
    <row r="3295" spans="1:10" x14ac:dyDescent="0.25">
      <c r="A3295">
        <v>6801</v>
      </c>
      <c r="B3295" t="s">
        <v>465</v>
      </c>
      <c r="C3295" t="s">
        <v>230</v>
      </c>
      <c r="D3295">
        <v>2.5000000000000001E-2</v>
      </c>
      <c r="F3295">
        <f t="shared" si="209"/>
        <v>6801</v>
      </c>
      <c r="G3295" t="str">
        <f t="shared" si="206"/>
        <v>N24037</v>
      </c>
      <c r="H3295" t="str">
        <f t="shared" si="207"/>
        <v>PL0_5980_0000</v>
      </c>
      <c r="I3295">
        <f t="shared" si="208"/>
        <v>1.947591654143075E-3</v>
      </c>
      <c r="J3295">
        <f>IF(LEFT(B3295,1)="F",_xlfn.IFNA(VLOOKUP(CONCATENATE("F",RIGHT(B:B,5),C:C),'F &amp; N Factors'!C:M,10,FALSE),1),_xlfn.IFNA(VLOOKUP(CONCATENATE("F",RIGHT(B:B,5),C:C),'F &amp; N Factors'!C:M,11,FALSE),1))</f>
        <v>7.7903666165723001E-2</v>
      </c>
    </row>
    <row r="3296" spans="1:10" x14ac:dyDescent="0.25">
      <c r="A3296">
        <v>6859</v>
      </c>
      <c r="B3296" t="s">
        <v>465</v>
      </c>
      <c r="C3296" t="s">
        <v>230</v>
      </c>
      <c r="D3296">
        <v>2.5000000000000001E-2</v>
      </c>
      <c r="F3296">
        <f t="shared" si="209"/>
        <v>6859</v>
      </c>
      <c r="G3296" t="str">
        <f t="shared" si="206"/>
        <v>N24037</v>
      </c>
      <c r="H3296" t="str">
        <f t="shared" si="207"/>
        <v>PL0_5980_0000</v>
      </c>
      <c r="I3296">
        <f t="shared" si="208"/>
        <v>1.947591654143075E-3</v>
      </c>
      <c r="J3296">
        <f>IF(LEFT(B3296,1)="F",_xlfn.IFNA(VLOOKUP(CONCATENATE("F",RIGHT(B:B,5),C:C),'F &amp; N Factors'!C:M,10,FALSE),1),_xlfn.IFNA(VLOOKUP(CONCATENATE("F",RIGHT(B:B,5),C:C),'F &amp; N Factors'!C:M,11,FALSE),1))</f>
        <v>7.7903666165723001E-2</v>
      </c>
    </row>
    <row r="3297" spans="1:10" x14ac:dyDescent="0.25">
      <c r="A3297">
        <v>6861</v>
      </c>
      <c r="B3297" t="s">
        <v>465</v>
      </c>
      <c r="C3297" t="s">
        <v>230</v>
      </c>
      <c r="D3297">
        <v>2.5000000000000001E-2</v>
      </c>
      <c r="F3297">
        <f t="shared" si="209"/>
        <v>6861</v>
      </c>
      <c r="G3297" t="str">
        <f t="shared" si="206"/>
        <v>N24037</v>
      </c>
      <c r="H3297" t="str">
        <f t="shared" si="207"/>
        <v>PL0_5980_0000</v>
      </c>
      <c r="I3297">
        <f t="shared" si="208"/>
        <v>1.947591654143075E-3</v>
      </c>
      <c r="J3297">
        <f>IF(LEFT(B3297,1)="F",_xlfn.IFNA(VLOOKUP(CONCATENATE("F",RIGHT(B:B,5),C:C),'F &amp; N Factors'!C:M,10,FALSE),1),_xlfn.IFNA(VLOOKUP(CONCATENATE("F",RIGHT(B:B,5),C:C),'F &amp; N Factors'!C:M,11,FALSE),1))</f>
        <v>7.7903666165723001E-2</v>
      </c>
    </row>
    <row r="3298" spans="1:10" x14ac:dyDescent="0.25">
      <c r="A3298">
        <v>6920</v>
      </c>
      <c r="B3298" t="s">
        <v>465</v>
      </c>
      <c r="C3298" t="s">
        <v>230</v>
      </c>
      <c r="D3298">
        <v>2.5000000000000001E-2</v>
      </c>
      <c r="F3298">
        <f t="shared" si="209"/>
        <v>6920</v>
      </c>
      <c r="G3298" t="str">
        <f t="shared" si="206"/>
        <v>N24037</v>
      </c>
      <c r="H3298" t="str">
        <f t="shared" si="207"/>
        <v>PL0_5980_0000</v>
      </c>
      <c r="I3298">
        <f t="shared" si="208"/>
        <v>1.947591654143075E-3</v>
      </c>
      <c r="J3298">
        <f>IF(LEFT(B3298,1)="F",_xlfn.IFNA(VLOOKUP(CONCATENATE("F",RIGHT(B:B,5),C:C),'F &amp; N Factors'!C:M,10,FALSE),1),_xlfn.IFNA(VLOOKUP(CONCATENATE("F",RIGHT(B:B,5),C:C),'F &amp; N Factors'!C:M,11,FALSE),1))</f>
        <v>7.7903666165723001E-2</v>
      </c>
    </row>
    <row r="3299" spans="1:10" x14ac:dyDescent="0.25">
      <c r="A3299">
        <v>6922</v>
      </c>
      <c r="B3299" t="s">
        <v>465</v>
      </c>
      <c r="C3299" t="s">
        <v>230</v>
      </c>
      <c r="D3299">
        <v>2.5000000000000001E-2</v>
      </c>
      <c r="F3299">
        <f t="shared" si="209"/>
        <v>6922</v>
      </c>
      <c r="G3299" t="str">
        <f t="shared" si="206"/>
        <v>N24037</v>
      </c>
      <c r="H3299" t="str">
        <f t="shared" si="207"/>
        <v>PL0_5980_0000</v>
      </c>
      <c r="I3299">
        <f t="shared" si="208"/>
        <v>1.947591654143075E-3</v>
      </c>
      <c r="J3299">
        <f>IF(LEFT(B3299,1)="F",_xlfn.IFNA(VLOOKUP(CONCATENATE("F",RIGHT(B:B,5),C:C),'F &amp; N Factors'!C:M,10,FALSE),1),_xlfn.IFNA(VLOOKUP(CONCATENATE("F",RIGHT(B:B,5),C:C),'F &amp; N Factors'!C:M,11,FALSE),1))</f>
        <v>7.7903666165723001E-2</v>
      </c>
    </row>
    <row r="3300" spans="1:10" x14ac:dyDescent="0.25">
      <c r="A3300">
        <v>6975</v>
      </c>
      <c r="B3300" t="s">
        <v>465</v>
      </c>
      <c r="C3300" t="s">
        <v>230</v>
      </c>
      <c r="D3300">
        <v>0.25</v>
      </c>
      <c r="F3300">
        <f t="shared" si="209"/>
        <v>6975</v>
      </c>
      <c r="G3300" t="str">
        <f t="shared" si="206"/>
        <v>N24037</v>
      </c>
      <c r="H3300" t="str">
        <f t="shared" si="207"/>
        <v>PL0_5980_0000</v>
      </c>
      <c r="I3300">
        <f t="shared" si="208"/>
        <v>1.947591654143075E-2</v>
      </c>
      <c r="J3300">
        <f>IF(LEFT(B3300,1)="F",_xlfn.IFNA(VLOOKUP(CONCATENATE("F",RIGHT(B:B,5),C:C),'F &amp; N Factors'!C:M,10,FALSE),1),_xlfn.IFNA(VLOOKUP(CONCATENATE("F",RIGHT(B:B,5),C:C),'F &amp; N Factors'!C:M,11,FALSE),1))</f>
        <v>7.7903666165723001E-2</v>
      </c>
    </row>
    <row r="3301" spans="1:10" x14ac:dyDescent="0.25">
      <c r="A3301">
        <v>6976</v>
      </c>
      <c r="B3301" t="s">
        <v>465</v>
      </c>
      <c r="C3301" t="s">
        <v>230</v>
      </c>
      <c r="D3301">
        <v>2.5000000000000001E-2</v>
      </c>
      <c r="F3301">
        <f t="shared" si="209"/>
        <v>6976</v>
      </c>
      <c r="G3301" t="str">
        <f t="shared" si="206"/>
        <v>N24037</v>
      </c>
      <c r="H3301" t="str">
        <f t="shared" si="207"/>
        <v>PL0_5980_0000</v>
      </c>
      <c r="I3301">
        <f t="shared" si="208"/>
        <v>1.947591654143075E-3</v>
      </c>
      <c r="J3301">
        <f>IF(LEFT(B3301,1)="F",_xlfn.IFNA(VLOOKUP(CONCATENATE("F",RIGHT(B:B,5),C:C),'F &amp; N Factors'!C:M,10,FALSE),1),_xlfn.IFNA(VLOOKUP(CONCATENATE("F",RIGHT(B:B,5),C:C),'F &amp; N Factors'!C:M,11,FALSE),1))</f>
        <v>7.7903666165723001E-2</v>
      </c>
    </row>
    <row r="3302" spans="1:10" x14ac:dyDescent="0.25">
      <c r="A3302">
        <v>6978</v>
      </c>
      <c r="B3302" t="s">
        <v>465</v>
      </c>
      <c r="C3302" t="s">
        <v>230</v>
      </c>
      <c r="D3302">
        <v>2.5000000000000001E-2</v>
      </c>
      <c r="F3302">
        <f t="shared" si="209"/>
        <v>6978</v>
      </c>
      <c r="G3302" t="str">
        <f t="shared" si="206"/>
        <v>N24037</v>
      </c>
      <c r="H3302" t="str">
        <f t="shared" si="207"/>
        <v>PL0_5980_0000</v>
      </c>
      <c r="I3302">
        <f t="shared" si="208"/>
        <v>1.947591654143075E-3</v>
      </c>
      <c r="J3302">
        <f>IF(LEFT(B3302,1)="F",_xlfn.IFNA(VLOOKUP(CONCATENATE("F",RIGHT(B:B,5),C:C),'F &amp; N Factors'!C:M,10,FALSE),1),_xlfn.IFNA(VLOOKUP(CONCATENATE("F",RIGHT(B:B,5),C:C),'F &amp; N Factors'!C:M,11,FALSE),1))</f>
        <v>7.7903666165723001E-2</v>
      </c>
    </row>
    <row r="3303" spans="1:10" x14ac:dyDescent="0.25">
      <c r="A3303">
        <v>7028</v>
      </c>
      <c r="B3303" t="s">
        <v>465</v>
      </c>
      <c r="C3303" t="s">
        <v>230</v>
      </c>
      <c r="D3303">
        <v>2.5000000000000001E-2</v>
      </c>
      <c r="F3303">
        <f t="shared" si="209"/>
        <v>7028</v>
      </c>
      <c r="G3303" t="str">
        <f t="shared" si="206"/>
        <v>N24037</v>
      </c>
      <c r="H3303" t="str">
        <f t="shared" si="207"/>
        <v>PL0_5980_0000</v>
      </c>
      <c r="I3303">
        <f t="shared" si="208"/>
        <v>1.947591654143075E-3</v>
      </c>
      <c r="J3303">
        <f>IF(LEFT(B3303,1)="F",_xlfn.IFNA(VLOOKUP(CONCATENATE("F",RIGHT(B:B,5),C:C),'F &amp; N Factors'!C:M,10,FALSE),1),_xlfn.IFNA(VLOOKUP(CONCATENATE("F",RIGHT(B:B,5),C:C),'F &amp; N Factors'!C:M,11,FALSE),1))</f>
        <v>7.7903666165723001E-2</v>
      </c>
    </row>
    <row r="3304" spans="1:10" x14ac:dyDescent="0.25">
      <c r="A3304">
        <v>7280</v>
      </c>
      <c r="B3304" t="s">
        <v>465</v>
      </c>
      <c r="C3304" t="s">
        <v>231</v>
      </c>
      <c r="D3304">
        <v>1</v>
      </c>
      <c r="F3304">
        <f t="shared" si="209"/>
        <v>7280</v>
      </c>
      <c r="G3304" t="str">
        <f t="shared" si="206"/>
        <v>N24037</v>
      </c>
      <c r="H3304" t="str">
        <f t="shared" si="207"/>
        <v>PL0_5981_0000</v>
      </c>
      <c r="I3304">
        <f t="shared" si="208"/>
        <v>1.0204097634185247E-3</v>
      </c>
      <c r="J3304">
        <f>IF(LEFT(B3304,1)="F",_xlfn.IFNA(VLOOKUP(CONCATENATE("F",RIGHT(B:B,5),C:C),'F &amp; N Factors'!C:M,10,FALSE),1),_xlfn.IFNA(VLOOKUP(CONCATENATE("F",RIGHT(B:B,5),C:C),'F &amp; N Factors'!C:M,11,FALSE),1))</f>
        <v>1.0204097634185247E-3</v>
      </c>
    </row>
    <row r="3305" spans="1:10" x14ac:dyDescent="0.25">
      <c r="A3305">
        <v>7030</v>
      </c>
      <c r="B3305" t="s">
        <v>465</v>
      </c>
      <c r="C3305" t="s">
        <v>232</v>
      </c>
      <c r="D3305">
        <v>0.4</v>
      </c>
      <c r="F3305">
        <f t="shared" si="209"/>
        <v>7030</v>
      </c>
      <c r="G3305" t="str">
        <f t="shared" si="206"/>
        <v>N24037</v>
      </c>
      <c r="H3305" t="str">
        <f t="shared" si="207"/>
        <v>PL0_5982_0000</v>
      </c>
      <c r="I3305">
        <f t="shared" si="208"/>
        <v>1.0447351820768259E-2</v>
      </c>
      <c r="J3305">
        <f>IF(LEFT(B3305,1)="F",_xlfn.IFNA(VLOOKUP(CONCATENATE("F",RIGHT(B:B,5),C:C),'F &amp; N Factors'!C:M,10,FALSE),1),_xlfn.IFNA(VLOOKUP(CONCATENATE("F",RIGHT(B:B,5),C:C),'F &amp; N Factors'!C:M,11,FALSE),1))</f>
        <v>2.6118379551920649E-2</v>
      </c>
    </row>
    <row r="3306" spans="1:10" x14ac:dyDescent="0.25">
      <c r="A3306">
        <v>7074</v>
      </c>
      <c r="B3306" t="s">
        <v>465</v>
      </c>
      <c r="C3306" t="s">
        <v>232</v>
      </c>
      <c r="D3306">
        <v>3.3333333E-2</v>
      </c>
      <c r="F3306">
        <f t="shared" si="209"/>
        <v>7074</v>
      </c>
      <c r="G3306" t="str">
        <f t="shared" si="206"/>
        <v>N24037</v>
      </c>
      <c r="H3306" t="str">
        <f t="shared" si="207"/>
        <v>PL0_5982_0000</v>
      </c>
      <c r="I3306">
        <f t="shared" si="208"/>
        <v>8.7061264302456176E-4</v>
      </c>
      <c r="J3306">
        <f>IF(LEFT(B3306,1)="F",_xlfn.IFNA(VLOOKUP(CONCATENATE("F",RIGHT(B:B,5),C:C),'F &amp; N Factors'!C:M,10,FALSE),1),_xlfn.IFNA(VLOOKUP(CONCATENATE("F",RIGHT(B:B,5),C:C),'F &amp; N Factors'!C:M,11,FALSE),1))</f>
        <v>2.6118379551920649E-2</v>
      </c>
    </row>
    <row r="3307" spans="1:10" x14ac:dyDescent="0.25">
      <c r="A3307">
        <v>7120</v>
      </c>
      <c r="B3307" t="s">
        <v>465</v>
      </c>
      <c r="C3307" t="s">
        <v>232</v>
      </c>
      <c r="D3307">
        <v>3.3333333E-2</v>
      </c>
      <c r="F3307">
        <f t="shared" si="209"/>
        <v>7120</v>
      </c>
      <c r="G3307" t="str">
        <f t="shared" si="206"/>
        <v>N24037</v>
      </c>
      <c r="H3307" t="str">
        <f t="shared" si="207"/>
        <v>PL0_5982_0000</v>
      </c>
      <c r="I3307">
        <f t="shared" si="208"/>
        <v>8.7061264302456176E-4</v>
      </c>
      <c r="J3307">
        <f>IF(LEFT(B3307,1)="F",_xlfn.IFNA(VLOOKUP(CONCATENATE("F",RIGHT(B:B,5),C:C),'F &amp; N Factors'!C:M,10,FALSE),1),_xlfn.IFNA(VLOOKUP(CONCATENATE("F",RIGHT(B:B,5),C:C),'F &amp; N Factors'!C:M,11,FALSE),1))</f>
        <v>2.6118379551920649E-2</v>
      </c>
    </row>
    <row r="3308" spans="1:10" x14ac:dyDescent="0.25">
      <c r="A3308">
        <v>7160</v>
      </c>
      <c r="B3308" t="s">
        <v>465</v>
      </c>
      <c r="C3308" t="s">
        <v>232</v>
      </c>
      <c r="D3308">
        <v>0.2</v>
      </c>
      <c r="F3308">
        <f t="shared" si="209"/>
        <v>7160</v>
      </c>
      <c r="G3308" t="str">
        <f t="shared" si="206"/>
        <v>N24037</v>
      </c>
      <c r="H3308" t="str">
        <f t="shared" si="207"/>
        <v>PL0_5982_0000</v>
      </c>
      <c r="I3308">
        <f t="shared" si="208"/>
        <v>5.2236759103841297E-3</v>
      </c>
      <c r="J3308">
        <f>IF(LEFT(B3308,1)="F",_xlfn.IFNA(VLOOKUP(CONCATENATE("F",RIGHT(B:B,5),C:C),'F &amp; N Factors'!C:M,10,FALSE),1),_xlfn.IFNA(VLOOKUP(CONCATENATE("F",RIGHT(B:B,5),C:C),'F &amp; N Factors'!C:M,11,FALSE),1))</f>
        <v>2.6118379551920649E-2</v>
      </c>
    </row>
    <row r="3309" spans="1:10" x14ac:dyDescent="0.25">
      <c r="A3309">
        <v>7198</v>
      </c>
      <c r="B3309" t="s">
        <v>465</v>
      </c>
      <c r="C3309" t="s">
        <v>232</v>
      </c>
      <c r="D3309">
        <v>0.2</v>
      </c>
      <c r="F3309">
        <f t="shared" si="209"/>
        <v>7198</v>
      </c>
      <c r="G3309" t="str">
        <f t="shared" si="206"/>
        <v>N24037</v>
      </c>
      <c r="H3309" t="str">
        <f t="shared" si="207"/>
        <v>PL0_5982_0000</v>
      </c>
      <c r="I3309">
        <f t="shared" si="208"/>
        <v>5.2236759103841297E-3</v>
      </c>
      <c r="J3309">
        <f>IF(LEFT(B3309,1)="F",_xlfn.IFNA(VLOOKUP(CONCATENATE("F",RIGHT(B:B,5),C:C),'F &amp; N Factors'!C:M,10,FALSE),1),_xlfn.IFNA(VLOOKUP(CONCATENATE("F",RIGHT(B:B,5),C:C),'F &amp; N Factors'!C:M,11,FALSE),1))</f>
        <v>2.6118379551920649E-2</v>
      </c>
    </row>
    <row r="3310" spans="1:10" x14ac:dyDescent="0.25">
      <c r="A3310">
        <v>7239</v>
      </c>
      <c r="B3310" t="s">
        <v>465</v>
      </c>
      <c r="C3310" t="s">
        <v>232</v>
      </c>
      <c r="D3310">
        <v>3.3333333E-2</v>
      </c>
      <c r="F3310">
        <f t="shared" si="209"/>
        <v>7239</v>
      </c>
      <c r="G3310" t="str">
        <f t="shared" si="206"/>
        <v>N24037</v>
      </c>
      <c r="H3310" t="str">
        <f t="shared" si="207"/>
        <v>PL0_5982_0000</v>
      </c>
      <c r="I3310">
        <f t="shared" si="208"/>
        <v>8.7061264302456176E-4</v>
      </c>
      <c r="J3310">
        <f>IF(LEFT(B3310,1)="F",_xlfn.IFNA(VLOOKUP(CONCATENATE("F",RIGHT(B:B,5),C:C),'F &amp; N Factors'!C:M,10,FALSE),1),_xlfn.IFNA(VLOOKUP(CONCATENATE("F",RIGHT(B:B,5),C:C),'F &amp; N Factors'!C:M,11,FALSE),1))</f>
        <v>2.6118379551920649E-2</v>
      </c>
    </row>
    <row r="3311" spans="1:10" x14ac:dyDescent="0.25">
      <c r="A3311">
        <v>7280</v>
      </c>
      <c r="B3311" t="s">
        <v>465</v>
      </c>
      <c r="C3311" t="s">
        <v>232</v>
      </c>
      <c r="D3311">
        <v>0.1</v>
      </c>
      <c r="F3311">
        <f t="shared" si="209"/>
        <v>7280</v>
      </c>
      <c r="G3311" t="str">
        <f t="shared" si="206"/>
        <v>N24037</v>
      </c>
      <c r="H3311" t="str">
        <f t="shared" si="207"/>
        <v>PL0_5982_0000</v>
      </c>
      <c r="I3311">
        <f t="shared" si="208"/>
        <v>2.6118379551920649E-3</v>
      </c>
      <c r="J3311">
        <f>IF(LEFT(B3311,1)="F",_xlfn.IFNA(VLOOKUP(CONCATENATE("F",RIGHT(B:B,5),C:C),'F &amp; N Factors'!C:M,10,FALSE),1),_xlfn.IFNA(VLOOKUP(CONCATENATE("F",RIGHT(B:B,5),C:C),'F &amp; N Factors'!C:M,11,FALSE),1))</f>
        <v>2.6118379551920649E-2</v>
      </c>
    </row>
    <row r="3312" spans="1:10" x14ac:dyDescent="0.25">
      <c r="A3312">
        <v>6652</v>
      </c>
      <c r="B3312" t="s">
        <v>465</v>
      </c>
      <c r="C3312" t="s">
        <v>236</v>
      </c>
      <c r="D3312">
        <v>0.05</v>
      </c>
      <c r="F3312">
        <f t="shared" si="209"/>
        <v>6652</v>
      </c>
      <c r="G3312" t="str">
        <f t="shared" si="206"/>
        <v>N24037</v>
      </c>
      <c r="H3312" t="str">
        <f t="shared" si="207"/>
        <v>PL0_6110_0000</v>
      </c>
      <c r="I3312">
        <f t="shared" si="208"/>
        <v>1.2805697932414244E-3</v>
      </c>
      <c r="J3312">
        <f>IF(LEFT(B3312,1)="F",_xlfn.IFNA(VLOOKUP(CONCATENATE("F",RIGHT(B:B,5),C:C),'F &amp; N Factors'!C:M,10,FALSE),1),_xlfn.IFNA(VLOOKUP(CONCATENATE("F",RIGHT(B:B,5),C:C),'F &amp; N Factors'!C:M,11,FALSE),1))</f>
        <v>2.5611395864828485E-2</v>
      </c>
    </row>
    <row r="3313" spans="1:10" x14ac:dyDescent="0.25">
      <c r="A3313">
        <v>6653</v>
      </c>
      <c r="B3313" t="s">
        <v>465</v>
      </c>
      <c r="C3313" t="s">
        <v>236</v>
      </c>
      <c r="D3313">
        <v>0.05</v>
      </c>
      <c r="F3313">
        <f t="shared" si="209"/>
        <v>6653</v>
      </c>
      <c r="G3313" t="str">
        <f t="shared" si="206"/>
        <v>N24037</v>
      </c>
      <c r="H3313" t="str">
        <f t="shared" si="207"/>
        <v>PL0_6110_0000</v>
      </c>
      <c r="I3313">
        <f t="shared" si="208"/>
        <v>1.2805697932414244E-3</v>
      </c>
      <c r="J3313">
        <f>IF(LEFT(B3313,1)="F",_xlfn.IFNA(VLOOKUP(CONCATENATE("F",RIGHT(B:B,5),C:C),'F &amp; N Factors'!C:M,10,FALSE),1),_xlfn.IFNA(VLOOKUP(CONCATENATE("F",RIGHT(B:B,5),C:C),'F &amp; N Factors'!C:M,11,FALSE),1))</f>
        <v>2.5611395864828485E-2</v>
      </c>
    </row>
    <row r="3314" spans="1:10" x14ac:dyDescent="0.25">
      <c r="A3314">
        <v>6654</v>
      </c>
      <c r="B3314" t="s">
        <v>465</v>
      </c>
      <c r="C3314" t="s">
        <v>236</v>
      </c>
      <c r="D3314">
        <v>0.05</v>
      </c>
      <c r="F3314">
        <f t="shared" si="209"/>
        <v>6654</v>
      </c>
      <c r="G3314" t="str">
        <f t="shared" si="206"/>
        <v>N24037</v>
      </c>
      <c r="H3314" t="str">
        <f t="shared" si="207"/>
        <v>PL0_6110_0000</v>
      </c>
      <c r="I3314">
        <f t="shared" si="208"/>
        <v>1.2805697932414244E-3</v>
      </c>
      <c r="J3314">
        <f>IF(LEFT(B3314,1)="F",_xlfn.IFNA(VLOOKUP(CONCATENATE("F",RIGHT(B:B,5),C:C),'F &amp; N Factors'!C:M,10,FALSE),1),_xlfn.IFNA(VLOOKUP(CONCATENATE("F",RIGHT(B:B,5),C:C),'F &amp; N Factors'!C:M,11,FALSE),1))</f>
        <v>2.5611395864828485E-2</v>
      </c>
    </row>
    <row r="3315" spans="1:10" x14ac:dyDescent="0.25">
      <c r="A3315">
        <v>6732</v>
      </c>
      <c r="B3315" t="s">
        <v>465</v>
      </c>
      <c r="C3315" t="s">
        <v>236</v>
      </c>
      <c r="D3315">
        <v>0.05</v>
      </c>
      <c r="F3315">
        <f t="shared" si="209"/>
        <v>6732</v>
      </c>
      <c r="G3315" t="str">
        <f t="shared" si="206"/>
        <v>N24037</v>
      </c>
      <c r="H3315" t="str">
        <f t="shared" si="207"/>
        <v>PL0_6110_0000</v>
      </c>
      <c r="I3315">
        <f t="shared" si="208"/>
        <v>1.2805697932414244E-3</v>
      </c>
      <c r="J3315">
        <f>IF(LEFT(B3315,1)="F",_xlfn.IFNA(VLOOKUP(CONCATENATE("F",RIGHT(B:B,5),C:C),'F &amp; N Factors'!C:M,10,FALSE),1),_xlfn.IFNA(VLOOKUP(CONCATENATE("F",RIGHT(B:B,5),C:C),'F &amp; N Factors'!C:M,11,FALSE),1))</f>
        <v>2.5611395864828485E-2</v>
      </c>
    </row>
    <row r="3316" spans="1:10" x14ac:dyDescent="0.25">
      <c r="A3316">
        <v>6733</v>
      </c>
      <c r="B3316" t="s">
        <v>465</v>
      </c>
      <c r="C3316" t="s">
        <v>236</v>
      </c>
      <c r="D3316">
        <v>0.05</v>
      </c>
      <c r="F3316">
        <f t="shared" si="209"/>
        <v>6733</v>
      </c>
      <c r="G3316" t="str">
        <f t="shared" si="206"/>
        <v>N24037</v>
      </c>
      <c r="H3316" t="str">
        <f t="shared" si="207"/>
        <v>PL0_6110_0000</v>
      </c>
      <c r="I3316">
        <f t="shared" si="208"/>
        <v>1.2805697932414244E-3</v>
      </c>
      <c r="J3316">
        <f>IF(LEFT(B3316,1)="F",_xlfn.IFNA(VLOOKUP(CONCATENATE("F",RIGHT(B:B,5),C:C),'F &amp; N Factors'!C:M,10,FALSE),1),_xlfn.IFNA(VLOOKUP(CONCATENATE("F",RIGHT(B:B,5),C:C),'F &amp; N Factors'!C:M,11,FALSE),1))</f>
        <v>2.5611395864828485E-2</v>
      </c>
    </row>
    <row r="3317" spans="1:10" x14ac:dyDescent="0.25">
      <c r="A3317">
        <v>6734</v>
      </c>
      <c r="B3317" t="s">
        <v>465</v>
      </c>
      <c r="C3317" t="s">
        <v>236</v>
      </c>
      <c r="D3317">
        <v>0.05</v>
      </c>
      <c r="F3317">
        <f t="shared" si="209"/>
        <v>6734</v>
      </c>
      <c r="G3317" t="str">
        <f t="shared" si="206"/>
        <v>N24037</v>
      </c>
      <c r="H3317" t="str">
        <f t="shared" si="207"/>
        <v>PL0_6110_0000</v>
      </c>
      <c r="I3317">
        <f t="shared" si="208"/>
        <v>1.2805697932414244E-3</v>
      </c>
      <c r="J3317">
        <f>IF(LEFT(B3317,1)="F",_xlfn.IFNA(VLOOKUP(CONCATENATE("F",RIGHT(B:B,5),C:C),'F &amp; N Factors'!C:M,10,FALSE),1),_xlfn.IFNA(VLOOKUP(CONCATENATE("F",RIGHT(B:B,5),C:C),'F &amp; N Factors'!C:M,11,FALSE),1))</f>
        <v>2.5611395864828485E-2</v>
      </c>
    </row>
    <row r="3318" spans="1:10" x14ac:dyDescent="0.25">
      <c r="A3318">
        <v>6735</v>
      </c>
      <c r="B3318" t="s">
        <v>465</v>
      </c>
      <c r="C3318" t="s">
        <v>236</v>
      </c>
      <c r="D3318">
        <v>0.05</v>
      </c>
      <c r="F3318">
        <f t="shared" si="209"/>
        <v>6735</v>
      </c>
      <c r="G3318" t="str">
        <f t="shared" si="206"/>
        <v>N24037</v>
      </c>
      <c r="H3318" t="str">
        <f t="shared" si="207"/>
        <v>PL0_6110_0000</v>
      </c>
      <c r="I3318">
        <f t="shared" si="208"/>
        <v>1.2805697932414244E-3</v>
      </c>
      <c r="J3318">
        <f>IF(LEFT(B3318,1)="F",_xlfn.IFNA(VLOOKUP(CONCATENATE("F",RIGHT(B:B,5),C:C),'F &amp; N Factors'!C:M,10,FALSE),1),_xlfn.IFNA(VLOOKUP(CONCATENATE("F",RIGHT(B:B,5),C:C),'F &amp; N Factors'!C:M,11,FALSE),1))</f>
        <v>2.5611395864828485E-2</v>
      </c>
    </row>
    <row r="3319" spans="1:10" x14ac:dyDescent="0.25">
      <c r="A3319">
        <v>6736</v>
      </c>
      <c r="B3319" t="s">
        <v>465</v>
      </c>
      <c r="C3319" t="s">
        <v>236</v>
      </c>
      <c r="D3319">
        <v>0.05</v>
      </c>
      <c r="F3319">
        <f t="shared" si="209"/>
        <v>6736</v>
      </c>
      <c r="G3319" t="str">
        <f t="shared" si="206"/>
        <v>N24037</v>
      </c>
      <c r="H3319" t="str">
        <f t="shared" si="207"/>
        <v>PL0_6110_0000</v>
      </c>
      <c r="I3319">
        <f t="shared" si="208"/>
        <v>1.2805697932414244E-3</v>
      </c>
      <c r="J3319">
        <f>IF(LEFT(B3319,1)="F",_xlfn.IFNA(VLOOKUP(CONCATENATE("F",RIGHT(B:B,5),C:C),'F &amp; N Factors'!C:M,10,FALSE),1),_xlfn.IFNA(VLOOKUP(CONCATENATE("F",RIGHT(B:B,5),C:C),'F &amp; N Factors'!C:M,11,FALSE),1))</f>
        <v>2.5611395864828485E-2</v>
      </c>
    </row>
    <row r="3320" spans="1:10" x14ac:dyDescent="0.25">
      <c r="A3320">
        <v>6802</v>
      </c>
      <c r="B3320" t="s">
        <v>465</v>
      </c>
      <c r="C3320" t="s">
        <v>236</v>
      </c>
      <c r="D3320">
        <v>0.05</v>
      </c>
      <c r="F3320">
        <f t="shared" si="209"/>
        <v>6802</v>
      </c>
      <c r="G3320" t="str">
        <f t="shared" si="206"/>
        <v>N24037</v>
      </c>
      <c r="H3320" t="str">
        <f t="shared" si="207"/>
        <v>PL0_6110_0000</v>
      </c>
      <c r="I3320">
        <f t="shared" si="208"/>
        <v>1.2805697932414244E-3</v>
      </c>
      <c r="J3320">
        <f>IF(LEFT(B3320,1)="F",_xlfn.IFNA(VLOOKUP(CONCATENATE("F",RIGHT(B:B,5),C:C),'F &amp; N Factors'!C:M,10,FALSE),1),_xlfn.IFNA(VLOOKUP(CONCATENATE("F",RIGHT(B:B,5),C:C),'F &amp; N Factors'!C:M,11,FALSE),1))</f>
        <v>2.5611395864828485E-2</v>
      </c>
    </row>
    <row r="3321" spans="1:10" x14ac:dyDescent="0.25">
      <c r="A3321">
        <v>6862</v>
      </c>
      <c r="B3321" t="s">
        <v>465</v>
      </c>
      <c r="C3321" t="s">
        <v>236</v>
      </c>
      <c r="D3321">
        <v>0.05</v>
      </c>
      <c r="F3321">
        <f t="shared" si="209"/>
        <v>6862</v>
      </c>
      <c r="G3321" t="str">
        <f t="shared" si="206"/>
        <v>N24037</v>
      </c>
      <c r="H3321" t="str">
        <f t="shared" si="207"/>
        <v>PL0_6110_0000</v>
      </c>
      <c r="I3321">
        <f t="shared" si="208"/>
        <v>1.2805697932414244E-3</v>
      </c>
      <c r="J3321">
        <f>IF(LEFT(B3321,1)="F",_xlfn.IFNA(VLOOKUP(CONCATENATE("F",RIGHT(B:B,5),C:C),'F &amp; N Factors'!C:M,10,FALSE),1),_xlfn.IFNA(VLOOKUP(CONCATENATE("F",RIGHT(B:B,5),C:C),'F &amp; N Factors'!C:M,11,FALSE),1))</f>
        <v>2.5611395864828485E-2</v>
      </c>
    </row>
    <row r="3322" spans="1:10" x14ac:dyDescent="0.25">
      <c r="A3322">
        <v>6863</v>
      </c>
      <c r="B3322" t="s">
        <v>465</v>
      </c>
      <c r="C3322" t="s">
        <v>236</v>
      </c>
      <c r="D3322">
        <v>0.33333333300000001</v>
      </c>
      <c r="F3322">
        <f t="shared" si="209"/>
        <v>6863</v>
      </c>
      <c r="G3322" t="str">
        <f t="shared" si="206"/>
        <v>N24037</v>
      </c>
      <c r="H3322" t="str">
        <f t="shared" si="207"/>
        <v>PL0_6110_0000</v>
      </c>
      <c r="I3322">
        <f t="shared" si="208"/>
        <v>8.5371319464056968E-3</v>
      </c>
      <c r="J3322">
        <f>IF(LEFT(B3322,1)="F",_xlfn.IFNA(VLOOKUP(CONCATENATE("F",RIGHT(B:B,5),C:C),'F &amp; N Factors'!C:M,10,FALSE),1),_xlfn.IFNA(VLOOKUP(CONCATENATE("F",RIGHT(B:B,5),C:C),'F &amp; N Factors'!C:M,11,FALSE),1))</f>
        <v>2.5611395864828485E-2</v>
      </c>
    </row>
    <row r="3323" spans="1:10" x14ac:dyDescent="0.25">
      <c r="A3323">
        <v>6923</v>
      </c>
      <c r="B3323" t="s">
        <v>465</v>
      </c>
      <c r="C3323" t="s">
        <v>236</v>
      </c>
      <c r="D3323">
        <v>0.16666666699999999</v>
      </c>
      <c r="F3323">
        <f t="shared" si="209"/>
        <v>6923</v>
      </c>
      <c r="G3323" t="str">
        <f t="shared" si="206"/>
        <v>N24037</v>
      </c>
      <c r="H3323" t="str">
        <f t="shared" si="207"/>
        <v>PL0_6110_0000</v>
      </c>
      <c r="I3323">
        <f t="shared" si="208"/>
        <v>4.2685659860085459E-3</v>
      </c>
      <c r="J3323">
        <f>IF(LEFT(B3323,1)="F",_xlfn.IFNA(VLOOKUP(CONCATENATE("F",RIGHT(B:B,5),C:C),'F &amp; N Factors'!C:M,10,FALSE),1),_xlfn.IFNA(VLOOKUP(CONCATENATE("F",RIGHT(B:B,5),C:C),'F &amp; N Factors'!C:M,11,FALSE),1))</f>
        <v>2.5611395864828485E-2</v>
      </c>
    </row>
    <row r="3324" spans="1:10" x14ac:dyDescent="0.25">
      <c r="A3324">
        <v>6736</v>
      </c>
      <c r="B3324" t="s">
        <v>465</v>
      </c>
      <c r="C3324" t="s">
        <v>239</v>
      </c>
      <c r="D3324">
        <v>0.125</v>
      </c>
      <c r="F3324">
        <f t="shared" si="209"/>
        <v>6736</v>
      </c>
      <c r="G3324" t="str">
        <f t="shared" si="206"/>
        <v>N24037</v>
      </c>
      <c r="H3324" t="str">
        <f t="shared" si="207"/>
        <v>WL0_5881_0000</v>
      </c>
      <c r="I3324">
        <f t="shared" si="208"/>
        <v>3.0664997785870751E-4</v>
      </c>
      <c r="J3324">
        <f>IF(LEFT(B3324,1)="F",_xlfn.IFNA(VLOOKUP(CONCATENATE("F",RIGHT(B:B,5),C:C),'F &amp; N Factors'!C:M,10,FALSE),1),_xlfn.IFNA(VLOOKUP(CONCATENATE("F",RIGHT(B:B,5),C:C),'F &amp; N Factors'!C:M,11,FALSE),1))</f>
        <v>2.4531998228696601E-3</v>
      </c>
    </row>
    <row r="3325" spans="1:10" x14ac:dyDescent="0.25">
      <c r="A3325">
        <v>6803</v>
      </c>
      <c r="B3325" t="s">
        <v>465</v>
      </c>
      <c r="C3325" t="s">
        <v>239</v>
      </c>
      <c r="D3325">
        <v>0.125</v>
      </c>
      <c r="F3325">
        <f t="shared" si="209"/>
        <v>6803</v>
      </c>
      <c r="G3325" t="str">
        <f t="shared" si="206"/>
        <v>N24037</v>
      </c>
      <c r="H3325" t="str">
        <f t="shared" si="207"/>
        <v>WL0_5881_0000</v>
      </c>
      <c r="I3325">
        <f t="shared" si="208"/>
        <v>3.0664997785870751E-4</v>
      </c>
      <c r="J3325">
        <f>IF(LEFT(B3325,1)="F",_xlfn.IFNA(VLOOKUP(CONCATENATE("F",RIGHT(B:B,5),C:C),'F &amp; N Factors'!C:M,10,FALSE),1),_xlfn.IFNA(VLOOKUP(CONCATENATE("F",RIGHT(B:B,5),C:C),'F &amp; N Factors'!C:M,11,FALSE),1))</f>
        <v>2.4531998228696601E-3</v>
      </c>
    </row>
    <row r="3326" spans="1:10" x14ac:dyDescent="0.25">
      <c r="A3326">
        <v>6864</v>
      </c>
      <c r="B3326" t="s">
        <v>465</v>
      </c>
      <c r="C3326" t="s">
        <v>239</v>
      </c>
      <c r="D3326">
        <v>0.125</v>
      </c>
      <c r="F3326">
        <f t="shared" si="209"/>
        <v>6864</v>
      </c>
      <c r="G3326" t="str">
        <f t="shared" si="206"/>
        <v>N24037</v>
      </c>
      <c r="H3326" t="str">
        <f t="shared" si="207"/>
        <v>WL0_5881_0000</v>
      </c>
      <c r="I3326">
        <f t="shared" si="208"/>
        <v>3.0664997785870751E-4</v>
      </c>
      <c r="J3326">
        <f>IF(LEFT(B3326,1)="F",_xlfn.IFNA(VLOOKUP(CONCATENATE("F",RIGHT(B:B,5),C:C),'F &amp; N Factors'!C:M,10,FALSE),1),_xlfn.IFNA(VLOOKUP(CONCATENATE("F",RIGHT(B:B,5),C:C),'F &amp; N Factors'!C:M,11,FALSE),1))</f>
        <v>2.4531998228696601E-3</v>
      </c>
    </row>
    <row r="3327" spans="1:10" x14ac:dyDescent="0.25">
      <c r="A3327">
        <v>6924</v>
      </c>
      <c r="B3327" t="s">
        <v>465</v>
      </c>
      <c r="C3327" t="s">
        <v>239</v>
      </c>
      <c r="D3327">
        <v>0.5</v>
      </c>
      <c r="F3327">
        <f t="shared" si="209"/>
        <v>6924</v>
      </c>
      <c r="G3327" t="str">
        <f t="shared" si="206"/>
        <v>N24037</v>
      </c>
      <c r="H3327" t="str">
        <f t="shared" si="207"/>
        <v>WL0_5881_0000</v>
      </c>
      <c r="I3327">
        <f t="shared" si="208"/>
        <v>1.22659991143483E-3</v>
      </c>
      <c r="J3327">
        <f>IF(LEFT(B3327,1)="F",_xlfn.IFNA(VLOOKUP(CONCATENATE("F",RIGHT(B:B,5),C:C),'F &amp; N Factors'!C:M,10,FALSE),1),_xlfn.IFNA(VLOOKUP(CONCATENATE("F",RIGHT(B:B,5),C:C),'F &amp; N Factors'!C:M,11,FALSE),1))</f>
        <v>2.4531998228696601E-3</v>
      </c>
    </row>
    <row r="3328" spans="1:10" x14ac:dyDescent="0.25">
      <c r="A3328">
        <v>6979</v>
      </c>
      <c r="B3328" t="s">
        <v>465</v>
      </c>
      <c r="C3328" t="s">
        <v>239</v>
      </c>
      <c r="D3328">
        <v>0.125</v>
      </c>
      <c r="F3328">
        <f t="shared" si="209"/>
        <v>6979</v>
      </c>
      <c r="G3328" t="str">
        <f t="shared" si="206"/>
        <v>N24037</v>
      </c>
      <c r="H3328" t="str">
        <f t="shared" si="207"/>
        <v>WL0_5881_0000</v>
      </c>
      <c r="I3328">
        <f t="shared" si="208"/>
        <v>3.0664997785870751E-4</v>
      </c>
      <c r="J3328">
        <f>IF(LEFT(B3328,1)="F",_xlfn.IFNA(VLOOKUP(CONCATENATE("F",RIGHT(B:B,5),C:C),'F &amp; N Factors'!C:M,10,FALSE),1),_xlfn.IFNA(VLOOKUP(CONCATENATE("F",RIGHT(B:B,5),C:C),'F &amp; N Factors'!C:M,11,FALSE),1))</f>
        <v>2.4531998228696601E-3</v>
      </c>
    </row>
    <row r="3329" spans="1:10" x14ac:dyDescent="0.25">
      <c r="A3329">
        <v>7783</v>
      </c>
      <c r="B3329" t="s">
        <v>465</v>
      </c>
      <c r="C3329" t="s">
        <v>241</v>
      </c>
      <c r="D3329">
        <v>0.1</v>
      </c>
      <c r="F3329">
        <f t="shared" si="209"/>
        <v>7783</v>
      </c>
      <c r="G3329" t="str">
        <f t="shared" si="206"/>
        <v>N24037</v>
      </c>
      <c r="H3329" t="str">
        <f t="shared" si="207"/>
        <v>XL0_4955_0000</v>
      </c>
      <c r="I3329">
        <f t="shared" si="208"/>
        <v>3.5291941963998409E-2</v>
      </c>
      <c r="J3329">
        <f>IF(LEFT(B3329,1)="F",_xlfn.IFNA(VLOOKUP(CONCATENATE("F",RIGHT(B:B,5),C:C),'F &amp; N Factors'!C:M,10,FALSE),1),_xlfn.IFNA(VLOOKUP(CONCATENATE("F",RIGHT(B:B,5),C:C),'F &amp; N Factors'!C:M,11,FALSE),1))</f>
        <v>0.35291941963998408</v>
      </c>
    </row>
    <row r="3330" spans="1:10" x14ac:dyDescent="0.25">
      <c r="A3330">
        <v>7840</v>
      </c>
      <c r="B3330" t="s">
        <v>465</v>
      </c>
      <c r="C3330" t="s">
        <v>241</v>
      </c>
      <c r="D3330">
        <v>0.1</v>
      </c>
      <c r="F3330">
        <f t="shared" si="209"/>
        <v>7840</v>
      </c>
      <c r="G3330" t="str">
        <f t="shared" si="206"/>
        <v>N24037</v>
      </c>
      <c r="H3330" t="str">
        <f t="shared" si="207"/>
        <v>XL0_4955_0000</v>
      </c>
      <c r="I3330">
        <f t="shared" si="208"/>
        <v>3.5291941963998409E-2</v>
      </c>
      <c r="J3330">
        <f>IF(LEFT(B3330,1)="F",_xlfn.IFNA(VLOOKUP(CONCATENATE("F",RIGHT(B:B,5),C:C),'F &amp; N Factors'!C:M,10,FALSE),1),_xlfn.IFNA(VLOOKUP(CONCATENATE("F",RIGHT(B:B,5),C:C),'F &amp; N Factors'!C:M,11,FALSE),1))</f>
        <v>0.35291941963998408</v>
      </c>
    </row>
    <row r="3331" spans="1:10" x14ac:dyDescent="0.25">
      <c r="A3331">
        <v>7841</v>
      </c>
      <c r="B3331" t="s">
        <v>465</v>
      </c>
      <c r="C3331" t="s">
        <v>241</v>
      </c>
      <c r="D3331">
        <v>0.1</v>
      </c>
      <c r="F3331">
        <f t="shared" si="209"/>
        <v>7841</v>
      </c>
      <c r="G3331" t="str">
        <f t="shared" ref="G3331:G3394" si="210">CONCATENATE("N",RIGHT(B3331,5))</f>
        <v>N24037</v>
      </c>
      <c r="H3331" t="str">
        <f t="shared" ref="H3331:H3394" si="211">C3331</f>
        <v>XL0_4955_0000</v>
      </c>
      <c r="I3331">
        <f t="shared" ref="I3331:I3394" si="212">D3331*J3331</f>
        <v>3.5291941963998409E-2</v>
      </c>
      <c r="J3331">
        <f>IF(LEFT(B3331,1)="F",_xlfn.IFNA(VLOOKUP(CONCATENATE("F",RIGHT(B:B,5),C:C),'F &amp; N Factors'!C:M,10,FALSE),1),_xlfn.IFNA(VLOOKUP(CONCATENATE("F",RIGHT(B:B,5),C:C),'F &amp; N Factors'!C:M,11,FALSE),1))</f>
        <v>0.35291941963998408</v>
      </c>
    </row>
    <row r="3332" spans="1:10" x14ac:dyDescent="0.25">
      <c r="A3332">
        <v>7842</v>
      </c>
      <c r="B3332" t="s">
        <v>465</v>
      </c>
      <c r="C3332" t="s">
        <v>241</v>
      </c>
      <c r="D3332">
        <v>0.1</v>
      </c>
      <c r="F3332">
        <f t="shared" si="209"/>
        <v>7842</v>
      </c>
      <c r="G3332" t="str">
        <f t="shared" si="210"/>
        <v>N24037</v>
      </c>
      <c r="H3332" t="str">
        <f t="shared" si="211"/>
        <v>XL0_4955_0000</v>
      </c>
      <c r="I3332">
        <f t="shared" si="212"/>
        <v>3.5291941963998409E-2</v>
      </c>
      <c r="J3332">
        <f>IF(LEFT(B3332,1)="F",_xlfn.IFNA(VLOOKUP(CONCATENATE("F",RIGHT(B:B,5),C:C),'F &amp; N Factors'!C:M,10,FALSE),1),_xlfn.IFNA(VLOOKUP(CONCATENATE("F",RIGHT(B:B,5),C:C),'F &amp; N Factors'!C:M,11,FALSE),1))</f>
        <v>0.35291941963998408</v>
      </c>
    </row>
    <row r="3333" spans="1:10" x14ac:dyDescent="0.25">
      <c r="A3333">
        <v>7843</v>
      </c>
      <c r="B3333" t="s">
        <v>465</v>
      </c>
      <c r="C3333" t="s">
        <v>241</v>
      </c>
      <c r="D3333">
        <v>0.1</v>
      </c>
      <c r="F3333">
        <f t="shared" si="209"/>
        <v>7843</v>
      </c>
      <c r="G3333" t="str">
        <f t="shared" si="210"/>
        <v>N24037</v>
      </c>
      <c r="H3333" t="str">
        <f t="shared" si="211"/>
        <v>XL0_4955_0000</v>
      </c>
      <c r="I3333">
        <f t="shared" si="212"/>
        <v>3.5291941963998409E-2</v>
      </c>
      <c r="J3333">
        <f>IF(LEFT(B3333,1)="F",_xlfn.IFNA(VLOOKUP(CONCATENATE("F",RIGHT(B:B,5),C:C),'F &amp; N Factors'!C:M,10,FALSE),1),_xlfn.IFNA(VLOOKUP(CONCATENATE("F",RIGHT(B:B,5),C:C),'F &amp; N Factors'!C:M,11,FALSE),1))</f>
        <v>0.35291941963998408</v>
      </c>
    </row>
    <row r="3334" spans="1:10" x14ac:dyDescent="0.25">
      <c r="A3334">
        <v>7844</v>
      </c>
      <c r="B3334" t="s">
        <v>465</v>
      </c>
      <c r="C3334" t="s">
        <v>241</v>
      </c>
      <c r="D3334">
        <v>0.1</v>
      </c>
      <c r="F3334">
        <f t="shared" si="209"/>
        <v>7844</v>
      </c>
      <c r="G3334" t="str">
        <f t="shared" si="210"/>
        <v>N24037</v>
      </c>
      <c r="H3334" t="str">
        <f t="shared" si="211"/>
        <v>XL0_4955_0000</v>
      </c>
      <c r="I3334">
        <f t="shared" si="212"/>
        <v>3.5291941963998409E-2</v>
      </c>
      <c r="J3334">
        <f>IF(LEFT(B3334,1)="F",_xlfn.IFNA(VLOOKUP(CONCATENATE("F",RIGHT(B:B,5),C:C),'F &amp; N Factors'!C:M,10,FALSE),1),_xlfn.IFNA(VLOOKUP(CONCATENATE("F",RIGHT(B:B,5),C:C),'F &amp; N Factors'!C:M,11,FALSE),1))</f>
        <v>0.35291941963998408</v>
      </c>
    </row>
    <row r="3335" spans="1:10" x14ac:dyDescent="0.25">
      <c r="A3335">
        <v>7845</v>
      </c>
      <c r="B3335" t="s">
        <v>465</v>
      </c>
      <c r="C3335" t="s">
        <v>241</v>
      </c>
      <c r="D3335">
        <v>0.1</v>
      </c>
      <c r="F3335">
        <f t="shared" si="209"/>
        <v>7845</v>
      </c>
      <c r="G3335" t="str">
        <f t="shared" si="210"/>
        <v>N24037</v>
      </c>
      <c r="H3335" t="str">
        <f t="shared" si="211"/>
        <v>XL0_4955_0000</v>
      </c>
      <c r="I3335">
        <f t="shared" si="212"/>
        <v>3.5291941963998409E-2</v>
      </c>
      <c r="J3335">
        <f>IF(LEFT(B3335,1)="F",_xlfn.IFNA(VLOOKUP(CONCATENATE("F",RIGHT(B:B,5),C:C),'F &amp; N Factors'!C:M,10,FALSE),1),_xlfn.IFNA(VLOOKUP(CONCATENATE("F",RIGHT(B:B,5),C:C),'F &amp; N Factors'!C:M,11,FALSE),1))</f>
        <v>0.35291941963998408</v>
      </c>
    </row>
    <row r="3336" spans="1:10" x14ac:dyDescent="0.25">
      <c r="A3336">
        <v>7846</v>
      </c>
      <c r="B3336" t="s">
        <v>465</v>
      </c>
      <c r="C3336" t="s">
        <v>241</v>
      </c>
      <c r="D3336">
        <v>0.1</v>
      </c>
      <c r="F3336">
        <f t="shared" si="209"/>
        <v>7846</v>
      </c>
      <c r="G3336" t="str">
        <f t="shared" si="210"/>
        <v>N24037</v>
      </c>
      <c r="H3336" t="str">
        <f t="shared" si="211"/>
        <v>XL0_4955_0000</v>
      </c>
      <c r="I3336">
        <f t="shared" si="212"/>
        <v>3.5291941963998409E-2</v>
      </c>
      <c r="J3336">
        <f>IF(LEFT(B3336,1)="F",_xlfn.IFNA(VLOOKUP(CONCATENATE("F",RIGHT(B:B,5),C:C),'F &amp; N Factors'!C:M,10,FALSE),1),_xlfn.IFNA(VLOOKUP(CONCATENATE("F",RIGHT(B:B,5),C:C),'F &amp; N Factors'!C:M,11,FALSE),1))</f>
        <v>0.35291941963998408</v>
      </c>
    </row>
    <row r="3337" spans="1:10" x14ac:dyDescent="0.25">
      <c r="A3337">
        <v>7847</v>
      </c>
      <c r="B3337" t="s">
        <v>465</v>
      </c>
      <c r="C3337" t="s">
        <v>241</v>
      </c>
      <c r="D3337">
        <v>0.1</v>
      </c>
      <c r="F3337">
        <f t="shared" si="209"/>
        <v>7847</v>
      </c>
      <c r="G3337" t="str">
        <f t="shared" si="210"/>
        <v>N24037</v>
      </c>
      <c r="H3337" t="str">
        <f t="shared" si="211"/>
        <v>XL0_4955_0000</v>
      </c>
      <c r="I3337">
        <f t="shared" si="212"/>
        <v>3.5291941963998409E-2</v>
      </c>
      <c r="J3337">
        <f>IF(LEFT(B3337,1)="F",_xlfn.IFNA(VLOOKUP(CONCATENATE("F",RIGHT(B:B,5),C:C),'F &amp; N Factors'!C:M,10,FALSE),1),_xlfn.IFNA(VLOOKUP(CONCATENATE("F",RIGHT(B:B,5),C:C),'F &amp; N Factors'!C:M,11,FALSE),1))</f>
        <v>0.35291941963998408</v>
      </c>
    </row>
    <row r="3338" spans="1:10" x14ac:dyDescent="0.25">
      <c r="A3338">
        <v>7848</v>
      </c>
      <c r="B3338" t="s">
        <v>465</v>
      </c>
      <c r="C3338" t="s">
        <v>241</v>
      </c>
      <c r="D3338">
        <v>0.1</v>
      </c>
      <c r="F3338">
        <f t="shared" si="209"/>
        <v>7848</v>
      </c>
      <c r="G3338" t="str">
        <f t="shared" si="210"/>
        <v>N24037</v>
      </c>
      <c r="H3338" t="str">
        <f t="shared" si="211"/>
        <v>XL0_4955_0000</v>
      </c>
      <c r="I3338">
        <f t="shared" si="212"/>
        <v>3.5291941963998409E-2</v>
      </c>
      <c r="J3338">
        <f>IF(LEFT(B3338,1)="F",_xlfn.IFNA(VLOOKUP(CONCATENATE("F",RIGHT(B:B,5),C:C),'F &amp; N Factors'!C:M,10,FALSE),1),_xlfn.IFNA(VLOOKUP(CONCATENATE("F",RIGHT(B:B,5),C:C),'F &amp; N Factors'!C:M,11,FALSE),1))</f>
        <v>0.35291941963998408</v>
      </c>
    </row>
    <row r="3339" spans="1:10" x14ac:dyDescent="0.25">
      <c r="A3339">
        <v>7703</v>
      </c>
      <c r="B3339" t="s">
        <v>465</v>
      </c>
      <c r="C3339" t="s">
        <v>242</v>
      </c>
      <c r="D3339">
        <v>0.5</v>
      </c>
      <c r="F3339">
        <f t="shared" si="209"/>
        <v>7703</v>
      </c>
      <c r="G3339" t="str">
        <f t="shared" si="210"/>
        <v>N24037</v>
      </c>
      <c r="H3339" t="str">
        <f t="shared" si="211"/>
        <v>XL0_4956_0000</v>
      </c>
      <c r="I3339">
        <f t="shared" si="212"/>
        <v>0.46838066449668558</v>
      </c>
      <c r="J3339">
        <f>IF(LEFT(B3339,1)="F",_xlfn.IFNA(VLOOKUP(CONCATENATE("F",RIGHT(B:B,5),C:C),'F &amp; N Factors'!C:M,10,FALSE),1),_xlfn.IFNA(VLOOKUP(CONCATENATE("F",RIGHT(B:B,5),C:C),'F &amp; N Factors'!C:M,11,FALSE),1))</f>
        <v>0.93676132899337117</v>
      </c>
    </row>
    <row r="3340" spans="1:10" x14ac:dyDescent="0.25">
      <c r="A3340">
        <v>7746</v>
      </c>
      <c r="B3340" t="s">
        <v>465</v>
      </c>
      <c r="C3340" t="s">
        <v>242</v>
      </c>
      <c r="D3340">
        <v>6.25E-2</v>
      </c>
      <c r="F3340">
        <f t="shared" si="209"/>
        <v>7746</v>
      </c>
      <c r="G3340" t="str">
        <f t="shared" si="210"/>
        <v>N24037</v>
      </c>
      <c r="H3340" t="str">
        <f t="shared" si="211"/>
        <v>XL0_4956_0000</v>
      </c>
      <c r="I3340">
        <f t="shared" si="212"/>
        <v>5.8547583062085698E-2</v>
      </c>
      <c r="J3340">
        <f>IF(LEFT(B3340,1)="F",_xlfn.IFNA(VLOOKUP(CONCATENATE("F",RIGHT(B:B,5),C:C),'F &amp; N Factors'!C:M,10,FALSE),1),_xlfn.IFNA(VLOOKUP(CONCATENATE("F",RIGHT(B:B,5),C:C),'F &amp; N Factors'!C:M,11,FALSE),1))</f>
        <v>0.93676132899337117</v>
      </c>
    </row>
    <row r="3341" spans="1:10" x14ac:dyDescent="0.25">
      <c r="A3341">
        <v>7747</v>
      </c>
      <c r="B3341" t="s">
        <v>465</v>
      </c>
      <c r="C3341" t="s">
        <v>242</v>
      </c>
      <c r="D3341">
        <v>6.25E-2</v>
      </c>
      <c r="F3341">
        <f t="shared" si="209"/>
        <v>7747</v>
      </c>
      <c r="G3341" t="str">
        <f t="shared" si="210"/>
        <v>N24037</v>
      </c>
      <c r="H3341" t="str">
        <f t="shared" si="211"/>
        <v>XL0_4956_0000</v>
      </c>
      <c r="I3341">
        <f t="shared" si="212"/>
        <v>5.8547583062085698E-2</v>
      </c>
      <c r="J3341">
        <f>IF(LEFT(B3341,1)="F",_xlfn.IFNA(VLOOKUP(CONCATENATE("F",RIGHT(B:B,5),C:C),'F &amp; N Factors'!C:M,10,FALSE),1),_xlfn.IFNA(VLOOKUP(CONCATENATE("F",RIGHT(B:B,5),C:C),'F &amp; N Factors'!C:M,11,FALSE),1))</f>
        <v>0.93676132899337117</v>
      </c>
    </row>
    <row r="3342" spans="1:10" x14ac:dyDescent="0.25">
      <c r="A3342">
        <v>7748</v>
      </c>
      <c r="B3342" t="s">
        <v>465</v>
      </c>
      <c r="C3342" t="s">
        <v>242</v>
      </c>
      <c r="D3342">
        <v>6.25E-2</v>
      </c>
      <c r="F3342">
        <f t="shared" si="209"/>
        <v>7748</v>
      </c>
      <c r="G3342" t="str">
        <f t="shared" si="210"/>
        <v>N24037</v>
      </c>
      <c r="H3342" t="str">
        <f t="shared" si="211"/>
        <v>XL0_4956_0000</v>
      </c>
      <c r="I3342">
        <f t="shared" si="212"/>
        <v>5.8547583062085698E-2</v>
      </c>
      <c r="J3342">
        <f>IF(LEFT(B3342,1)="F",_xlfn.IFNA(VLOOKUP(CONCATENATE("F",RIGHT(B:B,5),C:C),'F &amp; N Factors'!C:M,10,FALSE),1),_xlfn.IFNA(VLOOKUP(CONCATENATE("F",RIGHT(B:B,5),C:C),'F &amp; N Factors'!C:M,11,FALSE),1))</f>
        <v>0.93676132899337117</v>
      </c>
    </row>
    <row r="3343" spans="1:10" x14ac:dyDescent="0.25">
      <c r="A3343">
        <v>7784</v>
      </c>
      <c r="B3343" t="s">
        <v>465</v>
      </c>
      <c r="C3343" t="s">
        <v>242</v>
      </c>
      <c r="D3343">
        <v>6.25E-2</v>
      </c>
      <c r="F3343">
        <f t="shared" si="209"/>
        <v>7784</v>
      </c>
      <c r="G3343" t="str">
        <f t="shared" si="210"/>
        <v>N24037</v>
      </c>
      <c r="H3343" t="str">
        <f t="shared" si="211"/>
        <v>XL0_4956_0000</v>
      </c>
      <c r="I3343">
        <f t="shared" si="212"/>
        <v>5.8547583062085698E-2</v>
      </c>
      <c r="J3343">
        <f>IF(LEFT(B3343,1)="F",_xlfn.IFNA(VLOOKUP(CONCATENATE("F",RIGHT(B:B,5),C:C),'F &amp; N Factors'!C:M,10,FALSE),1),_xlfn.IFNA(VLOOKUP(CONCATENATE("F",RIGHT(B:B,5),C:C),'F &amp; N Factors'!C:M,11,FALSE),1))</f>
        <v>0.93676132899337117</v>
      </c>
    </row>
    <row r="3344" spans="1:10" x14ac:dyDescent="0.25">
      <c r="A3344">
        <v>7849</v>
      </c>
      <c r="B3344" t="s">
        <v>465</v>
      </c>
      <c r="C3344" t="s">
        <v>242</v>
      </c>
      <c r="D3344">
        <v>6.25E-2</v>
      </c>
      <c r="F3344">
        <f t="shared" si="209"/>
        <v>7849</v>
      </c>
      <c r="G3344" t="str">
        <f t="shared" si="210"/>
        <v>N24037</v>
      </c>
      <c r="H3344" t="str">
        <f t="shared" si="211"/>
        <v>XL0_4956_0000</v>
      </c>
      <c r="I3344">
        <f t="shared" si="212"/>
        <v>5.8547583062085698E-2</v>
      </c>
      <c r="J3344">
        <f>IF(LEFT(B3344,1)="F",_xlfn.IFNA(VLOOKUP(CONCATENATE("F",RIGHT(B:B,5),C:C),'F &amp; N Factors'!C:M,10,FALSE),1),_xlfn.IFNA(VLOOKUP(CONCATENATE("F",RIGHT(B:B,5),C:C),'F &amp; N Factors'!C:M,11,FALSE),1))</f>
        <v>0.93676132899337117</v>
      </c>
    </row>
    <row r="3345" spans="1:10" x14ac:dyDescent="0.25">
      <c r="A3345">
        <v>7850</v>
      </c>
      <c r="B3345" t="s">
        <v>465</v>
      </c>
      <c r="C3345" t="s">
        <v>242</v>
      </c>
      <c r="D3345">
        <v>6.25E-2</v>
      </c>
      <c r="F3345">
        <f t="shared" si="209"/>
        <v>7850</v>
      </c>
      <c r="G3345" t="str">
        <f t="shared" si="210"/>
        <v>N24037</v>
      </c>
      <c r="H3345" t="str">
        <f t="shared" si="211"/>
        <v>XL0_4956_0000</v>
      </c>
      <c r="I3345">
        <f t="shared" si="212"/>
        <v>5.8547583062085698E-2</v>
      </c>
      <c r="J3345">
        <f>IF(LEFT(B3345,1)="F",_xlfn.IFNA(VLOOKUP(CONCATENATE("F",RIGHT(B:B,5),C:C),'F &amp; N Factors'!C:M,10,FALSE),1),_xlfn.IFNA(VLOOKUP(CONCATENATE("F",RIGHT(B:B,5),C:C),'F &amp; N Factors'!C:M,11,FALSE),1))</f>
        <v>0.93676132899337117</v>
      </c>
    </row>
    <row r="3346" spans="1:10" x14ac:dyDescent="0.25">
      <c r="A3346">
        <v>7851</v>
      </c>
      <c r="B3346" t="s">
        <v>465</v>
      </c>
      <c r="C3346" t="s">
        <v>242</v>
      </c>
      <c r="D3346">
        <v>6.25E-2</v>
      </c>
      <c r="F3346">
        <f t="shared" ref="F3346:F3409" si="213">A3346</f>
        <v>7851</v>
      </c>
      <c r="G3346" t="str">
        <f t="shared" si="210"/>
        <v>N24037</v>
      </c>
      <c r="H3346" t="str">
        <f t="shared" si="211"/>
        <v>XL0_4956_0000</v>
      </c>
      <c r="I3346">
        <f t="shared" si="212"/>
        <v>5.8547583062085698E-2</v>
      </c>
      <c r="J3346">
        <f>IF(LEFT(B3346,1)="F",_xlfn.IFNA(VLOOKUP(CONCATENATE("F",RIGHT(B:B,5),C:C),'F &amp; N Factors'!C:M,10,FALSE),1),_xlfn.IFNA(VLOOKUP(CONCATENATE("F",RIGHT(B:B,5),C:C),'F &amp; N Factors'!C:M,11,FALSE),1))</f>
        <v>0.93676132899337117</v>
      </c>
    </row>
    <row r="3347" spans="1:10" x14ac:dyDescent="0.25">
      <c r="A3347">
        <v>7852</v>
      </c>
      <c r="B3347" t="s">
        <v>465</v>
      </c>
      <c r="C3347" t="s">
        <v>242</v>
      </c>
      <c r="D3347">
        <v>6.25E-2</v>
      </c>
      <c r="F3347">
        <f t="shared" si="213"/>
        <v>7852</v>
      </c>
      <c r="G3347" t="str">
        <f t="shared" si="210"/>
        <v>N24037</v>
      </c>
      <c r="H3347" t="str">
        <f t="shared" si="211"/>
        <v>XL0_4956_0000</v>
      </c>
      <c r="I3347">
        <f t="shared" si="212"/>
        <v>5.8547583062085698E-2</v>
      </c>
      <c r="J3347">
        <f>IF(LEFT(B3347,1)="F",_xlfn.IFNA(VLOOKUP(CONCATENATE("F",RIGHT(B:B,5),C:C),'F &amp; N Factors'!C:M,10,FALSE),1),_xlfn.IFNA(VLOOKUP(CONCATENATE("F",RIGHT(B:B,5),C:C),'F &amp; N Factors'!C:M,11,FALSE),1))</f>
        <v>0.93676132899337117</v>
      </c>
    </row>
    <row r="3348" spans="1:10" x14ac:dyDescent="0.25">
      <c r="A3348">
        <v>5390</v>
      </c>
      <c r="B3348" t="s">
        <v>466</v>
      </c>
      <c r="C3348" t="s">
        <v>156</v>
      </c>
      <c r="D3348">
        <v>2.1739129999999999E-2</v>
      </c>
      <c r="F3348">
        <f t="shared" si="213"/>
        <v>5390</v>
      </c>
      <c r="G3348" t="str">
        <f t="shared" si="210"/>
        <v>N24039</v>
      </c>
      <c r="H3348" t="str">
        <f t="shared" si="211"/>
        <v>EL0_5890_0000</v>
      </c>
      <c r="I3348">
        <f t="shared" si="212"/>
        <v>0</v>
      </c>
      <c r="J3348">
        <f>IF(LEFT(B3348,1)="F",_xlfn.IFNA(VLOOKUP(CONCATENATE("F",RIGHT(B:B,5),C:C),'F &amp; N Factors'!C:M,10,FALSE),1),_xlfn.IFNA(VLOOKUP(CONCATENATE("F",RIGHT(B:B,5),C:C),'F &amp; N Factors'!C:M,11,FALSE),1))</f>
        <v>0</v>
      </c>
    </row>
    <row r="3349" spans="1:10" x14ac:dyDescent="0.25">
      <c r="A3349">
        <v>5519</v>
      </c>
      <c r="B3349" t="s">
        <v>466</v>
      </c>
      <c r="C3349" t="s">
        <v>156</v>
      </c>
      <c r="D3349">
        <v>2.1739129999999999E-2</v>
      </c>
      <c r="F3349">
        <f t="shared" si="213"/>
        <v>5519</v>
      </c>
      <c r="G3349" t="str">
        <f t="shared" si="210"/>
        <v>N24039</v>
      </c>
      <c r="H3349" t="str">
        <f t="shared" si="211"/>
        <v>EL0_5890_0000</v>
      </c>
      <c r="I3349">
        <f t="shared" si="212"/>
        <v>0</v>
      </c>
      <c r="J3349">
        <f>IF(LEFT(B3349,1)="F",_xlfn.IFNA(VLOOKUP(CONCATENATE("F",RIGHT(B:B,5),C:C),'F &amp; N Factors'!C:M,10,FALSE),1),_xlfn.IFNA(VLOOKUP(CONCATENATE("F",RIGHT(B:B,5),C:C),'F &amp; N Factors'!C:M,11,FALSE),1))</f>
        <v>0</v>
      </c>
    </row>
    <row r="3350" spans="1:10" x14ac:dyDescent="0.25">
      <c r="A3350">
        <v>5520</v>
      </c>
      <c r="B3350" t="s">
        <v>466</v>
      </c>
      <c r="C3350" t="s">
        <v>156</v>
      </c>
      <c r="D3350">
        <v>2.1739129999999999E-2</v>
      </c>
      <c r="F3350">
        <f t="shared" si="213"/>
        <v>5520</v>
      </c>
      <c r="G3350" t="str">
        <f t="shared" si="210"/>
        <v>N24039</v>
      </c>
      <c r="H3350" t="str">
        <f t="shared" si="211"/>
        <v>EL0_5890_0000</v>
      </c>
      <c r="I3350">
        <f t="shared" si="212"/>
        <v>0</v>
      </c>
      <c r="J3350">
        <f>IF(LEFT(B3350,1)="F",_xlfn.IFNA(VLOOKUP(CONCATENATE("F",RIGHT(B:B,5),C:C),'F &amp; N Factors'!C:M,10,FALSE),1),_xlfn.IFNA(VLOOKUP(CONCATENATE("F",RIGHT(B:B,5),C:C),'F &amp; N Factors'!C:M,11,FALSE),1))</f>
        <v>0</v>
      </c>
    </row>
    <row r="3351" spans="1:10" x14ac:dyDescent="0.25">
      <c r="A3351">
        <v>5655</v>
      </c>
      <c r="B3351" t="s">
        <v>466</v>
      </c>
      <c r="C3351" t="s">
        <v>156</v>
      </c>
      <c r="D3351">
        <v>2.1739129999999999E-2</v>
      </c>
      <c r="F3351">
        <f t="shared" si="213"/>
        <v>5655</v>
      </c>
      <c r="G3351" t="str">
        <f t="shared" si="210"/>
        <v>N24039</v>
      </c>
      <c r="H3351" t="str">
        <f t="shared" si="211"/>
        <v>EL0_5890_0000</v>
      </c>
      <c r="I3351">
        <f t="shared" si="212"/>
        <v>0</v>
      </c>
      <c r="J3351">
        <f>IF(LEFT(B3351,1)="F",_xlfn.IFNA(VLOOKUP(CONCATENATE("F",RIGHT(B:B,5),C:C),'F &amp; N Factors'!C:M,10,FALSE),1),_xlfn.IFNA(VLOOKUP(CONCATENATE("F",RIGHT(B:B,5),C:C),'F &amp; N Factors'!C:M,11,FALSE),1))</f>
        <v>0</v>
      </c>
    </row>
    <row r="3352" spans="1:10" x14ac:dyDescent="0.25">
      <c r="A3352">
        <v>5656</v>
      </c>
      <c r="B3352" t="s">
        <v>466</v>
      </c>
      <c r="C3352" t="s">
        <v>156</v>
      </c>
      <c r="D3352">
        <v>2.1739129999999999E-2</v>
      </c>
      <c r="F3352">
        <f t="shared" si="213"/>
        <v>5656</v>
      </c>
      <c r="G3352" t="str">
        <f t="shared" si="210"/>
        <v>N24039</v>
      </c>
      <c r="H3352" t="str">
        <f t="shared" si="211"/>
        <v>EL0_5890_0000</v>
      </c>
      <c r="I3352">
        <f t="shared" si="212"/>
        <v>0</v>
      </c>
      <c r="J3352">
        <f>IF(LEFT(B3352,1)="F",_xlfn.IFNA(VLOOKUP(CONCATENATE("F",RIGHT(B:B,5),C:C),'F &amp; N Factors'!C:M,10,FALSE),1),_xlfn.IFNA(VLOOKUP(CONCATENATE("F",RIGHT(B:B,5),C:C),'F &amp; N Factors'!C:M,11,FALSE),1))</f>
        <v>0</v>
      </c>
    </row>
    <row r="3353" spans="1:10" x14ac:dyDescent="0.25">
      <c r="A3353">
        <v>5657</v>
      </c>
      <c r="B3353" t="s">
        <v>466</v>
      </c>
      <c r="C3353" t="s">
        <v>156</v>
      </c>
      <c r="D3353">
        <v>2.1739129999999999E-2</v>
      </c>
      <c r="F3353">
        <f t="shared" si="213"/>
        <v>5657</v>
      </c>
      <c r="G3353" t="str">
        <f t="shared" si="210"/>
        <v>N24039</v>
      </c>
      <c r="H3353" t="str">
        <f t="shared" si="211"/>
        <v>EL0_5890_0000</v>
      </c>
      <c r="I3353">
        <f t="shared" si="212"/>
        <v>0</v>
      </c>
      <c r="J3353">
        <f>IF(LEFT(B3353,1)="F",_xlfn.IFNA(VLOOKUP(CONCATENATE("F",RIGHT(B:B,5),C:C),'F &amp; N Factors'!C:M,10,FALSE),1),_xlfn.IFNA(VLOOKUP(CONCATENATE("F",RIGHT(B:B,5),C:C),'F &amp; N Factors'!C:M,11,FALSE),1))</f>
        <v>0</v>
      </c>
    </row>
    <row r="3354" spans="1:10" x14ac:dyDescent="0.25">
      <c r="A3354">
        <v>5813</v>
      </c>
      <c r="B3354" t="s">
        <v>466</v>
      </c>
      <c r="C3354" t="s">
        <v>156</v>
      </c>
      <c r="D3354">
        <v>2.1739129999999999E-2</v>
      </c>
      <c r="F3354">
        <f t="shared" si="213"/>
        <v>5813</v>
      </c>
      <c r="G3354" t="str">
        <f t="shared" si="210"/>
        <v>N24039</v>
      </c>
      <c r="H3354" t="str">
        <f t="shared" si="211"/>
        <v>EL0_5890_0000</v>
      </c>
      <c r="I3354">
        <f t="shared" si="212"/>
        <v>0</v>
      </c>
      <c r="J3354">
        <f>IF(LEFT(B3354,1)="F",_xlfn.IFNA(VLOOKUP(CONCATENATE("F",RIGHT(B:B,5),C:C),'F &amp; N Factors'!C:M,10,FALSE),1),_xlfn.IFNA(VLOOKUP(CONCATENATE("F",RIGHT(B:B,5),C:C),'F &amp; N Factors'!C:M,11,FALSE),1))</f>
        <v>0</v>
      </c>
    </row>
    <row r="3355" spans="1:10" x14ac:dyDescent="0.25">
      <c r="A3355">
        <v>5814</v>
      </c>
      <c r="B3355" t="s">
        <v>466</v>
      </c>
      <c r="C3355" t="s">
        <v>156</v>
      </c>
      <c r="D3355">
        <v>2.1739129999999999E-2</v>
      </c>
      <c r="F3355">
        <f t="shared" si="213"/>
        <v>5814</v>
      </c>
      <c r="G3355" t="str">
        <f t="shared" si="210"/>
        <v>N24039</v>
      </c>
      <c r="H3355" t="str">
        <f t="shared" si="211"/>
        <v>EL0_5890_0000</v>
      </c>
      <c r="I3355">
        <f t="shared" si="212"/>
        <v>0</v>
      </c>
      <c r="J3355">
        <f>IF(LEFT(B3355,1)="F",_xlfn.IFNA(VLOOKUP(CONCATENATE("F",RIGHT(B:B,5),C:C),'F &amp; N Factors'!C:M,10,FALSE),1),_xlfn.IFNA(VLOOKUP(CONCATENATE("F",RIGHT(B:B,5),C:C),'F &amp; N Factors'!C:M,11,FALSE),1))</f>
        <v>0</v>
      </c>
    </row>
    <row r="3356" spans="1:10" x14ac:dyDescent="0.25">
      <c r="A3356">
        <v>5815</v>
      </c>
      <c r="B3356" t="s">
        <v>466</v>
      </c>
      <c r="C3356" t="s">
        <v>156</v>
      </c>
      <c r="D3356">
        <v>2.1739129999999999E-2</v>
      </c>
      <c r="F3356">
        <f t="shared" si="213"/>
        <v>5815</v>
      </c>
      <c r="G3356" t="str">
        <f t="shared" si="210"/>
        <v>N24039</v>
      </c>
      <c r="H3356" t="str">
        <f t="shared" si="211"/>
        <v>EL0_5890_0000</v>
      </c>
      <c r="I3356">
        <f t="shared" si="212"/>
        <v>0</v>
      </c>
      <c r="J3356">
        <f>IF(LEFT(B3356,1)="F",_xlfn.IFNA(VLOOKUP(CONCATENATE("F",RIGHT(B:B,5),C:C),'F &amp; N Factors'!C:M,10,FALSE),1),_xlfn.IFNA(VLOOKUP(CONCATENATE("F",RIGHT(B:B,5),C:C),'F &amp; N Factors'!C:M,11,FALSE),1))</f>
        <v>0</v>
      </c>
    </row>
    <row r="3357" spans="1:10" x14ac:dyDescent="0.25">
      <c r="A3357">
        <v>5816</v>
      </c>
      <c r="B3357" t="s">
        <v>466</v>
      </c>
      <c r="C3357" t="s">
        <v>156</v>
      </c>
      <c r="D3357">
        <v>2.1739129999999999E-2</v>
      </c>
      <c r="F3357">
        <f t="shared" si="213"/>
        <v>5816</v>
      </c>
      <c r="G3357" t="str">
        <f t="shared" si="210"/>
        <v>N24039</v>
      </c>
      <c r="H3357" t="str">
        <f t="shared" si="211"/>
        <v>EL0_5890_0000</v>
      </c>
      <c r="I3357">
        <f t="shared" si="212"/>
        <v>0</v>
      </c>
      <c r="J3357">
        <f>IF(LEFT(B3357,1)="F",_xlfn.IFNA(VLOOKUP(CONCATENATE("F",RIGHT(B:B,5),C:C),'F &amp; N Factors'!C:M,10,FALSE),1),_xlfn.IFNA(VLOOKUP(CONCATENATE("F",RIGHT(B:B,5),C:C),'F &amp; N Factors'!C:M,11,FALSE),1))</f>
        <v>0</v>
      </c>
    </row>
    <row r="3358" spans="1:10" x14ac:dyDescent="0.25">
      <c r="A3358">
        <v>5970</v>
      </c>
      <c r="B3358" t="s">
        <v>466</v>
      </c>
      <c r="C3358" t="s">
        <v>156</v>
      </c>
      <c r="D3358">
        <v>2.1739129999999999E-2</v>
      </c>
      <c r="F3358">
        <f t="shared" si="213"/>
        <v>5970</v>
      </c>
      <c r="G3358" t="str">
        <f t="shared" si="210"/>
        <v>N24039</v>
      </c>
      <c r="H3358" t="str">
        <f t="shared" si="211"/>
        <v>EL0_5890_0000</v>
      </c>
      <c r="I3358">
        <f t="shared" si="212"/>
        <v>0</v>
      </c>
      <c r="J3358">
        <f>IF(LEFT(B3358,1)="F",_xlfn.IFNA(VLOOKUP(CONCATENATE("F",RIGHT(B:B,5),C:C),'F &amp; N Factors'!C:M,10,FALSE),1),_xlfn.IFNA(VLOOKUP(CONCATENATE("F",RIGHT(B:B,5),C:C),'F &amp; N Factors'!C:M,11,FALSE),1))</f>
        <v>0</v>
      </c>
    </row>
    <row r="3359" spans="1:10" x14ac:dyDescent="0.25">
      <c r="A3359">
        <v>5971</v>
      </c>
      <c r="B3359" t="s">
        <v>466</v>
      </c>
      <c r="C3359" t="s">
        <v>156</v>
      </c>
      <c r="D3359">
        <v>2.1739129999999999E-2</v>
      </c>
      <c r="F3359">
        <f t="shared" si="213"/>
        <v>5971</v>
      </c>
      <c r="G3359" t="str">
        <f t="shared" si="210"/>
        <v>N24039</v>
      </c>
      <c r="H3359" t="str">
        <f t="shared" si="211"/>
        <v>EL0_5890_0000</v>
      </c>
      <c r="I3359">
        <f t="shared" si="212"/>
        <v>0</v>
      </c>
      <c r="J3359">
        <f>IF(LEFT(B3359,1)="F",_xlfn.IFNA(VLOOKUP(CONCATENATE("F",RIGHT(B:B,5),C:C),'F &amp; N Factors'!C:M,10,FALSE),1),_xlfn.IFNA(VLOOKUP(CONCATENATE("F",RIGHT(B:B,5),C:C),'F &amp; N Factors'!C:M,11,FALSE),1))</f>
        <v>0</v>
      </c>
    </row>
    <row r="3360" spans="1:10" x14ac:dyDescent="0.25">
      <c r="A3360">
        <v>6124</v>
      </c>
      <c r="B3360" t="s">
        <v>466</v>
      </c>
      <c r="C3360" t="s">
        <v>156</v>
      </c>
      <c r="D3360">
        <v>2.1739129999999999E-2</v>
      </c>
      <c r="F3360">
        <f t="shared" si="213"/>
        <v>6124</v>
      </c>
      <c r="G3360" t="str">
        <f t="shared" si="210"/>
        <v>N24039</v>
      </c>
      <c r="H3360" t="str">
        <f t="shared" si="211"/>
        <v>EL0_5890_0000</v>
      </c>
      <c r="I3360">
        <f t="shared" si="212"/>
        <v>0</v>
      </c>
      <c r="J3360">
        <f>IF(LEFT(B3360,1)="F",_xlfn.IFNA(VLOOKUP(CONCATENATE("F",RIGHT(B:B,5),C:C),'F &amp; N Factors'!C:M,10,FALSE),1),_xlfn.IFNA(VLOOKUP(CONCATENATE("F",RIGHT(B:B,5),C:C),'F &amp; N Factors'!C:M,11,FALSE),1))</f>
        <v>0</v>
      </c>
    </row>
    <row r="3361" spans="1:10" x14ac:dyDescent="0.25">
      <c r="A3361">
        <v>6125</v>
      </c>
      <c r="B3361" t="s">
        <v>466</v>
      </c>
      <c r="C3361" t="s">
        <v>156</v>
      </c>
      <c r="D3361">
        <v>2.1739129999999999E-2</v>
      </c>
      <c r="F3361">
        <f t="shared" si="213"/>
        <v>6125</v>
      </c>
      <c r="G3361" t="str">
        <f t="shared" si="210"/>
        <v>N24039</v>
      </c>
      <c r="H3361" t="str">
        <f t="shared" si="211"/>
        <v>EL0_5890_0000</v>
      </c>
      <c r="I3361">
        <f t="shared" si="212"/>
        <v>0</v>
      </c>
      <c r="J3361">
        <f>IF(LEFT(B3361,1)="F",_xlfn.IFNA(VLOOKUP(CONCATENATE("F",RIGHT(B:B,5),C:C),'F &amp; N Factors'!C:M,10,FALSE),1),_xlfn.IFNA(VLOOKUP(CONCATENATE("F",RIGHT(B:B,5),C:C),'F &amp; N Factors'!C:M,11,FALSE),1))</f>
        <v>0</v>
      </c>
    </row>
    <row r="3362" spans="1:10" x14ac:dyDescent="0.25">
      <c r="A3362">
        <v>6126</v>
      </c>
      <c r="B3362" t="s">
        <v>466</v>
      </c>
      <c r="C3362" t="s">
        <v>156</v>
      </c>
      <c r="D3362">
        <v>2.1739129999999999E-2</v>
      </c>
      <c r="F3362">
        <f t="shared" si="213"/>
        <v>6126</v>
      </c>
      <c r="G3362" t="str">
        <f t="shared" si="210"/>
        <v>N24039</v>
      </c>
      <c r="H3362" t="str">
        <f t="shared" si="211"/>
        <v>EL0_5890_0000</v>
      </c>
      <c r="I3362">
        <f t="shared" si="212"/>
        <v>0</v>
      </c>
      <c r="J3362">
        <f>IF(LEFT(B3362,1)="F",_xlfn.IFNA(VLOOKUP(CONCATENATE("F",RIGHT(B:B,5),C:C),'F &amp; N Factors'!C:M,10,FALSE),1),_xlfn.IFNA(VLOOKUP(CONCATENATE("F",RIGHT(B:B,5),C:C),'F &amp; N Factors'!C:M,11,FALSE),1))</f>
        <v>0</v>
      </c>
    </row>
    <row r="3363" spans="1:10" x14ac:dyDescent="0.25">
      <c r="A3363">
        <v>6127</v>
      </c>
      <c r="B3363" t="s">
        <v>466</v>
      </c>
      <c r="C3363" t="s">
        <v>156</v>
      </c>
      <c r="D3363">
        <v>2.1739129999999999E-2</v>
      </c>
      <c r="F3363">
        <f t="shared" si="213"/>
        <v>6127</v>
      </c>
      <c r="G3363" t="str">
        <f t="shared" si="210"/>
        <v>N24039</v>
      </c>
      <c r="H3363" t="str">
        <f t="shared" si="211"/>
        <v>EL0_5890_0000</v>
      </c>
      <c r="I3363">
        <f t="shared" si="212"/>
        <v>0</v>
      </c>
      <c r="J3363">
        <f>IF(LEFT(B3363,1)="F",_xlfn.IFNA(VLOOKUP(CONCATENATE("F",RIGHT(B:B,5),C:C),'F &amp; N Factors'!C:M,10,FALSE),1),_xlfn.IFNA(VLOOKUP(CONCATENATE("F",RIGHT(B:B,5),C:C),'F &amp; N Factors'!C:M,11,FALSE),1))</f>
        <v>0</v>
      </c>
    </row>
    <row r="3364" spans="1:10" x14ac:dyDescent="0.25">
      <c r="A3364">
        <v>6272</v>
      </c>
      <c r="B3364" t="s">
        <v>466</v>
      </c>
      <c r="C3364" t="s">
        <v>156</v>
      </c>
      <c r="D3364">
        <v>2.1739129999999999E-2</v>
      </c>
      <c r="F3364">
        <f t="shared" si="213"/>
        <v>6272</v>
      </c>
      <c r="G3364" t="str">
        <f t="shared" si="210"/>
        <v>N24039</v>
      </c>
      <c r="H3364" t="str">
        <f t="shared" si="211"/>
        <v>EL0_5890_0000</v>
      </c>
      <c r="I3364">
        <f t="shared" si="212"/>
        <v>0</v>
      </c>
      <c r="J3364">
        <f>IF(LEFT(B3364,1)="F",_xlfn.IFNA(VLOOKUP(CONCATENATE("F",RIGHT(B:B,5),C:C),'F &amp; N Factors'!C:M,10,FALSE),1),_xlfn.IFNA(VLOOKUP(CONCATENATE("F",RIGHT(B:B,5),C:C),'F &amp; N Factors'!C:M,11,FALSE),1))</f>
        <v>0</v>
      </c>
    </row>
    <row r="3365" spans="1:10" x14ac:dyDescent="0.25">
      <c r="A3365">
        <v>6273</v>
      </c>
      <c r="B3365" t="s">
        <v>466</v>
      </c>
      <c r="C3365" t="s">
        <v>156</v>
      </c>
      <c r="D3365">
        <v>2.1739129999999999E-2</v>
      </c>
      <c r="F3365">
        <f t="shared" si="213"/>
        <v>6273</v>
      </c>
      <c r="G3365" t="str">
        <f t="shared" si="210"/>
        <v>N24039</v>
      </c>
      <c r="H3365" t="str">
        <f t="shared" si="211"/>
        <v>EL0_5890_0000</v>
      </c>
      <c r="I3365">
        <f t="shared" si="212"/>
        <v>0</v>
      </c>
      <c r="J3365">
        <f>IF(LEFT(B3365,1)="F",_xlfn.IFNA(VLOOKUP(CONCATENATE("F",RIGHT(B:B,5),C:C),'F &amp; N Factors'!C:M,10,FALSE),1),_xlfn.IFNA(VLOOKUP(CONCATENATE("F",RIGHT(B:B,5),C:C),'F &amp; N Factors'!C:M,11,FALSE),1))</f>
        <v>0</v>
      </c>
    </row>
    <row r="3366" spans="1:10" x14ac:dyDescent="0.25">
      <c r="A3366">
        <v>6274</v>
      </c>
      <c r="B3366" t="s">
        <v>466</v>
      </c>
      <c r="C3366" t="s">
        <v>156</v>
      </c>
      <c r="D3366">
        <v>2.1739129999999999E-2</v>
      </c>
      <c r="F3366">
        <f t="shared" si="213"/>
        <v>6274</v>
      </c>
      <c r="G3366" t="str">
        <f t="shared" si="210"/>
        <v>N24039</v>
      </c>
      <c r="H3366" t="str">
        <f t="shared" si="211"/>
        <v>EL0_5890_0000</v>
      </c>
      <c r="I3366">
        <f t="shared" si="212"/>
        <v>0</v>
      </c>
      <c r="J3366">
        <f>IF(LEFT(B3366,1)="F",_xlfn.IFNA(VLOOKUP(CONCATENATE("F",RIGHT(B:B,5),C:C),'F &amp; N Factors'!C:M,10,FALSE),1),_xlfn.IFNA(VLOOKUP(CONCATENATE("F",RIGHT(B:B,5),C:C),'F &amp; N Factors'!C:M,11,FALSE),1))</f>
        <v>0</v>
      </c>
    </row>
    <row r="3367" spans="1:10" x14ac:dyDescent="0.25">
      <c r="A3367">
        <v>6421</v>
      </c>
      <c r="B3367" t="s">
        <v>466</v>
      </c>
      <c r="C3367" t="s">
        <v>156</v>
      </c>
      <c r="D3367">
        <v>2.1739129999999999E-2</v>
      </c>
      <c r="F3367">
        <f t="shared" si="213"/>
        <v>6421</v>
      </c>
      <c r="G3367" t="str">
        <f t="shared" si="210"/>
        <v>N24039</v>
      </c>
      <c r="H3367" t="str">
        <f t="shared" si="211"/>
        <v>EL0_5890_0000</v>
      </c>
      <c r="I3367">
        <f t="shared" si="212"/>
        <v>0</v>
      </c>
      <c r="J3367">
        <f>IF(LEFT(B3367,1)="F",_xlfn.IFNA(VLOOKUP(CONCATENATE("F",RIGHT(B:B,5),C:C),'F &amp; N Factors'!C:M,10,FALSE),1),_xlfn.IFNA(VLOOKUP(CONCATENATE("F",RIGHT(B:B,5),C:C),'F &amp; N Factors'!C:M,11,FALSE),1))</f>
        <v>0</v>
      </c>
    </row>
    <row r="3368" spans="1:10" x14ac:dyDescent="0.25">
      <c r="A3368">
        <v>6422</v>
      </c>
      <c r="B3368" t="s">
        <v>466</v>
      </c>
      <c r="C3368" t="s">
        <v>156</v>
      </c>
      <c r="D3368">
        <v>2.1739129999999999E-2</v>
      </c>
      <c r="F3368">
        <f t="shared" si="213"/>
        <v>6422</v>
      </c>
      <c r="G3368" t="str">
        <f t="shared" si="210"/>
        <v>N24039</v>
      </c>
      <c r="H3368" t="str">
        <f t="shared" si="211"/>
        <v>EL0_5890_0000</v>
      </c>
      <c r="I3368">
        <f t="shared" si="212"/>
        <v>0</v>
      </c>
      <c r="J3368">
        <f>IF(LEFT(B3368,1)="F",_xlfn.IFNA(VLOOKUP(CONCATENATE("F",RIGHT(B:B,5),C:C),'F &amp; N Factors'!C:M,10,FALSE),1),_xlfn.IFNA(VLOOKUP(CONCATENATE("F",RIGHT(B:B,5),C:C),'F &amp; N Factors'!C:M,11,FALSE),1))</f>
        <v>0</v>
      </c>
    </row>
    <row r="3369" spans="1:10" x14ac:dyDescent="0.25">
      <c r="A3369">
        <v>6423</v>
      </c>
      <c r="B3369" t="s">
        <v>466</v>
      </c>
      <c r="C3369" t="s">
        <v>156</v>
      </c>
      <c r="D3369">
        <v>2.1739129999999999E-2</v>
      </c>
      <c r="F3369">
        <f t="shared" si="213"/>
        <v>6423</v>
      </c>
      <c r="G3369" t="str">
        <f t="shared" si="210"/>
        <v>N24039</v>
      </c>
      <c r="H3369" t="str">
        <f t="shared" si="211"/>
        <v>EL0_5890_0000</v>
      </c>
      <c r="I3369">
        <f t="shared" si="212"/>
        <v>0</v>
      </c>
      <c r="J3369">
        <f>IF(LEFT(B3369,1)="F",_xlfn.IFNA(VLOOKUP(CONCATENATE("F",RIGHT(B:B,5),C:C),'F &amp; N Factors'!C:M,10,FALSE),1),_xlfn.IFNA(VLOOKUP(CONCATENATE("F",RIGHT(B:B,5),C:C),'F &amp; N Factors'!C:M,11,FALSE),1))</f>
        <v>0</v>
      </c>
    </row>
    <row r="3370" spans="1:10" x14ac:dyDescent="0.25">
      <c r="A3370">
        <v>6424</v>
      </c>
      <c r="B3370" t="s">
        <v>466</v>
      </c>
      <c r="C3370" t="s">
        <v>156</v>
      </c>
      <c r="D3370">
        <v>2.1739129999999999E-2</v>
      </c>
      <c r="F3370">
        <f t="shared" si="213"/>
        <v>6424</v>
      </c>
      <c r="G3370" t="str">
        <f t="shared" si="210"/>
        <v>N24039</v>
      </c>
      <c r="H3370" t="str">
        <f t="shared" si="211"/>
        <v>EL0_5890_0000</v>
      </c>
      <c r="I3370">
        <f t="shared" si="212"/>
        <v>0</v>
      </c>
      <c r="J3370">
        <f>IF(LEFT(B3370,1)="F",_xlfn.IFNA(VLOOKUP(CONCATENATE("F",RIGHT(B:B,5),C:C),'F &amp; N Factors'!C:M,10,FALSE),1),_xlfn.IFNA(VLOOKUP(CONCATENATE("F",RIGHT(B:B,5),C:C),'F &amp; N Factors'!C:M,11,FALSE),1))</f>
        <v>0</v>
      </c>
    </row>
    <row r="3371" spans="1:10" x14ac:dyDescent="0.25">
      <c r="A3371">
        <v>6585</v>
      </c>
      <c r="B3371" t="s">
        <v>466</v>
      </c>
      <c r="C3371" t="s">
        <v>156</v>
      </c>
      <c r="D3371">
        <v>2.1739129999999999E-2</v>
      </c>
      <c r="F3371">
        <f t="shared" si="213"/>
        <v>6585</v>
      </c>
      <c r="G3371" t="str">
        <f t="shared" si="210"/>
        <v>N24039</v>
      </c>
      <c r="H3371" t="str">
        <f t="shared" si="211"/>
        <v>EL0_5890_0000</v>
      </c>
      <c r="I3371">
        <f t="shared" si="212"/>
        <v>0</v>
      </c>
      <c r="J3371">
        <f>IF(LEFT(B3371,1)="F",_xlfn.IFNA(VLOOKUP(CONCATENATE("F",RIGHT(B:B,5),C:C),'F &amp; N Factors'!C:M,10,FALSE),1),_xlfn.IFNA(VLOOKUP(CONCATENATE("F",RIGHT(B:B,5),C:C),'F &amp; N Factors'!C:M,11,FALSE),1))</f>
        <v>0</v>
      </c>
    </row>
    <row r="3372" spans="1:10" x14ac:dyDescent="0.25">
      <c r="A3372">
        <v>6586</v>
      </c>
      <c r="B3372" t="s">
        <v>466</v>
      </c>
      <c r="C3372" t="s">
        <v>156</v>
      </c>
      <c r="D3372">
        <v>2.1739129999999999E-2</v>
      </c>
      <c r="F3372">
        <f t="shared" si="213"/>
        <v>6586</v>
      </c>
      <c r="G3372" t="str">
        <f t="shared" si="210"/>
        <v>N24039</v>
      </c>
      <c r="H3372" t="str">
        <f t="shared" si="211"/>
        <v>EL0_5890_0000</v>
      </c>
      <c r="I3372">
        <f t="shared" si="212"/>
        <v>0</v>
      </c>
      <c r="J3372">
        <f>IF(LEFT(B3372,1)="F",_xlfn.IFNA(VLOOKUP(CONCATENATE("F",RIGHT(B:B,5),C:C),'F &amp; N Factors'!C:M,10,FALSE),1),_xlfn.IFNA(VLOOKUP(CONCATENATE("F",RIGHT(B:B,5),C:C),'F &amp; N Factors'!C:M,11,FALSE),1))</f>
        <v>0</v>
      </c>
    </row>
    <row r="3373" spans="1:10" x14ac:dyDescent="0.25">
      <c r="A3373">
        <v>6687</v>
      </c>
      <c r="B3373" t="s">
        <v>466</v>
      </c>
      <c r="C3373" t="s">
        <v>156</v>
      </c>
      <c r="D3373">
        <v>2.1739129999999999E-2</v>
      </c>
      <c r="F3373">
        <f t="shared" si="213"/>
        <v>6687</v>
      </c>
      <c r="G3373" t="str">
        <f t="shared" si="210"/>
        <v>N24039</v>
      </c>
      <c r="H3373" t="str">
        <f t="shared" si="211"/>
        <v>EL0_5890_0000</v>
      </c>
      <c r="I3373">
        <f t="shared" si="212"/>
        <v>0</v>
      </c>
      <c r="J3373">
        <f>IF(LEFT(B3373,1)="F",_xlfn.IFNA(VLOOKUP(CONCATENATE("F",RIGHT(B:B,5),C:C),'F &amp; N Factors'!C:M,10,FALSE),1),_xlfn.IFNA(VLOOKUP(CONCATENATE("F",RIGHT(B:B,5),C:C),'F &amp; N Factors'!C:M,11,FALSE),1))</f>
        <v>0</v>
      </c>
    </row>
    <row r="3374" spans="1:10" x14ac:dyDescent="0.25">
      <c r="A3374">
        <v>6688</v>
      </c>
      <c r="B3374" t="s">
        <v>466</v>
      </c>
      <c r="C3374" t="s">
        <v>156</v>
      </c>
      <c r="D3374">
        <v>2.1739129999999999E-2</v>
      </c>
      <c r="F3374">
        <f t="shared" si="213"/>
        <v>6688</v>
      </c>
      <c r="G3374" t="str">
        <f t="shared" si="210"/>
        <v>N24039</v>
      </c>
      <c r="H3374" t="str">
        <f t="shared" si="211"/>
        <v>EL0_5890_0000</v>
      </c>
      <c r="I3374">
        <f t="shared" si="212"/>
        <v>0</v>
      </c>
      <c r="J3374">
        <f>IF(LEFT(B3374,1)="F",_xlfn.IFNA(VLOOKUP(CONCATENATE("F",RIGHT(B:B,5),C:C),'F &amp; N Factors'!C:M,10,FALSE),1),_xlfn.IFNA(VLOOKUP(CONCATENATE("F",RIGHT(B:B,5),C:C),'F &amp; N Factors'!C:M,11,FALSE),1))</f>
        <v>0</v>
      </c>
    </row>
    <row r="3375" spans="1:10" x14ac:dyDescent="0.25">
      <c r="A3375">
        <v>6768</v>
      </c>
      <c r="B3375" t="s">
        <v>466</v>
      </c>
      <c r="C3375" t="s">
        <v>156</v>
      </c>
      <c r="D3375">
        <v>2.1739129999999999E-2</v>
      </c>
      <c r="F3375">
        <f t="shared" si="213"/>
        <v>6768</v>
      </c>
      <c r="G3375" t="str">
        <f t="shared" si="210"/>
        <v>N24039</v>
      </c>
      <c r="H3375" t="str">
        <f t="shared" si="211"/>
        <v>EL0_5890_0000</v>
      </c>
      <c r="I3375">
        <f t="shared" si="212"/>
        <v>0</v>
      </c>
      <c r="J3375">
        <f>IF(LEFT(B3375,1)="F",_xlfn.IFNA(VLOOKUP(CONCATENATE("F",RIGHT(B:B,5),C:C),'F &amp; N Factors'!C:M,10,FALSE),1),_xlfn.IFNA(VLOOKUP(CONCATENATE("F",RIGHT(B:B,5),C:C),'F &amp; N Factors'!C:M,11,FALSE),1))</f>
        <v>0</v>
      </c>
    </row>
    <row r="3376" spans="1:10" x14ac:dyDescent="0.25">
      <c r="A3376">
        <v>6769</v>
      </c>
      <c r="B3376" t="s">
        <v>466</v>
      </c>
      <c r="C3376" t="s">
        <v>156</v>
      </c>
      <c r="D3376">
        <v>2.1739129999999999E-2</v>
      </c>
      <c r="F3376">
        <f t="shared" si="213"/>
        <v>6769</v>
      </c>
      <c r="G3376" t="str">
        <f t="shared" si="210"/>
        <v>N24039</v>
      </c>
      <c r="H3376" t="str">
        <f t="shared" si="211"/>
        <v>EL0_5890_0000</v>
      </c>
      <c r="I3376">
        <f t="shared" si="212"/>
        <v>0</v>
      </c>
      <c r="J3376">
        <f>IF(LEFT(B3376,1)="F",_xlfn.IFNA(VLOOKUP(CONCATENATE("F",RIGHT(B:B,5),C:C),'F &amp; N Factors'!C:M,10,FALSE),1),_xlfn.IFNA(VLOOKUP(CONCATENATE("F",RIGHT(B:B,5),C:C),'F &amp; N Factors'!C:M,11,FALSE),1))</f>
        <v>0</v>
      </c>
    </row>
    <row r="3377" spans="1:10" x14ac:dyDescent="0.25">
      <c r="A3377">
        <v>6836</v>
      </c>
      <c r="B3377" t="s">
        <v>466</v>
      </c>
      <c r="C3377" t="s">
        <v>156</v>
      </c>
      <c r="D3377">
        <v>2.1739129999999999E-2</v>
      </c>
      <c r="F3377">
        <f t="shared" si="213"/>
        <v>6836</v>
      </c>
      <c r="G3377" t="str">
        <f t="shared" si="210"/>
        <v>N24039</v>
      </c>
      <c r="H3377" t="str">
        <f t="shared" si="211"/>
        <v>EL0_5890_0000</v>
      </c>
      <c r="I3377">
        <f t="shared" si="212"/>
        <v>0</v>
      </c>
      <c r="J3377">
        <f>IF(LEFT(B3377,1)="F",_xlfn.IFNA(VLOOKUP(CONCATENATE("F",RIGHT(B:B,5),C:C),'F &amp; N Factors'!C:M,10,FALSE),1),_xlfn.IFNA(VLOOKUP(CONCATENATE("F",RIGHT(B:B,5),C:C),'F &amp; N Factors'!C:M,11,FALSE),1))</f>
        <v>0</v>
      </c>
    </row>
    <row r="3378" spans="1:10" x14ac:dyDescent="0.25">
      <c r="A3378">
        <v>6837</v>
      </c>
      <c r="B3378" t="s">
        <v>466</v>
      </c>
      <c r="C3378" t="s">
        <v>156</v>
      </c>
      <c r="D3378">
        <v>2.1739129999999999E-2</v>
      </c>
      <c r="F3378">
        <f t="shared" si="213"/>
        <v>6837</v>
      </c>
      <c r="G3378" t="str">
        <f t="shared" si="210"/>
        <v>N24039</v>
      </c>
      <c r="H3378" t="str">
        <f t="shared" si="211"/>
        <v>EL0_5890_0000</v>
      </c>
      <c r="I3378">
        <f t="shared" si="212"/>
        <v>0</v>
      </c>
      <c r="J3378">
        <f>IF(LEFT(B3378,1)="F",_xlfn.IFNA(VLOOKUP(CONCATENATE("F",RIGHT(B:B,5),C:C),'F &amp; N Factors'!C:M,10,FALSE),1),_xlfn.IFNA(VLOOKUP(CONCATENATE("F",RIGHT(B:B,5),C:C),'F &amp; N Factors'!C:M,11,FALSE),1))</f>
        <v>0</v>
      </c>
    </row>
    <row r="3379" spans="1:10" x14ac:dyDescent="0.25">
      <c r="A3379">
        <v>6959</v>
      </c>
      <c r="B3379" t="s">
        <v>466</v>
      </c>
      <c r="C3379" t="s">
        <v>156</v>
      </c>
      <c r="D3379">
        <v>2.1739129999999999E-2</v>
      </c>
      <c r="F3379">
        <f t="shared" si="213"/>
        <v>6959</v>
      </c>
      <c r="G3379" t="str">
        <f t="shared" si="210"/>
        <v>N24039</v>
      </c>
      <c r="H3379" t="str">
        <f t="shared" si="211"/>
        <v>EL0_5890_0000</v>
      </c>
      <c r="I3379">
        <f t="shared" si="212"/>
        <v>0</v>
      </c>
      <c r="J3379">
        <f>IF(LEFT(B3379,1)="F",_xlfn.IFNA(VLOOKUP(CONCATENATE("F",RIGHT(B:B,5),C:C),'F &amp; N Factors'!C:M,10,FALSE),1),_xlfn.IFNA(VLOOKUP(CONCATENATE("F",RIGHT(B:B,5),C:C),'F &amp; N Factors'!C:M,11,FALSE),1))</f>
        <v>0</v>
      </c>
    </row>
    <row r="3380" spans="1:10" x14ac:dyDescent="0.25">
      <c r="A3380">
        <v>7012</v>
      </c>
      <c r="B3380" t="s">
        <v>466</v>
      </c>
      <c r="C3380" t="s">
        <v>156</v>
      </c>
      <c r="D3380">
        <v>2.1739129999999999E-2</v>
      </c>
      <c r="F3380">
        <f t="shared" si="213"/>
        <v>7012</v>
      </c>
      <c r="G3380" t="str">
        <f t="shared" si="210"/>
        <v>N24039</v>
      </c>
      <c r="H3380" t="str">
        <f t="shared" si="211"/>
        <v>EL0_5890_0000</v>
      </c>
      <c r="I3380">
        <f t="shared" si="212"/>
        <v>0</v>
      </c>
      <c r="J3380">
        <f>IF(LEFT(B3380,1)="F",_xlfn.IFNA(VLOOKUP(CONCATENATE("F",RIGHT(B:B,5),C:C),'F &amp; N Factors'!C:M,10,FALSE),1),_xlfn.IFNA(VLOOKUP(CONCATENATE("F",RIGHT(B:B,5),C:C),'F &amp; N Factors'!C:M,11,FALSE),1))</f>
        <v>0</v>
      </c>
    </row>
    <row r="3381" spans="1:10" x14ac:dyDescent="0.25">
      <c r="A3381">
        <v>7013</v>
      </c>
      <c r="B3381" t="s">
        <v>466</v>
      </c>
      <c r="C3381" t="s">
        <v>156</v>
      </c>
      <c r="D3381">
        <v>2.1739129999999999E-2</v>
      </c>
      <c r="F3381">
        <f t="shared" si="213"/>
        <v>7013</v>
      </c>
      <c r="G3381" t="str">
        <f t="shared" si="210"/>
        <v>N24039</v>
      </c>
      <c r="H3381" t="str">
        <f t="shared" si="211"/>
        <v>EL0_5890_0000</v>
      </c>
      <c r="I3381">
        <f t="shared" si="212"/>
        <v>0</v>
      </c>
      <c r="J3381">
        <f>IF(LEFT(B3381,1)="F",_xlfn.IFNA(VLOOKUP(CONCATENATE("F",RIGHT(B:B,5),C:C),'F &amp; N Factors'!C:M,10,FALSE),1),_xlfn.IFNA(VLOOKUP(CONCATENATE("F",RIGHT(B:B,5),C:C),'F &amp; N Factors'!C:M,11,FALSE),1))</f>
        <v>0</v>
      </c>
    </row>
    <row r="3382" spans="1:10" x14ac:dyDescent="0.25">
      <c r="A3382">
        <v>7014</v>
      </c>
      <c r="B3382" t="s">
        <v>466</v>
      </c>
      <c r="C3382" t="s">
        <v>156</v>
      </c>
      <c r="D3382">
        <v>2.1739129999999999E-2</v>
      </c>
      <c r="F3382">
        <f t="shared" si="213"/>
        <v>7014</v>
      </c>
      <c r="G3382" t="str">
        <f t="shared" si="210"/>
        <v>N24039</v>
      </c>
      <c r="H3382" t="str">
        <f t="shared" si="211"/>
        <v>EL0_5890_0000</v>
      </c>
      <c r="I3382">
        <f t="shared" si="212"/>
        <v>0</v>
      </c>
      <c r="J3382">
        <f>IF(LEFT(B3382,1)="F",_xlfn.IFNA(VLOOKUP(CONCATENATE("F",RIGHT(B:B,5),C:C),'F &amp; N Factors'!C:M,10,FALSE),1),_xlfn.IFNA(VLOOKUP(CONCATENATE("F",RIGHT(B:B,5),C:C),'F &amp; N Factors'!C:M,11,FALSE),1))</f>
        <v>0</v>
      </c>
    </row>
    <row r="3383" spans="1:10" x14ac:dyDescent="0.25">
      <c r="A3383">
        <v>7064</v>
      </c>
      <c r="B3383" t="s">
        <v>466</v>
      </c>
      <c r="C3383" t="s">
        <v>156</v>
      </c>
      <c r="D3383">
        <v>2.1739129999999999E-2</v>
      </c>
      <c r="F3383">
        <f t="shared" si="213"/>
        <v>7064</v>
      </c>
      <c r="G3383" t="str">
        <f t="shared" si="210"/>
        <v>N24039</v>
      </c>
      <c r="H3383" t="str">
        <f t="shared" si="211"/>
        <v>EL0_5890_0000</v>
      </c>
      <c r="I3383">
        <f t="shared" si="212"/>
        <v>0</v>
      </c>
      <c r="J3383">
        <f>IF(LEFT(B3383,1)="F",_xlfn.IFNA(VLOOKUP(CONCATENATE("F",RIGHT(B:B,5),C:C),'F &amp; N Factors'!C:M,10,FALSE),1),_xlfn.IFNA(VLOOKUP(CONCATENATE("F",RIGHT(B:B,5),C:C),'F &amp; N Factors'!C:M,11,FALSE),1))</f>
        <v>0</v>
      </c>
    </row>
    <row r="3384" spans="1:10" x14ac:dyDescent="0.25">
      <c r="A3384">
        <v>7065</v>
      </c>
      <c r="B3384" t="s">
        <v>466</v>
      </c>
      <c r="C3384" t="s">
        <v>156</v>
      </c>
      <c r="D3384">
        <v>2.1739129999999999E-2</v>
      </c>
      <c r="F3384">
        <f t="shared" si="213"/>
        <v>7065</v>
      </c>
      <c r="G3384" t="str">
        <f t="shared" si="210"/>
        <v>N24039</v>
      </c>
      <c r="H3384" t="str">
        <f t="shared" si="211"/>
        <v>EL0_5890_0000</v>
      </c>
      <c r="I3384">
        <f t="shared" si="212"/>
        <v>0</v>
      </c>
      <c r="J3384">
        <f>IF(LEFT(B3384,1)="F",_xlfn.IFNA(VLOOKUP(CONCATENATE("F",RIGHT(B:B,5),C:C),'F &amp; N Factors'!C:M,10,FALSE),1),_xlfn.IFNA(VLOOKUP(CONCATENATE("F",RIGHT(B:B,5),C:C),'F &amp; N Factors'!C:M,11,FALSE),1))</f>
        <v>0</v>
      </c>
    </row>
    <row r="3385" spans="1:10" x14ac:dyDescent="0.25">
      <c r="A3385">
        <v>7110</v>
      </c>
      <c r="B3385" t="s">
        <v>466</v>
      </c>
      <c r="C3385" t="s">
        <v>156</v>
      </c>
      <c r="D3385">
        <v>2.1739129999999999E-2</v>
      </c>
      <c r="F3385">
        <f t="shared" si="213"/>
        <v>7110</v>
      </c>
      <c r="G3385" t="str">
        <f t="shared" si="210"/>
        <v>N24039</v>
      </c>
      <c r="H3385" t="str">
        <f t="shared" si="211"/>
        <v>EL0_5890_0000</v>
      </c>
      <c r="I3385">
        <f t="shared" si="212"/>
        <v>0</v>
      </c>
      <c r="J3385">
        <f>IF(LEFT(B3385,1)="F",_xlfn.IFNA(VLOOKUP(CONCATENATE("F",RIGHT(B:B,5),C:C),'F &amp; N Factors'!C:M,10,FALSE),1),_xlfn.IFNA(VLOOKUP(CONCATENATE("F",RIGHT(B:B,5),C:C),'F &amp; N Factors'!C:M,11,FALSE),1))</f>
        <v>0</v>
      </c>
    </row>
    <row r="3386" spans="1:10" x14ac:dyDescent="0.25">
      <c r="A3386">
        <v>7111</v>
      </c>
      <c r="B3386" t="s">
        <v>466</v>
      </c>
      <c r="C3386" t="s">
        <v>156</v>
      </c>
      <c r="D3386">
        <v>2.1739129999999999E-2</v>
      </c>
      <c r="F3386">
        <f t="shared" si="213"/>
        <v>7111</v>
      </c>
      <c r="G3386" t="str">
        <f t="shared" si="210"/>
        <v>N24039</v>
      </c>
      <c r="H3386" t="str">
        <f t="shared" si="211"/>
        <v>EL0_5890_0000</v>
      </c>
      <c r="I3386">
        <f t="shared" si="212"/>
        <v>0</v>
      </c>
      <c r="J3386">
        <f>IF(LEFT(B3386,1)="F",_xlfn.IFNA(VLOOKUP(CONCATENATE("F",RIGHT(B:B,5),C:C),'F &amp; N Factors'!C:M,10,FALSE),1),_xlfn.IFNA(VLOOKUP(CONCATENATE("F",RIGHT(B:B,5),C:C),'F &amp; N Factors'!C:M,11,FALSE),1))</f>
        <v>0</v>
      </c>
    </row>
    <row r="3387" spans="1:10" x14ac:dyDescent="0.25">
      <c r="A3387">
        <v>7153</v>
      </c>
      <c r="B3387" t="s">
        <v>466</v>
      </c>
      <c r="C3387" t="s">
        <v>156</v>
      </c>
      <c r="D3387">
        <v>2.1739129999999999E-2</v>
      </c>
      <c r="F3387">
        <f t="shared" si="213"/>
        <v>7153</v>
      </c>
      <c r="G3387" t="str">
        <f t="shared" si="210"/>
        <v>N24039</v>
      </c>
      <c r="H3387" t="str">
        <f t="shared" si="211"/>
        <v>EL0_5890_0000</v>
      </c>
      <c r="I3387">
        <f t="shared" si="212"/>
        <v>0</v>
      </c>
      <c r="J3387">
        <f>IF(LEFT(B3387,1)="F",_xlfn.IFNA(VLOOKUP(CONCATENATE("F",RIGHT(B:B,5),C:C),'F &amp; N Factors'!C:M,10,FALSE),1),_xlfn.IFNA(VLOOKUP(CONCATENATE("F",RIGHT(B:B,5),C:C),'F &amp; N Factors'!C:M,11,FALSE),1))</f>
        <v>0</v>
      </c>
    </row>
    <row r="3388" spans="1:10" x14ac:dyDescent="0.25">
      <c r="A3388">
        <v>7154</v>
      </c>
      <c r="B3388" t="s">
        <v>466</v>
      </c>
      <c r="C3388" t="s">
        <v>156</v>
      </c>
      <c r="D3388">
        <v>2.1739129999999999E-2</v>
      </c>
      <c r="F3388">
        <f t="shared" si="213"/>
        <v>7154</v>
      </c>
      <c r="G3388" t="str">
        <f t="shared" si="210"/>
        <v>N24039</v>
      </c>
      <c r="H3388" t="str">
        <f t="shared" si="211"/>
        <v>EL0_5890_0000</v>
      </c>
      <c r="I3388">
        <f t="shared" si="212"/>
        <v>0</v>
      </c>
      <c r="J3388">
        <f>IF(LEFT(B3388,1)="F",_xlfn.IFNA(VLOOKUP(CONCATENATE("F",RIGHT(B:B,5),C:C),'F &amp; N Factors'!C:M,10,FALSE),1),_xlfn.IFNA(VLOOKUP(CONCATENATE("F",RIGHT(B:B,5),C:C),'F &amp; N Factors'!C:M,11,FALSE),1))</f>
        <v>0</v>
      </c>
    </row>
    <row r="3389" spans="1:10" x14ac:dyDescent="0.25">
      <c r="A3389">
        <v>7192</v>
      </c>
      <c r="B3389" t="s">
        <v>466</v>
      </c>
      <c r="C3389" t="s">
        <v>156</v>
      </c>
      <c r="D3389">
        <v>2.1739129999999999E-2</v>
      </c>
      <c r="F3389">
        <f t="shared" si="213"/>
        <v>7192</v>
      </c>
      <c r="G3389" t="str">
        <f t="shared" si="210"/>
        <v>N24039</v>
      </c>
      <c r="H3389" t="str">
        <f t="shared" si="211"/>
        <v>EL0_5890_0000</v>
      </c>
      <c r="I3389">
        <f t="shared" si="212"/>
        <v>0</v>
      </c>
      <c r="J3389">
        <f>IF(LEFT(B3389,1)="F",_xlfn.IFNA(VLOOKUP(CONCATENATE("F",RIGHT(B:B,5),C:C),'F &amp; N Factors'!C:M,10,FALSE),1),_xlfn.IFNA(VLOOKUP(CONCATENATE("F",RIGHT(B:B,5),C:C),'F &amp; N Factors'!C:M,11,FALSE),1))</f>
        <v>0</v>
      </c>
    </row>
    <row r="3390" spans="1:10" x14ac:dyDescent="0.25">
      <c r="A3390">
        <v>7193</v>
      </c>
      <c r="B3390" t="s">
        <v>466</v>
      </c>
      <c r="C3390" t="s">
        <v>156</v>
      </c>
      <c r="D3390">
        <v>2.1739129999999999E-2</v>
      </c>
      <c r="F3390">
        <f t="shared" si="213"/>
        <v>7193</v>
      </c>
      <c r="G3390" t="str">
        <f t="shared" si="210"/>
        <v>N24039</v>
      </c>
      <c r="H3390" t="str">
        <f t="shared" si="211"/>
        <v>EL0_5890_0000</v>
      </c>
      <c r="I3390">
        <f t="shared" si="212"/>
        <v>0</v>
      </c>
      <c r="J3390">
        <f>IF(LEFT(B3390,1)="F",_xlfn.IFNA(VLOOKUP(CONCATENATE("F",RIGHT(B:B,5),C:C),'F &amp; N Factors'!C:M,10,FALSE),1),_xlfn.IFNA(VLOOKUP(CONCATENATE("F",RIGHT(B:B,5),C:C),'F &amp; N Factors'!C:M,11,FALSE),1))</f>
        <v>0</v>
      </c>
    </row>
    <row r="3391" spans="1:10" x14ac:dyDescent="0.25">
      <c r="A3391">
        <v>7231</v>
      </c>
      <c r="B3391" t="s">
        <v>466</v>
      </c>
      <c r="C3391" t="s">
        <v>156</v>
      </c>
      <c r="D3391">
        <v>2.1739129999999999E-2</v>
      </c>
      <c r="F3391">
        <f t="shared" si="213"/>
        <v>7231</v>
      </c>
      <c r="G3391" t="str">
        <f t="shared" si="210"/>
        <v>N24039</v>
      </c>
      <c r="H3391" t="str">
        <f t="shared" si="211"/>
        <v>EL0_5890_0000</v>
      </c>
      <c r="I3391">
        <f t="shared" si="212"/>
        <v>0</v>
      </c>
      <c r="J3391">
        <f>IF(LEFT(B3391,1)="F",_xlfn.IFNA(VLOOKUP(CONCATENATE("F",RIGHT(B:B,5),C:C),'F &amp; N Factors'!C:M,10,FALSE),1),_xlfn.IFNA(VLOOKUP(CONCATENATE("F",RIGHT(B:B,5),C:C),'F &amp; N Factors'!C:M,11,FALSE),1))</f>
        <v>0</v>
      </c>
    </row>
    <row r="3392" spans="1:10" x14ac:dyDescent="0.25">
      <c r="A3392">
        <v>7232</v>
      </c>
      <c r="B3392" t="s">
        <v>466</v>
      </c>
      <c r="C3392" t="s">
        <v>156</v>
      </c>
      <c r="D3392">
        <v>2.1739129999999999E-2</v>
      </c>
      <c r="F3392">
        <f t="shared" si="213"/>
        <v>7232</v>
      </c>
      <c r="G3392" t="str">
        <f t="shared" si="210"/>
        <v>N24039</v>
      </c>
      <c r="H3392" t="str">
        <f t="shared" si="211"/>
        <v>EL0_5890_0000</v>
      </c>
      <c r="I3392">
        <f t="shared" si="212"/>
        <v>0</v>
      </c>
      <c r="J3392">
        <f>IF(LEFT(B3392,1)="F",_xlfn.IFNA(VLOOKUP(CONCATENATE("F",RIGHT(B:B,5),C:C),'F &amp; N Factors'!C:M,10,FALSE),1),_xlfn.IFNA(VLOOKUP(CONCATENATE("F",RIGHT(B:B,5),C:C),'F &amp; N Factors'!C:M,11,FALSE),1))</f>
        <v>0</v>
      </c>
    </row>
    <row r="3393" spans="1:10" x14ac:dyDescent="0.25">
      <c r="A3393">
        <v>7233</v>
      </c>
      <c r="B3393" t="s">
        <v>466</v>
      </c>
      <c r="C3393" t="s">
        <v>156</v>
      </c>
      <c r="D3393">
        <v>2.1739129999999999E-2</v>
      </c>
      <c r="F3393">
        <f t="shared" si="213"/>
        <v>7233</v>
      </c>
      <c r="G3393" t="str">
        <f t="shared" si="210"/>
        <v>N24039</v>
      </c>
      <c r="H3393" t="str">
        <f t="shared" si="211"/>
        <v>EL0_5890_0000</v>
      </c>
      <c r="I3393">
        <f t="shared" si="212"/>
        <v>0</v>
      </c>
      <c r="J3393">
        <f>IF(LEFT(B3393,1)="F",_xlfn.IFNA(VLOOKUP(CONCATENATE("F",RIGHT(B:B,5),C:C),'F &amp; N Factors'!C:M,10,FALSE),1),_xlfn.IFNA(VLOOKUP(CONCATENATE("F",RIGHT(B:B,5),C:C),'F &amp; N Factors'!C:M,11,FALSE),1))</f>
        <v>0</v>
      </c>
    </row>
    <row r="3394" spans="1:10" x14ac:dyDescent="0.25">
      <c r="A3394">
        <v>7020</v>
      </c>
      <c r="B3394" t="s">
        <v>466</v>
      </c>
      <c r="C3394" t="s">
        <v>254</v>
      </c>
      <c r="D3394">
        <v>0.125</v>
      </c>
      <c r="F3394">
        <f t="shared" si="213"/>
        <v>7020</v>
      </c>
      <c r="G3394" t="str">
        <f t="shared" si="210"/>
        <v>N24039</v>
      </c>
      <c r="H3394" t="str">
        <f t="shared" si="211"/>
        <v>EL0_5894_0000</v>
      </c>
      <c r="I3394">
        <f t="shared" si="212"/>
        <v>1.8807874521736725E-3</v>
      </c>
      <c r="J3394">
        <f>IF(LEFT(B3394,1)="F",_xlfn.IFNA(VLOOKUP(CONCATENATE("F",RIGHT(B:B,5),C:C),'F &amp; N Factors'!C:M,10,FALSE),1),_xlfn.IFNA(VLOOKUP(CONCATENATE("F",RIGHT(B:B,5),C:C),'F &amp; N Factors'!C:M,11,FALSE),1))</f>
        <v>1.504629961738938E-2</v>
      </c>
    </row>
    <row r="3395" spans="1:10" x14ac:dyDescent="0.25">
      <c r="A3395">
        <v>7070</v>
      </c>
      <c r="B3395" t="s">
        <v>466</v>
      </c>
      <c r="C3395" t="s">
        <v>254</v>
      </c>
      <c r="D3395">
        <v>0.125</v>
      </c>
      <c r="F3395">
        <f t="shared" si="213"/>
        <v>7070</v>
      </c>
      <c r="G3395" t="str">
        <f t="shared" ref="G3395:G3458" si="214">CONCATENATE("N",RIGHT(B3395,5))</f>
        <v>N24039</v>
      </c>
      <c r="H3395" t="str">
        <f t="shared" ref="H3395:H3458" si="215">C3395</f>
        <v>EL0_5894_0000</v>
      </c>
      <c r="I3395">
        <f t="shared" ref="I3395:I3458" si="216">D3395*J3395</f>
        <v>1.8807874521736725E-3</v>
      </c>
      <c r="J3395">
        <f>IF(LEFT(B3395,1)="F",_xlfn.IFNA(VLOOKUP(CONCATENATE("F",RIGHT(B:B,5),C:C),'F &amp; N Factors'!C:M,10,FALSE),1),_xlfn.IFNA(VLOOKUP(CONCATENATE("F",RIGHT(B:B,5),C:C),'F &amp; N Factors'!C:M,11,FALSE),1))</f>
        <v>1.504629961738938E-2</v>
      </c>
    </row>
    <row r="3396" spans="1:10" x14ac:dyDescent="0.25">
      <c r="A3396">
        <v>7116</v>
      </c>
      <c r="B3396" t="s">
        <v>466</v>
      </c>
      <c r="C3396" t="s">
        <v>254</v>
      </c>
      <c r="D3396">
        <v>0.125</v>
      </c>
      <c r="F3396">
        <f t="shared" si="213"/>
        <v>7116</v>
      </c>
      <c r="G3396" t="str">
        <f t="shared" si="214"/>
        <v>N24039</v>
      </c>
      <c r="H3396" t="str">
        <f t="shared" si="215"/>
        <v>EL0_5894_0000</v>
      </c>
      <c r="I3396">
        <f t="shared" si="216"/>
        <v>1.8807874521736725E-3</v>
      </c>
      <c r="J3396">
        <f>IF(LEFT(B3396,1)="F",_xlfn.IFNA(VLOOKUP(CONCATENATE("F",RIGHT(B:B,5),C:C),'F &amp; N Factors'!C:M,10,FALSE),1),_xlfn.IFNA(VLOOKUP(CONCATENATE("F",RIGHT(B:B,5),C:C),'F &amp; N Factors'!C:M,11,FALSE),1))</f>
        <v>1.504629961738938E-2</v>
      </c>
    </row>
    <row r="3397" spans="1:10" x14ac:dyDescent="0.25">
      <c r="A3397">
        <v>7159</v>
      </c>
      <c r="B3397" t="s">
        <v>466</v>
      </c>
      <c r="C3397" t="s">
        <v>254</v>
      </c>
      <c r="D3397">
        <v>0.125</v>
      </c>
      <c r="F3397">
        <f t="shared" si="213"/>
        <v>7159</v>
      </c>
      <c r="G3397" t="str">
        <f t="shared" si="214"/>
        <v>N24039</v>
      </c>
      <c r="H3397" t="str">
        <f t="shared" si="215"/>
        <v>EL0_5894_0000</v>
      </c>
      <c r="I3397">
        <f t="shared" si="216"/>
        <v>1.8807874521736725E-3</v>
      </c>
      <c r="J3397">
        <f>IF(LEFT(B3397,1)="F",_xlfn.IFNA(VLOOKUP(CONCATENATE("F",RIGHT(B:B,5),C:C),'F &amp; N Factors'!C:M,10,FALSE),1),_xlfn.IFNA(VLOOKUP(CONCATENATE("F",RIGHT(B:B,5),C:C),'F &amp; N Factors'!C:M,11,FALSE),1))</f>
        <v>1.504629961738938E-2</v>
      </c>
    </row>
    <row r="3398" spans="1:10" x14ac:dyDescent="0.25">
      <c r="A3398">
        <v>7197</v>
      </c>
      <c r="B3398" t="s">
        <v>466</v>
      </c>
      <c r="C3398" t="s">
        <v>254</v>
      </c>
      <c r="D3398">
        <v>0.125</v>
      </c>
      <c r="F3398">
        <f t="shared" si="213"/>
        <v>7197</v>
      </c>
      <c r="G3398" t="str">
        <f t="shared" si="214"/>
        <v>N24039</v>
      </c>
      <c r="H3398" t="str">
        <f t="shared" si="215"/>
        <v>EL0_5894_0000</v>
      </c>
      <c r="I3398">
        <f t="shared" si="216"/>
        <v>1.8807874521736725E-3</v>
      </c>
      <c r="J3398">
        <f>IF(LEFT(B3398,1)="F",_xlfn.IFNA(VLOOKUP(CONCATENATE("F",RIGHT(B:B,5),C:C),'F &amp; N Factors'!C:M,10,FALSE),1),_xlfn.IFNA(VLOOKUP(CONCATENATE("F",RIGHT(B:B,5),C:C),'F &amp; N Factors'!C:M,11,FALSE),1))</f>
        <v>1.504629961738938E-2</v>
      </c>
    </row>
    <row r="3399" spans="1:10" x14ac:dyDescent="0.25">
      <c r="A3399">
        <v>7238</v>
      </c>
      <c r="B3399" t="s">
        <v>466</v>
      </c>
      <c r="C3399" t="s">
        <v>254</v>
      </c>
      <c r="D3399">
        <v>0.125</v>
      </c>
      <c r="F3399">
        <f t="shared" si="213"/>
        <v>7238</v>
      </c>
      <c r="G3399" t="str">
        <f t="shared" si="214"/>
        <v>N24039</v>
      </c>
      <c r="H3399" t="str">
        <f t="shared" si="215"/>
        <v>EL0_5894_0000</v>
      </c>
      <c r="I3399">
        <f t="shared" si="216"/>
        <v>1.8807874521736725E-3</v>
      </c>
      <c r="J3399">
        <f>IF(LEFT(B3399,1)="F",_xlfn.IFNA(VLOOKUP(CONCATENATE("F",RIGHT(B:B,5),C:C),'F &amp; N Factors'!C:M,10,FALSE),1),_xlfn.IFNA(VLOOKUP(CONCATENATE("F",RIGHT(B:B,5),C:C),'F &amp; N Factors'!C:M,11,FALSE),1))</f>
        <v>1.504629961738938E-2</v>
      </c>
    </row>
    <row r="3400" spans="1:10" x14ac:dyDescent="0.25">
      <c r="A3400">
        <v>7279</v>
      </c>
      <c r="B3400" t="s">
        <v>466</v>
      </c>
      <c r="C3400" t="s">
        <v>254</v>
      </c>
      <c r="D3400">
        <v>0.125</v>
      </c>
      <c r="F3400">
        <f t="shared" si="213"/>
        <v>7279</v>
      </c>
      <c r="G3400" t="str">
        <f t="shared" si="214"/>
        <v>N24039</v>
      </c>
      <c r="H3400" t="str">
        <f t="shared" si="215"/>
        <v>EL0_5894_0000</v>
      </c>
      <c r="I3400">
        <f t="shared" si="216"/>
        <v>1.8807874521736725E-3</v>
      </c>
      <c r="J3400">
        <f>IF(LEFT(B3400,1)="F",_xlfn.IFNA(VLOOKUP(CONCATENATE("F",RIGHT(B:B,5),C:C),'F &amp; N Factors'!C:M,10,FALSE),1),_xlfn.IFNA(VLOOKUP(CONCATENATE("F",RIGHT(B:B,5),C:C),'F &amp; N Factors'!C:M,11,FALSE),1))</f>
        <v>1.504629961738938E-2</v>
      </c>
    </row>
    <row r="3401" spans="1:10" x14ac:dyDescent="0.25">
      <c r="A3401">
        <v>7320</v>
      </c>
      <c r="B3401" t="s">
        <v>466</v>
      </c>
      <c r="C3401" t="s">
        <v>254</v>
      </c>
      <c r="D3401">
        <v>0.125</v>
      </c>
      <c r="F3401">
        <f t="shared" si="213"/>
        <v>7320</v>
      </c>
      <c r="G3401" t="str">
        <f t="shared" si="214"/>
        <v>N24039</v>
      </c>
      <c r="H3401" t="str">
        <f t="shared" si="215"/>
        <v>EL0_5894_0000</v>
      </c>
      <c r="I3401">
        <f t="shared" si="216"/>
        <v>1.8807874521736725E-3</v>
      </c>
      <c r="J3401">
        <f>IF(LEFT(B3401,1)="F",_xlfn.IFNA(VLOOKUP(CONCATENATE("F",RIGHT(B:B,5),C:C),'F &amp; N Factors'!C:M,10,FALSE),1),_xlfn.IFNA(VLOOKUP(CONCATENATE("F",RIGHT(B:B,5),C:C),'F &amp; N Factors'!C:M,11,FALSE),1))</f>
        <v>1.504629961738938E-2</v>
      </c>
    </row>
    <row r="3402" spans="1:10" x14ac:dyDescent="0.25">
      <c r="A3402">
        <v>4673</v>
      </c>
      <c r="B3402" t="s">
        <v>466</v>
      </c>
      <c r="C3402" t="s">
        <v>260</v>
      </c>
      <c r="D3402">
        <v>4.1666666999999998E-2</v>
      </c>
      <c r="F3402">
        <f t="shared" si="213"/>
        <v>4673</v>
      </c>
      <c r="G3402" t="str">
        <f t="shared" si="214"/>
        <v>N24039</v>
      </c>
      <c r="H3402" t="str">
        <f t="shared" si="215"/>
        <v>EL0_6011_0000</v>
      </c>
      <c r="I3402">
        <f t="shared" si="216"/>
        <v>2.2487442098542989E-5</v>
      </c>
      <c r="J3402">
        <f>IF(LEFT(B3402,1)="F",_xlfn.IFNA(VLOOKUP(CONCATENATE("F",RIGHT(B:B,5),C:C),'F &amp; N Factors'!C:M,10,FALSE),1),_xlfn.IFNA(VLOOKUP(CONCATENATE("F",RIGHT(B:B,5),C:C),'F &amp; N Factors'!C:M,11,FALSE),1))</f>
        <v>5.3969860604744294E-4</v>
      </c>
    </row>
    <row r="3403" spans="1:10" x14ac:dyDescent="0.25">
      <c r="A3403">
        <v>4674</v>
      </c>
      <c r="B3403" t="s">
        <v>466</v>
      </c>
      <c r="C3403" t="s">
        <v>260</v>
      </c>
      <c r="D3403">
        <v>4.1666666999999998E-2</v>
      </c>
      <c r="F3403">
        <f t="shared" si="213"/>
        <v>4674</v>
      </c>
      <c r="G3403" t="str">
        <f t="shared" si="214"/>
        <v>N24039</v>
      </c>
      <c r="H3403" t="str">
        <f t="shared" si="215"/>
        <v>EL0_6011_0000</v>
      </c>
      <c r="I3403">
        <f t="shared" si="216"/>
        <v>2.2487442098542989E-5</v>
      </c>
      <c r="J3403">
        <f>IF(LEFT(B3403,1)="F",_xlfn.IFNA(VLOOKUP(CONCATENATE("F",RIGHT(B:B,5),C:C),'F &amp; N Factors'!C:M,10,FALSE),1),_xlfn.IFNA(VLOOKUP(CONCATENATE("F",RIGHT(B:B,5),C:C),'F &amp; N Factors'!C:M,11,FALSE),1))</f>
        <v>5.3969860604744294E-4</v>
      </c>
    </row>
    <row r="3404" spans="1:10" x14ac:dyDescent="0.25">
      <c r="A3404">
        <v>4675</v>
      </c>
      <c r="B3404" t="s">
        <v>466</v>
      </c>
      <c r="C3404" t="s">
        <v>260</v>
      </c>
      <c r="D3404">
        <v>4.1666666999999998E-2</v>
      </c>
      <c r="F3404">
        <f t="shared" si="213"/>
        <v>4675</v>
      </c>
      <c r="G3404" t="str">
        <f t="shared" si="214"/>
        <v>N24039</v>
      </c>
      <c r="H3404" t="str">
        <f t="shared" si="215"/>
        <v>EL0_6011_0000</v>
      </c>
      <c r="I3404">
        <f t="shared" si="216"/>
        <v>2.2487442098542989E-5</v>
      </c>
      <c r="J3404">
        <f>IF(LEFT(B3404,1)="F",_xlfn.IFNA(VLOOKUP(CONCATENATE("F",RIGHT(B:B,5),C:C),'F &amp; N Factors'!C:M,10,FALSE),1),_xlfn.IFNA(VLOOKUP(CONCATENATE("F",RIGHT(B:B,5),C:C),'F &amp; N Factors'!C:M,11,FALSE),1))</f>
        <v>5.3969860604744294E-4</v>
      </c>
    </row>
    <row r="3405" spans="1:10" x14ac:dyDescent="0.25">
      <c r="A3405">
        <v>4714</v>
      </c>
      <c r="B3405" t="s">
        <v>466</v>
      </c>
      <c r="C3405" t="s">
        <v>260</v>
      </c>
      <c r="D3405">
        <v>4.1666666999999998E-2</v>
      </c>
      <c r="F3405">
        <f t="shared" si="213"/>
        <v>4714</v>
      </c>
      <c r="G3405" t="str">
        <f t="shared" si="214"/>
        <v>N24039</v>
      </c>
      <c r="H3405" t="str">
        <f t="shared" si="215"/>
        <v>EL0_6011_0000</v>
      </c>
      <c r="I3405">
        <f t="shared" si="216"/>
        <v>2.2487442098542989E-5</v>
      </c>
      <c r="J3405">
        <f>IF(LEFT(B3405,1)="F",_xlfn.IFNA(VLOOKUP(CONCATENATE("F",RIGHT(B:B,5),C:C),'F &amp; N Factors'!C:M,10,FALSE),1),_xlfn.IFNA(VLOOKUP(CONCATENATE("F",RIGHT(B:B,5),C:C),'F &amp; N Factors'!C:M,11,FALSE),1))</f>
        <v>5.3969860604744294E-4</v>
      </c>
    </row>
    <row r="3406" spans="1:10" x14ac:dyDescent="0.25">
      <c r="A3406">
        <v>4715</v>
      </c>
      <c r="B3406" t="s">
        <v>466</v>
      </c>
      <c r="C3406" t="s">
        <v>260</v>
      </c>
      <c r="D3406">
        <v>4.1666666999999998E-2</v>
      </c>
      <c r="F3406">
        <f t="shared" si="213"/>
        <v>4715</v>
      </c>
      <c r="G3406" t="str">
        <f t="shared" si="214"/>
        <v>N24039</v>
      </c>
      <c r="H3406" t="str">
        <f t="shared" si="215"/>
        <v>EL0_6011_0000</v>
      </c>
      <c r="I3406">
        <f t="shared" si="216"/>
        <v>2.2487442098542989E-5</v>
      </c>
      <c r="J3406">
        <f>IF(LEFT(B3406,1)="F",_xlfn.IFNA(VLOOKUP(CONCATENATE("F",RIGHT(B:B,5),C:C),'F &amp; N Factors'!C:M,10,FALSE),1),_xlfn.IFNA(VLOOKUP(CONCATENATE("F",RIGHT(B:B,5),C:C),'F &amp; N Factors'!C:M,11,FALSE),1))</f>
        <v>5.3969860604744294E-4</v>
      </c>
    </row>
    <row r="3407" spans="1:10" x14ac:dyDescent="0.25">
      <c r="A3407">
        <v>4759</v>
      </c>
      <c r="B3407" t="s">
        <v>466</v>
      </c>
      <c r="C3407" t="s">
        <v>260</v>
      </c>
      <c r="D3407">
        <v>4.1666666999999998E-2</v>
      </c>
      <c r="F3407">
        <f t="shared" si="213"/>
        <v>4759</v>
      </c>
      <c r="G3407" t="str">
        <f t="shared" si="214"/>
        <v>N24039</v>
      </c>
      <c r="H3407" t="str">
        <f t="shared" si="215"/>
        <v>EL0_6011_0000</v>
      </c>
      <c r="I3407">
        <f t="shared" si="216"/>
        <v>2.2487442098542989E-5</v>
      </c>
      <c r="J3407">
        <f>IF(LEFT(B3407,1)="F",_xlfn.IFNA(VLOOKUP(CONCATENATE("F",RIGHT(B:B,5),C:C),'F &amp; N Factors'!C:M,10,FALSE),1),_xlfn.IFNA(VLOOKUP(CONCATENATE("F",RIGHT(B:B,5),C:C),'F &amp; N Factors'!C:M,11,FALSE),1))</f>
        <v>5.3969860604744294E-4</v>
      </c>
    </row>
    <row r="3408" spans="1:10" x14ac:dyDescent="0.25">
      <c r="A3408">
        <v>4806</v>
      </c>
      <c r="B3408" t="s">
        <v>466</v>
      </c>
      <c r="C3408" t="s">
        <v>260</v>
      </c>
      <c r="D3408">
        <v>4.1666666999999998E-2</v>
      </c>
      <c r="F3408">
        <f t="shared" si="213"/>
        <v>4806</v>
      </c>
      <c r="G3408" t="str">
        <f t="shared" si="214"/>
        <v>N24039</v>
      </c>
      <c r="H3408" t="str">
        <f t="shared" si="215"/>
        <v>EL0_6011_0000</v>
      </c>
      <c r="I3408">
        <f t="shared" si="216"/>
        <v>2.2487442098542989E-5</v>
      </c>
      <c r="J3408">
        <f>IF(LEFT(B3408,1)="F",_xlfn.IFNA(VLOOKUP(CONCATENATE("F",RIGHT(B:B,5),C:C),'F &amp; N Factors'!C:M,10,FALSE),1),_xlfn.IFNA(VLOOKUP(CONCATENATE("F",RIGHT(B:B,5),C:C),'F &amp; N Factors'!C:M,11,FALSE),1))</f>
        <v>5.3969860604744294E-4</v>
      </c>
    </row>
    <row r="3409" spans="1:10" x14ac:dyDescent="0.25">
      <c r="A3409">
        <v>4860</v>
      </c>
      <c r="B3409" t="s">
        <v>466</v>
      </c>
      <c r="C3409" t="s">
        <v>260</v>
      </c>
      <c r="D3409">
        <v>4.1666666999999998E-2</v>
      </c>
      <c r="F3409">
        <f t="shared" si="213"/>
        <v>4860</v>
      </c>
      <c r="G3409" t="str">
        <f t="shared" si="214"/>
        <v>N24039</v>
      </c>
      <c r="H3409" t="str">
        <f t="shared" si="215"/>
        <v>EL0_6011_0000</v>
      </c>
      <c r="I3409">
        <f t="shared" si="216"/>
        <v>2.2487442098542989E-5</v>
      </c>
      <c r="J3409">
        <f>IF(LEFT(B3409,1)="F",_xlfn.IFNA(VLOOKUP(CONCATENATE("F",RIGHT(B:B,5),C:C),'F &amp; N Factors'!C:M,10,FALSE),1),_xlfn.IFNA(VLOOKUP(CONCATENATE("F",RIGHT(B:B,5),C:C),'F &amp; N Factors'!C:M,11,FALSE),1))</f>
        <v>5.3969860604744294E-4</v>
      </c>
    </row>
    <row r="3410" spans="1:10" x14ac:dyDescent="0.25">
      <c r="A3410">
        <v>4861</v>
      </c>
      <c r="B3410" t="s">
        <v>466</v>
      </c>
      <c r="C3410" t="s">
        <v>260</v>
      </c>
      <c r="D3410">
        <v>4.1666666999999998E-2</v>
      </c>
      <c r="F3410">
        <f t="shared" ref="F3410:F3473" si="217">A3410</f>
        <v>4861</v>
      </c>
      <c r="G3410" t="str">
        <f t="shared" si="214"/>
        <v>N24039</v>
      </c>
      <c r="H3410" t="str">
        <f t="shared" si="215"/>
        <v>EL0_6011_0000</v>
      </c>
      <c r="I3410">
        <f t="shared" si="216"/>
        <v>2.2487442098542989E-5</v>
      </c>
      <c r="J3410">
        <f>IF(LEFT(B3410,1)="F",_xlfn.IFNA(VLOOKUP(CONCATENATE("F",RIGHT(B:B,5),C:C),'F &amp; N Factors'!C:M,10,FALSE),1),_xlfn.IFNA(VLOOKUP(CONCATENATE("F",RIGHT(B:B,5),C:C),'F &amp; N Factors'!C:M,11,FALSE),1))</f>
        <v>5.3969860604744294E-4</v>
      </c>
    </row>
    <row r="3411" spans="1:10" x14ac:dyDescent="0.25">
      <c r="A3411">
        <v>4862</v>
      </c>
      <c r="B3411" t="s">
        <v>466</v>
      </c>
      <c r="C3411" t="s">
        <v>260</v>
      </c>
      <c r="D3411">
        <v>4.1666666999999998E-2</v>
      </c>
      <c r="F3411">
        <f t="shared" si="217"/>
        <v>4862</v>
      </c>
      <c r="G3411" t="str">
        <f t="shared" si="214"/>
        <v>N24039</v>
      </c>
      <c r="H3411" t="str">
        <f t="shared" si="215"/>
        <v>EL0_6011_0000</v>
      </c>
      <c r="I3411">
        <f t="shared" si="216"/>
        <v>2.2487442098542989E-5</v>
      </c>
      <c r="J3411">
        <f>IF(LEFT(B3411,1)="F",_xlfn.IFNA(VLOOKUP(CONCATENATE("F",RIGHT(B:B,5),C:C),'F &amp; N Factors'!C:M,10,FALSE),1),_xlfn.IFNA(VLOOKUP(CONCATENATE("F",RIGHT(B:B,5),C:C),'F &amp; N Factors'!C:M,11,FALSE),1))</f>
        <v>5.3969860604744294E-4</v>
      </c>
    </row>
    <row r="3412" spans="1:10" x14ac:dyDescent="0.25">
      <c r="A3412">
        <v>4863</v>
      </c>
      <c r="B3412" t="s">
        <v>466</v>
      </c>
      <c r="C3412" t="s">
        <v>260</v>
      </c>
      <c r="D3412">
        <v>0.1</v>
      </c>
      <c r="F3412">
        <f t="shared" si="217"/>
        <v>4863</v>
      </c>
      <c r="G3412" t="str">
        <f t="shared" si="214"/>
        <v>N24039</v>
      </c>
      <c r="H3412" t="str">
        <f t="shared" si="215"/>
        <v>EL0_6011_0000</v>
      </c>
      <c r="I3412">
        <f t="shared" si="216"/>
        <v>5.3969860604744299E-5</v>
      </c>
      <c r="J3412">
        <f>IF(LEFT(B3412,1)="F",_xlfn.IFNA(VLOOKUP(CONCATENATE("F",RIGHT(B:B,5),C:C),'F &amp; N Factors'!C:M,10,FALSE),1),_xlfn.IFNA(VLOOKUP(CONCATENATE("F",RIGHT(B:B,5),C:C),'F &amp; N Factors'!C:M,11,FALSE),1))</f>
        <v>5.3969860604744294E-4</v>
      </c>
    </row>
    <row r="3413" spans="1:10" x14ac:dyDescent="0.25">
      <c r="A3413">
        <v>4937</v>
      </c>
      <c r="B3413" t="s">
        <v>466</v>
      </c>
      <c r="C3413" t="s">
        <v>260</v>
      </c>
      <c r="D3413">
        <v>4.1666666999999998E-2</v>
      </c>
      <c r="F3413">
        <f t="shared" si="217"/>
        <v>4937</v>
      </c>
      <c r="G3413" t="str">
        <f t="shared" si="214"/>
        <v>N24039</v>
      </c>
      <c r="H3413" t="str">
        <f t="shared" si="215"/>
        <v>EL0_6011_0000</v>
      </c>
      <c r="I3413">
        <f t="shared" si="216"/>
        <v>2.2487442098542989E-5</v>
      </c>
      <c r="J3413">
        <f>IF(LEFT(B3413,1)="F",_xlfn.IFNA(VLOOKUP(CONCATENATE("F",RIGHT(B:B,5),C:C),'F &amp; N Factors'!C:M,10,FALSE),1),_xlfn.IFNA(VLOOKUP(CONCATENATE("F",RIGHT(B:B,5),C:C),'F &amp; N Factors'!C:M,11,FALSE),1))</f>
        <v>5.3969860604744294E-4</v>
      </c>
    </row>
    <row r="3414" spans="1:10" x14ac:dyDescent="0.25">
      <c r="A3414">
        <v>4938</v>
      </c>
      <c r="B3414" t="s">
        <v>466</v>
      </c>
      <c r="C3414" t="s">
        <v>260</v>
      </c>
      <c r="D3414">
        <v>0.15</v>
      </c>
      <c r="F3414">
        <f t="shared" si="217"/>
        <v>4938</v>
      </c>
      <c r="G3414" t="str">
        <f t="shared" si="214"/>
        <v>N24039</v>
      </c>
      <c r="H3414" t="str">
        <f t="shared" si="215"/>
        <v>EL0_6011_0000</v>
      </c>
      <c r="I3414">
        <f t="shared" si="216"/>
        <v>8.0954790907116435E-5</v>
      </c>
      <c r="J3414">
        <f>IF(LEFT(B3414,1)="F",_xlfn.IFNA(VLOOKUP(CONCATENATE("F",RIGHT(B:B,5),C:C),'F &amp; N Factors'!C:M,10,FALSE),1),_xlfn.IFNA(VLOOKUP(CONCATENATE("F",RIGHT(B:B,5),C:C),'F &amp; N Factors'!C:M,11,FALSE),1))</f>
        <v>5.3969860604744294E-4</v>
      </c>
    </row>
    <row r="3415" spans="1:10" x14ac:dyDescent="0.25">
      <c r="A3415">
        <v>5030</v>
      </c>
      <c r="B3415" t="s">
        <v>466</v>
      </c>
      <c r="C3415" t="s">
        <v>260</v>
      </c>
      <c r="D3415">
        <v>4.1666666999999998E-2</v>
      </c>
      <c r="F3415">
        <f t="shared" si="217"/>
        <v>5030</v>
      </c>
      <c r="G3415" t="str">
        <f t="shared" si="214"/>
        <v>N24039</v>
      </c>
      <c r="H3415" t="str">
        <f t="shared" si="215"/>
        <v>EL0_6011_0000</v>
      </c>
      <c r="I3415">
        <f t="shared" si="216"/>
        <v>2.2487442098542989E-5</v>
      </c>
      <c r="J3415">
        <f>IF(LEFT(B3415,1)="F",_xlfn.IFNA(VLOOKUP(CONCATENATE("F",RIGHT(B:B,5),C:C),'F &amp; N Factors'!C:M,10,FALSE),1),_xlfn.IFNA(VLOOKUP(CONCATENATE("F",RIGHT(B:B,5),C:C),'F &amp; N Factors'!C:M,11,FALSE),1))</f>
        <v>5.3969860604744294E-4</v>
      </c>
    </row>
    <row r="3416" spans="1:10" x14ac:dyDescent="0.25">
      <c r="A3416">
        <v>5145</v>
      </c>
      <c r="B3416" t="s">
        <v>466</v>
      </c>
      <c r="C3416" t="s">
        <v>260</v>
      </c>
      <c r="D3416">
        <v>4.1666666999999998E-2</v>
      </c>
      <c r="F3416">
        <f t="shared" si="217"/>
        <v>5145</v>
      </c>
      <c r="G3416" t="str">
        <f t="shared" si="214"/>
        <v>N24039</v>
      </c>
      <c r="H3416" t="str">
        <f t="shared" si="215"/>
        <v>EL0_6011_0000</v>
      </c>
      <c r="I3416">
        <f t="shared" si="216"/>
        <v>2.2487442098542989E-5</v>
      </c>
      <c r="J3416">
        <f>IF(LEFT(B3416,1)="F",_xlfn.IFNA(VLOOKUP(CONCATENATE("F",RIGHT(B:B,5),C:C),'F &amp; N Factors'!C:M,10,FALSE),1),_xlfn.IFNA(VLOOKUP(CONCATENATE("F",RIGHT(B:B,5),C:C),'F &amp; N Factors'!C:M,11,FALSE),1))</f>
        <v>5.3969860604744294E-4</v>
      </c>
    </row>
    <row r="3417" spans="1:10" x14ac:dyDescent="0.25">
      <c r="A3417">
        <v>5268</v>
      </c>
      <c r="B3417" t="s">
        <v>466</v>
      </c>
      <c r="C3417" t="s">
        <v>260</v>
      </c>
      <c r="D3417">
        <v>4.1666666999999998E-2</v>
      </c>
      <c r="F3417">
        <f t="shared" si="217"/>
        <v>5268</v>
      </c>
      <c r="G3417" t="str">
        <f t="shared" si="214"/>
        <v>N24039</v>
      </c>
      <c r="H3417" t="str">
        <f t="shared" si="215"/>
        <v>EL0_6011_0000</v>
      </c>
      <c r="I3417">
        <f t="shared" si="216"/>
        <v>2.2487442098542989E-5</v>
      </c>
      <c r="J3417">
        <f>IF(LEFT(B3417,1)="F",_xlfn.IFNA(VLOOKUP(CONCATENATE("F",RIGHT(B:B,5),C:C),'F &amp; N Factors'!C:M,10,FALSE),1),_xlfn.IFNA(VLOOKUP(CONCATENATE("F",RIGHT(B:B,5),C:C),'F &amp; N Factors'!C:M,11,FALSE),1))</f>
        <v>5.3969860604744294E-4</v>
      </c>
    </row>
    <row r="3418" spans="1:10" x14ac:dyDescent="0.25">
      <c r="A3418">
        <v>5269</v>
      </c>
      <c r="B3418" t="s">
        <v>466</v>
      </c>
      <c r="C3418" t="s">
        <v>260</v>
      </c>
      <c r="D3418">
        <v>4.1666666999999998E-2</v>
      </c>
      <c r="F3418">
        <f t="shared" si="217"/>
        <v>5269</v>
      </c>
      <c r="G3418" t="str">
        <f t="shared" si="214"/>
        <v>N24039</v>
      </c>
      <c r="H3418" t="str">
        <f t="shared" si="215"/>
        <v>EL0_6011_0000</v>
      </c>
      <c r="I3418">
        <f t="shared" si="216"/>
        <v>2.2487442098542989E-5</v>
      </c>
      <c r="J3418">
        <f>IF(LEFT(B3418,1)="F",_xlfn.IFNA(VLOOKUP(CONCATENATE("F",RIGHT(B:B,5),C:C),'F &amp; N Factors'!C:M,10,FALSE),1),_xlfn.IFNA(VLOOKUP(CONCATENATE("F",RIGHT(B:B,5),C:C),'F &amp; N Factors'!C:M,11,FALSE),1))</f>
        <v>5.3969860604744294E-4</v>
      </c>
    </row>
    <row r="3419" spans="1:10" x14ac:dyDescent="0.25">
      <c r="A3419">
        <v>5270</v>
      </c>
      <c r="B3419" t="s">
        <v>466</v>
      </c>
      <c r="C3419" t="s">
        <v>260</v>
      </c>
      <c r="D3419">
        <v>4.1666666999999998E-2</v>
      </c>
      <c r="F3419">
        <f t="shared" si="217"/>
        <v>5270</v>
      </c>
      <c r="G3419" t="str">
        <f t="shared" si="214"/>
        <v>N24039</v>
      </c>
      <c r="H3419" t="str">
        <f t="shared" si="215"/>
        <v>EL0_6011_0000</v>
      </c>
      <c r="I3419">
        <f t="shared" si="216"/>
        <v>2.2487442098542989E-5</v>
      </c>
      <c r="J3419">
        <f>IF(LEFT(B3419,1)="F",_xlfn.IFNA(VLOOKUP(CONCATENATE("F",RIGHT(B:B,5),C:C),'F &amp; N Factors'!C:M,10,FALSE),1),_xlfn.IFNA(VLOOKUP(CONCATENATE("F",RIGHT(B:B,5),C:C),'F &amp; N Factors'!C:M,11,FALSE),1))</f>
        <v>5.3969860604744294E-4</v>
      </c>
    </row>
    <row r="3420" spans="1:10" x14ac:dyDescent="0.25">
      <c r="A3420">
        <v>5271</v>
      </c>
      <c r="B3420" t="s">
        <v>466</v>
      </c>
      <c r="C3420" t="s">
        <v>260</v>
      </c>
      <c r="D3420">
        <v>4.1666666999999998E-2</v>
      </c>
      <c r="F3420">
        <f t="shared" si="217"/>
        <v>5271</v>
      </c>
      <c r="G3420" t="str">
        <f t="shared" si="214"/>
        <v>N24039</v>
      </c>
      <c r="H3420" t="str">
        <f t="shared" si="215"/>
        <v>EL0_6011_0000</v>
      </c>
      <c r="I3420">
        <f t="shared" si="216"/>
        <v>2.2487442098542989E-5</v>
      </c>
      <c r="J3420">
        <f>IF(LEFT(B3420,1)="F",_xlfn.IFNA(VLOOKUP(CONCATENATE("F",RIGHT(B:B,5),C:C),'F &amp; N Factors'!C:M,10,FALSE),1),_xlfn.IFNA(VLOOKUP(CONCATENATE("F",RIGHT(B:B,5),C:C),'F &amp; N Factors'!C:M,11,FALSE),1))</f>
        <v>5.3969860604744294E-4</v>
      </c>
    </row>
    <row r="3421" spans="1:10" x14ac:dyDescent="0.25">
      <c r="A3421">
        <v>5272</v>
      </c>
      <c r="B3421" t="s">
        <v>466</v>
      </c>
      <c r="C3421" t="s">
        <v>260</v>
      </c>
      <c r="D3421">
        <v>4.1666666999999998E-2</v>
      </c>
      <c r="F3421">
        <f t="shared" si="217"/>
        <v>5272</v>
      </c>
      <c r="G3421" t="str">
        <f t="shared" si="214"/>
        <v>N24039</v>
      </c>
      <c r="H3421" t="str">
        <f t="shared" si="215"/>
        <v>EL0_6011_0000</v>
      </c>
      <c r="I3421">
        <f t="shared" si="216"/>
        <v>2.2487442098542989E-5</v>
      </c>
      <c r="J3421">
        <f>IF(LEFT(B3421,1)="F",_xlfn.IFNA(VLOOKUP(CONCATENATE("F",RIGHT(B:B,5),C:C),'F &amp; N Factors'!C:M,10,FALSE),1),_xlfn.IFNA(VLOOKUP(CONCATENATE("F",RIGHT(B:B,5),C:C),'F &amp; N Factors'!C:M,11,FALSE),1))</f>
        <v>5.3969860604744294E-4</v>
      </c>
    </row>
    <row r="3422" spans="1:10" x14ac:dyDescent="0.25">
      <c r="A3422">
        <v>9115</v>
      </c>
      <c r="B3422" t="s">
        <v>467</v>
      </c>
      <c r="C3422" t="s">
        <v>268</v>
      </c>
      <c r="D3422">
        <v>2.5000000000000001E-2</v>
      </c>
      <c r="F3422">
        <f t="shared" si="217"/>
        <v>9115</v>
      </c>
      <c r="G3422" t="str">
        <f t="shared" si="214"/>
        <v>N24041</v>
      </c>
      <c r="H3422" t="str">
        <f t="shared" si="215"/>
        <v>EM0_4874_0000</v>
      </c>
      <c r="I3422">
        <f t="shared" si="216"/>
        <v>1.3432096588228465E-5</v>
      </c>
      <c r="J3422">
        <f>IF(LEFT(B3422,1)="F",_xlfn.IFNA(VLOOKUP(CONCATENATE("F",RIGHT(B:B,5),C:C),'F &amp; N Factors'!C:M,10,FALSE),1),_xlfn.IFNA(VLOOKUP(CONCATENATE("F",RIGHT(B:B,5),C:C),'F &amp; N Factors'!C:M,11,FALSE),1))</f>
        <v>5.3728386352913855E-4</v>
      </c>
    </row>
    <row r="3423" spans="1:10" x14ac:dyDescent="0.25">
      <c r="A3423">
        <v>9116</v>
      </c>
      <c r="B3423" t="s">
        <v>467</v>
      </c>
      <c r="C3423" t="s">
        <v>268</v>
      </c>
      <c r="D3423">
        <v>2.5000000000000001E-2</v>
      </c>
      <c r="F3423">
        <f t="shared" si="217"/>
        <v>9116</v>
      </c>
      <c r="G3423" t="str">
        <f t="shared" si="214"/>
        <v>N24041</v>
      </c>
      <c r="H3423" t="str">
        <f t="shared" si="215"/>
        <v>EM0_4874_0000</v>
      </c>
      <c r="I3423">
        <f t="shared" si="216"/>
        <v>1.3432096588228465E-5</v>
      </c>
      <c r="J3423">
        <f>IF(LEFT(B3423,1)="F",_xlfn.IFNA(VLOOKUP(CONCATENATE("F",RIGHT(B:B,5),C:C),'F &amp; N Factors'!C:M,10,FALSE),1),_xlfn.IFNA(VLOOKUP(CONCATENATE("F",RIGHT(B:B,5),C:C),'F &amp; N Factors'!C:M,11,FALSE),1))</f>
        <v>5.3728386352913855E-4</v>
      </c>
    </row>
    <row r="3424" spans="1:10" x14ac:dyDescent="0.25">
      <c r="A3424">
        <v>9147</v>
      </c>
      <c r="B3424" t="s">
        <v>467</v>
      </c>
      <c r="C3424" t="s">
        <v>268</v>
      </c>
      <c r="D3424">
        <v>0.05</v>
      </c>
      <c r="F3424">
        <f t="shared" si="217"/>
        <v>9147</v>
      </c>
      <c r="G3424" t="str">
        <f t="shared" si="214"/>
        <v>N24041</v>
      </c>
      <c r="H3424" t="str">
        <f t="shared" si="215"/>
        <v>EM0_4874_0000</v>
      </c>
      <c r="I3424">
        <f t="shared" si="216"/>
        <v>2.6864193176456929E-5</v>
      </c>
      <c r="J3424">
        <f>IF(LEFT(B3424,1)="F",_xlfn.IFNA(VLOOKUP(CONCATENATE("F",RIGHT(B:B,5),C:C),'F &amp; N Factors'!C:M,10,FALSE),1),_xlfn.IFNA(VLOOKUP(CONCATENATE("F",RIGHT(B:B,5),C:C),'F &amp; N Factors'!C:M,11,FALSE),1))</f>
        <v>5.3728386352913855E-4</v>
      </c>
    </row>
    <row r="3425" spans="1:10" x14ac:dyDescent="0.25">
      <c r="A3425">
        <v>9177</v>
      </c>
      <c r="B3425" t="s">
        <v>467</v>
      </c>
      <c r="C3425" t="s">
        <v>268</v>
      </c>
      <c r="D3425">
        <v>0.4</v>
      </c>
      <c r="F3425">
        <f t="shared" si="217"/>
        <v>9177</v>
      </c>
      <c r="G3425" t="str">
        <f t="shared" si="214"/>
        <v>N24041</v>
      </c>
      <c r="H3425" t="str">
        <f t="shared" si="215"/>
        <v>EM0_4874_0000</v>
      </c>
      <c r="I3425">
        <f t="shared" si="216"/>
        <v>2.1491354541165544E-4</v>
      </c>
      <c r="J3425">
        <f>IF(LEFT(B3425,1)="F",_xlfn.IFNA(VLOOKUP(CONCATENATE("F",RIGHT(B:B,5),C:C),'F &amp; N Factors'!C:M,10,FALSE),1),_xlfn.IFNA(VLOOKUP(CONCATENATE("F",RIGHT(B:B,5),C:C),'F &amp; N Factors'!C:M,11,FALSE),1))</f>
        <v>5.3728386352913855E-4</v>
      </c>
    </row>
    <row r="3426" spans="1:10" x14ac:dyDescent="0.25">
      <c r="A3426">
        <v>9209</v>
      </c>
      <c r="B3426" t="s">
        <v>467</v>
      </c>
      <c r="C3426" t="s">
        <v>268</v>
      </c>
      <c r="D3426">
        <v>0.5</v>
      </c>
      <c r="F3426">
        <f t="shared" si="217"/>
        <v>9209</v>
      </c>
      <c r="G3426" t="str">
        <f t="shared" si="214"/>
        <v>N24041</v>
      </c>
      <c r="H3426" t="str">
        <f t="shared" si="215"/>
        <v>EM0_4874_0000</v>
      </c>
      <c r="I3426">
        <f t="shared" si="216"/>
        <v>2.6864193176456927E-4</v>
      </c>
      <c r="J3426">
        <f>IF(LEFT(B3426,1)="F",_xlfn.IFNA(VLOOKUP(CONCATENATE("F",RIGHT(B:B,5),C:C),'F &amp; N Factors'!C:M,10,FALSE),1),_xlfn.IFNA(VLOOKUP(CONCATENATE("F",RIGHT(B:B,5),C:C),'F &amp; N Factors'!C:M,11,FALSE),1))</f>
        <v>5.3728386352913855E-4</v>
      </c>
    </row>
    <row r="3427" spans="1:10" x14ac:dyDescent="0.25">
      <c r="A3427">
        <v>9317</v>
      </c>
      <c r="B3427" t="s">
        <v>467</v>
      </c>
      <c r="C3427" t="s">
        <v>272</v>
      </c>
      <c r="D3427">
        <v>6.6666666999999999E-2</v>
      </c>
      <c r="F3427">
        <f t="shared" si="217"/>
        <v>9317</v>
      </c>
      <c r="G3427" t="str">
        <f t="shared" si="214"/>
        <v>N24041</v>
      </c>
      <c r="H3427" t="str">
        <f t="shared" si="215"/>
        <v>EU0_4550_0000</v>
      </c>
      <c r="I3427">
        <f t="shared" si="216"/>
        <v>4.6659023459141586E-5</v>
      </c>
      <c r="J3427">
        <f>IF(LEFT(B3427,1)="F",_xlfn.IFNA(VLOOKUP(CONCATENATE("F",RIGHT(B:B,5),C:C),'F &amp; N Factors'!C:M,10,FALSE),1),_xlfn.IFNA(VLOOKUP(CONCATENATE("F",RIGHT(B:B,5),C:C),'F &amp; N Factors'!C:M,11,FALSE),1))</f>
        <v>6.9988534838769708E-4</v>
      </c>
    </row>
    <row r="3428" spans="1:10" x14ac:dyDescent="0.25">
      <c r="A3428">
        <v>9341</v>
      </c>
      <c r="B3428" t="s">
        <v>467</v>
      </c>
      <c r="C3428" t="s">
        <v>272</v>
      </c>
      <c r="D3428">
        <v>6.6666666999999999E-2</v>
      </c>
      <c r="F3428">
        <f t="shared" si="217"/>
        <v>9341</v>
      </c>
      <c r="G3428" t="str">
        <f t="shared" si="214"/>
        <v>N24041</v>
      </c>
      <c r="H3428" t="str">
        <f t="shared" si="215"/>
        <v>EU0_4550_0000</v>
      </c>
      <c r="I3428">
        <f t="shared" si="216"/>
        <v>4.6659023459141586E-5</v>
      </c>
      <c r="J3428">
        <f>IF(LEFT(B3428,1)="F",_xlfn.IFNA(VLOOKUP(CONCATENATE("F",RIGHT(B:B,5),C:C),'F &amp; N Factors'!C:M,10,FALSE),1),_xlfn.IFNA(VLOOKUP(CONCATENATE("F",RIGHT(B:B,5),C:C),'F &amp; N Factors'!C:M,11,FALSE),1))</f>
        <v>6.9988534838769708E-4</v>
      </c>
    </row>
    <row r="3429" spans="1:10" x14ac:dyDescent="0.25">
      <c r="A3429">
        <v>9364</v>
      </c>
      <c r="B3429" t="s">
        <v>467</v>
      </c>
      <c r="C3429" t="s">
        <v>272</v>
      </c>
      <c r="D3429">
        <v>6.6666666999999999E-2</v>
      </c>
      <c r="F3429">
        <f t="shared" si="217"/>
        <v>9364</v>
      </c>
      <c r="G3429" t="str">
        <f t="shared" si="214"/>
        <v>N24041</v>
      </c>
      <c r="H3429" t="str">
        <f t="shared" si="215"/>
        <v>EU0_4550_0000</v>
      </c>
      <c r="I3429">
        <f t="shared" si="216"/>
        <v>4.6659023459141586E-5</v>
      </c>
      <c r="J3429">
        <f>IF(LEFT(B3429,1)="F",_xlfn.IFNA(VLOOKUP(CONCATENATE("F",RIGHT(B:B,5),C:C),'F &amp; N Factors'!C:M,10,FALSE),1),_xlfn.IFNA(VLOOKUP(CONCATENATE("F",RIGHT(B:B,5),C:C),'F &amp; N Factors'!C:M,11,FALSE),1))</f>
        <v>6.9988534838769708E-4</v>
      </c>
    </row>
    <row r="3430" spans="1:10" x14ac:dyDescent="0.25">
      <c r="A3430">
        <v>9385</v>
      </c>
      <c r="B3430" t="s">
        <v>467</v>
      </c>
      <c r="C3430" t="s">
        <v>272</v>
      </c>
      <c r="D3430">
        <v>6.6666666999999999E-2</v>
      </c>
      <c r="F3430">
        <f t="shared" si="217"/>
        <v>9385</v>
      </c>
      <c r="G3430" t="str">
        <f t="shared" si="214"/>
        <v>N24041</v>
      </c>
      <c r="H3430" t="str">
        <f t="shared" si="215"/>
        <v>EU0_4550_0000</v>
      </c>
      <c r="I3430">
        <f t="shared" si="216"/>
        <v>4.6659023459141586E-5</v>
      </c>
      <c r="J3430">
        <f>IF(LEFT(B3430,1)="F",_xlfn.IFNA(VLOOKUP(CONCATENATE("F",RIGHT(B:B,5),C:C),'F &amp; N Factors'!C:M,10,FALSE),1),_xlfn.IFNA(VLOOKUP(CONCATENATE("F",RIGHT(B:B,5),C:C),'F &amp; N Factors'!C:M,11,FALSE),1))</f>
        <v>6.9988534838769708E-4</v>
      </c>
    </row>
    <row r="3431" spans="1:10" x14ac:dyDescent="0.25">
      <c r="A3431">
        <v>9410</v>
      </c>
      <c r="B3431" t="s">
        <v>467</v>
      </c>
      <c r="C3431" t="s">
        <v>272</v>
      </c>
      <c r="D3431">
        <v>6.6666666999999999E-2</v>
      </c>
      <c r="F3431">
        <f t="shared" si="217"/>
        <v>9410</v>
      </c>
      <c r="G3431" t="str">
        <f t="shared" si="214"/>
        <v>N24041</v>
      </c>
      <c r="H3431" t="str">
        <f t="shared" si="215"/>
        <v>EU0_4550_0000</v>
      </c>
      <c r="I3431">
        <f t="shared" si="216"/>
        <v>4.6659023459141586E-5</v>
      </c>
      <c r="J3431">
        <f>IF(LEFT(B3431,1)="F",_xlfn.IFNA(VLOOKUP(CONCATENATE("F",RIGHT(B:B,5),C:C),'F &amp; N Factors'!C:M,10,FALSE),1),_xlfn.IFNA(VLOOKUP(CONCATENATE("F",RIGHT(B:B,5),C:C),'F &amp; N Factors'!C:M,11,FALSE),1))</f>
        <v>6.9988534838769708E-4</v>
      </c>
    </row>
    <row r="3432" spans="1:10" x14ac:dyDescent="0.25">
      <c r="A3432">
        <v>9432</v>
      </c>
      <c r="B3432" t="s">
        <v>467</v>
      </c>
      <c r="C3432" t="s">
        <v>272</v>
      </c>
      <c r="D3432">
        <v>6.6666666999999999E-2</v>
      </c>
      <c r="F3432">
        <f t="shared" si="217"/>
        <v>9432</v>
      </c>
      <c r="G3432" t="str">
        <f t="shared" si="214"/>
        <v>N24041</v>
      </c>
      <c r="H3432" t="str">
        <f t="shared" si="215"/>
        <v>EU0_4550_0000</v>
      </c>
      <c r="I3432">
        <f t="shared" si="216"/>
        <v>4.6659023459141586E-5</v>
      </c>
      <c r="J3432">
        <f>IF(LEFT(B3432,1)="F",_xlfn.IFNA(VLOOKUP(CONCATENATE("F",RIGHT(B:B,5),C:C),'F &amp; N Factors'!C:M,10,FALSE),1),_xlfn.IFNA(VLOOKUP(CONCATENATE("F",RIGHT(B:B,5),C:C),'F &amp; N Factors'!C:M,11,FALSE),1))</f>
        <v>6.9988534838769708E-4</v>
      </c>
    </row>
    <row r="3433" spans="1:10" x14ac:dyDescent="0.25">
      <c r="A3433">
        <v>9453</v>
      </c>
      <c r="B3433" t="s">
        <v>467</v>
      </c>
      <c r="C3433" t="s">
        <v>272</v>
      </c>
      <c r="D3433">
        <v>6.6666666999999999E-2</v>
      </c>
      <c r="F3433">
        <f t="shared" si="217"/>
        <v>9453</v>
      </c>
      <c r="G3433" t="str">
        <f t="shared" si="214"/>
        <v>N24041</v>
      </c>
      <c r="H3433" t="str">
        <f t="shared" si="215"/>
        <v>EU0_4550_0000</v>
      </c>
      <c r="I3433">
        <f t="shared" si="216"/>
        <v>4.6659023459141586E-5</v>
      </c>
      <c r="J3433">
        <f>IF(LEFT(B3433,1)="F",_xlfn.IFNA(VLOOKUP(CONCATENATE("F",RIGHT(B:B,5),C:C),'F &amp; N Factors'!C:M,10,FALSE),1),_xlfn.IFNA(VLOOKUP(CONCATENATE("F",RIGHT(B:B,5),C:C),'F &amp; N Factors'!C:M,11,FALSE),1))</f>
        <v>6.9988534838769708E-4</v>
      </c>
    </row>
    <row r="3434" spans="1:10" x14ac:dyDescent="0.25">
      <c r="A3434">
        <v>9474</v>
      </c>
      <c r="B3434" t="s">
        <v>467</v>
      </c>
      <c r="C3434" t="s">
        <v>272</v>
      </c>
      <c r="D3434">
        <v>6.6666666999999999E-2</v>
      </c>
      <c r="F3434">
        <f t="shared" si="217"/>
        <v>9474</v>
      </c>
      <c r="G3434" t="str">
        <f t="shared" si="214"/>
        <v>N24041</v>
      </c>
      <c r="H3434" t="str">
        <f t="shared" si="215"/>
        <v>EU0_4550_0000</v>
      </c>
      <c r="I3434">
        <f t="shared" si="216"/>
        <v>4.6659023459141586E-5</v>
      </c>
      <c r="J3434">
        <f>IF(LEFT(B3434,1)="F",_xlfn.IFNA(VLOOKUP(CONCATENATE("F",RIGHT(B:B,5),C:C),'F &amp; N Factors'!C:M,10,FALSE),1),_xlfn.IFNA(VLOOKUP(CONCATENATE("F",RIGHT(B:B,5),C:C),'F &amp; N Factors'!C:M,11,FALSE),1))</f>
        <v>6.9988534838769708E-4</v>
      </c>
    </row>
    <row r="3435" spans="1:10" x14ac:dyDescent="0.25">
      <c r="A3435">
        <v>9475</v>
      </c>
      <c r="B3435" t="s">
        <v>467</v>
      </c>
      <c r="C3435" t="s">
        <v>272</v>
      </c>
      <c r="D3435">
        <v>6.6666666999999999E-2</v>
      </c>
      <c r="F3435">
        <f t="shared" si="217"/>
        <v>9475</v>
      </c>
      <c r="G3435" t="str">
        <f t="shared" si="214"/>
        <v>N24041</v>
      </c>
      <c r="H3435" t="str">
        <f t="shared" si="215"/>
        <v>EU0_4550_0000</v>
      </c>
      <c r="I3435">
        <f t="shared" si="216"/>
        <v>4.6659023459141586E-5</v>
      </c>
      <c r="J3435">
        <f>IF(LEFT(B3435,1)="F",_xlfn.IFNA(VLOOKUP(CONCATENATE("F",RIGHT(B:B,5),C:C),'F &amp; N Factors'!C:M,10,FALSE),1),_xlfn.IFNA(VLOOKUP(CONCATENATE("F",RIGHT(B:B,5),C:C),'F &amp; N Factors'!C:M,11,FALSE),1))</f>
        <v>6.9988534838769708E-4</v>
      </c>
    </row>
    <row r="3436" spans="1:10" x14ac:dyDescent="0.25">
      <c r="A3436">
        <v>9476</v>
      </c>
      <c r="B3436" t="s">
        <v>467</v>
      </c>
      <c r="C3436" t="s">
        <v>272</v>
      </c>
      <c r="D3436">
        <v>6.6666666999999999E-2</v>
      </c>
      <c r="F3436">
        <f t="shared" si="217"/>
        <v>9476</v>
      </c>
      <c r="G3436" t="str">
        <f t="shared" si="214"/>
        <v>N24041</v>
      </c>
      <c r="H3436" t="str">
        <f t="shared" si="215"/>
        <v>EU0_4550_0000</v>
      </c>
      <c r="I3436">
        <f t="shared" si="216"/>
        <v>4.6659023459141586E-5</v>
      </c>
      <c r="J3436">
        <f>IF(LEFT(B3436,1)="F",_xlfn.IFNA(VLOOKUP(CONCATENATE("F",RIGHT(B:B,5),C:C),'F &amp; N Factors'!C:M,10,FALSE),1),_xlfn.IFNA(VLOOKUP(CONCATENATE("F",RIGHT(B:B,5),C:C),'F &amp; N Factors'!C:M,11,FALSE),1))</f>
        <v>6.9988534838769708E-4</v>
      </c>
    </row>
    <row r="3437" spans="1:10" x14ac:dyDescent="0.25">
      <c r="A3437">
        <v>9504</v>
      </c>
      <c r="B3437" t="s">
        <v>467</v>
      </c>
      <c r="C3437" t="s">
        <v>272</v>
      </c>
      <c r="D3437">
        <v>6.6666666999999999E-2</v>
      </c>
      <c r="F3437">
        <f t="shared" si="217"/>
        <v>9504</v>
      </c>
      <c r="G3437" t="str">
        <f t="shared" si="214"/>
        <v>N24041</v>
      </c>
      <c r="H3437" t="str">
        <f t="shared" si="215"/>
        <v>EU0_4550_0000</v>
      </c>
      <c r="I3437">
        <f t="shared" si="216"/>
        <v>4.6659023459141586E-5</v>
      </c>
      <c r="J3437">
        <f>IF(LEFT(B3437,1)="F",_xlfn.IFNA(VLOOKUP(CONCATENATE("F",RIGHT(B:B,5),C:C),'F &amp; N Factors'!C:M,10,FALSE),1),_xlfn.IFNA(VLOOKUP(CONCATENATE("F",RIGHT(B:B,5),C:C),'F &amp; N Factors'!C:M,11,FALSE),1))</f>
        <v>6.9988534838769708E-4</v>
      </c>
    </row>
    <row r="3438" spans="1:10" x14ac:dyDescent="0.25">
      <c r="A3438">
        <v>9505</v>
      </c>
      <c r="B3438" t="s">
        <v>467</v>
      </c>
      <c r="C3438" t="s">
        <v>272</v>
      </c>
      <c r="D3438">
        <v>6.6666666999999999E-2</v>
      </c>
      <c r="F3438">
        <f t="shared" si="217"/>
        <v>9505</v>
      </c>
      <c r="G3438" t="str">
        <f t="shared" si="214"/>
        <v>N24041</v>
      </c>
      <c r="H3438" t="str">
        <f t="shared" si="215"/>
        <v>EU0_4550_0000</v>
      </c>
      <c r="I3438">
        <f t="shared" si="216"/>
        <v>4.6659023459141586E-5</v>
      </c>
      <c r="J3438">
        <f>IF(LEFT(B3438,1)="F",_xlfn.IFNA(VLOOKUP(CONCATENATE("F",RIGHT(B:B,5),C:C),'F &amp; N Factors'!C:M,10,FALSE),1),_xlfn.IFNA(VLOOKUP(CONCATENATE("F",RIGHT(B:B,5),C:C),'F &amp; N Factors'!C:M,11,FALSE),1))</f>
        <v>6.9988534838769708E-4</v>
      </c>
    </row>
    <row r="3439" spans="1:10" x14ac:dyDescent="0.25">
      <c r="A3439">
        <v>9530</v>
      </c>
      <c r="B3439" t="s">
        <v>467</v>
      </c>
      <c r="C3439" t="s">
        <v>272</v>
      </c>
      <c r="D3439">
        <v>6.6666666999999999E-2</v>
      </c>
      <c r="F3439">
        <f t="shared" si="217"/>
        <v>9530</v>
      </c>
      <c r="G3439" t="str">
        <f t="shared" si="214"/>
        <v>N24041</v>
      </c>
      <c r="H3439" t="str">
        <f t="shared" si="215"/>
        <v>EU0_4550_0000</v>
      </c>
      <c r="I3439">
        <f t="shared" si="216"/>
        <v>4.6659023459141586E-5</v>
      </c>
      <c r="J3439">
        <f>IF(LEFT(B3439,1)="F",_xlfn.IFNA(VLOOKUP(CONCATENATE("F",RIGHT(B:B,5),C:C),'F &amp; N Factors'!C:M,10,FALSE),1),_xlfn.IFNA(VLOOKUP(CONCATENATE("F",RIGHT(B:B,5),C:C),'F &amp; N Factors'!C:M,11,FALSE),1))</f>
        <v>6.9988534838769708E-4</v>
      </c>
    </row>
    <row r="3440" spans="1:10" x14ac:dyDescent="0.25">
      <c r="A3440">
        <v>9531</v>
      </c>
      <c r="B3440" t="s">
        <v>467</v>
      </c>
      <c r="C3440" t="s">
        <v>272</v>
      </c>
      <c r="D3440">
        <v>6.6666666999999999E-2</v>
      </c>
      <c r="F3440">
        <f t="shared" si="217"/>
        <v>9531</v>
      </c>
      <c r="G3440" t="str">
        <f t="shared" si="214"/>
        <v>N24041</v>
      </c>
      <c r="H3440" t="str">
        <f t="shared" si="215"/>
        <v>EU0_4550_0000</v>
      </c>
      <c r="I3440">
        <f t="shared" si="216"/>
        <v>4.6659023459141586E-5</v>
      </c>
      <c r="J3440">
        <f>IF(LEFT(B3440,1)="F",_xlfn.IFNA(VLOOKUP(CONCATENATE("F",RIGHT(B:B,5),C:C),'F &amp; N Factors'!C:M,10,FALSE),1),_xlfn.IFNA(VLOOKUP(CONCATENATE("F",RIGHT(B:B,5),C:C),'F &amp; N Factors'!C:M,11,FALSE),1))</f>
        <v>6.9988534838769708E-4</v>
      </c>
    </row>
    <row r="3441" spans="1:10" x14ac:dyDescent="0.25">
      <c r="A3441">
        <v>9557</v>
      </c>
      <c r="B3441" t="s">
        <v>467</v>
      </c>
      <c r="C3441" t="s">
        <v>272</v>
      </c>
      <c r="D3441">
        <v>6.6666666999999999E-2</v>
      </c>
      <c r="F3441">
        <f t="shared" si="217"/>
        <v>9557</v>
      </c>
      <c r="G3441" t="str">
        <f t="shared" si="214"/>
        <v>N24041</v>
      </c>
      <c r="H3441" t="str">
        <f t="shared" si="215"/>
        <v>EU0_4550_0000</v>
      </c>
      <c r="I3441">
        <f t="shared" si="216"/>
        <v>4.6659023459141586E-5</v>
      </c>
      <c r="J3441">
        <f>IF(LEFT(B3441,1)="F",_xlfn.IFNA(VLOOKUP(CONCATENATE("F",RIGHT(B:B,5),C:C),'F &amp; N Factors'!C:M,10,FALSE),1),_xlfn.IFNA(VLOOKUP(CONCATENATE("F",RIGHT(B:B,5),C:C),'F &amp; N Factors'!C:M,11,FALSE),1))</f>
        <v>6.9988534838769708E-4</v>
      </c>
    </row>
    <row r="3442" spans="1:10" x14ac:dyDescent="0.25">
      <c r="A3442">
        <v>7782</v>
      </c>
      <c r="B3442" t="s">
        <v>468</v>
      </c>
      <c r="C3442" t="s">
        <v>279</v>
      </c>
      <c r="D3442">
        <v>1</v>
      </c>
      <c r="F3442">
        <f t="shared" si="217"/>
        <v>7782</v>
      </c>
      <c r="G3442" t="str">
        <f t="shared" si="214"/>
        <v>N24045</v>
      </c>
      <c r="H3442" t="str">
        <f t="shared" si="215"/>
        <v>EL0_5760_0000</v>
      </c>
      <c r="I3442">
        <f t="shared" si="216"/>
        <v>2.7098679230698307E-4</v>
      </c>
      <c r="J3442">
        <f>IF(LEFT(B3442,1)="F",_xlfn.IFNA(VLOOKUP(CONCATENATE("F",RIGHT(B:B,5),C:C),'F &amp; N Factors'!C:M,10,FALSE),1),_xlfn.IFNA(VLOOKUP(CONCATENATE("F",RIGHT(B:B,5),C:C),'F &amp; N Factors'!C:M,11,FALSE),1))</f>
        <v>2.7098679230698307E-4</v>
      </c>
    </row>
    <row r="3443" spans="1:10" x14ac:dyDescent="0.25">
      <c r="A3443">
        <v>10156</v>
      </c>
      <c r="B3443" t="s">
        <v>469</v>
      </c>
      <c r="C3443" t="s">
        <v>287</v>
      </c>
      <c r="D3443">
        <v>0.05</v>
      </c>
      <c r="F3443">
        <f t="shared" si="217"/>
        <v>10156</v>
      </c>
      <c r="G3443" t="str">
        <f t="shared" si="214"/>
        <v>N24510</v>
      </c>
      <c r="H3443" t="str">
        <f t="shared" si="215"/>
        <v>WM0_3960_0000</v>
      </c>
      <c r="I3443">
        <f t="shared" si="216"/>
        <v>2.5750981870423662E-4</v>
      </c>
      <c r="J3443">
        <f>IF(LEFT(B3443,1)="F",_xlfn.IFNA(VLOOKUP(CONCATENATE("F",RIGHT(B:B,5),C:C),'F &amp; N Factors'!C:M,10,FALSE),1),_xlfn.IFNA(VLOOKUP(CONCATENATE("F",RIGHT(B:B,5),C:C),'F &amp; N Factors'!C:M,11,FALSE),1))</f>
        <v>5.1501963740847321E-3</v>
      </c>
    </row>
    <row r="3444" spans="1:10" x14ac:dyDescent="0.25">
      <c r="A3444">
        <v>10187</v>
      </c>
      <c r="B3444" t="s">
        <v>469</v>
      </c>
      <c r="C3444" t="s">
        <v>287</v>
      </c>
      <c r="D3444">
        <v>0.05</v>
      </c>
      <c r="F3444">
        <f t="shared" si="217"/>
        <v>10187</v>
      </c>
      <c r="G3444" t="str">
        <f t="shared" si="214"/>
        <v>N24510</v>
      </c>
      <c r="H3444" t="str">
        <f t="shared" si="215"/>
        <v>WM0_3960_0000</v>
      </c>
      <c r="I3444">
        <f t="shared" si="216"/>
        <v>2.5750981870423662E-4</v>
      </c>
      <c r="J3444">
        <f>IF(LEFT(B3444,1)="F",_xlfn.IFNA(VLOOKUP(CONCATENATE("F",RIGHT(B:B,5),C:C),'F &amp; N Factors'!C:M,10,FALSE),1),_xlfn.IFNA(VLOOKUP(CONCATENATE("F",RIGHT(B:B,5),C:C),'F &amp; N Factors'!C:M,11,FALSE),1))</f>
        <v>5.1501963740847321E-3</v>
      </c>
    </row>
    <row r="3445" spans="1:10" x14ac:dyDescent="0.25">
      <c r="A3445">
        <v>10189</v>
      </c>
      <c r="B3445" t="s">
        <v>469</v>
      </c>
      <c r="C3445" t="s">
        <v>287</v>
      </c>
      <c r="D3445">
        <v>0.05</v>
      </c>
      <c r="F3445">
        <f t="shared" si="217"/>
        <v>10189</v>
      </c>
      <c r="G3445" t="str">
        <f t="shared" si="214"/>
        <v>N24510</v>
      </c>
      <c r="H3445" t="str">
        <f t="shared" si="215"/>
        <v>WM0_3960_0000</v>
      </c>
      <c r="I3445">
        <f t="shared" si="216"/>
        <v>2.5750981870423662E-4</v>
      </c>
      <c r="J3445">
        <f>IF(LEFT(B3445,1)="F",_xlfn.IFNA(VLOOKUP(CONCATENATE("F",RIGHT(B:B,5),C:C),'F &amp; N Factors'!C:M,10,FALSE),1),_xlfn.IFNA(VLOOKUP(CONCATENATE("F",RIGHT(B:B,5),C:C),'F &amp; N Factors'!C:M,11,FALSE),1))</f>
        <v>5.1501963740847321E-3</v>
      </c>
    </row>
    <row r="3446" spans="1:10" x14ac:dyDescent="0.25">
      <c r="A3446">
        <v>10190</v>
      </c>
      <c r="B3446" t="s">
        <v>469</v>
      </c>
      <c r="C3446" t="s">
        <v>287</v>
      </c>
      <c r="D3446">
        <v>0.05</v>
      </c>
      <c r="F3446">
        <f t="shared" si="217"/>
        <v>10190</v>
      </c>
      <c r="G3446" t="str">
        <f t="shared" si="214"/>
        <v>N24510</v>
      </c>
      <c r="H3446" t="str">
        <f t="shared" si="215"/>
        <v>WM0_3960_0000</v>
      </c>
      <c r="I3446">
        <f t="shared" si="216"/>
        <v>2.5750981870423662E-4</v>
      </c>
      <c r="J3446">
        <f>IF(LEFT(B3446,1)="F",_xlfn.IFNA(VLOOKUP(CONCATENATE("F",RIGHT(B:B,5),C:C),'F &amp; N Factors'!C:M,10,FALSE),1),_xlfn.IFNA(VLOOKUP(CONCATENATE("F",RIGHT(B:B,5),C:C),'F &amp; N Factors'!C:M,11,FALSE),1))</f>
        <v>5.1501963740847321E-3</v>
      </c>
    </row>
    <row r="3447" spans="1:10" x14ac:dyDescent="0.25">
      <c r="A3447">
        <v>10222</v>
      </c>
      <c r="B3447" t="s">
        <v>469</v>
      </c>
      <c r="C3447" t="s">
        <v>287</v>
      </c>
      <c r="D3447">
        <v>0.05</v>
      </c>
      <c r="F3447">
        <f t="shared" si="217"/>
        <v>10222</v>
      </c>
      <c r="G3447" t="str">
        <f t="shared" si="214"/>
        <v>N24510</v>
      </c>
      <c r="H3447" t="str">
        <f t="shared" si="215"/>
        <v>WM0_3960_0000</v>
      </c>
      <c r="I3447">
        <f t="shared" si="216"/>
        <v>2.5750981870423662E-4</v>
      </c>
      <c r="J3447">
        <f>IF(LEFT(B3447,1)="F",_xlfn.IFNA(VLOOKUP(CONCATENATE("F",RIGHT(B:B,5),C:C),'F &amp; N Factors'!C:M,10,FALSE),1),_xlfn.IFNA(VLOOKUP(CONCATENATE("F",RIGHT(B:B,5),C:C),'F &amp; N Factors'!C:M,11,FALSE),1))</f>
        <v>5.1501963740847321E-3</v>
      </c>
    </row>
    <row r="3448" spans="1:10" x14ac:dyDescent="0.25">
      <c r="A3448">
        <v>10256</v>
      </c>
      <c r="B3448" t="s">
        <v>469</v>
      </c>
      <c r="C3448" t="s">
        <v>287</v>
      </c>
      <c r="D3448">
        <v>0.05</v>
      </c>
      <c r="F3448">
        <f t="shared" si="217"/>
        <v>10256</v>
      </c>
      <c r="G3448" t="str">
        <f t="shared" si="214"/>
        <v>N24510</v>
      </c>
      <c r="H3448" t="str">
        <f t="shared" si="215"/>
        <v>WM0_3960_0000</v>
      </c>
      <c r="I3448">
        <f t="shared" si="216"/>
        <v>2.5750981870423662E-4</v>
      </c>
      <c r="J3448">
        <f>IF(LEFT(B3448,1)="F",_xlfn.IFNA(VLOOKUP(CONCATENATE("F",RIGHT(B:B,5),C:C),'F &amp; N Factors'!C:M,10,FALSE),1),_xlfn.IFNA(VLOOKUP(CONCATENATE("F",RIGHT(B:B,5),C:C),'F &amp; N Factors'!C:M,11,FALSE),1))</f>
        <v>5.1501963740847321E-3</v>
      </c>
    </row>
    <row r="3449" spans="1:10" x14ac:dyDescent="0.25">
      <c r="A3449">
        <v>10289</v>
      </c>
      <c r="B3449" t="s">
        <v>469</v>
      </c>
      <c r="C3449" t="s">
        <v>287</v>
      </c>
      <c r="D3449">
        <v>0.5</v>
      </c>
      <c r="F3449">
        <f t="shared" si="217"/>
        <v>10289</v>
      </c>
      <c r="G3449" t="str">
        <f t="shared" si="214"/>
        <v>N24510</v>
      </c>
      <c r="H3449" t="str">
        <f t="shared" si="215"/>
        <v>WM0_3960_0000</v>
      </c>
      <c r="I3449">
        <f t="shared" si="216"/>
        <v>2.575098187042366E-3</v>
      </c>
      <c r="J3449">
        <f>IF(LEFT(B3449,1)="F",_xlfn.IFNA(VLOOKUP(CONCATENATE("F",RIGHT(B:B,5),C:C),'F &amp; N Factors'!C:M,10,FALSE),1),_xlfn.IFNA(VLOOKUP(CONCATENATE("F",RIGHT(B:B,5),C:C),'F &amp; N Factors'!C:M,11,FALSE),1))</f>
        <v>5.1501963740847321E-3</v>
      </c>
    </row>
    <row r="3450" spans="1:10" x14ac:dyDescent="0.25">
      <c r="A3450">
        <v>10290</v>
      </c>
      <c r="B3450" t="s">
        <v>469</v>
      </c>
      <c r="C3450" t="s">
        <v>287</v>
      </c>
      <c r="D3450">
        <v>0.1</v>
      </c>
      <c r="F3450">
        <f t="shared" si="217"/>
        <v>10290</v>
      </c>
      <c r="G3450" t="str">
        <f t="shared" si="214"/>
        <v>N24510</v>
      </c>
      <c r="H3450" t="str">
        <f t="shared" si="215"/>
        <v>WM0_3960_0000</v>
      </c>
      <c r="I3450">
        <f t="shared" si="216"/>
        <v>5.1501963740847325E-4</v>
      </c>
      <c r="J3450">
        <f>IF(LEFT(B3450,1)="F",_xlfn.IFNA(VLOOKUP(CONCATENATE("F",RIGHT(B:B,5),C:C),'F &amp; N Factors'!C:M,10,FALSE),1),_xlfn.IFNA(VLOOKUP(CONCATENATE("F",RIGHT(B:B,5),C:C),'F &amp; N Factors'!C:M,11,FALSE),1))</f>
        <v>5.1501963740847321E-3</v>
      </c>
    </row>
    <row r="3451" spans="1:10" x14ac:dyDescent="0.25">
      <c r="A3451">
        <v>10291</v>
      </c>
      <c r="B3451" t="s">
        <v>469</v>
      </c>
      <c r="C3451" t="s">
        <v>287</v>
      </c>
      <c r="D3451">
        <v>0.05</v>
      </c>
      <c r="F3451">
        <f t="shared" si="217"/>
        <v>10291</v>
      </c>
      <c r="G3451" t="str">
        <f t="shared" si="214"/>
        <v>N24510</v>
      </c>
      <c r="H3451" t="str">
        <f t="shared" si="215"/>
        <v>WM0_3960_0000</v>
      </c>
      <c r="I3451">
        <f t="shared" si="216"/>
        <v>2.5750981870423662E-4</v>
      </c>
      <c r="J3451">
        <f>IF(LEFT(B3451,1)="F",_xlfn.IFNA(VLOOKUP(CONCATENATE("F",RIGHT(B:B,5),C:C),'F &amp; N Factors'!C:M,10,FALSE),1),_xlfn.IFNA(VLOOKUP(CONCATENATE("F",RIGHT(B:B,5),C:C),'F &amp; N Factors'!C:M,11,FALSE),1))</f>
        <v>5.1501963740847321E-3</v>
      </c>
    </row>
    <row r="3452" spans="1:10" x14ac:dyDescent="0.25">
      <c r="A3452">
        <v>10292</v>
      </c>
      <c r="B3452" t="s">
        <v>469</v>
      </c>
      <c r="C3452" t="s">
        <v>287</v>
      </c>
      <c r="D3452">
        <v>0.05</v>
      </c>
      <c r="F3452">
        <f t="shared" si="217"/>
        <v>10292</v>
      </c>
      <c r="G3452" t="str">
        <f t="shared" si="214"/>
        <v>N24510</v>
      </c>
      <c r="H3452" t="str">
        <f t="shared" si="215"/>
        <v>WM0_3960_0000</v>
      </c>
      <c r="I3452">
        <f t="shared" si="216"/>
        <v>2.5750981870423662E-4</v>
      </c>
      <c r="J3452">
        <f>IF(LEFT(B3452,1)="F",_xlfn.IFNA(VLOOKUP(CONCATENATE("F",RIGHT(B:B,5),C:C),'F &amp; N Factors'!C:M,10,FALSE),1),_xlfn.IFNA(VLOOKUP(CONCATENATE("F",RIGHT(B:B,5),C:C),'F &amp; N Factors'!C:M,11,FALSE),1))</f>
        <v>5.1501963740847321E-3</v>
      </c>
    </row>
    <row r="3453" spans="1:10" x14ac:dyDescent="0.25">
      <c r="A3453">
        <v>10127</v>
      </c>
      <c r="B3453" t="s">
        <v>469</v>
      </c>
      <c r="C3453" t="s">
        <v>50</v>
      </c>
      <c r="D3453">
        <v>0.4</v>
      </c>
      <c r="F3453">
        <f t="shared" si="217"/>
        <v>10127</v>
      </c>
      <c r="G3453" t="str">
        <f t="shared" si="214"/>
        <v>N24510</v>
      </c>
      <c r="H3453" t="str">
        <f t="shared" si="215"/>
        <v>WM0_3961_0000</v>
      </c>
      <c r="I3453">
        <f t="shared" si="216"/>
        <v>1.3871370679781776E-3</v>
      </c>
      <c r="J3453">
        <f>IF(LEFT(B3453,1)="F",_xlfn.IFNA(VLOOKUP(CONCATENATE("F",RIGHT(B:B,5),C:C),'F &amp; N Factors'!C:M,10,FALSE),1),_xlfn.IFNA(VLOOKUP(CONCATENATE("F",RIGHT(B:B,5),C:C),'F &amp; N Factors'!C:M,11,FALSE),1))</f>
        <v>3.4678426699454438E-3</v>
      </c>
    </row>
    <row r="3454" spans="1:10" x14ac:dyDescent="0.25">
      <c r="A3454">
        <v>10157</v>
      </c>
      <c r="B3454" t="s">
        <v>469</v>
      </c>
      <c r="C3454" t="s">
        <v>50</v>
      </c>
      <c r="D3454">
        <v>0.5</v>
      </c>
      <c r="F3454">
        <f t="shared" si="217"/>
        <v>10157</v>
      </c>
      <c r="G3454" t="str">
        <f t="shared" si="214"/>
        <v>N24510</v>
      </c>
      <c r="H3454" t="str">
        <f t="shared" si="215"/>
        <v>WM0_3961_0000</v>
      </c>
      <c r="I3454">
        <f t="shared" si="216"/>
        <v>1.7339213349727219E-3</v>
      </c>
      <c r="J3454">
        <f>IF(LEFT(B3454,1)="F",_xlfn.IFNA(VLOOKUP(CONCATENATE("F",RIGHT(B:B,5),C:C),'F &amp; N Factors'!C:M,10,FALSE),1),_xlfn.IFNA(VLOOKUP(CONCATENATE("F",RIGHT(B:B,5),C:C),'F &amp; N Factors'!C:M,11,FALSE),1))</f>
        <v>3.4678426699454438E-3</v>
      </c>
    </row>
    <row r="3455" spans="1:10" x14ac:dyDescent="0.25">
      <c r="A3455">
        <v>10191</v>
      </c>
      <c r="B3455" t="s">
        <v>469</v>
      </c>
      <c r="C3455" t="s">
        <v>50</v>
      </c>
      <c r="D3455">
        <v>0.1</v>
      </c>
      <c r="F3455">
        <f t="shared" si="217"/>
        <v>10191</v>
      </c>
      <c r="G3455" t="str">
        <f t="shared" si="214"/>
        <v>N24510</v>
      </c>
      <c r="H3455" t="str">
        <f t="shared" si="215"/>
        <v>WM0_3961_0000</v>
      </c>
      <c r="I3455">
        <f t="shared" si="216"/>
        <v>3.4678426699454441E-4</v>
      </c>
      <c r="J3455">
        <f>IF(LEFT(B3455,1)="F",_xlfn.IFNA(VLOOKUP(CONCATENATE("F",RIGHT(B:B,5),C:C),'F &amp; N Factors'!C:M,10,FALSE),1),_xlfn.IFNA(VLOOKUP(CONCATENATE("F",RIGHT(B:B,5),C:C),'F &amp; N Factors'!C:M,11,FALSE),1))</f>
        <v>3.4678426699454438E-3</v>
      </c>
    </row>
    <row r="3456" spans="1:10" x14ac:dyDescent="0.25">
      <c r="A3456">
        <v>4535</v>
      </c>
      <c r="B3456" t="s">
        <v>470</v>
      </c>
      <c r="C3456" t="s">
        <v>291</v>
      </c>
      <c r="D3456">
        <v>9.0909090999999997E-2</v>
      </c>
      <c r="F3456">
        <f t="shared" si="217"/>
        <v>4535</v>
      </c>
      <c r="G3456" t="str">
        <f t="shared" si="214"/>
        <v>N51001</v>
      </c>
      <c r="H3456" t="str">
        <f t="shared" si="215"/>
        <v>EL0_5896_0000</v>
      </c>
      <c r="I3456">
        <f t="shared" si="216"/>
        <v>2.0008956581594243E-2</v>
      </c>
      <c r="J3456">
        <f>IF(LEFT(B3456,1)="F",_xlfn.IFNA(VLOOKUP(CONCATENATE("F",RIGHT(B:B,5),C:C),'F &amp; N Factors'!C:M,10,FALSE),1),_xlfn.IFNA(VLOOKUP(CONCATENATE("F",RIGHT(B:B,5),C:C),'F &amp; N Factors'!C:M,11,FALSE),1))</f>
        <v>0.22009852217743817</v>
      </c>
    </row>
    <row r="3457" spans="1:10" x14ac:dyDescent="0.25">
      <c r="A3457">
        <v>4580</v>
      </c>
      <c r="B3457" t="s">
        <v>470</v>
      </c>
      <c r="C3457" t="s">
        <v>291</v>
      </c>
      <c r="D3457">
        <v>9.0909090999999997E-2</v>
      </c>
      <c r="F3457">
        <f t="shared" si="217"/>
        <v>4580</v>
      </c>
      <c r="G3457" t="str">
        <f t="shared" si="214"/>
        <v>N51001</v>
      </c>
      <c r="H3457" t="str">
        <f t="shared" si="215"/>
        <v>EL0_5896_0000</v>
      </c>
      <c r="I3457">
        <f t="shared" si="216"/>
        <v>2.0008956581594243E-2</v>
      </c>
      <c r="J3457">
        <f>IF(LEFT(B3457,1)="F",_xlfn.IFNA(VLOOKUP(CONCATENATE("F",RIGHT(B:B,5),C:C),'F &amp; N Factors'!C:M,10,FALSE),1),_xlfn.IFNA(VLOOKUP(CONCATENATE("F",RIGHT(B:B,5),C:C),'F &amp; N Factors'!C:M,11,FALSE),1))</f>
        <v>0.22009852217743817</v>
      </c>
    </row>
    <row r="3458" spans="1:10" x14ac:dyDescent="0.25">
      <c r="A3458">
        <v>4581</v>
      </c>
      <c r="B3458" t="s">
        <v>470</v>
      </c>
      <c r="C3458" t="s">
        <v>291</v>
      </c>
      <c r="D3458">
        <v>9.0909090999999997E-2</v>
      </c>
      <c r="F3458">
        <f t="shared" si="217"/>
        <v>4581</v>
      </c>
      <c r="G3458" t="str">
        <f t="shared" si="214"/>
        <v>N51001</v>
      </c>
      <c r="H3458" t="str">
        <f t="shared" si="215"/>
        <v>EL0_5896_0000</v>
      </c>
      <c r="I3458">
        <f t="shared" si="216"/>
        <v>2.0008956581594243E-2</v>
      </c>
      <c r="J3458">
        <f>IF(LEFT(B3458,1)="F",_xlfn.IFNA(VLOOKUP(CONCATENATE("F",RIGHT(B:B,5),C:C),'F &amp; N Factors'!C:M,10,FALSE),1),_xlfn.IFNA(VLOOKUP(CONCATENATE("F",RIGHT(B:B,5),C:C),'F &amp; N Factors'!C:M,11,FALSE),1))</f>
        <v>0.22009852217743817</v>
      </c>
    </row>
    <row r="3459" spans="1:10" x14ac:dyDescent="0.25">
      <c r="A3459">
        <v>4622</v>
      </c>
      <c r="B3459" t="s">
        <v>470</v>
      </c>
      <c r="C3459" t="s">
        <v>291</v>
      </c>
      <c r="D3459">
        <v>9.0909090999999997E-2</v>
      </c>
      <c r="F3459">
        <f t="shared" si="217"/>
        <v>4622</v>
      </c>
      <c r="G3459" t="str">
        <f t="shared" ref="G3459:G3522" si="218">CONCATENATE("N",RIGHT(B3459,5))</f>
        <v>N51001</v>
      </c>
      <c r="H3459" t="str">
        <f t="shared" ref="H3459:H3522" si="219">C3459</f>
        <v>EL0_5896_0000</v>
      </c>
      <c r="I3459">
        <f t="shared" ref="I3459:I3522" si="220">D3459*J3459</f>
        <v>2.0008956581594243E-2</v>
      </c>
      <c r="J3459">
        <f>IF(LEFT(B3459,1)="F",_xlfn.IFNA(VLOOKUP(CONCATENATE("F",RIGHT(B:B,5),C:C),'F &amp; N Factors'!C:M,10,FALSE),1),_xlfn.IFNA(VLOOKUP(CONCATENATE("F",RIGHT(B:B,5),C:C),'F &amp; N Factors'!C:M,11,FALSE),1))</f>
        <v>0.22009852217743817</v>
      </c>
    </row>
    <row r="3460" spans="1:10" x14ac:dyDescent="0.25">
      <c r="A3460">
        <v>4623</v>
      </c>
      <c r="B3460" t="s">
        <v>470</v>
      </c>
      <c r="C3460" t="s">
        <v>291</v>
      </c>
      <c r="D3460">
        <v>9.0909090999999997E-2</v>
      </c>
      <c r="F3460">
        <f t="shared" si="217"/>
        <v>4623</v>
      </c>
      <c r="G3460" t="str">
        <f t="shared" si="218"/>
        <v>N51001</v>
      </c>
      <c r="H3460" t="str">
        <f t="shared" si="219"/>
        <v>EL0_5896_0000</v>
      </c>
      <c r="I3460">
        <f t="shared" si="220"/>
        <v>2.0008956581594243E-2</v>
      </c>
      <c r="J3460">
        <f>IF(LEFT(B3460,1)="F",_xlfn.IFNA(VLOOKUP(CONCATENATE("F",RIGHT(B:B,5),C:C),'F &amp; N Factors'!C:M,10,FALSE),1),_xlfn.IFNA(VLOOKUP(CONCATENATE("F",RIGHT(B:B,5),C:C),'F &amp; N Factors'!C:M,11,FALSE),1))</f>
        <v>0.22009852217743817</v>
      </c>
    </row>
    <row r="3461" spans="1:10" x14ac:dyDescent="0.25">
      <c r="A3461">
        <v>4663</v>
      </c>
      <c r="B3461" t="s">
        <v>470</v>
      </c>
      <c r="C3461" t="s">
        <v>291</v>
      </c>
      <c r="D3461">
        <v>9.0909090999999997E-2</v>
      </c>
      <c r="F3461">
        <f t="shared" si="217"/>
        <v>4663</v>
      </c>
      <c r="G3461" t="str">
        <f t="shared" si="218"/>
        <v>N51001</v>
      </c>
      <c r="H3461" t="str">
        <f t="shared" si="219"/>
        <v>EL0_5896_0000</v>
      </c>
      <c r="I3461">
        <f t="shared" si="220"/>
        <v>2.0008956581594243E-2</v>
      </c>
      <c r="J3461">
        <f>IF(LEFT(B3461,1)="F",_xlfn.IFNA(VLOOKUP(CONCATENATE("F",RIGHT(B:B,5),C:C),'F &amp; N Factors'!C:M,10,FALSE),1),_xlfn.IFNA(VLOOKUP(CONCATENATE("F",RIGHT(B:B,5),C:C),'F &amp; N Factors'!C:M,11,FALSE),1))</f>
        <v>0.22009852217743817</v>
      </c>
    </row>
    <row r="3462" spans="1:10" x14ac:dyDescent="0.25">
      <c r="A3462">
        <v>4664</v>
      </c>
      <c r="B3462" t="s">
        <v>470</v>
      </c>
      <c r="C3462" t="s">
        <v>291</v>
      </c>
      <c r="D3462">
        <v>9.0909090999999997E-2</v>
      </c>
      <c r="F3462">
        <f t="shared" si="217"/>
        <v>4664</v>
      </c>
      <c r="G3462" t="str">
        <f t="shared" si="218"/>
        <v>N51001</v>
      </c>
      <c r="H3462" t="str">
        <f t="shared" si="219"/>
        <v>EL0_5896_0000</v>
      </c>
      <c r="I3462">
        <f t="shared" si="220"/>
        <v>2.0008956581594243E-2</v>
      </c>
      <c r="J3462">
        <f>IF(LEFT(B3462,1)="F",_xlfn.IFNA(VLOOKUP(CONCATENATE("F",RIGHT(B:B,5),C:C),'F &amp; N Factors'!C:M,10,FALSE),1),_xlfn.IFNA(VLOOKUP(CONCATENATE("F",RIGHT(B:B,5),C:C),'F &amp; N Factors'!C:M,11,FALSE),1))</f>
        <v>0.22009852217743817</v>
      </c>
    </row>
    <row r="3463" spans="1:10" x14ac:dyDescent="0.25">
      <c r="A3463">
        <v>4705</v>
      </c>
      <c r="B3463" t="s">
        <v>470</v>
      </c>
      <c r="C3463" t="s">
        <v>291</v>
      </c>
      <c r="D3463">
        <v>9.0909090999999997E-2</v>
      </c>
      <c r="F3463">
        <f t="shared" si="217"/>
        <v>4705</v>
      </c>
      <c r="G3463" t="str">
        <f t="shared" si="218"/>
        <v>N51001</v>
      </c>
      <c r="H3463" t="str">
        <f t="shared" si="219"/>
        <v>EL0_5896_0000</v>
      </c>
      <c r="I3463">
        <f t="shared" si="220"/>
        <v>2.0008956581594243E-2</v>
      </c>
      <c r="J3463">
        <f>IF(LEFT(B3463,1)="F",_xlfn.IFNA(VLOOKUP(CONCATENATE("F",RIGHT(B:B,5),C:C),'F &amp; N Factors'!C:M,10,FALSE),1),_xlfn.IFNA(VLOOKUP(CONCATENATE("F",RIGHT(B:B,5),C:C),'F &amp; N Factors'!C:M,11,FALSE),1))</f>
        <v>0.22009852217743817</v>
      </c>
    </row>
    <row r="3464" spans="1:10" x14ac:dyDescent="0.25">
      <c r="A3464">
        <v>4751</v>
      </c>
      <c r="B3464" t="s">
        <v>470</v>
      </c>
      <c r="C3464" t="s">
        <v>291</v>
      </c>
      <c r="D3464">
        <v>9.0909090999999997E-2</v>
      </c>
      <c r="F3464">
        <f t="shared" si="217"/>
        <v>4751</v>
      </c>
      <c r="G3464" t="str">
        <f t="shared" si="218"/>
        <v>N51001</v>
      </c>
      <c r="H3464" t="str">
        <f t="shared" si="219"/>
        <v>EL0_5896_0000</v>
      </c>
      <c r="I3464">
        <f t="shared" si="220"/>
        <v>2.0008956581594243E-2</v>
      </c>
      <c r="J3464">
        <f>IF(LEFT(B3464,1)="F",_xlfn.IFNA(VLOOKUP(CONCATENATE("F",RIGHT(B:B,5),C:C),'F &amp; N Factors'!C:M,10,FALSE),1),_xlfn.IFNA(VLOOKUP(CONCATENATE("F",RIGHT(B:B,5),C:C),'F &amp; N Factors'!C:M,11,FALSE),1))</f>
        <v>0.22009852217743817</v>
      </c>
    </row>
    <row r="3465" spans="1:10" x14ac:dyDescent="0.25">
      <c r="A3465">
        <v>4752</v>
      </c>
      <c r="B3465" t="s">
        <v>470</v>
      </c>
      <c r="C3465" t="s">
        <v>291</v>
      </c>
      <c r="D3465">
        <v>9.0909090999999997E-2</v>
      </c>
      <c r="F3465">
        <f t="shared" si="217"/>
        <v>4752</v>
      </c>
      <c r="G3465" t="str">
        <f t="shared" si="218"/>
        <v>N51001</v>
      </c>
      <c r="H3465" t="str">
        <f t="shared" si="219"/>
        <v>EL0_5896_0000</v>
      </c>
      <c r="I3465">
        <f t="shared" si="220"/>
        <v>2.0008956581594243E-2</v>
      </c>
      <c r="J3465">
        <f>IF(LEFT(B3465,1)="F",_xlfn.IFNA(VLOOKUP(CONCATENATE("F",RIGHT(B:B,5),C:C),'F &amp; N Factors'!C:M,10,FALSE),1),_xlfn.IFNA(VLOOKUP(CONCATENATE("F",RIGHT(B:B,5),C:C),'F &amp; N Factors'!C:M,11,FALSE),1))</f>
        <v>0.22009852217743817</v>
      </c>
    </row>
    <row r="3466" spans="1:10" x14ac:dyDescent="0.25">
      <c r="A3466">
        <v>4798</v>
      </c>
      <c r="B3466" t="s">
        <v>470</v>
      </c>
      <c r="C3466" t="s">
        <v>291</v>
      </c>
      <c r="D3466">
        <v>9.0909090999999997E-2</v>
      </c>
      <c r="F3466">
        <f t="shared" si="217"/>
        <v>4798</v>
      </c>
      <c r="G3466" t="str">
        <f t="shared" si="218"/>
        <v>N51001</v>
      </c>
      <c r="H3466" t="str">
        <f t="shared" si="219"/>
        <v>EL0_5896_0000</v>
      </c>
      <c r="I3466">
        <f t="shared" si="220"/>
        <v>2.0008956581594243E-2</v>
      </c>
      <c r="J3466">
        <f>IF(LEFT(B3466,1)="F",_xlfn.IFNA(VLOOKUP(CONCATENATE("F",RIGHT(B:B,5),C:C),'F &amp; N Factors'!C:M,10,FALSE),1),_xlfn.IFNA(VLOOKUP(CONCATENATE("F",RIGHT(B:B,5),C:C),'F &amp; N Factors'!C:M,11,FALSE),1))</f>
        <v>0.22009852217743817</v>
      </c>
    </row>
    <row r="3467" spans="1:10" x14ac:dyDescent="0.25">
      <c r="A3467">
        <v>3514</v>
      </c>
      <c r="B3467" t="s">
        <v>470</v>
      </c>
      <c r="C3467" t="s">
        <v>295</v>
      </c>
      <c r="D3467">
        <v>3.3333333E-2</v>
      </c>
      <c r="F3467">
        <f t="shared" si="217"/>
        <v>3514</v>
      </c>
      <c r="G3467" t="str">
        <f t="shared" si="218"/>
        <v>N51001</v>
      </c>
      <c r="H3467" t="str">
        <f t="shared" si="219"/>
        <v>EL0_6480_0000</v>
      </c>
      <c r="I3467">
        <f t="shared" si="220"/>
        <v>1.8582645451216311E-5</v>
      </c>
      <c r="J3467">
        <f>IF(LEFT(B3467,1)="F",_xlfn.IFNA(VLOOKUP(CONCATENATE("F",RIGHT(B:B,5),C:C),'F &amp; N Factors'!C:M,10,FALSE),1),_xlfn.IFNA(VLOOKUP(CONCATENATE("F",RIGHT(B:B,5),C:C),'F &amp; N Factors'!C:M,11,FALSE),1))</f>
        <v>5.5747936911128304E-4</v>
      </c>
    </row>
    <row r="3468" spans="1:10" x14ac:dyDescent="0.25">
      <c r="A3468">
        <v>3616</v>
      </c>
      <c r="B3468" t="s">
        <v>470</v>
      </c>
      <c r="C3468" t="s">
        <v>295</v>
      </c>
      <c r="D3468">
        <v>3.3333333E-2</v>
      </c>
      <c r="F3468">
        <f t="shared" si="217"/>
        <v>3616</v>
      </c>
      <c r="G3468" t="str">
        <f t="shared" si="218"/>
        <v>N51001</v>
      </c>
      <c r="H3468" t="str">
        <f t="shared" si="219"/>
        <v>EL0_6480_0000</v>
      </c>
      <c r="I3468">
        <f t="shared" si="220"/>
        <v>1.8582645451216311E-5</v>
      </c>
      <c r="J3468">
        <f>IF(LEFT(B3468,1)="F",_xlfn.IFNA(VLOOKUP(CONCATENATE("F",RIGHT(B:B,5),C:C),'F &amp; N Factors'!C:M,10,FALSE),1),_xlfn.IFNA(VLOOKUP(CONCATENATE("F",RIGHT(B:B,5),C:C),'F &amp; N Factors'!C:M,11,FALSE),1))</f>
        <v>5.5747936911128304E-4</v>
      </c>
    </row>
    <row r="3469" spans="1:10" x14ac:dyDescent="0.25">
      <c r="A3469">
        <v>3617</v>
      </c>
      <c r="B3469" t="s">
        <v>470</v>
      </c>
      <c r="C3469" t="s">
        <v>295</v>
      </c>
      <c r="D3469">
        <v>3.3333333E-2</v>
      </c>
      <c r="F3469">
        <f t="shared" si="217"/>
        <v>3617</v>
      </c>
      <c r="G3469" t="str">
        <f t="shared" si="218"/>
        <v>N51001</v>
      </c>
      <c r="H3469" t="str">
        <f t="shared" si="219"/>
        <v>EL0_6480_0000</v>
      </c>
      <c r="I3469">
        <f t="shared" si="220"/>
        <v>1.8582645451216311E-5</v>
      </c>
      <c r="J3469">
        <f>IF(LEFT(B3469,1)="F",_xlfn.IFNA(VLOOKUP(CONCATENATE("F",RIGHT(B:B,5),C:C),'F &amp; N Factors'!C:M,10,FALSE),1),_xlfn.IFNA(VLOOKUP(CONCATENATE("F",RIGHT(B:B,5),C:C),'F &amp; N Factors'!C:M,11,FALSE),1))</f>
        <v>5.5747936911128304E-4</v>
      </c>
    </row>
    <row r="3470" spans="1:10" x14ac:dyDescent="0.25">
      <c r="A3470">
        <v>3666</v>
      </c>
      <c r="B3470" t="s">
        <v>470</v>
      </c>
      <c r="C3470" t="s">
        <v>295</v>
      </c>
      <c r="D3470">
        <v>3.3333333E-2</v>
      </c>
      <c r="F3470">
        <f t="shared" si="217"/>
        <v>3666</v>
      </c>
      <c r="G3470" t="str">
        <f t="shared" si="218"/>
        <v>N51001</v>
      </c>
      <c r="H3470" t="str">
        <f t="shared" si="219"/>
        <v>EL0_6480_0000</v>
      </c>
      <c r="I3470">
        <f t="shared" si="220"/>
        <v>1.8582645451216311E-5</v>
      </c>
      <c r="J3470">
        <f>IF(LEFT(B3470,1)="F",_xlfn.IFNA(VLOOKUP(CONCATENATE("F",RIGHT(B:B,5),C:C),'F &amp; N Factors'!C:M,10,FALSE),1),_xlfn.IFNA(VLOOKUP(CONCATENATE("F",RIGHT(B:B,5),C:C),'F &amp; N Factors'!C:M,11,FALSE),1))</f>
        <v>5.5747936911128304E-4</v>
      </c>
    </row>
    <row r="3471" spans="1:10" x14ac:dyDescent="0.25">
      <c r="A3471">
        <v>3667</v>
      </c>
      <c r="B3471" t="s">
        <v>470</v>
      </c>
      <c r="C3471" t="s">
        <v>295</v>
      </c>
      <c r="D3471">
        <v>0.111111111</v>
      </c>
      <c r="F3471">
        <f t="shared" si="217"/>
        <v>3667</v>
      </c>
      <c r="G3471" t="str">
        <f t="shared" si="218"/>
        <v>N51001</v>
      </c>
      <c r="H3471" t="str">
        <f t="shared" si="219"/>
        <v>EL0_6480_0000</v>
      </c>
      <c r="I3471">
        <f t="shared" si="220"/>
        <v>6.1942152061533745E-5</v>
      </c>
      <c r="J3471">
        <f>IF(LEFT(B3471,1)="F",_xlfn.IFNA(VLOOKUP(CONCATENATE("F",RIGHT(B:B,5),C:C),'F &amp; N Factors'!C:M,10,FALSE),1),_xlfn.IFNA(VLOOKUP(CONCATENATE("F",RIGHT(B:B,5),C:C),'F &amp; N Factors'!C:M,11,FALSE),1))</f>
        <v>5.5747936911128304E-4</v>
      </c>
    </row>
    <row r="3472" spans="1:10" x14ac:dyDescent="0.25">
      <c r="A3472">
        <v>3668</v>
      </c>
      <c r="B3472" t="s">
        <v>470</v>
      </c>
      <c r="C3472" t="s">
        <v>295</v>
      </c>
      <c r="D3472">
        <v>0.111111111</v>
      </c>
      <c r="F3472">
        <f t="shared" si="217"/>
        <v>3668</v>
      </c>
      <c r="G3472" t="str">
        <f t="shared" si="218"/>
        <v>N51001</v>
      </c>
      <c r="H3472" t="str">
        <f t="shared" si="219"/>
        <v>EL0_6480_0000</v>
      </c>
      <c r="I3472">
        <f t="shared" si="220"/>
        <v>6.1942152061533745E-5</v>
      </c>
      <c r="J3472">
        <f>IF(LEFT(B3472,1)="F",_xlfn.IFNA(VLOOKUP(CONCATENATE("F",RIGHT(B:B,5),C:C),'F &amp; N Factors'!C:M,10,FALSE),1),_xlfn.IFNA(VLOOKUP(CONCATENATE("F",RIGHT(B:B,5),C:C),'F &amp; N Factors'!C:M,11,FALSE),1))</f>
        <v>5.5747936911128304E-4</v>
      </c>
    </row>
    <row r="3473" spans="1:10" x14ac:dyDescent="0.25">
      <c r="A3473">
        <v>3669</v>
      </c>
      <c r="B3473" t="s">
        <v>470</v>
      </c>
      <c r="C3473" t="s">
        <v>295</v>
      </c>
      <c r="D3473">
        <v>0.111111111</v>
      </c>
      <c r="F3473">
        <f t="shared" si="217"/>
        <v>3669</v>
      </c>
      <c r="G3473" t="str">
        <f t="shared" si="218"/>
        <v>N51001</v>
      </c>
      <c r="H3473" t="str">
        <f t="shared" si="219"/>
        <v>EL0_6480_0000</v>
      </c>
      <c r="I3473">
        <f t="shared" si="220"/>
        <v>6.1942152061533745E-5</v>
      </c>
      <c r="J3473">
        <f>IF(LEFT(B3473,1)="F",_xlfn.IFNA(VLOOKUP(CONCATENATE("F",RIGHT(B:B,5),C:C),'F &amp; N Factors'!C:M,10,FALSE),1),_xlfn.IFNA(VLOOKUP(CONCATENATE("F",RIGHT(B:B,5),C:C),'F &amp; N Factors'!C:M,11,FALSE),1))</f>
        <v>5.5747936911128304E-4</v>
      </c>
    </row>
    <row r="3474" spans="1:10" x14ac:dyDescent="0.25">
      <c r="A3474">
        <v>3670</v>
      </c>
      <c r="B3474" t="s">
        <v>470</v>
      </c>
      <c r="C3474" t="s">
        <v>295</v>
      </c>
      <c r="D3474">
        <v>0.222222222</v>
      </c>
      <c r="F3474">
        <f t="shared" ref="F3474:F3537" si="221">A3474</f>
        <v>3670</v>
      </c>
      <c r="G3474" t="str">
        <f t="shared" si="218"/>
        <v>N51001</v>
      </c>
      <c r="H3474" t="str">
        <f t="shared" si="219"/>
        <v>EL0_6480_0000</v>
      </c>
      <c r="I3474">
        <f t="shared" si="220"/>
        <v>1.2388430412306749E-4</v>
      </c>
      <c r="J3474">
        <f>IF(LEFT(B3474,1)="F",_xlfn.IFNA(VLOOKUP(CONCATENATE("F",RIGHT(B:B,5),C:C),'F &amp; N Factors'!C:M,10,FALSE),1),_xlfn.IFNA(VLOOKUP(CONCATENATE("F",RIGHT(B:B,5),C:C),'F &amp; N Factors'!C:M,11,FALSE),1))</f>
        <v>5.5747936911128304E-4</v>
      </c>
    </row>
    <row r="3475" spans="1:10" x14ac:dyDescent="0.25">
      <c r="A3475">
        <v>3720</v>
      </c>
      <c r="B3475" t="s">
        <v>470</v>
      </c>
      <c r="C3475" t="s">
        <v>295</v>
      </c>
      <c r="D3475">
        <v>3.3333333E-2</v>
      </c>
      <c r="F3475">
        <f t="shared" si="221"/>
        <v>3720</v>
      </c>
      <c r="G3475" t="str">
        <f t="shared" si="218"/>
        <v>N51001</v>
      </c>
      <c r="H3475" t="str">
        <f t="shared" si="219"/>
        <v>EL0_6480_0000</v>
      </c>
      <c r="I3475">
        <f t="shared" si="220"/>
        <v>1.8582645451216311E-5</v>
      </c>
      <c r="J3475">
        <f>IF(LEFT(B3475,1)="F",_xlfn.IFNA(VLOOKUP(CONCATENATE("F",RIGHT(B:B,5),C:C),'F &amp; N Factors'!C:M,10,FALSE),1),_xlfn.IFNA(VLOOKUP(CONCATENATE("F",RIGHT(B:B,5),C:C),'F &amp; N Factors'!C:M,11,FALSE),1))</f>
        <v>5.5747936911128304E-4</v>
      </c>
    </row>
    <row r="3476" spans="1:10" x14ac:dyDescent="0.25">
      <c r="A3476">
        <v>3771</v>
      </c>
      <c r="B3476" t="s">
        <v>470</v>
      </c>
      <c r="C3476" t="s">
        <v>295</v>
      </c>
      <c r="D3476">
        <v>3.3333333E-2</v>
      </c>
      <c r="F3476">
        <f t="shared" si="221"/>
        <v>3771</v>
      </c>
      <c r="G3476" t="str">
        <f t="shared" si="218"/>
        <v>N51001</v>
      </c>
      <c r="H3476" t="str">
        <f t="shared" si="219"/>
        <v>EL0_6480_0000</v>
      </c>
      <c r="I3476">
        <f t="shared" si="220"/>
        <v>1.8582645451216311E-5</v>
      </c>
      <c r="J3476">
        <f>IF(LEFT(B3476,1)="F",_xlfn.IFNA(VLOOKUP(CONCATENATE("F",RIGHT(B:B,5),C:C),'F &amp; N Factors'!C:M,10,FALSE),1),_xlfn.IFNA(VLOOKUP(CONCATENATE("F",RIGHT(B:B,5),C:C),'F &amp; N Factors'!C:M,11,FALSE),1))</f>
        <v>5.5747936911128304E-4</v>
      </c>
    </row>
    <row r="3477" spans="1:10" x14ac:dyDescent="0.25">
      <c r="A3477">
        <v>3772</v>
      </c>
      <c r="B3477" t="s">
        <v>470</v>
      </c>
      <c r="C3477" t="s">
        <v>295</v>
      </c>
      <c r="D3477">
        <v>3.3333333E-2</v>
      </c>
      <c r="F3477">
        <f t="shared" si="221"/>
        <v>3772</v>
      </c>
      <c r="G3477" t="str">
        <f t="shared" si="218"/>
        <v>N51001</v>
      </c>
      <c r="H3477" t="str">
        <f t="shared" si="219"/>
        <v>EL0_6480_0000</v>
      </c>
      <c r="I3477">
        <f t="shared" si="220"/>
        <v>1.8582645451216311E-5</v>
      </c>
      <c r="J3477">
        <f>IF(LEFT(B3477,1)="F",_xlfn.IFNA(VLOOKUP(CONCATENATE("F",RIGHT(B:B,5),C:C),'F &amp; N Factors'!C:M,10,FALSE),1),_xlfn.IFNA(VLOOKUP(CONCATENATE("F",RIGHT(B:B,5),C:C),'F &amp; N Factors'!C:M,11,FALSE),1))</f>
        <v>5.5747936911128304E-4</v>
      </c>
    </row>
    <row r="3478" spans="1:10" x14ac:dyDescent="0.25">
      <c r="A3478">
        <v>3773</v>
      </c>
      <c r="B3478" t="s">
        <v>470</v>
      </c>
      <c r="C3478" t="s">
        <v>295</v>
      </c>
      <c r="D3478">
        <v>3.3333333E-2</v>
      </c>
      <c r="F3478">
        <f t="shared" si="221"/>
        <v>3773</v>
      </c>
      <c r="G3478" t="str">
        <f t="shared" si="218"/>
        <v>N51001</v>
      </c>
      <c r="H3478" t="str">
        <f t="shared" si="219"/>
        <v>EL0_6480_0000</v>
      </c>
      <c r="I3478">
        <f t="shared" si="220"/>
        <v>1.8582645451216311E-5</v>
      </c>
      <c r="J3478">
        <f>IF(LEFT(B3478,1)="F",_xlfn.IFNA(VLOOKUP(CONCATENATE("F",RIGHT(B:B,5),C:C),'F &amp; N Factors'!C:M,10,FALSE),1),_xlfn.IFNA(VLOOKUP(CONCATENATE("F",RIGHT(B:B,5),C:C),'F &amp; N Factors'!C:M,11,FALSE),1))</f>
        <v>5.5747936911128304E-4</v>
      </c>
    </row>
    <row r="3479" spans="1:10" x14ac:dyDescent="0.25">
      <c r="A3479">
        <v>3774</v>
      </c>
      <c r="B3479" t="s">
        <v>470</v>
      </c>
      <c r="C3479" t="s">
        <v>295</v>
      </c>
      <c r="D3479">
        <v>0.111111111</v>
      </c>
      <c r="F3479">
        <f t="shared" si="221"/>
        <v>3774</v>
      </c>
      <c r="G3479" t="str">
        <f t="shared" si="218"/>
        <v>N51001</v>
      </c>
      <c r="H3479" t="str">
        <f t="shared" si="219"/>
        <v>EL0_6480_0000</v>
      </c>
      <c r="I3479">
        <f t="shared" si="220"/>
        <v>6.1942152061533745E-5</v>
      </c>
      <c r="J3479">
        <f>IF(LEFT(B3479,1)="F",_xlfn.IFNA(VLOOKUP(CONCATENATE("F",RIGHT(B:B,5),C:C),'F &amp; N Factors'!C:M,10,FALSE),1),_xlfn.IFNA(VLOOKUP(CONCATENATE("F",RIGHT(B:B,5),C:C),'F &amp; N Factors'!C:M,11,FALSE),1))</f>
        <v>5.5747936911128304E-4</v>
      </c>
    </row>
    <row r="3480" spans="1:10" x14ac:dyDescent="0.25">
      <c r="A3480">
        <v>3826</v>
      </c>
      <c r="B3480" t="s">
        <v>470</v>
      </c>
      <c r="C3480" t="s">
        <v>295</v>
      </c>
      <c r="D3480">
        <v>3.3333333E-2</v>
      </c>
      <c r="F3480">
        <f t="shared" si="221"/>
        <v>3826</v>
      </c>
      <c r="G3480" t="str">
        <f t="shared" si="218"/>
        <v>N51001</v>
      </c>
      <c r="H3480" t="str">
        <f t="shared" si="219"/>
        <v>EL0_6480_0000</v>
      </c>
      <c r="I3480">
        <f t="shared" si="220"/>
        <v>1.8582645451216311E-5</v>
      </c>
      <c r="J3480">
        <f>IF(LEFT(B3480,1)="F",_xlfn.IFNA(VLOOKUP(CONCATENATE("F",RIGHT(B:B,5),C:C),'F &amp; N Factors'!C:M,10,FALSE),1),_xlfn.IFNA(VLOOKUP(CONCATENATE("F",RIGHT(B:B,5),C:C),'F &amp; N Factors'!C:M,11,FALSE),1))</f>
        <v>5.5747936911128304E-4</v>
      </c>
    </row>
    <row r="3481" spans="1:10" x14ac:dyDescent="0.25">
      <c r="A3481">
        <v>3877</v>
      </c>
      <c r="B3481" t="s">
        <v>470</v>
      </c>
      <c r="C3481" t="s">
        <v>295</v>
      </c>
      <c r="D3481">
        <v>3.3333333E-2</v>
      </c>
      <c r="F3481">
        <f t="shared" si="221"/>
        <v>3877</v>
      </c>
      <c r="G3481" t="str">
        <f t="shared" si="218"/>
        <v>N51001</v>
      </c>
      <c r="H3481" t="str">
        <f t="shared" si="219"/>
        <v>EL0_6480_0000</v>
      </c>
      <c r="I3481">
        <f t="shared" si="220"/>
        <v>1.8582645451216311E-5</v>
      </c>
      <c r="J3481">
        <f>IF(LEFT(B3481,1)="F",_xlfn.IFNA(VLOOKUP(CONCATENATE("F",RIGHT(B:B,5),C:C),'F &amp; N Factors'!C:M,10,FALSE),1),_xlfn.IFNA(VLOOKUP(CONCATENATE("F",RIGHT(B:B,5),C:C),'F &amp; N Factors'!C:M,11,FALSE),1))</f>
        <v>5.5747936911128304E-4</v>
      </c>
    </row>
    <row r="3482" spans="1:10" x14ac:dyDescent="0.25">
      <c r="A3482">
        <v>5671</v>
      </c>
      <c r="B3482" t="s">
        <v>471</v>
      </c>
      <c r="C3482" t="s">
        <v>299</v>
      </c>
      <c r="D3482">
        <v>0.2</v>
      </c>
      <c r="F3482">
        <f t="shared" si="221"/>
        <v>5671</v>
      </c>
      <c r="G3482" t="str">
        <f t="shared" si="218"/>
        <v>N51013</v>
      </c>
      <c r="H3482" t="str">
        <f t="shared" si="219"/>
        <v>PL7_4911_0000</v>
      </c>
      <c r="I3482">
        <f t="shared" si="220"/>
        <v>1.3114446765102953E-2</v>
      </c>
      <c r="J3482">
        <f>IF(LEFT(B3482,1)="F",_xlfn.IFNA(VLOOKUP(CONCATENATE("F",RIGHT(B:B,5),C:C),'F &amp; N Factors'!C:M,10,FALSE),1),_xlfn.IFNA(VLOOKUP(CONCATENATE("F",RIGHT(B:B,5),C:C),'F &amp; N Factors'!C:M,11,FALSE),1))</f>
        <v>6.5572233825514761E-2</v>
      </c>
    </row>
    <row r="3483" spans="1:10" x14ac:dyDescent="0.25">
      <c r="A3483">
        <v>5672</v>
      </c>
      <c r="B3483" t="s">
        <v>471</v>
      </c>
      <c r="C3483" t="s">
        <v>299</v>
      </c>
      <c r="D3483">
        <v>0.2</v>
      </c>
      <c r="F3483">
        <f t="shared" si="221"/>
        <v>5672</v>
      </c>
      <c r="G3483" t="str">
        <f t="shared" si="218"/>
        <v>N51013</v>
      </c>
      <c r="H3483" t="str">
        <f t="shared" si="219"/>
        <v>PL7_4911_0000</v>
      </c>
      <c r="I3483">
        <f t="shared" si="220"/>
        <v>1.3114446765102953E-2</v>
      </c>
      <c r="J3483">
        <f>IF(LEFT(B3483,1)="F",_xlfn.IFNA(VLOOKUP(CONCATENATE("F",RIGHT(B:B,5),C:C),'F &amp; N Factors'!C:M,10,FALSE),1),_xlfn.IFNA(VLOOKUP(CONCATENATE("F",RIGHT(B:B,5),C:C),'F &amp; N Factors'!C:M,11,FALSE),1))</f>
        <v>6.5572233825514761E-2</v>
      </c>
    </row>
    <row r="3484" spans="1:10" x14ac:dyDescent="0.25">
      <c r="A3484">
        <v>5673</v>
      </c>
      <c r="B3484" t="s">
        <v>471</v>
      </c>
      <c r="C3484" t="s">
        <v>299</v>
      </c>
      <c r="D3484">
        <v>0.2</v>
      </c>
      <c r="F3484">
        <f t="shared" si="221"/>
        <v>5673</v>
      </c>
      <c r="G3484" t="str">
        <f t="shared" si="218"/>
        <v>N51013</v>
      </c>
      <c r="H3484" t="str">
        <f t="shared" si="219"/>
        <v>PL7_4911_0000</v>
      </c>
      <c r="I3484">
        <f t="shared" si="220"/>
        <v>1.3114446765102953E-2</v>
      </c>
      <c r="J3484">
        <f>IF(LEFT(B3484,1)="F",_xlfn.IFNA(VLOOKUP(CONCATENATE("F",RIGHT(B:B,5),C:C),'F &amp; N Factors'!C:M,10,FALSE),1),_xlfn.IFNA(VLOOKUP(CONCATENATE("F",RIGHT(B:B,5),C:C),'F &amp; N Factors'!C:M,11,FALSE),1))</f>
        <v>6.5572233825514761E-2</v>
      </c>
    </row>
    <row r="3485" spans="1:10" x14ac:dyDescent="0.25">
      <c r="A3485">
        <v>5674</v>
      </c>
      <c r="B3485" t="s">
        <v>471</v>
      </c>
      <c r="C3485" t="s">
        <v>299</v>
      </c>
      <c r="D3485">
        <v>0.2</v>
      </c>
      <c r="F3485">
        <f t="shared" si="221"/>
        <v>5674</v>
      </c>
      <c r="G3485" t="str">
        <f t="shared" si="218"/>
        <v>N51013</v>
      </c>
      <c r="H3485" t="str">
        <f t="shared" si="219"/>
        <v>PL7_4911_0000</v>
      </c>
      <c r="I3485">
        <f t="shared" si="220"/>
        <v>1.3114446765102953E-2</v>
      </c>
      <c r="J3485">
        <f>IF(LEFT(B3485,1)="F",_xlfn.IFNA(VLOOKUP(CONCATENATE("F",RIGHT(B:B,5),C:C),'F &amp; N Factors'!C:M,10,FALSE),1),_xlfn.IFNA(VLOOKUP(CONCATENATE("F",RIGHT(B:B,5),C:C),'F &amp; N Factors'!C:M,11,FALSE),1))</f>
        <v>6.5572233825514761E-2</v>
      </c>
    </row>
    <row r="3486" spans="1:10" x14ac:dyDescent="0.25">
      <c r="A3486">
        <v>5675</v>
      </c>
      <c r="B3486" t="s">
        <v>471</v>
      </c>
      <c r="C3486" t="s">
        <v>299</v>
      </c>
      <c r="D3486">
        <v>0.2</v>
      </c>
      <c r="F3486">
        <f t="shared" si="221"/>
        <v>5675</v>
      </c>
      <c r="G3486" t="str">
        <f t="shared" si="218"/>
        <v>N51013</v>
      </c>
      <c r="H3486" t="str">
        <f t="shared" si="219"/>
        <v>PL7_4911_0000</v>
      </c>
      <c r="I3486">
        <f t="shared" si="220"/>
        <v>1.3114446765102953E-2</v>
      </c>
      <c r="J3486">
        <f>IF(LEFT(B3486,1)="F",_xlfn.IFNA(VLOOKUP(CONCATENATE("F",RIGHT(B:B,5),C:C),'F &amp; N Factors'!C:M,10,FALSE),1),_xlfn.IFNA(VLOOKUP(CONCATENATE("F",RIGHT(B:B,5),C:C),'F &amp; N Factors'!C:M,11,FALSE),1))</f>
        <v>6.5572233825514761E-2</v>
      </c>
    </row>
    <row r="3487" spans="1:10" x14ac:dyDescent="0.25">
      <c r="A3487">
        <v>5675</v>
      </c>
      <c r="B3487" t="s">
        <v>471</v>
      </c>
      <c r="C3487" t="s">
        <v>300</v>
      </c>
      <c r="D3487">
        <v>0.16666666699999999</v>
      </c>
      <c r="F3487">
        <f t="shared" si="221"/>
        <v>5675</v>
      </c>
      <c r="G3487" t="str">
        <f t="shared" si="218"/>
        <v>N51013</v>
      </c>
      <c r="H3487" t="str">
        <f t="shared" si="219"/>
        <v>PL7_4941_0000</v>
      </c>
      <c r="I3487">
        <f t="shared" si="220"/>
        <v>0.10288103849266614</v>
      </c>
      <c r="J3487">
        <f>IF(LEFT(B3487,1)="F",_xlfn.IFNA(VLOOKUP(CONCATENATE("F",RIGHT(B:B,5),C:C),'F &amp; N Factors'!C:M,10,FALSE),1),_xlfn.IFNA(VLOOKUP(CONCATENATE("F",RIGHT(B:B,5),C:C),'F &amp; N Factors'!C:M,11,FALSE),1))</f>
        <v>0.61728622972142444</v>
      </c>
    </row>
    <row r="3488" spans="1:10" x14ac:dyDescent="0.25">
      <c r="A3488">
        <v>5676</v>
      </c>
      <c r="B3488" t="s">
        <v>471</v>
      </c>
      <c r="C3488" t="s">
        <v>300</v>
      </c>
      <c r="D3488">
        <v>0.16666666699999999</v>
      </c>
      <c r="F3488">
        <f t="shared" si="221"/>
        <v>5676</v>
      </c>
      <c r="G3488" t="str">
        <f t="shared" si="218"/>
        <v>N51013</v>
      </c>
      <c r="H3488" t="str">
        <f t="shared" si="219"/>
        <v>PL7_4941_0000</v>
      </c>
      <c r="I3488">
        <f t="shared" si="220"/>
        <v>0.10288103849266614</v>
      </c>
      <c r="J3488">
        <f>IF(LEFT(B3488,1)="F",_xlfn.IFNA(VLOOKUP(CONCATENATE("F",RIGHT(B:B,5),C:C),'F &amp; N Factors'!C:M,10,FALSE),1),_xlfn.IFNA(VLOOKUP(CONCATENATE("F",RIGHT(B:B,5),C:C),'F &amp; N Factors'!C:M,11,FALSE),1))</f>
        <v>0.61728622972142444</v>
      </c>
    </row>
    <row r="3489" spans="1:10" x14ac:dyDescent="0.25">
      <c r="A3489">
        <v>5677</v>
      </c>
      <c r="B3489" t="s">
        <v>471</v>
      </c>
      <c r="C3489" t="s">
        <v>300</v>
      </c>
      <c r="D3489">
        <v>0.16666666699999999</v>
      </c>
      <c r="F3489">
        <f t="shared" si="221"/>
        <v>5677</v>
      </c>
      <c r="G3489" t="str">
        <f t="shared" si="218"/>
        <v>N51013</v>
      </c>
      <c r="H3489" t="str">
        <f t="shared" si="219"/>
        <v>PL7_4941_0000</v>
      </c>
      <c r="I3489">
        <f t="shared" si="220"/>
        <v>0.10288103849266614</v>
      </c>
      <c r="J3489">
        <f>IF(LEFT(B3489,1)="F",_xlfn.IFNA(VLOOKUP(CONCATENATE("F",RIGHT(B:B,5),C:C),'F &amp; N Factors'!C:M,10,FALSE),1),_xlfn.IFNA(VLOOKUP(CONCATENATE("F",RIGHT(B:B,5),C:C),'F &amp; N Factors'!C:M,11,FALSE),1))</f>
        <v>0.61728622972142444</v>
      </c>
    </row>
    <row r="3490" spans="1:10" x14ac:dyDescent="0.25">
      <c r="A3490">
        <v>5678</v>
      </c>
      <c r="B3490" t="s">
        <v>471</v>
      </c>
      <c r="C3490" t="s">
        <v>300</v>
      </c>
      <c r="D3490">
        <v>0.16666666699999999</v>
      </c>
      <c r="F3490">
        <f t="shared" si="221"/>
        <v>5678</v>
      </c>
      <c r="G3490" t="str">
        <f t="shared" si="218"/>
        <v>N51013</v>
      </c>
      <c r="H3490" t="str">
        <f t="shared" si="219"/>
        <v>PL7_4941_0000</v>
      </c>
      <c r="I3490">
        <f t="shared" si="220"/>
        <v>0.10288103849266614</v>
      </c>
      <c r="J3490">
        <f>IF(LEFT(B3490,1)="F",_xlfn.IFNA(VLOOKUP(CONCATENATE("F",RIGHT(B:B,5),C:C),'F &amp; N Factors'!C:M,10,FALSE),1),_xlfn.IFNA(VLOOKUP(CONCATENATE("F",RIGHT(B:B,5),C:C),'F &amp; N Factors'!C:M,11,FALSE),1))</f>
        <v>0.61728622972142444</v>
      </c>
    </row>
    <row r="3491" spans="1:10" x14ac:dyDescent="0.25">
      <c r="A3491">
        <v>5679</v>
      </c>
      <c r="B3491" t="s">
        <v>471</v>
      </c>
      <c r="C3491" t="s">
        <v>300</v>
      </c>
      <c r="D3491">
        <v>0.16666666699999999</v>
      </c>
      <c r="F3491">
        <f t="shared" si="221"/>
        <v>5679</v>
      </c>
      <c r="G3491" t="str">
        <f t="shared" si="218"/>
        <v>N51013</v>
      </c>
      <c r="H3491" t="str">
        <f t="shared" si="219"/>
        <v>PL7_4941_0000</v>
      </c>
      <c r="I3491">
        <f t="shared" si="220"/>
        <v>0.10288103849266614</v>
      </c>
      <c r="J3491">
        <f>IF(LEFT(B3491,1)="F",_xlfn.IFNA(VLOOKUP(CONCATENATE("F",RIGHT(B:B,5),C:C),'F &amp; N Factors'!C:M,10,FALSE),1),_xlfn.IFNA(VLOOKUP(CONCATENATE("F",RIGHT(B:B,5),C:C),'F &amp; N Factors'!C:M,11,FALSE),1))</f>
        <v>0.61728622972142444</v>
      </c>
    </row>
    <row r="3492" spans="1:10" x14ac:dyDescent="0.25">
      <c r="A3492">
        <v>5680</v>
      </c>
      <c r="B3492" t="s">
        <v>471</v>
      </c>
      <c r="C3492" t="s">
        <v>300</v>
      </c>
      <c r="D3492">
        <v>0.16666666699999999</v>
      </c>
      <c r="F3492">
        <f t="shared" si="221"/>
        <v>5680</v>
      </c>
      <c r="G3492" t="str">
        <f t="shared" si="218"/>
        <v>N51013</v>
      </c>
      <c r="H3492" t="str">
        <f t="shared" si="219"/>
        <v>PL7_4941_0000</v>
      </c>
      <c r="I3492">
        <f t="shared" si="220"/>
        <v>0.10288103849266614</v>
      </c>
      <c r="J3492">
        <f>IF(LEFT(B3492,1)="F",_xlfn.IFNA(VLOOKUP(CONCATENATE("F",RIGHT(B:B,5),C:C),'F &amp; N Factors'!C:M,10,FALSE),1),_xlfn.IFNA(VLOOKUP(CONCATENATE("F",RIGHT(B:B,5),C:C),'F &amp; N Factors'!C:M,11,FALSE),1))</f>
        <v>0.61728622972142444</v>
      </c>
    </row>
    <row r="3493" spans="1:10" x14ac:dyDescent="0.25">
      <c r="A3493">
        <v>5535</v>
      </c>
      <c r="B3493" t="s">
        <v>471</v>
      </c>
      <c r="C3493" t="s">
        <v>301</v>
      </c>
      <c r="D3493">
        <v>1</v>
      </c>
      <c r="F3493">
        <f t="shared" si="221"/>
        <v>5535</v>
      </c>
      <c r="G3493" t="str">
        <f t="shared" si="218"/>
        <v>N51013</v>
      </c>
      <c r="H3493" t="str">
        <f t="shared" si="219"/>
        <v>PL7_4962_0000</v>
      </c>
      <c r="I3493">
        <f t="shared" si="220"/>
        <v>6.5012933046965538E-2</v>
      </c>
      <c r="J3493">
        <f>IF(LEFT(B3493,1)="F",_xlfn.IFNA(VLOOKUP(CONCATENATE("F",RIGHT(B:B,5),C:C),'F &amp; N Factors'!C:M,10,FALSE),1),_xlfn.IFNA(VLOOKUP(CONCATENATE("F",RIGHT(B:B,5),C:C),'F &amp; N Factors'!C:M,11,FALSE),1))</f>
        <v>6.5012933046965538E-2</v>
      </c>
    </row>
    <row r="3494" spans="1:10" x14ac:dyDescent="0.25">
      <c r="A3494">
        <v>5681</v>
      </c>
      <c r="B3494" t="s">
        <v>471</v>
      </c>
      <c r="C3494" t="s">
        <v>302</v>
      </c>
      <c r="D3494">
        <v>1</v>
      </c>
      <c r="F3494">
        <f t="shared" si="221"/>
        <v>5681</v>
      </c>
      <c r="G3494" t="str">
        <f t="shared" si="218"/>
        <v>N51013</v>
      </c>
      <c r="H3494" t="str">
        <f t="shared" si="219"/>
        <v>PL7_4964_0000</v>
      </c>
      <c r="I3494">
        <f t="shared" si="220"/>
        <v>0.46389047965834562</v>
      </c>
      <c r="J3494">
        <f>IF(LEFT(B3494,1)="F",_xlfn.IFNA(VLOOKUP(CONCATENATE("F",RIGHT(B:B,5),C:C),'F &amp; N Factors'!C:M,10,FALSE),1),_xlfn.IFNA(VLOOKUP(CONCATENATE("F",RIGHT(B:B,5),C:C),'F &amp; N Factors'!C:M,11,FALSE),1))</f>
        <v>0.46389047965834562</v>
      </c>
    </row>
    <row r="3495" spans="1:10" x14ac:dyDescent="0.25">
      <c r="A3495">
        <v>3292</v>
      </c>
      <c r="B3495" t="s">
        <v>472</v>
      </c>
      <c r="C3495" t="s">
        <v>304</v>
      </c>
      <c r="D3495">
        <v>5.5555555999999999E-2</v>
      </c>
      <c r="F3495">
        <f t="shared" si="221"/>
        <v>3292</v>
      </c>
      <c r="G3495" t="str">
        <f t="shared" si="218"/>
        <v>N51033</v>
      </c>
      <c r="H3495" t="str">
        <f t="shared" si="219"/>
        <v>RL5_6070_0000</v>
      </c>
      <c r="I3495">
        <f t="shared" si="220"/>
        <v>3.7404021617590946E-2</v>
      </c>
      <c r="J3495">
        <f>IF(LEFT(B3495,1)="F",_xlfn.IFNA(VLOOKUP(CONCATENATE("F",RIGHT(B:B,5),C:C),'F &amp; N Factors'!C:M,10,FALSE),1),_xlfn.IFNA(VLOOKUP(CONCATENATE("F",RIGHT(B:B,5),C:C),'F &amp; N Factors'!C:M,11,FALSE),1))</f>
        <v>0.67327238373045795</v>
      </c>
    </row>
    <row r="3496" spans="1:10" x14ac:dyDescent="0.25">
      <c r="A3496">
        <v>3397</v>
      </c>
      <c r="B3496" t="s">
        <v>472</v>
      </c>
      <c r="C3496" t="s">
        <v>304</v>
      </c>
      <c r="D3496">
        <v>5.5555555999999999E-2</v>
      </c>
      <c r="F3496">
        <f t="shared" si="221"/>
        <v>3397</v>
      </c>
      <c r="G3496" t="str">
        <f t="shared" si="218"/>
        <v>N51033</v>
      </c>
      <c r="H3496" t="str">
        <f t="shared" si="219"/>
        <v>RL5_6070_0000</v>
      </c>
      <c r="I3496">
        <f t="shared" si="220"/>
        <v>3.7404021617590946E-2</v>
      </c>
      <c r="J3496">
        <f>IF(LEFT(B3496,1)="F",_xlfn.IFNA(VLOOKUP(CONCATENATE("F",RIGHT(B:B,5),C:C),'F &amp; N Factors'!C:M,10,FALSE),1),_xlfn.IFNA(VLOOKUP(CONCATENATE("F",RIGHT(B:B,5),C:C),'F &amp; N Factors'!C:M,11,FALSE),1))</f>
        <v>0.67327238373045795</v>
      </c>
    </row>
    <row r="3497" spans="1:10" x14ac:dyDescent="0.25">
      <c r="A3497">
        <v>3398</v>
      </c>
      <c r="B3497" t="s">
        <v>472</v>
      </c>
      <c r="C3497" t="s">
        <v>304</v>
      </c>
      <c r="D3497">
        <v>5.5555555999999999E-2</v>
      </c>
      <c r="F3497">
        <f t="shared" si="221"/>
        <v>3398</v>
      </c>
      <c r="G3497" t="str">
        <f t="shared" si="218"/>
        <v>N51033</v>
      </c>
      <c r="H3497" t="str">
        <f t="shared" si="219"/>
        <v>RL5_6070_0000</v>
      </c>
      <c r="I3497">
        <f t="shared" si="220"/>
        <v>3.7404021617590946E-2</v>
      </c>
      <c r="J3497">
        <f>IF(LEFT(B3497,1)="F",_xlfn.IFNA(VLOOKUP(CONCATENATE("F",RIGHT(B:B,5),C:C),'F &amp; N Factors'!C:M,10,FALSE),1),_xlfn.IFNA(VLOOKUP(CONCATENATE("F",RIGHT(B:B,5),C:C),'F &amp; N Factors'!C:M,11,FALSE),1))</f>
        <v>0.67327238373045795</v>
      </c>
    </row>
    <row r="3498" spans="1:10" x14ac:dyDescent="0.25">
      <c r="A3498">
        <v>3399</v>
      </c>
      <c r="B3498" t="s">
        <v>472</v>
      </c>
      <c r="C3498" t="s">
        <v>304</v>
      </c>
      <c r="D3498">
        <v>5.5555555999999999E-2</v>
      </c>
      <c r="F3498">
        <f t="shared" si="221"/>
        <v>3399</v>
      </c>
      <c r="G3498" t="str">
        <f t="shared" si="218"/>
        <v>N51033</v>
      </c>
      <c r="H3498" t="str">
        <f t="shared" si="219"/>
        <v>RL5_6070_0000</v>
      </c>
      <c r="I3498">
        <f t="shared" si="220"/>
        <v>3.7404021617590946E-2</v>
      </c>
      <c r="J3498">
        <f>IF(LEFT(B3498,1)="F",_xlfn.IFNA(VLOOKUP(CONCATENATE("F",RIGHT(B:B,5),C:C),'F &amp; N Factors'!C:M,10,FALSE),1),_xlfn.IFNA(VLOOKUP(CONCATENATE("F",RIGHT(B:B,5),C:C),'F &amp; N Factors'!C:M,11,FALSE),1))</f>
        <v>0.67327238373045795</v>
      </c>
    </row>
    <row r="3499" spans="1:10" x14ac:dyDescent="0.25">
      <c r="A3499">
        <v>3400</v>
      </c>
      <c r="B3499" t="s">
        <v>472</v>
      </c>
      <c r="C3499" t="s">
        <v>304</v>
      </c>
      <c r="D3499">
        <v>5.5555555999999999E-2</v>
      </c>
      <c r="F3499">
        <f t="shared" si="221"/>
        <v>3400</v>
      </c>
      <c r="G3499" t="str">
        <f t="shared" si="218"/>
        <v>N51033</v>
      </c>
      <c r="H3499" t="str">
        <f t="shared" si="219"/>
        <v>RL5_6070_0000</v>
      </c>
      <c r="I3499">
        <f t="shared" si="220"/>
        <v>3.7404021617590946E-2</v>
      </c>
      <c r="J3499">
        <f>IF(LEFT(B3499,1)="F",_xlfn.IFNA(VLOOKUP(CONCATENATE("F",RIGHT(B:B,5),C:C),'F &amp; N Factors'!C:M,10,FALSE),1),_xlfn.IFNA(VLOOKUP(CONCATENATE("F",RIGHT(B:B,5),C:C),'F &amp; N Factors'!C:M,11,FALSE),1))</f>
        <v>0.67327238373045795</v>
      </c>
    </row>
    <row r="3500" spans="1:10" x14ac:dyDescent="0.25">
      <c r="A3500">
        <v>3401</v>
      </c>
      <c r="B3500" t="s">
        <v>472</v>
      </c>
      <c r="C3500" t="s">
        <v>304</v>
      </c>
      <c r="D3500">
        <v>5.5555555999999999E-2</v>
      </c>
      <c r="F3500">
        <f t="shared" si="221"/>
        <v>3401</v>
      </c>
      <c r="G3500" t="str">
        <f t="shared" si="218"/>
        <v>N51033</v>
      </c>
      <c r="H3500" t="str">
        <f t="shared" si="219"/>
        <v>RL5_6070_0000</v>
      </c>
      <c r="I3500">
        <f t="shared" si="220"/>
        <v>3.7404021617590946E-2</v>
      </c>
      <c r="J3500">
        <f>IF(LEFT(B3500,1)="F",_xlfn.IFNA(VLOOKUP(CONCATENATE("F",RIGHT(B:B,5),C:C),'F &amp; N Factors'!C:M,10,FALSE),1),_xlfn.IFNA(VLOOKUP(CONCATENATE("F",RIGHT(B:B,5),C:C),'F &amp; N Factors'!C:M,11,FALSE),1))</f>
        <v>0.67327238373045795</v>
      </c>
    </row>
    <row r="3501" spans="1:10" x14ac:dyDescent="0.25">
      <c r="A3501">
        <v>3402</v>
      </c>
      <c r="B3501" t="s">
        <v>472</v>
      </c>
      <c r="C3501" t="s">
        <v>304</v>
      </c>
      <c r="D3501">
        <v>5.5555555999999999E-2</v>
      </c>
      <c r="F3501">
        <f t="shared" si="221"/>
        <v>3402</v>
      </c>
      <c r="G3501" t="str">
        <f t="shared" si="218"/>
        <v>N51033</v>
      </c>
      <c r="H3501" t="str">
        <f t="shared" si="219"/>
        <v>RL5_6070_0000</v>
      </c>
      <c r="I3501">
        <f t="shared" si="220"/>
        <v>3.7404021617590946E-2</v>
      </c>
      <c r="J3501">
        <f>IF(LEFT(B3501,1)="F",_xlfn.IFNA(VLOOKUP(CONCATENATE("F",RIGHT(B:B,5),C:C),'F &amp; N Factors'!C:M,10,FALSE),1),_xlfn.IFNA(VLOOKUP(CONCATENATE("F",RIGHT(B:B,5),C:C),'F &amp; N Factors'!C:M,11,FALSE),1))</f>
        <v>0.67327238373045795</v>
      </c>
    </row>
    <row r="3502" spans="1:10" x14ac:dyDescent="0.25">
      <c r="A3502">
        <v>3403</v>
      </c>
      <c r="B3502" t="s">
        <v>472</v>
      </c>
      <c r="C3502" t="s">
        <v>304</v>
      </c>
      <c r="D3502">
        <v>5.5555555999999999E-2</v>
      </c>
      <c r="F3502">
        <f t="shared" si="221"/>
        <v>3403</v>
      </c>
      <c r="G3502" t="str">
        <f t="shared" si="218"/>
        <v>N51033</v>
      </c>
      <c r="H3502" t="str">
        <f t="shared" si="219"/>
        <v>RL5_6070_0000</v>
      </c>
      <c r="I3502">
        <f t="shared" si="220"/>
        <v>3.7404021617590946E-2</v>
      </c>
      <c r="J3502">
        <f>IF(LEFT(B3502,1)="F",_xlfn.IFNA(VLOOKUP(CONCATENATE("F",RIGHT(B:B,5),C:C),'F &amp; N Factors'!C:M,10,FALSE),1),_xlfn.IFNA(VLOOKUP(CONCATENATE("F",RIGHT(B:B,5),C:C),'F &amp; N Factors'!C:M,11,FALSE),1))</f>
        <v>0.67327238373045795</v>
      </c>
    </row>
    <row r="3503" spans="1:10" x14ac:dyDescent="0.25">
      <c r="A3503">
        <v>3404</v>
      </c>
      <c r="B3503" t="s">
        <v>472</v>
      </c>
      <c r="C3503" t="s">
        <v>304</v>
      </c>
      <c r="D3503">
        <v>5.5555555999999999E-2</v>
      </c>
      <c r="F3503">
        <f t="shared" si="221"/>
        <v>3404</v>
      </c>
      <c r="G3503" t="str">
        <f t="shared" si="218"/>
        <v>N51033</v>
      </c>
      <c r="H3503" t="str">
        <f t="shared" si="219"/>
        <v>RL5_6070_0000</v>
      </c>
      <c r="I3503">
        <f t="shared" si="220"/>
        <v>3.7404021617590946E-2</v>
      </c>
      <c r="J3503">
        <f>IF(LEFT(B3503,1)="F",_xlfn.IFNA(VLOOKUP(CONCATENATE("F",RIGHT(B:B,5),C:C),'F &amp; N Factors'!C:M,10,FALSE),1),_xlfn.IFNA(VLOOKUP(CONCATENATE("F",RIGHT(B:B,5),C:C),'F &amp; N Factors'!C:M,11,FALSE),1))</f>
        <v>0.67327238373045795</v>
      </c>
    </row>
    <row r="3504" spans="1:10" x14ac:dyDescent="0.25">
      <c r="A3504">
        <v>3405</v>
      </c>
      <c r="B3504" t="s">
        <v>472</v>
      </c>
      <c r="C3504" t="s">
        <v>304</v>
      </c>
      <c r="D3504">
        <v>5.5555555999999999E-2</v>
      </c>
      <c r="F3504">
        <f t="shared" si="221"/>
        <v>3405</v>
      </c>
      <c r="G3504" t="str">
        <f t="shared" si="218"/>
        <v>N51033</v>
      </c>
      <c r="H3504" t="str">
        <f t="shared" si="219"/>
        <v>RL5_6070_0000</v>
      </c>
      <c r="I3504">
        <f t="shared" si="220"/>
        <v>3.7404021617590946E-2</v>
      </c>
      <c r="J3504">
        <f>IF(LEFT(B3504,1)="F",_xlfn.IFNA(VLOOKUP(CONCATENATE("F",RIGHT(B:B,5),C:C),'F &amp; N Factors'!C:M,10,FALSE),1),_xlfn.IFNA(VLOOKUP(CONCATENATE("F",RIGHT(B:B,5),C:C),'F &amp; N Factors'!C:M,11,FALSE),1))</f>
        <v>0.67327238373045795</v>
      </c>
    </row>
    <row r="3505" spans="1:10" x14ac:dyDescent="0.25">
      <c r="A3505">
        <v>3406</v>
      </c>
      <c r="B3505" t="s">
        <v>472</v>
      </c>
      <c r="C3505" t="s">
        <v>304</v>
      </c>
      <c r="D3505">
        <v>5.5555555999999999E-2</v>
      </c>
      <c r="F3505">
        <f t="shared" si="221"/>
        <v>3406</v>
      </c>
      <c r="G3505" t="str">
        <f t="shared" si="218"/>
        <v>N51033</v>
      </c>
      <c r="H3505" t="str">
        <f t="shared" si="219"/>
        <v>RL5_6070_0000</v>
      </c>
      <c r="I3505">
        <f t="shared" si="220"/>
        <v>3.7404021617590946E-2</v>
      </c>
      <c r="J3505">
        <f>IF(LEFT(B3505,1)="F",_xlfn.IFNA(VLOOKUP(CONCATENATE("F",RIGHT(B:B,5),C:C),'F &amp; N Factors'!C:M,10,FALSE),1),_xlfn.IFNA(VLOOKUP(CONCATENATE("F",RIGHT(B:B,5),C:C),'F &amp; N Factors'!C:M,11,FALSE),1))</f>
        <v>0.67327238373045795</v>
      </c>
    </row>
    <row r="3506" spans="1:10" x14ac:dyDescent="0.25">
      <c r="A3506">
        <v>3407</v>
      </c>
      <c r="B3506" t="s">
        <v>472</v>
      </c>
      <c r="C3506" t="s">
        <v>304</v>
      </c>
      <c r="D3506">
        <v>5.5555555999999999E-2</v>
      </c>
      <c r="F3506">
        <f t="shared" si="221"/>
        <v>3407</v>
      </c>
      <c r="G3506" t="str">
        <f t="shared" si="218"/>
        <v>N51033</v>
      </c>
      <c r="H3506" t="str">
        <f t="shared" si="219"/>
        <v>RL5_6070_0000</v>
      </c>
      <c r="I3506">
        <f t="shared" si="220"/>
        <v>3.7404021617590946E-2</v>
      </c>
      <c r="J3506">
        <f>IF(LEFT(B3506,1)="F",_xlfn.IFNA(VLOOKUP(CONCATENATE("F",RIGHT(B:B,5),C:C),'F &amp; N Factors'!C:M,10,FALSE),1),_xlfn.IFNA(VLOOKUP(CONCATENATE("F",RIGHT(B:B,5),C:C),'F &amp; N Factors'!C:M,11,FALSE),1))</f>
        <v>0.67327238373045795</v>
      </c>
    </row>
    <row r="3507" spans="1:10" x14ac:dyDescent="0.25">
      <c r="A3507">
        <v>3408</v>
      </c>
      <c r="B3507" t="s">
        <v>472</v>
      </c>
      <c r="C3507" t="s">
        <v>304</v>
      </c>
      <c r="D3507">
        <v>5.5555555999999999E-2</v>
      </c>
      <c r="F3507">
        <f t="shared" si="221"/>
        <v>3408</v>
      </c>
      <c r="G3507" t="str">
        <f t="shared" si="218"/>
        <v>N51033</v>
      </c>
      <c r="H3507" t="str">
        <f t="shared" si="219"/>
        <v>RL5_6070_0000</v>
      </c>
      <c r="I3507">
        <f t="shared" si="220"/>
        <v>3.7404021617590946E-2</v>
      </c>
      <c r="J3507">
        <f>IF(LEFT(B3507,1)="F",_xlfn.IFNA(VLOOKUP(CONCATENATE("F",RIGHT(B:B,5),C:C),'F &amp; N Factors'!C:M,10,FALSE),1),_xlfn.IFNA(VLOOKUP(CONCATENATE("F",RIGHT(B:B,5),C:C),'F &amp; N Factors'!C:M,11,FALSE),1))</f>
        <v>0.67327238373045795</v>
      </c>
    </row>
    <row r="3508" spans="1:10" x14ac:dyDescent="0.25">
      <c r="A3508">
        <v>3409</v>
      </c>
      <c r="B3508" t="s">
        <v>472</v>
      </c>
      <c r="C3508" t="s">
        <v>304</v>
      </c>
      <c r="D3508">
        <v>5.5555555999999999E-2</v>
      </c>
      <c r="F3508">
        <f t="shared" si="221"/>
        <v>3409</v>
      </c>
      <c r="G3508" t="str">
        <f t="shared" si="218"/>
        <v>N51033</v>
      </c>
      <c r="H3508" t="str">
        <f t="shared" si="219"/>
        <v>RL5_6070_0000</v>
      </c>
      <c r="I3508">
        <f t="shared" si="220"/>
        <v>3.7404021617590946E-2</v>
      </c>
      <c r="J3508">
        <f>IF(LEFT(B3508,1)="F",_xlfn.IFNA(VLOOKUP(CONCATENATE("F",RIGHT(B:B,5),C:C),'F &amp; N Factors'!C:M,10,FALSE),1),_xlfn.IFNA(VLOOKUP(CONCATENATE("F",RIGHT(B:B,5),C:C),'F &amp; N Factors'!C:M,11,FALSE),1))</f>
        <v>0.67327238373045795</v>
      </c>
    </row>
    <row r="3509" spans="1:10" x14ac:dyDescent="0.25">
      <c r="A3509">
        <v>3410</v>
      </c>
      <c r="B3509" t="s">
        <v>472</v>
      </c>
      <c r="C3509" t="s">
        <v>304</v>
      </c>
      <c r="D3509">
        <v>5.5555555999999999E-2</v>
      </c>
      <c r="F3509">
        <f t="shared" si="221"/>
        <v>3410</v>
      </c>
      <c r="G3509" t="str">
        <f t="shared" si="218"/>
        <v>N51033</v>
      </c>
      <c r="H3509" t="str">
        <f t="shared" si="219"/>
        <v>RL5_6070_0000</v>
      </c>
      <c r="I3509">
        <f t="shared" si="220"/>
        <v>3.7404021617590946E-2</v>
      </c>
      <c r="J3509">
        <f>IF(LEFT(B3509,1)="F",_xlfn.IFNA(VLOOKUP(CONCATENATE("F",RIGHT(B:B,5),C:C),'F &amp; N Factors'!C:M,10,FALSE),1),_xlfn.IFNA(VLOOKUP(CONCATENATE("F",RIGHT(B:B,5),C:C),'F &amp; N Factors'!C:M,11,FALSE),1))</f>
        <v>0.67327238373045795</v>
      </c>
    </row>
    <row r="3510" spans="1:10" x14ac:dyDescent="0.25">
      <c r="A3510">
        <v>3411</v>
      </c>
      <c r="B3510" t="s">
        <v>472</v>
      </c>
      <c r="C3510" t="s">
        <v>304</v>
      </c>
      <c r="D3510">
        <v>5.5555555999999999E-2</v>
      </c>
      <c r="F3510">
        <f t="shared" si="221"/>
        <v>3411</v>
      </c>
      <c r="G3510" t="str">
        <f t="shared" si="218"/>
        <v>N51033</v>
      </c>
      <c r="H3510" t="str">
        <f t="shared" si="219"/>
        <v>RL5_6070_0000</v>
      </c>
      <c r="I3510">
        <f t="shared" si="220"/>
        <v>3.7404021617590946E-2</v>
      </c>
      <c r="J3510">
        <f>IF(LEFT(B3510,1)="F",_xlfn.IFNA(VLOOKUP(CONCATENATE("F",RIGHT(B:B,5),C:C),'F &amp; N Factors'!C:M,10,FALSE),1),_xlfn.IFNA(VLOOKUP(CONCATENATE("F",RIGHT(B:B,5),C:C),'F &amp; N Factors'!C:M,11,FALSE),1))</f>
        <v>0.67327238373045795</v>
      </c>
    </row>
    <row r="3511" spans="1:10" x14ac:dyDescent="0.25">
      <c r="A3511">
        <v>3412</v>
      </c>
      <c r="B3511" t="s">
        <v>472</v>
      </c>
      <c r="C3511" t="s">
        <v>304</v>
      </c>
      <c r="D3511">
        <v>5.5555555999999999E-2</v>
      </c>
      <c r="F3511">
        <f t="shared" si="221"/>
        <v>3412</v>
      </c>
      <c r="G3511" t="str">
        <f t="shared" si="218"/>
        <v>N51033</v>
      </c>
      <c r="H3511" t="str">
        <f t="shared" si="219"/>
        <v>RL5_6070_0000</v>
      </c>
      <c r="I3511">
        <f t="shared" si="220"/>
        <v>3.7404021617590946E-2</v>
      </c>
      <c r="J3511">
        <f>IF(LEFT(B3511,1)="F",_xlfn.IFNA(VLOOKUP(CONCATENATE("F",RIGHT(B:B,5),C:C),'F &amp; N Factors'!C:M,10,FALSE),1),_xlfn.IFNA(VLOOKUP(CONCATENATE("F",RIGHT(B:B,5),C:C),'F &amp; N Factors'!C:M,11,FALSE),1))</f>
        <v>0.67327238373045795</v>
      </c>
    </row>
    <row r="3512" spans="1:10" x14ac:dyDescent="0.25">
      <c r="A3512">
        <v>3413</v>
      </c>
      <c r="B3512" t="s">
        <v>472</v>
      </c>
      <c r="C3512" t="s">
        <v>304</v>
      </c>
      <c r="D3512">
        <v>5.5555555999999999E-2</v>
      </c>
      <c r="F3512">
        <f t="shared" si="221"/>
        <v>3413</v>
      </c>
      <c r="G3512" t="str">
        <f t="shared" si="218"/>
        <v>N51033</v>
      </c>
      <c r="H3512" t="str">
        <f t="shared" si="219"/>
        <v>RL5_6070_0000</v>
      </c>
      <c r="I3512">
        <f t="shared" si="220"/>
        <v>3.7404021617590946E-2</v>
      </c>
      <c r="J3512">
        <f>IF(LEFT(B3512,1)="F",_xlfn.IFNA(VLOOKUP(CONCATENATE("F",RIGHT(B:B,5),C:C),'F &amp; N Factors'!C:M,10,FALSE),1),_xlfn.IFNA(VLOOKUP(CONCATENATE("F",RIGHT(B:B,5),C:C),'F &amp; N Factors'!C:M,11,FALSE),1))</f>
        <v>0.67327238373045795</v>
      </c>
    </row>
    <row r="3513" spans="1:10" x14ac:dyDescent="0.25">
      <c r="A3513">
        <v>1075</v>
      </c>
      <c r="B3513" t="s">
        <v>473</v>
      </c>
      <c r="C3513" t="s">
        <v>314</v>
      </c>
      <c r="D3513">
        <v>0.25</v>
      </c>
      <c r="F3513">
        <f t="shared" si="221"/>
        <v>1075</v>
      </c>
      <c r="G3513" t="str">
        <f t="shared" si="218"/>
        <v>N51041</v>
      </c>
      <c r="H3513" t="str">
        <f t="shared" si="219"/>
        <v>JB0_7071_0000</v>
      </c>
      <c r="I3513">
        <f t="shared" si="220"/>
        <v>2.7203198153559136E-3</v>
      </c>
      <c r="J3513">
        <f>IF(LEFT(B3513,1)="F",_xlfn.IFNA(VLOOKUP(CONCATENATE("F",RIGHT(B:B,5),C:C),'F &amp; N Factors'!C:M,10,FALSE),1),_xlfn.IFNA(VLOOKUP(CONCATENATE("F",RIGHT(B:B,5),C:C),'F &amp; N Factors'!C:M,11,FALSE),1))</f>
        <v>1.0881279261423654E-2</v>
      </c>
    </row>
    <row r="3514" spans="1:10" x14ac:dyDescent="0.25">
      <c r="A3514">
        <v>1076</v>
      </c>
      <c r="B3514" t="s">
        <v>473</v>
      </c>
      <c r="C3514" t="s">
        <v>314</v>
      </c>
      <c r="D3514">
        <v>0.25</v>
      </c>
      <c r="F3514">
        <f t="shared" si="221"/>
        <v>1076</v>
      </c>
      <c r="G3514" t="str">
        <f t="shared" si="218"/>
        <v>N51041</v>
      </c>
      <c r="H3514" t="str">
        <f t="shared" si="219"/>
        <v>JB0_7071_0000</v>
      </c>
      <c r="I3514">
        <f t="shared" si="220"/>
        <v>2.7203198153559136E-3</v>
      </c>
      <c r="J3514">
        <f>IF(LEFT(B3514,1)="F",_xlfn.IFNA(VLOOKUP(CONCATENATE("F",RIGHT(B:B,5),C:C),'F &amp; N Factors'!C:M,10,FALSE),1),_xlfn.IFNA(VLOOKUP(CONCATENATE("F",RIGHT(B:B,5),C:C),'F &amp; N Factors'!C:M,11,FALSE),1))</f>
        <v>1.0881279261423654E-2</v>
      </c>
    </row>
    <row r="3515" spans="1:10" x14ac:dyDescent="0.25">
      <c r="A3515">
        <v>1077</v>
      </c>
      <c r="B3515" t="s">
        <v>473</v>
      </c>
      <c r="C3515" t="s">
        <v>314</v>
      </c>
      <c r="D3515">
        <v>0.25</v>
      </c>
      <c r="F3515">
        <f t="shared" si="221"/>
        <v>1077</v>
      </c>
      <c r="G3515" t="str">
        <f t="shared" si="218"/>
        <v>N51041</v>
      </c>
      <c r="H3515" t="str">
        <f t="shared" si="219"/>
        <v>JB0_7071_0000</v>
      </c>
      <c r="I3515">
        <f t="shared" si="220"/>
        <v>2.7203198153559136E-3</v>
      </c>
      <c r="J3515">
        <f>IF(LEFT(B3515,1)="F",_xlfn.IFNA(VLOOKUP(CONCATENATE("F",RIGHT(B:B,5),C:C),'F &amp; N Factors'!C:M,10,FALSE),1),_xlfn.IFNA(VLOOKUP(CONCATENATE("F",RIGHT(B:B,5),C:C),'F &amp; N Factors'!C:M,11,FALSE),1))</f>
        <v>1.0881279261423654E-2</v>
      </c>
    </row>
    <row r="3516" spans="1:10" x14ac:dyDescent="0.25">
      <c r="A3516">
        <v>1078</v>
      </c>
      <c r="B3516" t="s">
        <v>473</v>
      </c>
      <c r="C3516" t="s">
        <v>314</v>
      </c>
      <c r="D3516">
        <v>0.25</v>
      </c>
      <c r="F3516">
        <f t="shared" si="221"/>
        <v>1078</v>
      </c>
      <c r="G3516" t="str">
        <f t="shared" si="218"/>
        <v>N51041</v>
      </c>
      <c r="H3516" t="str">
        <f t="shared" si="219"/>
        <v>JB0_7071_0000</v>
      </c>
      <c r="I3516">
        <f t="shared" si="220"/>
        <v>2.7203198153559136E-3</v>
      </c>
      <c r="J3516">
        <f>IF(LEFT(B3516,1)="F",_xlfn.IFNA(VLOOKUP(CONCATENATE("F",RIGHT(B:B,5),C:C),'F &amp; N Factors'!C:M,10,FALSE),1),_xlfn.IFNA(VLOOKUP(CONCATENATE("F",RIGHT(B:B,5),C:C),'F &amp; N Factors'!C:M,11,FALSE),1))</f>
        <v>1.0881279261423654E-2</v>
      </c>
    </row>
    <row r="3517" spans="1:10" x14ac:dyDescent="0.25">
      <c r="A3517">
        <v>1174</v>
      </c>
      <c r="B3517" t="s">
        <v>473</v>
      </c>
      <c r="C3517" t="s">
        <v>307</v>
      </c>
      <c r="D3517">
        <v>0.1</v>
      </c>
      <c r="F3517">
        <f t="shared" si="221"/>
        <v>1174</v>
      </c>
      <c r="G3517" t="str">
        <f t="shared" si="218"/>
        <v>N51041</v>
      </c>
      <c r="H3517" t="str">
        <f t="shared" si="219"/>
        <v>JB0_7073_0000</v>
      </c>
      <c r="I3517">
        <f t="shared" si="220"/>
        <v>1.8338420323028938E-2</v>
      </c>
      <c r="J3517">
        <f>IF(LEFT(B3517,1)="F",_xlfn.IFNA(VLOOKUP(CONCATENATE("F",RIGHT(B:B,5),C:C),'F &amp; N Factors'!C:M,10,FALSE),1),_xlfn.IFNA(VLOOKUP(CONCATENATE("F",RIGHT(B:B,5),C:C),'F &amp; N Factors'!C:M,11,FALSE),1))</f>
        <v>0.18338420323028937</v>
      </c>
    </row>
    <row r="3518" spans="1:10" x14ac:dyDescent="0.25">
      <c r="A3518">
        <v>1175</v>
      </c>
      <c r="B3518" t="s">
        <v>473</v>
      </c>
      <c r="C3518" t="s">
        <v>307</v>
      </c>
      <c r="D3518">
        <v>0.1</v>
      </c>
      <c r="F3518">
        <f t="shared" si="221"/>
        <v>1175</v>
      </c>
      <c r="G3518" t="str">
        <f t="shared" si="218"/>
        <v>N51041</v>
      </c>
      <c r="H3518" t="str">
        <f t="shared" si="219"/>
        <v>JB0_7073_0000</v>
      </c>
      <c r="I3518">
        <f t="shared" si="220"/>
        <v>1.8338420323028938E-2</v>
      </c>
      <c r="J3518">
        <f>IF(LEFT(B3518,1)="F",_xlfn.IFNA(VLOOKUP(CONCATENATE("F",RIGHT(B:B,5),C:C),'F &amp; N Factors'!C:M,10,FALSE),1),_xlfn.IFNA(VLOOKUP(CONCATENATE("F",RIGHT(B:B,5),C:C),'F &amp; N Factors'!C:M,11,FALSE),1))</f>
        <v>0.18338420323028937</v>
      </c>
    </row>
    <row r="3519" spans="1:10" x14ac:dyDescent="0.25">
      <c r="A3519">
        <v>1176</v>
      </c>
      <c r="B3519" t="s">
        <v>473</v>
      </c>
      <c r="C3519" t="s">
        <v>307</v>
      </c>
      <c r="D3519">
        <v>0.1</v>
      </c>
      <c r="F3519">
        <f t="shared" si="221"/>
        <v>1176</v>
      </c>
      <c r="G3519" t="str">
        <f t="shared" si="218"/>
        <v>N51041</v>
      </c>
      <c r="H3519" t="str">
        <f t="shared" si="219"/>
        <v>JB0_7073_0000</v>
      </c>
      <c r="I3519">
        <f t="shared" si="220"/>
        <v>1.8338420323028938E-2</v>
      </c>
      <c r="J3519">
        <f>IF(LEFT(B3519,1)="F",_xlfn.IFNA(VLOOKUP(CONCATENATE("F",RIGHT(B:B,5),C:C),'F &amp; N Factors'!C:M,10,FALSE),1),_xlfn.IFNA(VLOOKUP(CONCATENATE("F",RIGHT(B:B,5),C:C),'F &amp; N Factors'!C:M,11,FALSE),1))</f>
        <v>0.18338420323028937</v>
      </c>
    </row>
    <row r="3520" spans="1:10" x14ac:dyDescent="0.25">
      <c r="A3520">
        <v>1177</v>
      </c>
      <c r="B3520" t="s">
        <v>473</v>
      </c>
      <c r="C3520" t="s">
        <v>307</v>
      </c>
      <c r="D3520">
        <v>0.1</v>
      </c>
      <c r="F3520">
        <f t="shared" si="221"/>
        <v>1177</v>
      </c>
      <c r="G3520" t="str">
        <f t="shared" si="218"/>
        <v>N51041</v>
      </c>
      <c r="H3520" t="str">
        <f t="shared" si="219"/>
        <v>JB0_7073_0000</v>
      </c>
      <c r="I3520">
        <f t="shared" si="220"/>
        <v>1.8338420323028938E-2</v>
      </c>
      <c r="J3520">
        <f>IF(LEFT(B3520,1)="F",_xlfn.IFNA(VLOOKUP(CONCATENATE("F",RIGHT(B:B,5),C:C),'F &amp; N Factors'!C:M,10,FALSE),1),_xlfn.IFNA(VLOOKUP(CONCATENATE("F",RIGHT(B:B,5),C:C),'F &amp; N Factors'!C:M,11,FALSE),1))</f>
        <v>0.18338420323028937</v>
      </c>
    </row>
    <row r="3521" spans="1:10" x14ac:dyDescent="0.25">
      <c r="A3521">
        <v>1178</v>
      </c>
      <c r="B3521" t="s">
        <v>473</v>
      </c>
      <c r="C3521" t="s">
        <v>307</v>
      </c>
      <c r="D3521">
        <v>0.1</v>
      </c>
      <c r="F3521">
        <f t="shared" si="221"/>
        <v>1178</v>
      </c>
      <c r="G3521" t="str">
        <f t="shared" si="218"/>
        <v>N51041</v>
      </c>
      <c r="H3521" t="str">
        <f t="shared" si="219"/>
        <v>JB0_7073_0000</v>
      </c>
      <c r="I3521">
        <f t="shared" si="220"/>
        <v>1.8338420323028938E-2</v>
      </c>
      <c r="J3521">
        <f>IF(LEFT(B3521,1)="F",_xlfn.IFNA(VLOOKUP(CONCATENATE("F",RIGHT(B:B,5),C:C),'F &amp; N Factors'!C:M,10,FALSE),1),_xlfn.IFNA(VLOOKUP(CONCATENATE("F",RIGHT(B:B,5),C:C),'F &amp; N Factors'!C:M,11,FALSE),1))</f>
        <v>0.18338420323028937</v>
      </c>
    </row>
    <row r="3522" spans="1:10" x14ac:dyDescent="0.25">
      <c r="A3522">
        <v>976</v>
      </c>
      <c r="B3522" t="s">
        <v>473</v>
      </c>
      <c r="C3522" t="s">
        <v>307</v>
      </c>
      <c r="D3522">
        <v>0.1</v>
      </c>
      <c r="F3522">
        <f t="shared" si="221"/>
        <v>976</v>
      </c>
      <c r="G3522" t="str">
        <f t="shared" si="218"/>
        <v>N51041</v>
      </c>
      <c r="H3522" t="str">
        <f t="shared" si="219"/>
        <v>JB0_7073_0000</v>
      </c>
      <c r="I3522">
        <f t="shared" si="220"/>
        <v>1.8338420323028938E-2</v>
      </c>
      <c r="J3522">
        <f>IF(LEFT(B3522,1)="F",_xlfn.IFNA(VLOOKUP(CONCATENATE("F",RIGHT(B:B,5),C:C),'F &amp; N Factors'!C:M,10,FALSE),1),_xlfn.IFNA(VLOOKUP(CONCATENATE("F",RIGHT(B:B,5),C:C),'F &amp; N Factors'!C:M,11,FALSE),1))</f>
        <v>0.18338420323028937</v>
      </c>
    </row>
    <row r="3523" spans="1:10" x14ac:dyDescent="0.25">
      <c r="A3523">
        <v>977</v>
      </c>
      <c r="B3523" t="s">
        <v>473</v>
      </c>
      <c r="C3523" t="s">
        <v>307</v>
      </c>
      <c r="D3523">
        <v>0.1</v>
      </c>
      <c r="F3523">
        <f t="shared" si="221"/>
        <v>977</v>
      </c>
      <c r="G3523" t="str">
        <f t="shared" ref="G3523:G3586" si="222">CONCATENATE("N",RIGHT(B3523,5))</f>
        <v>N51041</v>
      </c>
      <c r="H3523" t="str">
        <f t="shared" ref="H3523:H3586" si="223">C3523</f>
        <v>JB0_7073_0000</v>
      </c>
      <c r="I3523">
        <f t="shared" ref="I3523:I3586" si="224">D3523*J3523</f>
        <v>1.8338420323028938E-2</v>
      </c>
      <c r="J3523">
        <f>IF(LEFT(B3523,1)="F",_xlfn.IFNA(VLOOKUP(CONCATENATE("F",RIGHT(B:B,5),C:C),'F &amp; N Factors'!C:M,10,FALSE),1),_xlfn.IFNA(VLOOKUP(CONCATENATE("F",RIGHT(B:B,5),C:C),'F &amp; N Factors'!C:M,11,FALSE),1))</f>
        <v>0.18338420323028937</v>
      </c>
    </row>
    <row r="3524" spans="1:10" x14ac:dyDescent="0.25">
      <c r="A3524">
        <v>978</v>
      </c>
      <c r="B3524" t="s">
        <v>473</v>
      </c>
      <c r="C3524" t="s">
        <v>307</v>
      </c>
      <c r="D3524">
        <v>0.1</v>
      </c>
      <c r="F3524">
        <f t="shared" si="221"/>
        <v>978</v>
      </c>
      <c r="G3524" t="str">
        <f t="shared" si="222"/>
        <v>N51041</v>
      </c>
      <c r="H3524" t="str">
        <f t="shared" si="223"/>
        <v>JB0_7073_0000</v>
      </c>
      <c r="I3524">
        <f t="shared" si="224"/>
        <v>1.8338420323028938E-2</v>
      </c>
      <c r="J3524">
        <f>IF(LEFT(B3524,1)="F",_xlfn.IFNA(VLOOKUP(CONCATENATE("F",RIGHT(B:B,5),C:C),'F &amp; N Factors'!C:M,10,FALSE),1),_xlfn.IFNA(VLOOKUP(CONCATENATE("F",RIGHT(B:B,5),C:C),'F &amp; N Factors'!C:M,11,FALSE),1))</f>
        <v>0.18338420323028937</v>
      </c>
    </row>
    <row r="3525" spans="1:10" x14ac:dyDescent="0.25">
      <c r="A3525">
        <v>979</v>
      </c>
      <c r="B3525" t="s">
        <v>473</v>
      </c>
      <c r="C3525" t="s">
        <v>307</v>
      </c>
      <c r="D3525">
        <v>0.1</v>
      </c>
      <c r="F3525">
        <f t="shared" si="221"/>
        <v>979</v>
      </c>
      <c r="G3525" t="str">
        <f t="shared" si="222"/>
        <v>N51041</v>
      </c>
      <c r="H3525" t="str">
        <f t="shared" si="223"/>
        <v>JB0_7073_0000</v>
      </c>
      <c r="I3525">
        <f t="shared" si="224"/>
        <v>1.8338420323028938E-2</v>
      </c>
      <c r="J3525">
        <f>IF(LEFT(B3525,1)="F",_xlfn.IFNA(VLOOKUP(CONCATENATE("F",RIGHT(B:B,5),C:C),'F &amp; N Factors'!C:M,10,FALSE),1),_xlfn.IFNA(VLOOKUP(CONCATENATE("F",RIGHT(B:B,5),C:C),'F &amp; N Factors'!C:M,11,FALSE),1))</f>
        <v>0.18338420323028937</v>
      </c>
    </row>
    <row r="3526" spans="1:10" x14ac:dyDescent="0.25">
      <c r="A3526">
        <v>980</v>
      </c>
      <c r="B3526" t="s">
        <v>473</v>
      </c>
      <c r="C3526" t="s">
        <v>307</v>
      </c>
      <c r="D3526">
        <v>0.1</v>
      </c>
      <c r="F3526">
        <f t="shared" si="221"/>
        <v>980</v>
      </c>
      <c r="G3526" t="str">
        <f t="shared" si="222"/>
        <v>N51041</v>
      </c>
      <c r="H3526" t="str">
        <f t="shared" si="223"/>
        <v>JB0_7073_0000</v>
      </c>
      <c r="I3526">
        <f t="shared" si="224"/>
        <v>1.8338420323028938E-2</v>
      </c>
      <c r="J3526">
        <f>IF(LEFT(B3526,1)="F",_xlfn.IFNA(VLOOKUP(CONCATENATE("F",RIGHT(B:B,5),C:C),'F &amp; N Factors'!C:M,10,FALSE),1),_xlfn.IFNA(VLOOKUP(CONCATENATE("F",RIGHT(B:B,5),C:C),'F &amp; N Factors'!C:M,11,FALSE),1))</f>
        <v>0.18338420323028937</v>
      </c>
    </row>
    <row r="3527" spans="1:10" x14ac:dyDescent="0.25">
      <c r="A3527">
        <v>790</v>
      </c>
      <c r="B3527" t="s">
        <v>474</v>
      </c>
      <c r="C3527" t="s">
        <v>313</v>
      </c>
      <c r="D3527">
        <v>1</v>
      </c>
      <c r="F3527">
        <f t="shared" si="221"/>
        <v>790</v>
      </c>
      <c r="G3527" t="str">
        <f t="shared" si="222"/>
        <v>N51053</v>
      </c>
      <c r="H3527" t="str">
        <f t="shared" si="223"/>
        <v>JA5_7520_0000</v>
      </c>
      <c r="I3527">
        <f t="shared" si="224"/>
        <v>6.833210020822893E-3</v>
      </c>
      <c r="J3527">
        <f>IF(LEFT(B3527,1)="F",_xlfn.IFNA(VLOOKUP(CONCATENATE("F",RIGHT(B:B,5),C:C),'F &amp; N Factors'!C:M,10,FALSE),1),_xlfn.IFNA(VLOOKUP(CONCATENATE("F",RIGHT(B:B,5),C:C),'F &amp; N Factors'!C:M,11,FALSE),1))</f>
        <v>6.833210020822893E-3</v>
      </c>
    </row>
    <row r="3528" spans="1:10" x14ac:dyDescent="0.25">
      <c r="A3528">
        <v>3293</v>
      </c>
      <c r="B3528" t="s">
        <v>475</v>
      </c>
      <c r="C3528" t="s">
        <v>304</v>
      </c>
      <c r="D3528">
        <v>0.16666666699999999</v>
      </c>
      <c r="F3528">
        <f t="shared" si="221"/>
        <v>3293</v>
      </c>
      <c r="G3528" t="str">
        <f t="shared" si="222"/>
        <v>N51057</v>
      </c>
      <c r="H3528" t="str">
        <f t="shared" si="223"/>
        <v>RL5_6070_0000</v>
      </c>
      <c r="I3528">
        <f t="shared" si="224"/>
        <v>9.8627212820680417E-4</v>
      </c>
      <c r="J3528">
        <f>IF(LEFT(B3528,1)="F",_xlfn.IFNA(VLOOKUP(CONCATENATE("F",RIGHT(B:B,5),C:C),'F &amp; N Factors'!C:M,10,FALSE),1),_xlfn.IFNA(VLOOKUP(CONCATENATE("F",RIGHT(B:B,5),C:C),'F &amp; N Factors'!C:M,11,FALSE),1))</f>
        <v>5.9176327574055601E-3</v>
      </c>
    </row>
    <row r="3529" spans="1:10" x14ac:dyDescent="0.25">
      <c r="A3529">
        <v>3294</v>
      </c>
      <c r="B3529" t="s">
        <v>475</v>
      </c>
      <c r="C3529" t="s">
        <v>304</v>
      </c>
      <c r="D3529">
        <v>0.16666666699999999</v>
      </c>
      <c r="F3529">
        <f t="shared" si="221"/>
        <v>3294</v>
      </c>
      <c r="G3529" t="str">
        <f t="shared" si="222"/>
        <v>N51057</v>
      </c>
      <c r="H3529" t="str">
        <f t="shared" si="223"/>
        <v>RL5_6070_0000</v>
      </c>
      <c r="I3529">
        <f t="shared" si="224"/>
        <v>9.8627212820680417E-4</v>
      </c>
      <c r="J3529">
        <f>IF(LEFT(B3529,1)="F",_xlfn.IFNA(VLOOKUP(CONCATENATE("F",RIGHT(B:B,5),C:C),'F &amp; N Factors'!C:M,10,FALSE),1),_xlfn.IFNA(VLOOKUP(CONCATENATE("F",RIGHT(B:B,5),C:C),'F &amp; N Factors'!C:M,11,FALSE),1))</f>
        <v>5.9176327574055601E-3</v>
      </c>
    </row>
    <row r="3530" spans="1:10" x14ac:dyDescent="0.25">
      <c r="A3530">
        <v>3295</v>
      </c>
      <c r="B3530" t="s">
        <v>475</v>
      </c>
      <c r="C3530" t="s">
        <v>304</v>
      </c>
      <c r="D3530">
        <v>0.16666666699999999</v>
      </c>
      <c r="F3530">
        <f t="shared" si="221"/>
        <v>3295</v>
      </c>
      <c r="G3530" t="str">
        <f t="shared" si="222"/>
        <v>N51057</v>
      </c>
      <c r="H3530" t="str">
        <f t="shared" si="223"/>
        <v>RL5_6070_0000</v>
      </c>
      <c r="I3530">
        <f t="shared" si="224"/>
        <v>9.8627212820680417E-4</v>
      </c>
      <c r="J3530">
        <f>IF(LEFT(B3530,1)="F",_xlfn.IFNA(VLOOKUP(CONCATENATE("F",RIGHT(B:B,5),C:C),'F &amp; N Factors'!C:M,10,FALSE),1),_xlfn.IFNA(VLOOKUP(CONCATENATE("F",RIGHT(B:B,5),C:C),'F &amp; N Factors'!C:M,11,FALSE),1))</f>
        <v>5.9176327574055601E-3</v>
      </c>
    </row>
    <row r="3531" spans="1:10" x14ac:dyDescent="0.25">
      <c r="A3531">
        <v>3296</v>
      </c>
      <c r="B3531" t="s">
        <v>475</v>
      </c>
      <c r="C3531" t="s">
        <v>304</v>
      </c>
      <c r="D3531">
        <v>0.16666666699999999</v>
      </c>
      <c r="F3531">
        <f t="shared" si="221"/>
        <v>3296</v>
      </c>
      <c r="G3531" t="str">
        <f t="shared" si="222"/>
        <v>N51057</v>
      </c>
      <c r="H3531" t="str">
        <f t="shared" si="223"/>
        <v>RL5_6070_0000</v>
      </c>
      <c r="I3531">
        <f t="shared" si="224"/>
        <v>9.8627212820680417E-4</v>
      </c>
      <c r="J3531">
        <f>IF(LEFT(B3531,1)="F",_xlfn.IFNA(VLOOKUP(CONCATENATE("F",RIGHT(B:B,5),C:C),'F &amp; N Factors'!C:M,10,FALSE),1),_xlfn.IFNA(VLOOKUP(CONCATENATE("F",RIGHT(B:B,5),C:C),'F &amp; N Factors'!C:M,11,FALSE),1))</f>
        <v>5.9176327574055601E-3</v>
      </c>
    </row>
    <row r="3532" spans="1:10" x14ac:dyDescent="0.25">
      <c r="A3532">
        <v>3297</v>
      </c>
      <c r="B3532" t="s">
        <v>475</v>
      </c>
      <c r="C3532" t="s">
        <v>304</v>
      </c>
      <c r="D3532">
        <v>0.16666666699999999</v>
      </c>
      <c r="F3532">
        <f t="shared" si="221"/>
        <v>3297</v>
      </c>
      <c r="G3532" t="str">
        <f t="shared" si="222"/>
        <v>N51057</v>
      </c>
      <c r="H3532" t="str">
        <f t="shared" si="223"/>
        <v>RL5_6070_0000</v>
      </c>
      <c r="I3532">
        <f t="shared" si="224"/>
        <v>9.8627212820680417E-4</v>
      </c>
      <c r="J3532">
        <f>IF(LEFT(B3532,1)="F",_xlfn.IFNA(VLOOKUP(CONCATENATE("F",RIGHT(B:B,5),C:C),'F &amp; N Factors'!C:M,10,FALSE),1),_xlfn.IFNA(VLOOKUP(CONCATENATE("F",RIGHT(B:B,5),C:C),'F &amp; N Factors'!C:M,11,FALSE),1))</f>
        <v>5.9176327574055601E-3</v>
      </c>
    </row>
    <row r="3533" spans="1:10" x14ac:dyDescent="0.25">
      <c r="A3533">
        <v>3298</v>
      </c>
      <c r="B3533" t="s">
        <v>475</v>
      </c>
      <c r="C3533" t="s">
        <v>304</v>
      </c>
      <c r="D3533">
        <v>0.16666666699999999</v>
      </c>
      <c r="F3533">
        <f t="shared" si="221"/>
        <v>3298</v>
      </c>
      <c r="G3533" t="str">
        <f t="shared" si="222"/>
        <v>N51057</v>
      </c>
      <c r="H3533" t="str">
        <f t="shared" si="223"/>
        <v>RL5_6070_0000</v>
      </c>
      <c r="I3533">
        <f t="shared" si="224"/>
        <v>9.8627212820680417E-4</v>
      </c>
      <c r="J3533">
        <f>IF(LEFT(B3533,1)="F",_xlfn.IFNA(VLOOKUP(CONCATENATE("F",RIGHT(B:B,5),C:C),'F &amp; N Factors'!C:M,10,FALSE),1),_xlfn.IFNA(VLOOKUP(CONCATENATE("F",RIGHT(B:B,5),C:C),'F &amp; N Factors'!C:M,11,FALSE),1))</f>
        <v>5.9176327574055601E-3</v>
      </c>
    </row>
    <row r="3534" spans="1:10" x14ac:dyDescent="0.25">
      <c r="A3534">
        <v>2945</v>
      </c>
      <c r="B3534" t="s">
        <v>475</v>
      </c>
      <c r="C3534" t="s">
        <v>322</v>
      </c>
      <c r="D3534">
        <v>1</v>
      </c>
      <c r="F3534">
        <f t="shared" si="221"/>
        <v>2945</v>
      </c>
      <c r="G3534" t="str">
        <f t="shared" si="222"/>
        <v>N51057</v>
      </c>
      <c r="H3534" t="str">
        <f t="shared" si="223"/>
        <v>RL5_6320_0000</v>
      </c>
      <c r="I3534">
        <f t="shared" si="224"/>
        <v>1.4562414939490915E-2</v>
      </c>
      <c r="J3534">
        <f>IF(LEFT(B3534,1)="F",_xlfn.IFNA(VLOOKUP(CONCATENATE("F",RIGHT(B:B,5),C:C),'F &amp; N Factors'!C:M,10,FALSE),1),_xlfn.IFNA(VLOOKUP(CONCATENATE("F",RIGHT(B:B,5),C:C),'F &amp; N Factors'!C:M,11,FALSE),1))</f>
        <v>1.4562414939490915E-2</v>
      </c>
    </row>
    <row r="3535" spans="1:10" x14ac:dyDescent="0.25">
      <c r="A3535">
        <v>2944</v>
      </c>
      <c r="B3535" t="s">
        <v>475</v>
      </c>
      <c r="C3535" t="s">
        <v>323</v>
      </c>
      <c r="D3535">
        <v>0.16666666699999999</v>
      </c>
      <c r="F3535">
        <f t="shared" si="221"/>
        <v>2944</v>
      </c>
      <c r="G3535" t="str">
        <f t="shared" si="222"/>
        <v>N51057</v>
      </c>
      <c r="H3535" t="str">
        <f t="shared" si="223"/>
        <v>RL5_6321_0000</v>
      </c>
      <c r="I3535">
        <f t="shared" si="224"/>
        <v>3.1519547742333456E-3</v>
      </c>
      <c r="J3535">
        <f>IF(LEFT(B3535,1)="F",_xlfn.IFNA(VLOOKUP(CONCATENATE("F",RIGHT(B:B,5),C:C),'F &amp; N Factors'!C:M,10,FALSE),1),_xlfn.IFNA(VLOOKUP(CONCATENATE("F",RIGHT(B:B,5),C:C),'F &amp; N Factors'!C:M,11,FALSE),1))</f>
        <v>1.8911728607576617E-2</v>
      </c>
    </row>
    <row r="3536" spans="1:10" x14ac:dyDescent="0.25">
      <c r="A3536">
        <v>2945</v>
      </c>
      <c r="B3536" t="s">
        <v>475</v>
      </c>
      <c r="C3536" t="s">
        <v>323</v>
      </c>
      <c r="D3536">
        <v>0.16666666699999999</v>
      </c>
      <c r="F3536">
        <f t="shared" si="221"/>
        <v>2945</v>
      </c>
      <c r="G3536" t="str">
        <f t="shared" si="222"/>
        <v>N51057</v>
      </c>
      <c r="H3536" t="str">
        <f t="shared" si="223"/>
        <v>RL5_6321_0000</v>
      </c>
      <c r="I3536">
        <f t="shared" si="224"/>
        <v>3.1519547742333456E-3</v>
      </c>
      <c r="J3536">
        <f>IF(LEFT(B3536,1)="F",_xlfn.IFNA(VLOOKUP(CONCATENATE("F",RIGHT(B:B,5),C:C),'F &amp; N Factors'!C:M,10,FALSE),1),_xlfn.IFNA(VLOOKUP(CONCATENATE("F",RIGHT(B:B,5),C:C),'F &amp; N Factors'!C:M,11,FALSE),1))</f>
        <v>1.8911728607576617E-2</v>
      </c>
    </row>
    <row r="3537" spans="1:10" x14ac:dyDescent="0.25">
      <c r="A3537">
        <v>2946</v>
      </c>
      <c r="B3537" t="s">
        <v>475</v>
      </c>
      <c r="C3537" t="s">
        <v>323</v>
      </c>
      <c r="D3537">
        <v>0.16666666699999999</v>
      </c>
      <c r="F3537">
        <f t="shared" si="221"/>
        <v>2946</v>
      </c>
      <c r="G3537" t="str">
        <f t="shared" si="222"/>
        <v>N51057</v>
      </c>
      <c r="H3537" t="str">
        <f t="shared" si="223"/>
        <v>RL5_6321_0000</v>
      </c>
      <c r="I3537">
        <f t="shared" si="224"/>
        <v>3.1519547742333456E-3</v>
      </c>
      <c r="J3537">
        <f>IF(LEFT(B3537,1)="F",_xlfn.IFNA(VLOOKUP(CONCATENATE("F",RIGHT(B:B,5),C:C),'F &amp; N Factors'!C:M,10,FALSE),1),_xlfn.IFNA(VLOOKUP(CONCATENATE("F",RIGHT(B:B,5),C:C),'F &amp; N Factors'!C:M,11,FALSE),1))</f>
        <v>1.8911728607576617E-2</v>
      </c>
    </row>
    <row r="3538" spans="1:10" x14ac:dyDescent="0.25">
      <c r="A3538">
        <v>2947</v>
      </c>
      <c r="B3538" t="s">
        <v>475</v>
      </c>
      <c r="C3538" t="s">
        <v>323</v>
      </c>
      <c r="D3538">
        <v>0.16666666699999999</v>
      </c>
      <c r="F3538">
        <f t="shared" ref="F3538:F3601" si="225">A3538</f>
        <v>2947</v>
      </c>
      <c r="G3538" t="str">
        <f t="shared" si="222"/>
        <v>N51057</v>
      </c>
      <c r="H3538" t="str">
        <f t="shared" si="223"/>
        <v>RL5_6321_0000</v>
      </c>
      <c r="I3538">
        <f t="shared" si="224"/>
        <v>3.1519547742333456E-3</v>
      </c>
      <c r="J3538">
        <f>IF(LEFT(B3538,1)="F",_xlfn.IFNA(VLOOKUP(CONCATENATE("F",RIGHT(B:B,5),C:C),'F &amp; N Factors'!C:M,10,FALSE),1),_xlfn.IFNA(VLOOKUP(CONCATENATE("F",RIGHT(B:B,5),C:C),'F &amp; N Factors'!C:M,11,FALSE),1))</f>
        <v>1.8911728607576617E-2</v>
      </c>
    </row>
    <row r="3539" spans="1:10" x14ac:dyDescent="0.25">
      <c r="A3539">
        <v>3026</v>
      </c>
      <c r="B3539" t="s">
        <v>475</v>
      </c>
      <c r="C3539" t="s">
        <v>323</v>
      </c>
      <c r="D3539">
        <v>0.16666666699999999</v>
      </c>
      <c r="F3539">
        <f t="shared" si="225"/>
        <v>3026</v>
      </c>
      <c r="G3539" t="str">
        <f t="shared" si="222"/>
        <v>N51057</v>
      </c>
      <c r="H3539" t="str">
        <f t="shared" si="223"/>
        <v>RL5_6321_0000</v>
      </c>
      <c r="I3539">
        <f t="shared" si="224"/>
        <v>3.1519547742333456E-3</v>
      </c>
      <c r="J3539">
        <f>IF(LEFT(B3539,1)="F",_xlfn.IFNA(VLOOKUP(CONCATENATE("F",RIGHT(B:B,5),C:C),'F &amp; N Factors'!C:M,10,FALSE),1),_xlfn.IFNA(VLOOKUP(CONCATENATE("F",RIGHT(B:B,5),C:C),'F &amp; N Factors'!C:M,11,FALSE),1))</f>
        <v>1.8911728607576617E-2</v>
      </c>
    </row>
    <row r="3540" spans="1:10" x14ac:dyDescent="0.25">
      <c r="A3540">
        <v>3027</v>
      </c>
      <c r="B3540" t="s">
        <v>475</v>
      </c>
      <c r="C3540" t="s">
        <v>323</v>
      </c>
      <c r="D3540">
        <v>0.16666666699999999</v>
      </c>
      <c r="F3540">
        <f t="shared" si="225"/>
        <v>3027</v>
      </c>
      <c r="G3540" t="str">
        <f t="shared" si="222"/>
        <v>N51057</v>
      </c>
      <c r="H3540" t="str">
        <f t="shared" si="223"/>
        <v>RL5_6321_0000</v>
      </c>
      <c r="I3540">
        <f t="shared" si="224"/>
        <v>3.1519547742333456E-3</v>
      </c>
      <c r="J3540">
        <f>IF(LEFT(B3540,1)="F",_xlfn.IFNA(VLOOKUP(CONCATENATE("F",RIGHT(B:B,5),C:C),'F &amp; N Factors'!C:M,10,FALSE),1),_xlfn.IFNA(VLOOKUP(CONCATENATE("F",RIGHT(B:B,5),C:C),'F &amp; N Factors'!C:M,11,FALSE),1))</f>
        <v>1.8911728607576617E-2</v>
      </c>
    </row>
    <row r="3541" spans="1:10" x14ac:dyDescent="0.25">
      <c r="A3541">
        <v>5035</v>
      </c>
      <c r="B3541" t="s">
        <v>476</v>
      </c>
      <c r="C3541" t="s">
        <v>326</v>
      </c>
      <c r="D3541">
        <v>0.8</v>
      </c>
      <c r="F3541">
        <f t="shared" si="225"/>
        <v>5035</v>
      </c>
      <c r="G3541" t="str">
        <f t="shared" si="222"/>
        <v>N51059</v>
      </c>
      <c r="H3541" t="str">
        <f t="shared" si="223"/>
        <v>PL0_5131_0000</v>
      </c>
      <c r="I3541">
        <f t="shared" si="224"/>
        <v>9.2626774814300872E-2</v>
      </c>
      <c r="J3541">
        <f>IF(LEFT(B3541,1)="F",_xlfn.IFNA(VLOOKUP(CONCATENATE("F",RIGHT(B:B,5),C:C),'F &amp; N Factors'!C:M,10,FALSE),1),_xlfn.IFNA(VLOOKUP(CONCATENATE("F",RIGHT(B:B,5),C:C),'F &amp; N Factors'!C:M,11,FALSE),1))</f>
        <v>0.11578346851787608</v>
      </c>
    </row>
    <row r="3542" spans="1:10" x14ac:dyDescent="0.25">
      <c r="A3542">
        <v>5150</v>
      </c>
      <c r="B3542" t="s">
        <v>476</v>
      </c>
      <c r="C3542" t="s">
        <v>326</v>
      </c>
      <c r="D3542">
        <v>0.05</v>
      </c>
      <c r="F3542">
        <f t="shared" si="225"/>
        <v>5150</v>
      </c>
      <c r="G3542" t="str">
        <f t="shared" si="222"/>
        <v>N51059</v>
      </c>
      <c r="H3542" t="str">
        <f t="shared" si="223"/>
        <v>PL0_5131_0000</v>
      </c>
      <c r="I3542">
        <f t="shared" si="224"/>
        <v>5.7891734258938045E-3</v>
      </c>
      <c r="J3542">
        <f>IF(LEFT(B3542,1)="F",_xlfn.IFNA(VLOOKUP(CONCATENATE("F",RIGHT(B:B,5),C:C),'F &amp; N Factors'!C:M,10,FALSE),1),_xlfn.IFNA(VLOOKUP(CONCATENATE("F",RIGHT(B:B,5),C:C),'F &amp; N Factors'!C:M,11,FALSE),1))</f>
        <v>0.11578346851787608</v>
      </c>
    </row>
    <row r="3543" spans="1:10" x14ac:dyDescent="0.25">
      <c r="A3543">
        <v>5151</v>
      </c>
      <c r="B3543" t="s">
        <v>476</v>
      </c>
      <c r="C3543" t="s">
        <v>326</v>
      </c>
      <c r="D3543">
        <v>0.05</v>
      </c>
      <c r="F3543">
        <f t="shared" si="225"/>
        <v>5151</v>
      </c>
      <c r="G3543" t="str">
        <f t="shared" si="222"/>
        <v>N51059</v>
      </c>
      <c r="H3543" t="str">
        <f t="shared" si="223"/>
        <v>PL0_5131_0000</v>
      </c>
      <c r="I3543">
        <f t="shared" si="224"/>
        <v>5.7891734258938045E-3</v>
      </c>
      <c r="J3543">
        <f>IF(LEFT(B3543,1)="F",_xlfn.IFNA(VLOOKUP(CONCATENATE("F",RIGHT(B:B,5),C:C),'F &amp; N Factors'!C:M,10,FALSE),1),_xlfn.IFNA(VLOOKUP(CONCATENATE("F",RIGHT(B:B,5),C:C),'F &amp; N Factors'!C:M,11,FALSE),1))</f>
        <v>0.11578346851787608</v>
      </c>
    </row>
    <row r="3544" spans="1:10" x14ac:dyDescent="0.25">
      <c r="A3544">
        <v>5277</v>
      </c>
      <c r="B3544" t="s">
        <v>476</v>
      </c>
      <c r="C3544" t="s">
        <v>326</v>
      </c>
      <c r="D3544">
        <v>0.05</v>
      </c>
      <c r="F3544">
        <f t="shared" si="225"/>
        <v>5277</v>
      </c>
      <c r="G3544" t="str">
        <f t="shared" si="222"/>
        <v>N51059</v>
      </c>
      <c r="H3544" t="str">
        <f t="shared" si="223"/>
        <v>PL0_5131_0000</v>
      </c>
      <c r="I3544">
        <f t="shared" si="224"/>
        <v>5.7891734258938045E-3</v>
      </c>
      <c r="J3544">
        <f>IF(LEFT(B3544,1)="F",_xlfn.IFNA(VLOOKUP(CONCATENATE("F",RIGHT(B:B,5),C:C),'F &amp; N Factors'!C:M,10,FALSE),1),_xlfn.IFNA(VLOOKUP(CONCATENATE("F",RIGHT(B:B,5),C:C),'F &amp; N Factors'!C:M,11,FALSE),1))</f>
        <v>0.11578346851787608</v>
      </c>
    </row>
    <row r="3545" spans="1:10" x14ac:dyDescent="0.25">
      <c r="A3545">
        <v>5408</v>
      </c>
      <c r="B3545" t="s">
        <v>476</v>
      </c>
      <c r="C3545" t="s">
        <v>326</v>
      </c>
      <c r="D3545">
        <v>0.05</v>
      </c>
      <c r="F3545">
        <f t="shared" si="225"/>
        <v>5408</v>
      </c>
      <c r="G3545" t="str">
        <f t="shared" si="222"/>
        <v>N51059</v>
      </c>
      <c r="H3545" t="str">
        <f t="shared" si="223"/>
        <v>PL0_5131_0000</v>
      </c>
      <c r="I3545">
        <f t="shared" si="224"/>
        <v>5.7891734258938045E-3</v>
      </c>
      <c r="J3545">
        <f>IF(LEFT(B3545,1)="F",_xlfn.IFNA(VLOOKUP(CONCATENATE("F",RIGHT(B:B,5),C:C),'F &amp; N Factors'!C:M,10,FALSE),1),_xlfn.IFNA(VLOOKUP(CONCATENATE("F",RIGHT(B:B,5),C:C),'F &amp; N Factors'!C:M,11,FALSE),1))</f>
        <v>0.11578346851787608</v>
      </c>
    </row>
    <row r="3546" spans="1:10" x14ac:dyDescent="0.25">
      <c r="A3546">
        <v>4717</v>
      </c>
      <c r="B3546" t="s">
        <v>476</v>
      </c>
      <c r="C3546" t="s">
        <v>327</v>
      </c>
      <c r="D3546">
        <v>9.0909090999999997E-2</v>
      </c>
      <c r="F3546">
        <f t="shared" si="225"/>
        <v>4717</v>
      </c>
      <c r="G3546" t="str">
        <f t="shared" si="222"/>
        <v>N51059</v>
      </c>
      <c r="H3546" t="str">
        <f t="shared" si="223"/>
        <v>PL0_5251_0000</v>
      </c>
      <c r="I3546">
        <f t="shared" si="224"/>
        <v>2.0673966786176178E-2</v>
      </c>
      <c r="J3546">
        <f>IF(LEFT(B3546,1)="F",_xlfn.IFNA(VLOOKUP(CONCATENATE("F",RIGHT(B:B,5),C:C),'F &amp; N Factors'!C:M,10,FALSE),1),_xlfn.IFNA(VLOOKUP(CONCATENATE("F",RIGHT(B:B,5),C:C),'F &amp; N Factors'!C:M,11,FALSE),1))</f>
        <v>0.22741363442052431</v>
      </c>
    </row>
    <row r="3547" spans="1:10" x14ac:dyDescent="0.25">
      <c r="A3547">
        <v>4760</v>
      </c>
      <c r="B3547" t="s">
        <v>476</v>
      </c>
      <c r="C3547" t="s">
        <v>327</v>
      </c>
      <c r="D3547">
        <v>9.0909090999999997E-2</v>
      </c>
      <c r="F3547">
        <f t="shared" si="225"/>
        <v>4760</v>
      </c>
      <c r="G3547" t="str">
        <f t="shared" si="222"/>
        <v>N51059</v>
      </c>
      <c r="H3547" t="str">
        <f t="shared" si="223"/>
        <v>PL0_5251_0000</v>
      </c>
      <c r="I3547">
        <f t="shared" si="224"/>
        <v>2.0673966786176178E-2</v>
      </c>
      <c r="J3547">
        <f>IF(LEFT(B3547,1)="F",_xlfn.IFNA(VLOOKUP(CONCATENATE("F",RIGHT(B:B,5),C:C),'F &amp; N Factors'!C:M,10,FALSE),1),_xlfn.IFNA(VLOOKUP(CONCATENATE("F",RIGHT(B:B,5),C:C),'F &amp; N Factors'!C:M,11,FALSE),1))</f>
        <v>0.22741363442052431</v>
      </c>
    </row>
    <row r="3548" spans="1:10" x14ac:dyDescent="0.25">
      <c r="A3548">
        <v>4807</v>
      </c>
      <c r="B3548" t="s">
        <v>476</v>
      </c>
      <c r="C3548" t="s">
        <v>327</v>
      </c>
      <c r="D3548">
        <v>9.0909090999999997E-2</v>
      </c>
      <c r="F3548">
        <f t="shared" si="225"/>
        <v>4807</v>
      </c>
      <c r="G3548" t="str">
        <f t="shared" si="222"/>
        <v>N51059</v>
      </c>
      <c r="H3548" t="str">
        <f t="shared" si="223"/>
        <v>PL0_5251_0000</v>
      </c>
      <c r="I3548">
        <f t="shared" si="224"/>
        <v>2.0673966786176178E-2</v>
      </c>
      <c r="J3548">
        <f>IF(LEFT(B3548,1)="F",_xlfn.IFNA(VLOOKUP(CONCATENATE("F",RIGHT(B:B,5),C:C),'F &amp; N Factors'!C:M,10,FALSE),1),_xlfn.IFNA(VLOOKUP(CONCATENATE("F",RIGHT(B:B,5),C:C),'F &amp; N Factors'!C:M,11,FALSE),1))</f>
        <v>0.22741363442052431</v>
      </c>
    </row>
    <row r="3549" spans="1:10" x14ac:dyDescent="0.25">
      <c r="A3549">
        <v>4808</v>
      </c>
      <c r="B3549" t="s">
        <v>476</v>
      </c>
      <c r="C3549" t="s">
        <v>327</v>
      </c>
      <c r="D3549">
        <v>9.0909090999999997E-2</v>
      </c>
      <c r="F3549">
        <f t="shared" si="225"/>
        <v>4808</v>
      </c>
      <c r="G3549" t="str">
        <f t="shared" si="222"/>
        <v>N51059</v>
      </c>
      <c r="H3549" t="str">
        <f t="shared" si="223"/>
        <v>PL0_5251_0000</v>
      </c>
      <c r="I3549">
        <f t="shared" si="224"/>
        <v>2.0673966786176178E-2</v>
      </c>
      <c r="J3549">
        <f>IF(LEFT(B3549,1)="F",_xlfn.IFNA(VLOOKUP(CONCATENATE("F",RIGHT(B:B,5),C:C),'F &amp; N Factors'!C:M,10,FALSE),1),_xlfn.IFNA(VLOOKUP(CONCATENATE("F",RIGHT(B:B,5),C:C),'F &amp; N Factors'!C:M,11,FALSE),1))</f>
        <v>0.22741363442052431</v>
      </c>
    </row>
    <row r="3550" spans="1:10" x14ac:dyDescent="0.25">
      <c r="A3550">
        <v>4864</v>
      </c>
      <c r="B3550" t="s">
        <v>476</v>
      </c>
      <c r="C3550" t="s">
        <v>327</v>
      </c>
      <c r="D3550">
        <v>9.0909090999999997E-2</v>
      </c>
      <c r="F3550">
        <f t="shared" si="225"/>
        <v>4864</v>
      </c>
      <c r="G3550" t="str">
        <f t="shared" si="222"/>
        <v>N51059</v>
      </c>
      <c r="H3550" t="str">
        <f t="shared" si="223"/>
        <v>PL0_5251_0000</v>
      </c>
      <c r="I3550">
        <f t="shared" si="224"/>
        <v>2.0673966786176178E-2</v>
      </c>
      <c r="J3550">
        <f>IF(LEFT(B3550,1)="F",_xlfn.IFNA(VLOOKUP(CONCATENATE("F",RIGHT(B:B,5),C:C),'F &amp; N Factors'!C:M,10,FALSE),1),_xlfn.IFNA(VLOOKUP(CONCATENATE("F",RIGHT(B:B,5),C:C),'F &amp; N Factors'!C:M,11,FALSE),1))</f>
        <v>0.22741363442052431</v>
      </c>
    </row>
    <row r="3551" spans="1:10" x14ac:dyDescent="0.25">
      <c r="A3551">
        <v>4939</v>
      </c>
      <c r="B3551" t="s">
        <v>476</v>
      </c>
      <c r="C3551" t="s">
        <v>327</v>
      </c>
      <c r="D3551">
        <v>9.0909090999999997E-2</v>
      </c>
      <c r="F3551">
        <f t="shared" si="225"/>
        <v>4939</v>
      </c>
      <c r="G3551" t="str">
        <f t="shared" si="222"/>
        <v>N51059</v>
      </c>
      <c r="H3551" t="str">
        <f t="shared" si="223"/>
        <v>PL0_5251_0000</v>
      </c>
      <c r="I3551">
        <f t="shared" si="224"/>
        <v>2.0673966786176178E-2</v>
      </c>
      <c r="J3551">
        <f>IF(LEFT(B3551,1)="F",_xlfn.IFNA(VLOOKUP(CONCATENATE("F",RIGHT(B:B,5),C:C),'F &amp; N Factors'!C:M,10,FALSE),1),_xlfn.IFNA(VLOOKUP(CONCATENATE("F",RIGHT(B:B,5),C:C),'F &amp; N Factors'!C:M,11,FALSE),1))</f>
        <v>0.22741363442052431</v>
      </c>
    </row>
    <row r="3552" spans="1:10" x14ac:dyDescent="0.25">
      <c r="A3552">
        <v>5036</v>
      </c>
      <c r="B3552" t="s">
        <v>476</v>
      </c>
      <c r="C3552" t="s">
        <v>327</v>
      </c>
      <c r="D3552">
        <v>9.0909090999999997E-2</v>
      </c>
      <c r="F3552">
        <f t="shared" si="225"/>
        <v>5036</v>
      </c>
      <c r="G3552" t="str">
        <f t="shared" si="222"/>
        <v>N51059</v>
      </c>
      <c r="H3552" t="str">
        <f t="shared" si="223"/>
        <v>PL0_5251_0000</v>
      </c>
      <c r="I3552">
        <f t="shared" si="224"/>
        <v>2.0673966786176178E-2</v>
      </c>
      <c r="J3552">
        <f>IF(LEFT(B3552,1)="F",_xlfn.IFNA(VLOOKUP(CONCATENATE("F",RIGHT(B:B,5),C:C),'F &amp; N Factors'!C:M,10,FALSE),1),_xlfn.IFNA(VLOOKUP(CONCATENATE("F",RIGHT(B:B,5),C:C),'F &amp; N Factors'!C:M,11,FALSE),1))</f>
        <v>0.22741363442052431</v>
      </c>
    </row>
    <row r="3553" spans="1:10" x14ac:dyDescent="0.25">
      <c r="A3553">
        <v>5152</v>
      </c>
      <c r="B3553" t="s">
        <v>476</v>
      </c>
      <c r="C3553" t="s">
        <v>327</v>
      </c>
      <c r="D3553">
        <v>9.0909090999999997E-2</v>
      </c>
      <c r="F3553">
        <f t="shared" si="225"/>
        <v>5152</v>
      </c>
      <c r="G3553" t="str">
        <f t="shared" si="222"/>
        <v>N51059</v>
      </c>
      <c r="H3553" t="str">
        <f t="shared" si="223"/>
        <v>PL0_5251_0000</v>
      </c>
      <c r="I3553">
        <f t="shared" si="224"/>
        <v>2.0673966786176178E-2</v>
      </c>
      <c r="J3553">
        <f>IF(LEFT(B3553,1)="F",_xlfn.IFNA(VLOOKUP(CONCATENATE("F",RIGHT(B:B,5),C:C),'F &amp; N Factors'!C:M,10,FALSE),1),_xlfn.IFNA(VLOOKUP(CONCATENATE("F",RIGHT(B:B,5),C:C),'F &amp; N Factors'!C:M,11,FALSE),1))</f>
        <v>0.22741363442052431</v>
      </c>
    </row>
    <row r="3554" spans="1:10" x14ac:dyDescent="0.25">
      <c r="A3554">
        <v>5278</v>
      </c>
      <c r="B3554" t="s">
        <v>476</v>
      </c>
      <c r="C3554" t="s">
        <v>327</v>
      </c>
      <c r="D3554">
        <v>9.0909090999999997E-2</v>
      </c>
      <c r="F3554">
        <f t="shared" si="225"/>
        <v>5278</v>
      </c>
      <c r="G3554" t="str">
        <f t="shared" si="222"/>
        <v>N51059</v>
      </c>
      <c r="H3554" t="str">
        <f t="shared" si="223"/>
        <v>PL0_5251_0000</v>
      </c>
      <c r="I3554">
        <f t="shared" si="224"/>
        <v>2.0673966786176178E-2</v>
      </c>
      <c r="J3554">
        <f>IF(LEFT(B3554,1)="F",_xlfn.IFNA(VLOOKUP(CONCATENATE("F",RIGHT(B:B,5),C:C),'F &amp; N Factors'!C:M,10,FALSE),1),_xlfn.IFNA(VLOOKUP(CONCATENATE("F",RIGHT(B:B,5),C:C),'F &amp; N Factors'!C:M,11,FALSE),1))</f>
        <v>0.22741363442052431</v>
      </c>
    </row>
    <row r="3555" spans="1:10" x14ac:dyDescent="0.25">
      <c r="A3555">
        <v>5409</v>
      </c>
      <c r="B3555" t="s">
        <v>476</v>
      </c>
      <c r="C3555" t="s">
        <v>327</v>
      </c>
      <c r="D3555">
        <v>9.0909090999999997E-2</v>
      </c>
      <c r="F3555">
        <f t="shared" si="225"/>
        <v>5409</v>
      </c>
      <c r="G3555" t="str">
        <f t="shared" si="222"/>
        <v>N51059</v>
      </c>
      <c r="H3555" t="str">
        <f t="shared" si="223"/>
        <v>PL0_5251_0000</v>
      </c>
      <c r="I3555">
        <f t="shared" si="224"/>
        <v>2.0673966786176178E-2</v>
      </c>
      <c r="J3555">
        <f>IF(LEFT(B3555,1)="F",_xlfn.IFNA(VLOOKUP(CONCATENATE("F",RIGHT(B:B,5),C:C),'F &amp; N Factors'!C:M,10,FALSE),1),_xlfn.IFNA(VLOOKUP(CONCATENATE("F",RIGHT(B:B,5),C:C),'F &amp; N Factors'!C:M,11,FALSE),1))</f>
        <v>0.22741363442052431</v>
      </c>
    </row>
    <row r="3556" spans="1:10" x14ac:dyDescent="0.25">
      <c r="A3556">
        <v>5545</v>
      </c>
      <c r="B3556" t="s">
        <v>476</v>
      </c>
      <c r="C3556" t="s">
        <v>327</v>
      </c>
      <c r="D3556">
        <v>9.0909090999999997E-2</v>
      </c>
      <c r="F3556">
        <f t="shared" si="225"/>
        <v>5545</v>
      </c>
      <c r="G3556" t="str">
        <f t="shared" si="222"/>
        <v>N51059</v>
      </c>
      <c r="H3556" t="str">
        <f t="shared" si="223"/>
        <v>PL0_5251_0000</v>
      </c>
      <c r="I3556">
        <f t="shared" si="224"/>
        <v>2.0673966786176178E-2</v>
      </c>
      <c r="J3556">
        <f>IF(LEFT(B3556,1)="F",_xlfn.IFNA(VLOOKUP(CONCATENATE("F",RIGHT(B:B,5),C:C),'F &amp; N Factors'!C:M,10,FALSE),1),_xlfn.IFNA(VLOOKUP(CONCATENATE("F",RIGHT(B:B,5),C:C),'F &amp; N Factors'!C:M,11,FALSE),1))</f>
        <v>0.22741363442052431</v>
      </c>
    </row>
    <row r="3557" spans="1:10" x14ac:dyDescent="0.25">
      <c r="A3557">
        <v>5544</v>
      </c>
      <c r="B3557" t="s">
        <v>476</v>
      </c>
      <c r="C3557" t="s">
        <v>328</v>
      </c>
      <c r="D3557">
        <v>1</v>
      </c>
      <c r="F3557">
        <f t="shared" si="225"/>
        <v>5544</v>
      </c>
      <c r="G3557" t="str">
        <f t="shared" si="222"/>
        <v>N51059</v>
      </c>
      <c r="H3557" t="str">
        <f t="shared" si="223"/>
        <v>PL0_5252_0000</v>
      </c>
      <c r="I3557">
        <f t="shared" si="224"/>
        <v>4.6131795006539189E-2</v>
      </c>
      <c r="J3557">
        <f>IF(LEFT(B3557,1)="F",_xlfn.IFNA(VLOOKUP(CONCATENATE("F",RIGHT(B:B,5),C:C),'F &amp; N Factors'!C:M,10,FALSE),1),_xlfn.IFNA(VLOOKUP(CONCATENATE("F",RIGHT(B:B,5),C:C),'F &amp; N Factors'!C:M,11,FALSE),1))</f>
        <v>4.6131795006539189E-2</v>
      </c>
    </row>
    <row r="3558" spans="1:10" x14ac:dyDescent="0.25">
      <c r="A3558">
        <v>5279</v>
      </c>
      <c r="B3558" t="s">
        <v>476</v>
      </c>
      <c r="C3558" t="s">
        <v>329</v>
      </c>
      <c r="D3558">
        <v>1</v>
      </c>
      <c r="F3558">
        <f t="shared" si="225"/>
        <v>5279</v>
      </c>
      <c r="G3558" t="str">
        <f t="shared" si="222"/>
        <v>N51059</v>
      </c>
      <c r="H3558" t="str">
        <f t="shared" si="223"/>
        <v>PL0_5253_0000</v>
      </c>
      <c r="I3558">
        <f t="shared" si="224"/>
        <v>0</v>
      </c>
      <c r="J3558">
        <f>IF(LEFT(B3558,1)="F",_xlfn.IFNA(VLOOKUP(CONCATENATE("F",RIGHT(B:B,5),C:C),'F &amp; N Factors'!C:M,10,FALSE),1),_xlfn.IFNA(VLOOKUP(CONCATENATE("F",RIGHT(B:B,5),C:C),'F &amp; N Factors'!C:M,11,FALSE),1))</f>
        <v>0</v>
      </c>
    </row>
    <row r="3559" spans="1:10" x14ac:dyDescent="0.25">
      <c r="A3559">
        <v>5671</v>
      </c>
      <c r="B3559" t="s">
        <v>476</v>
      </c>
      <c r="C3559" t="s">
        <v>299</v>
      </c>
      <c r="D3559">
        <v>1</v>
      </c>
      <c r="F3559">
        <f t="shared" si="225"/>
        <v>5671</v>
      </c>
      <c r="G3559" t="str">
        <f t="shared" si="222"/>
        <v>N51059</v>
      </c>
      <c r="H3559" t="str">
        <f t="shared" si="223"/>
        <v>PL7_4911_0000</v>
      </c>
      <c r="I3559">
        <f t="shared" si="224"/>
        <v>1.6804558726908222E-2</v>
      </c>
      <c r="J3559">
        <f>IF(LEFT(B3559,1)="F",_xlfn.IFNA(VLOOKUP(CONCATENATE("F",RIGHT(B:B,5),C:C),'F &amp; N Factors'!C:M,10,FALSE),1),_xlfn.IFNA(VLOOKUP(CONCATENATE("F",RIGHT(B:B,5),C:C),'F &amp; N Factors'!C:M,11,FALSE),1))</f>
        <v>1.6804558726908222E-2</v>
      </c>
    </row>
    <row r="3560" spans="1:10" x14ac:dyDescent="0.25">
      <c r="A3560">
        <v>5406</v>
      </c>
      <c r="B3560" t="s">
        <v>476</v>
      </c>
      <c r="C3560" t="s">
        <v>330</v>
      </c>
      <c r="D3560">
        <v>0.2</v>
      </c>
      <c r="F3560">
        <f t="shared" si="225"/>
        <v>5406</v>
      </c>
      <c r="G3560" t="str">
        <f t="shared" si="222"/>
        <v>N51059</v>
      </c>
      <c r="H3560" t="str">
        <f t="shared" si="223"/>
        <v>PL7_4981_0000</v>
      </c>
      <c r="I3560">
        <f t="shared" si="224"/>
        <v>3.357012487595324E-2</v>
      </c>
      <c r="J3560">
        <f>IF(LEFT(B3560,1)="F",_xlfn.IFNA(VLOOKUP(CONCATENATE("F",RIGHT(B:B,5),C:C),'F &amp; N Factors'!C:M,10,FALSE),1),_xlfn.IFNA(VLOOKUP(CONCATENATE("F",RIGHT(B:B,5),C:C),'F &amp; N Factors'!C:M,11,FALSE),1))</f>
        <v>0.16785062437976619</v>
      </c>
    </row>
    <row r="3561" spans="1:10" x14ac:dyDescent="0.25">
      <c r="A3561">
        <v>5407</v>
      </c>
      <c r="B3561" t="s">
        <v>476</v>
      </c>
      <c r="C3561" t="s">
        <v>330</v>
      </c>
      <c r="D3561">
        <v>0.3</v>
      </c>
      <c r="F3561">
        <f t="shared" si="225"/>
        <v>5407</v>
      </c>
      <c r="G3561" t="str">
        <f t="shared" si="222"/>
        <v>N51059</v>
      </c>
      <c r="H3561" t="str">
        <f t="shared" si="223"/>
        <v>PL7_4981_0000</v>
      </c>
      <c r="I3561">
        <f t="shared" si="224"/>
        <v>5.0355187313929857E-2</v>
      </c>
      <c r="J3561">
        <f>IF(LEFT(B3561,1)="F",_xlfn.IFNA(VLOOKUP(CONCATENATE("F",RIGHT(B:B,5),C:C),'F &amp; N Factors'!C:M,10,FALSE),1),_xlfn.IFNA(VLOOKUP(CONCATENATE("F",RIGHT(B:B,5),C:C),'F &amp; N Factors'!C:M,11,FALSE),1))</f>
        <v>0.16785062437976619</v>
      </c>
    </row>
    <row r="3562" spans="1:10" x14ac:dyDescent="0.25">
      <c r="A3562">
        <v>5536</v>
      </c>
      <c r="B3562" t="s">
        <v>476</v>
      </c>
      <c r="C3562" t="s">
        <v>330</v>
      </c>
      <c r="D3562">
        <v>0.1</v>
      </c>
      <c r="F3562">
        <f t="shared" si="225"/>
        <v>5536</v>
      </c>
      <c r="G3562" t="str">
        <f t="shared" si="222"/>
        <v>N51059</v>
      </c>
      <c r="H3562" t="str">
        <f t="shared" si="223"/>
        <v>PL7_4981_0000</v>
      </c>
      <c r="I3562">
        <f t="shared" si="224"/>
        <v>1.678506243797662E-2</v>
      </c>
      <c r="J3562">
        <f>IF(LEFT(B3562,1)="F",_xlfn.IFNA(VLOOKUP(CONCATENATE("F",RIGHT(B:B,5),C:C),'F &amp; N Factors'!C:M,10,FALSE),1),_xlfn.IFNA(VLOOKUP(CONCATENATE("F",RIGHT(B:B,5),C:C),'F &amp; N Factors'!C:M,11,FALSE),1))</f>
        <v>0.16785062437976619</v>
      </c>
    </row>
    <row r="3563" spans="1:10" x14ac:dyDescent="0.25">
      <c r="A3563">
        <v>5537</v>
      </c>
      <c r="B3563" t="s">
        <v>476</v>
      </c>
      <c r="C3563" t="s">
        <v>330</v>
      </c>
      <c r="D3563">
        <v>0.1</v>
      </c>
      <c r="F3563">
        <f t="shared" si="225"/>
        <v>5537</v>
      </c>
      <c r="G3563" t="str">
        <f t="shared" si="222"/>
        <v>N51059</v>
      </c>
      <c r="H3563" t="str">
        <f t="shared" si="223"/>
        <v>PL7_4981_0000</v>
      </c>
      <c r="I3563">
        <f t="shared" si="224"/>
        <v>1.678506243797662E-2</v>
      </c>
      <c r="J3563">
        <f>IF(LEFT(B3563,1)="F",_xlfn.IFNA(VLOOKUP(CONCATENATE("F",RIGHT(B:B,5),C:C),'F &amp; N Factors'!C:M,10,FALSE),1),_xlfn.IFNA(VLOOKUP(CONCATENATE("F",RIGHT(B:B,5),C:C),'F &amp; N Factors'!C:M,11,FALSE),1))</f>
        <v>0.16785062437976619</v>
      </c>
    </row>
    <row r="3564" spans="1:10" x14ac:dyDescent="0.25">
      <c r="A3564">
        <v>5689</v>
      </c>
      <c r="B3564" t="s">
        <v>476</v>
      </c>
      <c r="C3564" t="s">
        <v>330</v>
      </c>
      <c r="D3564">
        <v>0.1</v>
      </c>
      <c r="F3564">
        <f t="shared" si="225"/>
        <v>5689</v>
      </c>
      <c r="G3564" t="str">
        <f t="shared" si="222"/>
        <v>N51059</v>
      </c>
      <c r="H3564" t="str">
        <f t="shared" si="223"/>
        <v>PL7_4981_0000</v>
      </c>
      <c r="I3564">
        <f t="shared" si="224"/>
        <v>1.678506243797662E-2</v>
      </c>
      <c r="J3564">
        <f>IF(LEFT(B3564,1)="F",_xlfn.IFNA(VLOOKUP(CONCATENATE("F",RIGHT(B:B,5),C:C),'F &amp; N Factors'!C:M,10,FALSE),1),_xlfn.IFNA(VLOOKUP(CONCATENATE("F",RIGHT(B:B,5),C:C),'F &amp; N Factors'!C:M,11,FALSE),1))</f>
        <v>0.16785062437976619</v>
      </c>
    </row>
    <row r="3565" spans="1:10" x14ac:dyDescent="0.25">
      <c r="A3565">
        <v>5690</v>
      </c>
      <c r="B3565" t="s">
        <v>476</v>
      </c>
      <c r="C3565" t="s">
        <v>330</v>
      </c>
      <c r="D3565">
        <v>0.1</v>
      </c>
      <c r="F3565">
        <f t="shared" si="225"/>
        <v>5690</v>
      </c>
      <c r="G3565" t="str">
        <f t="shared" si="222"/>
        <v>N51059</v>
      </c>
      <c r="H3565" t="str">
        <f t="shared" si="223"/>
        <v>PL7_4981_0000</v>
      </c>
      <c r="I3565">
        <f t="shared" si="224"/>
        <v>1.678506243797662E-2</v>
      </c>
      <c r="J3565">
        <f>IF(LEFT(B3565,1)="F",_xlfn.IFNA(VLOOKUP(CONCATENATE("F",RIGHT(B:B,5),C:C),'F &amp; N Factors'!C:M,10,FALSE),1),_xlfn.IFNA(VLOOKUP(CONCATENATE("F",RIGHT(B:B,5),C:C),'F &amp; N Factors'!C:M,11,FALSE),1))</f>
        <v>0.16785062437976619</v>
      </c>
    </row>
    <row r="3566" spans="1:10" x14ac:dyDescent="0.25">
      <c r="A3566">
        <v>5691</v>
      </c>
      <c r="B3566" t="s">
        <v>476</v>
      </c>
      <c r="C3566" t="s">
        <v>330</v>
      </c>
      <c r="D3566">
        <v>0.1</v>
      </c>
      <c r="F3566">
        <f t="shared" si="225"/>
        <v>5691</v>
      </c>
      <c r="G3566" t="str">
        <f t="shared" si="222"/>
        <v>N51059</v>
      </c>
      <c r="H3566" t="str">
        <f t="shared" si="223"/>
        <v>PL7_4981_0000</v>
      </c>
      <c r="I3566">
        <f t="shared" si="224"/>
        <v>1.678506243797662E-2</v>
      </c>
      <c r="J3566">
        <f>IF(LEFT(B3566,1)="F",_xlfn.IFNA(VLOOKUP(CONCATENATE("F",RIGHT(B:B,5),C:C),'F &amp; N Factors'!C:M,10,FALSE),1),_xlfn.IFNA(VLOOKUP(CONCATENATE("F",RIGHT(B:B,5),C:C),'F &amp; N Factors'!C:M,11,FALSE),1))</f>
        <v>0.16785062437976619</v>
      </c>
    </row>
    <row r="3567" spans="1:10" x14ac:dyDescent="0.25">
      <c r="A3567">
        <v>5538</v>
      </c>
      <c r="B3567" t="s">
        <v>476</v>
      </c>
      <c r="C3567" t="s">
        <v>331</v>
      </c>
      <c r="D3567">
        <v>0.25</v>
      </c>
      <c r="F3567">
        <f t="shared" si="225"/>
        <v>5538</v>
      </c>
      <c r="G3567" t="str">
        <f t="shared" si="222"/>
        <v>N51059</v>
      </c>
      <c r="H3567" t="str">
        <f t="shared" si="223"/>
        <v>PL7_4982_0000</v>
      </c>
      <c r="I3567">
        <f t="shared" si="224"/>
        <v>0.1185758677800727</v>
      </c>
      <c r="J3567">
        <f>IF(LEFT(B3567,1)="F",_xlfn.IFNA(VLOOKUP(CONCATENATE("F",RIGHT(B:B,5),C:C),'F &amp; N Factors'!C:M,10,FALSE),1),_xlfn.IFNA(VLOOKUP(CONCATENATE("F",RIGHT(B:B,5),C:C),'F &amp; N Factors'!C:M,11,FALSE),1))</f>
        <v>0.47430347112029081</v>
      </c>
    </row>
    <row r="3568" spans="1:10" x14ac:dyDescent="0.25">
      <c r="A3568">
        <v>5692</v>
      </c>
      <c r="B3568" t="s">
        <v>476</v>
      </c>
      <c r="C3568" t="s">
        <v>331</v>
      </c>
      <c r="D3568">
        <v>0.25</v>
      </c>
      <c r="F3568">
        <f t="shared" si="225"/>
        <v>5692</v>
      </c>
      <c r="G3568" t="str">
        <f t="shared" si="222"/>
        <v>N51059</v>
      </c>
      <c r="H3568" t="str">
        <f t="shared" si="223"/>
        <v>PL7_4982_0000</v>
      </c>
      <c r="I3568">
        <f t="shared" si="224"/>
        <v>0.1185758677800727</v>
      </c>
      <c r="J3568">
        <f>IF(LEFT(B3568,1)="F",_xlfn.IFNA(VLOOKUP(CONCATENATE("F",RIGHT(B:B,5),C:C),'F &amp; N Factors'!C:M,10,FALSE),1),_xlfn.IFNA(VLOOKUP(CONCATENATE("F",RIGHT(B:B,5),C:C),'F &amp; N Factors'!C:M,11,FALSE),1))</f>
        <v>0.47430347112029081</v>
      </c>
    </row>
    <row r="3569" spans="1:10" x14ac:dyDescent="0.25">
      <c r="A3569">
        <v>5693</v>
      </c>
      <c r="B3569" t="s">
        <v>476</v>
      </c>
      <c r="C3569" t="s">
        <v>331</v>
      </c>
      <c r="D3569">
        <v>0.25</v>
      </c>
      <c r="F3569">
        <f t="shared" si="225"/>
        <v>5693</v>
      </c>
      <c r="G3569" t="str">
        <f t="shared" si="222"/>
        <v>N51059</v>
      </c>
      <c r="H3569" t="str">
        <f t="shared" si="223"/>
        <v>PL7_4982_0000</v>
      </c>
      <c r="I3569">
        <f t="shared" si="224"/>
        <v>0.1185758677800727</v>
      </c>
      <c r="J3569">
        <f>IF(LEFT(B3569,1)="F",_xlfn.IFNA(VLOOKUP(CONCATENATE("F",RIGHT(B:B,5),C:C),'F &amp; N Factors'!C:M,10,FALSE),1),_xlfn.IFNA(VLOOKUP(CONCATENATE("F",RIGHT(B:B,5),C:C),'F &amp; N Factors'!C:M,11,FALSE),1))</f>
        <v>0.47430347112029081</v>
      </c>
    </row>
    <row r="3570" spans="1:10" x14ac:dyDescent="0.25">
      <c r="A3570">
        <v>5694</v>
      </c>
      <c r="B3570" t="s">
        <v>476</v>
      </c>
      <c r="C3570" t="s">
        <v>331</v>
      </c>
      <c r="D3570">
        <v>0.25</v>
      </c>
      <c r="F3570">
        <f t="shared" si="225"/>
        <v>5694</v>
      </c>
      <c r="G3570" t="str">
        <f t="shared" si="222"/>
        <v>N51059</v>
      </c>
      <c r="H3570" t="str">
        <f t="shared" si="223"/>
        <v>PL7_4982_0000</v>
      </c>
      <c r="I3570">
        <f t="shared" si="224"/>
        <v>0.1185758677800727</v>
      </c>
      <c r="J3570">
        <f>IF(LEFT(B3570,1)="F",_xlfn.IFNA(VLOOKUP(CONCATENATE("F",RIGHT(B:B,5),C:C),'F &amp; N Factors'!C:M,10,FALSE),1),_xlfn.IFNA(VLOOKUP(CONCATENATE("F",RIGHT(B:B,5),C:C),'F &amp; N Factors'!C:M,11,FALSE),1))</f>
        <v>0.47430347112029081</v>
      </c>
    </row>
    <row r="3571" spans="1:10" x14ac:dyDescent="0.25">
      <c r="A3571">
        <v>5539</v>
      </c>
      <c r="B3571" t="s">
        <v>476</v>
      </c>
      <c r="C3571" t="s">
        <v>332</v>
      </c>
      <c r="D3571">
        <v>0.5</v>
      </c>
      <c r="F3571">
        <f t="shared" si="225"/>
        <v>5539</v>
      </c>
      <c r="G3571" t="str">
        <f t="shared" si="222"/>
        <v>N51059</v>
      </c>
      <c r="H3571" t="str">
        <f t="shared" si="223"/>
        <v>PL7_4983_0000</v>
      </c>
      <c r="I3571">
        <f t="shared" si="224"/>
        <v>2.3618009483896182E-2</v>
      </c>
      <c r="J3571">
        <f>IF(LEFT(B3571,1)="F",_xlfn.IFNA(VLOOKUP(CONCATENATE("F",RIGHT(B:B,5),C:C),'F &amp; N Factors'!C:M,10,FALSE),1),_xlfn.IFNA(VLOOKUP(CONCATENATE("F",RIGHT(B:B,5),C:C),'F &amp; N Factors'!C:M,11,FALSE),1))</f>
        <v>4.7236018967792365E-2</v>
      </c>
    </row>
    <row r="3572" spans="1:10" x14ac:dyDescent="0.25">
      <c r="A3572">
        <v>5540</v>
      </c>
      <c r="B3572" t="s">
        <v>476</v>
      </c>
      <c r="C3572" t="s">
        <v>332</v>
      </c>
      <c r="D3572">
        <v>0.5</v>
      </c>
      <c r="F3572">
        <f t="shared" si="225"/>
        <v>5540</v>
      </c>
      <c r="G3572" t="str">
        <f t="shared" si="222"/>
        <v>N51059</v>
      </c>
      <c r="H3572" t="str">
        <f t="shared" si="223"/>
        <v>PL7_4983_0000</v>
      </c>
      <c r="I3572">
        <f t="shared" si="224"/>
        <v>2.3618009483896182E-2</v>
      </c>
      <c r="J3572">
        <f>IF(LEFT(B3572,1)="F",_xlfn.IFNA(VLOOKUP(CONCATENATE("F",RIGHT(B:B,5),C:C),'F &amp; N Factors'!C:M,10,FALSE),1),_xlfn.IFNA(VLOOKUP(CONCATENATE("F",RIGHT(B:B,5),C:C),'F &amp; N Factors'!C:M,11,FALSE),1))</f>
        <v>4.7236018967792365E-2</v>
      </c>
    </row>
    <row r="3573" spans="1:10" x14ac:dyDescent="0.25">
      <c r="A3573">
        <v>5542</v>
      </c>
      <c r="B3573" t="s">
        <v>476</v>
      </c>
      <c r="C3573" t="s">
        <v>477</v>
      </c>
      <c r="D3573">
        <v>1</v>
      </c>
      <c r="F3573">
        <f t="shared" si="225"/>
        <v>5542</v>
      </c>
      <c r="G3573" t="str">
        <f t="shared" si="222"/>
        <v>N51059</v>
      </c>
      <c r="H3573" t="str">
        <f t="shared" si="223"/>
        <v>PL7_4984_0000</v>
      </c>
      <c r="I3573">
        <f t="shared" si="224"/>
        <v>0.99446414978717668</v>
      </c>
      <c r="J3573">
        <f>IF(LEFT(B3573,1)="F",_xlfn.IFNA(VLOOKUP(CONCATENATE("F",RIGHT(B:B,5),C:C),'F &amp; N Factors'!C:M,10,FALSE),1),_xlfn.IFNA(VLOOKUP(CONCATENATE("F",RIGHT(B:B,5),C:C),'F &amp; N Factors'!C:M,11,FALSE),1))</f>
        <v>0.99446414978717668</v>
      </c>
    </row>
    <row r="3574" spans="1:10" x14ac:dyDescent="0.25">
      <c r="A3574">
        <v>1072</v>
      </c>
      <c r="B3574" t="s">
        <v>478</v>
      </c>
      <c r="C3574" t="s">
        <v>314</v>
      </c>
      <c r="D3574">
        <v>0.14285714299999999</v>
      </c>
      <c r="F3574">
        <f t="shared" si="225"/>
        <v>1072</v>
      </c>
      <c r="G3574" t="str">
        <f t="shared" si="222"/>
        <v>N51087</v>
      </c>
      <c r="H3574" t="str">
        <f t="shared" si="223"/>
        <v>JB0_7071_0000</v>
      </c>
      <c r="I3574">
        <f t="shared" si="224"/>
        <v>1.2886008944882487E-3</v>
      </c>
      <c r="J3574">
        <f>IF(LEFT(B3574,1)="F",_xlfn.IFNA(VLOOKUP(CONCATENATE("F",RIGHT(B:B,5),C:C),'F &amp; N Factors'!C:M,10,FALSE),1),_xlfn.IFNA(VLOOKUP(CONCATENATE("F",RIGHT(B:B,5),C:C),'F &amp; N Factors'!C:M,11,FALSE),1))</f>
        <v>9.0202062523975345E-3</v>
      </c>
    </row>
    <row r="3575" spans="1:10" x14ac:dyDescent="0.25">
      <c r="A3575">
        <v>1073</v>
      </c>
      <c r="B3575" t="s">
        <v>478</v>
      </c>
      <c r="C3575" t="s">
        <v>314</v>
      </c>
      <c r="D3575">
        <v>0.14285714299999999</v>
      </c>
      <c r="F3575">
        <f t="shared" si="225"/>
        <v>1073</v>
      </c>
      <c r="G3575" t="str">
        <f t="shared" si="222"/>
        <v>N51087</v>
      </c>
      <c r="H3575" t="str">
        <f t="shared" si="223"/>
        <v>JB0_7071_0000</v>
      </c>
      <c r="I3575">
        <f t="shared" si="224"/>
        <v>1.2886008944882487E-3</v>
      </c>
      <c r="J3575">
        <f>IF(LEFT(B3575,1)="F",_xlfn.IFNA(VLOOKUP(CONCATENATE("F",RIGHT(B:B,5),C:C),'F &amp; N Factors'!C:M,10,FALSE),1),_xlfn.IFNA(VLOOKUP(CONCATENATE("F",RIGHT(B:B,5),C:C),'F &amp; N Factors'!C:M,11,FALSE),1))</f>
        <v>9.0202062523975345E-3</v>
      </c>
    </row>
    <row r="3576" spans="1:10" x14ac:dyDescent="0.25">
      <c r="A3576">
        <v>1074</v>
      </c>
      <c r="B3576" t="s">
        <v>478</v>
      </c>
      <c r="C3576" t="s">
        <v>314</v>
      </c>
      <c r="D3576">
        <v>0.14285714299999999</v>
      </c>
      <c r="F3576">
        <f t="shared" si="225"/>
        <v>1074</v>
      </c>
      <c r="G3576" t="str">
        <f t="shared" si="222"/>
        <v>N51087</v>
      </c>
      <c r="H3576" t="str">
        <f t="shared" si="223"/>
        <v>JB0_7071_0000</v>
      </c>
      <c r="I3576">
        <f t="shared" si="224"/>
        <v>1.2886008944882487E-3</v>
      </c>
      <c r="J3576">
        <f>IF(LEFT(B3576,1)="F",_xlfn.IFNA(VLOOKUP(CONCATENATE("F",RIGHT(B:B,5),C:C),'F &amp; N Factors'!C:M,10,FALSE),1),_xlfn.IFNA(VLOOKUP(CONCATENATE("F",RIGHT(B:B,5),C:C),'F &amp; N Factors'!C:M,11,FALSE),1))</f>
        <v>9.0202062523975345E-3</v>
      </c>
    </row>
    <row r="3577" spans="1:10" x14ac:dyDescent="0.25">
      <c r="A3577">
        <v>1075</v>
      </c>
      <c r="B3577" t="s">
        <v>478</v>
      </c>
      <c r="C3577" t="s">
        <v>314</v>
      </c>
      <c r="D3577">
        <v>0.14285714299999999</v>
      </c>
      <c r="F3577">
        <f t="shared" si="225"/>
        <v>1075</v>
      </c>
      <c r="G3577" t="str">
        <f t="shared" si="222"/>
        <v>N51087</v>
      </c>
      <c r="H3577" t="str">
        <f t="shared" si="223"/>
        <v>JB0_7071_0000</v>
      </c>
      <c r="I3577">
        <f t="shared" si="224"/>
        <v>1.2886008944882487E-3</v>
      </c>
      <c r="J3577">
        <f>IF(LEFT(B3577,1)="F",_xlfn.IFNA(VLOOKUP(CONCATENATE("F",RIGHT(B:B,5),C:C),'F &amp; N Factors'!C:M,10,FALSE),1),_xlfn.IFNA(VLOOKUP(CONCATENATE("F",RIGHT(B:B,5),C:C),'F &amp; N Factors'!C:M,11,FALSE),1))</f>
        <v>9.0202062523975345E-3</v>
      </c>
    </row>
    <row r="3578" spans="1:10" x14ac:dyDescent="0.25">
      <c r="A3578">
        <v>1076</v>
      </c>
      <c r="B3578" t="s">
        <v>478</v>
      </c>
      <c r="C3578" t="s">
        <v>314</v>
      </c>
      <c r="D3578">
        <v>0.14285714299999999</v>
      </c>
      <c r="F3578">
        <f t="shared" si="225"/>
        <v>1076</v>
      </c>
      <c r="G3578" t="str">
        <f t="shared" si="222"/>
        <v>N51087</v>
      </c>
      <c r="H3578" t="str">
        <f t="shared" si="223"/>
        <v>JB0_7071_0000</v>
      </c>
      <c r="I3578">
        <f t="shared" si="224"/>
        <v>1.2886008944882487E-3</v>
      </c>
      <c r="J3578">
        <f>IF(LEFT(B3578,1)="F",_xlfn.IFNA(VLOOKUP(CONCATENATE("F",RIGHT(B:B,5),C:C),'F &amp; N Factors'!C:M,10,FALSE),1),_xlfn.IFNA(VLOOKUP(CONCATENATE("F",RIGHT(B:B,5),C:C),'F &amp; N Factors'!C:M,11,FALSE),1))</f>
        <v>9.0202062523975345E-3</v>
      </c>
    </row>
    <row r="3579" spans="1:10" x14ac:dyDescent="0.25">
      <c r="A3579">
        <v>1077</v>
      </c>
      <c r="B3579" t="s">
        <v>478</v>
      </c>
      <c r="C3579" t="s">
        <v>314</v>
      </c>
      <c r="D3579">
        <v>0.14285714299999999</v>
      </c>
      <c r="F3579">
        <f t="shared" si="225"/>
        <v>1077</v>
      </c>
      <c r="G3579" t="str">
        <f t="shared" si="222"/>
        <v>N51087</v>
      </c>
      <c r="H3579" t="str">
        <f t="shared" si="223"/>
        <v>JB0_7071_0000</v>
      </c>
      <c r="I3579">
        <f t="shared" si="224"/>
        <v>1.2886008944882487E-3</v>
      </c>
      <c r="J3579">
        <f>IF(LEFT(B3579,1)="F",_xlfn.IFNA(VLOOKUP(CONCATENATE("F",RIGHT(B:B,5),C:C),'F &amp; N Factors'!C:M,10,FALSE),1),_xlfn.IFNA(VLOOKUP(CONCATENATE("F",RIGHT(B:B,5),C:C),'F &amp; N Factors'!C:M,11,FALSE),1))</f>
        <v>9.0202062523975345E-3</v>
      </c>
    </row>
    <row r="3580" spans="1:10" x14ac:dyDescent="0.25">
      <c r="A3580">
        <v>1078</v>
      </c>
      <c r="B3580" t="s">
        <v>478</v>
      </c>
      <c r="C3580" t="s">
        <v>314</v>
      </c>
      <c r="D3580">
        <v>0.14285714299999999</v>
      </c>
      <c r="F3580">
        <f t="shared" si="225"/>
        <v>1078</v>
      </c>
      <c r="G3580" t="str">
        <f t="shared" si="222"/>
        <v>N51087</v>
      </c>
      <c r="H3580" t="str">
        <f t="shared" si="223"/>
        <v>JB0_7071_0000</v>
      </c>
      <c r="I3580">
        <f t="shared" si="224"/>
        <v>1.2886008944882487E-3</v>
      </c>
      <c r="J3580">
        <f>IF(LEFT(B3580,1)="F",_xlfn.IFNA(VLOOKUP(CONCATENATE("F",RIGHT(B:B,5),C:C),'F &amp; N Factors'!C:M,10,FALSE),1),_xlfn.IFNA(VLOOKUP(CONCATENATE("F",RIGHT(B:B,5),C:C),'F &amp; N Factors'!C:M,11,FALSE),1))</f>
        <v>9.0202062523975345E-3</v>
      </c>
    </row>
    <row r="3581" spans="1:10" x14ac:dyDescent="0.25">
      <c r="A3581">
        <v>1174</v>
      </c>
      <c r="B3581" t="s">
        <v>478</v>
      </c>
      <c r="C3581" t="s">
        <v>307</v>
      </c>
      <c r="D3581">
        <v>0.25</v>
      </c>
      <c r="F3581">
        <f t="shared" si="225"/>
        <v>1174</v>
      </c>
      <c r="G3581" t="str">
        <f t="shared" si="222"/>
        <v>N51087</v>
      </c>
      <c r="H3581" t="str">
        <f t="shared" si="223"/>
        <v>JB0_7073_0000</v>
      </c>
      <c r="I3581">
        <f t="shared" si="224"/>
        <v>8.0352767933145348E-3</v>
      </c>
      <c r="J3581">
        <f>IF(LEFT(B3581,1)="F",_xlfn.IFNA(VLOOKUP(CONCATENATE("F",RIGHT(B:B,5),C:C),'F &amp; N Factors'!C:M,10,FALSE),1),_xlfn.IFNA(VLOOKUP(CONCATENATE("F",RIGHT(B:B,5),C:C),'F &amp; N Factors'!C:M,11,FALSE),1))</f>
        <v>3.2141107173258139E-2</v>
      </c>
    </row>
    <row r="3582" spans="1:10" x14ac:dyDescent="0.25">
      <c r="A3582">
        <v>1175</v>
      </c>
      <c r="B3582" t="s">
        <v>478</v>
      </c>
      <c r="C3582" t="s">
        <v>307</v>
      </c>
      <c r="D3582">
        <v>0.25</v>
      </c>
      <c r="F3582">
        <f t="shared" si="225"/>
        <v>1175</v>
      </c>
      <c r="G3582" t="str">
        <f t="shared" si="222"/>
        <v>N51087</v>
      </c>
      <c r="H3582" t="str">
        <f t="shared" si="223"/>
        <v>JB0_7073_0000</v>
      </c>
      <c r="I3582">
        <f t="shared" si="224"/>
        <v>8.0352767933145348E-3</v>
      </c>
      <c r="J3582">
        <f>IF(LEFT(B3582,1)="F",_xlfn.IFNA(VLOOKUP(CONCATENATE("F",RIGHT(B:B,5),C:C),'F &amp; N Factors'!C:M,10,FALSE),1),_xlfn.IFNA(VLOOKUP(CONCATENATE("F",RIGHT(B:B,5),C:C),'F &amp; N Factors'!C:M,11,FALSE),1))</f>
        <v>3.2141107173258139E-2</v>
      </c>
    </row>
    <row r="3583" spans="1:10" x14ac:dyDescent="0.25">
      <c r="A3583">
        <v>1176</v>
      </c>
      <c r="B3583" t="s">
        <v>478</v>
      </c>
      <c r="C3583" t="s">
        <v>307</v>
      </c>
      <c r="D3583">
        <v>0.25</v>
      </c>
      <c r="F3583">
        <f t="shared" si="225"/>
        <v>1176</v>
      </c>
      <c r="G3583" t="str">
        <f t="shared" si="222"/>
        <v>N51087</v>
      </c>
      <c r="H3583" t="str">
        <f t="shared" si="223"/>
        <v>JB0_7073_0000</v>
      </c>
      <c r="I3583">
        <f t="shared" si="224"/>
        <v>8.0352767933145348E-3</v>
      </c>
      <c r="J3583">
        <f>IF(LEFT(B3583,1)="F",_xlfn.IFNA(VLOOKUP(CONCATENATE("F",RIGHT(B:B,5),C:C),'F &amp; N Factors'!C:M,10,FALSE),1),_xlfn.IFNA(VLOOKUP(CONCATENATE("F",RIGHT(B:B,5),C:C),'F &amp; N Factors'!C:M,11,FALSE),1))</f>
        <v>3.2141107173258139E-2</v>
      </c>
    </row>
    <row r="3584" spans="1:10" x14ac:dyDescent="0.25">
      <c r="A3584">
        <v>1177</v>
      </c>
      <c r="B3584" t="s">
        <v>478</v>
      </c>
      <c r="C3584" t="s">
        <v>307</v>
      </c>
      <c r="D3584">
        <v>0.25</v>
      </c>
      <c r="F3584">
        <f t="shared" si="225"/>
        <v>1177</v>
      </c>
      <c r="G3584" t="str">
        <f t="shared" si="222"/>
        <v>N51087</v>
      </c>
      <c r="H3584" t="str">
        <f t="shared" si="223"/>
        <v>JB0_7073_0000</v>
      </c>
      <c r="I3584">
        <f t="shared" si="224"/>
        <v>8.0352767933145348E-3</v>
      </c>
      <c r="J3584">
        <f>IF(LEFT(B3584,1)="F",_xlfn.IFNA(VLOOKUP(CONCATENATE("F",RIGHT(B:B,5),C:C),'F &amp; N Factors'!C:M,10,FALSE),1),_xlfn.IFNA(VLOOKUP(CONCATENATE("F",RIGHT(B:B,5),C:C),'F &amp; N Factors'!C:M,11,FALSE),1))</f>
        <v>3.2141107173258139E-2</v>
      </c>
    </row>
    <row r="3585" spans="1:10" x14ac:dyDescent="0.25">
      <c r="A3585">
        <v>1103</v>
      </c>
      <c r="B3585" t="s">
        <v>479</v>
      </c>
      <c r="C3585" t="s">
        <v>346</v>
      </c>
      <c r="D3585">
        <v>9.0909090999999997E-2</v>
      </c>
      <c r="F3585">
        <f t="shared" si="225"/>
        <v>1103</v>
      </c>
      <c r="G3585" t="str">
        <f t="shared" si="222"/>
        <v>N51095</v>
      </c>
      <c r="H3585" t="str">
        <f t="shared" si="223"/>
        <v>JB0_7072_0000</v>
      </c>
      <c r="I3585">
        <f t="shared" si="224"/>
        <v>9.3828451047133013E-3</v>
      </c>
      <c r="J3585">
        <f>IF(LEFT(B3585,1)="F",_xlfn.IFNA(VLOOKUP(CONCATENATE("F",RIGHT(B:B,5),C:C),'F &amp; N Factors'!C:M,10,FALSE),1),_xlfn.IFNA(VLOOKUP(CONCATENATE("F",RIGHT(B:B,5),C:C),'F &amp; N Factors'!C:M,11,FALSE),1))</f>
        <v>0.10321129604863502</v>
      </c>
    </row>
    <row r="3586" spans="1:10" x14ac:dyDescent="0.25">
      <c r="A3586">
        <v>1104</v>
      </c>
      <c r="B3586" t="s">
        <v>479</v>
      </c>
      <c r="C3586" t="s">
        <v>346</v>
      </c>
      <c r="D3586">
        <v>9.0909090999999997E-2</v>
      </c>
      <c r="F3586">
        <f t="shared" si="225"/>
        <v>1104</v>
      </c>
      <c r="G3586" t="str">
        <f t="shared" si="222"/>
        <v>N51095</v>
      </c>
      <c r="H3586" t="str">
        <f t="shared" si="223"/>
        <v>JB0_7072_0000</v>
      </c>
      <c r="I3586">
        <f t="shared" si="224"/>
        <v>9.3828451047133013E-3</v>
      </c>
      <c r="J3586">
        <f>IF(LEFT(B3586,1)="F",_xlfn.IFNA(VLOOKUP(CONCATENATE("F",RIGHT(B:B,5),C:C),'F &amp; N Factors'!C:M,10,FALSE),1),_xlfn.IFNA(VLOOKUP(CONCATENATE("F",RIGHT(B:B,5),C:C),'F &amp; N Factors'!C:M,11,FALSE),1))</f>
        <v>0.10321129604863502</v>
      </c>
    </row>
    <row r="3587" spans="1:10" x14ac:dyDescent="0.25">
      <c r="A3587">
        <v>1197</v>
      </c>
      <c r="B3587" t="s">
        <v>479</v>
      </c>
      <c r="C3587" t="s">
        <v>346</v>
      </c>
      <c r="D3587">
        <v>9.0909090999999997E-2</v>
      </c>
      <c r="F3587">
        <f t="shared" si="225"/>
        <v>1197</v>
      </c>
      <c r="G3587" t="str">
        <f t="shared" ref="G3587:G3650" si="226">CONCATENATE("N",RIGHT(B3587,5))</f>
        <v>N51095</v>
      </c>
      <c r="H3587" t="str">
        <f t="shared" ref="H3587:H3650" si="227">C3587</f>
        <v>JB0_7072_0000</v>
      </c>
      <c r="I3587">
        <f t="shared" ref="I3587:I3650" si="228">D3587*J3587</f>
        <v>9.3828451047133013E-3</v>
      </c>
      <c r="J3587">
        <f>IF(LEFT(B3587,1)="F",_xlfn.IFNA(VLOOKUP(CONCATENATE("F",RIGHT(B:B,5),C:C),'F &amp; N Factors'!C:M,10,FALSE),1),_xlfn.IFNA(VLOOKUP(CONCATENATE("F",RIGHT(B:B,5),C:C),'F &amp; N Factors'!C:M,11,FALSE),1))</f>
        <v>0.10321129604863502</v>
      </c>
    </row>
    <row r="3588" spans="1:10" x14ac:dyDescent="0.25">
      <c r="A3588">
        <v>1198</v>
      </c>
      <c r="B3588" t="s">
        <v>479</v>
      </c>
      <c r="C3588" t="s">
        <v>346</v>
      </c>
      <c r="D3588">
        <v>9.0909090999999997E-2</v>
      </c>
      <c r="F3588">
        <f t="shared" si="225"/>
        <v>1198</v>
      </c>
      <c r="G3588" t="str">
        <f t="shared" si="226"/>
        <v>N51095</v>
      </c>
      <c r="H3588" t="str">
        <f t="shared" si="227"/>
        <v>JB0_7072_0000</v>
      </c>
      <c r="I3588">
        <f t="shared" si="228"/>
        <v>9.3828451047133013E-3</v>
      </c>
      <c r="J3588">
        <f>IF(LEFT(B3588,1)="F",_xlfn.IFNA(VLOOKUP(CONCATENATE("F",RIGHT(B:B,5),C:C),'F &amp; N Factors'!C:M,10,FALSE),1),_xlfn.IFNA(VLOOKUP(CONCATENATE("F",RIGHT(B:B,5),C:C),'F &amp; N Factors'!C:M,11,FALSE),1))</f>
        <v>0.10321129604863502</v>
      </c>
    </row>
    <row r="3589" spans="1:10" x14ac:dyDescent="0.25">
      <c r="A3589">
        <v>1267</v>
      </c>
      <c r="B3589" t="s">
        <v>479</v>
      </c>
      <c r="C3589" t="s">
        <v>346</v>
      </c>
      <c r="D3589">
        <v>9.0909090999999997E-2</v>
      </c>
      <c r="F3589">
        <f t="shared" si="225"/>
        <v>1267</v>
      </c>
      <c r="G3589" t="str">
        <f t="shared" si="226"/>
        <v>N51095</v>
      </c>
      <c r="H3589" t="str">
        <f t="shared" si="227"/>
        <v>JB0_7072_0000</v>
      </c>
      <c r="I3589">
        <f t="shared" si="228"/>
        <v>9.3828451047133013E-3</v>
      </c>
      <c r="J3589">
        <f>IF(LEFT(B3589,1)="F",_xlfn.IFNA(VLOOKUP(CONCATENATE("F",RIGHT(B:B,5),C:C),'F &amp; N Factors'!C:M,10,FALSE),1),_xlfn.IFNA(VLOOKUP(CONCATENATE("F",RIGHT(B:B,5),C:C),'F &amp; N Factors'!C:M,11,FALSE),1))</f>
        <v>0.10321129604863502</v>
      </c>
    </row>
    <row r="3590" spans="1:10" x14ac:dyDescent="0.25">
      <c r="A3590">
        <v>1268</v>
      </c>
      <c r="B3590" t="s">
        <v>479</v>
      </c>
      <c r="C3590" t="s">
        <v>346</v>
      </c>
      <c r="D3590">
        <v>9.0909090999999997E-2</v>
      </c>
      <c r="F3590">
        <f t="shared" si="225"/>
        <v>1268</v>
      </c>
      <c r="G3590" t="str">
        <f t="shared" si="226"/>
        <v>N51095</v>
      </c>
      <c r="H3590" t="str">
        <f t="shared" si="227"/>
        <v>JB0_7072_0000</v>
      </c>
      <c r="I3590">
        <f t="shared" si="228"/>
        <v>9.3828451047133013E-3</v>
      </c>
      <c r="J3590">
        <f>IF(LEFT(B3590,1)="F",_xlfn.IFNA(VLOOKUP(CONCATENATE("F",RIGHT(B:B,5),C:C),'F &amp; N Factors'!C:M,10,FALSE),1),_xlfn.IFNA(VLOOKUP(CONCATENATE("F",RIGHT(B:B,5),C:C),'F &amp; N Factors'!C:M,11,FALSE),1))</f>
        <v>0.10321129604863502</v>
      </c>
    </row>
    <row r="3591" spans="1:10" x14ac:dyDescent="0.25">
      <c r="A3591">
        <v>1336</v>
      </c>
      <c r="B3591" t="s">
        <v>479</v>
      </c>
      <c r="C3591" t="s">
        <v>346</v>
      </c>
      <c r="D3591">
        <v>9.0909090999999997E-2</v>
      </c>
      <c r="F3591">
        <f t="shared" si="225"/>
        <v>1336</v>
      </c>
      <c r="G3591" t="str">
        <f t="shared" si="226"/>
        <v>N51095</v>
      </c>
      <c r="H3591" t="str">
        <f t="shared" si="227"/>
        <v>JB0_7072_0000</v>
      </c>
      <c r="I3591">
        <f t="shared" si="228"/>
        <v>9.3828451047133013E-3</v>
      </c>
      <c r="J3591">
        <f>IF(LEFT(B3591,1)="F",_xlfn.IFNA(VLOOKUP(CONCATENATE("F",RIGHT(B:B,5),C:C),'F &amp; N Factors'!C:M,10,FALSE),1),_xlfn.IFNA(VLOOKUP(CONCATENATE("F",RIGHT(B:B,5),C:C),'F &amp; N Factors'!C:M,11,FALSE),1))</f>
        <v>0.10321129604863502</v>
      </c>
    </row>
    <row r="3592" spans="1:10" x14ac:dyDescent="0.25">
      <c r="A3592">
        <v>1337</v>
      </c>
      <c r="B3592" t="s">
        <v>479</v>
      </c>
      <c r="C3592" t="s">
        <v>346</v>
      </c>
      <c r="D3592">
        <v>9.0909090999999997E-2</v>
      </c>
      <c r="F3592">
        <f t="shared" si="225"/>
        <v>1337</v>
      </c>
      <c r="G3592" t="str">
        <f t="shared" si="226"/>
        <v>N51095</v>
      </c>
      <c r="H3592" t="str">
        <f t="shared" si="227"/>
        <v>JB0_7072_0000</v>
      </c>
      <c r="I3592">
        <f t="shared" si="228"/>
        <v>9.3828451047133013E-3</v>
      </c>
      <c r="J3592">
        <f>IF(LEFT(B3592,1)="F",_xlfn.IFNA(VLOOKUP(CONCATENATE("F",RIGHT(B:B,5),C:C),'F &amp; N Factors'!C:M,10,FALSE),1),_xlfn.IFNA(VLOOKUP(CONCATENATE("F",RIGHT(B:B,5),C:C),'F &amp; N Factors'!C:M,11,FALSE),1))</f>
        <v>0.10321129604863502</v>
      </c>
    </row>
    <row r="3593" spans="1:10" x14ac:dyDescent="0.25">
      <c r="A3593">
        <v>1338</v>
      </c>
      <c r="B3593" t="s">
        <v>479</v>
      </c>
      <c r="C3593" t="s">
        <v>346</v>
      </c>
      <c r="D3593">
        <v>9.0909090999999997E-2</v>
      </c>
      <c r="F3593">
        <f t="shared" si="225"/>
        <v>1338</v>
      </c>
      <c r="G3593" t="str">
        <f t="shared" si="226"/>
        <v>N51095</v>
      </c>
      <c r="H3593" t="str">
        <f t="shared" si="227"/>
        <v>JB0_7072_0000</v>
      </c>
      <c r="I3593">
        <f t="shared" si="228"/>
        <v>9.3828451047133013E-3</v>
      </c>
      <c r="J3593">
        <f>IF(LEFT(B3593,1)="F",_xlfn.IFNA(VLOOKUP(CONCATENATE("F",RIGHT(B:B,5),C:C),'F &amp; N Factors'!C:M,10,FALSE),1),_xlfn.IFNA(VLOOKUP(CONCATENATE("F",RIGHT(B:B,5),C:C),'F &amp; N Factors'!C:M,11,FALSE),1))</f>
        <v>0.10321129604863502</v>
      </c>
    </row>
    <row r="3594" spans="1:10" x14ac:dyDescent="0.25">
      <c r="A3594">
        <v>1339</v>
      </c>
      <c r="B3594" t="s">
        <v>479</v>
      </c>
      <c r="C3594" t="s">
        <v>346</v>
      </c>
      <c r="D3594">
        <v>9.0909090999999997E-2</v>
      </c>
      <c r="F3594">
        <f t="shared" si="225"/>
        <v>1339</v>
      </c>
      <c r="G3594" t="str">
        <f t="shared" si="226"/>
        <v>N51095</v>
      </c>
      <c r="H3594" t="str">
        <f t="shared" si="227"/>
        <v>JB0_7072_0000</v>
      </c>
      <c r="I3594">
        <f t="shared" si="228"/>
        <v>9.3828451047133013E-3</v>
      </c>
      <c r="J3594">
        <f>IF(LEFT(B3594,1)="F",_xlfn.IFNA(VLOOKUP(CONCATENATE("F",RIGHT(B:B,5),C:C),'F &amp; N Factors'!C:M,10,FALSE),1),_xlfn.IFNA(VLOOKUP(CONCATENATE("F",RIGHT(B:B,5),C:C),'F &amp; N Factors'!C:M,11,FALSE),1))</f>
        <v>0.10321129604863502</v>
      </c>
    </row>
    <row r="3595" spans="1:10" x14ac:dyDescent="0.25">
      <c r="A3595">
        <v>1340</v>
      </c>
      <c r="B3595" t="s">
        <v>479</v>
      </c>
      <c r="C3595" t="s">
        <v>346</v>
      </c>
      <c r="D3595">
        <v>9.0909090999999997E-2</v>
      </c>
      <c r="F3595">
        <f t="shared" si="225"/>
        <v>1340</v>
      </c>
      <c r="G3595" t="str">
        <f t="shared" si="226"/>
        <v>N51095</v>
      </c>
      <c r="H3595" t="str">
        <f t="shared" si="227"/>
        <v>JB0_7072_0000</v>
      </c>
      <c r="I3595">
        <f t="shared" si="228"/>
        <v>9.3828451047133013E-3</v>
      </c>
      <c r="J3595">
        <f>IF(LEFT(B3595,1)="F",_xlfn.IFNA(VLOOKUP(CONCATENATE("F",RIGHT(B:B,5),C:C),'F &amp; N Factors'!C:M,10,FALSE),1),_xlfn.IFNA(VLOOKUP(CONCATENATE("F",RIGHT(B:B,5),C:C),'F &amp; N Factors'!C:M,11,FALSE),1))</f>
        <v>0.10321129604863502</v>
      </c>
    </row>
    <row r="3596" spans="1:10" x14ac:dyDescent="0.25">
      <c r="A3596">
        <v>1342</v>
      </c>
      <c r="B3596" t="s">
        <v>479</v>
      </c>
      <c r="C3596" t="s">
        <v>344</v>
      </c>
      <c r="D3596">
        <v>0.5</v>
      </c>
      <c r="F3596">
        <f t="shared" si="225"/>
        <v>1342</v>
      </c>
      <c r="G3596" t="str">
        <f t="shared" si="226"/>
        <v>N51095</v>
      </c>
      <c r="H3596" t="str">
        <f t="shared" si="227"/>
        <v>JB0_7390_0000</v>
      </c>
      <c r="I3596">
        <f t="shared" si="228"/>
        <v>0.1165128519010413</v>
      </c>
      <c r="J3596">
        <f>IF(LEFT(B3596,1)="F",_xlfn.IFNA(VLOOKUP(CONCATENATE("F",RIGHT(B:B,5),C:C),'F &amp; N Factors'!C:M,10,FALSE),1),_xlfn.IFNA(VLOOKUP(CONCATENATE("F",RIGHT(B:B,5),C:C),'F &amp; N Factors'!C:M,11,FALSE),1))</f>
        <v>0.2330257038020826</v>
      </c>
    </row>
    <row r="3597" spans="1:10" x14ac:dyDescent="0.25">
      <c r="A3597">
        <v>1343</v>
      </c>
      <c r="B3597" t="s">
        <v>479</v>
      </c>
      <c r="C3597" t="s">
        <v>344</v>
      </c>
      <c r="D3597">
        <v>0.5</v>
      </c>
      <c r="F3597">
        <f t="shared" si="225"/>
        <v>1343</v>
      </c>
      <c r="G3597" t="str">
        <f t="shared" si="226"/>
        <v>N51095</v>
      </c>
      <c r="H3597" t="str">
        <f t="shared" si="227"/>
        <v>JB0_7390_0000</v>
      </c>
      <c r="I3597">
        <f t="shared" si="228"/>
        <v>0.1165128519010413</v>
      </c>
      <c r="J3597">
        <f>IF(LEFT(B3597,1)="F",_xlfn.IFNA(VLOOKUP(CONCATENATE("F",RIGHT(B:B,5),C:C),'F &amp; N Factors'!C:M,10,FALSE),1),_xlfn.IFNA(VLOOKUP(CONCATENATE("F",RIGHT(B:B,5),C:C),'F &amp; N Factors'!C:M,11,FALSE),1))</f>
        <v>0.2330257038020826</v>
      </c>
    </row>
    <row r="3598" spans="1:10" x14ac:dyDescent="0.25">
      <c r="A3598">
        <v>1341</v>
      </c>
      <c r="B3598" t="s">
        <v>479</v>
      </c>
      <c r="C3598" t="s">
        <v>347</v>
      </c>
      <c r="D3598">
        <v>1</v>
      </c>
      <c r="F3598">
        <f t="shared" si="225"/>
        <v>1341</v>
      </c>
      <c r="G3598" t="str">
        <f t="shared" si="226"/>
        <v>N51095</v>
      </c>
      <c r="H3598" t="str">
        <f t="shared" si="227"/>
        <v>JB0_7391_0000</v>
      </c>
      <c r="I3598">
        <f t="shared" si="228"/>
        <v>1.625999985924613E-2</v>
      </c>
      <c r="J3598">
        <f>IF(LEFT(B3598,1)="F",_xlfn.IFNA(VLOOKUP(CONCATENATE("F",RIGHT(B:B,5),C:C),'F &amp; N Factors'!C:M,10,FALSE),1),_xlfn.IFNA(VLOOKUP(CONCATENATE("F",RIGHT(B:B,5),C:C),'F &amp; N Factors'!C:M,11,FALSE),1))</f>
        <v>1.625999985924613E-2</v>
      </c>
    </row>
    <row r="3599" spans="1:10" x14ac:dyDescent="0.25">
      <c r="A3599">
        <v>1821</v>
      </c>
      <c r="B3599" t="s">
        <v>479</v>
      </c>
      <c r="C3599" t="s">
        <v>336</v>
      </c>
      <c r="D3599">
        <v>0.125</v>
      </c>
      <c r="F3599">
        <f t="shared" si="225"/>
        <v>1821</v>
      </c>
      <c r="G3599" t="str">
        <f t="shared" si="226"/>
        <v>N51095</v>
      </c>
      <c r="H3599" t="str">
        <f t="shared" si="227"/>
        <v>YL0_6930_0000</v>
      </c>
      <c r="I3599">
        <f t="shared" si="228"/>
        <v>2.2531763378429125E-3</v>
      </c>
      <c r="J3599">
        <f>IF(LEFT(B3599,1)="F",_xlfn.IFNA(VLOOKUP(CONCATENATE("F",RIGHT(B:B,5),C:C),'F &amp; N Factors'!C:M,10,FALSE),1),_xlfn.IFNA(VLOOKUP(CONCATENATE("F",RIGHT(B:B,5),C:C),'F &amp; N Factors'!C:M,11,FALSE),1))</f>
        <v>1.80254107027433E-2</v>
      </c>
    </row>
    <row r="3600" spans="1:10" x14ac:dyDescent="0.25">
      <c r="A3600">
        <v>1822</v>
      </c>
      <c r="B3600" t="s">
        <v>479</v>
      </c>
      <c r="C3600" t="s">
        <v>336</v>
      </c>
      <c r="D3600">
        <v>0.125</v>
      </c>
      <c r="F3600">
        <f t="shared" si="225"/>
        <v>1822</v>
      </c>
      <c r="G3600" t="str">
        <f t="shared" si="226"/>
        <v>N51095</v>
      </c>
      <c r="H3600" t="str">
        <f t="shared" si="227"/>
        <v>YL0_6930_0000</v>
      </c>
      <c r="I3600">
        <f t="shared" si="228"/>
        <v>2.2531763378429125E-3</v>
      </c>
      <c r="J3600">
        <f>IF(LEFT(B3600,1)="F",_xlfn.IFNA(VLOOKUP(CONCATENATE("F",RIGHT(B:B,5),C:C),'F &amp; N Factors'!C:M,10,FALSE),1),_xlfn.IFNA(VLOOKUP(CONCATENATE("F",RIGHT(B:B,5),C:C),'F &amp; N Factors'!C:M,11,FALSE),1))</f>
        <v>1.80254107027433E-2</v>
      </c>
    </row>
    <row r="3601" spans="1:10" x14ac:dyDescent="0.25">
      <c r="A3601">
        <v>1823</v>
      </c>
      <c r="B3601" t="s">
        <v>479</v>
      </c>
      <c r="C3601" t="s">
        <v>336</v>
      </c>
      <c r="D3601">
        <v>0.125</v>
      </c>
      <c r="F3601">
        <f t="shared" si="225"/>
        <v>1823</v>
      </c>
      <c r="G3601" t="str">
        <f t="shared" si="226"/>
        <v>N51095</v>
      </c>
      <c r="H3601" t="str">
        <f t="shared" si="227"/>
        <v>YL0_6930_0000</v>
      </c>
      <c r="I3601">
        <f t="shared" si="228"/>
        <v>2.2531763378429125E-3</v>
      </c>
      <c r="J3601">
        <f>IF(LEFT(B3601,1)="F",_xlfn.IFNA(VLOOKUP(CONCATENATE("F",RIGHT(B:B,5),C:C),'F &amp; N Factors'!C:M,10,FALSE),1),_xlfn.IFNA(VLOOKUP(CONCATENATE("F",RIGHT(B:B,5),C:C),'F &amp; N Factors'!C:M,11,FALSE),1))</f>
        <v>1.80254107027433E-2</v>
      </c>
    </row>
    <row r="3602" spans="1:10" x14ac:dyDescent="0.25">
      <c r="A3602">
        <v>1824</v>
      </c>
      <c r="B3602" t="s">
        <v>479</v>
      </c>
      <c r="C3602" t="s">
        <v>336</v>
      </c>
      <c r="D3602">
        <v>0.125</v>
      </c>
      <c r="F3602">
        <f t="shared" ref="F3602:F3665" si="229">A3602</f>
        <v>1824</v>
      </c>
      <c r="G3602" t="str">
        <f t="shared" si="226"/>
        <v>N51095</v>
      </c>
      <c r="H3602" t="str">
        <f t="shared" si="227"/>
        <v>YL0_6930_0000</v>
      </c>
      <c r="I3602">
        <f t="shared" si="228"/>
        <v>2.2531763378429125E-3</v>
      </c>
      <c r="J3602">
        <f>IF(LEFT(B3602,1)="F",_xlfn.IFNA(VLOOKUP(CONCATENATE("F",RIGHT(B:B,5),C:C),'F &amp; N Factors'!C:M,10,FALSE),1),_xlfn.IFNA(VLOOKUP(CONCATENATE("F",RIGHT(B:B,5),C:C),'F &amp; N Factors'!C:M,11,FALSE),1))</f>
        <v>1.80254107027433E-2</v>
      </c>
    </row>
    <row r="3603" spans="1:10" x14ac:dyDescent="0.25">
      <c r="A3603">
        <v>1825</v>
      </c>
      <c r="B3603" t="s">
        <v>479</v>
      </c>
      <c r="C3603" t="s">
        <v>336</v>
      </c>
      <c r="D3603">
        <v>0.125</v>
      </c>
      <c r="F3603">
        <f t="shared" si="229"/>
        <v>1825</v>
      </c>
      <c r="G3603" t="str">
        <f t="shared" si="226"/>
        <v>N51095</v>
      </c>
      <c r="H3603" t="str">
        <f t="shared" si="227"/>
        <v>YL0_6930_0000</v>
      </c>
      <c r="I3603">
        <f t="shared" si="228"/>
        <v>2.2531763378429125E-3</v>
      </c>
      <c r="J3603">
        <f>IF(LEFT(B3603,1)="F",_xlfn.IFNA(VLOOKUP(CONCATENATE("F",RIGHT(B:B,5),C:C),'F &amp; N Factors'!C:M,10,FALSE),1),_xlfn.IFNA(VLOOKUP(CONCATENATE("F",RIGHT(B:B,5),C:C),'F &amp; N Factors'!C:M,11,FALSE),1))</f>
        <v>1.80254107027433E-2</v>
      </c>
    </row>
    <row r="3604" spans="1:10" x14ac:dyDescent="0.25">
      <c r="A3604">
        <v>1826</v>
      </c>
      <c r="B3604" t="s">
        <v>479</v>
      </c>
      <c r="C3604" t="s">
        <v>336</v>
      </c>
      <c r="D3604">
        <v>0.125</v>
      </c>
      <c r="F3604">
        <f t="shared" si="229"/>
        <v>1826</v>
      </c>
      <c r="G3604" t="str">
        <f t="shared" si="226"/>
        <v>N51095</v>
      </c>
      <c r="H3604" t="str">
        <f t="shared" si="227"/>
        <v>YL0_6930_0000</v>
      </c>
      <c r="I3604">
        <f t="shared" si="228"/>
        <v>2.2531763378429125E-3</v>
      </c>
      <c r="J3604">
        <f>IF(LEFT(B3604,1)="F",_xlfn.IFNA(VLOOKUP(CONCATENATE("F",RIGHT(B:B,5),C:C),'F &amp; N Factors'!C:M,10,FALSE),1),_xlfn.IFNA(VLOOKUP(CONCATENATE("F",RIGHT(B:B,5),C:C),'F &amp; N Factors'!C:M,11,FALSE),1))</f>
        <v>1.80254107027433E-2</v>
      </c>
    </row>
    <row r="3605" spans="1:10" x14ac:dyDescent="0.25">
      <c r="A3605">
        <v>1827</v>
      </c>
      <c r="B3605" t="s">
        <v>479</v>
      </c>
      <c r="C3605" t="s">
        <v>336</v>
      </c>
      <c r="D3605">
        <v>0.125</v>
      </c>
      <c r="F3605">
        <f t="shared" si="229"/>
        <v>1827</v>
      </c>
      <c r="G3605" t="str">
        <f t="shared" si="226"/>
        <v>N51095</v>
      </c>
      <c r="H3605" t="str">
        <f t="shared" si="227"/>
        <v>YL0_6930_0000</v>
      </c>
      <c r="I3605">
        <f t="shared" si="228"/>
        <v>2.2531763378429125E-3</v>
      </c>
      <c r="J3605">
        <f>IF(LEFT(B3605,1)="F",_xlfn.IFNA(VLOOKUP(CONCATENATE("F",RIGHT(B:B,5),C:C),'F &amp; N Factors'!C:M,10,FALSE),1),_xlfn.IFNA(VLOOKUP(CONCATENATE("F",RIGHT(B:B,5),C:C),'F &amp; N Factors'!C:M,11,FALSE),1))</f>
        <v>1.80254107027433E-2</v>
      </c>
    </row>
    <row r="3606" spans="1:10" x14ac:dyDescent="0.25">
      <c r="A3606">
        <v>1828</v>
      </c>
      <c r="B3606" t="s">
        <v>479</v>
      </c>
      <c r="C3606" t="s">
        <v>336</v>
      </c>
      <c r="D3606">
        <v>0.125</v>
      </c>
      <c r="F3606">
        <f t="shared" si="229"/>
        <v>1828</v>
      </c>
      <c r="G3606" t="str">
        <f t="shared" si="226"/>
        <v>N51095</v>
      </c>
      <c r="H3606" t="str">
        <f t="shared" si="227"/>
        <v>YL0_6930_0000</v>
      </c>
      <c r="I3606">
        <f t="shared" si="228"/>
        <v>2.2531763378429125E-3</v>
      </c>
      <c r="J3606">
        <f>IF(LEFT(B3606,1)="F",_xlfn.IFNA(VLOOKUP(CONCATENATE("F",RIGHT(B:B,5),C:C),'F &amp; N Factors'!C:M,10,FALSE),1),_xlfn.IFNA(VLOOKUP(CONCATENATE("F",RIGHT(B:B,5),C:C),'F &amp; N Factors'!C:M,11,FALSE),1))</f>
        <v>1.80254107027433E-2</v>
      </c>
    </row>
    <row r="3607" spans="1:10" x14ac:dyDescent="0.25">
      <c r="A3607">
        <v>4762</v>
      </c>
      <c r="B3607" t="s">
        <v>480</v>
      </c>
      <c r="C3607" t="s">
        <v>359</v>
      </c>
      <c r="D3607">
        <v>0.5</v>
      </c>
      <c r="F3607">
        <f t="shared" si="229"/>
        <v>4762</v>
      </c>
      <c r="G3607" t="str">
        <f t="shared" si="226"/>
        <v>N51099</v>
      </c>
      <c r="H3607" t="str">
        <f t="shared" si="227"/>
        <v>PL0_5920_0000</v>
      </c>
      <c r="I3607">
        <f t="shared" si="228"/>
        <v>5.7064956561133987E-2</v>
      </c>
      <c r="J3607">
        <f>IF(LEFT(B3607,1)="F",_xlfn.IFNA(VLOOKUP(CONCATENATE("F",RIGHT(B:B,5),C:C),'F &amp; N Factors'!C:M,10,FALSE),1),_xlfn.IFNA(VLOOKUP(CONCATENATE("F",RIGHT(B:B,5),C:C),'F &amp; N Factors'!C:M,11,FALSE),1))</f>
        <v>0.11412991312226797</v>
      </c>
    </row>
    <row r="3608" spans="1:10" x14ac:dyDescent="0.25">
      <c r="A3608">
        <v>4812</v>
      </c>
      <c r="B3608" t="s">
        <v>480</v>
      </c>
      <c r="C3608" t="s">
        <v>359</v>
      </c>
      <c r="D3608">
        <v>8.3333332999999996E-2</v>
      </c>
      <c r="F3608">
        <f t="shared" si="229"/>
        <v>4812</v>
      </c>
      <c r="G3608" t="str">
        <f t="shared" si="226"/>
        <v>N51099</v>
      </c>
      <c r="H3608" t="str">
        <f t="shared" si="227"/>
        <v>PL0_5920_0000</v>
      </c>
      <c r="I3608">
        <f t="shared" si="228"/>
        <v>9.5108260554790259E-3</v>
      </c>
      <c r="J3608">
        <f>IF(LEFT(B3608,1)="F",_xlfn.IFNA(VLOOKUP(CONCATENATE("F",RIGHT(B:B,5),C:C),'F &amp; N Factors'!C:M,10,FALSE),1),_xlfn.IFNA(VLOOKUP(CONCATENATE("F",RIGHT(B:B,5),C:C),'F &amp; N Factors'!C:M,11,FALSE),1))</f>
        <v>0.11412991312226797</v>
      </c>
    </row>
    <row r="3609" spans="1:10" x14ac:dyDescent="0.25">
      <c r="A3609">
        <v>4869</v>
      </c>
      <c r="B3609" t="s">
        <v>480</v>
      </c>
      <c r="C3609" t="s">
        <v>359</v>
      </c>
      <c r="D3609">
        <v>8.3333332999999996E-2</v>
      </c>
      <c r="F3609">
        <f t="shared" si="229"/>
        <v>4869</v>
      </c>
      <c r="G3609" t="str">
        <f t="shared" si="226"/>
        <v>N51099</v>
      </c>
      <c r="H3609" t="str">
        <f t="shared" si="227"/>
        <v>PL0_5920_0000</v>
      </c>
      <c r="I3609">
        <f t="shared" si="228"/>
        <v>9.5108260554790259E-3</v>
      </c>
      <c r="J3609">
        <f>IF(LEFT(B3609,1)="F",_xlfn.IFNA(VLOOKUP(CONCATENATE("F",RIGHT(B:B,5),C:C),'F &amp; N Factors'!C:M,10,FALSE),1),_xlfn.IFNA(VLOOKUP(CONCATENATE("F",RIGHT(B:B,5),C:C),'F &amp; N Factors'!C:M,11,FALSE),1))</f>
        <v>0.11412991312226797</v>
      </c>
    </row>
    <row r="3610" spans="1:10" x14ac:dyDescent="0.25">
      <c r="A3610">
        <v>4870</v>
      </c>
      <c r="B3610" t="s">
        <v>480</v>
      </c>
      <c r="C3610" t="s">
        <v>359</v>
      </c>
      <c r="D3610">
        <v>8.3333332999999996E-2</v>
      </c>
      <c r="F3610">
        <f t="shared" si="229"/>
        <v>4870</v>
      </c>
      <c r="G3610" t="str">
        <f t="shared" si="226"/>
        <v>N51099</v>
      </c>
      <c r="H3610" t="str">
        <f t="shared" si="227"/>
        <v>PL0_5920_0000</v>
      </c>
      <c r="I3610">
        <f t="shared" si="228"/>
        <v>9.5108260554790259E-3</v>
      </c>
      <c r="J3610">
        <f>IF(LEFT(B3610,1)="F",_xlfn.IFNA(VLOOKUP(CONCATENATE("F",RIGHT(B:B,5),C:C),'F &amp; N Factors'!C:M,10,FALSE),1),_xlfn.IFNA(VLOOKUP(CONCATENATE("F",RIGHT(B:B,5),C:C),'F &amp; N Factors'!C:M,11,FALSE),1))</f>
        <v>0.11412991312226797</v>
      </c>
    </row>
    <row r="3611" spans="1:10" x14ac:dyDescent="0.25">
      <c r="A3611">
        <v>4872</v>
      </c>
      <c r="B3611" t="s">
        <v>480</v>
      </c>
      <c r="C3611" t="s">
        <v>359</v>
      </c>
      <c r="D3611">
        <v>8.3333332999999996E-2</v>
      </c>
      <c r="F3611">
        <f t="shared" si="229"/>
        <v>4872</v>
      </c>
      <c r="G3611" t="str">
        <f t="shared" si="226"/>
        <v>N51099</v>
      </c>
      <c r="H3611" t="str">
        <f t="shared" si="227"/>
        <v>PL0_5920_0000</v>
      </c>
      <c r="I3611">
        <f t="shared" si="228"/>
        <v>9.5108260554790259E-3</v>
      </c>
      <c r="J3611">
        <f>IF(LEFT(B3611,1)="F",_xlfn.IFNA(VLOOKUP(CONCATENATE("F",RIGHT(B:B,5),C:C),'F &amp; N Factors'!C:M,10,FALSE),1),_xlfn.IFNA(VLOOKUP(CONCATENATE("F",RIGHT(B:B,5),C:C),'F &amp; N Factors'!C:M,11,FALSE),1))</f>
        <v>0.11412991312226797</v>
      </c>
    </row>
    <row r="3612" spans="1:10" x14ac:dyDescent="0.25">
      <c r="A3612">
        <v>4948</v>
      </c>
      <c r="B3612" t="s">
        <v>480</v>
      </c>
      <c r="C3612" t="s">
        <v>359</v>
      </c>
      <c r="D3612">
        <v>8.3333332999999996E-2</v>
      </c>
      <c r="F3612">
        <f t="shared" si="229"/>
        <v>4948</v>
      </c>
      <c r="G3612" t="str">
        <f t="shared" si="226"/>
        <v>N51099</v>
      </c>
      <c r="H3612" t="str">
        <f t="shared" si="227"/>
        <v>PL0_5920_0000</v>
      </c>
      <c r="I3612">
        <f t="shared" si="228"/>
        <v>9.5108260554790259E-3</v>
      </c>
      <c r="J3612">
        <f>IF(LEFT(B3612,1)="F",_xlfn.IFNA(VLOOKUP(CONCATENATE("F",RIGHT(B:B,5),C:C),'F &amp; N Factors'!C:M,10,FALSE),1),_xlfn.IFNA(VLOOKUP(CONCATENATE("F",RIGHT(B:B,5),C:C),'F &amp; N Factors'!C:M,11,FALSE),1))</f>
        <v>0.11412991312226797</v>
      </c>
    </row>
    <row r="3613" spans="1:10" x14ac:dyDescent="0.25">
      <c r="A3613">
        <v>5060</v>
      </c>
      <c r="B3613" t="s">
        <v>480</v>
      </c>
      <c r="C3613" t="s">
        <v>359</v>
      </c>
      <c r="D3613">
        <v>8.3333332999999996E-2</v>
      </c>
      <c r="F3613">
        <f t="shared" si="229"/>
        <v>5060</v>
      </c>
      <c r="G3613" t="str">
        <f t="shared" si="226"/>
        <v>N51099</v>
      </c>
      <c r="H3613" t="str">
        <f t="shared" si="227"/>
        <v>PL0_5920_0000</v>
      </c>
      <c r="I3613">
        <f t="shared" si="228"/>
        <v>9.5108260554790259E-3</v>
      </c>
      <c r="J3613">
        <f>IF(LEFT(B3613,1)="F",_xlfn.IFNA(VLOOKUP(CONCATENATE("F",RIGHT(B:B,5),C:C),'F &amp; N Factors'!C:M,10,FALSE),1),_xlfn.IFNA(VLOOKUP(CONCATENATE("F",RIGHT(B:B,5),C:C),'F &amp; N Factors'!C:M,11,FALSE),1))</f>
        <v>0.11412991312226797</v>
      </c>
    </row>
    <row r="3614" spans="1:10" x14ac:dyDescent="0.25">
      <c r="A3614">
        <v>5181</v>
      </c>
      <c r="B3614" t="s">
        <v>480</v>
      </c>
      <c r="C3614" t="s">
        <v>361</v>
      </c>
      <c r="D3614">
        <v>0.33333333300000001</v>
      </c>
      <c r="F3614">
        <f t="shared" si="229"/>
        <v>5181</v>
      </c>
      <c r="G3614" t="str">
        <f t="shared" si="226"/>
        <v>N51099</v>
      </c>
      <c r="H3614" t="str">
        <f t="shared" si="227"/>
        <v>PL0_5922_0000</v>
      </c>
      <c r="I3614">
        <f t="shared" si="228"/>
        <v>5.4390978003116798E-2</v>
      </c>
      <c r="J3614">
        <f>IF(LEFT(B3614,1)="F",_xlfn.IFNA(VLOOKUP(CONCATENATE("F",RIGHT(B:B,5),C:C),'F &amp; N Factors'!C:M,10,FALSE),1),_xlfn.IFNA(VLOOKUP(CONCATENATE("F",RIGHT(B:B,5),C:C),'F &amp; N Factors'!C:M,11,FALSE),1))</f>
        <v>0.16317293417252332</v>
      </c>
    </row>
    <row r="3615" spans="1:10" x14ac:dyDescent="0.25">
      <c r="A3615">
        <v>5182</v>
      </c>
      <c r="B3615" t="s">
        <v>480</v>
      </c>
      <c r="C3615" t="s">
        <v>361</v>
      </c>
      <c r="D3615">
        <v>0.33333333300000001</v>
      </c>
      <c r="F3615">
        <f t="shared" si="229"/>
        <v>5182</v>
      </c>
      <c r="G3615" t="str">
        <f t="shared" si="226"/>
        <v>N51099</v>
      </c>
      <c r="H3615" t="str">
        <f t="shared" si="227"/>
        <v>PL0_5922_0000</v>
      </c>
      <c r="I3615">
        <f t="shared" si="228"/>
        <v>5.4390978003116798E-2</v>
      </c>
      <c r="J3615">
        <f>IF(LEFT(B3615,1)="F",_xlfn.IFNA(VLOOKUP(CONCATENATE("F",RIGHT(B:B,5),C:C),'F &amp; N Factors'!C:M,10,FALSE),1),_xlfn.IFNA(VLOOKUP(CONCATENATE("F",RIGHT(B:B,5),C:C),'F &amp; N Factors'!C:M,11,FALSE),1))</f>
        <v>0.16317293417252332</v>
      </c>
    </row>
    <row r="3616" spans="1:10" x14ac:dyDescent="0.25">
      <c r="A3616">
        <v>5311</v>
      </c>
      <c r="B3616" t="s">
        <v>480</v>
      </c>
      <c r="C3616" t="s">
        <v>361</v>
      </c>
      <c r="D3616">
        <v>0.33333333300000001</v>
      </c>
      <c r="F3616">
        <f t="shared" si="229"/>
        <v>5311</v>
      </c>
      <c r="G3616" t="str">
        <f t="shared" si="226"/>
        <v>N51099</v>
      </c>
      <c r="H3616" t="str">
        <f t="shared" si="227"/>
        <v>PL0_5922_0000</v>
      </c>
      <c r="I3616">
        <f t="shared" si="228"/>
        <v>5.4390978003116798E-2</v>
      </c>
      <c r="J3616">
        <f>IF(LEFT(B3616,1)="F",_xlfn.IFNA(VLOOKUP(CONCATENATE("F",RIGHT(B:B,5),C:C),'F &amp; N Factors'!C:M,10,FALSE),1),_xlfn.IFNA(VLOOKUP(CONCATENATE("F",RIGHT(B:B,5),C:C),'F &amp; N Factors'!C:M,11,FALSE),1))</f>
        <v>0.16317293417252332</v>
      </c>
    </row>
    <row r="3617" spans="1:10" x14ac:dyDescent="0.25">
      <c r="A3617">
        <v>3400</v>
      </c>
      <c r="B3617" t="s">
        <v>480</v>
      </c>
      <c r="C3617" t="s">
        <v>304</v>
      </c>
      <c r="D3617">
        <v>5.8823528999999999E-2</v>
      </c>
      <c r="F3617">
        <f t="shared" si="229"/>
        <v>3400</v>
      </c>
      <c r="G3617" t="str">
        <f t="shared" si="226"/>
        <v>N51099</v>
      </c>
      <c r="H3617" t="str">
        <f t="shared" si="227"/>
        <v>RL5_6070_0000</v>
      </c>
      <c r="I3617">
        <f t="shared" si="228"/>
        <v>6.643235365460491E-4</v>
      </c>
      <c r="J3617">
        <f>IF(LEFT(B3617,1)="F",_xlfn.IFNA(VLOOKUP(CONCATENATE("F",RIGHT(B:B,5),C:C),'F &amp; N Factors'!C:M,10,FALSE),1),_xlfn.IFNA(VLOOKUP(CONCATENATE("F",RIGHT(B:B,5),C:C),'F &amp; N Factors'!C:M,11,FALSE),1))</f>
        <v>1.1293500200337337E-2</v>
      </c>
    </row>
    <row r="3618" spans="1:10" x14ac:dyDescent="0.25">
      <c r="A3618">
        <v>3401</v>
      </c>
      <c r="B3618" t="s">
        <v>480</v>
      </c>
      <c r="C3618" t="s">
        <v>304</v>
      </c>
      <c r="D3618">
        <v>5.8823528999999999E-2</v>
      </c>
      <c r="F3618">
        <f t="shared" si="229"/>
        <v>3401</v>
      </c>
      <c r="G3618" t="str">
        <f t="shared" si="226"/>
        <v>N51099</v>
      </c>
      <c r="H3618" t="str">
        <f t="shared" si="227"/>
        <v>RL5_6070_0000</v>
      </c>
      <c r="I3618">
        <f t="shared" si="228"/>
        <v>6.643235365460491E-4</v>
      </c>
      <c r="J3618">
        <f>IF(LEFT(B3618,1)="F",_xlfn.IFNA(VLOOKUP(CONCATENATE("F",RIGHT(B:B,5),C:C),'F &amp; N Factors'!C:M,10,FALSE),1),_xlfn.IFNA(VLOOKUP(CONCATENATE("F",RIGHT(B:B,5),C:C),'F &amp; N Factors'!C:M,11,FALSE),1))</f>
        <v>1.1293500200337337E-2</v>
      </c>
    </row>
    <row r="3619" spans="1:10" x14ac:dyDescent="0.25">
      <c r="A3619">
        <v>3402</v>
      </c>
      <c r="B3619" t="s">
        <v>480</v>
      </c>
      <c r="C3619" t="s">
        <v>304</v>
      </c>
      <c r="D3619">
        <v>5.8823528999999999E-2</v>
      </c>
      <c r="F3619">
        <f t="shared" si="229"/>
        <v>3402</v>
      </c>
      <c r="G3619" t="str">
        <f t="shared" si="226"/>
        <v>N51099</v>
      </c>
      <c r="H3619" t="str">
        <f t="shared" si="227"/>
        <v>RL5_6070_0000</v>
      </c>
      <c r="I3619">
        <f t="shared" si="228"/>
        <v>6.643235365460491E-4</v>
      </c>
      <c r="J3619">
        <f>IF(LEFT(B3619,1)="F",_xlfn.IFNA(VLOOKUP(CONCATENATE("F",RIGHT(B:B,5),C:C),'F &amp; N Factors'!C:M,10,FALSE),1),_xlfn.IFNA(VLOOKUP(CONCATENATE("F",RIGHT(B:B,5),C:C),'F &amp; N Factors'!C:M,11,FALSE),1))</f>
        <v>1.1293500200337337E-2</v>
      </c>
    </row>
    <row r="3620" spans="1:10" x14ac:dyDescent="0.25">
      <c r="A3620">
        <v>3403</v>
      </c>
      <c r="B3620" t="s">
        <v>480</v>
      </c>
      <c r="C3620" t="s">
        <v>304</v>
      </c>
      <c r="D3620">
        <v>5.8823528999999999E-2</v>
      </c>
      <c r="F3620">
        <f t="shared" si="229"/>
        <v>3403</v>
      </c>
      <c r="G3620" t="str">
        <f t="shared" si="226"/>
        <v>N51099</v>
      </c>
      <c r="H3620" t="str">
        <f t="shared" si="227"/>
        <v>RL5_6070_0000</v>
      </c>
      <c r="I3620">
        <f t="shared" si="228"/>
        <v>6.643235365460491E-4</v>
      </c>
      <c r="J3620">
        <f>IF(LEFT(B3620,1)="F",_xlfn.IFNA(VLOOKUP(CONCATENATE("F",RIGHT(B:B,5),C:C),'F &amp; N Factors'!C:M,10,FALSE),1),_xlfn.IFNA(VLOOKUP(CONCATENATE("F",RIGHT(B:B,5),C:C),'F &amp; N Factors'!C:M,11,FALSE),1))</f>
        <v>1.1293500200337337E-2</v>
      </c>
    </row>
    <row r="3621" spans="1:10" x14ac:dyDescent="0.25">
      <c r="A3621">
        <v>3404</v>
      </c>
      <c r="B3621" t="s">
        <v>480</v>
      </c>
      <c r="C3621" t="s">
        <v>304</v>
      </c>
      <c r="D3621">
        <v>5.8823528999999999E-2</v>
      </c>
      <c r="F3621">
        <f t="shared" si="229"/>
        <v>3404</v>
      </c>
      <c r="G3621" t="str">
        <f t="shared" si="226"/>
        <v>N51099</v>
      </c>
      <c r="H3621" t="str">
        <f t="shared" si="227"/>
        <v>RL5_6070_0000</v>
      </c>
      <c r="I3621">
        <f t="shared" si="228"/>
        <v>6.643235365460491E-4</v>
      </c>
      <c r="J3621">
        <f>IF(LEFT(B3621,1)="F",_xlfn.IFNA(VLOOKUP(CONCATENATE("F",RIGHT(B:B,5),C:C),'F &amp; N Factors'!C:M,10,FALSE),1),_xlfn.IFNA(VLOOKUP(CONCATENATE("F",RIGHT(B:B,5),C:C),'F &amp; N Factors'!C:M,11,FALSE),1))</f>
        <v>1.1293500200337337E-2</v>
      </c>
    </row>
    <row r="3622" spans="1:10" x14ac:dyDescent="0.25">
      <c r="A3622">
        <v>3405</v>
      </c>
      <c r="B3622" t="s">
        <v>480</v>
      </c>
      <c r="C3622" t="s">
        <v>304</v>
      </c>
      <c r="D3622">
        <v>5.8823528999999999E-2</v>
      </c>
      <c r="F3622">
        <f t="shared" si="229"/>
        <v>3405</v>
      </c>
      <c r="G3622" t="str">
        <f t="shared" si="226"/>
        <v>N51099</v>
      </c>
      <c r="H3622" t="str">
        <f t="shared" si="227"/>
        <v>RL5_6070_0000</v>
      </c>
      <c r="I3622">
        <f t="shared" si="228"/>
        <v>6.643235365460491E-4</v>
      </c>
      <c r="J3622">
        <f>IF(LEFT(B3622,1)="F",_xlfn.IFNA(VLOOKUP(CONCATENATE("F",RIGHT(B:B,5),C:C),'F &amp; N Factors'!C:M,10,FALSE),1),_xlfn.IFNA(VLOOKUP(CONCATENATE("F",RIGHT(B:B,5),C:C),'F &amp; N Factors'!C:M,11,FALSE),1))</f>
        <v>1.1293500200337337E-2</v>
      </c>
    </row>
    <row r="3623" spans="1:10" x14ac:dyDescent="0.25">
      <c r="A3623">
        <v>3406</v>
      </c>
      <c r="B3623" t="s">
        <v>480</v>
      </c>
      <c r="C3623" t="s">
        <v>304</v>
      </c>
      <c r="D3623">
        <v>5.8823528999999999E-2</v>
      </c>
      <c r="F3623">
        <f t="shared" si="229"/>
        <v>3406</v>
      </c>
      <c r="G3623" t="str">
        <f t="shared" si="226"/>
        <v>N51099</v>
      </c>
      <c r="H3623" t="str">
        <f t="shared" si="227"/>
        <v>RL5_6070_0000</v>
      </c>
      <c r="I3623">
        <f t="shared" si="228"/>
        <v>6.643235365460491E-4</v>
      </c>
      <c r="J3623">
        <f>IF(LEFT(B3623,1)="F",_xlfn.IFNA(VLOOKUP(CONCATENATE("F",RIGHT(B:B,5),C:C),'F &amp; N Factors'!C:M,10,FALSE),1),_xlfn.IFNA(VLOOKUP(CONCATENATE("F",RIGHT(B:B,5),C:C),'F &amp; N Factors'!C:M,11,FALSE),1))</f>
        <v>1.1293500200337337E-2</v>
      </c>
    </row>
    <row r="3624" spans="1:10" x14ac:dyDescent="0.25">
      <c r="A3624">
        <v>3407</v>
      </c>
      <c r="B3624" t="s">
        <v>480</v>
      </c>
      <c r="C3624" t="s">
        <v>304</v>
      </c>
      <c r="D3624">
        <v>5.8823528999999999E-2</v>
      </c>
      <c r="F3624">
        <f t="shared" si="229"/>
        <v>3407</v>
      </c>
      <c r="G3624" t="str">
        <f t="shared" si="226"/>
        <v>N51099</v>
      </c>
      <c r="H3624" t="str">
        <f t="shared" si="227"/>
        <v>RL5_6070_0000</v>
      </c>
      <c r="I3624">
        <f t="shared" si="228"/>
        <v>6.643235365460491E-4</v>
      </c>
      <c r="J3624">
        <f>IF(LEFT(B3624,1)="F",_xlfn.IFNA(VLOOKUP(CONCATENATE("F",RIGHT(B:B,5),C:C),'F &amp; N Factors'!C:M,10,FALSE),1),_xlfn.IFNA(VLOOKUP(CONCATENATE("F",RIGHT(B:B,5),C:C),'F &amp; N Factors'!C:M,11,FALSE),1))</f>
        <v>1.1293500200337337E-2</v>
      </c>
    </row>
    <row r="3625" spans="1:10" x14ac:dyDescent="0.25">
      <c r="A3625">
        <v>3408</v>
      </c>
      <c r="B3625" t="s">
        <v>480</v>
      </c>
      <c r="C3625" t="s">
        <v>304</v>
      </c>
      <c r="D3625">
        <v>5.8823528999999999E-2</v>
      </c>
      <c r="F3625">
        <f t="shared" si="229"/>
        <v>3408</v>
      </c>
      <c r="G3625" t="str">
        <f t="shared" si="226"/>
        <v>N51099</v>
      </c>
      <c r="H3625" t="str">
        <f t="shared" si="227"/>
        <v>RL5_6070_0000</v>
      </c>
      <c r="I3625">
        <f t="shared" si="228"/>
        <v>6.643235365460491E-4</v>
      </c>
      <c r="J3625">
        <f>IF(LEFT(B3625,1)="F",_xlfn.IFNA(VLOOKUP(CONCATENATE("F",RIGHT(B:B,5),C:C),'F &amp; N Factors'!C:M,10,FALSE),1),_xlfn.IFNA(VLOOKUP(CONCATENATE("F",RIGHT(B:B,5),C:C),'F &amp; N Factors'!C:M,11,FALSE),1))</f>
        <v>1.1293500200337337E-2</v>
      </c>
    </row>
    <row r="3626" spans="1:10" x14ac:dyDescent="0.25">
      <c r="A3626">
        <v>3409</v>
      </c>
      <c r="B3626" t="s">
        <v>480</v>
      </c>
      <c r="C3626" t="s">
        <v>304</v>
      </c>
      <c r="D3626">
        <v>5.8823528999999999E-2</v>
      </c>
      <c r="F3626">
        <f t="shared" si="229"/>
        <v>3409</v>
      </c>
      <c r="G3626" t="str">
        <f t="shared" si="226"/>
        <v>N51099</v>
      </c>
      <c r="H3626" t="str">
        <f t="shared" si="227"/>
        <v>RL5_6070_0000</v>
      </c>
      <c r="I3626">
        <f t="shared" si="228"/>
        <v>6.643235365460491E-4</v>
      </c>
      <c r="J3626">
        <f>IF(LEFT(B3626,1)="F",_xlfn.IFNA(VLOOKUP(CONCATENATE("F",RIGHT(B:B,5),C:C),'F &amp; N Factors'!C:M,10,FALSE),1),_xlfn.IFNA(VLOOKUP(CONCATENATE("F",RIGHT(B:B,5),C:C),'F &amp; N Factors'!C:M,11,FALSE),1))</f>
        <v>1.1293500200337337E-2</v>
      </c>
    </row>
    <row r="3627" spans="1:10" x14ac:dyDescent="0.25">
      <c r="A3627">
        <v>3410</v>
      </c>
      <c r="B3627" t="s">
        <v>480</v>
      </c>
      <c r="C3627" t="s">
        <v>304</v>
      </c>
      <c r="D3627">
        <v>5.8823528999999999E-2</v>
      </c>
      <c r="F3627">
        <f t="shared" si="229"/>
        <v>3410</v>
      </c>
      <c r="G3627" t="str">
        <f t="shared" si="226"/>
        <v>N51099</v>
      </c>
      <c r="H3627" t="str">
        <f t="shared" si="227"/>
        <v>RL5_6070_0000</v>
      </c>
      <c r="I3627">
        <f t="shared" si="228"/>
        <v>6.643235365460491E-4</v>
      </c>
      <c r="J3627">
        <f>IF(LEFT(B3627,1)="F",_xlfn.IFNA(VLOOKUP(CONCATENATE("F",RIGHT(B:B,5),C:C),'F &amp; N Factors'!C:M,10,FALSE),1),_xlfn.IFNA(VLOOKUP(CONCATENATE("F",RIGHT(B:B,5),C:C),'F &amp; N Factors'!C:M,11,FALSE),1))</f>
        <v>1.1293500200337337E-2</v>
      </c>
    </row>
    <row r="3628" spans="1:10" x14ac:dyDescent="0.25">
      <c r="A3628">
        <v>3411</v>
      </c>
      <c r="B3628" t="s">
        <v>480</v>
      </c>
      <c r="C3628" t="s">
        <v>304</v>
      </c>
      <c r="D3628">
        <v>5.8823528999999999E-2</v>
      </c>
      <c r="F3628">
        <f t="shared" si="229"/>
        <v>3411</v>
      </c>
      <c r="G3628" t="str">
        <f t="shared" si="226"/>
        <v>N51099</v>
      </c>
      <c r="H3628" t="str">
        <f t="shared" si="227"/>
        <v>RL5_6070_0000</v>
      </c>
      <c r="I3628">
        <f t="shared" si="228"/>
        <v>6.643235365460491E-4</v>
      </c>
      <c r="J3628">
        <f>IF(LEFT(B3628,1)="F",_xlfn.IFNA(VLOOKUP(CONCATENATE("F",RIGHT(B:B,5),C:C),'F &amp; N Factors'!C:M,10,FALSE),1),_xlfn.IFNA(VLOOKUP(CONCATENATE("F",RIGHT(B:B,5),C:C),'F &amp; N Factors'!C:M,11,FALSE),1))</f>
        <v>1.1293500200337337E-2</v>
      </c>
    </row>
    <row r="3629" spans="1:10" x14ac:dyDescent="0.25">
      <c r="A3629">
        <v>3412</v>
      </c>
      <c r="B3629" t="s">
        <v>480</v>
      </c>
      <c r="C3629" t="s">
        <v>304</v>
      </c>
      <c r="D3629">
        <v>5.8823528999999999E-2</v>
      </c>
      <c r="F3629">
        <f t="shared" si="229"/>
        <v>3412</v>
      </c>
      <c r="G3629" t="str">
        <f t="shared" si="226"/>
        <v>N51099</v>
      </c>
      <c r="H3629" t="str">
        <f t="shared" si="227"/>
        <v>RL5_6070_0000</v>
      </c>
      <c r="I3629">
        <f t="shared" si="228"/>
        <v>6.643235365460491E-4</v>
      </c>
      <c r="J3629">
        <f>IF(LEFT(B3629,1)="F",_xlfn.IFNA(VLOOKUP(CONCATENATE("F",RIGHT(B:B,5),C:C),'F &amp; N Factors'!C:M,10,FALSE),1),_xlfn.IFNA(VLOOKUP(CONCATENATE("F",RIGHT(B:B,5),C:C),'F &amp; N Factors'!C:M,11,FALSE),1))</f>
        <v>1.1293500200337337E-2</v>
      </c>
    </row>
    <row r="3630" spans="1:10" x14ac:dyDescent="0.25">
      <c r="A3630">
        <v>3413</v>
      </c>
      <c r="B3630" t="s">
        <v>480</v>
      </c>
      <c r="C3630" t="s">
        <v>304</v>
      </c>
      <c r="D3630">
        <v>5.8823528999999999E-2</v>
      </c>
      <c r="F3630">
        <f t="shared" si="229"/>
        <v>3413</v>
      </c>
      <c r="G3630" t="str">
        <f t="shared" si="226"/>
        <v>N51099</v>
      </c>
      <c r="H3630" t="str">
        <f t="shared" si="227"/>
        <v>RL5_6070_0000</v>
      </c>
      <c r="I3630">
        <f t="shared" si="228"/>
        <v>6.643235365460491E-4</v>
      </c>
      <c r="J3630">
        <f>IF(LEFT(B3630,1)="F",_xlfn.IFNA(VLOOKUP(CONCATENATE("F",RIGHT(B:B,5),C:C),'F &amp; N Factors'!C:M,10,FALSE),1),_xlfn.IFNA(VLOOKUP(CONCATENATE("F",RIGHT(B:B,5),C:C),'F &amp; N Factors'!C:M,11,FALSE),1))</f>
        <v>1.1293500200337337E-2</v>
      </c>
    </row>
    <row r="3631" spans="1:10" x14ac:dyDescent="0.25">
      <c r="A3631">
        <v>3515</v>
      </c>
      <c r="B3631" t="s">
        <v>480</v>
      </c>
      <c r="C3631" t="s">
        <v>304</v>
      </c>
      <c r="D3631">
        <v>5.8823528999999999E-2</v>
      </c>
      <c r="F3631">
        <f t="shared" si="229"/>
        <v>3515</v>
      </c>
      <c r="G3631" t="str">
        <f t="shared" si="226"/>
        <v>N51099</v>
      </c>
      <c r="H3631" t="str">
        <f t="shared" si="227"/>
        <v>RL5_6070_0000</v>
      </c>
      <c r="I3631">
        <f t="shared" si="228"/>
        <v>6.643235365460491E-4</v>
      </c>
      <c r="J3631">
        <f>IF(LEFT(B3631,1)="F",_xlfn.IFNA(VLOOKUP(CONCATENATE("F",RIGHT(B:B,5),C:C),'F &amp; N Factors'!C:M,10,FALSE),1),_xlfn.IFNA(VLOOKUP(CONCATENATE("F",RIGHT(B:B,5),C:C),'F &amp; N Factors'!C:M,11,FALSE),1))</f>
        <v>1.1293500200337337E-2</v>
      </c>
    </row>
    <row r="3632" spans="1:10" x14ac:dyDescent="0.25">
      <c r="A3632">
        <v>3516</v>
      </c>
      <c r="B3632" t="s">
        <v>480</v>
      </c>
      <c r="C3632" t="s">
        <v>304</v>
      </c>
      <c r="D3632">
        <v>5.8823528999999999E-2</v>
      </c>
      <c r="F3632">
        <f t="shared" si="229"/>
        <v>3516</v>
      </c>
      <c r="G3632" t="str">
        <f t="shared" si="226"/>
        <v>N51099</v>
      </c>
      <c r="H3632" t="str">
        <f t="shared" si="227"/>
        <v>RL5_6070_0000</v>
      </c>
      <c r="I3632">
        <f t="shared" si="228"/>
        <v>6.643235365460491E-4</v>
      </c>
      <c r="J3632">
        <f>IF(LEFT(B3632,1)="F",_xlfn.IFNA(VLOOKUP(CONCATENATE("F",RIGHT(B:B,5),C:C),'F &amp; N Factors'!C:M,10,FALSE),1),_xlfn.IFNA(VLOOKUP(CONCATENATE("F",RIGHT(B:B,5),C:C),'F &amp; N Factors'!C:M,11,FALSE),1))</f>
        <v>1.1293500200337337E-2</v>
      </c>
    </row>
    <row r="3633" spans="1:10" x14ac:dyDescent="0.25">
      <c r="A3633">
        <v>3517</v>
      </c>
      <c r="B3633" t="s">
        <v>480</v>
      </c>
      <c r="C3633" t="s">
        <v>304</v>
      </c>
      <c r="D3633">
        <v>5.8823528999999999E-2</v>
      </c>
      <c r="F3633">
        <f t="shared" si="229"/>
        <v>3517</v>
      </c>
      <c r="G3633" t="str">
        <f t="shared" si="226"/>
        <v>N51099</v>
      </c>
      <c r="H3633" t="str">
        <f t="shared" si="227"/>
        <v>RL5_6070_0000</v>
      </c>
      <c r="I3633">
        <f t="shared" si="228"/>
        <v>6.643235365460491E-4</v>
      </c>
      <c r="J3633">
        <f>IF(LEFT(B3633,1)="F",_xlfn.IFNA(VLOOKUP(CONCATENATE("F",RIGHT(B:B,5),C:C),'F &amp; N Factors'!C:M,10,FALSE),1),_xlfn.IFNA(VLOOKUP(CONCATENATE("F",RIGHT(B:B,5),C:C),'F &amp; N Factors'!C:M,11,FALSE),1))</f>
        <v>1.1293500200337337E-2</v>
      </c>
    </row>
    <row r="3634" spans="1:10" x14ac:dyDescent="0.25">
      <c r="A3634">
        <v>1808</v>
      </c>
      <c r="B3634" t="s">
        <v>481</v>
      </c>
      <c r="C3634" t="s">
        <v>366</v>
      </c>
      <c r="D3634">
        <v>0.111111111</v>
      </c>
      <c r="F3634">
        <f t="shared" si="229"/>
        <v>1808</v>
      </c>
      <c r="G3634" t="str">
        <f t="shared" si="226"/>
        <v>N51101</v>
      </c>
      <c r="H3634" t="str">
        <f t="shared" si="227"/>
        <v>YP0_6782_0000</v>
      </c>
      <c r="I3634">
        <f t="shared" si="228"/>
        <v>3.0911831073622085E-3</v>
      </c>
      <c r="J3634">
        <f>IF(LEFT(B3634,1)="F",_xlfn.IFNA(VLOOKUP(CONCATENATE("F",RIGHT(B:B,5),C:C),'F &amp; N Factors'!C:M,10,FALSE),1),_xlfn.IFNA(VLOOKUP(CONCATENATE("F",RIGHT(B:B,5),C:C),'F &amp; N Factors'!C:M,11,FALSE),1))</f>
        <v>2.7820647994080523E-2</v>
      </c>
    </row>
    <row r="3635" spans="1:10" x14ac:dyDescent="0.25">
      <c r="A3635">
        <v>1809</v>
      </c>
      <c r="B3635" t="s">
        <v>481</v>
      </c>
      <c r="C3635" t="s">
        <v>366</v>
      </c>
      <c r="D3635">
        <v>0.111111111</v>
      </c>
      <c r="F3635">
        <f t="shared" si="229"/>
        <v>1809</v>
      </c>
      <c r="G3635" t="str">
        <f t="shared" si="226"/>
        <v>N51101</v>
      </c>
      <c r="H3635" t="str">
        <f t="shared" si="227"/>
        <v>YP0_6782_0000</v>
      </c>
      <c r="I3635">
        <f t="shared" si="228"/>
        <v>3.0911831073622085E-3</v>
      </c>
      <c r="J3635">
        <f>IF(LEFT(B3635,1)="F",_xlfn.IFNA(VLOOKUP(CONCATENATE("F",RIGHT(B:B,5),C:C),'F &amp; N Factors'!C:M,10,FALSE),1),_xlfn.IFNA(VLOOKUP(CONCATENATE("F",RIGHT(B:B,5),C:C),'F &amp; N Factors'!C:M,11,FALSE),1))</f>
        <v>2.7820647994080523E-2</v>
      </c>
    </row>
    <row r="3636" spans="1:10" x14ac:dyDescent="0.25">
      <c r="A3636">
        <v>1810</v>
      </c>
      <c r="B3636" t="s">
        <v>481</v>
      </c>
      <c r="C3636" t="s">
        <v>366</v>
      </c>
      <c r="D3636">
        <v>0.111111111</v>
      </c>
      <c r="F3636">
        <f t="shared" si="229"/>
        <v>1810</v>
      </c>
      <c r="G3636" t="str">
        <f t="shared" si="226"/>
        <v>N51101</v>
      </c>
      <c r="H3636" t="str">
        <f t="shared" si="227"/>
        <v>YP0_6782_0000</v>
      </c>
      <c r="I3636">
        <f t="shared" si="228"/>
        <v>3.0911831073622085E-3</v>
      </c>
      <c r="J3636">
        <f>IF(LEFT(B3636,1)="F",_xlfn.IFNA(VLOOKUP(CONCATENATE("F",RIGHT(B:B,5),C:C),'F &amp; N Factors'!C:M,10,FALSE),1),_xlfn.IFNA(VLOOKUP(CONCATENATE("F",RIGHT(B:B,5),C:C),'F &amp; N Factors'!C:M,11,FALSE),1))</f>
        <v>2.7820647994080523E-2</v>
      </c>
    </row>
    <row r="3637" spans="1:10" x14ac:dyDescent="0.25">
      <c r="A3637">
        <v>1811</v>
      </c>
      <c r="B3637" t="s">
        <v>481</v>
      </c>
      <c r="C3637" t="s">
        <v>366</v>
      </c>
      <c r="D3637">
        <v>0.111111111</v>
      </c>
      <c r="F3637">
        <f t="shared" si="229"/>
        <v>1811</v>
      </c>
      <c r="G3637" t="str">
        <f t="shared" si="226"/>
        <v>N51101</v>
      </c>
      <c r="H3637" t="str">
        <f t="shared" si="227"/>
        <v>YP0_6782_0000</v>
      </c>
      <c r="I3637">
        <f t="shared" si="228"/>
        <v>3.0911831073622085E-3</v>
      </c>
      <c r="J3637">
        <f>IF(LEFT(B3637,1)="F",_xlfn.IFNA(VLOOKUP(CONCATENATE("F",RIGHT(B:B,5),C:C),'F &amp; N Factors'!C:M,10,FALSE),1),_xlfn.IFNA(VLOOKUP(CONCATENATE("F",RIGHT(B:B,5),C:C),'F &amp; N Factors'!C:M,11,FALSE),1))</f>
        <v>2.7820647994080523E-2</v>
      </c>
    </row>
    <row r="3638" spans="1:10" x14ac:dyDescent="0.25">
      <c r="A3638">
        <v>1812</v>
      </c>
      <c r="B3638" t="s">
        <v>481</v>
      </c>
      <c r="C3638" t="s">
        <v>366</v>
      </c>
      <c r="D3638">
        <v>0.111111111</v>
      </c>
      <c r="F3638">
        <f t="shared" si="229"/>
        <v>1812</v>
      </c>
      <c r="G3638" t="str">
        <f t="shared" si="226"/>
        <v>N51101</v>
      </c>
      <c r="H3638" t="str">
        <f t="shared" si="227"/>
        <v>YP0_6782_0000</v>
      </c>
      <c r="I3638">
        <f t="shared" si="228"/>
        <v>3.0911831073622085E-3</v>
      </c>
      <c r="J3638">
        <f>IF(LEFT(B3638,1)="F",_xlfn.IFNA(VLOOKUP(CONCATENATE("F",RIGHT(B:B,5),C:C),'F &amp; N Factors'!C:M,10,FALSE),1),_xlfn.IFNA(VLOOKUP(CONCATENATE("F",RIGHT(B:B,5),C:C),'F &amp; N Factors'!C:M,11,FALSE),1))</f>
        <v>2.7820647994080523E-2</v>
      </c>
    </row>
    <row r="3639" spans="1:10" x14ac:dyDescent="0.25">
      <c r="A3639">
        <v>1813</v>
      </c>
      <c r="B3639" t="s">
        <v>481</v>
      </c>
      <c r="C3639" t="s">
        <v>366</v>
      </c>
      <c r="D3639">
        <v>0.111111111</v>
      </c>
      <c r="F3639">
        <f t="shared" si="229"/>
        <v>1813</v>
      </c>
      <c r="G3639" t="str">
        <f t="shared" si="226"/>
        <v>N51101</v>
      </c>
      <c r="H3639" t="str">
        <f t="shared" si="227"/>
        <v>YP0_6782_0000</v>
      </c>
      <c r="I3639">
        <f t="shared" si="228"/>
        <v>3.0911831073622085E-3</v>
      </c>
      <c r="J3639">
        <f>IF(LEFT(B3639,1)="F",_xlfn.IFNA(VLOOKUP(CONCATENATE("F",RIGHT(B:B,5),C:C),'F &amp; N Factors'!C:M,10,FALSE),1),_xlfn.IFNA(VLOOKUP(CONCATENATE("F",RIGHT(B:B,5),C:C),'F &amp; N Factors'!C:M,11,FALSE),1))</f>
        <v>2.7820647994080523E-2</v>
      </c>
    </row>
    <row r="3640" spans="1:10" x14ac:dyDescent="0.25">
      <c r="A3640">
        <v>1814</v>
      </c>
      <c r="B3640" t="s">
        <v>481</v>
      </c>
      <c r="C3640" t="s">
        <v>366</v>
      </c>
      <c r="D3640">
        <v>0.111111111</v>
      </c>
      <c r="F3640">
        <f t="shared" si="229"/>
        <v>1814</v>
      </c>
      <c r="G3640" t="str">
        <f t="shared" si="226"/>
        <v>N51101</v>
      </c>
      <c r="H3640" t="str">
        <f t="shared" si="227"/>
        <v>YP0_6782_0000</v>
      </c>
      <c r="I3640">
        <f t="shared" si="228"/>
        <v>3.0911831073622085E-3</v>
      </c>
      <c r="J3640">
        <f>IF(LEFT(B3640,1)="F",_xlfn.IFNA(VLOOKUP(CONCATENATE("F",RIGHT(B:B,5),C:C),'F &amp; N Factors'!C:M,10,FALSE),1),_xlfn.IFNA(VLOOKUP(CONCATENATE("F",RIGHT(B:B,5),C:C),'F &amp; N Factors'!C:M,11,FALSE),1))</f>
        <v>2.7820647994080523E-2</v>
      </c>
    </row>
    <row r="3641" spans="1:10" x14ac:dyDescent="0.25">
      <c r="A3641">
        <v>1815</v>
      </c>
      <c r="B3641" t="s">
        <v>481</v>
      </c>
      <c r="C3641" t="s">
        <v>366</v>
      </c>
      <c r="D3641">
        <v>0.111111111</v>
      </c>
      <c r="F3641">
        <f t="shared" si="229"/>
        <v>1815</v>
      </c>
      <c r="G3641" t="str">
        <f t="shared" si="226"/>
        <v>N51101</v>
      </c>
      <c r="H3641" t="str">
        <f t="shared" si="227"/>
        <v>YP0_6782_0000</v>
      </c>
      <c r="I3641">
        <f t="shared" si="228"/>
        <v>3.0911831073622085E-3</v>
      </c>
      <c r="J3641">
        <f>IF(LEFT(B3641,1)="F",_xlfn.IFNA(VLOOKUP(CONCATENATE("F",RIGHT(B:B,5),C:C),'F &amp; N Factors'!C:M,10,FALSE),1),_xlfn.IFNA(VLOOKUP(CONCATENATE("F",RIGHT(B:B,5),C:C),'F &amp; N Factors'!C:M,11,FALSE),1))</f>
        <v>2.7820647994080523E-2</v>
      </c>
    </row>
    <row r="3642" spans="1:10" x14ac:dyDescent="0.25">
      <c r="A3642">
        <v>1816</v>
      </c>
      <c r="B3642" t="s">
        <v>481</v>
      </c>
      <c r="C3642" t="s">
        <v>366</v>
      </c>
      <c r="D3642">
        <v>0.111111111</v>
      </c>
      <c r="F3642">
        <f t="shared" si="229"/>
        <v>1816</v>
      </c>
      <c r="G3642" t="str">
        <f t="shared" si="226"/>
        <v>N51101</v>
      </c>
      <c r="H3642" t="str">
        <f t="shared" si="227"/>
        <v>YP0_6782_0000</v>
      </c>
      <c r="I3642">
        <f t="shared" si="228"/>
        <v>3.0911831073622085E-3</v>
      </c>
      <c r="J3642">
        <f>IF(LEFT(B3642,1)="F",_xlfn.IFNA(VLOOKUP(CONCATENATE("F",RIGHT(B:B,5),C:C),'F &amp; N Factors'!C:M,10,FALSE),1),_xlfn.IFNA(VLOOKUP(CONCATENATE("F",RIGHT(B:B,5),C:C),'F &amp; N Factors'!C:M,11,FALSE),1))</f>
        <v>2.7820647994080523E-2</v>
      </c>
    </row>
    <row r="3643" spans="1:10" x14ac:dyDescent="0.25">
      <c r="A3643">
        <v>1890</v>
      </c>
      <c r="B3643" t="s">
        <v>481</v>
      </c>
      <c r="C3643" t="s">
        <v>352</v>
      </c>
      <c r="D3643">
        <v>0.33333333300000001</v>
      </c>
      <c r="F3643">
        <f t="shared" si="229"/>
        <v>1890</v>
      </c>
      <c r="G3643" t="str">
        <f t="shared" si="226"/>
        <v>N51101</v>
      </c>
      <c r="H3643" t="str">
        <f t="shared" si="227"/>
        <v>YP0_6783_0000</v>
      </c>
      <c r="I3643">
        <f t="shared" si="228"/>
        <v>1.7914756526731497E-3</v>
      </c>
      <c r="J3643">
        <f>IF(LEFT(B3643,1)="F",_xlfn.IFNA(VLOOKUP(CONCATENATE("F",RIGHT(B:B,5),C:C),'F &amp; N Factors'!C:M,10,FALSE),1),_xlfn.IFNA(VLOOKUP(CONCATENATE("F",RIGHT(B:B,5),C:C),'F &amp; N Factors'!C:M,11,FALSE),1))</f>
        <v>5.3744269633938758E-3</v>
      </c>
    </row>
    <row r="3644" spans="1:10" x14ac:dyDescent="0.25">
      <c r="A3644">
        <v>1960</v>
      </c>
      <c r="B3644" t="s">
        <v>481</v>
      </c>
      <c r="C3644" t="s">
        <v>352</v>
      </c>
      <c r="D3644">
        <v>0.33333333300000001</v>
      </c>
      <c r="F3644">
        <f t="shared" si="229"/>
        <v>1960</v>
      </c>
      <c r="G3644" t="str">
        <f t="shared" si="226"/>
        <v>N51101</v>
      </c>
      <c r="H3644" t="str">
        <f t="shared" si="227"/>
        <v>YP0_6783_0000</v>
      </c>
      <c r="I3644">
        <f t="shared" si="228"/>
        <v>1.7914756526731497E-3</v>
      </c>
      <c r="J3644">
        <f>IF(LEFT(B3644,1)="F",_xlfn.IFNA(VLOOKUP(CONCATENATE("F",RIGHT(B:B,5),C:C),'F &amp; N Factors'!C:M,10,FALSE),1),_xlfn.IFNA(VLOOKUP(CONCATENATE("F",RIGHT(B:B,5),C:C),'F &amp; N Factors'!C:M,11,FALSE),1))</f>
        <v>5.3744269633938758E-3</v>
      </c>
    </row>
    <row r="3645" spans="1:10" x14ac:dyDescent="0.25">
      <c r="A3645">
        <v>2030</v>
      </c>
      <c r="B3645" t="s">
        <v>481</v>
      </c>
      <c r="C3645" t="s">
        <v>352</v>
      </c>
      <c r="D3645">
        <v>0.33333333300000001</v>
      </c>
      <c r="F3645">
        <f t="shared" si="229"/>
        <v>2030</v>
      </c>
      <c r="G3645" t="str">
        <f t="shared" si="226"/>
        <v>N51101</v>
      </c>
      <c r="H3645" t="str">
        <f t="shared" si="227"/>
        <v>YP0_6783_0000</v>
      </c>
      <c r="I3645">
        <f t="shared" si="228"/>
        <v>1.7914756526731497E-3</v>
      </c>
      <c r="J3645">
        <f>IF(LEFT(B3645,1)="F",_xlfn.IFNA(VLOOKUP(CONCATENATE("F",RIGHT(B:B,5),C:C),'F &amp; N Factors'!C:M,10,FALSE),1),_xlfn.IFNA(VLOOKUP(CONCATENATE("F",RIGHT(B:B,5),C:C),'F &amp; N Factors'!C:M,11,FALSE),1))</f>
        <v>5.3744269633938758E-3</v>
      </c>
    </row>
    <row r="3646" spans="1:10" x14ac:dyDescent="0.25">
      <c r="A3646">
        <v>1070</v>
      </c>
      <c r="B3646" t="s">
        <v>482</v>
      </c>
      <c r="C3646" t="s">
        <v>378</v>
      </c>
      <c r="D3646">
        <v>1.8181817999999999E-2</v>
      </c>
      <c r="F3646">
        <f t="shared" si="229"/>
        <v>1070</v>
      </c>
      <c r="G3646" t="str">
        <f t="shared" si="226"/>
        <v>N51131</v>
      </c>
      <c r="H3646" t="str">
        <f t="shared" si="227"/>
        <v>DE0_7130_0000</v>
      </c>
      <c r="I3646">
        <f t="shared" si="228"/>
        <v>3.1759316937119016E-4</v>
      </c>
      <c r="J3646">
        <f>IF(LEFT(B3646,1)="F",_xlfn.IFNA(VLOOKUP(CONCATENATE("F",RIGHT(B:B,5),C:C),'F &amp; N Factors'!C:M,10,FALSE),1),_xlfn.IFNA(VLOOKUP(CONCATENATE("F",RIGHT(B:B,5),C:C),'F &amp; N Factors'!C:M,11,FALSE),1))</f>
        <v>1.7467624490091704E-2</v>
      </c>
    </row>
    <row r="3647" spans="1:10" x14ac:dyDescent="0.25">
      <c r="A3647">
        <v>116</v>
      </c>
      <c r="B3647" t="s">
        <v>482</v>
      </c>
      <c r="C3647" t="s">
        <v>378</v>
      </c>
      <c r="D3647">
        <v>1.8181817999999999E-2</v>
      </c>
      <c r="F3647">
        <f t="shared" si="229"/>
        <v>116</v>
      </c>
      <c r="G3647" t="str">
        <f t="shared" si="226"/>
        <v>N51131</v>
      </c>
      <c r="H3647" t="str">
        <f t="shared" si="227"/>
        <v>DE0_7130_0000</v>
      </c>
      <c r="I3647">
        <f t="shared" si="228"/>
        <v>3.1759316937119016E-4</v>
      </c>
      <c r="J3647">
        <f>IF(LEFT(B3647,1)="F",_xlfn.IFNA(VLOOKUP(CONCATENATE("F",RIGHT(B:B,5),C:C),'F &amp; N Factors'!C:M,10,FALSE),1),_xlfn.IFNA(VLOOKUP(CONCATENATE("F",RIGHT(B:B,5),C:C),'F &amp; N Factors'!C:M,11,FALSE),1))</f>
        <v>1.7467624490091704E-2</v>
      </c>
    </row>
    <row r="3648" spans="1:10" x14ac:dyDescent="0.25">
      <c r="A3648">
        <v>1173</v>
      </c>
      <c r="B3648" t="s">
        <v>482</v>
      </c>
      <c r="C3648" t="s">
        <v>378</v>
      </c>
      <c r="D3648">
        <v>1.8181817999999999E-2</v>
      </c>
      <c r="F3648">
        <f t="shared" si="229"/>
        <v>1173</v>
      </c>
      <c r="G3648" t="str">
        <f t="shared" si="226"/>
        <v>N51131</v>
      </c>
      <c r="H3648" t="str">
        <f t="shared" si="227"/>
        <v>DE0_7130_0000</v>
      </c>
      <c r="I3648">
        <f t="shared" si="228"/>
        <v>3.1759316937119016E-4</v>
      </c>
      <c r="J3648">
        <f>IF(LEFT(B3648,1)="F",_xlfn.IFNA(VLOOKUP(CONCATENATE("F",RIGHT(B:B,5),C:C),'F &amp; N Factors'!C:M,10,FALSE),1),_xlfn.IFNA(VLOOKUP(CONCATENATE("F",RIGHT(B:B,5),C:C),'F &amp; N Factors'!C:M,11,FALSE),1))</f>
        <v>1.7467624490091704E-2</v>
      </c>
    </row>
    <row r="3649" spans="1:10" x14ac:dyDescent="0.25">
      <c r="A3649">
        <v>1264</v>
      </c>
      <c r="B3649" t="s">
        <v>482</v>
      </c>
      <c r="C3649" t="s">
        <v>378</v>
      </c>
      <c r="D3649">
        <v>1.8181817999999999E-2</v>
      </c>
      <c r="F3649">
        <f t="shared" si="229"/>
        <v>1264</v>
      </c>
      <c r="G3649" t="str">
        <f t="shared" si="226"/>
        <v>N51131</v>
      </c>
      <c r="H3649" t="str">
        <f t="shared" si="227"/>
        <v>DE0_7130_0000</v>
      </c>
      <c r="I3649">
        <f t="shared" si="228"/>
        <v>3.1759316937119016E-4</v>
      </c>
      <c r="J3649">
        <f>IF(LEFT(B3649,1)="F",_xlfn.IFNA(VLOOKUP(CONCATENATE("F",RIGHT(B:B,5),C:C),'F &amp; N Factors'!C:M,10,FALSE),1),_xlfn.IFNA(VLOOKUP(CONCATENATE("F",RIGHT(B:B,5),C:C),'F &amp; N Factors'!C:M,11,FALSE),1))</f>
        <v>1.7467624490091704E-2</v>
      </c>
    </row>
    <row r="3650" spans="1:10" x14ac:dyDescent="0.25">
      <c r="A3650">
        <v>1334</v>
      </c>
      <c r="B3650" t="s">
        <v>482</v>
      </c>
      <c r="C3650" t="s">
        <v>378</v>
      </c>
      <c r="D3650">
        <v>1.8181817999999999E-2</v>
      </c>
      <c r="F3650">
        <f t="shared" si="229"/>
        <v>1334</v>
      </c>
      <c r="G3650" t="str">
        <f t="shared" si="226"/>
        <v>N51131</v>
      </c>
      <c r="H3650" t="str">
        <f t="shared" si="227"/>
        <v>DE0_7130_0000</v>
      </c>
      <c r="I3650">
        <f t="shared" si="228"/>
        <v>3.1759316937119016E-4</v>
      </c>
      <c r="J3650">
        <f>IF(LEFT(B3650,1)="F",_xlfn.IFNA(VLOOKUP(CONCATENATE("F",RIGHT(B:B,5),C:C),'F &amp; N Factors'!C:M,10,FALSE),1),_xlfn.IFNA(VLOOKUP(CONCATENATE("F",RIGHT(B:B,5),C:C),'F &amp; N Factors'!C:M,11,FALSE),1))</f>
        <v>1.7467624490091704E-2</v>
      </c>
    </row>
    <row r="3651" spans="1:10" x14ac:dyDescent="0.25">
      <c r="A3651">
        <v>1402</v>
      </c>
      <c r="B3651" t="s">
        <v>482</v>
      </c>
      <c r="C3651" t="s">
        <v>378</v>
      </c>
      <c r="D3651">
        <v>1.8181817999999999E-2</v>
      </c>
      <c r="F3651">
        <f t="shared" si="229"/>
        <v>1402</v>
      </c>
      <c r="G3651" t="str">
        <f t="shared" ref="G3651:G3714" si="230">CONCATENATE("N",RIGHT(B3651,5))</f>
        <v>N51131</v>
      </c>
      <c r="H3651" t="str">
        <f t="shared" ref="H3651:H3714" si="231">C3651</f>
        <v>DE0_7130_0000</v>
      </c>
      <c r="I3651">
        <f t="shared" ref="I3651:I3714" si="232">D3651*J3651</f>
        <v>3.1759316937119016E-4</v>
      </c>
      <c r="J3651">
        <f>IF(LEFT(B3651,1)="F",_xlfn.IFNA(VLOOKUP(CONCATENATE("F",RIGHT(B:B,5),C:C),'F &amp; N Factors'!C:M,10,FALSE),1),_xlfn.IFNA(VLOOKUP(CONCATENATE("F",RIGHT(B:B,5),C:C),'F &amp; N Factors'!C:M,11,FALSE),1))</f>
        <v>1.7467624490091704E-2</v>
      </c>
    </row>
    <row r="3652" spans="1:10" x14ac:dyDescent="0.25">
      <c r="A3652">
        <v>1434</v>
      </c>
      <c r="B3652" t="s">
        <v>482</v>
      </c>
      <c r="C3652" t="s">
        <v>378</v>
      </c>
      <c r="D3652">
        <v>1.8181817999999999E-2</v>
      </c>
      <c r="F3652">
        <f t="shared" si="229"/>
        <v>1434</v>
      </c>
      <c r="G3652" t="str">
        <f t="shared" si="230"/>
        <v>N51131</v>
      </c>
      <c r="H3652" t="str">
        <f t="shared" si="231"/>
        <v>DE0_7130_0000</v>
      </c>
      <c r="I3652">
        <f t="shared" si="232"/>
        <v>3.1759316937119016E-4</v>
      </c>
      <c r="J3652">
        <f>IF(LEFT(B3652,1)="F",_xlfn.IFNA(VLOOKUP(CONCATENATE("F",RIGHT(B:B,5),C:C),'F &amp; N Factors'!C:M,10,FALSE),1),_xlfn.IFNA(VLOOKUP(CONCATENATE("F",RIGHT(B:B,5),C:C),'F &amp; N Factors'!C:M,11,FALSE),1))</f>
        <v>1.7467624490091704E-2</v>
      </c>
    </row>
    <row r="3653" spans="1:10" x14ac:dyDescent="0.25">
      <c r="A3653">
        <v>1464</v>
      </c>
      <c r="B3653" t="s">
        <v>482</v>
      </c>
      <c r="C3653" t="s">
        <v>378</v>
      </c>
      <c r="D3653">
        <v>1.8181817999999999E-2</v>
      </c>
      <c r="F3653">
        <f t="shared" si="229"/>
        <v>1464</v>
      </c>
      <c r="G3653" t="str">
        <f t="shared" si="230"/>
        <v>N51131</v>
      </c>
      <c r="H3653" t="str">
        <f t="shared" si="231"/>
        <v>DE0_7130_0000</v>
      </c>
      <c r="I3653">
        <f t="shared" si="232"/>
        <v>3.1759316937119016E-4</v>
      </c>
      <c r="J3653">
        <f>IF(LEFT(B3653,1)="F",_xlfn.IFNA(VLOOKUP(CONCATENATE("F",RIGHT(B:B,5),C:C),'F &amp; N Factors'!C:M,10,FALSE),1),_xlfn.IFNA(VLOOKUP(CONCATENATE("F",RIGHT(B:B,5),C:C),'F &amp; N Factors'!C:M,11,FALSE),1))</f>
        <v>1.7467624490091704E-2</v>
      </c>
    </row>
    <row r="3654" spans="1:10" x14ac:dyDescent="0.25">
      <c r="A3654">
        <v>1500</v>
      </c>
      <c r="B3654" t="s">
        <v>482</v>
      </c>
      <c r="C3654" t="s">
        <v>378</v>
      </c>
      <c r="D3654">
        <v>1.8181817999999999E-2</v>
      </c>
      <c r="F3654">
        <f t="shared" si="229"/>
        <v>1500</v>
      </c>
      <c r="G3654" t="str">
        <f t="shared" si="230"/>
        <v>N51131</v>
      </c>
      <c r="H3654" t="str">
        <f t="shared" si="231"/>
        <v>DE0_7130_0000</v>
      </c>
      <c r="I3654">
        <f t="shared" si="232"/>
        <v>3.1759316937119016E-4</v>
      </c>
      <c r="J3654">
        <f>IF(LEFT(B3654,1)="F",_xlfn.IFNA(VLOOKUP(CONCATENATE("F",RIGHT(B:B,5),C:C),'F &amp; N Factors'!C:M,10,FALSE),1),_xlfn.IFNA(VLOOKUP(CONCATENATE("F",RIGHT(B:B,5),C:C),'F &amp; N Factors'!C:M,11,FALSE),1))</f>
        <v>1.7467624490091704E-2</v>
      </c>
    </row>
    <row r="3655" spans="1:10" x14ac:dyDescent="0.25">
      <c r="A3655">
        <v>152</v>
      </c>
      <c r="B3655" t="s">
        <v>482</v>
      </c>
      <c r="C3655" t="s">
        <v>378</v>
      </c>
      <c r="D3655">
        <v>1.8181817999999999E-2</v>
      </c>
      <c r="F3655">
        <f t="shared" si="229"/>
        <v>152</v>
      </c>
      <c r="G3655" t="str">
        <f t="shared" si="230"/>
        <v>N51131</v>
      </c>
      <c r="H3655" t="str">
        <f t="shared" si="231"/>
        <v>DE0_7130_0000</v>
      </c>
      <c r="I3655">
        <f t="shared" si="232"/>
        <v>3.1759316937119016E-4</v>
      </c>
      <c r="J3655">
        <f>IF(LEFT(B3655,1)="F",_xlfn.IFNA(VLOOKUP(CONCATENATE("F",RIGHT(B:B,5),C:C),'F &amp; N Factors'!C:M,10,FALSE),1),_xlfn.IFNA(VLOOKUP(CONCATENATE("F",RIGHT(B:B,5),C:C),'F &amp; N Factors'!C:M,11,FALSE),1))</f>
        <v>1.7467624490091704E-2</v>
      </c>
    </row>
    <row r="3656" spans="1:10" x14ac:dyDescent="0.25">
      <c r="A3656">
        <v>1531</v>
      </c>
      <c r="B3656" t="s">
        <v>482</v>
      </c>
      <c r="C3656" t="s">
        <v>378</v>
      </c>
      <c r="D3656">
        <v>1.8181817999999999E-2</v>
      </c>
      <c r="F3656">
        <f t="shared" si="229"/>
        <v>1531</v>
      </c>
      <c r="G3656" t="str">
        <f t="shared" si="230"/>
        <v>N51131</v>
      </c>
      <c r="H3656" t="str">
        <f t="shared" si="231"/>
        <v>DE0_7130_0000</v>
      </c>
      <c r="I3656">
        <f t="shared" si="232"/>
        <v>3.1759316937119016E-4</v>
      </c>
      <c r="J3656">
        <f>IF(LEFT(B3656,1)="F",_xlfn.IFNA(VLOOKUP(CONCATENATE("F",RIGHT(B:B,5),C:C),'F &amp; N Factors'!C:M,10,FALSE),1),_xlfn.IFNA(VLOOKUP(CONCATENATE("F",RIGHT(B:B,5),C:C),'F &amp; N Factors'!C:M,11,FALSE),1))</f>
        <v>1.7467624490091704E-2</v>
      </c>
    </row>
    <row r="3657" spans="1:10" x14ac:dyDescent="0.25">
      <c r="A3657">
        <v>1563</v>
      </c>
      <c r="B3657" t="s">
        <v>482</v>
      </c>
      <c r="C3657" t="s">
        <v>378</v>
      </c>
      <c r="D3657">
        <v>1.8181817999999999E-2</v>
      </c>
      <c r="F3657">
        <f t="shared" si="229"/>
        <v>1563</v>
      </c>
      <c r="G3657" t="str">
        <f t="shared" si="230"/>
        <v>N51131</v>
      </c>
      <c r="H3657" t="str">
        <f t="shared" si="231"/>
        <v>DE0_7130_0000</v>
      </c>
      <c r="I3657">
        <f t="shared" si="232"/>
        <v>3.1759316937119016E-4</v>
      </c>
      <c r="J3657">
        <f>IF(LEFT(B3657,1)="F",_xlfn.IFNA(VLOOKUP(CONCATENATE("F",RIGHT(B:B,5),C:C),'F &amp; N Factors'!C:M,10,FALSE),1),_xlfn.IFNA(VLOOKUP(CONCATENATE("F",RIGHT(B:B,5),C:C),'F &amp; N Factors'!C:M,11,FALSE),1))</f>
        <v>1.7467624490091704E-2</v>
      </c>
    </row>
    <row r="3658" spans="1:10" x14ac:dyDescent="0.25">
      <c r="A3658">
        <v>1564</v>
      </c>
      <c r="B3658" t="s">
        <v>482</v>
      </c>
      <c r="C3658" t="s">
        <v>378</v>
      </c>
      <c r="D3658">
        <v>1.8181817999999999E-2</v>
      </c>
      <c r="F3658">
        <f t="shared" si="229"/>
        <v>1564</v>
      </c>
      <c r="G3658" t="str">
        <f t="shared" si="230"/>
        <v>N51131</v>
      </c>
      <c r="H3658" t="str">
        <f t="shared" si="231"/>
        <v>DE0_7130_0000</v>
      </c>
      <c r="I3658">
        <f t="shared" si="232"/>
        <v>3.1759316937119016E-4</v>
      </c>
      <c r="J3658">
        <f>IF(LEFT(B3658,1)="F",_xlfn.IFNA(VLOOKUP(CONCATENATE("F",RIGHT(B:B,5),C:C),'F &amp; N Factors'!C:M,10,FALSE),1),_xlfn.IFNA(VLOOKUP(CONCATENATE("F",RIGHT(B:B,5),C:C),'F &amp; N Factors'!C:M,11,FALSE),1))</f>
        <v>1.7467624490091704E-2</v>
      </c>
    </row>
    <row r="3659" spans="1:10" x14ac:dyDescent="0.25">
      <c r="A3659">
        <v>1595</v>
      </c>
      <c r="B3659" t="s">
        <v>482</v>
      </c>
      <c r="C3659" t="s">
        <v>378</v>
      </c>
      <c r="D3659">
        <v>1.8181817999999999E-2</v>
      </c>
      <c r="F3659">
        <f t="shared" si="229"/>
        <v>1595</v>
      </c>
      <c r="G3659" t="str">
        <f t="shared" si="230"/>
        <v>N51131</v>
      </c>
      <c r="H3659" t="str">
        <f t="shared" si="231"/>
        <v>DE0_7130_0000</v>
      </c>
      <c r="I3659">
        <f t="shared" si="232"/>
        <v>3.1759316937119016E-4</v>
      </c>
      <c r="J3659">
        <f>IF(LEFT(B3659,1)="F",_xlfn.IFNA(VLOOKUP(CONCATENATE("F",RIGHT(B:B,5),C:C),'F &amp; N Factors'!C:M,10,FALSE),1),_xlfn.IFNA(VLOOKUP(CONCATENATE("F",RIGHT(B:B,5),C:C),'F &amp; N Factors'!C:M,11,FALSE),1))</f>
        <v>1.7467624490091704E-2</v>
      </c>
    </row>
    <row r="3660" spans="1:10" x14ac:dyDescent="0.25">
      <c r="A3660">
        <v>1625</v>
      </c>
      <c r="B3660" t="s">
        <v>482</v>
      </c>
      <c r="C3660" t="s">
        <v>378</v>
      </c>
      <c r="D3660">
        <v>1.8181817999999999E-2</v>
      </c>
      <c r="F3660">
        <f t="shared" si="229"/>
        <v>1625</v>
      </c>
      <c r="G3660" t="str">
        <f t="shared" si="230"/>
        <v>N51131</v>
      </c>
      <c r="H3660" t="str">
        <f t="shared" si="231"/>
        <v>DE0_7130_0000</v>
      </c>
      <c r="I3660">
        <f t="shared" si="232"/>
        <v>3.1759316937119016E-4</v>
      </c>
      <c r="J3660">
        <f>IF(LEFT(B3660,1)="F",_xlfn.IFNA(VLOOKUP(CONCATENATE("F",RIGHT(B:B,5),C:C),'F &amp; N Factors'!C:M,10,FALSE),1),_xlfn.IFNA(VLOOKUP(CONCATENATE("F",RIGHT(B:B,5),C:C),'F &amp; N Factors'!C:M,11,FALSE),1))</f>
        <v>1.7467624490091704E-2</v>
      </c>
    </row>
    <row r="3661" spans="1:10" x14ac:dyDescent="0.25">
      <c r="A3661">
        <v>1660</v>
      </c>
      <c r="B3661" t="s">
        <v>482</v>
      </c>
      <c r="C3661" t="s">
        <v>378</v>
      </c>
      <c r="D3661">
        <v>1.8181817999999999E-2</v>
      </c>
      <c r="F3661">
        <f t="shared" si="229"/>
        <v>1660</v>
      </c>
      <c r="G3661" t="str">
        <f t="shared" si="230"/>
        <v>N51131</v>
      </c>
      <c r="H3661" t="str">
        <f t="shared" si="231"/>
        <v>DE0_7130_0000</v>
      </c>
      <c r="I3661">
        <f t="shared" si="232"/>
        <v>3.1759316937119016E-4</v>
      </c>
      <c r="J3661">
        <f>IF(LEFT(B3661,1)="F",_xlfn.IFNA(VLOOKUP(CONCATENATE("F",RIGHT(B:B,5),C:C),'F &amp; N Factors'!C:M,10,FALSE),1),_xlfn.IFNA(VLOOKUP(CONCATENATE("F",RIGHT(B:B,5),C:C),'F &amp; N Factors'!C:M,11,FALSE),1))</f>
        <v>1.7467624490091704E-2</v>
      </c>
    </row>
    <row r="3662" spans="1:10" x14ac:dyDescent="0.25">
      <c r="A3662">
        <v>1695</v>
      </c>
      <c r="B3662" t="s">
        <v>482</v>
      </c>
      <c r="C3662" t="s">
        <v>378</v>
      </c>
      <c r="D3662">
        <v>1.8181817999999999E-2</v>
      </c>
      <c r="F3662">
        <f t="shared" si="229"/>
        <v>1695</v>
      </c>
      <c r="G3662" t="str">
        <f t="shared" si="230"/>
        <v>N51131</v>
      </c>
      <c r="H3662" t="str">
        <f t="shared" si="231"/>
        <v>DE0_7130_0000</v>
      </c>
      <c r="I3662">
        <f t="shared" si="232"/>
        <v>3.1759316937119016E-4</v>
      </c>
      <c r="J3662">
        <f>IF(LEFT(B3662,1)="F",_xlfn.IFNA(VLOOKUP(CONCATENATE("F",RIGHT(B:B,5),C:C),'F &amp; N Factors'!C:M,10,FALSE),1),_xlfn.IFNA(VLOOKUP(CONCATENATE("F",RIGHT(B:B,5),C:C),'F &amp; N Factors'!C:M,11,FALSE),1))</f>
        <v>1.7467624490091704E-2</v>
      </c>
    </row>
    <row r="3663" spans="1:10" x14ac:dyDescent="0.25">
      <c r="A3663">
        <v>185</v>
      </c>
      <c r="B3663" t="s">
        <v>482</v>
      </c>
      <c r="C3663" t="s">
        <v>378</v>
      </c>
      <c r="D3663">
        <v>1.8181817999999999E-2</v>
      </c>
      <c r="F3663">
        <f t="shared" si="229"/>
        <v>185</v>
      </c>
      <c r="G3663" t="str">
        <f t="shared" si="230"/>
        <v>N51131</v>
      </c>
      <c r="H3663" t="str">
        <f t="shared" si="231"/>
        <v>DE0_7130_0000</v>
      </c>
      <c r="I3663">
        <f t="shared" si="232"/>
        <v>3.1759316937119016E-4</v>
      </c>
      <c r="J3663">
        <f>IF(LEFT(B3663,1)="F",_xlfn.IFNA(VLOOKUP(CONCATENATE("F",RIGHT(B:B,5),C:C),'F &amp; N Factors'!C:M,10,FALSE),1),_xlfn.IFNA(VLOOKUP(CONCATENATE("F",RIGHT(B:B,5),C:C),'F &amp; N Factors'!C:M,11,FALSE),1))</f>
        <v>1.7467624490091704E-2</v>
      </c>
    </row>
    <row r="3664" spans="1:10" x14ac:dyDescent="0.25">
      <c r="A3664">
        <v>222</v>
      </c>
      <c r="B3664" t="s">
        <v>482</v>
      </c>
      <c r="C3664" t="s">
        <v>378</v>
      </c>
      <c r="D3664">
        <v>1.8181817999999999E-2</v>
      </c>
      <c r="F3664">
        <f t="shared" si="229"/>
        <v>222</v>
      </c>
      <c r="G3664" t="str">
        <f t="shared" si="230"/>
        <v>N51131</v>
      </c>
      <c r="H3664" t="str">
        <f t="shared" si="231"/>
        <v>DE0_7130_0000</v>
      </c>
      <c r="I3664">
        <f t="shared" si="232"/>
        <v>3.1759316937119016E-4</v>
      </c>
      <c r="J3664">
        <f>IF(LEFT(B3664,1)="F",_xlfn.IFNA(VLOOKUP(CONCATENATE("F",RIGHT(B:B,5),C:C),'F &amp; N Factors'!C:M,10,FALSE),1),_xlfn.IFNA(VLOOKUP(CONCATENATE("F",RIGHT(B:B,5),C:C),'F &amp; N Factors'!C:M,11,FALSE),1))</f>
        <v>1.7467624490091704E-2</v>
      </c>
    </row>
    <row r="3665" spans="1:10" x14ac:dyDescent="0.25">
      <c r="A3665">
        <v>254</v>
      </c>
      <c r="B3665" t="s">
        <v>482</v>
      </c>
      <c r="C3665" t="s">
        <v>378</v>
      </c>
      <c r="D3665">
        <v>1.8181817999999999E-2</v>
      </c>
      <c r="F3665">
        <f t="shared" si="229"/>
        <v>254</v>
      </c>
      <c r="G3665" t="str">
        <f t="shared" si="230"/>
        <v>N51131</v>
      </c>
      <c r="H3665" t="str">
        <f t="shared" si="231"/>
        <v>DE0_7130_0000</v>
      </c>
      <c r="I3665">
        <f t="shared" si="232"/>
        <v>3.1759316937119016E-4</v>
      </c>
      <c r="J3665">
        <f>IF(LEFT(B3665,1)="F",_xlfn.IFNA(VLOOKUP(CONCATENATE("F",RIGHT(B:B,5),C:C),'F &amp; N Factors'!C:M,10,FALSE),1),_xlfn.IFNA(VLOOKUP(CONCATENATE("F",RIGHT(B:B,5),C:C),'F &amp; N Factors'!C:M,11,FALSE),1))</f>
        <v>1.7467624490091704E-2</v>
      </c>
    </row>
    <row r="3666" spans="1:10" x14ac:dyDescent="0.25">
      <c r="A3666">
        <v>293</v>
      </c>
      <c r="B3666" t="s">
        <v>482</v>
      </c>
      <c r="C3666" t="s">
        <v>378</v>
      </c>
      <c r="D3666">
        <v>1.8181817999999999E-2</v>
      </c>
      <c r="F3666">
        <f t="shared" ref="F3666:F3729" si="233">A3666</f>
        <v>293</v>
      </c>
      <c r="G3666" t="str">
        <f t="shared" si="230"/>
        <v>N51131</v>
      </c>
      <c r="H3666" t="str">
        <f t="shared" si="231"/>
        <v>DE0_7130_0000</v>
      </c>
      <c r="I3666">
        <f t="shared" si="232"/>
        <v>3.1759316937119016E-4</v>
      </c>
      <c r="J3666">
        <f>IF(LEFT(B3666,1)="F",_xlfn.IFNA(VLOOKUP(CONCATENATE("F",RIGHT(B:B,5),C:C),'F &amp; N Factors'!C:M,10,FALSE),1),_xlfn.IFNA(VLOOKUP(CONCATENATE("F",RIGHT(B:B,5),C:C),'F &amp; N Factors'!C:M,11,FALSE),1))</f>
        <v>1.7467624490091704E-2</v>
      </c>
    </row>
    <row r="3667" spans="1:10" x14ac:dyDescent="0.25">
      <c r="A3667">
        <v>331</v>
      </c>
      <c r="B3667" t="s">
        <v>482</v>
      </c>
      <c r="C3667" t="s">
        <v>378</v>
      </c>
      <c r="D3667">
        <v>1.8181817999999999E-2</v>
      </c>
      <c r="F3667">
        <f t="shared" si="233"/>
        <v>331</v>
      </c>
      <c r="G3667" t="str">
        <f t="shared" si="230"/>
        <v>N51131</v>
      </c>
      <c r="H3667" t="str">
        <f t="shared" si="231"/>
        <v>DE0_7130_0000</v>
      </c>
      <c r="I3667">
        <f t="shared" si="232"/>
        <v>3.1759316937119016E-4</v>
      </c>
      <c r="J3667">
        <f>IF(LEFT(B3667,1)="F",_xlfn.IFNA(VLOOKUP(CONCATENATE("F",RIGHT(B:B,5),C:C),'F &amp; N Factors'!C:M,10,FALSE),1),_xlfn.IFNA(VLOOKUP(CONCATENATE("F",RIGHT(B:B,5),C:C),'F &amp; N Factors'!C:M,11,FALSE),1))</f>
        <v>1.7467624490091704E-2</v>
      </c>
    </row>
    <row r="3668" spans="1:10" x14ac:dyDescent="0.25">
      <c r="A3668">
        <v>370</v>
      </c>
      <c r="B3668" t="s">
        <v>482</v>
      </c>
      <c r="C3668" t="s">
        <v>378</v>
      </c>
      <c r="D3668">
        <v>1.8181817999999999E-2</v>
      </c>
      <c r="F3668">
        <f t="shared" si="233"/>
        <v>370</v>
      </c>
      <c r="G3668" t="str">
        <f t="shared" si="230"/>
        <v>N51131</v>
      </c>
      <c r="H3668" t="str">
        <f t="shared" si="231"/>
        <v>DE0_7130_0000</v>
      </c>
      <c r="I3668">
        <f t="shared" si="232"/>
        <v>3.1759316937119016E-4</v>
      </c>
      <c r="J3668">
        <f>IF(LEFT(B3668,1)="F",_xlfn.IFNA(VLOOKUP(CONCATENATE("F",RIGHT(B:B,5),C:C),'F &amp; N Factors'!C:M,10,FALSE),1),_xlfn.IFNA(VLOOKUP(CONCATENATE("F",RIGHT(B:B,5),C:C),'F &amp; N Factors'!C:M,11,FALSE),1))</f>
        <v>1.7467624490091704E-2</v>
      </c>
    </row>
    <row r="3669" spans="1:10" x14ac:dyDescent="0.25">
      <c r="A3669">
        <v>373</v>
      </c>
      <c r="B3669" t="s">
        <v>482</v>
      </c>
      <c r="C3669" t="s">
        <v>378</v>
      </c>
      <c r="D3669">
        <v>1.8181817999999999E-2</v>
      </c>
      <c r="F3669">
        <f t="shared" si="233"/>
        <v>373</v>
      </c>
      <c r="G3669" t="str">
        <f t="shared" si="230"/>
        <v>N51131</v>
      </c>
      <c r="H3669" t="str">
        <f t="shared" si="231"/>
        <v>DE0_7130_0000</v>
      </c>
      <c r="I3669">
        <f t="shared" si="232"/>
        <v>3.1759316937119016E-4</v>
      </c>
      <c r="J3669">
        <f>IF(LEFT(B3669,1)="F",_xlfn.IFNA(VLOOKUP(CONCATENATE("F",RIGHT(B:B,5),C:C),'F &amp; N Factors'!C:M,10,FALSE),1),_xlfn.IFNA(VLOOKUP(CONCATENATE("F",RIGHT(B:B,5),C:C),'F &amp; N Factors'!C:M,11,FALSE),1))</f>
        <v>1.7467624490091704E-2</v>
      </c>
    </row>
    <row r="3670" spans="1:10" x14ac:dyDescent="0.25">
      <c r="A3670">
        <v>40</v>
      </c>
      <c r="B3670" t="s">
        <v>482</v>
      </c>
      <c r="C3670" t="s">
        <v>378</v>
      </c>
      <c r="D3670">
        <v>1.8181817999999999E-2</v>
      </c>
      <c r="F3670">
        <f t="shared" si="233"/>
        <v>40</v>
      </c>
      <c r="G3670" t="str">
        <f t="shared" si="230"/>
        <v>N51131</v>
      </c>
      <c r="H3670" t="str">
        <f t="shared" si="231"/>
        <v>DE0_7130_0000</v>
      </c>
      <c r="I3670">
        <f t="shared" si="232"/>
        <v>3.1759316937119016E-4</v>
      </c>
      <c r="J3670">
        <f>IF(LEFT(B3670,1)="F",_xlfn.IFNA(VLOOKUP(CONCATENATE("F",RIGHT(B:B,5),C:C),'F &amp; N Factors'!C:M,10,FALSE),1),_xlfn.IFNA(VLOOKUP(CONCATENATE("F",RIGHT(B:B,5),C:C),'F &amp; N Factors'!C:M,11,FALSE),1))</f>
        <v>1.7467624490091704E-2</v>
      </c>
    </row>
    <row r="3671" spans="1:10" x14ac:dyDescent="0.25">
      <c r="A3671">
        <v>416</v>
      </c>
      <c r="B3671" t="s">
        <v>482</v>
      </c>
      <c r="C3671" t="s">
        <v>378</v>
      </c>
      <c r="D3671">
        <v>1.8181817999999999E-2</v>
      </c>
      <c r="F3671">
        <f t="shared" si="233"/>
        <v>416</v>
      </c>
      <c r="G3671" t="str">
        <f t="shared" si="230"/>
        <v>N51131</v>
      </c>
      <c r="H3671" t="str">
        <f t="shared" si="231"/>
        <v>DE0_7130_0000</v>
      </c>
      <c r="I3671">
        <f t="shared" si="232"/>
        <v>3.1759316937119016E-4</v>
      </c>
      <c r="J3671">
        <f>IF(LEFT(B3671,1)="F",_xlfn.IFNA(VLOOKUP(CONCATENATE("F",RIGHT(B:B,5),C:C),'F &amp; N Factors'!C:M,10,FALSE),1),_xlfn.IFNA(VLOOKUP(CONCATENATE("F",RIGHT(B:B,5),C:C),'F &amp; N Factors'!C:M,11,FALSE),1))</f>
        <v>1.7467624490091704E-2</v>
      </c>
    </row>
    <row r="3672" spans="1:10" x14ac:dyDescent="0.25">
      <c r="A3672">
        <v>417</v>
      </c>
      <c r="B3672" t="s">
        <v>482</v>
      </c>
      <c r="C3672" t="s">
        <v>378</v>
      </c>
      <c r="D3672">
        <v>1.8181817999999999E-2</v>
      </c>
      <c r="F3672">
        <f t="shared" si="233"/>
        <v>417</v>
      </c>
      <c r="G3672" t="str">
        <f t="shared" si="230"/>
        <v>N51131</v>
      </c>
      <c r="H3672" t="str">
        <f t="shared" si="231"/>
        <v>DE0_7130_0000</v>
      </c>
      <c r="I3672">
        <f t="shared" si="232"/>
        <v>3.1759316937119016E-4</v>
      </c>
      <c r="J3672">
        <f>IF(LEFT(B3672,1)="F",_xlfn.IFNA(VLOOKUP(CONCATENATE("F",RIGHT(B:B,5),C:C),'F &amp; N Factors'!C:M,10,FALSE),1),_xlfn.IFNA(VLOOKUP(CONCATENATE("F",RIGHT(B:B,5),C:C),'F &amp; N Factors'!C:M,11,FALSE),1))</f>
        <v>1.7467624490091704E-2</v>
      </c>
    </row>
    <row r="3673" spans="1:10" x14ac:dyDescent="0.25">
      <c r="A3673">
        <v>419</v>
      </c>
      <c r="B3673" t="s">
        <v>482</v>
      </c>
      <c r="C3673" t="s">
        <v>378</v>
      </c>
      <c r="D3673">
        <v>1.8181817999999999E-2</v>
      </c>
      <c r="F3673">
        <f t="shared" si="233"/>
        <v>419</v>
      </c>
      <c r="G3673" t="str">
        <f t="shared" si="230"/>
        <v>N51131</v>
      </c>
      <c r="H3673" t="str">
        <f t="shared" si="231"/>
        <v>DE0_7130_0000</v>
      </c>
      <c r="I3673">
        <f t="shared" si="232"/>
        <v>3.1759316937119016E-4</v>
      </c>
      <c r="J3673">
        <f>IF(LEFT(B3673,1)="F",_xlfn.IFNA(VLOOKUP(CONCATENATE("F",RIGHT(B:B,5),C:C),'F &amp; N Factors'!C:M,10,FALSE),1),_xlfn.IFNA(VLOOKUP(CONCATENATE("F",RIGHT(B:B,5),C:C),'F &amp; N Factors'!C:M,11,FALSE),1))</f>
        <v>1.7467624490091704E-2</v>
      </c>
    </row>
    <row r="3674" spans="1:10" x14ac:dyDescent="0.25">
      <c r="A3674">
        <v>463</v>
      </c>
      <c r="B3674" t="s">
        <v>482</v>
      </c>
      <c r="C3674" t="s">
        <v>378</v>
      </c>
      <c r="D3674">
        <v>1.8181817999999999E-2</v>
      </c>
      <c r="F3674">
        <f t="shared" si="233"/>
        <v>463</v>
      </c>
      <c r="G3674" t="str">
        <f t="shared" si="230"/>
        <v>N51131</v>
      </c>
      <c r="H3674" t="str">
        <f t="shared" si="231"/>
        <v>DE0_7130_0000</v>
      </c>
      <c r="I3674">
        <f t="shared" si="232"/>
        <v>3.1759316937119016E-4</v>
      </c>
      <c r="J3674">
        <f>IF(LEFT(B3674,1)="F",_xlfn.IFNA(VLOOKUP(CONCATENATE("F",RIGHT(B:B,5),C:C),'F &amp; N Factors'!C:M,10,FALSE),1),_xlfn.IFNA(VLOOKUP(CONCATENATE("F",RIGHT(B:B,5),C:C),'F &amp; N Factors'!C:M,11,FALSE),1))</f>
        <v>1.7467624490091704E-2</v>
      </c>
    </row>
    <row r="3675" spans="1:10" x14ac:dyDescent="0.25">
      <c r="A3675">
        <v>464</v>
      </c>
      <c r="B3675" t="s">
        <v>482</v>
      </c>
      <c r="C3675" t="s">
        <v>378</v>
      </c>
      <c r="D3675">
        <v>1.8181817999999999E-2</v>
      </c>
      <c r="F3675">
        <f t="shared" si="233"/>
        <v>464</v>
      </c>
      <c r="G3675" t="str">
        <f t="shared" si="230"/>
        <v>N51131</v>
      </c>
      <c r="H3675" t="str">
        <f t="shared" si="231"/>
        <v>DE0_7130_0000</v>
      </c>
      <c r="I3675">
        <f t="shared" si="232"/>
        <v>3.1759316937119016E-4</v>
      </c>
      <c r="J3675">
        <f>IF(LEFT(B3675,1)="F",_xlfn.IFNA(VLOOKUP(CONCATENATE("F",RIGHT(B:B,5),C:C),'F &amp; N Factors'!C:M,10,FALSE),1),_xlfn.IFNA(VLOOKUP(CONCATENATE("F",RIGHT(B:B,5),C:C),'F &amp; N Factors'!C:M,11,FALSE),1))</f>
        <v>1.7467624490091704E-2</v>
      </c>
    </row>
    <row r="3676" spans="1:10" x14ac:dyDescent="0.25">
      <c r="A3676">
        <v>465</v>
      </c>
      <c r="B3676" t="s">
        <v>482</v>
      </c>
      <c r="C3676" t="s">
        <v>378</v>
      </c>
      <c r="D3676">
        <v>1.8181817999999999E-2</v>
      </c>
      <c r="F3676">
        <f t="shared" si="233"/>
        <v>465</v>
      </c>
      <c r="G3676" t="str">
        <f t="shared" si="230"/>
        <v>N51131</v>
      </c>
      <c r="H3676" t="str">
        <f t="shared" si="231"/>
        <v>DE0_7130_0000</v>
      </c>
      <c r="I3676">
        <f t="shared" si="232"/>
        <v>3.1759316937119016E-4</v>
      </c>
      <c r="J3676">
        <f>IF(LEFT(B3676,1)="F",_xlfn.IFNA(VLOOKUP(CONCATENATE("F",RIGHT(B:B,5),C:C),'F &amp; N Factors'!C:M,10,FALSE),1),_xlfn.IFNA(VLOOKUP(CONCATENATE("F",RIGHT(B:B,5),C:C),'F &amp; N Factors'!C:M,11,FALSE),1))</f>
        <v>1.7467624490091704E-2</v>
      </c>
    </row>
    <row r="3677" spans="1:10" x14ac:dyDescent="0.25">
      <c r="A3677">
        <v>466</v>
      </c>
      <c r="B3677" t="s">
        <v>482</v>
      </c>
      <c r="C3677" t="s">
        <v>378</v>
      </c>
      <c r="D3677">
        <v>1.8181817999999999E-2</v>
      </c>
      <c r="F3677">
        <f t="shared" si="233"/>
        <v>466</v>
      </c>
      <c r="G3677" t="str">
        <f t="shared" si="230"/>
        <v>N51131</v>
      </c>
      <c r="H3677" t="str">
        <f t="shared" si="231"/>
        <v>DE0_7130_0000</v>
      </c>
      <c r="I3677">
        <f t="shared" si="232"/>
        <v>3.1759316937119016E-4</v>
      </c>
      <c r="J3677">
        <f>IF(LEFT(B3677,1)="F",_xlfn.IFNA(VLOOKUP(CONCATENATE("F",RIGHT(B:B,5),C:C),'F &amp; N Factors'!C:M,10,FALSE),1),_xlfn.IFNA(VLOOKUP(CONCATENATE("F",RIGHT(B:B,5),C:C),'F &amp; N Factors'!C:M,11,FALSE),1))</f>
        <v>1.7467624490091704E-2</v>
      </c>
    </row>
    <row r="3678" spans="1:10" x14ac:dyDescent="0.25">
      <c r="A3678">
        <v>513</v>
      </c>
      <c r="B3678" t="s">
        <v>482</v>
      </c>
      <c r="C3678" t="s">
        <v>378</v>
      </c>
      <c r="D3678">
        <v>1.8181817999999999E-2</v>
      </c>
      <c r="F3678">
        <f t="shared" si="233"/>
        <v>513</v>
      </c>
      <c r="G3678" t="str">
        <f t="shared" si="230"/>
        <v>N51131</v>
      </c>
      <c r="H3678" t="str">
        <f t="shared" si="231"/>
        <v>DE0_7130_0000</v>
      </c>
      <c r="I3678">
        <f t="shared" si="232"/>
        <v>3.1759316937119016E-4</v>
      </c>
      <c r="J3678">
        <f>IF(LEFT(B3678,1)="F",_xlfn.IFNA(VLOOKUP(CONCATENATE("F",RIGHT(B:B,5),C:C),'F &amp; N Factors'!C:M,10,FALSE),1),_xlfn.IFNA(VLOOKUP(CONCATENATE("F",RIGHT(B:B,5),C:C),'F &amp; N Factors'!C:M,11,FALSE),1))</f>
        <v>1.7467624490091704E-2</v>
      </c>
    </row>
    <row r="3679" spans="1:10" x14ac:dyDescent="0.25">
      <c r="A3679">
        <v>514</v>
      </c>
      <c r="B3679" t="s">
        <v>482</v>
      </c>
      <c r="C3679" t="s">
        <v>378</v>
      </c>
      <c r="D3679">
        <v>1.8181817999999999E-2</v>
      </c>
      <c r="F3679">
        <f t="shared" si="233"/>
        <v>514</v>
      </c>
      <c r="G3679" t="str">
        <f t="shared" si="230"/>
        <v>N51131</v>
      </c>
      <c r="H3679" t="str">
        <f t="shared" si="231"/>
        <v>DE0_7130_0000</v>
      </c>
      <c r="I3679">
        <f t="shared" si="232"/>
        <v>3.1759316937119016E-4</v>
      </c>
      <c r="J3679">
        <f>IF(LEFT(B3679,1)="F",_xlfn.IFNA(VLOOKUP(CONCATENATE("F",RIGHT(B:B,5),C:C),'F &amp; N Factors'!C:M,10,FALSE),1),_xlfn.IFNA(VLOOKUP(CONCATENATE("F",RIGHT(B:B,5),C:C),'F &amp; N Factors'!C:M,11,FALSE),1))</f>
        <v>1.7467624490091704E-2</v>
      </c>
    </row>
    <row r="3680" spans="1:10" x14ac:dyDescent="0.25">
      <c r="A3680">
        <v>572</v>
      </c>
      <c r="B3680" t="s">
        <v>482</v>
      </c>
      <c r="C3680" t="s">
        <v>378</v>
      </c>
      <c r="D3680">
        <v>1.8181817999999999E-2</v>
      </c>
      <c r="F3680">
        <f t="shared" si="233"/>
        <v>572</v>
      </c>
      <c r="G3680" t="str">
        <f t="shared" si="230"/>
        <v>N51131</v>
      </c>
      <c r="H3680" t="str">
        <f t="shared" si="231"/>
        <v>DE0_7130_0000</v>
      </c>
      <c r="I3680">
        <f t="shared" si="232"/>
        <v>3.1759316937119016E-4</v>
      </c>
      <c r="J3680">
        <f>IF(LEFT(B3680,1)="F",_xlfn.IFNA(VLOOKUP(CONCATENATE("F",RIGHT(B:B,5),C:C),'F &amp; N Factors'!C:M,10,FALSE),1),_xlfn.IFNA(VLOOKUP(CONCATENATE("F",RIGHT(B:B,5),C:C),'F &amp; N Factors'!C:M,11,FALSE),1))</f>
        <v>1.7467624490091704E-2</v>
      </c>
    </row>
    <row r="3681" spans="1:10" x14ac:dyDescent="0.25">
      <c r="A3681">
        <v>573</v>
      </c>
      <c r="B3681" t="s">
        <v>482</v>
      </c>
      <c r="C3681" t="s">
        <v>378</v>
      </c>
      <c r="D3681">
        <v>1.8181817999999999E-2</v>
      </c>
      <c r="F3681">
        <f t="shared" si="233"/>
        <v>573</v>
      </c>
      <c r="G3681" t="str">
        <f t="shared" si="230"/>
        <v>N51131</v>
      </c>
      <c r="H3681" t="str">
        <f t="shared" si="231"/>
        <v>DE0_7130_0000</v>
      </c>
      <c r="I3681">
        <f t="shared" si="232"/>
        <v>3.1759316937119016E-4</v>
      </c>
      <c r="J3681">
        <f>IF(LEFT(B3681,1)="F",_xlfn.IFNA(VLOOKUP(CONCATENATE("F",RIGHT(B:B,5),C:C),'F &amp; N Factors'!C:M,10,FALSE),1),_xlfn.IFNA(VLOOKUP(CONCATENATE("F",RIGHT(B:B,5),C:C),'F &amp; N Factors'!C:M,11,FALSE),1))</f>
        <v>1.7467624490091704E-2</v>
      </c>
    </row>
    <row r="3682" spans="1:10" x14ac:dyDescent="0.25">
      <c r="A3682">
        <v>574</v>
      </c>
      <c r="B3682" t="s">
        <v>482</v>
      </c>
      <c r="C3682" t="s">
        <v>378</v>
      </c>
      <c r="D3682">
        <v>1.8181817999999999E-2</v>
      </c>
      <c r="F3682">
        <f t="shared" si="233"/>
        <v>574</v>
      </c>
      <c r="G3682" t="str">
        <f t="shared" si="230"/>
        <v>N51131</v>
      </c>
      <c r="H3682" t="str">
        <f t="shared" si="231"/>
        <v>DE0_7130_0000</v>
      </c>
      <c r="I3682">
        <f t="shared" si="232"/>
        <v>3.1759316937119016E-4</v>
      </c>
      <c r="J3682">
        <f>IF(LEFT(B3682,1)="F",_xlfn.IFNA(VLOOKUP(CONCATENATE("F",RIGHT(B:B,5),C:C),'F &amp; N Factors'!C:M,10,FALSE),1),_xlfn.IFNA(VLOOKUP(CONCATENATE("F",RIGHT(B:B,5),C:C),'F &amp; N Factors'!C:M,11,FALSE),1))</f>
        <v>1.7467624490091704E-2</v>
      </c>
    </row>
    <row r="3683" spans="1:10" x14ac:dyDescent="0.25">
      <c r="A3683">
        <v>637</v>
      </c>
      <c r="B3683" t="s">
        <v>482</v>
      </c>
      <c r="C3683" t="s">
        <v>378</v>
      </c>
      <c r="D3683">
        <v>1.8181817999999999E-2</v>
      </c>
      <c r="F3683">
        <f t="shared" si="233"/>
        <v>637</v>
      </c>
      <c r="G3683" t="str">
        <f t="shared" si="230"/>
        <v>N51131</v>
      </c>
      <c r="H3683" t="str">
        <f t="shared" si="231"/>
        <v>DE0_7130_0000</v>
      </c>
      <c r="I3683">
        <f t="shared" si="232"/>
        <v>3.1759316937119016E-4</v>
      </c>
      <c r="J3683">
        <f>IF(LEFT(B3683,1)="F",_xlfn.IFNA(VLOOKUP(CONCATENATE("F",RIGHT(B:B,5),C:C),'F &amp; N Factors'!C:M,10,FALSE),1),_xlfn.IFNA(VLOOKUP(CONCATENATE("F",RIGHT(B:B,5),C:C),'F &amp; N Factors'!C:M,11,FALSE),1))</f>
        <v>1.7467624490091704E-2</v>
      </c>
    </row>
    <row r="3684" spans="1:10" x14ac:dyDescent="0.25">
      <c r="A3684">
        <v>639</v>
      </c>
      <c r="B3684" t="s">
        <v>482</v>
      </c>
      <c r="C3684" t="s">
        <v>378</v>
      </c>
      <c r="D3684">
        <v>1.8181817999999999E-2</v>
      </c>
      <c r="F3684">
        <f t="shared" si="233"/>
        <v>639</v>
      </c>
      <c r="G3684" t="str">
        <f t="shared" si="230"/>
        <v>N51131</v>
      </c>
      <c r="H3684" t="str">
        <f t="shared" si="231"/>
        <v>DE0_7130_0000</v>
      </c>
      <c r="I3684">
        <f t="shared" si="232"/>
        <v>3.1759316937119016E-4</v>
      </c>
      <c r="J3684">
        <f>IF(LEFT(B3684,1)="F",_xlfn.IFNA(VLOOKUP(CONCATENATE("F",RIGHT(B:B,5),C:C),'F &amp; N Factors'!C:M,10,FALSE),1),_xlfn.IFNA(VLOOKUP(CONCATENATE("F",RIGHT(B:B,5),C:C),'F &amp; N Factors'!C:M,11,FALSE),1))</f>
        <v>1.7467624490091704E-2</v>
      </c>
    </row>
    <row r="3685" spans="1:10" x14ac:dyDescent="0.25">
      <c r="A3685">
        <v>710</v>
      </c>
      <c r="B3685" t="s">
        <v>482</v>
      </c>
      <c r="C3685" t="s">
        <v>378</v>
      </c>
      <c r="D3685">
        <v>1.8181817999999999E-2</v>
      </c>
      <c r="F3685">
        <f t="shared" si="233"/>
        <v>710</v>
      </c>
      <c r="G3685" t="str">
        <f t="shared" si="230"/>
        <v>N51131</v>
      </c>
      <c r="H3685" t="str">
        <f t="shared" si="231"/>
        <v>DE0_7130_0000</v>
      </c>
      <c r="I3685">
        <f t="shared" si="232"/>
        <v>3.1759316937119016E-4</v>
      </c>
      <c r="J3685">
        <f>IF(LEFT(B3685,1)="F",_xlfn.IFNA(VLOOKUP(CONCATENATE("F",RIGHT(B:B,5),C:C),'F &amp; N Factors'!C:M,10,FALSE),1),_xlfn.IFNA(VLOOKUP(CONCATENATE("F",RIGHT(B:B,5),C:C),'F &amp; N Factors'!C:M,11,FALSE),1))</f>
        <v>1.7467624490091704E-2</v>
      </c>
    </row>
    <row r="3686" spans="1:10" x14ac:dyDescent="0.25">
      <c r="A3686">
        <v>78</v>
      </c>
      <c r="B3686" t="s">
        <v>482</v>
      </c>
      <c r="C3686" t="s">
        <v>378</v>
      </c>
      <c r="D3686">
        <v>1.8181817999999999E-2</v>
      </c>
      <c r="F3686">
        <f t="shared" si="233"/>
        <v>78</v>
      </c>
      <c r="G3686" t="str">
        <f t="shared" si="230"/>
        <v>N51131</v>
      </c>
      <c r="H3686" t="str">
        <f t="shared" si="231"/>
        <v>DE0_7130_0000</v>
      </c>
      <c r="I3686">
        <f t="shared" si="232"/>
        <v>3.1759316937119016E-4</v>
      </c>
      <c r="J3686">
        <f>IF(LEFT(B3686,1)="F",_xlfn.IFNA(VLOOKUP(CONCATENATE("F",RIGHT(B:B,5),C:C),'F &amp; N Factors'!C:M,10,FALSE),1),_xlfn.IFNA(VLOOKUP(CONCATENATE("F",RIGHT(B:B,5),C:C),'F &amp; N Factors'!C:M,11,FALSE),1))</f>
        <v>1.7467624490091704E-2</v>
      </c>
    </row>
    <row r="3687" spans="1:10" x14ac:dyDescent="0.25">
      <c r="A3687">
        <v>789</v>
      </c>
      <c r="B3687" t="s">
        <v>482</v>
      </c>
      <c r="C3687" t="s">
        <v>378</v>
      </c>
      <c r="D3687">
        <v>1.8181817999999999E-2</v>
      </c>
      <c r="F3687">
        <f t="shared" si="233"/>
        <v>789</v>
      </c>
      <c r="G3687" t="str">
        <f t="shared" si="230"/>
        <v>N51131</v>
      </c>
      <c r="H3687" t="str">
        <f t="shared" si="231"/>
        <v>DE0_7130_0000</v>
      </c>
      <c r="I3687">
        <f t="shared" si="232"/>
        <v>3.1759316937119016E-4</v>
      </c>
      <c r="J3687">
        <f>IF(LEFT(B3687,1)="F",_xlfn.IFNA(VLOOKUP(CONCATENATE("F",RIGHT(B:B,5),C:C),'F &amp; N Factors'!C:M,10,FALSE),1),_xlfn.IFNA(VLOOKUP(CONCATENATE("F",RIGHT(B:B,5),C:C),'F &amp; N Factors'!C:M,11,FALSE),1))</f>
        <v>1.7467624490091704E-2</v>
      </c>
    </row>
    <row r="3688" spans="1:10" x14ac:dyDescent="0.25">
      <c r="A3688">
        <v>886</v>
      </c>
      <c r="B3688" t="s">
        <v>482</v>
      </c>
      <c r="C3688" t="s">
        <v>378</v>
      </c>
      <c r="D3688">
        <v>1.8181817999999999E-2</v>
      </c>
      <c r="F3688">
        <f t="shared" si="233"/>
        <v>886</v>
      </c>
      <c r="G3688" t="str">
        <f t="shared" si="230"/>
        <v>N51131</v>
      </c>
      <c r="H3688" t="str">
        <f t="shared" si="231"/>
        <v>DE0_7130_0000</v>
      </c>
      <c r="I3688">
        <f t="shared" si="232"/>
        <v>3.1759316937119016E-4</v>
      </c>
      <c r="J3688">
        <f>IF(LEFT(B3688,1)="F",_xlfn.IFNA(VLOOKUP(CONCATENATE("F",RIGHT(B:B,5),C:C),'F &amp; N Factors'!C:M,10,FALSE),1),_xlfn.IFNA(VLOOKUP(CONCATENATE("F",RIGHT(B:B,5),C:C),'F &amp; N Factors'!C:M,11,FALSE),1))</f>
        <v>1.7467624490091704E-2</v>
      </c>
    </row>
    <row r="3689" spans="1:10" x14ac:dyDescent="0.25">
      <c r="A3689">
        <v>975</v>
      </c>
      <c r="B3689" t="s">
        <v>482</v>
      </c>
      <c r="C3689" t="s">
        <v>378</v>
      </c>
      <c r="D3689">
        <v>1.8181817999999999E-2</v>
      </c>
      <c r="F3689">
        <f t="shared" si="233"/>
        <v>975</v>
      </c>
      <c r="G3689" t="str">
        <f t="shared" si="230"/>
        <v>N51131</v>
      </c>
      <c r="H3689" t="str">
        <f t="shared" si="231"/>
        <v>DE0_7130_0000</v>
      </c>
      <c r="I3689">
        <f t="shared" si="232"/>
        <v>3.1759316937119016E-4</v>
      </c>
      <c r="J3689">
        <f>IF(LEFT(B3689,1)="F",_xlfn.IFNA(VLOOKUP(CONCATENATE("F",RIGHT(B:B,5),C:C),'F &amp; N Factors'!C:M,10,FALSE),1),_xlfn.IFNA(VLOOKUP(CONCATENATE("F",RIGHT(B:B,5),C:C),'F &amp; N Factors'!C:M,11,FALSE),1))</f>
        <v>1.7467624490091704E-2</v>
      </c>
    </row>
    <row r="3690" spans="1:10" x14ac:dyDescent="0.25">
      <c r="A3690">
        <v>1070</v>
      </c>
      <c r="B3690" t="s">
        <v>482</v>
      </c>
      <c r="C3690" t="s">
        <v>381</v>
      </c>
      <c r="D3690">
        <v>2.5000000000000001E-2</v>
      </c>
      <c r="F3690">
        <f t="shared" si="233"/>
        <v>1070</v>
      </c>
      <c r="G3690" t="str">
        <f t="shared" si="230"/>
        <v>N51131</v>
      </c>
      <c r="H3690" t="str">
        <f t="shared" si="231"/>
        <v>EL0_7220_0000</v>
      </c>
      <c r="I3690">
        <f t="shared" si="232"/>
        <v>1.5494933419254385E-4</v>
      </c>
      <c r="J3690">
        <f>IF(LEFT(B3690,1)="F",_xlfn.IFNA(VLOOKUP(CONCATENATE("F",RIGHT(B:B,5),C:C),'F &amp; N Factors'!C:M,10,FALSE),1),_xlfn.IFNA(VLOOKUP(CONCATENATE("F",RIGHT(B:B,5),C:C),'F &amp; N Factors'!C:M,11,FALSE),1))</f>
        <v>6.1979733677017534E-3</v>
      </c>
    </row>
    <row r="3691" spans="1:10" x14ac:dyDescent="0.25">
      <c r="A3691">
        <v>1173</v>
      </c>
      <c r="B3691" t="s">
        <v>482</v>
      </c>
      <c r="C3691" t="s">
        <v>381</v>
      </c>
      <c r="D3691">
        <v>2.5000000000000001E-2</v>
      </c>
      <c r="F3691">
        <f t="shared" si="233"/>
        <v>1173</v>
      </c>
      <c r="G3691" t="str">
        <f t="shared" si="230"/>
        <v>N51131</v>
      </c>
      <c r="H3691" t="str">
        <f t="shared" si="231"/>
        <v>EL0_7220_0000</v>
      </c>
      <c r="I3691">
        <f t="shared" si="232"/>
        <v>1.5494933419254385E-4</v>
      </c>
      <c r="J3691">
        <f>IF(LEFT(B3691,1)="F",_xlfn.IFNA(VLOOKUP(CONCATENATE("F",RIGHT(B:B,5),C:C),'F &amp; N Factors'!C:M,10,FALSE),1),_xlfn.IFNA(VLOOKUP(CONCATENATE("F",RIGHT(B:B,5),C:C),'F &amp; N Factors'!C:M,11,FALSE),1))</f>
        <v>6.1979733677017534E-3</v>
      </c>
    </row>
    <row r="3692" spans="1:10" x14ac:dyDescent="0.25">
      <c r="A3692">
        <v>1264</v>
      </c>
      <c r="B3692" t="s">
        <v>482</v>
      </c>
      <c r="C3692" t="s">
        <v>381</v>
      </c>
      <c r="D3692">
        <v>2.5000000000000001E-2</v>
      </c>
      <c r="F3692">
        <f t="shared" si="233"/>
        <v>1264</v>
      </c>
      <c r="G3692" t="str">
        <f t="shared" si="230"/>
        <v>N51131</v>
      </c>
      <c r="H3692" t="str">
        <f t="shared" si="231"/>
        <v>EL0_7220_0000</v>
      </c>
      <c r="I3692">
        <f t="shared" si="232"/>
        <v>1.5494933419254385E-4</v>
      </c>
      <c r="J3692">
        <f>IF(LEFT(B3692,1)="F",_xlfn.IFNA(VLOOKUP(CONCATENATE("F",RIGHT(B:B,5),C:C),'F &amp; N Factors'!C:M,10,FALSE),1),_xlfn.IFNA(VLOOKUP(CONCATENATE("F",RIGHT(B:B,5),C:C),'F &amp; N Factors'!C:M,11,FALSE),1))</f>
        <v>6.1979733677017534E-3</v>
      </c>
    </row>
    <row r="3693" spans="1:10" x14ac:dyDescent="0.25">
      <c r="A3693">
        <v>1334</v>
      </c>
      <c r="B3693" t="s">
        <v>482</v>
      </c>
      <c r="C3693" t="s">
        <v>381</v>
      </c>
      <c r="D3693">
        <v>2.5000000000000001E-2</v>
      </c>
      <c r="F3693">
        <f t="shared" si="233"/>
        <v>1334</v>
      </c>
      <c r="G3693" t="str">
        <f t="shared" si="230"/>
        <v>N51131</v>
      </c>
      <c r="H3693" t="str">
        <f t="shared" si="231"/>
        <v>EL0_7220_0000</v>
      </c>
      <c r="I3693">
        <f t="shared" si="232"/>
        <v>1.5494933419254385E-4</v>
      </c>
      <c r="J3693">
        <f>IF(LEFT(B3693,1)="F",_xlfn.IFNA(VLOOKUP(CONCATENATE("F",RIGHT(B:B,5),C:C),'F &amp; N Factors'!C:M,10,FALSE),1),_xlfn.IFNA(VLOOKUP(CONCATENATE("F",RIGHT(B:B,5),C:C),'F &amp; N Factors'!C:M,11,FALSE),1))</f>
        <v>6.1979733677017534E-3</v>
      </c>
    </row>
    <row r="3694" spans="1:10" x14ac:dyDescent="0.25">
      <c r="A3694">
        <v>1402</v>
      </c>
      <c r="B3694" t="s">
        <v>482</v>
      </c>
      <c r="C3694" t="s">
        <v>381</v>
      </c>
      <c r="D3694">
        <v>0.04</v>
      </c>
      <c r="F3694">
        <f t="shared" si="233"/>
        <v>1402</v>
      </c>
      <c r="G3694" t="str">
        <f t="shared" si="230"/>
        <v>N51131</v>
      </c>
      <c r="H3694" t="str">
        <f t="shared" si="231"/>
        <v>EL0_7220_0000</v>
      </c>
      <c r="I3694">
        <f t="shared" si="232"/>
        <v>2.4791893470807013E-4</v>
      </c>
      <c r="J3694">
        <f>IF(LEFT(B3694,1)="F",_xlfn.IFNA(VLOOKUP(CONCATENATE("F",RIGHT(B:B,5),C:C),'F &amp; N Factors'!C:M,10,FALSE),1),_xlfn.IFNA(VLOOKUP(CONCATENATE("F",RIGHT(B:B,5),C:C),'F &amp; N Factors'!C:M,11,FALSE),1))</f>
        <v>6.1979733677017534E-3</v>
      </c>
    </row>
    <row r="3695" spans="1:10" x14ac:dyDescent="0.25">
      <c r="A3695">
        <v>1434</v>
      </c>
      <c r="B3695" t="s">
        <v>482</v>
      </c>
      <c r="C3695" t="s">
        <v>381</v>
      </c>
      <c r="D3695">
        <v>0.04</v>
      </c>
      <c r="F3695">
        <f t="shared" si="233"/>
        <v>1434</v>
      </c>
      <c r="G3695" t="str">
        <f t="shared" si="230"/>
        <v>N51131</v>
      </c>
      <c r="H3695" t="str">
        <f t="shared" si="231"/>
        <v>EL0_7220_0000</v>
      </c>
      <c r="I3695">
        <f t="shared" si="232"/>
        <v>2.4791893470807013E-4</v>
      </c>
      <c r="J3695">
        <f>IF(LEFT(B3695,1)="F",_xlfn.IFNA(VLOOKUP(CONCATENATE("F",RIGHT(B:B,5),C:C),'F &amp; N Factors'!C:M,10,FALSE),1),_xlfn.IFNA(VLOOKUP(CONCATENATE("F",RIGHT(B:B,5),C:C),'F &amp; N Factors'!C:M,11,FALSE),1))</f>
        <v>6.1979733677017534E-3</v>
      </c>
    </row>
    <row r="3696" spans="1:10" x14ac:dyDescent="0.25">
      <c r="A3696">
        <v>1464</v>
      </c>
      <c r="B3696" t="s">
        <v>482</v>
      </c>
      <c r="C3696" t="s">
        <v>381</v>
      </c>
      <c r="D3696">
        <v>0.04</v>
      </c>
      <c r="F3696">
        <f t="shared" si="233"/>
        <v>1464</v>
      </c>
      <c r="G3696" t="str">
        <f t="shared" si="230"/>
        <v>N51131</v>
      </c>
      <c r="H3696" t="str">
        <f t="shared" si="231"/>
        <v>EL0_7220_0000</v>
      </c>
      <c r="I3696">
        <f t="shared" si="232"/>
        <v>2.4791893470807013E-4</v>
      </c>
      <c r="J3696">
        <f>IF(LEFT(B3696,1)="F",_xlfn.IFNA(VLOOKUP(CONCATENATE("F",RIGHT(B:B,5),C:C),'F &amp; N Factors'!C:M,10,FALSE),1),_xlfn.IFNA(VLOOKUP(CONCATENATE("F",RIGHT(B:B,5),C:C),'F &amp; N Factors'!C:M,11,FALSE),1))</f>
        <v>6.1979733677017534E-3</v>
      </c>
    </row>
    <row r="3697" spans="1:10" x14ac:dyDescent="0.25">
      <c r="A3697">
        <v>1500</v>
      </c>
      <c r="B3697" t="s">
        <v>482</v>
      </c>
      <c r="C3697" t="s">
        <v>381</v>
      </c>
      <c r="D3697">
        <v>0.04</v>
      </c>
      <c r="F3697">
        <f t="shared" si="233"/>
        <v>1500</v>
      </c>
      <c r="G3697" t="str">
        <f t="shared" si="230"/>
        <v>N51131</v>
      </c>
      <c r="H3697" t="str">
        <f t="shared" si="231"/>
        <v>EL0_7220_0000</v>
      </c>
      <c r="I3697">
        <f t="shared" si="232"/>
        <v>2.4791893470807013E-4</v>
      </c>
      <c r="J3697">
        <f>IF(LEFT(B3697,1)="F",_xlfn.IFNA(VLOOKUP(CONCATENATE("F",RIGHT(B:B,5),C:C),'F &amp; N Factors'!C:M,10,FALSE),1),_xlfn.IFNA(VLOOKUP(CONCATENATE("F",RIGHT(B:B,5),C:C),'F &amp; N Factors'!C:M,11,FALSE),1))</f>
        <v>6.1979733677017534E-3</v>
      </c>
    </row>
    <row r="3698" spans="1:10" x14ac:dyDescent="0.25">
      <c r="A3698">
        <v>1531</v>
      </c>
      <c r="B3698" t="s">
        <v>482</v>
      </c>
      <c r="C3698" t="s">
        <v>381</v>
      </c>
      <c r="D3698">
        <v>0.04</v>
      </c>
      <c r="F3698">
        <f t="shared" si="233"/>
        <v>1531</v>
      </c>
      <c r="G3698" t="str">
        <f t="shared" si="230"/>
        <v>N51131</v>
      </c>
      <c r="H3698" t="str">
        <f t="shared" si="231"/>
        <v>EL0_7220_0000</v>
      </c>
      <c r="I3698">
        <f t="shared" si="232"/>
        <v>2.4791893470807013E-4</v>
      </c>
      <c r="J3698">
        <f>IF(LEFT(B3698,1)="F",_xlfn.IFNA(VLOOKUP(CONCATENATE("F",RIGHT(B:B,5),C:C),'F &amp; N Factors'!C:M,10,FALSE),1),_xlfn.IFNA(VLOOKUP(CONCATENATE("F",RIGHT(B:B,5),C:C),'F &amp; N Factors'!C:M,11,FALSE),1))</f>
        <v>6.1979733677017534E-3</v>
      </c>
    </row>
    <row r="3699" spans="1:10" x14ac:dyDescent="0.25">
      <c r="A3699">
        <v>1563</v>
      </c>
      <c r="B3699" t="s">
        <v>482</v>
      </c>
      <c r="C3699" t="s">
        <v>381</v>
      </c>
      <c r="D3699">
        <v>0.2</v>
      </c>
      <c r="F3699">
        <f t="shared" si="233"/>
        <v>1563</v>
      </c>
      <c r="G3699" t="str">
        <f t="shared" si="230"/>
        <v>N51131</v>
      </c>
      <c r="H3699" t="str">
        <f t="shared" si="231"/>
        <v>EL0_7220_0000</v>
      </c>
      <c r="I3699">
        <f t="shared" si="232"/>
        <v>1.2395946735403508E-3</v>
      </c>
      <c r="J3699">
        <f>IF(LEFT(B3699,1)="F",_xlfn.IFNA(VLOOKUP(CONCATENATE("F",RIGHT(B:B,5),C:C),'F &amp; N Factors'!C:M,10,FALSE),1),_xlfn.IFNA(VLOOKUP(CONCATENATE("F",RIGHT(B:B,5),C:C),'F &amp; N Factors'!C:M,11,FALSE),1))</f>
        <v>6.1979733677017534E-3</v>
      </c>
    </row>
    <row r="3700" spans="1:10" x14ac:dyDescent="0.25">
      <c r="A3700">
        <v>1564</v>
      </c>
      <c r="B3700" t="s">
        <v>482</v>
      </c>
      <c r="C3700" t="s">
        <v>381</v>
      </c>
      <c r="D3700">
        <v>0.2</v>
      </c>
      <c r="F3700">
        <f t="shared" si="233"/>
        <v>1564</v>
      </c>
      <c r="G3700" t="str">
        <f t="shared" si="230"/>
        <v>N51131</v>
      </c>
      <c r="H3700" t="str">
        <f t="shared" si="231"/>
        <v>EL0_7220_0000</v>
      </c>
      <c r="I3700">
        <f t="shared" si="232"/>
        <v>1.2395946735403508E-3</v>
      </c>
      <c r="J3700">
        <f>IF(LEFT(B3700,1)="F",_xlfn.IFNA(VLOOKUP(CONCATENATE("F",RIGHT(B:B,5),C:C),'F &amp; N Factors'!C:M,10,FALSE),1),_xlfn.IFNA(VLOOKUP(CONCATENATE("F",RIGHT(B:B,5),C:C),'F &amp; N Factors'!C:M,11,FALSE),1))</f>
        <v>6.1979733677017534E-3</v>
      </c>
    </row>
    <row r="3701" spans="1:10" x14ac:dyDescent="0.25">
      <c r="A3701">
        <v>1595</v>
      </c>
      <c r="B3701" t="s">
        <v>482</v>
      </c>
      <c r="C3701" t="s">
        <v>381</v>
      </c>
      <c r="D3701">
        <v>0.05</v>
      </c>
      <c r="F3701">
        <f t="shared" si="233"/>
        <v>1595</v>
      </c>
      <c r="G3701" t="str">
        <f t="shared" si="230"/>
        <v>N51131</v>
      </c>
      <c r="H3701" t="str">
        <f t="shared" si="231"/>
        <v>EL0_7220_0000</v>
      </c>
      <c r="I3701">
        <f t="shared" si="232"/>
        <v>3.0989866838508769E-4</v>
      </c>
      <c r="J3701">
        <f>IF(LEFT(B3701,1)="F",_xlfn.IFNA(VLOOKUP(CONCATENATE("F",RIGHT(B:B,5),C:C),'F &amp; N Factors'!C:M,10,FALSE),1),_xlfn.IFNA(VLOOKUP(CONCATENATE("F",RIGHT(B:B,5),C:C),'F &amp; N Factors'!C:M,11,FALSE),1))</f>
        <v>6.1979733677017534E-3</v>
      </c>
    </row>
    <row r="3702" spans="1:10" x14ac:dyDescent="0.25">
      <c r="A3702">
        <v>1625</v>
      </c>
      <c r="B3702" t="s">
        <v>482</v>
      </c>
      <c r="C3702" t="s">
        <v>381</v>
      </c>
      <c r="D3702">
        <v>0.05</v>
      </c>
      <c r="F3702">
        <f t="shared" si="233"/>
        <v>1625</v>
      </c>
      <c r="G3702" t="str">
        <f t="shared" si="230"/>
        <v>N51131</v>
      </c>
      <c r="H3702" t="str">
        <f t="shared" si="231"/>
        <v>EL0_7220_0000</v>
      </c>
      <c r="I3702">
        <f t="shared" si="232"/>
        <v>3.0989866838508769E-4</v>
      </c>
      <c r="J3702">
        <f>IF(LEFT(B3702,1)="F",_xlfn.IFNA(VLOOKUP(CONCATENATE("F",RIGHT(B:B,5),C:C),'F &amp; N Factors'!C:M,10,FALSE),1),_xlfn.IFNA(VLOOKUP(CONCATENATE("F",RIGHT(B:B,5),C:C),'F &amp; N Factors'!C:M,11,FALSE),1))</f>
        <v>6.1979733677017534E-3</v>
      </c>
    </row>
    <row r="3703" spans="1:10" x14ac:dyDescent="0.25">
      <c r="A3703">
        <v>1660</v>
      </c>
      <c r="B3703" t="s">
        <v>482</v>
      </c>
      <c r="C3703" t="s">
        <v>381</v>
      </c>
      <c r="D3703">
        <v>0.05</v>
      </c>
      <c r="F3703">
        <f t="shared" si="233"/>
        <v>1660</v>
      </c>
      <c r="G3703" t="str">
        <f t="shared" si="230"/>
        <v>N51131</v>
      </c>
      <c r="H3703" t="str">
        <f t="shared" si="231"/>
        <v>EL0_7220_0000</v>
      </c>
      <c r="I3703">
        <f t="shared" si="232"/>
        <v>3.0989866838508769E-4</v>
      </c>
      <c r="J3703">
        <f>IF(LEFT(B3703,1)="F",_xlfn.IFNA(VLOOKUP(CONCATENATE("F",RIGHT(B:B,5),C:C),'F &amp; N Factors'!C:M,10,FALSE),1),_xlfn.IFNA(VLOOKUP(CONCATENATE("F",RIGHT(B:B,5),C:C),'F &amp; N Factors'!C:M,11,FALSE),1))</f>
        <v>6.1979733677017534E-3</v>
      </c>
    </row>
    <row r="3704" spans="1:10" x14ac:dyDescent="0.25">
      <c r="A3704">
        <v>1695</v>
      </c>
      <c r="B3704" t="s">
        <v>482</v>
      </c>
      <c r="C3704" t="s">
        <v>381</v>
      </c>
      <c r="D3704">
        <v>0.05</v>
      </c>
      <c r="F3704">
        <f t="shared" si="233"/>
        <v>1695</v>
      </c>
      <c r="G3704" t="str">
        <f t="shared" si="230"/>
        <v>N51131</v>
      </c>
      <c r="H3704" t="str">
        <f t="shared" si="231"/>
        <v>EL0_7220_0000</v>
      </c>
      <c r="I3704">
        <f t="shared" si="232"/>
        <v>3.0989866838508769E-4</v>
      </c>
      <c r="J3704">
        <f>IF(LEFT(B3704,1)="F",_xlfn.IFNA(VLOOKUP(CONCATENATE("F",RIGHT(B:B,5),C:C),'F &amp; N Factors'!C:M,10,FALSE),1),_xlfn.IFNA(VLOOKUP(CONCATENATE("F",RIGHT(B:B,5),C:C),'F &amp; N Factors'!C:M,11,FALSE),1))</f>
        <v>6.1979733677017534E-3</v>
      </c>
    </row>
    <row r="3705" spans="1:10" x14ac:dyDescent="0.25">
      <c r="A3705">
        <v>639</v>
      </c>
      <c r="B3705" t="s">
        <v>482</v>
      </c>
      <c r="C3705" t="s">
        <v>381</v>
      </c>
      <c r="D3705">
        <v>0.01</v>
      </c>
      <c r="F3705">
        <f t="shared" si="233"/>
        <v>639</v>
      </c>
      <c r="G3705" t="str">
        <f t="shared" si="230"/>
        <v>N51131</v>
      </c>
      <c r="H3705" t="str">
        <f t="shared" si="231"/>
        <v>EL0_7220_0000</v>
      </c>
      <c r="I3705">
        <f t="shared" si="232"/>
        <v>6.1979733677017533E-5</v>
      </c>
      <c r="J3705">
        <f>IF(LEFT(B3705,1)="F",_xlfn.IFNA(VLOOKUP(CONCATENATE("F",RIGHT(B:B,5),C:C),'F &amp; N Factors'!C:M,10,FALSE),1),_xlfn.IFNA(VLOOKUP(CONCATENATE("F",RIGHT(B:B,5),C:C),'F &amp; N Factors'!C:M,11,FALSE),1))</f>
        <v>6.1979733677017534E-3</v>
      </c>
    </row>
    <row r="3706" spans="1:10" x14ac:dyDescent="0.25">
      <c r="A3706">
        <v>710</v>
      </c>
      <c r="B3706" t="s">
        <v>482</v>
      </c>
      <c r="C3706" t="s">
        <v>381</v>
      </c>
      <c r="D3706">
        <v>1.4999999999999999E-2</v>
      </c>
      <c r="F3706">
        <f t="shared" si="233"/>
        <v>710</v>
      </c>
      <c r="G3706" t="str">
        <f t="shared" si="230"/>
        <v>N51131</v>
      </c>
      <c r="H3706" t="str">
        <f t="shared" si="231"/>
        <v>EL0_7220_0000</v>
      </c>
      <c r="I3706">
        <f t="shared" si="232"/>
        <v>9.29696005155263E-5</v>
      </c>
      <c r="J3706">
        <f>IF(LEFT(B3706,1)="F",_xlfn.IFNA(VLOOKUP(CONCATENATE("F",RIGHT(B:B,5),C:C),'F &amp; N Factors'!C:M,10,FALSE),1),_xlfn.IFNA(VLOOKUP(CONCATENATE("F",RIGHT(B:B,5),C:C),'F &amp; N Factors'!C:M,11,FALSE),1))</f>
        <v>6.1979733677017534E-3</v>
      </c>
    </row>
    <row r="3707" spans="1:10" x14ac:dyDescent="0.25">
      <c r="A3707">
        <v>789</v>
      </c>
      <c r="B3707" t="s">
        <v>482</v>
      </c>
      <c r="C3707" t="s">
        <v>381</v>
      </c>
      <c r="D3707">
        <v>2.5000000000000001E-2</v>
      </c>
      <c r="F3707">
        <f t="shared" si="233"/>
        <v>789</v>
      </c>
      <c r="G3707" t="str">
        <f t="shared" si="230"/>
        <v>N51131</v>
      </c>
      <c r="H3707" t="str">
        <f t="shared" si="231"/>
        <v>EL0_7220_0000</v>
      </c>
      <c r="I3707">
        <f t="shared" si="232"/>
        <v>1.5494933419254385E-4</v>
      </c>
      <c r="J3707">
        <f>IF(LEFT(B3707,1)="F",_xlfn.IFNA(VLOOKUP(CONCATENATE("F",RIGHT(B:B,5),C:C),'F &amp; N Factors'!C:M,10,FALSE),1),_xlfn.IFNA(VLOOKUP(CONCATENATE("F",RIGHT(B:B,5),C:C),'F &amp; N Factors'!C:M,11,FALSE),1))</f>
        <v>6.1979733677017534E-3</v>
      </c>
    </row>
    <row r="3708" spans="1:10" x14ac:dyDescent="0.25">
      <c r="A3708">
        <v>886</v>
      </c>
      <c r="B3708" t="s">
        <v>482</v>
      </c>
      <c r="C3708" t="s">
        <v>381</v>
      </c>
      <c r="D3708">
        <v>2.5000000000000001E-2</v>
      </c>
      <c r="F3708">
        <f t="shared" si="233"/>
        <v>886</v>
      </c>
      <c r="G3708" t="str">
        <f t="shared" si="230"/>
        <v>N51131</v>
      </c>
      <c r="H3708" t="str">
        <f t="shared" si="231"/>
        <v>EL0_7220_0000</v>
      </c>
      <c r="I3708">
        <f t="shared" si="232"/>
        <v>1.5494933419254385E-4</v>
      </c>
      <c r="J3708">
        <f>IF(LEFT(B3708,1)="F",_xlfn.IFNA(VLOOKUP(CONCATENATE("F",RIGHT(B:B,5),C:C),'F &amp; N Factors'!C:M,10,FALSE),1),_xlfn.IFNA(VLOOKUP(CONCATENATE("F",RIGHT(B:B,5),C:C),'F &amp; N Factors'!C:M,11,FALSE),1))</f>
        <v>6.1979733677017534E-3</v>
      </c>
    </row>
    <row r="3709" spans="1:10" x14ac:dyDescent="0.25">
      <c r="A3709">
        <v>975</v>
      </c>
      <c r="B3709" t="s">
        <v>482</v>
      </c>
      <c r="C3709" t="s">
        <v>381</v>
      </c>
      <c r="D3709">
        <v>2.5000000000000001E-2</v>
      </c>
      <c r="F3709">
        <f t="shared" si="233"/>
        <v>975</v>
      </c>
      <c r="G3709" t="str">
        <f t="shared" si="230"/>
        <v>N51131</v>
      </c>
      <c r="H3709" t="str">
        <f t="shared" si="231"/>
        <v>EL0_7220_0000</v>
      </c>
      <c r="I3709">
        <f t="shared" si="232"/>
        <v>1.5494933419254385E-4</v>
      </c>
      <c r="J3709">
        <f>IF(LEFT(B3709,1)="F",_xlfn.IFNA(VLOOKUP(CONCATENATE("F",RIGHT(B:B,5),C:C),'F &amp; N Factors'!C:M,10,FALSE),1),_xlfn.IFNA(VLOOKUP(CONCATENATE("F",RIGHT(B:B,5),C:C),'F &amp; N Factors'!C:M,11,FALSE),1))</f>
        <v>6.1979733677017534E-3</v>
      </c>
    </row>
    <row r="3710" spans="1:10" x14ac:dyDescent="0.25">
      <c r="A3710">
        <v>794</v>
      </c>
      <c r="B3710" t="s">
        <v>483</v>
      </c>
      <c r="C3710" t="s">
        <v>312</v>
      </c>
      <c r="D3710">
        <v>0.5</v>
      </c>
      <c r="F3710">
        <f t="shared" si="233"/>
        <v>794</v>
      </c>
      <c r="G3710" t="str">
        <f t="shared" si="230"/>
        <v>N51149</v>
      </c>
      <c r="H3710" t="str">
        <f t="shared" si="231"/>
        <v>JA5_7460_0000</v>
      </c>
      <c r="I3710">
        <f t="shared" si="232"/>
        <v>0.34207841074207229</v>
      </c>
      <c r="J3710">
        <f>IF(LEFT(B3710,1)="F",_xlfn.IFNA(VLOOKUP(CONCATENATE("F",RIGHT(B:B,5),C:C),'F &amp; N Factors'!C:M,10,FALSE),1),_xlfn.IFNA(VLOOKUP(CONCATENATE("F",RIGHT(B:B,5),C:C),'F &amp; N Factors'!C:M,11,FALSE),1))</f>
        <v>0.68415682148414458</v>
      </c>
    </row>
    <row r="3711" spans="1:10" x14ac:dyDescent="0.25">
      <c r="A3711">
        <v>795</v>
      </c>
      <c r="B3711" t="s">
        <v>483</v>
      </c>
      <c r="C3711" t="s">
        <v>312</v>
      </c>
      <c r="D3711">
        <v>0.5</v>
      </c>
      <c r="F3711">
        <f t="shared" si="233"/>
        <v>795</v>
      </c>
      <c r="G3711" t="str">
        <f t="shared" si="230"/>
        <v>N51149</v>
      </c>
      <c r="H3711" t="str">
        <f t="shared" si="231"/>
        <v>JA5_7460_0000</v>
      </c>
      <c r="I3711">
        <f t="shared" si="232"/>
        <v>0.34207841074207229</v>
      </c>
      <c r="J3711">
        <f>IF(LEFT(B3711,1)="F",_xlfn.IFNA(VLOOKUP(CONCATENATE("F",RIGHT(B:B,5),C:C),'F &amp; N Factors'!C:M,10,FALSE),1),_xlfn.IFNA(VLOOKUP(CONCATENATE("F",RIGHT(B:B,5),C:C),'F &amp; N Factors'!C:M,11,FALSE),1))</f>
        <v>0.68415682148414458</v>
      </c>
    </row>
    <row r="3712" spans="1:10" x14ac:dyDescent="0.25">
      <c r="A3712">
        <v>794</v>
      </c>
      <c r="B3712" t="s">
        <v>483</v>
      </c>
      <c r="C3712" t="s">
        <v>313</v>
      </c>
      <c r="D3712">
        <v>1</v>
      </c>
      <c r="F3712">
        <f t="shared" si="233"/>
        <v>794</v>
      </c>
      <c r="G3712" t="str">
        <f t="shared" si="230"/>
        <v>N51149</v>
      </c>
      <c r="H3712" t="str">
        <f t="shared" si="231"/>
        <v>JA5_7520_0000</v>
      </c>
      <c r="I3712">
        <f t="shared" si="232"/>
        <v>0.33898576515893297</v>
      </c>
      <c r="J3712">
        <f>IF(LEFT(B3712,1)="F",_xlfn.IFNA(VLOOKUP(CONCATENATE("F",RIGHT(B:B,5),C:C),'F &amp; N Factors'!C:M,10,FALSE),1),_xlfn.IFNA(VLOOKUP(CONCATENATE("F",RIGHT(B:B,5),C:C),'F &amp; N Factors'!C:M,11,FALSE),1))</f>
        <v>0.33898576515893297</v>
      </c>
    </row>
    <row r="3713" spans="1:10" x14ac:dyDescent="0.25">
      <c r="A3713">
        <v>712</v>
      </c>
      <c r="B3713" t="s">
        <v>483</v>
      </c>
      <c r="C3713" t="s">
        <v>308</v>
      </c>
      <c r="D3713">
        <v>0.25</v>
      </c>
      <c r="F3713">
        <f t="shared" si="233"/>
        <v>712</v>
      </c>
      <c r="G3713" t="str">
        <f t="shared" si="230"/>
        <v>N51149</v>
      </c>
      <c r="H3713" t="str">
        <f t="shared" si="231"/>
        <v>JB0_7074_0000</v>
      </c>
      <c r="I3713">
        <f t="shared" si="232"/>
        <v>3.3626089924777079E-2</v>
      </c>
      <c r="J3713">
        <f>IF(LEFT(B3713,1)="F",_xlfn.IFNA(VLOOKUP(CONCATENATE("F",RIGHT(B:B,5),C:C),'F &amp; N Factors'!C:M,10,FALSE),1),_xlfn.IFNA(VLOOKUP(CONCATENATE("F",RIGHT(B:B,5),C:C),'F &amp; N Factors'!C:M,11,FALSE),1))</f>
        <v>0.13450435969910832</v>
      </c>
    </row>
    <row r="3714" spans="1:10" x14ac:dyDescent="0.25">
      <c r="A3714">
        <v>799</v>
      </c>
      <c r="B3714" t="s">
        <v>483</v>
      </c>
      <c r="C3714" t="s">
        <v>308</v>
      </c>
      <c r="D3714">
        <v>0.25</v>
      </c>
      <c r="F3714">
        <f t="shared" si="233"/>
        <v>799</v>
      </c>
      <c r="G3714" t="str">
        <f t="shared" si="230"/>
        <v>N51149</v>
      </c>
      <c r="H3714" t="str">
        <f t="shared" si="231"/>
        <v>JB0_7074_0000</v>
      </c>
      <c r="I3714">
        <f t="shared" si="232"/>
        <v>3.3626089924777079E-2</v>
      </c>
      <c r="J3714">
        <f>IF(LEFT(B3714,1)="F",_xlfn.IFNA(VLOOKUP(CONCATENATE("F",RIGHT(B:B,5),C:C),'F &amp; N Factors'!C:M,10,FALSE),1),_xlfn.IFNA(VLOOKUP(CONCATENATE("F",RIGHT(B:B,5),C:C),'F &amp; N Factors'!C:M,11,FALSE),1))</f>
        <v>0.13450435969910832</v>
      </c>
    </row>
    <row r="3715" spans="1:10" x14ac:dyDescent="0.25">
      <c r="A3715">
        <v>801</v>
      </c>
      <c r="B3715" t="s">
        <v>483</v>
      </c>
      <c r="C3715" t="s">
        <v>308</v>
      </c>
      <c r="D3715">
        <v>0.25</v>
      </c>
      <c r="F3715">
        <f t="shared" si="233"/>
        <v>801</v>
      </c>
      <c r="G3715" t="str">
        <f t="shared" ref="G3715:G3778" si="234">CONCATENATE("N",RIGHT(B3715,5))</f>
        <v>N51149</v>
      </c>
      <c r="H3715" t="str">
        <f t="shared" ref="H3715:H3778" si="235">C3715</f>
        <v>JB0_7074_0000</v>
      </c>
      <c r="I3715">
        <f t="shared" ref="I3715:I3778" si="236">D3715*J3715</f>
        <v>3.3626089924777079E-2</v>
      </c>
      <c r="J3715">
        <f>IF(LEFT(B3715,1)="F",_xlfn.IFNA(VLOOKUP(CONCATENATE("F",RIGHT(B:B,5),C:C),'F &amp; N Factors'!C:M,10,FALSE),1),_xlfn.IFNA(VLOOKUP(CONCATENATE("F",RIGHT(B:B,5),C:C),'F &amp; N Factors'!C:M,11,FALSE),1))</f>
        <v>0.13450435969910832</v>
      </c>
    </row>
    <row r="3716" spans="1:10" x14ac:dyDescent="0.25">
      <c r="A3716">
        <v>802</v>
      </c>
      <c r="B3716" t="s">
        <v>483</v>
      </c>
      <c r="C3716" t="s">
        <v>308</v>
      </c>
      <c r="D3716">
        <v>0.25</v>
      </c>
      <c r="F3716">
        <f t="shared" si="233"/>
        <v>802</v>
      </c>
      <c r="G3716" t="str">
        <f t="shared" si="234"/>
        <v>N51149</v>
      </c>
      <c r="H3716" t="str">
        <f t="shared" si="235"/>
        <v>JB0_7074_0000</v>
      </c>
      <c r="I3716">
        <f t="shared" si="236"/>
        <v>3.3626089924777079E-2</v>
      </c>
      <c r="J3716">
        <f>IF(LEFT(B3716,1)="F",_xlfn.IFNA(VLOOKUP(CONCATENATE("F",RIGHT(B:B,5),C:C),'F &amp; N Factors'!C:M,10,FALSE),1),_xlfn.IFNA(VLOOKUP(CONCATENATE("F",RIGHT(B:B,5),C:C),'F &amp; N Factors'!C:M,11,FALSE),1))</f>
        <v>0.13450435969910832</v>
      </c>
    </row>
    <row r="3717" spans="1:10" x14ac:dyDescent="0.25">
      <c r="A3717">
        <v>713</v>
      </c>
      <c r="B3717" t="s">
        <v>483</v>
      </c>
      <c r="C3717" t="s">
        <v>309</v>
      </c>
      <c r="D3717">
        <v>0.125</v>
      </c>
      <c r="F3717">
        <f t="shared" si="233"/>
        <v>713</v>
      </c>
      <c r="G3717" t="str">
        <f t="shared" si="234"/>
        <v>N51149</v>
      </c>
      <c r="H3717" t="str">
        <f t="shared" si="235"/>
        <v>JB0_7270_0000</v>
      </c>
      <c r="I3717">
        <f t="shared" si="236"/>
        <v>6.1954364760092662E-3</v>
      </c>
      <c r="J3717">
        <f>IF(LEFT(B3717,1)="F",_xlfn.IFNA(VLOOKUP(CONCATENATE("F",RIGHT(B:B,5),C:C),'F &amp; N Factors'!C:M,10,FALSE),1),_xlfn.IFNA(VLOOKUP(CONCATENATE("F",RIGHT(B:B,5),C:C),'F &amp; N Factors'!C:M,11,FALSE),1))</f>
        <v>4.956349180807413E-2</v>
      </c>
    </row>
    <row r="3718" spans="1:10" x14ac:dyDescent="0.25">
      <c r="A3718">
        <v>803</v>
      </c>
      <c r="B3718" t="s">
        <v>483</v>
      </c>
      <c r="C3718" t="s">
        <v>309</v>
      </c>
      <c r="D3718">
        <v>0.125</v>
      </c>
      <c r="F3718">
        <f t="shared" si="233"/>
        <v>803</v>
      </c>
      <c r="G3718" t="str">
        <f t="shared" si="234"/>
        <v>N51149</v>
      </c>
      <c r="H3718" t="str">
        <f t="shared" si="235"/>
        <v>JB0_7270_0000</v>
      </c>
      <c r="I3718">
        <f t="shared" si="236"/>
        <v>6.1954364760092662E-3</v>
      </c>
      <c r="J3718">
        <f>IF(LEFT(B3718,1)="F",_xlfn.IFNA(VLOOKUP(CONCATENATE("F",RIGHT(B:B,5),C:C),'F &amp; N Factors'!C:M,10,FALSE),1),_xlfn.IFNA(VLOOKUP(CONCATENATE("F",RIGHT(B:B,5),C:C),'F &amp; N Factors'!C:M,11,FALSE),1))</f>
        <v>4.956349180807413E-2</v>
      </c>
    </row>
    <row r="3719" spans="1:10" x14ac:dyDescent="0.25">
      <c r="A3719">
        <v>804</v>
      </c>
      <c r="B3719" t="s">
        <v>483</v>
      </c>
      <c r="C3719" t="s">
        <v>309</v>
      </c>
      <c r="D3719">
        <v>0.125</v>
      </c>
      <c r="F3719">
        <f t="shared" si="233"/>
        <v>804</v>
      </c>
      <c r="G3719" t="str">
        <f t="shared" si="234"/>
        <v>N51149</v>
      </c>
      <c r="H3719" t="str">
        <f t="shared" si="235"/>
        <v>JB0_7270_0000</v>
      </c>
      <c r="I3719">
        <f t="shared" si="236"/>
        <v>6.1954364760092662E-3</v>
      </c>
      <c r="J3719">
        <f>IF(LEFT(B3719,1)="F",_xlfn.IFNA(VLOOKUP(CONCATENATE("F",RIGHT(B:B,5),C:C),'F &amp; N Factors'!C:M,10,FALSE),1),_xlfn.IFNA(VLOOKUP(CONCATENATE("F",RIGHT(B:B,5),C:C),'F &amp; N Factors'!C:M,11,FALSE),1))</f>
        <v>4.956349180807413E-2</v>
      </c>
    </row>
    <row r="3720" spans="1:10" x14ac:dyDescent="0.25">
      <c r="A3720">
        <v>805</v>
      </c>
      <c r="B3720" t="s">
        <v>483</v>
      </c>
      <c r="C3720" t="s">
        <v>309</v>
      </c>
      <c r="D3720">
        <v>0.125</v>
      </c>
      <c r="F3720">
        <f t="shared" si="233"/>
        <v>805</v>
      </c>
      <c r="G3720" t="str">
        <f t="shared" si="234"/>
        <v>N51149</v>
      </c>
      <c r="H3720" t="str">
        <f t="shared" si="235"/>
        <v>JB0_7270_0000</v>
      </c>
      <c r="I3720">
        <f t="shared" si="236"/>
        <v>6.1954364760092662E-3</v>
      </c>
      <c r="J3720">
        <f>IF(LEFT(B3720,1)="F",_xlfn.IFNA(VLOOKUP(CONCATENATE("F",RIGHT(B:B,5),C:C),'F &amp; N Factors'!C:M,10,FALSE),1),_xlfn.IFNA(VLOOKUP(CONCATENATE("F",RIGHT(B:B,5),C:C),'F &amp; N Factors'!C:M,11,FALSE),1))</f>
        <v>4.956349180807413E-2</v>
      </c>
    </row>
    <row r="3721" spans="1:10" x14ac:dyDescent="0.25">
      <c r="A3721">
        <v>806</v>
      </c>
      <c r="B3721" t="s">
        <v>483</v>
      </c>
      <c r="C3721" t="s">
        <v>309</v>
      </c>
      <c r="D3721">
        <v>0.125</v>
      </c>
      <c r="F3721">
        <f t="shared" si="233"/>
        <v>806</v>
      </c>
      <c r="G3721" t="str">
        <f t="shared" si="234"/>
        <v>N51149</v>
      </c>
      <c r="H3721" t="str">
        <f t="shared" si="235"/>
        <v>JB0_7270_0000</v>
      </c>
      <c r="I3721">
        <f t="shared" si="236"/>
        <v>6.1954364760092662E-3</v>
      </c>
      <c r="J3721">
        <f>IF(LEFT(B3721,1)="F",_xlfn.IFNA(VLOOKUP(CONCATENATE("F",RIGHT(B:B,5),C:C),'F &amp; N Factors'!C:M,10,FALSE),1),_xlfn.IFNA(VLOOKUP(CONCATENATE("F",RIGHT(B:B,5),C:C),'F &amp; N Factors'!C:M,11,FALSE),1))</f>
        <v>4.956349180807413E-2</v>
      </c>
    </row>
    <row r="3722" spans="1:10" x14ac:dyDescent="0.25">
      <c r="A3722">
        <v>807</v>
      </c>
      <c r="B3722" t="s">
        <v>483</v>
      </c>
      <c r="C3722" t="s">
        <v>309</v>
      </c>
      <c r="D3722">
        <v>0.125</v>
      </c>
      <c r="F3722">
        <f t="shared" si="233"/>
        <v>807</v>
      </c>
      <c r="G3722" t="str">
        <f t="shared" si="234"/>
        <v>N51149</v>
      </c>
      <c r="H3722" t="str">
        <f t="shared" si="235"/>
        <v>JB0_7270_0000</v>
      </c>
      <c r="I3722">
        <f t="shared" si="236"/>
        <v>6.1954364760092662E-3</v>
      </c>
      <c r="J3722">
        <f>IF(LEFT(B3722,1)="F",_xlfn.IFNA(VLOOKUP(CONCATENATE("F",RIGHT(B:B,5),C:C),'F &amp; N Factors'!C:M,10,FALSE),1),_xlfn.IFNA(VLOOKUP(CONCATENATE("F",RIGHT(B:B,5),C:C),'F &amp; N Factors'!C:M,11,FALSE),1))</f>
        <v>4.956349180807413E-2</v>
      </c>
    </row>
    <row r="3723" spans="1:10" x14ac:dyDescent="0.25">
      <c r="A3723">
        <v>808</v>
      </c>
      <c r="B3723" t="s">
        <v>483</v>
      </c>
      <c r="C3723" t="s">
        <v>309</v>
      </c>
      <c r="D3723">
        <v>0.125</v>
      </c>
      <c r="F3723">
        <f t="shared" si="233"/>
        <v>808</v>
      </c>
      <c r="G3723" t="str">
        <f t="shared" si="234"/>
        <v>N51149</v>
      </c>
      <c r="H3723" t="str">
        <f t="shared" si="235"/>
        <v>JB0_7270_0000</v>
      </c>
      <c r="I3723">
        <f t="shared" si="236"/>
        <v>6.1954364760092662E-3</v>
      </c>
      <c r="J3723">
        <f>IF(LEFT(B3723,1)="F",_xlfn.IFNA(VLOOKUP(CONCATENATE("F",RIGHT(B:B,5),C:C),'F &amp; N Factors'!C:M,10,FALSE),1),_xlfn.IFNA(VLOOKUP(CONCATENATE("F",RIGHT(B:B,5),C:C),'F &amp; N Factors'!C:M,11,FALSE),1))</f>
        <v>4.956349180807413E-2</v>
      </c>
    </row>
    <row r="3724" spans="1:10" x14ac:dyDescent="0.25">
      <c r="A3724">
        <v>809</v>
      </c>
      <c r="B3724" t="s">
        <v>483</v>
      </c>
      <c r="C3724" t="s">
        <v>309</v>
      </c>
      <c r="D3724">
        <v>0.125</v>
      </c>
      <c r="F3724">
        <f t="shared" si="233"/>
        <v>809</v>
      </c>
      <c r="G3724" t="str">
        <f t="shared" si="234"/>
        <v>N51149</v>
      </c>
      <c r="H3724" t="str">
        <f t="shared" si="235"/>
        <v>JB0_7270_0000</v>
      </c>
      <c r="I3724">
        <f t="shared" si="236"/>
        <v>6.1954364760092662E-3</v>
      </c>
      <c r="J3724">
        <f>IF(LEFT(B3724,1)="F",_xlfn.IFNA(VLOOKUP(CONCATENATE("F",RIGHT(B:B,5),C:C),'F &amp; N Factors'!C:M,10,FALSE),1),_xlfn.IFNA(VLOOKUP(CONCATENATE("F",RIGHT(B:B,5),C:C),'F &amp; N Factors'!C:M,11,FALSE),1))</f>
        <v>4.956349180807413E-2</v>
      </c>
    </row>
    <row r="3725" spans="1:10" x14ac:dyDescent="0.25">
      <c r="A3725">
        <v>4717</v>
      </c>
      <c r="B3725" t="s">
        <v>484</v>
      </c>
      <c r="C3725" t="s">
        <v>327</v>
      </c>
      <c r="D3725">
        <v>0.2</v>
      </c>
      <c r="F3725">
        <f t="shared" si="233"/>
        <v>4717</v>
      </c>
      <c r="G3725" t="str">
        <f t="shared" si="234"/>
        <v>N51153</v>
      </c>
      <c r="H3725" t="str">
        <f t="shared" si="235"/>
        <v>PL0_5251_0000</v>
      </c>
      <c r="I3725">
        <f t="shared" si="236"/>
        <v>9.7721267664252834E-3</v>
      </c>
      <c r="J3725">
        <f>IF(LEFT(B3725,1)="F",_xlfn.IFNA(VLOOKUP(CONCATENATE("F",RIGHT(B:B,5),C:C),'F &amp; N Factors'!C:M,10,FALSE),1),_xlfn.IFNA(VLOOKUP(CONCATENATE("F",RIGHT(B:B,5),C:C),'F &amp; N Factors'!C:M,11,FALSE),1))</f>
        <v>4.8860633832126417E-2</v>
      </c>
    </row>
    <row r="3726" spans="1:10" x14ac:dyDescent="0.25">
      <c r="A3726">
        <v>4760</v>
      </c>
      <c r="B3726" t="s">
        <v>484</v>
      </c>
      <c r="C3726" t="s">
        <v>327</v>
      </c>
      <c r="D3726">
        <v>0.1</v>
      </c>
      <c r="F3726">
        <f t="shared" si="233"/>
        <v>4760</v>
      </c>
      <c r="G3726" t="str">
        <f t="shared" si="234"/>
        <v>N51153</v>
      </c>
      <c r="H3726" t="str">
        <f t="shared" si="235"/>
        <v>PL0_5251_0000</v>
      </c>
      <c r="I3726">
        <f t="shared" si="236"/>
        <v>4.8860633832126417E-3</v>
      </c>
      <c r="J3726">
        <f>IF(LEFT(B3726,1)="F",_xlfn.IFNA(VLOOKUP(CONCATENATE("F",RIGHT(B:B,5),C:C),'F &amp; N Factors'!C:M,10,FALSE),1),_xlfn.IFNA(VLOOKUP(CONCATENATE("F",RIGHT(B:B,5),C:C),'F &amp; N Factors'!C:M,11,FALSE),1))</f>
        <v>4.8860633832126417E-2</v>
      </c>
    </row>
    <row r="3727" spans="1:10" x14ac:dyDescent="0.25">
      <c r="A3727">
        <v>4809</v>
      </c>
      <c r="B3727" t="s">
        <v>484</v>
      </c>
      <c r="C3727" t="s">
        <v>327</v>
      </c>
      <c r="D3727">
        <v>0.1</v>
      </c>
      <c r="F3727">
        <f t="shared" si="233"/>
        <v>4809</v>
      </c>
      <c r="G3727" t="str">
        <f t="shared" si="234"/>
        <v>N51153</v>
      </c>
      <c r="H3727" t="str">
        <f t="shared" si="235"/>
        <v>PL0_5251_0000</v>
      </c>
      <c r="I3727">
        <f t="shared" si="236"/>
        <v>4.8860633832126417E-3</v>
      </c>
      <c r="J3727">
        <f>IF(LEFT(B3727,1)="F",_xlfn.IFNA(VLOOKUP(CONCATENATE("F",RIGHT(B:B,5),C:C),'F &amp; N Factors'!C:M,10,FALSE),1),_xlfn.IFNA(VLOOKUP(CONCATENATE("F",RIGHT(B:B,5),C:C),'F &amp; N Factors'!C:M,11,FALSE),1))</f>
        <v>4.8860633832126417E-2</v>
      </c>
    </row>
    <row r="3728" spans="1:10" x14ac:dyDescent="0.25">
      <c r="A3728">
        <v>4865</v>
      </c>
      <c r="B3728" t="s">
        <v>484</v>
      </c>
      <c r="C3728" t="s">
        <v>327</v>
      </c>
      <c r="D3728">
        <v>0.1</v>
      </c>
      <c r="F3728">
        <f t="shared" si="233"/>
        <v>4865</v>
      </c>
      <c r="G3728" t="str">
        <f t="shared" si="234"/>
        <v>N51153</v>
      </c>
      <c r="H3728" t="str">
        <f t="shared" si="235"/>
        <v>PL0_5251_0000</v>
      </c>
      <c r="I3728">
        <f t="shared" si="236"/>
        <v>4.8860633832126417E-3</v>
      </c>
      <c r="J3728">
        <f>IF(LEFT(B3728,1)="F",_xlfn.IFNA(VLOOKUP(CONCATENATE("F",RIGHT(B:B,5),C:C),'F &amp; N Factors'!C:M,10,FALSE),1),_xlfn.IFNA(VLOOKUP(CONCATENATE("F",RIGHT(B:B,5),C:C),'F &amp; N Factors'!C:M,11,FALSE),1))</f>
        <v>4.8860633832126417E-2</v>
      </c>
    </row>
    <row r="3729" spans="1:10" x14ac:dyDescent="0.25">
      <c r="A3729">
        <v>4866</v>
      </c>
      <c r="B3729" t="s">
        <v>484</v>
      </c>
      <c r="C3729" t="s">
        <v>327</v>
      </c>
      <c r="D3729">
        <v>0.1</v>
      </c>
      <c r="F3729">
        <f t="shared" si="233"/>
        <v>4866</v>
      </c>
      <c r="G3729" t="str">
        <f t="shared" si="234"/>
        <v>N51153</v>
      </c>
      <c r="H3729" t="str">
        <f t="shared" si="235"/>
        <v>PL0_5251_0000</v>
      </c>
      <c r="I3729">
        <f t="shared" si="236"/>
        <v>4.8860633832126417E-3</v>
      </c>
      <c r="J3729">
        <f>IF(LEFT(B3729,1)="F",_xlfn.IFNA(VLOOKUP(CONCATENATE("F",RIGHT(B:B,5),C:C),'F &amp; N Factors'!C:M,10,FALSE),1),_xlfn.IFNA(VLOOKUP(CONCATENATE("F",RIGHT(B:B,5),C:C),'F &amp; N Factors'!C:M,11,FALSE),1))</f>
        <v>4.8860633832126417E-2</v>
      </c>
    </row>
    <row r="3730" spans="1:10" x14ac:dyDescent="0.25">
      <c r="A3730">
        <v>4941</v>
      </c>
      <c r="B3730" t="s">
        <v>484</v>
      </c>
      <c r="C3730" t="s">
        <v>327</v>
      </c>
      <c r="D3730">
        <v>0.1</v>
      </c>
      <c r="F3730">
        <f t="shared" ref="F3730:F3793" si="237">A3730</f>
        <v>4941</v>
      </c>
      <c r="G3730" t="str">
        <f t="shared" si="234"/>
        <v>N51153</v>
      </c>
      <c r="H3730" t="str">
        <f t="shared" si="235"/>
        <v>PL0_5251_0000</v>
      </c>
      <c r="I3730">
        <f t="shared" si="236"/>
        <v>4.8860633832126417E-3</v>
      </c>
      <c r="J3730">
        <f>IF(LEFT(B3730,1)="F",_xlfn.IFNA(VLOOKUP(CONCATENATE("F",RIGHT(B:B,5),C:C),'F &amp; N Factors'!C:M,10,FALSE),1),_xlfn.IFNA(VLOOKUP(CONCATENATE("F",RIGHT(B:B,5),C:C),'F &amp; N Factors'!C:M,11,FALSE),1))</f>
        <v>4.8860633832126417E-2</v>
      </c>
    </row>
    <row r="3731" spans="1:10" x14ac:dyDescent="0.25">
      <c r="A3731">
        <v>5038</v>
      </c>
      <c r="B3731" t="s">
        <v>484</v>
      </c>
      <c r="C3731" t="s">
        <v>327</v>
      </c>
      <c r="D3731">
        <v>0.3</v>
      </c>
      <c r="F3731">
        <f t="shared" si="237"/>
        <v>5038</v>
      </c>
      <c r="G3731" t="str">
        <f t="shared" si="234"/>
        <v>N51153</v>
      </c>
      <c r="H3731" t="str">
        <f t="shared" si="235"/>
        <v>PL0_5251_0000</v>
      </c>
      <c r="I3731">
        <f t="shared" si="236"/>
        <v>1.4658190149637925E-2</v>
      </c>
      <c r="J3731">
        <f>IF(LEFT(B3731,1)="F",_xlfn.IFNA(VLOOKUP(CONCATENATE("F",RIGHT(B:B,5),C:C),'F &amp; N Factors'!C:M,10,FALSE),1),_xlfn.IFNA(VLOOKUP(CONCATENATE("F",RIGHT(B:B,5),C:C),'F &amp; N Factors'!C:M,11,FALSE),1))</f>
        <v>4.8860633832126417E-2</v>
      </c>
    </row>
    <row r="3732" spans="1:10" x14ac:dyDescent="0.25">
      <c r="A3732">
        <v>4942</v>
      </c>
      <c r="B3732" t="s">
        <v>484</v>
      </c>
      <c r="C3732" t="s">
        <v>389</v>
      </c>
      <c r="D3732">
        <v>0.4</v>
      </c>
      <c r="F3732">
        <f t="shared" si="237"/>
        <v>4942</v>
      </c>
      <c r="G3732" t="str">
        <f t="shared" si="234"/>
        <v>N51153</v>
      </c>
      <c r="H3732" t="str">
        <f t="shared" si="235"/>
        <v>PL0_5491_0000</v>
      </c>
      <c r="I3732">
        <f t="shared" si="236"/>
        <v>9.4147461072208935E-3</v>
      </c>
      <c r="J3732">
        <f>IF(LEFT(B3732,1)="F",_xlfn.IFNA(VLOOKUP(CONCATENATE("F",RIGHT(B:B,5),C:C),'F &amp; N Factors'!C:M,10,FALSE),1),_xlfn.IFNA(VLOOKUP(CONCATENATE("F",RIGHT(B:B,5),C:C),'F &amp; N Factors'!C:M,11,FALSE),1))</f>
        <v>2.353686526805223E-2</v>
      </c>
    </row>
    <row r="3733" spans="1:10" x14ac:dyDescent="0.25">
      <c r="A3733">
        <v>5039</v>
      </c>
      <c r="B3733" t="s">
        <v>484</v>
      </c>
      <c r="C3733" t="s">
        <v>389</v>
      </c>
      <c r="D3733">
        <v>0.3</v>
      </c>
      <c r="F3733">
        <f t="shared" si="237"/>
        <v>5039</v>
      </c>
      <c r="G3733" t="str">
        <f t="shared" si="234"/>
        <v>N51153</v>
      </c>
      <c r="H3733" t="str">
        <f t="shared" si="235"/>
        <v>PL0_5491_0000</v>
      </c>
      <c r="I3733">
        <f t="shared" si="236"/>
        <v>7.0610595804156684E-3</v>
      </c>
      <c r="J3733">
        <f>IF(LEFT(B3733,1)="F",_xlfn.IFNA(VLOOKUP(CONCATENATE("F",RIGHT(B:B,5),C:C),'F &amp; N Factors'!C:M,10,FALSE),1),_xlfn.IFNA(VLOOKUP(CONCATENATE("F",RIGHT(B:B,5),C:C),'F &amp; N Factors'!C:M,11,FALSE),1))</f>
        <v>2.353686526805223E-2</v>
      </c>
    </row>
    <row r="3734" spans="1:10" x14ac:dyDescent="0.25">
      <c r="A3734">
        <v>5040</v>
      </c>
      <c r="B3734" t="s">
        <v>484</v>
      </c>
      <c r="C3734" t="s">
        <v>389</v>
      </c>
      <c r="D3734">
        <v>0.1</v>
      </c>
      <c r="F3734">
        <f t="shared" si="237"/>
        <v>5040</v>
      </c>
      <c r="G3734" t="str">
        <f t="shared" si="234"/>
        <v>N51153</v>
      </c>
      <c r="H3734" t="str">
        <f t="shared" si="235"/>
        <v>PL0_5491_0000</v>
      </c>
      <c r="I3734">
        <f t="shared" si="236"/>
        <v>2.3536865268052234E-3</v>
      </c>
      <c r="J3734">
        <f>IF(LEFT(B3734,1)="F",_xlfn.IFNA(VLOOKUP(CONCATENATE("F",RIGHT(B:B,5),C:C),'F &amp; N Factors'!C:M,10,FALSE),1),_xlfn.IFNA(VLOOKUP(CONCATENATE("F",RIGHT(B:B,5),C:C),'F &amp; N Factors'!C:M,11,FALSE),1))</f>
        <v>2.353686526805223E-2</v>
      </c>
    </row>
    <row r="3735" spans="1:10" x14ac:dyDescent="0.25">
      <c r="A3735">
        <v>5155</v>
      </c>
      <c r="B3735" t="s">
        <v>484</v>
      </c>
      <c r="C3735" t="s">
        <v>389</v>
      </c>
      <c r="D3735">
        <v>0.1</v>
      </c>
      <c r="F3735">
        <f t="shared" si="237"/>
        <v>5155</v>
      </c>
      <c r="G3735" t="str">
        <f t="shared" si="234"/>
        <v>N51153</v>
      </c>
      <c r="H3735" t="str">
        <f t="shared" si="235"/>
        <v>PL0_5491_0000</v>
      </c>
      <c r="I3735">
        <f t="shared" si="236"/>
        <v>2.3536865268052234E-3</v>
      </c>
      <c r="J3735">
        <f>IF(LEFT(B3735,1)="F",_xlfn.IFNA(VLOOKUP(CONCATENATE("F",RIGHT(B:B,5),C:C),'F &amp; N Factors'!C:M,10,FALSE),1),_xlfn.IFNA(VLOOKUP(CONCATENATE("F",RIGHT(B:B,5),C:C),'F &amp; N Factors'!C:M,11,FALSE),1))</f>
        <v>2.353686526805223E-2</v>
      </c>
    </row>
    <row r="3736" spans="1:10" x14ac:dyDescent="0.25">
      <c r="A3736">
        <v>5157</v>
      </c>
      <c r="B3736" t="s">
        <v>484</v>
      </c>
      <c r="C3736" t="s">
        <v>389</v>
      </c>
      <c r="D3736">
        <v>0.1</v>
      </c>
      <c r="F3736">
        <f t="shared" si="237"/>
        <v>5157</v>
      </c>
      <c r="G3736" t="str">
        <f t="shared" si="234"/>
        <v>N51153</v>
      </c>
      <c r="H3736" t="str">
        <f t="shared" si="235"/>
        <v>PL0_5491_0000</v>
      </c>
      <c r="I3736">
        <f t="shared" si="236"/>
        <v>2.3536865268052234E-3</v>
      </c>
      <c r="J3736">
        <f>IF(LEFT(B3736,1)="F",_xlfn.IFNA(VLOOKUP(CONCATENATE("F",RIGHT(B:B,5),C:C),'F &amp; N Factors'!C:M,10,FALSE),1),_xlfn.IFNA(VLOOKUP(CONCATENATE("F",RIGHT(B:B,5),C:C),'F &amp; N Factors'!C:M,11,FALSE),1))</f>
        <v>2.353686526805223E-2</v>
      </c>
    </row>
    <row r="3737" spans="1:10" x14ac:dyDescent="0.25">
      <c r="A3737">
        <v>5161</v>
      </c>
      <c r="B3737" t="s">
        <v>484</v>
      </c>
      <c r="C3737" t="s">
        <v>390</v>
      </c>
      <c r="D3737">
        <v>1</v>
      </c>
      <c r="F3737">
        <f t="shared" si="237"/>
        <v>5161</v>
      </c>
      <c r="G3737" t="str">
        <f t="shared" si="234"/>
        <v>N51153</v>
      </c>
      <c r="H3737" t="str">
        <f t="shared" si="235"/>
        <v>PL0_5492_0000</v>
      </c>
      <c r="I3737">
        <f t="shared" si="236"/>
        <v>0.55368576867239339</v>
      </c>
      <c r="J3737">
        <f>IF(LEFT(B3737,1)="F",_xlfn.IFNA(VLOOKUP(CONCATENATE("F",RIGHT(B:B,5),C:C),'F &amp; N Factors'!C:M,10,FALSE),1),_xlfn.IFNA(VLOOKUP(CONCATENATE("F",RIGHT(B:B,5),C:C),'F &amp; N Factors'!C:M,11,FALSE),1))</f>
        <v>0.55368576867239339</v>
      </c>
    </row>
    <row r="3738" spans="1:10" x14ac:dyDescent="0.25">
      <c r="A3738">
        <v>5041</v>
      </c>
      <c r="B3738" t="s">
        <v>484</v>
      </c>
      <c r="C3738" t="s">
        <v>391</v>
      </c>
      <c r="D3738">
        <v>0.5</v>
      </c>
      <c r="F3738">
        <f t="shared" si="237"/>
        <v>5041</v>
      </c>
      <c r="G3738" t="str">
        <f t="shared" si="234"/>
        <v>N51153</v>
      </c>
      <c r="H3738" t="str">
        <f t="shared" si="235"/>
        <v>PL0_5493_0000</v>
      </c>
      <c r="I3738">
        <f t="shared" si="236"/>
        <v>0.46935035442813922</v>
      </c>
      <c r="J3738">
        <f>IF(LEFT(B3738,1)="F",_xlfn.IFNA(VLOOKUP(CONCATENATE("F",RIGHT(B:B,5),C:C),'F &amp; N Factors'!C:M,10,FALSE),1),_xlfn.IFNA(VLOOKUP(CONCATENATE("F",RIGHT(B:B,5),C:C),'F &amp; N Factors'!C:M,11,FALSE),1))</f>
        <v>0.93870070885627843</v>
      </c>
    </row>
    <row r="3739" spans="1:10" x14ac:dyDescent="0.25">
      <c r="A3739">
        <v>5161</v>
      </c>
      <c r="B3739" t="s">
        <v>484</v>
      </c>
      <c r="C3739" t="s">
        <v>391</v>
      </c>
      <c r="D3739">
        <v>0.5</v>
      </c>
      <c r="F3739">
        <f t="shared" si="237"/>
        <v>5161</v>
      </c>
      <c r="G3739" t="str">
        <f t="shared" si="234"/>
        <v>N51153</v>
      </c>
      <c r="H3739" t="str">
        <f t="shared" si="235"/>
        <v>PL0_5493_0000</v>
      </c>
      <c r="I3739">
        <f t="shared" si="236"/>
        <v>0.46935035442813922</v>
      </c>
      <c r="J3739">
        <f>IF(LEFT(B3739,1)="F",_xlfn.IFNA(VLOOKUP(CONCATENATE("F",RIGHT(B:B,5),C:C),'F &amp; N Factors'!C:M,10,FALSE),1),_xlfn.IFNA(VLOOKUP(CONCATENATE("F",RIGHT(B:B,5),C:C),'F &amp; N Factors'!C:M,11,FALSE),1))</f>
        <v>0.93870070885627843</v>
      </c>
    </row>
    <row r="3740" spans="1:10" x14ac:dyDescent="0.25">
      <c r="A3740">
        <v>3541</v>
      </c>
      <c r="B3740" t="s">
        <v>485</v>
      </c>
      <c r="C3740" t="s">
        <v>318</v>
      </c>
      <c r="D3740">
        <v>4.5454544999999999E-2</v>
      </c>
      <c r="F3740">
        <f t="shared" si="237"/>
        <v>3541</v>
      </c>
      <c r="G3740" t="str">
        <f t="shared" si="234"/>
        <v>N51159</v>
      </c>
      <c r="H3740" t="str">
        <f t="shared" si="235"/>
        <v>RL0_6500_0000</v>
      </c>
      <c r="I3740">
        <f t="shared" si="236"/>
        <v>9.0572253884447379E-4</v>
      </c>
      <c r="J3740">
        <f>IF(LEFT(B3740,1)="F",_xlfn.IFNA(VLOOKUP(CONCATENATE("F",RIGHT(B:B,5),C:C),'F &amp; N Factors'!C:M,10,FALSE),1),_xlfn.IFNA(VLOOKUP(CONCATENATE("F",RIGHT(B:B,5),C:C),'F &amp; N Factors'!C:M,11,FALSE),1))</f>
        <v>1.9925896053837384E-2</v>
      </c>
    </row>
    <row r="3741" spans="1:10" x14ac:dyDescent="0.25">
      <c r="A3741">
        <v>3543</v>
      </c>
      <c r="B3741" t="s">
        <v>485</v>
      </c>
      <c r="C3741" t="s">
        <v>318</v>
      </c>
      <c r="D3741">
        <v>4.5454544999999999E-2</v>
      </c>
      <c r="F3741">
        <f t="shared" si="237"/>
        <v>3543</v>
      </c>
      <c r="G3741" t="str">
        <f t="shared" si="234"/>
        <v>N51159</v>
      </c>
      <c r="H3741" t="str">
        <f t="shared" si="235"/>
        <v>RL0_6500_0000</v>
      </c>
      <c r="I3741">
        <f t="shared" si="236"/>
        <v>9.0572253884447379E-4</v>
      </c>
      <c r="J3741">
        <f>IF(LEFT(B3741,1)="F",_xlfn.IFNA(VLOOKUP(CONCATENATE("F",RIGHT(B:B,5),C:C),'F &amp; N Factors'!C:M,10,FALSE),1),_xlfn.IFNA(VLOOKUP(CONCATENATE("F",RIGHT(B:B,5),C:C),'F &amp; N Factors'!C:M,11,FALSE),1))</f>
        <v>1.9925896053837384E-2</v>
      </c>
    </row>
    <row r="3742" spans="1:10" x14ac:dyDescent="0.25">
      <c r="A3742">
        <v>3544</v>
      </c>
      <c r="B3742" t="s">
        <v>485</v>
      </c>
      <c r="C3742" t="s">
        <v>318</v>
      </c>
      <c r="D3742">
        <v>4.5454544999999999E-2</v>
      </c>
      <c r="F3742">
        <f t="shared" si="237"/>
        <v>3544</v>
      </c>
      <c r="G3742" t="str">
        <f t="shared" si="234"/>
        <v>N51159</v>
      </c>
      <c r="H3742" t="str">
        <f t="shared" si="235"/>
        <v>RL0_6500_0000</v>
      </c>
      <c r="I3742">
        <f t="shared" si="236"/>
        <v>9.0572253884447379E-4</v>
      </c>
      <c r="J3742">
        <f>IF(LEFT(B3742,1)="F",_xlfn.IFNA(VLOOKUP(CONCATENATE("F",RIGHT(B:B,5),C:C),'F &amp; N Factors'!C:M,10,FALSE),1),_xlfn.IFNA(VLOOKUP(CONCATENATE("F",RIGHT(B:B,5),C:C),'F &amp; N Factors'!C:M,11,FALSE),1))</f>
        <v>1.9925896053837384E-2</v>
      </c>
    </row>
    <row r="3743" spans="1:10" x14ac:dyDescent="0.25">
      <c r="A3743">
        <v>3618</v>
      </c>
      <c r="B3743" t="s">
        <v>485</v>
      </c>
      <c r="C3743" t="s">
        <v>318</v>
      </c>
      <c r="D3743">
        <v>4.5454544999999999E-2</v>
      </c>
      <c r="F3743">
        <f t="shared" si="237"/>
        <v>3618</v>
      </c>
      <c r="G3743" t="str">
        <f t="shared" si="234"/>
        <v>N51159</v>
      </c>
      <c r="H3743" t="str">
        <f t="shared" si="235"/>
        <v>RL0_6500_0000</v>
      </c>
      <c r="I3743">
        <f t="shared" si="236"/>
        <v>9.0572253884447379E-4</v>
      </c>
      <c r="J3743">
        <f>IF(LEFT(B3743,1)="F",_xlfn.IFNA(VLOOKUP(CONCATENATE("F",RIGHT(B:B,5),C:C),'F &amp; N Factors'!C:M,10,FALSE),1),_xlfn.IFNA(VLOOKUP(CONCATENATE("F",RIGHT(B:B,5),C:C),'F &amp; N Factors'!C:M,11,FALSE),1))</f>
        <v>1.9925896053837384E-2</v>
      </c>
    </row>
    <row r="3744" spans="1:10" x14ac:dyDescent="0.25">
      <c r="A3744">
        <v>3619</v>
      </c>
      <c r="B3744" t="s">
        <v>485</v>
      </c>
      <c r="C3744" t="s">
        <v>318</v>
      </c>
      <c r="D3744">
        <v>4.5454544999999999E-2</v>
      </c>
      <c r="F3744">
        <f t="shared" si="237"/>
        <v>3619</v>
      </c>
      <c r="G3744" t="str">
        <f t="shared" si="234"/>
        <v>N51159</v>
      </c>
      <c r="H3744" t="str">
        <f t="shared" si="235"/>
        <v>RL0_6500_0000</v>
      </c>
      <c r="I3744">
        <f t="shared" si="236"/>
        <v>9.0572253884447379E-4</v>
      </c>
      <c r="J3744">
        <f>IF(LEFT(B3744,1)="F",_xlfn.IFNA(VLOOKUP(CONCATENATE("F",RIGHT(B:B,5),C:C),'F &amp; N Factors'!C:M,10,FALSE),1),_xlfn.IFNA(VLOOKUP(CONCATENATE("F",RIGHT(B:B,5),C:C),'F &amp; N Factors'!C:M,11,FALSE),1))</f>
        <v>1.9925896053837384E-2</v>
      </c>
    </row>
    <row r="3745" spans="1:10" x14ac:dyDescent="0.25">
      <c r="A3745">
        <v>3671</v>
      </c>
      <c r="B3745" t="s">
        <v>485</v>
      </c>
      <c r="C3745" t="s">
        <v>318</v>
      </c>
      <c r="D3745">
        <v>4.5454544999999999E-2</v>
      </c>
      <c r="F3745">
        <f t="shared" si="237"/>
        <v>3671</v>
      </c>
      <c r="G3745" t="str">
        <f t="shared" si="234"/>
        <v>N51159</v>
      </c>
      <c r="H3745" t="str">
        <f t="shared" si="235"/>
        <v>RL0_6500_0000</v>
      </c>
      <c r="I3745">
        <f t="shared" si="236"/>
        <v>9.0572253884447379E-4</v>
      </c>
      <c r="J3745">
        <f>IF(LEFT(B3745,1)="F",_xlfn.IFNA(VLOOKUP(CONCATENATE("F",RIGHT(B:B,5),C:C),'F &amp; N Factors'!C:M,10,FALSE),1),_xlfn.IFNA(VLOOKUP(CONCATENATE("F",RIGHT(B:B,5),C:C),'F &amp; N Factors'!C:M,11,FALSE),1))</f>
        <v>1.9925896053837384E-2</v>
      </c>
    </row>
    <row r="3746" spans="1:10" x14ac:dyDescent="0.25">
      <c r="A3746">
        <v>3672</v>
      </c>
      <c r="B3746" t="s">
        <v>485</v>
      </c>
      <c r="C3746" t="s">
        <v>318</v>
      </c>
      <c r="D3746">
        <v>4.5454544999999999E-2</v>
      </c>
      <c r="F3746">
        <f t="shared" si="237"/>
        <v>3672</v>
      </c>
      <c r="G3746" t="str">
        <f t="shared" si="234"/>
        <v>N51159</v>
      </c>
      <c r="H3746" t="str">
        <f t="shared" si="235"/>
        <v>RL0_6500_0000</v>
      </c>
      <c r="I3746">
        <f t="shared" si="236"/>
        <v>9.0572253884447379E-4</v>
      </c>
      <c r="J3746">
        <f>IF(LEFT(B3746,1)="F",_xlfn.IFNA(VLOOKUP(CONCATENATE("F",RIGHT(B:B,5),C:C),'F &amp; N Factors'!C:M,10,FALSE),1),_xlfn.IFNA(VLOOKUP(CONCATENATE("F",RIGHT(B:B,5),C:C),'F &amp; N Factors'!C:M,11,FALSE),1))</f>
        <v>1.9925896053837384E-2</v>
      </c>
    </row>
    <row r="3747" spans="1:10" x14ac:dyDescent="0.25">
      <c r="A3747">
        <v>3673</v>
      </c>
      <c r="B3747" t="s">
        <v>485</v>
      </c>
      <c r="C3747" t="s">
        <v>318</v>
      </c>
      <c r="D3747">
        <v>4.5454544999999999E-2</v>
      </c>
      <c r="F3747">
        <f t="shared" si="237"/>
        <v>3673</v>
      </c>
      <c r="G3747" t="str">
        <f t="shared" si="234"/>
        <v>N51159</v>
      </c>
      <c r="H3747" t="str">
        <f t="shared" si="235"/>
        <v>RL0_6500_0000</v>
      </c>
      <c r="I3747">
        <f t="shared" si="236"/>
        <v>9.0572253884447379E-4</v>
      </c>
      <c r="J3747">
        <f>IF(LEFT(B3747,1)="F",_xlfn.IFNA(VLOOKUP(CONCATENATE("F",RIGHT(B:B,5),C:C),'F &amp; N Factors'!C:M,10,FALSE),1),_xlfn.IFNA(VLOOKUP(CONCATENATE("F",RIGHT(B:B,5),C:C),'F &amp; N Factors'!C:M,11,FALSE),1))</f>
        <v>1.9925896053837384E-2</v>
      </c>
    </row>
    <row r="3748" spans="1:10" x14ac:dyDescent="0.25">
      <c r="A3748">
        <v>3721</v>
      </c>
      <c r="B3748" t="s">
        <v>485</v>
      </c>
      <c r="C3748" t="s">
        <v>318</v>
      </c>
      <c r="D3748">
        <v>4.5454544999999999E-2</v>
      </c>
      <c r="F3748">
        <f t="shared" si="237"/>
        <v>3721</v>
      </c>
      <c r="G3748" t="str">
        <f t="shared" si="234"/>
        <v>N51159</v>
      </c>
      <c r="H3748" t="str">
        <f t="shared" si="235"/>
        <v>RL0_6500_0000</v>
      </c>
      <c r="I3748">
        <f t="shared" si="236"/>
        <v>9.0572253884447379E-4</v>
      </c>
      <c r="J3748">
        <f>IF(LEFT(B3748,1)="F",_xlfn.IFNA(VLOOKUP(CONCATENATE("F",RIGHT(B:B,5),C:C),'F &amp; N Factors'!C:M,10,FALSE),1),_xlfn.IFNA(VLOOKUP(CONCATENATE("F",RIGHT(B:B,5),C:C),'F &amp; N Factors'!C:M,11,FALSE),1))</f>
        <v>1.9925896053837384E-2</v>
      </c>
    </row>
    <row r="3749" spans="1:10" x14ac:dyDescent="0.25">
      <c r="A3749">
        <v>3722</v>
      </c>
      <c r="B3749" t="s">
        <v>485</v>
      </c>
      <c r="C3749" t="s">
        <v>318</v>
      </c>
      <c r="D3749">
        <v>4.5454544999999999E-2</v>
      </c>
      <c r="F3749">
        <f t="shared" si="237"/>
        <v>3722</v>
      </c>
      <c r="G3749" t="str">
        <f t="shared" si="234"/>
        <v>N51159</v>
      </c>
      <c r="H3749" t="str">
        <f t="shared" si="235"/>
        <v>RL0_6500_0000</v>
      </c>
      <c r="I3749">
        <f t="shared" si="236"/>
        <v>9.0572253884447379E-4</v>
      </c>
      <c r="J3749">
        <f>IF(LEFT(B3749,1)="F",_xlfn.IFNA(VLOOKUP(CONCATENATE("F",RIGHT(B:B,5),C:C),'F &amp; N Factors'!C:M,10,FALSE),1),_xlfn.IFNA(VLOOKUP(CONCATENATE("F",RIGHT(B:B,5),C:C),'F &amp; N Factors'!C:M,11,FALSE),1))</f>
        <v>1.9925896053837384E-2</v>
      </c>
    </row>
    <row r="3750" spans="1:10" x14ac:dyDescent="0.25">
      <c r="A3750">
        <v>3775</v>
      </c>
      <c r="B3750" t="s">
        <v>485</v>
      </c>
      <c r="C3750" t="s">
        <v>318</v>
      </c>
      <c r="D3750">
        <v>0.25</v>
      </c>
      <c r="F3750">
        <f t="shared" si="237"/>
        <v>3775</v>
      </c>
      <c r="G3750" t="str">
        <f t="shared" si="234"/>
        <v>N51159</v>
      </c>
      <c r="H3750" t="str">
        <f t="shared" si="235"/>
        <v>RL0_6500_0000</v>
      </c>
      <c r="I3750">
        <f t="shared" si="236"/>
        <v>4.9814740134593461E-3</v>
      </c>
      <c r="J3750">
        <f>IF(LEFT(B3750,1)="F",_xlfn.IFNA(VLOOKUP(CONCATENATE("F",RIGHT(B:B,5),C:C),'F &amp; N Factors'!C:M,10,FALSE),1),_xlfn.IFNA(VLOOKUP(CONCATENATE("F",RIGHT(B:B,5),C:C),'F &amp; N Factors'!C:M,11,FALSE),1))</f>
        <v>1.9925896053837384E-2</v>
      </c>
    </row>
    <row r="3751" spans="1:10" x14ac:dyDescent="0.25">
      <c r="A3751">
        <v>3776</v>
      </c>
      <c r="B3751" t="s">
        <v>485</v>
      </c>
      <c r="C3751" t="s">
        <v>318</v>
      </c>
      <c r="D3751">
        <v>4.5454544999999999E-2</v>
      </c>
      <c r="F3751">
        <f t="shared" si="237"/>
        <v>3776</v>
      </c>
      <c r="G3751" t="str">
        <f t="shared" si="234"/>
        <v>N51159</v>
      </c>
      <c r="H3751" t="str">
        <f t="shared" si="235"/>
        <v>RL0_6500_0000</v>
      </c>
      <c r="I3751">
        <f t="shared" si="236"/>
        <v>9.0572253884447379E-4</v>
      </c>
      <c r="J3751">
        <f>IF(LEFT(B3751,1)="F",_xlfn.IFNA(VLOOKUP(CONCATENATE("F",RIGHT(B:B,5),C:C),'F &amp; N Factors'!C:M,10,FALSE),1),_xlfn.IFNA(VLOOKUP(CONCATENATE("F",RIGHT(B:B,5),C:C),'F &amp; N Factors'!C:M,11,FALSE),1))</f>
        <v>1.9925896053837384E-2</v>
      </c>
    </row>
    <row r="3752" spans="1:10" x14ac:dyDescent="0.25">
      <c r="A3752">
        <v>3827</v>
      </c>
      <c r="B3752" t="s">
        <v>485</v>
      </c>
      <c r="C3752" t="s">
        <v>318</v>
      </c>
      <c r="D3752">
        <v>0.25</v>
      </c>
      <c r="F3752">
        <f t="shared" si="237"/>
        <v>3827</v>
      </c>
      <c r="G3752" t="str">
        <f t="shared" si="234"/>
        <v>N51159</v>
      </c>
      <c r="H3752" t="str">
        <f t="shared" si="235"/>
        <v>RL0_6500_0000</v>
      </c>
      <c r="I3752">
        <f t="shared" si="236"/>
        <v>4.9814740134593461E-3</v>
      </c>
      <c r="J3752">
        <f>IF(LEFT(B3752,1)="F",_xlfn.IFNA(VLOOKUP(CONCATENATE("F",RIGHT(B:B,5),C:C),'F &amp; N Factors'!C:M,10,FALSE),1),_xlfn.IFNA(VLOOKUP(CONCATENATE("F",RIGHT(B:B,5),C:C),'F &amp; N Factors'!C:M,11,FALSE),1))</f>
        <v>1.9925896053837384E-2</v>
      </c>
    </row>
    <row r="3753" spans="1:10" x14ac:dyDescent="0.25">
      <c r="A3753">
        <v>3530</v>
      </c>
      <c r="B3753" t="s">
        <v>485</v>
      </c>
      <c r="C3753" t="s">
        <v>394</v>
      </c>
      <c r="D3753">
        <v>1</v>
      </c>
      <c r="F3753">
        <f t="shared" si="237"/>
        <v>3530</v>
      </c>
      <c r="G3753" t="str">
        <f t="shared" si="234"/>
        <v>N51159</v>
      </c>
      <c r="H3753" t="str">
        <f t="shared" si="235"/>
        <v>RL1_6322_0000</v>
      </c>
      <c r="I3753">
        <f t="shared" si="236"/>
        <v>8.108127204238437E-2</v>
      </c>
      <c r="J3753">
        <f>IF(LEFT(B3753,1)="F",_xlfn.IFNA(VLOOKUP(CONCATENATE("F",RIGHT(B:B,5),C:C),'F &amp; N Factors'!C:M,10,FALSE),1),_xlfn.IFNA(VLOOKUP(CONCATENATE("F",RIGHT(B:B,5),C:C),'F &amp; N Factors'!C:M,11,FALSE),1))</f>
        <v>8.108127204238437E-2</v>
      </c>
    </row>
    <row r="3754" spans="1:10" x14ac:dyDescent="0.25">
      <c r="A3754">
        <v>3524</v>
      </c>
      <c r="B3754" t="s">
        <v>485</v>
      </c>
      <c r="C3754" t="s">
        <v>320</v>
      </c>
      <c r="D3754">
        <v>0.25</v>
      </c>
      <c r="F3754">
        <f t="shared" si="237"/>
        <v>3524</v>
      </c>
      <c r="G3754" t="str">
        <f t="shared" si="234"/>
        <v>N51159</v>
      </c>
      <c r="H3754" t="str">
        <f t="shared" si="235"/>
        <v>RL5_6071_0000</v>
      </c>
      <c r="I3754">
        <f t="shared" si="236"/>
        <v>4.6915046230627741E-2</v>
      </c>
      <c r="J3754">
        <f>IF(LEFT(B3754,1)="F",_xlfn.IFNA(VLOOKUP(CONCATENATE("F",RIGHT(B:B,5),C:C),'F &amp; N Factors'!C:M,10,FALSE),1),_xlfn.IFNA(VLOOKUP(CONCATENATE("F",RIGHT(B:B,5),C:C),'F &amp; N Factors'!C:M,11,FALSE),1))</f>
        <v>0.18766018492251096</v>
      </c>
    </row>
    <row r="3755" spans="1:10" x14ac:dyDescent="0.25">
      <c r="A3755">
        <v>3525</v>
      </c>
      <c r="B3755" t="s">
        <v>485</v>
      </c>
      <c r="C3755" t="s">
        <v>320</v>
      </c>
      <c r="D3755">
        <v>0.25</v>
      </c>
      <c r="F3755">
        <f t="shared" si="237"/>
        <v>3525</v>
      </c>
      <c r="G3755" t="str">
        <f t="shared" si="234"/>
        <v>N51159</v>
      </c>
      <c r="H3755" t="str">
        <f t="shared" si="235"/>
        <v>RL5_6071_0000</v>
      </c>
      <c r="I3755">
        <f t="shared" si="236"/>
        <v>4.6915046230627741E-2</v>
      </c>
      <c r="J3755">
        <f>IF(LEFT(B3755,1)="F",_xlfn.IFNA(VLOOKUP(CONCATENATE("F",RIGHT(B:B,5),C:C),'F &amp; N Factors'!C:M,10,FALSE),1),_xlfn.IFNA(VLOOKUP(CONCATENATE("F",RIGHT(B:B,5),C:C),'F &amp; N Factors'!C:M,11,FALSE),1))</f>
        <v>0.18766018492251096</v>
      </c>
    </row>
    <row r="3756" spans="1:10" x14ac:dyDescent="0.25">
      <c r="A3756">
        <v>3526</v>
      </c>
      <c r="B3756" t="s">
        <v>485</v>
      </c>
      <c r="C3756" t="s">
        <v>320</v>
      </c>
      <c r="D3756">
        <v>0.25</v>
      </c>
      <c r="F3756">
        <f t="shared" si="237"/>
        <v>3526</v>
      </c>
      <c r="G3756" t="str">
        <f t="shared" si="234"/>
        <v>N51159</v>
      </c>
      <c r="H3756" t="str">
        <f t="shared" si="235"/>
        <v>RL5_6071_0000</v>
      </c>
      <c r="I3756">
        <f t="shared" si="236"/>
        <v>4.6915046230627741E-2</v>
      </c>
      <c r="J3756">
        <f>IF(LEFT(B3756,1)="F",_xlfn.IFNA(VLOOKUP(CONCATENATE("F",RIGHT(B:B,5),C:C),'F &amp; N Factors'!C:M,10,FALSE),1),_xlfn.IFNA(VLOOKUP(CONCATENATE("F",RIGHT(B:B,5),C:C),'F &amp; N Factors'!C:M,11,FALSE),1))</f>
        <v>0.18766018492251096</v>
      </c>
    </row>
    <row r="3757" spans="1:10" x14ac:dyDescent="0.25">
      <c r="A3757">
        <v>3527</v>
      </c>
      <c r="B3757" t="s">
        <v>485</v>
      </c>
      <c r="C3757" t="s">
        <v>320</v>
      </c>
      <c r="D3757">
        <v>0.25</v>
      </c>
      <c r="F3757">
        <f t="shared" si="237"/>
        <v>3527</v>
      </c>
      <c r="G3757" t="str">
        <f t="shared" si="234"/>
        <v>N51159</v>
      </c>
      <c r="H3757" t="str">
        <f t="shared" si="235"/>
        <v>RL5_6071_0000</v>
      </c>
      <c r="I3757">
        <f t="shared" si="236"/>
        <v>4.6915046230627741E-2</v>
      </c>
      <c r="J3757">
        <f>IF(LEFT(B3757,1)="F",_xlfn.IFNA(VLOOKUP(CONCATENATE("F",RIGHT(B:B,5),C:C),'F &amp; N Factors'!C:M,10,FALSE),1),_xlfn.IFNA(VLOOKUP(CONCATENATE("F",RIGHT(B:B,5),C:C),'F &amp; N Factors'!C:M,11,FALSE),1))</f>
        <v>0.18766018492251096</v>
      </c>
    </row>
    <row r="3758" spans="1:10" x14ac:dyDescent="0.25">
      <c r="A3758">
        <v>3528</v>
      </c>
      <c r="B3758" t="s">
        <v>485</v>
      </c>
      <c r="C3758" t="s">
        <v>321</v>
      </c>
      <c r="D3758">
        <v>0.5</v>
      </c>
      <c r="F3758">
        <f t="shared" si="237"/>
        <v>3528</v>
      </c>
      <c r="G3758" t="str">
        <f t="shared" si="234"/>
        <v>N51159</v>
      </c>
      <c r="H3758" t="str">
        <f t="shared" si="235"/>
        <v>RL5_6072_0000</v>
      </c>
      <c r="I3758">
        <f t="shared" si="236"/>
        <v>4.1760746410124006E-2</v>
      </c>
      <c r="J3758">
        <f>IF(LEFT(B3758,1)="F",_xlfn.IFNA(VLOOKUP(CONCATENATE("F",RIGHT(B:B,5),C:C),'F &amp; N Factors'!C:M,10,FALSE),1),_xlfn.IFNA(VLOOKUP(CONCATENATE("F",RIGHT(B:B,5),C:C),'F &amp; N Factors'!C:M,11,FALSE),1))</f>
        <v>8.3521492820248011E-2</v>
      </c>
    </row>
    <row r="3759" spans="1:10" x14ac:dyDescent="0.25">
      <c r="A3759">
        <v>3529</v>
      </c>
      <c r="B3759" t="s">
        <v>485</v>
      </c>
      <c r="C3759" t="s">
        <v>321</v>
      </c>
      <c r="D3759">
        <v>0.5</v>
      </c>
      <c r="F3759">
        <f t="shared" si="237"/>
        <v>3529</v>
      </c>
      <c r="G3759" t="str">
        <f t="shared" si="234"/>
        <v>N51159</v>
      </c>
      <c r="H3759" t="str">
        <f t="shared" si="235"/>
        <v>RL5_6072_0000</v>
      </c>
      <c r="I3759">
        <f t="shared" si="236"/>
        <v>4.1760746410124006E-2</v>
      </c>
      <c r="J3759">
        <f>IF(LEFT(B3759,1)="F",_xlfn.IFNA(VLOOKUP(CONCATENATE("F",RIGHT(B:B,5),C:C),'F &amp; N Factors'!C:M,10,FALSE),1),_xlfn.IFNA(VLOOKUP(CONCATENATE("F",RIGHT(B:B,5),C:C),'F &amp; N Factors'!C:M,11,FALSE),1))</f>
        <v>8.3521492820248011E-2</v>
      </c>
    </row>
    <row r="3760" spans="1:10" x14ac:dyDescent="0.25">
      <c r="A3760">
        <v>3531</v>
      </c>
      <c r="B3760" t="s">
        <v>485</v>
      </c>
      <c r="C3760" t="s">
        <v>323</v>
      </c>
      <c r="D3760">
        <v>0.2</v>
      </c>
      <c r="F3760">
        <f t="shared" si="237"/>
        <v>3531</v>
      </c>
      <c r="G3760" t="str">
        <f t="shared" si="234"/>
        <v>N51159</v>
      </c>
      <c r="H3760" t="str">
        <f t="shared" si="235"/>
        <v>RL5_6321_0000</v>
      </c>
      <c r="I3760">
        <f t="shared" si="236"/>
        <v>4.1257715496458014E-2</v>
      </c>
      <c r="J3760">
        <f>IF(LEFT(B3760,1)="F",_xlfn.IFNA(VLOOKUP(CONCATENATE("F",RIGHT(B:B,5),C:C),'F &amp; N Factors'!C:M,10,FALSE),1),_xlfn.IFNA(VLOOKUP(CONCATENATE("F",RIGHT(B:B,5),C:C),'F &amp; N Factors'!C:M,11,FALSE),1))</f>
        <v>0.20628857748229004</v>
      </c>
    </row>
    <row r="3761" spans="1:10" x14ac:dyDescent="0.25">
      <c r="A3761">
        <v>3532</v>
      </c>
      <c r="B3761" t="s">
        <v>485</v>
      </c>
      <c r="C3761" t="s">
        <v>323</v>
      </c>
      <c r="D3761">
        <v>0.2</v>
      </c>
      <c r="F3761">
        <f t="shared" si="237"/>
        <v>3532</v>
      </c>
      <c r="G3761" t="str">
        <f t="shared" si="234"/>
        <v>N51159</v>
      </c>
      <c r="H3761" t="str">
        <f t="shared" si="235"/>
        <v>RL5_6321_0000</v>
      </c>
      <c r="I3761">
        <f t="shared" si="236"/>
        <v>4.1257715496458014E-2</v>
      </c>
      <c r="J3761">
        <f>IF(LEFT(B3761,1)="F",_xlfn.IFNA(VLOOKUP(CONCATENATE("F",RIGHT(B:B,5),C:C),'F &amp; N Factors'!C:M,10,FALSE),1),_xlfn.IFNA(VLOOKUP(CONCATENATE("F",RIGHT(B:B,5),C:C),'F &amp; N Factors'!C:M,11,FALSE),1))</f>
        <v>0.20628857748229004</v>
      </c>
    </row>
    <row r="3762" spans="1:10" x14ac:dyDescent="0.25">
      <c r="A3762">
        <v>3533</v>
      </c>
      <c r="B3762" t="s">
        <v>485</v>
      </c>
      <c r="C3762" t="s">
        <v>323</v>
      </c>
      <c r="D3762">
        <v>0.2</v>
      </c>
      <c r="F3762">
        <f t="shared" si="237"/>
        <v>3533</v>
      </c>
      <c r="G3762" t="str">
        <f t="shared" si="234"/>
        <v>N51159</v>
      </c>
      <c r="H3762" t="str">
        <f t="shared" si="235"/>
        <v>RL5_6321_0000</v>
      </c>
      <c r="I3762">
        <f t="shared" si="236"/>
        <v>4.1257715496458014E-2</v>
      </c>
      <c r="J3762">
        <f>IF(LEFT(B3762,1)="F",_xlfn.IFNA(VLOOKUP(CONCATENATE("F",RIGHT(B:B,5),C:C),'F &amp; N Factors'!C:M,10,FALSE),1),_xlfn.IFNA(VLOOKUP(CONCATENATE("F",RIGHT(B:B,5),C:C),'F &amp; N Factors'!C:M,11,FALSE),1))</f>
        <v>0.20628857748229004</v>
      </c>
    </row>
    <row r="3763" spans="1:10" x14ac:dyDescent="0.25">
      <c r="A3763">
        <v>3534</v>
      </c>
      <c r="B3763" t="s">
        <v>485</v>
      </c>
      <c r="C3763" t="s">
        <v>323</v>
      </c>
      <c r="D3763">
        <v>0.2</v>
      </c>
      <c r="F3763">
        <f t="shared" si="237"/>
        <v>3534</v>
      </c>
      <c r="G3763" t="str">
        <f t="shared" si="234"/>
        <v>N51159</v>
      </c>
      <c r="H3763" t="str">
        <f t="shared" si="235"/>
        <v>RL5_6321_0000</v>
      </c>
      <c r="I3763">
        <f t="shared" si="236"/>
        <v>4.1257715496458014E-2</v>
      </c>
      <c r="J3763">
        <f>IF(LEFT(B3763,1)="F",_xlfn.IFNA(VLOOKUP(CONCATENATE("F",RIGHT(B:B,5),C:C),'F &amp; N Factors'!C:M,10,FALSE),1),_xlfn.IFNA(VLOOKUP(CONCATENATE("F",RIGHT(B:B,5),C:C),'F &amp; N Factors'!C:M,11,FALSE),1))</f>
        <v>0.20628857748229004</v>
      </c>
    </row>
    <row r="3764" spans="1:10" x14ac:dyDescent="0.25">
      <c r="A3764">
        <v>3535</v>
      </c>
      <c r="B3764" t="s">
        <v>485</v>
      </c>
      <c r="C3764" t="s">
        <v>323</v>
      </c>
      <c r="D3764">
        <v>0.2</v>
      </c>
      <c r="F3764">
        <f t="shared" si="237"/>
        <v>3535</v>
      </c>
      <c r="G3764" t="str">
        <f t="shared" si="234"/>
        <v>N51159</v>
      </c>
      <c r="H3764" t="str">
        <f t="shared" si="235"/>
        <v>RL5_6321_0000</v>
      </c>
      <c r="I3764">
        <f t="shared" si="236"/>
        <v>4.1257715496458014E-2</v>
      </c>
      <c r="J3764">
        <f>IF(LEFT(B3764,1)="F",_xlfn.IFNA(VLOOKUP(CONCATENATE("F",RIGHT(B:B,5),C:C),'F &amp; N Factors'!C:M,10,FALSE),1),_xlfn.IFNA(VLOOKUP(CONCATENATE("F",RIGHT(B:B,5),C:C),'F &amp; N Factors'!C:M,11,FALSE),1))</f>
        <v>0.20628857748229004</v>
      </c>
    </row>
    <row r="3765" spans="1:10" x14ac:dyDescent="0.25">
      <c r="A3765">
        <v>3392</v>
      </c>
      <c r="B3765" t="s">
        <v>486</v>
      </c>
      <c r="C3765" t="s">
        <v>304</v>
      </c>
      <c r="D3765">
        <v>0.2</v>
      </c>
      <c r="F3765">
        <f t="shared" si="237"/>
        <v>3392</v>
      </c>
      <c r="G3765" t="str">
        <f t="shared" si="234"/>
        <v>N51177</v>
      </c>
      <c r="H3765" t="str">
        <f t="shared" si="235"/>
        <v>RL5_6070_0000</v>
      </c>
      <c r="I3765">
        <f t="shared" si="236"/>
        <v>7.3489603402042475E-3</v>
      </c>
      <c r="J3765">
        <f>IF(LEFT(B3765,1)="F",_xlfn.IFNA(VLOOKUP(CONCATENATE("F",RIGHT(B:B,5),C:C),'F &amp; N Factors'!C:M,10,FALSE),1),_xlfn.IFNA(VLOOKUP(CONCATENATE("F",RIGHT(B:B,5),C:C),'F &amp; N Factors'!C:M,11,FALSE),1))</f>
        <v>3.6744801701021235E-2</v>
      </c>
    </row>
    <row r="3766" spans="1:10" x14ac:dyDescent="0.25">
      <c r="A3766">
        <v>3393</v>
      </c>
      <c r="B3766" t="s">
        <v>486</v>
      </c>
      <c r="C3766" t="s">
        <v>304</v>
      </c>
      <c r="D3766">
        <v>0.2</v>
      </c>
      <c r="F3766">
        <f t="shared" si="237"/>
        <v>3393</v>
      </c>
      <c r="G3766" t="str">
        <f t="shared" si="234"/>
        <v>N51177</v>
      </c>
      <c r="H3766" t="str">
        <f t="shared" si="235"/>
        <v>RL5_6070_0000</v>
      </c>
      <c r="I3766">
        <f t="shared" si="236"/>
        <v>7.3489603402042475E-3</v>
      </c>
      <c r="J3766">
        <f>IF(LEFT(B3766,1)="F",_xlfn.IFNA(VLOOKUP(CONCATENATE("F",RIGHT(B:B,5),C:C),'F &amp; N Factors'!C:M,10,FALSE),1),_xlfn.IFNA(VLOOKUP(CONCATENATE("F",RIGHT(B:B,5),C:C),'F &amp; N Factors'!C:M,11,FALSE),1))</f>
        <v>3.6744801701021235E-2</v>
      </c>
    </row>
    <row r="3767" spans="1:10" x14ac:dyDescent="0.25">
      <c r="A3767">
        <v>3394</v>
      </c>
      <c r="B3767" t="s">
        <v>486</v>
      </c>
      <c r="C3767" t="s">
        <v>304</v>
      </c>
      <c r="D3767">
        <v>0.2</v>
      </c>
      <c r="F3767">
        <f t="shared" si="237"/>
        <v>3394</v>
      </c>
      <c r="G3767" t="str">
        <f t="shared" si="234"/>
        <v>N51177</v>
      </c>
      <c r="H3767" t="str">
        <f t="shared" si="235"/>
        <v>RL5_6070_0000</v>
      </c>
      <c r="I3767">
        <f t="shared" si="236"/>
        <v>7.3489603402042475E-3</v>
      </c>
      <c r="J3767">
        <f>IF(LEFT(B3767,1)="F",_xlfn.IFNA(VLOOKUP(CONCATENATE("F",RIGHT(B:B,5),C:C),'F &amp; N Factors'!C:M,10,FALSE),1),_xlfn.IFNA(VLOOKUP(CONCATENATE("F",RIGHT(B:B,5),C:C),'F &amp; N Factors'!C:M,11,FALSE),1))</f>
        <v>3.6744801701021235E-2</v>
      </c>
    </row>
    <row r="3768" spans="1:10" x14ac:dyDescent="0.25">
      <c r="A3768">
        <v>3395</v>
      </c>
      <c r="B3768" t="s">
        <v>486</v>
      </c>
      <c r="C3768" t="s">
        <v>304</v>
      </c>
      <c r="D3768">
        <v>0.2</v>
      </c>
      <c r="F3768">
        <f t="shared" si="237"/>
        <v>3395</v>
      </c>
      <c r="G3768" t="str">
        <f t="shared" si="234"/>
        <v>N51177</v>
      </c>
      <c r="H3768" t="str">
        <f t="shared" si="235"/>
        <v>RL5_6070_0000</v>
      </c>
      <c r="I3768">
        <f t="shared" si="236"/>
        <v>7.3489603402042475E-3</v>
      </c>
      <c r="J3768">
        <f>IF(LEFT(B3768,1)="F",_xlfn.IFNA(VLOOKUP(CONCATENATE("F",RIGHT(B:B,5),C:C),'F &amp; N Factors'!C:M,10,FALSE),1),_xlfn.IFNA(VLOOKUP(CONCATENATE("F",RIGHT(B:B,5),C:C),'F &amp; N Factors'!C:M,11,FALSE),1))</f>
        <v>3.6744801701021235E-2</v>
      </c>
    </row>
    <row r="3769" spans="1:10" x14ac:dyDescent="0.25">
      <c r="A3769">
        <v>3396</v>
      </c>
      <c r="B3769" t="s">
        <v>486</v>
      </c>
      <c r="C3769" t="s">
        <v>304</v>
      </c>
      <c r="D3769">
        <v>0.2</v>
      </c>
      <c r="F3769">
        <f t="shared" si="237"/>
        <v>3396</v>
      </c>
      <c r="G3769" t="str">
        <f t="shared" si="234"/>
        <v>N51177</v>
      </c>
      <c r="H3769" t="str">
        <f t="shared" si="235"/>
        <v>RL5_6070_0000</v>
      </c>
      <c r="I3769">
        <f t="shared" si="236"/>
        <v>7.3489603402042475E-3</v>
      </c>
      <c r="J3769">
        <f>IF(LEFT(B3769,1)="F",_xlfn.IFNA(VLOOKUP(CONCATENATE("F",RIGHT(B:B,5),C:C),'F &amp; N Factors'!C:M,10,FALSE),1),_xlfn.IFNA(VLOOKUP(CONCATENATE("F",RIGHT(B:B,5),C:C),'F &amp; N Factors'!C:M,11,FALSE),1))</f>
        <v>3.6744801701021235E-2</v>
      </c>
    </row>
    <row r="3770" spans="1:10" x14ac:dyDescent="0.25">
      <c r="A3770">
        <v>5041</v>
      </c>
      <c r="B3770" t="s">
        <v>487</v>
      </c>
      <c r="C3770" t="s">
        <v>391</v>
      </c>
      <c r="D3770">
        <v>0.25</v>
      </c>
      <c r="F3770">
        <f t="shared" si="237"/>
        <v>5041</v>
      </c>
      <c r="G3770" t="str">
        <f t="shared" si="234"/>
        <v>N51179</v>
      </c>
      <c r="H3770" t="str">
        <f t="shared" si="235"/>
        <v>PL0_5493_0000</v>
      </c>
      <c r="I3770">
        <f t="shared" si="236"/>
        <v>0.19602380811853787</v>
      </c>
      <c r="J3770">
        <f>IF(LEFT(B3770,1)="F",_xlfn.IFNA(VLOOKUP(CONCATENATE("F",RIGHT(B:B,5),C:C),'F &amp; N Factors'!C:M,10,FALSE),1),_xlfn.IFNA(VLOOKUP(CONCATENATE("F",RIGHT(B:B,5),C:C),'F &amp; N Factors'!C:M,11,FALSE),1))</f>
        <v>0.78409523247415147</v>
      </c>
    </row>
    <row r="3771" spans="1:10" x14ac:dyDescent="0.25">
      <c r="A3771">
        <v>5042</v>
      </c>
      <c r="B3771" t="s">
        <v>487</v>
      </c>
      <c r="C3771" t="s">
        <v>391</v>
      </c>
      <c r="D3771">
        <v>0.25</v>
      </c>
      <c r="F3771">
        <f t="shared" si="237"/>
        <v>5042</v>
      </c>
      <c r="G3771" t="str">
        <f t="shared" si="234"/>
        <v>N51179</v>
      </c>
      <c r="H3771" t="str">
        <f t="shared" si="235"/>
        <v>PL0_5493_0000</v>
      </c>
      <c r="I3771">
        <f t="shared" si="236"/>
        <v>0.19602380811853787</v>
      </c>
      <c r="J3771">
        <f>IF(LEFT(B3771,1)="F",_xlfn.IFNA(VLOOKUP(CONCATENATE("F",RIGHT(B:B,5),C:C),'F &amp; N Factors'!C:M,10,FALSE),1),_xlfn.IFNA(VLOOKUP(CONCATENATE("F",RIGHT(B:B,5),C:C),'F &amp; N Factors'!C:M,11,FALSE),1))</f>
        <v>0.78409523247415147</v>
      </c>
    </row>
    <row r="3772" spans="1:10" x14ac:dyDescent="0.25">
      <c r="A3772">
        <v>5043</v>
      </c>
      <c r="B3772" t="s">
        <v>487</v>
      </c>
      <c r="C3772" t="s">
        <v>391</v>
      </c>
      <c r="D3772">
        <v>0.25</v>
      </c>
      <c r="F3772">
        <f t="shared" si="237"/>
        <v>5043</v>
      </c>
      <c r="G3772" t="str">
        <f t="shared" si="234"/>
        <v>N51179</v>
      </c>
      <c r="H3772" t="str">
        <f t="shared" si="235"/>
        <v>PL0_5493_0000</v>
      </c>
      <c r="I3772">
        <f t="shared" si="236"/>
        <v>0.19602380811853787</v>
      </c>
      <c r="J3772">
        <f>IF(LEFT(B3772,1)="F",_xlfn.IFNA(VLOOKUP(CONCATENATE("F",RIGHT(B:B,5),C:C),'F &amp; N Factors'!C:M,10,FALSE),1),_xlfn.IFNA(VLOOKUP(CONCATENATE("F",RIGHT(B:B,5),C:C),'F &amp; N Factors'!C:M,11,FALSE),1))</f>
        <v>0.78409523247415147</v>
      </c>
    </row>
    <row r="3773" spans="1:10" x14ac:dyDescent="0.25">
      <c r="A3773">
        <v>5044</v>
      </c>
      <c r="B3773" t="s">
        <v>487</v>
      </c>
      <c r="C3773" t="s">
        <v>391</v>
      </c>
      <c r="D3773">
        <v>0.25</v>
      </c>
      <c r="F3773">
        <f t="shared" si="237"/>
        <v>5044</v>
      </c>
      <c r="G3773" t="str">
        <f t="shared" si="234"/>
        <v>N51179</v>
      </c>
      <c r="H3773" t="str">
        <f t="shared" si="235"/>
        <v>PL0_5493_0000</v>
      </c>
      <c r="I3773">
        <f t="shared" si="236"/>
        <v>0.19602380811853787</v>
      </c>
      <c r="J3773">
        <f>IF(LEFT(B3773,1)="F",_xlfn.IFNA(VLOOKUP(CONCATENATE("F",RIGHT(B:B,5),C:C),'F &amp; N Factors'!C:M,10,FALSE),1),_xlfn.IFNA(VLOOKUP(CONCATENATE("F",RIGHT(B:B,5),C:C),'F &amp; N Factors'!C:M,11,FALSE),1))</f>
        <v>0.78409523247415147</v>
      </c>
    </row>
    <row r="3774" spans="1:10" x14ac:dyDescent="0.25">
      <c r="A3774">
        <v>5041</v>
      </c>
      <c r="B3774" t="s">
        <v>487</v>
      </c>
      <c r="C3774" t="s">
        <v>397</v>
      </c>
      <c r="D3774">
        <v>0.5</v>
      </c>
      <c r="F3774">
        <f t="shared" si="237"/>
        <v>5041</v>
      </c>
      <c r="G3774" t="str">
        <f t="shared" si="234"/>
        <v>N51179</v>
      </c>
      <c r="H3774" t="str">
        <f t="shared" si="235"/>
        <v>PL0_5494_0000</v>
      </c>
      <c r="I3774">
        <f t="shared" si="236"/>
        <v>0.3236149230420316</v>
      </c>
      <c r="J3774">
        <f>IF(LEFT(B3774,1)="F",_xlfn.IFNA(VLOOKUP(CONCATENATE("F",RIGHT(B:B,5),C:C),'F &amp; N Factors'!C:M,10,FALSE),1),_xlfn.IFNA(VLOOKUP(CONCATENATE("F",RIGHT(B:B,5),C:C),'F &amp; N Factors'!C:M,11,FALSE),1))</f>
        <v>0.6472298460840632</v>
      </c>
    </row>
    <row r="3775" spans="1:10" x14ac:dyDescent="0.25">
      <c r="A3775">
        <v>5042</v>
      </c>
      <c r="B3775" t="s">
        <v>487</v>
      </c>
      <c r="C3775" t="s">
        <v>397</v>
      </c>
      <c r="D3775">
        <v>0.5</v>
      </c>
      <c r="F3775">
        <f t="shared" si="237"/>
        <v>5042</v>
      </c>
      <c r="G3775" t="str">
        <f t="shared" si="234"/>
        <v>N51179</v>
      </c>
      <c r="H3775" t="str">
        <f t="shared" si="235"/>
        <v>PL0_5494_0000</v>
      </c>
      <c r="I3775">
        <f t="shared" si="236"/>
        <v>0.3236149230420316</v>
      </c>
      <c r="J3775">
        <f>IF(LEFT(B3775,1)="F",_xlfn.IFNA(VLOOKUP(CONCATENATE("F",RIGHT(B:B,5),C:C),'F &amp; N Factors'!C:M,10,FALSE),1),_xlfn.IFNA(VLOOKUP(CONCATENATE("F",RIGHT(B:B,5),C:C),'F &amp; N Factors'!C:M,11,FALSE),1))</f>
        <v>0.6472298460840632</v>
      </c>
    </row>
    <row r="3776" spans="1:10" x14ac:dyDescent="0.25">
      <c r="A3776">
        <v>4761</v>
      </c>
      <c r="B3776" t="s">
        <v>487</v>
      </c>
      <c r="C3776" t="s">
        <v>399</v>
      </c>
      <c r="D3776">
        <v>0.6</v>
      </c>
      <c r="F3776">
        <f t="shared" si="237"/>
        <v>4761</v>
      </c>
      <c r="G3776" t="str">
        <f t="shared" si="234"/>
        <v>N51179</v>
      </c>
      <c r="H3776" t="str">
        <f t="shared" si="235"/>
        <v>PL0_5850_0000</v>
      </c>
      <c r="I3776">
        <f t="shared" si="236"/>
        <v>1.6446940646867917E-2</v>
      </c>
      <c r="J3776">
        <f>IF(LEFT(B3776,1)="F",_xlfn.IFNA(VLOOKUP(CONCATENATE("F",RIGHT(B:B,5),C:C),'F &amp; N Factors'!C:M,10,FALSE),1),_xlfn.IFNA(VLOOKUP(CONCATENATE("F",RIGHT(B:B,5),C:C),'F &amp; N Factors'!C:M,11,FALSE),1))</f>
        <v>2.7411567744779864E-2</v>
      </c>
    </row>
    <row r="3777" spans="1:10" x14ac:dyDescent="0.25">
      <c r="A3777">
        <v>4810</v>
      </c>
      <c r="B3777" t="s">
        <v>487</v>
      </c>
      <c r="C3777" t="s">
        <v>399</v>
      </c>
      <c r="D3777">
        <v>0.2</v>
      </c>
      <c r="F3777">
        <f t="shared" si="237"/>
        <v>4810</v>
      </c>
      <c r="G3777" t="str">
        <f t="shared" si="234"/>
        <v>N51179</v>
      </c>
      <c r="H3777" t="str">
        <f t="shared" si="235"/>
        <v>PL0_5850_0000</v>
      </c>
      <c r="I3777">
        <f t="shared" si="236"/>
        <v>5.4823135489559735E-3</v>
      </c>
      <c r="J3777">
        <f>IF(LEFT(B3777,1)="F",_xlfn.IFNA(VLOOKUP(CONCATENATE("F",RIGHT(B:B,5),C:C),'F &amp; N Factors'!C:M,10,FALSE),1),_xlfn.IFNA(VLOOKUP(CONCATENATE("F",RIGHT(B:B,5),C:C),'F &amp; N Factors'!C:M,11,FALSE),1))</f>
        <v>2.7411567744779864E-2</v>
      </c>
    </row>
    <row r="3778" spans="1:10" x14ac:dyDescent="0.25">
      <c r="A3778">
        <v>4867</v>
      </c>
      <c r="B3778" t="s">
        <v>487</v>
      </c>
      <c r="C3778" t="s">
        <v>399</v>
      </c>
      <c r="D3778">
        <v>0.1</v>
      </c>
      <c r="F3778">
        <f t="shared" si="237"/>
        <v>4867</v>
      </c>
      <c r="G3778" t="str">
        <f t="shared" si="234"/>
        <v>N51179</v>
      </c>
      <c r="H3778" t="str">
        <f t="shared" si="235"/>
        <v>PL0_5850_0000</v>
      </c>
      <c r="I3778">
        <f t="shared" si="236"/>
        <v>2.7411567744779868E-3</v>
      </c>
      <c r="J3778">
        <f>IF(LEFT(B3778,1)="F",_xlfn.IFNA(VLOOKUP(CONCATENATE("F",RIGHT(B:B,5),C:C),'F &amp; N Factors'!C:M,10,FALSE),1),_xlfn.IFNA(VLOOKUP(CONCATENATE("F",RIGHT(B:B,5),C:C),'F &amp; N Factors'!C:M,11,FALSE),1))</f>
        <v>2.7411567744779864E-2</v>
      </c>
    </row>
    <row r="3779" spans="1:10" x14ac:dyDescent="0.25">
      <c r="A3779">
        <v>4943</v>
      </c>
      <c r="B3779" t="s">
        <v>487</v>
      </c>
      <c r="C3779" t="s">
        <v>399</v>
      </c>
      <c r="D3779">
        <v>0.05</v>
      </c>
      <c r="F3779">
        <f t="shared" si="237"/>
        <v>4943</v>
      </c>
      <c r="G3779" t="str">
        <f t="shared" ref="G3779:G3842" si="238">CONCATENATE("N",RIGHT(B3779,5))</f>
        <v>N51179</v>
      </c>
      <c r="H3779" t="str">
        <f t="shared" ref="H3779:H3842" si="239">C3779</f>
        <v>PL0_5850_0000</v>
      </c>
      <c r="I3779">
        <f t="shared" ref="I3779:I3842" si="240">D3779*J3779</f>
        <v>1.3705783872389934E-3</v>
      </c>
      <c r="J3779">
        <f>IF(LEFT(B3779,1)="F",_xlfn.IFNA(VLOOKUP(CONCATENATE("F",RIGHT(B:B,5),C:C),'F &amp; N Factors'!C:M,10,FALSE),1),_xlfn.IFNA(VLOOKUP(CONCATENATE("F",RIGHT(B:B,5),C:C),'F &amp; N Factors'!C:M,11,FALSE),1))</f>
        <v>2.7411567744779864E-2</v>
      </c>
    </row>
    <row r="3780" spans="1:10" x14ac:dyDescent="0.25">
      <c r="A3780">
        <v>4944</v>
      </c>
      <c r="B3780" t="s">
        <v>487</v>
      </c>
      <c r="C3780" t="s">
        <v>399</v>
      </c>
      <c r="D3780">
        <v>0.05</v>
      </c>
      <c r="F3780">
        <f t="shared" si="237"/>
        <v>4944</v>
      </c>
      <c r="G3780" t="str">
        <f t="shared" si="238"/>
        <v>N51179</v>
      </c>
      <c r="H3780" t="str">
        <f t="shared" si="239"/>
        <v>PL0_5850_0000</v>
      </c>
      <c r="I3780">
        <f t="shared" si="240"/>
        <v>1.3705783872389934E-3</v>
      </c>
      <c r="J3780">
        <f>IF(LEFT(B3780,1)="F",_xlfn.IFNA(VLOOKUP(CONCATENATE("F",RIGHT(B:B,5),C:C),'F &amp; N Factors'!C:M,10,FALSE),1),_xlfn.IFNA(VLOOKUP(CONCATENATE("F",RIGHT(B:B,5),C:C),'F &amp; N Factors'!C:M,11,FALSE),1))</f>
        <v>2.7411567744779864E-2</v>
      </c>
    </row>
    <row r="3781" spans="1:10" x14ac:dyDescent="0.25">
      <c r="A3781">
        <v>3392</v>
      </c>
      <c r="B3781" t="s">
        <v>487</v>
      </c>
      <c r="C3781" t="s">
        <v>304</v>
      </c>
      <c r="D3781">
        <v>0.125</v>
      </c>
      <c r="F3781">
        <f t="shared" si="237"/>
        <v>3392</v>
      </c>
      <c r="G3781" t="str">
        <f t="shared" si="238"/>
        <v>N51179</v>
      </c>
      <c r="H3781" t="str">
        <f t="shared" si="239"/>
        <v>RL5_6070_0000</v>
      </c>
      <c r="I3781">
        <f t="shared" si="240"/>
        <v>4.064210735697091E-4</v>
      </c>
      <c r="J3781">
        <f>IF(LEFT(B3781,1)="F",_xlfn.IFNA(VLOOKUP(CONCATENATE("F",RIGHT(B:B,5),C:C),'F &amp; N Factors'!C:M,10,FALSE),1),_xlfn.IFNA(VLOOKUP(CONCATENATE("F",RIGHT(B:B,5),C:C),'F &amp; N Factors'!C:M,11,FALSE),1))</f>
        <v>3.2513685885576728E-3</v>
      </c>
    </row>
    <row r="3782" spans="1:10" x14ac:dyDescent="0.25">
      <c r="A3782">
        <v>3393</v>
      </c>
      <c r="B3782" t="s">
        <v>487</v>
      </c>
      <c r="C3782" t="s">
        <v>304</v>
      </c>
      <c r="D3782">
        <v>0.125</v>
      </c>
      <c r="F3782">
        <f t="shared" si="237"/>
        <v>3393</v>
      </c>
      <c r="G3782" t="str">
        <f t="shared" si="238"/>
        <v>N51179</v>
      </c>
      <c r="H3782" t="str">
        <f t="shared" si="239"/>
        <v>RL5_6070_0000</v>
      </c>
      <c r="I3782">
        <f t="shared" si="240"/>
        <v>4.064210735697091E-4</v>
      </c>
      <c r="J3782">
        <f>IF(LEFT(B3782,1)="F",_xlfn.IFNA(VLOOKUP(CONCATENATE("F",RIGHT(B:B,5),C:C),'F &amp; N Factors'!C:M,10,FALSE),1),_xlfn.IFNA(VLOOKUP(CONCATENATE("F",RIGHT(B:B,5),C:C),'F &amp; N Factors'!C:M,11,FALSE),1))</f>
        <v>3.2513685885576728E-3</v>
      </c>
    </row>
    <row r="3783" spans="1:10" x14ac:dyDescent="0.25">
      <c r="A3783">
        <v>3394</v>
      </c>
      <c r="B3783" t="s">
        <v>487</v>
      </c>
      <c r="C3783" t="s">
        <v>304</v>
      </c>
      <c r="D3783">
        <v>0.125</v>
      </c>
      <c r="F3783">
        <f t="shared" si="237"/>
        <v>3394</v>
      </c>
      <c r="G3783" t="str">
        <f t="shared" si="238"/>
        <v>N51179</v>
      </c>
      <c r="H3783" t="str">
        <f t="shared" si="239"/>
        <v>RL5_6070_0000</v>
      </c>
      <c r="I3783">
        <f t="shared" si="240"/>
        <v>4.064210735697091E-4</v>
      </c>
      <c r="J3783">
        <f>IF(LEFT(B3783,1)="F",_xlfn.IFNA(VLOOKUP(CONCATENATE("F",RIGHT(B:B,5),C:C),'F &amp; N Factors'!C:M,10,FALSE),1),_xlfn.IFNA(VLOOKUP(CONCATENATE("F",RIGHT(B:B,5),C:C),'F &amp; N Factors'!C:M,11,FALSE),1))</f>
        <v>3.2513685885576728E-3</v>
      </c>
    </row>
    <row r="3784" spans="1:10" x14ac:dyDescent="0.25">
      <c r="A3784">
        <v>3395</v>
      </c>
      <c r="B3784" t="s">
        <v>487</v>
      </c>
      <c r="C3784" t="s">
        <v>304</v>
      </c>
      <c r="D3784">
        <v>0.125</v>
      </c>
      <c r="F3784">
        <f t="shared" si="237"/>
        <v>3395</v>
      </c>
      <c r="G3784" t="str">
        <f t="shared" si="238"/>
        <v>N51179</v>
      </c>
      <c r="H3784" t="str">
        <f t="shared" si="239"/>
        <v>RL5_6070_0000</v>
      </c>
      <c r="I3784">
        <f t="shared" si="240"/>
        <v>4.064210735697091E-4</v>
      </c>
      <c r="J3784">
        <f>IF(LEFT(B3784,1)="F",_xlfn.IFNA(VLOOKUP(CONCATENATE("F",RIGHT(B:B,5),C:C),'F &amp; N Factors'!C:M,10,FALSE),1),_xlfn.IFNA(VLOOKUP(CONCATENATE("F",RIGHT(B:B,5),C:C),'F &amp; N Factors'!C:M,11,FALSE),1))</f>
        <v>3.2513685885576728E-3</v>
      </c>
    </row>
    <row r="3785" spans="1:10" x14ac:dyDescent="0.25">
      <c r="A3785">
        <v>3396</v>
      </c>
      <c r="B3785" t="s">
        <v>487</v>
      </c>
      <c r="C3785" t="s">
        <v>304</v>
      </c>
      <c r="D3785">
        <v>0.125</v>
      </c>
      <c r="F3785">
        <f t="shared" si="237"/>
        <v>3396</v>
      </c>
      <c r="G3785" t="str">
        <f t="shared" si="238"/>
        <v>N51179</v>
      </c>
      <c r="H3785" t="str">
        <f t="shared" si="239"/>
        <v>RL5_6070_0000</v>
      </c>
      <c r="I3785">
        <f t="shared" si="240"/>
        <v>4.064210735697091E-4</v>
      </c>
      <c r="J3785">
        <f>IF(LEFT(B3785,1)="F",_xlfn.IFNA(VLOOKUP(CONCATENATE("F",RIGHT(B:B,5),C:C),'F &amp; N Factors'!C:M,10,FALSE),1),_xlfn.IFNA(VLOOKUP(CONCATENATE("F",RIGHT(B:B,5),C:C),'F &amp; N Factors'!C:M,11,FALSE),1))</f>
        <v>3.2513685885576728E-3</v>
      </c>
    </row>
    <row r="3786" spans="1:10" x14ac:dyDescent="0.25">
      <c r="A3786">
        <v>3397</v>
      </c>
      <c r="B3786" t="s">
        <v>487</v>
      </c>
      <c r="C3786" t="s">
        <v>304</v>
      </c>
      <c r="D3786">
        <v>0.125</v>
      </c>
      <c r="F3786">
        <f t="shared" si="237"/>
        <v>3397</v>
      </c>
      <c r="G3786" t="str">
        <f t="shared" si="238"/>
        <v>N51179</v>
      </c>
      <c r="H3786" t="str">
        <f t="shared" si="239"/>
        <v>RL5_6070_0000</v>
      </c>
      <c r="I3786">
        <f t="shared" si="240"/>
        <v>4.064210735697091E-4</v>
      </c>
      <c r="J3786">
        <f>IF(LEFT(B3786,1)="F",_xlfn.IFNA(VLOOKUP(CONCATENATE("F",RIGHT(B:B,5),C:C),'F &amp; N Factors'!C:M,10,FALSE),1),_xlfn.IFNA(VLOOKUP(CONCATENATE("F",RIGHT(B:B,5),C:C),'F &amp; N Factors'!C:M,11,FALSE),1))</f>
        <v>3.2513685885576728E-3</v>
      </c>
    </row>
    <row r="3787" spans="1:10" x14ac:dyDescent="0.25">
      <c r="A3787">
        <v>3398</v>
      </c>
      <c r="B3787" t="s">
        <v>487</v>
      </c>
      <c r="C3787" t="s">
        <v>304</v>
      </c>
      <c r="D3787">
        <v>0.125</v>
      </c>
      <c r="F3787">
        <f t="shared" si="237"/>
        <v>3398</v>
      </c>
      <c r="G3787" t="str">
        <f t="shared" si="238"/>
        <v>N51179</v>
      </c>
      <c r="H3787" t="str">
        <f t="shared" si="239"/>
        <v>RL5_6070_0000</v>
      </c>
      <c r="I3787">
        <f t="shared" si="240"/>
        <v>4.064210735697091E-4</v>
      </c>
      <c r="J3787">
        <f>IF(LEFT(B3787,1)="F",_xlfn.IFNA(VLOOKUP(CONCATENATE("F",RIGHT(B:B,5),C:C),'F &amp; N Factors'!C:M,10,FALSE),1),_xlfn.IFNA(VLOOKUP(CONCATENATE("F",RIGHT(B:B,5),C:C),'F &amp; N Factors'!C:M,11,FALSE),1))</f>
        <v>3.2513685885576728E-3</v>
      </c>
    </row>
    <row r="3788" spans="1:10" x14ac:dyDescent="0.25">
      <c r="A3788">
        <v>3399</v>
      </c>
      <c r="B3788" t="s">
        <v>487</v>
      </c>
      <c r="C3788" t="s">
        <v>304</v>
      </c>
      <c r="D3788">
        <v>0.125</v>
      </c>
      <c r="F3788">
        <f t="shared" si="237"/>
        <v>3399</v>
      </c>
      <c r="G3788" t="str">
        <f t="shared" si="238"/>
        <v>N51179</v>
      </c>
      <c r="H3788" t="str">
        <f t="shared" si="239"/>
        <v>RL5_6070_0000</v>
      </c>
      <c r="I3788">
        <f t="shared" si="240"/>
        <v>4.064210735697091E-4</v>
      </c>
      <c r="J3788">
        <f>IF(LEFT(B3788,1)="F",_xlfn.IFNA(VLOOKUP(CONCATENATE("F",RIGHT(B:B,5),C:C),'F &amp; N Factors'!C:M,10,FALSE),1),_xlfn.IFNA(VLOOKUP(CONCATENATE("F",RIGHT(B:B,5),C:C),'F &amp; N Factors'!C:M,11,FALSE),1))</f>
        <v>3.2513685885576728E-3</v>
      </c>
    </row>
    <row r="3789" spans="1:10" x14ac:dyDescent="0.25">
      <c r="A3789">
        <v>515</v>
      </c>
      <c r="B3789" t="s">
        <v>488</v>
      </c>
      <c r="C3789" t="s">
        <v>346</v>
      </c>
      <c r="D3789">
        <v>0.125</v>
      </c>
      <c r="F3789">
        <f t="shared" si="237"/>
        <v>515</v>
      </c>
      <c r="G3789" t="str">
        <f t="shared" si="238"/>
        <v>N51181</v>
      </c>
      <c r="H3789" t="str">
        <f t="shared" si="239"/>
        <v>JB0_7072_0000</v>
      </c>
      <c r="I3789">
        <f t="shared" si="240"/>
        <v>1.6747415040162372E-3</v>
      </c>
      <c r="J3789">
        <f>IF(LEFT(B3789,1)="F",_xlfn.IFNA(VLOOKUP(CONCATENATE("F",RIGHT(B:B,5),C:C),'F &amp; N Factors'!C:M,10,FALSE),1),_xlfn.IFNA(VLOOKUP(CONCATENATE("F",RIGHT(B:B,5),C:C),'F &amp; N Factors'!C:M,11,FALSE),1))</f>
        <v>1.3397932032129897E-2</v>
      </c>
    </row>
    <row r="3790" spans="1:10" x14ac:dyDescent="0.25">
      <c r="A3790">
        <v>516</v>
      </c>
      <c r="B3790" t="s">
        <v>488</v>
      </c>
      <c r="C3790" t="s">
        <v>346</v>
      </c>
      <c r="D3790">
        <v>0.125</v>
      </c>
      <c r="F3790">
        <f t="shared" si="237"/>
        <v>516</v>
      </c>
      <c r="G3790" t="str">
        <f t="shared" si="238"/>
        <v>N51181</v>
      </c>
      <c r="H3790" t="str">
        <f t="shared" si="239"/>
        <v>JB0_7072_0000</v>
      </c>
      <c r="I3790">
        <f t="shared" si="240"/>
        <v>1.6747415040162372E-3</v>
      </c>
      <c r="J3790">
        <f>IF(LEFT(B3790,1)="F",_xlfn.IFNA(VLOOKUP(CONCATENATE("F",RIGHT(B:B,5),C:C),'F &amp; N Factors'!C:M,10,FALSE),1),_xlfn.IFNA(VLOOKUP(CONCATENATE("F",RIGHT(B:B,5),C:C),'F &amp; N Factors'!C:M,11,FALSE),1))</f>
        <v>1.3397932032129897E-2</v>
      </c>
    </row>
    <row r="3791" spans="1:10" x14ac:dyDescent="0.25">
      <c r="A3791">
        <v>575</v>
      </c>
      <c r="B3791" t="s">
        <v>488</v>
      </c>
      <c r="C3791" t="s">
        <v>346</v>
      </c>
      <c r="D3791">
        <v>0.125</v>
      </c>
      <c r="F3791">
        <f t="shared" si="237"/>
        <v>575</v>
      </c>
      <c r="G3791" t="str">
        <f t="shared" si="238"/>
        <v>N51181</v>
      </c>
      <c r="H3791" t="str">
        <f t="shared" si="239"/>
        <v>JB0_7072_0000</v>
      </c>
      <c r="I3791">
        <f t="shared" si="240"/>
        <v>1.6747415040162372E-3</v>
      </c>
      <c r="J3791">
        <f>IF(LEFT(B3791,1)="F",_xlfn.IFNA(VLOOKUP(CONCATENATE("F",RIGHT(B:B,5),C:C),'F &amp; N Factors'!C:M,10,FALSE),1),_xlfn.IFNA(VLOOKUP(CONCATENATE("F",RIGHT(B:B,5),C:C),'F &amp; N Factors'!C:M,11,FALSE),1))</f>
        <v>1.3397932032129897E-2</v>
      </c>
    </row>
    <row r="3792" spans="1:10" x14ac:dyDescent="0.25">
      <c r="A3792">
        <v>576</v>
      </c>
      <c r="B3792" t="s">
        <v>488</v>
      </c>
      <c r="C3792" t="s">
        <v>346</v>
      </c>
      <c r="D3792">
        <v>0.125</v>
      </c>
      <c r="F3792">
        <f t="shared" si="237"/>
        <v>576</v>
      </c>
      <c r="G3792" t="str">
        <f t="shared" si="238"/>
        <v>N51181</v>
      </c>
      <c r="H3792" t="str">
        <f t="shared" si="239"/>
        <v>JB0_7072_0000</v>
      </c>
      <c r="I3792">
        <f t="shared" si="240"/>
        <v>1.6747415040162372E-3</v>
      </c>
      <c r="J3792">
        <f>IF(LEFT(B3792,1)="F",_xlfn.IFNA(VLOOKUP(CONCATENATE("F",RIGHT(B:B,5),C:C),'F &amp; N Factors'!C:M,10,FALSE),1),_xlfn.IFNA(VLOOKUP(CONCATENATE("F",RIGHT(B:B,5),C:C),'F &amp; N Factors'!C:M,11,FALSE),1))</f>
        <v>1.3397932032129897E-2</v>
      </c>
    </row>
    <row r="3793" spans="1:10" x14ac:dyDescent="0.25">
      <c r="A3793">
        <v>640</v>
      </c>
      <c r="B3793" t="s">
        <v>488</v>
      </c>
      <c r="C3793" t="s">
        <v>346</v>
      </c>
      <c r="D3793">
        <v>0.125</v>
      </c>
      <c r="F3793">
        <f t="shared" si="237"/>
        <v>640</v>
      </c>
      <c r="G3793" t="str">
        <f t="shared" si="238"/>
        <v>N51181</v>
      </c>
      <c r="H3793" t="str">
        <f t="shared" si="239"/>
        <v>JB0_7072_0000</v>
      </c>
      <c r="I3793">
        <f t="shared" si="240"/>
        <v>1.6747415040162372E-3</v>
      </c>
      <c r="J3793">
        <f>IF(LEFT(B3793,1)="F",_xlfn.IFNA(VLOOKUP(CONCATENATE("F",RIGHT(B:B,5),C:C),'F &amp; N Factors'!C:M,10,FALSE),1),_xlfn.IFNA(VLOOKUP(CONCATENATE("F",RIGHT(B:B,5),C:C),'F &amp; N Factors'!C:M,11,FALSE),1))</f>
        <v>1.3397932032129897E-2</v>
      </c>
    </row>
    <row r="3794" spans="1:10" x14ac:dyDescent="0.25">
      <c r="A3794">
        <v>641</v>
      </c>
      <c r="B3794" t="s">
        <v>488</v>
      </c>
      <c r="C3794" t="s">
        <v>346</v>
      </c>
      <c r="D3794">
        <v>0.125</v>
      </c>
      <c r="F3794">
        <f t="shared" ref="F3794:F3857" si="241">A3794</f>
        <v>641</v>
      </c>
      <c r="G3794" t="str">
        <f t="shared" si="238"/>
        <v>N51181</v>
      </c>
      <c r="H3794" t="str">
        <f t="shared" si="239"/>
        <v>JB0_7072_0000</v>
      </c>
      <c r="I3794">
        <f t="shared" si="240"/>
        <v>1.6747415040162372E-3</v>
      </c>
      <c r="J3794">
        <f>IF(LEFT(B3794,1)="F",_xlfn.IFNA(VLOOKUP(CONCATENATE("F",RIGHT(B:B,5),C:C),'F &amp; N Factors'!C:M,10,FALSE),1),_xlfn.IFNA(VLOOKUP(CONCATENATE("F",RIGHT(B:B,5),C:C),'F &amp; N Factors'!C:M,11,FALSE),1))</f>
        <v>1.3397932032129897E-2</v>
      </c>
    </row>
    <row r="3795" spans="1:10" x14ac:dyDescent="0.25">
      <c r="A3795">
        <v>642</v>
      </c>
      <c r="B3795" t="s">
        <v>488</v>
      </c>
      <c r="C3795" t="s">
        <v>346</v>
      </c>
      <c r="D3795">
        <v>0.125</v>
      </c>
      <c r="F3795">
        <f t="shared" si="241"/>
        <v>642</v>
      </c>
      <c r="G3795" t="str">
        <f t="shared" si="238"/>
        <v>N51181</v>
      </c>
      <c r="H3795" t="str">
        <f t="shared" si="239"/>
        <v>JB0_7072_0000</v>
      </c>
      <c r="I3795">
        <f t="shared" si="240"/>
        <v>1.6747415040162372E-3</v>
      </c>
      <c r="J3795">
        <f>IF(LEFT(B3795,1)="F",_xlfn.IFNA(VLOOKUP(CONCATENATE("F",RIGHT(B:B,5),C:C),'F &amp; N Factors'!C:M,10,FALSE),1),_xlfn.IFNA(VLOOKUP(CONCATENATE("F",RIGHT(B:B,5),C:C),'F &amp; N Factors'!C:M,11,FALSE),1))</f>
        <v>1.3397932032129897E-2</v>
      </c>
    </row>
    <row r="3796" spans="1:10" x14ac:dyDescent="0.25">
      <c r="A3796">
        <v>643</v>
      </c>
      <c r="B3796" t="s">
        <v>488</v>
      </c>
      <c r="C3796" t="s">
        <v>346</v>
      </c>
      <c r="D3796">
        <v>0.125</v>
      </c>
      <c r="F3796">
        <f t="shared" si="241"/>
        <v>643</v>
      </c>
      <c r="G3796" t="str">
        <f t="shared" si="238"/>
        <v>N51181</v>
      </c>
      <c r="H3796" t="str">
        <f t="shared" si="239"/>
        <v>JB0_7072_0000</v>
      </c>
      <c r="I3796">
        <f t="shared" si="240"/>
        <v>1.6747415040162372E-3</v>
      </c>
      <c r="J3796">
        <f>IF(LEFT(B3796,1)="F",_xlfn.IFNA(VLOOKUP(CONCATENATE("F",RIGHT(B:B,5),C:C),'F &amp; N Factors'!C:M,10,FALSE),1),_xlfn.IFNA(VLOOKUP(CONCATENATE("F",RIGHT(B:B,5),C:C),'F &amp; N Factors'!C:M,11,FALSE),1))</f>
        <v>1.3397932032129897E-2</v>
      </c>
    </row>
    <row r="3797" spans="1:10" x14ac:dyDescent="0.25">
      <c r="A3797">
        <v>4763</v>
      </c>
      <c r="B3797" t="s">
        <v>489</v>
      </c>
      <c r="C3797" t="s">
        <v>363</v>
      </c>
      <c r="D3797">
        <v>0.25</v>
      </c>
      <c r="F3797">
        <f t="shared" si="241"/>
        <v>4763</v>
      </c>
      <c r="G3797" t="str">
        <f t="shared" si="238"/>
        <v>N51193</v>
      </c>
      <c r="H3797" t="str">
        <f t="shared" si="239"/>
        <v>PL0_6100_0000</v>
      </c>
      <c r="I3797">
        <f t="shared" si="240"/>
        <v>1.7531770201364982E-3</v>
      </c>
      <c r="J3797">
        <f>IF(LEFT(B3797,1)="F",_xlfn.IFNA(VLOOKUP(CONCATENATE("F",RIGHT(B:B,5),C:C),'F &amp; N Factors'!C:M,10,FALSE),1),_xlfn.IFNA(VLOOKUP(CONCATENATE("F",RIGHT(B:B,5),C:C),'F &amp; N Factors'!C:M,11,FALSE),1))</f>
        <v>7.0127080805459929E-3</v>
      </c>
    </row>
    <row r="3798" spans="1:10" x14ac:dyDescent="0.25">
      <c r="A3798">
        <v>4813</v>
      </c>
      <c r="B3798" t="s">
        <v>489</v>
      </c>
      <c r="C3798" t="s">
        <v>363</v>
      </c>
      <c r="D3798">
        <v>0.25</v>
      </c>
      <c r="F3798">
        <f t="shared" si="241"/>
        <v>4813</v>
      </c>
      <c r="G3798" t="str">
        <f t="shared" si="238"/>
        <v>N51193</v>
      </c>
      <c r="H3798" t="str">
        <f t="shared" si="239"/>
        <v>PL0_6100_0000</v>
      </c>
      <c r="I3798">
        <f t="shared" si="240"/>
        <v>1.7531770201364982E-3</v>
      </c>
      <c r="J3798">
        <f>IF(LEFT(B3798,1)="F",_xlfn.IFNA(VLOOKUP(CONCATENATE("F",RIGHT(B:B,5),C:C),'F &amp; N Factors'!C:M,10,FALSE),1),_xlfn.IFNA(VLOOKUP(CONCATENATE("F",RIGHT(B:B,5),C:C),'F &amp; N Factors'!C:M,11,FALSE),1))</f>
        <v>7.0127080805459929E-3</v>
      </c>
    </row>
    <row r="3799" spans="1:10" x14ac:dyDescent="0.25">
      <c r="A3799">
        <v>4873</v>
      </c>
      <c r="B3799" t="s">
        <v>489</v>
      </c>
      <c r="C3799" t="s">
        <v>363</v>
      </c>
      <c r="D3799">
        <v>0.25</v>
      </c>
      <c r="F3799">
        <f t="shared" si="241"/>
        <v>4873</v>
      </c>
      <c r="G3799" t="str">
        <f t="shared" si="238"/>
        <v>N51193</v>
      </c>
      <c r="H3799" t="str">
        <f t="shared" si="239"/>
        <v>PL0_6100_0000</v>
      </c>
      <c r="I3799">
        <f t="shared" si="240"/>
        <v>1.7531770201364982E-3</v>
      </c>
      <c r="J3799">
        <f>IF(LEFT(B3799,1)="F",_xlfn.IFNA(VLOOKUP(CONCATENATE("F",RIGHT(B:B,5),C:C),'F &amp; N Factors'!C:M,10,FALSE),1),_xlfn.IFNA(VLOOKUP(CONCATENATE("F",RIGHT(B:B,5),C:C),'F &amp; N Factors'!C:M,11,FALSE),1))</f>
        <v>7.0127080805459929E-3</v>
      </c>
    </row>
    <row r="3800" spans="1:10" x14ac:dyDescent="0.25">
      <c r="A3800">
        <v>4878</v>
      </c>
      <c r="B3800" t="s">
        <v>489</v>
      </c>
      <c r="C3800" t="s">
        <v>363</v>
      </c>
      <c r="D3800">
        <v>0.25</v>
      </c>
      <c r="F3800">
        <f t="shared" si="241"/>
        <v>4878</v>
      </c>
      <c r="G3800" t="str">
        <f t="shared" si="238"/>
        <v>N51193</v>
      </c>
      <c r="H3800" t="str">
        <f t="shared" si="239"/>
        <v>PL0_6100_0000</v>
      </c>
      <c r="I3800">
        <f t="shared" si="240"/>
        <v>1.7531770201364982E-3</v>
      </c>
      <c r="J3800">
        <f>IF(LEFT(B3800,1)="F",_xlfn.IFNA(VLOOKUP(CONCATENATE("F",RIGHT(B:B,5),C:C),'F &amp; N Factors'!C:M,10,FALSE),1),_xlfn.IFNA(VLOOKUP(CONCATENATE("F",RIGHT(B:B,5),C:C),'F &amp; N Factors'!C:M,11,FALSE),1))</f>
        <v>7.0127080805459929E-3</v>
      </c>
    </row>
    <row r="3801" spans="1:10" x14ac:dyDescent="0.25">
      <c r="A3801">
        <v>4874</v>
      </c>
      <c r="B3801" t="s">
        <v>489</v>
      </c>
      <c r="C3801" t="s">
        <v>404</v>
      </c>
      <c r="D3801">
        <v>0.14285714299999999</v>
      </c>
      <c r="F3801">
        <f t="shared" si="241"/>
        <v>4874</v>
      </c>
      <c r="G3801" t="str">
        <f t="shared" si="238"/>
        <v>N51193</v>
      </c>
      <c r="H3801" t="str">
        <f t="shared" si="239"/>
        <v>PL0_6101_0000</v>
      </c>
      <c r="I3801">
        <f t="shared" si="240"/>
        <v>8.6037134286596952E-3</v>
      </c>
      <c r="J3801">
        <f>IF(LEFT(B3801,1)="F",_xlfn.IFNA(VLOOKUP(CONCATENATE("F",RIGHT(B:B,5),C:C),'F &amp; N Factors'!C:M,10,FALSE),1),_xlfn.IFNA(VLOOKUP(CONCATENATE("F",RIGHT(B:B,5),C:C),'F &amp; N Factors'!C:M,11,FALSE),1))</f>
        <v>6.0225993940391881E-2</v>
      </c>
    </row>
    <row r="3802" spans="1:10" x14ac:dyDescent="0.25">
      <c r="A3802">
        <v>4875</v>
      </c>
      <c r="B3802" t="s">
        <v>489</v>
      </c>
      <c r="C3802" t="s">
        <v>404</v>
      </c>
      <c r="D3802">
        <v>0.14285714299999999</v>
      </c>
      <c r="F3802">
        <f t="shared" si="241"/>
        <v>4875</v>
      </c>
      <c r="G3802" t="str">
        <f t="shared" si="238"/>
        <v>N51193</v>
      </c>
      <c r="H3802" t="str">
        <f t="shared" si="239"/>
        <v>PL0_6101_0000</v>
      </c>
      <c r="I3802">
        <f t="shared" si="240"/>
        <v>8.6037134286596952E-3</v>
      </c>
      <c r="J3802">
        <f>IF(LEFT(B3802,1)="F",_xlfn.IFNA(VLOOKUP(CONCATENATE("F",RIGHT(B:B,5),C:C),'F &amp; N Factors'!C:M,10,FALSE),1),_xlfn.IFNA(VLOOKUP(CONCATENATE("F",RIGHT(B:B,5),C:C),'F &amp; N Factors'!C:M,11,FALSE),1))</f>
        <v>6.0225993940391881E-2</v>
      </c>
    </row>
    <row r="3803" spans="1:10" x14ac:dyDescent="0.25">
      <c r="A3803">
        <v>4877</v>
      </c>
      <c r="B3803" t="s">
        <v>489</v>
      </c>
      <c r="C3803" t="s">
        <v>404</v>
      </c>
      <c r="D3803">
        <v>0.14285714299999999</v>
      </c>
      <c r="F3803">
        <f t="shared" si="241"/>
        <v>4877</v>
      </c>
      <c r="G3803" t="str">
        <f t="shared" si="238"/>
        <v>N51193</v>
      </c>
      <c r="H3803" t="str">
        <f t="shared" si="239"/>
        <v>PL0_6101_0000</v>
      </c>
      <c r="I3803">
        <f t="shared" si="240"/>
        <v>8.6037134286596952E-3</v>
      </c>
      <c r="J3803">
        <f>IF(LEFT(B3803,1)="F",_xlfn.IFNA(VLOOKUP(CONCATENATE("F",RIGHT(B:B,5),C:C),'F &amp; N Factors'!C:M,10,FALSE),1),_xlfn.IFNA(VLOOKUP(CONCATENATE("F",RIGHT(B:B,5),C:C),'F &amp; N Factors'!C:M,11,FALSE),1))</f>
        <v>6.0225993940391881E-2</v>
      </c>
    </row>
    <row r="3804" spans="1:10" x14ac:dyDescent="0.25">
      <c r="A3804">
        <v>4878</v>
      </c>
      <c r="B3804" t="s">
        <v>489</v>
      </c>
      <c r="C3804" t="s">
        <v>404</v>
      </c>
      <c r="D3804">
        <v>0.14285714299999999</v>
      </c>
      <c r="F3804">
        <f t="shared" si="241"/>
        <v>4878</v>
      </c>
      <c r="G3804" t="str">
        <f t="shared" si="238"/>
        <v>N51193</v>
      </c>
      <c r="H3804" t="str">
        <f t="shared" si="239"/>
        <v>PL0_6101_0000</v>
      </c>
      <c r="I3804">
        <f t="shared" si="240"/>
        <v>8.6037134286596952E-3</v>
      </c>
      <c r="J3804">
        <f>IF(LEFT(B3804,1)="F",_xlfn.IFNA(VLOOKUP(CONCATENATE("F",RIGHT(B:B,5),C:C),'F &amp; N Factors'!C:M,10,FALSE),1),_xlfn.IFNA(VLOOKUP(CONCATENATE("F",RIGHT(B:B,5),C:C),'F &amp; N Factors'!C:M,11,FALSE),1))</f>
        <v>6.0225993940391881E-2</v>
      </c>
    </row>
    <row r="3805" spans="1:10" x14ac:dyDescent="0.25">
      <c r="A3805">
        <v>4879</v>
      </c>
      <c r="B3805" t="s">
        <v>489</v>
      </c>
      <c r="C3805" t="s">
        <v>404</v>
      </c>
      <c r="D3805">
        <v>0.14285714299999999</v>
      </c>
      <c r="F3805">
        <f t="shared" si="241"/>
        <v>4879</v>
      </c>
      <c r="G3805" t="str">
        <f t="shared" si="238"/>
        <v>N51193</v>
      </c>
      <c r="H3805" t="str">
        <f t="shared" si="239"/>
        <v>PL0_6101_0000</v>
      </c>
      <c r="I3805">
        <f t="shared" si="240"/>
        <v>8.6037134286596952E-3</v>
      </c>
      <c r="J3805">
        <f>IF(LEFT(B3805,1)="F",_xlfn.IFNA(VLOOKUP(CONCATENATE("F",RIGHT(B:B,5),C:C),'F &amp; N Factors'!C:M,10,FALSE),1),_xlfn.IFNA(VLOOKUP(CONCATENATE("F",RIGHT(B:B,5),C:C),'F &amp; N Factors'!C:M,11,FALSE),1))</f>
        <v>6.0225993940391881E-2</v>
      </c>
    </row>
    <row r="3806" spans="1:10" x14ac:dyDescent="0.25">
      <c r="A3806">
        <v>4880</v>
      </c>
      <c r="B3806" t="s">
        <v>489</v>
      </c>
      <c r="C3806" t="s">
        <v>404</v>
      </c>
      <c r="D3806">
        <v>0.14285714299999999</v>
      </c>
      <c r="F3806">
        <f t="shared" si="241"/>
        <v>4880</v>
      </c>
      <c r="G3806" t="str">
        <f t="shared" si="238"/>
        <v>N51193</v>
      </c>
      <c r="H3806" t="str">
        <f t="shared" si="239"/>
        <v>PL0_6101_0000</v>
      </c>
      <c r="I3806">
        <f t="shared" si="240"/>
        <v>8.6037134286596952E-3</v>
      </c>
      <c r="J3806">
        <f>IF(LEFT(B3806,1)="F",_xlfn.IFNA(VLOOKUP(CONCATENATE("F",RIGHT(B:B,5),C:C),'F &amp; N Factors'!C:M,10,FALSE),1),_xlfn.IFNA(VLOOKUP(CONCATENATE("F",RIGHT(B:B,5),C:C),'F &amp; N Factors'!C:M,11,FALSE),1))</f>
        <v>6.0225993940391881E-2</v>
      </c>
    </row>
    <row r="3807" spans="1:10" x14ac:dyDescent="0.25">
      <c r="A3807">
        <v>4881</v>
      </c>
      <c r="B3807" t="s">
        <v>489</v>
      </c>
      <c r="C3807" t="s">
        <v>404</v>
      </c>
      <c r="D3807">
        <v>0.14285714299999999</v>
      </c>
      <c r="F3807">
        <f t="shared" si="241"/>
        <v>4881</v>
      </c>
      <c r="G3807" t="str">
        <f t="shared" si="238"/>
        <v>N51193</v>
      </c>
      <c r="H3807" t="str">
        <f t="shared" si="239"/>
        <v>PL0_6101_0000</v>
      </c>
      <c r="I3807">
        <f t="shared" si="240"/>
        <v>8.6037134286596952E-3</v>
      </c>
      <c r="J3807">
        <f>IF(LEFT(B3807,1)="F",_xlfn.IFNA(VLOOKUP(CONCATENATE("F",RIGHT(B:B,5),C:C),'F &amp; N Factors'!C:M,10,FALSE),1),_xlfn.IFNA(VLOOKUP(CONCATENATE("F",RIGHT(B:B,5),C:C),'F &amp; N Factors'!C:M,11,FALSE),1))</f>
        <v>6.0225993940391881E-2</v>
      </c>
    </row>
    <row r="3808" spans="1:10" x14ac:dyDescent="0.25">
      <c r="A3808">
        <v>3518</v>
      </c>
      <c r="B3808" t="s">
        <v>489</v>
      </c>
      <c r="C3808" t="s">
        <v>304</v>
      </c>
      <c r="D3808">
        <v>0.25</v>
      </c>
      <c r="F3808">
        <f t="shared" si="241"/>
        <v>3518</v>
      </c>
      <c r="G3808" t="str">
        <f t="shared" si="238"/>
        <v>N51193</v>
      </c>
      <c r="H3808" t="str">
        <f t="shared" si="239"/>
        <v>RL5_6070_0000</v>
      </c>
      <c r="I3808">
        <f t="shared" si="240"/>
        <v>7.3406371170875121E-3</v>
      </c>
      <c r="J3808">
        <f>IF(LEFT(B3808,1)="F",_xlfn.IFNA(VLOOKUP(CONCATENATE("F",RIGHT(B:B,5),C:C),'F &amp; N Factors'!C:M,10,FALSE),1),_xlfn.IFNA(VLOOKUP(CONCATENATE("F",RIGHT(B:B,5),C:C),'F &amp; N Factors'!C:M,11,FALSE),1))</f>
        <v>2.9362548468350048E-2</v>
      </c>
    </row>
    <row r="3809" spans="1:10" x14ac:dyDescent="0.25">
      <c r="A3809">
        <v>3519</v>
      </c>
      <c r="B3809" t="s">
        <v>489</v>
      </c>
      <c r="C3809" t="s">
        <v>304</v>
      </c>
      <c r="D3809">
        <v>0.25</v>
      </c>
      <c r="F3809">
        <f t="shared" si="241"/>
        <v>3519</v>
      </c>
      <c r="G3809" t="str">
        <f t="shared" si="238"/>
        <v>N51193</v>
      </c>
      <c r="H3809" t="str">
        <f t="shared" si="239"/>
        <v>RL5_6070_0000</v>
      </c>
      <c r="I3809">
        <f t="shared" si="240"/>
        <v>7.3406371170875121E-3</v>
      </c>
      <c r="J3809">
        <f>IF(LEFT(B3809,1)="F",_xlfn.IFNA(VLOOKUP(CONCATENATE("F",RIGHT(B:B,5),C:C),'F &amp; N Factors'!C:M,10,FALSE),1),_xlfn.IFNA(VLOOKUP(CONCATENATE("F",RIGHT(B:B,5),C:C),'F &amp; N Factors'!C:M,11,FALSE),1))</f>
        <v>2.9362548468350048E-2</v>
      </c>
    </row>
    <row r="3810" spans="1:10" x14ac:dyDescent="0.25">
      <c r="A3810">
        <v>3520</v>
      </c>
      <c r="B3810" t="s">
        <v>489</v>
      </c>
      <c r="C3810" t="s">
        <v>304</v>
      </c>
      <c r="D3810">
        <v>0.25</v>
      </c>
      <c r="F3810">
        <f t="shared" si="241"/>
        <v>3520</v>
      </c>
      <c r="G3810" t="str">
        <f t="shared" si="238"/>
        <v>N51193</v>
      </c>
      <c r="H3810" t="str">
        <f t="shared" si="239"/>
        <v>RL5_6070_0000</v>
      </c>
      <c r="I3810">
        <f t="shared" si="240"/>
        <v>7.3406371170875121E-3</v>
      </c>
      <c r="J3810">
        <f>IF(LEFT(B3810,1)="F",_xlfn.IFNA(VLOOKUP(CONCATENATE("F",RIGHT(B:B,5),C:C),'F &amp; N Factors'!C:M,10,FALSE),1),_xlfn.IFNA(VLOOKUP(CONCATENATE("F",RIGHT(B:B,5),C:C),'F &amp; N Factors'!C:M,11,FALSE),1))</f>
        <v>2.9362548468350048E-2</v>
      </c>
    </row>
    <row r="3811" spans="1:10" x14ac:dyDescent="0.25">
      <c r="A3811">
        <v>3521</v>
      </c>
      <c r="B3811" t="s">
        <v>489</v>
      </c>
      <c r="C3811" t="s">
        <v>304</v>
      </c>
      <c r="D3811">
        <v>0.25</v>
      </c>
      <c r="F3811">
        <f t="shared" si="241"/>
        <v>3521</v>
      </c>
      <c r="G3811" t="str">
        <f t="shared" si="238"/>
        <v>N51193</v>
      </c>
      <c r="H3811" t="str">
        <f t="shared" si="239"/>
        <v>RL5_6070_0000</v>
      </c>
      <c r="I3811">
        <f t="shared" si="240"/>
        <v>7.3406371170875121E-3</v>
      </c>
      <c r="J3811">
        <f>IF(LEFT(B3811,1)="F",_xlfn.IFNA(VLOOKUP(CONCATENATE("F",RIGHT(B:B,5),C:C),'F &amp; N Factors'!C:M,10,FALSE),1),_xlfn.IFNA(VLOOKUP(CONCATENATE("F",RIGHT(B:B,5),C:C),'F &amp; N Factors'!C:M,11,FALSE),1))</f>
        <v>2.9362548468350048E-2</v>
      </c>
    </row>
    <row r="3812" spans="1:10" x14ac:dyDescent="0.25">
      <c r="A3812">
        <v>1343</v>
      </c>
      <c r="B3812" t="s">
        <v>490</v>
      </c>
      <c r="C3812" t="s">
        <v>344</v>
      </c>
      <c r="D3812">
        <v>0.5</v>
      </c>
      <c r="F3812">
        <f t="shared" si="241"/>
        <v>1343</v>
      </c>
      <c r="G3812" t="str">
        <f t="shared" si="238"/>
        <v>N51199</v>
      </c>
      <c r="H3812" t="str">
        <f t="shared" si="239"/>
        <v>JB0_7390_0000</v>
      </c>
      <c r="I3812">
        <f t="shared" si="240"/>
        <v>0.25167438969393169</v>
      </c>
      <c r="J3812">
        <f>IF(LEFT(B3812,1)="F",_xlfn.IFNA(VLOOKUP(CONCATENATE("F",RIGHT(B:B,5),C:C),'F &amp; N Factors'!C:M,10,FALSE),1),_xlfn.IFNA(VLOOKUP(CONCATENATE("F",RIGHT(B:B,5),C:C),'F &amp; N Factors'!C:M,11,FALSE),1))</f>
        <v>0.50334877938786338</v>
      </c>
    </row>
    <row r="3813" spans="1:10" x14ac:dyDescent="0.25">
      <c r="A3813">
        <v>1466</v>
      </c>
      <c r="B3813" t="s">
        <v>490</v>
      </c>
      <c r="C3813" t="s">
        <v>344</v>
      </c>
      <c r="D3813">
        <v>0.5</v>
      </c>
      <c r="F3813">
        <f t="shared" si="241"/>
        <v>1466</v>
      </c>
      <c r="G3813" t="str">
        <f t="shared" si="238"/>
        <v>N51199</v>
      </c>
      <c r="H3813" t="str">
        <f t="shared" si="239"/>
        <v>JB0_7390_0000</v>
      </c>
      <c r="I3813">
        <f t="shared" si="240"/>
        <v>0.25167438969393169</v>
      </c>
      <c r="J3813">
        <f>IF(LEFT(B3813,1)="F",_xlfn.IFNA(VLOOKUP(CONCATENATE("F",RIGHT(B:B,5),C:C),'F &amp; N Factors'!C:M,10,FALSE),1),_xlfn.IFNA(VLOOKUP(CONCATENATE("F",RIGHT(B:B,5),C:C),'F &amp; N Factors'!C:M,11,FALSE),1))</f>
        <v>0.50334877938786338</v>
      </c>
    </row>
    <row r="3814" spans="1:10" x14ac:dyDescent="0.25">
      <c r="A3814">
        <v>1341</v>
      </c>
      <c r="B3814" t="s">
        <v>490</v>
      </c>
      <c r="C3814" t="s">
        <v>347</v>
      </c>
      <c r="D3814">
        <v>1</v>
      </c>
      <c r="F3814">
        <f t="shared" si="241"/>
        <v>1341</v>
      </c>
      <c r="G3814" t="str">
        <f t="shared" si="238"/>
        <v>N51199</v>
      </c>
      <c r="H3814" t="str">
        <f t="shared" si="239"/>
        <v>JB0_7391_0000</v>
      </c>
      <c r="I3814">
        <f t="shared" si="240"/>
        <v>0.49370589353417921</v>
      </c>
      <c r="J3814">
        <f>IF(LEFT(B3814,1)="F",_xlfn.IFNA(VLOOKUP(CONCATENATE("F",RIGHT(B:B,5),C:C),'F &amp; N Factors'!C:M,10,FALSE),1),_xlfn.IFNA(VLOOKUP(CONCATENATE("F",RIGHT(B:B,5),C:C),'F &amp; N Factors'!C:M,11,FALSE),1))</f>
        <v>0.49370589353417921</v>
      </c>
    </row>
    <row r="3815" spans="1:10" x14ac:dyDescent="0.25">
      <c r="A3815">
        <v>1836</v>
      </c>
      <c r="B3815" t="s">
        <v>490</v>
      </c>
      <c r="C3815" t="s">
        <v>409</v>
      </c>
      <c r="D3815">
        <v>0.5</v>
      </c>
      <c r="F3815">
        <f t="shared" si="241"/>
        <v>1836</v>
      </c>
      <c r="G3815" t="str">
        <f t="shared" si="238"/>
        <v>N51199</v>
      </c>
      <c r="H3815" t="str">
        <f t="shared" si="239"/>
        <v>YL0_6929_0000</v>
      </c>
      <c r="I3815">
        <f t="shared" si="240"/>
        <v>0.49821071175295012</v>
      </c>
      <c r="J3815">
        <f>IF(LEFT(B3815,1)="F",_xlfn.IFNA(VLOOKUP(CONCATENATE("F",RIGHT(B:B,5),C:C),'F &amp; N Factors'!C:M,10,FALSE),1),_xlfn.IFNA(VLOOKUP(CONCATENATE("F",RIGHT(B:B,5),C:C),'F &amp; N Factors'!C:M,11,FALSE),1))</f>
        <v>0.99642142350590024</v>
      </c>
    </row>
    <row r="3816" spans="1:10" x14ac:dyDescent="0.25">
      <c r="A3816">
        <v>1837</v>
      </c>
      <c r="B3816" t="s">
        <v>490</v>
      </c>
      <c r="C3816" t="s">
        <v>409</v>
      </c>
      <c r="D3816">
        <v>0.5</v>
      </c>
      <c r="F3816">
        <f t="shared" si="241"/>
        <v>1837</v>
      </c>
      <c r="G3816" t="str">
        <f t="shared" si="238"/>
        <v>N51199</v>
      </c>
      <c r="H3816" t="str">
        <f t="shared" si="239"/>
        <v>YL0_6929_0000</v>
      </c>
      <c r="I3816">
        <f t="shared" si="240"/>
        <v>0.49821071175295012</v>
      </c>
      <c r="J3816">
        <f>IF(LEFT(B3816,1)="F",_xlfn.IFNA(VLOOKUP(CONCATENATE("F",RIGHT(B:B,5),C:C),'F &amp; N Factors'!C:M,10,FALSE),1),_xlfn.IFNA(VLOOKUP(CONCATENATE("F",RIGHT(B:B,5),C:C),'F &amp; N Factors'!C:M,11,FALSE),1))</f>
        <v>0.99642142350590024</v>
      </c>
    </row>
    <row r="3817" spans="1:10" x14ac:dyDescent="0.25">
      <c r="A3817">
        <v>1829</v>
      </c>
      <c r="B3817" t="s">
        <v>490</v>
      </c>
      <c r="C3817" t="s">
        <v>336</v>
      </c>
      <c r="D3817">
        <v>0.125</v>
      </c>
      <c r="F3817">
        <f t="shared" si="241"/>
        <v>1829</v>
      </c>
      <c r="G3817" t="str">
        <f t="shared" si="238"/>
        <v>N51199</v>
      </c>
      <c r="H3817" t="str">
        <f t="shared" si="239"/>
        <v>YL0_6930_0000</v>
      </c>
      <c r="I3817">
        <f t="shared" si="240"/>
        <v>5.8952860464507921E-2</v>
      </c>
      <c r="J3817">
        <f>IF(LEFT(B3817,1)="F",_xlfn.IFNA(VLOOKUP(CONCATENATE("F",RIGHT(B:B,5),C:C),'F &amp; N Factors'!C:M,10,FALSE),1),_xlfn.IFNA(VLOOKUP(CONCATENATE("F",RIGHT(B:B,5),C:C),'F &amp; N Factors'!C:M,11,FALSE),1))</f>
        <v>0.47162288371606337</v>
      </c>
    </row>
    <row r="3818" spans="1:10" x14ac:dyDescent="0.25">
      <c r="A3818">
        <v>1830</v>
      </c>
      <c r="B3818" t="s">
        <v>490</v>
      </c>
      <c r="C3818" t="s">
        <v>336</v>
      </c>
      <c r="D3818">
        <v>0.125</v>
      </c>
      <c r="F3818">
        <f t="shared" si="241"/>
        <v>1830</v>
      </c>
      <c r="G3818" t="str">
        <f t="shared" si="238"/>
        <v>N51199</v>
      </c>
      <c r="H3818" t="str">
        <f t="shared" si="239"/>
        <v>YL0_6930_0000</v>
      </c>
      <c r="I3818">
        <f t="shared" si="240"/>
        <v>5.8952860464507921E-2</v>
      </c>
      <c r="J3818">
        <f>IF(LEFT(B3818,1)="F",_xlfn.IFNA(VLOOKUP(CONCATENATE("F",RIGHT(B:B,5),C:C),'F &amp; N Factors'!C:M,10,FALSE),1),_xlfn.IFNA(VLOOKUP(CONCATENATE("F",RIGHT(B:B,5),C:C),'F &amp; N Factors'!C:M,11,FALSE),1))</f>
        <v>0.47162288371606337</v>
      </c>
    </row>
    <row r="3819" spans="1:10" x14ac:dyDescent="0.25">
      <c r="A3819">
        <v>1831</v>
      </c>
      <c r="B3819" t="s">
        <v>490</v>
      </c>
      <c r="C3819" t="s">
        <v>336</v>
      </c>
      <c r="D3819">
        <v>0.125</v>
      </c>
      <c r="F3819">
        <f t="shared" si="241"/>
        <v>1831</v>
      </c>
      <c r="G3819" t="str">
        <f t="shared" si="238"/>
        <v>N51199</v>
      </c>
      <c r="H3819" t="str">
        <f t="shared" si="239"/>
        <v>YL0_6930_0000</v>
      </c>
      <c r="I3819">
        <f t="shared" si="240"/>
        <v>5.8952860464507921E-2</v>
      </c>
      <c r="J3819">
        <f>IF(LEFT(B3819,1)="F",_xlfn.IFNA(VLOOKUP(CONCATENATE("F",RIGHT(B:B,5),C:C),'F &amp; N Factors'!C:M,10,FALSE),1),_xlfn.IFNA(VLOOKUP(CONCATENATE("F",RIGHT(B:B,5),C:C),'F &amp; N Factors'!C:M,11,FALSE),1))</f>
        <v>0.47162288371606337</v>
      </c>
    </row>
    <row r="3820" spans="1:10" x14ac:dyDescent="0.25">
      <c r="A3820">
        <v>1832</v>
      </c>
      <c r="B3820" t="s">
        <v>490</v>
      </c>
      <c r="C3820" t="s">
        <v>336</v>
      </c>
      <c r="D3820">
        <v>0.125</v>
      </c>
      <c r="F3820">
        <f t="shared" si="241"/>
        <v>1832</v>
      </c>
      <c r="G3820" t="str">
        <f t="shared" si="238"/>
        <v>N51199</v>
      </c>
      <c r="H3820" t="str">
        <f t="shared" si="239"/>
        <v>YL0_6930_0000</v>
      </c>
      <c r="I3820">
        <f t="shared" si="240"/>
        <v>5.8952860464507921E-2</v>
      </c>
      <c r="J3820">
        <f>IF(LEFT(B3820,1)="F",_xlfn.IFNA(VLOOKUP(CONCATENATE("F",RIGHT(B:B,5),C:C),'F &amp; N Factors'!C:M,10,FALSE),1),_xlfn.IFNA(VLOOKUP(CONCATENATE("F",RIGHT(B:B,5),C:C),'F &amp; N Factors'!C:M,11,FALSE),1))</f>
        <v>0.47162288371606337</v>
      </c>
    </row>
    <row r="3821" spans="1:10" x14ac:dyDescent="0.25">
      <c r="A3821">
        <v>1833</v>
      </c>
      <c r="B3821" t="s">
        <v>490</v>
      </c>
      <c r="C3821" t="s">
        <v>336</v>
      </c>
      <c r="D3821">
        <v>0.125</v>
      </c>
      <c r="F3821">
        <f t="shared" si="241"/>
        <v>1833</v>
      </c>
      <c r="G3821" t="str">
        <f t="shared" si="238"/>
        <v>N51199</v>
      </c>
      <c r="H3821" t="str">
        <f t="shared" si="239"/>
        <v>YL0_6930_0000</v>
      </c>
      <c r="I3821">
        <f t="shared" si="240"/>
        <v>5.8952860464507921E-2</v>
      </c>
      <c r="J3821">
        <f>IF(LEFT(B3821,1)="F",_xlfn.IFNA(VLOOKUP(CONCATENATE("F",RIGHT(B:B,5),C:C),'F &amp; N Factors'!C:M,10,FALSE),1),_xlfn.IFNA(VLOOKUP(CONCATENATE("F",RIGHT(B:B,5),C:C),'F &amp; N Factors'!C:M,11,FALSE),1))</f>
        <v>0.47162288371606337</v>
      </c>
    </row>
    <row r="3822" spans="1:10" x14ac:dyDescent="0.25">
      <c r="A3822">
        <v>1834</v>
      </c>
      <c r="B3822" t="s">
        <v>490</v>
      </c>
      <c r="C3822" t="s">
        <v>336</v>
      </c>
      <c r="D3822">
        <v>0.125</v>
      </c>
      <c r="F3822">
        <f t="shared" si="241"/>
        <v>1834</v>
      </c>
      <c r="G3822" t="str">
        <f t="shared" si="238"/>
        <v>N51199</v>
      </c>
      <c r="H3822" t="str">
        <f t="shared" si="239"/>
        <v>YL0_6930_0000</v>
      </c>
      <c r="I3822">
        <f t="shared" si="240"/>
        <v>5.8952860464507921E-2</v>
      </c>
      <c r="J3822">
        <f>IF(LEFT(B3822,1)="F",_xlfn.IFNA(VLOOKUP(CONCATENATE("F",RIGHT(B:B,5),C:C),'F &amp; N Factors'!C:M,10,FALSE),1),_xlfn.IFNA(VLOOKUP(CONCATENATE("F",RIGHT(B:B,5),C:C),'F &amp; N Factors'!C:M,11,FALSE),1))</f>
        <v>0.47162288371606337</v>
      </c>
    </row>
    <row r="3823" spans="1:10" x14ac:dyDescent="0.25">
      <c r="A3823">
        <v>1835</v>
      </c>
      <c r="B3823" t="s">
        <v>490</v>
      </c>
      <c r="C3823" t="s">
        <v>336</v>
      </c>
      <c r="D3823">
        <v>0.125</v>
      </c>
      <c r="F3823">
        <f t="shared" si="241"/>
        <v>1835</v>
      </c>
      <c r="G3823" t="str">
        <f t="shared" si="238"/>
        <v>N51199</v>
      </c>
      <c r="H3823" t="str">
        <f t="shared" si="239"/>
        <v>YL0_6930_0000</v>
      </c>
      <c r="I3823">
        <f t="shared" si="240"/>
        <v>5.8952860464507921E-2</v>
      </c>
      <c r="J3823">
        <f>IF(LEFT(B3823,1)="F",_xlfn.IFNA(VLOOKUP(CONCATENATE("F",RIGHT(B:B,5),C:C),'F &amp; N Factors'!C:M,10,FALSE),1),_xlfn.IFNA(VLOOKUP(CONCATENATE("F",RIGHT(B:B,5),C:C),'F &amp; N Factors'!C:M,11,FALSE),1))</f>
        <v>0.47162288371606337</v>
      </c>
    </row>
    <row r="3824" spans="1:10" x14ac:dyDescent="0.25">
      <c r="A3824">
        <v>1836</v>
      </c>
      <c r="B3824" t="s">
        <v>490</v>
      </c>
      <c r="C3824" t="s">
        <v>336</v>
      </c>
      <c r="D3824">
        <v>0.125</v>
      </c>
      <c r="F3824">
        <f t="shared" si="241"/>
        <v>1836</v>
      </c>
      <c r="G3824" t="str">
        <f t="shared" si="238"/>
        <v>N51199</v>
      </c>
      <c r="H3824" t="str">
        <f t="shared" si="239"/>
        <v>YL0_6930_0000</v>
      </c>
      <c r="I3824">
        <f t="shared" si="240"/>
        <v>5.8952860464507921E-2</v>
      </c>
      <c r="J3824">
        <f>IF(LEFT(B3824,1)="F",_xlfn.IFNA(VLOOKUP(CONCATENATE("F",RIGHT(B:B,5),C:C),'F &amp; N Factors'!C:M,10,FALSE),1),_xlfn.IFNA(VLOOKUP(CONCATENATE("F",RIGHT(B:B,5),C:C),'F &amp; N Factors'!C:M,11,FALSE),1))</f>
        <v>0.47162288371606337</v>
      </c>
    </row>
    <row r="3825" spans="1:10" x14ac:dyDescent="0.25">
      <c r="A3825">
        <v>1837</v>
      </c>
      <c r="B3825" t="s">
        <v>490</v>
      </c>
      <c r="C3825" t="s">
        <v>410</v>
      </c>
      <c r="D3825">
        <v>6.25E-2</v>
      </c>
      <c r="F3825">
        <f t="shared" si="241"/>
        <v>1837</v>
      </c>
      <c r="G3825" t="str">
        <f t="shared" si="238"/>
        <v>N51199</v>
      </c>
      <c r="H3825" t="str">
        <f t="shared" si="239"/>
        <v>YL0_6931_0000</v>
      </c>
      <c r="I3825">
        <f t="shared" si="240"/>
        <v>4.4068273793284089E-2</v>
      </c>
      <c r="J3825">
        <f>IF(LEFT(B3825,1)="F",_xlfn.IFNA(VLOOKUP(CONCATENATE("F",RIGHT(B:B,5),C:C),'F &amp; N Factors'!C:M,10,FALSE),1),_xlfn.IFNA(VLOOKUP(CONCATENATE("F",RIGHT(B:B,5),C:C),'F &amp; N Factors'!C:M,11,FALSE),1))</f>
        <v>0.70509238069254543</v>
      </c>
    </row>
    <row r="3826" spans="1:10" x14ac:dyDescent="0.25">
      <c r="A3826">
        <v>1838</v>
      </c>
      <c r="B3826" t="s">
        <v>490</v>
      </c>
      <c r="C3826" t="s">
        <v>410</v>
      </c>
      <c r="D3826">
        <v>6.25E-2</v>
      </c>
      <c r="F3826">
        <f t="shared" si="241"/>
        <v>1838</v>
      </c>
      <c r="G3826" t="str">
        <f t="shared" si="238"/>
        <v>N51199</v>
      </c>
      <c r="H3826" t="str">
        <f t="shared" si="239"/>
        <v>YL0_6931_0000</v>
      </c>
      <c r="I3826">
        <f t="shared" si="240"/>
        <v>4.4068273793284089E-2</v>
      </c>
      <c r="J3826">
        <f>IF(LEFT(B3826,1)="F",_xlfn.IFNA(VLOOKUP(CONCATENATE("F",RIGHT(B:B,5),C:C),'F &amp; N Factors'!C:M,10,FALSE),1),_xlfn.IFNA(VLOOKUP(CONCATENATE("F",RIGHT(B:B,5),C:C),'F &amp; N Factors'!C:M,11,FALSE),1))</f>
        <v>0.70509238069254543</v>
      </c>
    </row>
    <row r="3827" spans="1:10" x14ac:dyDescent="0.25">
      <c r="A3827">
        <v>1839</v>
      </c>
      <c r="B3827" t="s">
        <v>490</v>
      </c>
      <c r="C3827" t="s">
        <v>410</v>
      </c>
      <c r="D3827">
        <v>6.25E-2</v>
      </c>
      <c r="F3827">
        <f t="shared" si="241"/>
        <v>1839</v>
      </c>
      <c r="G3827" t="str">
        <f t="shared" si="238"/>
        <v>N51199</v>
      </c>
      <c r="H3827" t="str">
        <f t="shared" si="239"/>
        <v>YL0_6931_0000</v>
      </c>
      <c r="I3827">
        <f t="shared" si="240"/>
        <v>4.4068273793284089E-2</v>
      </c>
      <c r="J3827">
        <f>IF(LEFT(B3827,1)="F",_xlfn.IFNA(VLOOKUP(CONCATENATE("F",RIGHT(B:B,5),C:C),'F &amp; N Factors'!C:M,10,FALSE),1),_xlfn.IFNA(VLOOKUP(CONCATENATE("F",RIGHT(B:B,5),C:C),'F &amp; N Factors'!C:M,11,FALSE),1))</f>
        <v>0.70509238069254543</v>
      </c>
    </row>
    <row r="3828" spans="1:10" x14ac:dyDescent="0.25">
      <c r="A3828">
        <v>1840</v>
      </c>
      <c r="B3828" t="s">
        <v>490</v>
      </c>
      <c r="C3828" t="s">
        <v>410</v>
      </c>
      <c r="D3828">
        <v>6.25E-2</v>
      </c>
      <c r="F3828">
        <f t="shared" si="241"/>
        <v>1840</v>
      </c>
      <c r="G3828" t="str">
        <f t="shared" si="238"/>
        <v>N51199</v>
      </c>
      <c r="H3828" t="str">
        <f t="shared" si="239"/>
        <v>YL0_6931_0000</v>
      </c>
      <c r="I3828">
        <f t="shared" si="240"/>
        <v>4.4068273793284089E-2</v>
      </c>
      <c r="J3828">
        <f>IF(LEFT(B3828,1)="F",_xlfn.IFNA(VLOOKUP(CONCATENATE("F",RIGHT(B:B,5),C:C),'F &amp; N Factors'!C:M,10,FALSE),1),_xlfn.IFNA(VLOOKUP(CONCATENATE("F",RIGHT(B:B,5),C:C),'F &amp; N Factors'!C:M,11,FALSE),1))</f>
        <v>0.70509238069254543</v>
      </c>
    </row>
    <row r="3829" spans="1:10" x14ac:dyDescent="0.25">
      <c r="A3829">
        <v>1841</v>
      </c>
      <c r="B3829" t="s">
        <v>490</v>
      </c>
      <c r="C3829" t="s">
        <v>410</v>
      </c>
      <c r="D3829">
        <v>6.25E-2</v>
      </c>
      <c r="F3829">
        <f t="shared" si="241"/>
        <v>1841</v>
      </c>
      <c r="G3829" t="str">
        <f t="shared" si="238"/>
        <v>N51199</v>
      </c>
      <c r="H3829" t="str">
        <f t="shared" si="239"/>
        <v>YL0_6931_0000</v>
      </c>
      <c r="I3829">
        <f t="shared" si="240"/>
        <v>4.4068273793284089E-2</v>
      </c>
      <c r="J3829">
        <f>IF(LEFT(B3829,1)="F",_xlfn.IFNA(VLOOKUP(CONCATENATE("F",RIGHT(B:B,5),C:C),'F &amp; N Factors'!C:M,10,FALSE),1),_xlfn.IFNA(VLOOKUP(CONCATENATE("F",RIGHT(B:B,5),C:C),'F &amp; N Factors'!C:M,11,FALSE),1))</f>
        <v>0.70509238069254543</v>
      </c>
    </row>
    <row r="3830" spans="1:10" x14ac:dyDescent="0.25">
      <c r="A3830">
        <v>1842</v>
      </c>
      <c r="B3830" t="s">
        <v>490</v>
      </c>
      <c r="C3830" t="s">
        <v>410</v>
      </c>
      <c r="D3830">
        <v>6.25E-2</v>
      </c>
      <c r="F3830">
        <f t="shared" si="241"/>
        <v>1842</v>
      </c>
      <c r="G3830" t="str">
        <f t="shared" si="238"/>
        <v>N51199</v>
      </c>
      <c r="H3830" t="str">
        <f t="shared" si="239"/>
        <v>YL0_6931_0000</v>
      </c>
      <c r="I3830">
        <f t="shared" si="240"/>
        <v>4.4068273793284089E-2</v>
      </c>
      <c r="J3830">
        <f>IF(LEFT(B3830,1)="F",_xlfn.IFNA(VLOOKUP(CONCATENATE("F",RIGHT(B:B,5),C:C),'F &amp; N Factors'!C:M,10,FALSE),1),_xlfn.IFNA(VLOOKUP(CONCATENATE("F",RIGHT(B:B,5),C:C),'F &amp; N Factors'!C:M,11,FALSE),1))</f>
        <v>0.70509238069254543</v>
      </c>
    </row>
    <row r="3831" spans="1:10" x14ac:dyDescent="0.25">
      <c r="A3831">
        <v>1843</v>
      </c>
      <c r="B3831" t="s">
        <v>490</v>
      </c>
      <c r="C3831" t="s">
        <v>410</v>
      </c>
      <c r="D3831">
        <v>6.25E-2</v>
      </c>
      <c r="F3831">
        <f t="shared" si="241"/>
        <v>1843</v>
      </c>
      <c r="G3831" t="str">
        <f t="shared" si="238"/>
        <v>N51199</v>
      </c>
      <c r="H3831" t="str">
        <f t="shared" si="239"/>
        <v>YL0_6931_0000</v>
      </c>
      <c r="I3831">
        <f t="shared" si="240"/>
        <v>4.4068273793284089E-2</v>
      </c>
      <c r="J3831">
        <f>IF(LEFT(B3831,1)="F",_xlfn.IFNA(VLOOKUP(CONCATENATE("F",RIGHT(B:B,5),C:C),'F &amp; N Factors'!C:M,10,FALSE),1),_xlfn.IFNA(VLOOKUP(CONCATENATE("F",RIGHT(B:B,5),C:C),'F &amp; N Factors'!C:M,11,FALSE),1))</f>
        <v>0.70509238069254543</v>
      </c>
    </row>
    <row r="3832" spans="1:10" x14ac:dyDescent="0.25">
      <c r="A3832">
        <v>1844</v>
      </c>
      <c r="B3832" t="s">
        <v>490</v>
      </c>
      <c r="C3832" t="s">
        <v>410</v>
      </c>
      <c r="D3832">
        <v>6.25E-2</v>
      </c>
      <c r="F3832">
        <f t="shared" si="241"/>
        <v>1844</v>
      </c>
      <c r="G3832" t="str">
        <f t="shared" si="238"/>
        <v>N51199</v>
      </c>
      <c r="H3832" t="str">
        <f t="shared" si="239"/>
        <v>YL0_6931_0000</v>
      </c>
      <c r="I3832">
        <f t="shared" si="240"/>
        <v>4.4068273793284089E-2</v>
      </c>
      <c r="J3832">
        <f>IF(LEFT(B3832,1)="F",_xlfn.IFNA(VLOOKUP(CONCATENATE("F",RIGHT(B:B,5),C:C),'F &amp; N Factors'!C:M,10,FALSE),1),_xlfn.IFNA(VLOOKUP(CONCATENATE("F",RIGHT(B:B,5),C:C),'F &amp; N Factors'!C:M,11,FALSE),1))</f>
        <v>0.70509238069254543</v>
      </c>
    </row>
    <row r="3833" spans="1:10" x14ac:dyDescent="0.25">
      <c r="A3833">
        <v>1845</v>
      </c>
      <c r="B3833" t="s">
        <v>490</v>
      </c>
      <c r="C3833" t="s">
        <v>410</v>
      </c>
      <c r="D3833">
        <v>6.25E-2</v>
      </c>
      <c r="F3833">
        <f t="shared" si="241"/>
        <v>1845</v>
      </c>
      <c r="G3833" t="str">
        <f t="shared" si="238"/>
        <v>N51199</v>
      </c>
      <c r="H3833" t="str">
        <f t="shared" si="239"/>
        <v>YL0_6931_0000</v>
      </c>
      <c r="I3833">
        <f t="shared" si="240"/>
        <v>4.4068273793284089E-2</v>
      </c>
      <c r="J3833">
        <f>IF(LEFT(B3833,1)="F",_xlfn.IFNA(VLOOKUP(CONCATENATE("F",RIGHT(B:B,5),C:C),'F &amp; N Factors'!C:M,10,FALSE),1),_xlfn.IFNA(VLOOKUP(CONCATENATE("F",RIGHT(B:B,5),C:C),'F &amp; N Factors'!C:M,11,FALSE),1))</f>
        <v>0.70509238069254543</v>
      </c>
    </row>
    <row r="3834" spans="1:10" x14ac:dyDescent="0.25">
      <c r="A3834">
        <v>1846</v>
      </c>
      <c r="B3834" t="s">
        <v>490</v>
      </c>
      <c r="C3834" t="s">
        <v>410</v>
      </c>
      <c r="D3834">
        <v>6.25E-2</v>
      </c>
      <c r="F3834">
        <f t="shared" si="241"/>
        <v>1846</v>
      </c>
      <c r="G3834" t="str">
        <f t="shared" si="238"/>
        <v>N51199</v>
      </c>
      <c r="H3834" t="str">
        <f t="shared" si="239"/>
        <v>YL0_6931_0000</v>
      </c>
      <c r="I3834">
        <f t="shared" si="240"/>
        <v>4.4068273793284089E-2</v>
      </c>
      <c r="J3834">
        <f>IF(LEFT(B3834,1)="F",_xlfn.IFNA(VLOOKUP(CONCATENATE("F",RIGHT(B:B,5),C:C),'F &amp; N Factors'!C:M,10,FALSE),1),_xlfn.IFNA(VLOOKUP(CONCATENATE("F",RIGHT(B:B,5),C:C),'F &amp; N Factors'!C:M,11,FALSE),1))</f>
        <v>0.70509238069254543</v>
      </c>
    </row>
    <row r="3835" spans="1:10" x14ac:dyDescent="0.25">
      <c r="A3835">
        <v>1847</v>
      </c>
      <c r="B3835" t="s">
        <v>490</v>
      </c>
      <c r="C3835" t="s">
        <v>410</v>
      </c>
      <c r="D3835">
        <v>6.25E-2</v>
      </c>
      <c r="F3835">
        <f t="shared" si="241"/>
        <v>1847</v>
      </c>
      <c r="G3835" t="str">
        <f t="shared" si="238"/>
        <v>N51199</v>
      </c>
      <c r="H3835" t="str">
        <f t="shared" si="239"/>
        <v>YL0_6931_0000</v>
      </c>
      <c r="I3835">
        <f t="shared" si="240"/>
        <v>4.4068273793284089E-2</v>
      </c>
      <c r="J3835">
        <f>IF(LEFT(B3835,1)="F",_xlfn.IFNA(VLOOKUP(CONCATENATE("F",RIGHT(B:B,5),C:C),'F &amp; N Factors'!C:M,10,FALSE),1),_xlfn.IFNA(VLOOKUP(CONCATENATE("F",RIGHT(B:B,5),C:C),'F &amp; N Factors'!C:M,11,FALSE),1))</f>
        <v>0.70509238069254543</v>
      </c>
    </row>
    <row r="3836" spans="1:10" x14ac:dyDescent="0.25">
      <c r="A3836">
        <v>1848</v>
      </c>
      <c r="B3836" t="s">
        <v>490</v>
      </c>
      <c r="C3836" t="s">
        <v>410</v>
      </c>
      <c r="D3836">
        <v>6.25E-2</v>
      </c>
      <c r="F3836">
        <f t="shared" si="241"/>
        <v>1848</v>
      </c>
      <c r="G3836" t="str">
        <f t="shared" si="238"/>
        <v>N51199</v>
      </c>
      <c r="H3836" t="str">
        <f t="shared" si="239"/>
        <v>YL0_6931_0000</v>
      </c>
      <c r="I3836">
        <f t="shared" si="240"/>
        <v>4.4068273793284089E-2</v>
      </c>
      <c r="J3836">
        <f>IF(LEFT(B3836,1)="F",_xlfn.IFNA(VLOOKUP(CONCATENATE("F",RIGHT(B:B,5),C:C),'F &amp; N Factors'!C:M,10,FALSE),1),_xlfn.IFNA(VLOOKUP(CONCATENATE("F",RIGHT(B:B,5),C:C),'F &amp; N Factors'!C:M,11,FALSE),1))</f>
        <v>0.70509238069254543</v>
      </c>
    </row>
    <row r="3837" spans="1:10" x14ac:dyDescent="0.25">
      <c r="A3837">
        <v>1849</v>
      </c>
      <c r="B3837" t="s">
        <v>490</v>
      </c>
      <c r="C3837" t="s">
        <v>410</v>
      </c>
      <c r="D3837">
        <v>6.25E-2</v>
      </c>
      <c r="F3837">
        <f t="shared" si="241"/>
        <v>1849</v>
      </c>
      <c r="G3837" t="str">
        <f t="shared" si="238"/>
        <v>N51199</v>
      </c>
      <c r="H3837" t="str">
        <f t="shared" si="239"/>
        <v>YL0_6931_0000</v>
      </c>
      <c r="I3837">
        <f t="shared" si="240"/>
        <v>4.4068273793284089E-2</v>
      </c>
      <c r="J3837">
        <f>IF(LEFT(B3837,1)="F",_xlfn.IFNA(VLOOKUP(CONCATENATE("F",RIGHT(B:B,5),C:C),'F &amp; N Factors'!C:M,10,FALSE),1),_xlfn.IFNA(VLOOKUP(CONCATENATE("F",RIGHT(B:B,5),C:C),'F &amp; N Factors'!C:M,11,FALSE),1))</f>
        <v>0.70509238069254543</v>
      </c>
    </row>
    <row r="3838" spans="1:10" x14ac:dyDescent="0.25">
      <c r="A3838">
        <v>1850</v>
      </c>
      <c r="B3838" t="s">
        <v>490</v>
      </c>
      <c r="C3838" t="s">
        <v>410</v>
      </c>
      <c r="D3838">
        <v>6.25E-2</v>
      </c>
      <c r="F3838">
        <f t="shared" si="241"/>
        <v>1850</v>
      </c>
      <c r="G3838" t="str">
        <f t="shared" si="238"/>
        <v>N51199</v>
      </c>
      <c r="H3838" t="str">
        <f t="shared" si="239"/>
        <v>YL0_6931_0000</v>
      </c>
      <c r="I3838">
        <f t="shared" si="240"/>
        <v>4.4068273793284089E-2</v>
      </c>
      <c r="J3838">
        <f>IF(LEFT(B3838,1)="F",_xlfn.IFNA(VLOOKUP(CONCATENATE("F",RIGHT(B:B,5),C:C),'F &amp; N Factors'!C:M,10,FALSE),1),_xlfn.IFNA(VLOOKUP(CONCATENATE("F",RIGHT(B:B,5),C:C),'F &amp; N Factors'!C:M,11,FALSE),1))</f>
        <v>0.70509238069254543</v>
      </c>
    </row>
    <row r="3839" spans="1:10" x14ac:dyDescent="0.25">
      <c r="A3839">
        <v>1851</v>
      </c>
      <c r="B3839" t="s">
        <v>490</v>
      </c>
      <c r="C3839" t="s">
        <v>410</v>
      </c>
      <c r="D3839">
        <v>6.25E-2</v>
      </c>
      <c r="F3839">
        <f t="shared" si="241"/>
        <v>1851</v>
      </c>
      <c r="G3839" t="str">
        <f t="shared" si="238"/>
        <v>N51199</v>
      </c>
      <c r="H3839" t="str">
        <f t="shared" si="239"/>
        <v>YL0_6931_0000</v>
      </c>
      <c r="I3839">
        <f t="shared" si="240"/>
        <v>4.4068273793284089E-2</v>
      </c>
      <c r="J3839">
        <f>IF(LEFT(B3839,1)="F",_xlfn.IFNA(VLOOKUP(CONCATENATE("F",RIGHT(B:B,5),C:C),'F &amp; N Factors'!C:M,10,FALSE),1),_xlfn.IFNA(VLOOKUP(CONCATENATE("F",RIGHT(B:B,5),C:C),'F &amp; N Factors'!C:M,11,FALSE),1))</f>
        <v>0.70509238069254543</v>
      </c>
    </row>
    <row r="3840" spans="1:10" x14ac:dyDescent="0.25">
      <c r="A3840">
        <v>1852</v>
      </c>
      <c r="B3840" t="s">
        <v>490</v>
      </c>
      <c r="C3840" t="s">
        <v>410</v>
      </c>
      <c r="D3840">
        <v>6.25E-2</v>
      </c>
      <c r="F3840">
        <f t="shared" si="241"/>
        <v>1852</v>
      </c>
      <c r="G3840" t="str">
        <f t="shared" si="238"/>
        <v>N51199</v>
      </c>
      <c r="H3840" t="str">
        <f t="shared" si="239"/>
        <v>YL0_6931_0000</v>
      </c>
      <c r="I3840">
        <f t="shared" si="240"/>
        <v>4.4068273793284089E-2</v>
      </c>
      <c r="J3840">
        <f>IF(LEFT(B3840,1)="F",_xlfn.IFNA(VLOOKUP(CONCATENATE("F",RIGHT(B:B,5),C:C),'F &amp; N Factors'!C:M,10,FALSE),1),_xlfn.IFNA(VLOOKUP(CONCATENATE("F",RIGHT(B:B,5),C:C),'F &amp; N Factors'!C:M,11,FALSE),1))</f>
        <v>0.70509238069254543</v>
      </c>
    </row>
    <row r="3841" spans="1:10" x14ac:dyDescent="0.25">
      <c r="A3841">
        <v>1626</v>
      </c>
      <c r="B3841" t="s">
        <v>490</v>
      </c>
      <c r="C3841" t="s">
        <v>411</v>
      </c>
      <c r="D3841">
        <v>8.3333332999999996E-2</v>
      </c>
      <c r="F3841">
        <f t="shared" si="241"/>
        <v>1626</v>
      </c>
      <c r="G3841" t="str">
        <f t="shared" si="238"/>
        <v>N51199</v>
      </c>
      <c r="H3841" t="str">
        <f t="shared" si="239"/>
        <v>YL0_7370_0000</v>
      </c>
      <c r="I3841">
        <f t="shared" si="240"/>
        <v>9.3722802348005199E-6</v>
      </c>
      <c r="J3841">
        <f>IF(LEFT(B3841,1)="F",_xlfn.IFNA(VLOOKUP(CONCATENATE("F",RIGHT(B:B,5),C:C),'F &amp; N Factors'!C:M,10,FALSE),1),_xlfn.IFNA(VLOOKUP(CONCATENATE("F",RIGHT(B:B,5),C:C),'F &amp; N Factors'!C:M,11,FALSE),1))</f>
        <v>1.1246736326747569E-4</v>
      </c>
    </row>
    <row r="3842" spans="1:10" x14ac:dyDescent="0.25">
      <c r="A3842">
        <v>1627</v>
      </c>
      <c r="B3842" t="s">
        <v>490</v>
      </c>
      <c r="C3842" t="s">
        <v>411</v>
      </c>
      <c r="D3842">
        <v>8.3333332999999996E-2</v>
      </c>
      <c r="F3842">
        <f t="shared" si="241"/>
        <v>1627</v>
      </c>
      <c r="G3842" t="str">
        <f t="shared" si="238"/>
        <v>N51199</v>
      </c>
      <c r="H3842" t="str">
        <f t="shared" si="239"/>
        <v>YL0_7370_0000</v>
      </c>
      <c r="I3842">
        <f t="shared" si="240"/>
        <v>9.3722802348005199E-6</v>
      </c>
      <c r="J3842">
        <f>IF(LEFT(B3842,1)="F",_xlfn.IFNA(VLOOKUP(CONCATENATE("F",RIGHT(B:B,5),C:C),'F &amp; N Factors'!C:M,10,FALSE),1),_xlfn.IFNA(VLOOKUP(CONCATENATE("F",RIGHT(B:B,5),C:C),'F &amp; N Factors'!C:M,11,FALSE),1))</f>
        <v>1.1246736326747569E-4</v>
      </c>
    </row>
    <row r="3843" spans="1:10" x14ac:dyDescent="0.25">
      <c r="A3843">
        <v>1661</v>
      </c>
      <c r="B3843" t="s">
        <v>490</v>
      </c>
      <c r="C3843" t="s">
        <v>411</v>
      </c>
      <c r="D3843">
        <v>8.3333332999999996E-2</v>
      </c>
      <c r="F3843">
        <f t="shared" si="241"/>
        <v>1661</v>
      </c>
      <c r="G3843" t="str">
        <f t="shared" ref="G3843:G3906" si="242">CONCATENATE("N",RIGHT(B3843,5))</f>
        <v>N51199</v>
      </c>
      <c r="H3843" t="str">
        <f t="shared" ref="H3843:H3906" si="243">C3843</f>
        <v>YL0_7370_0000</v>
      </c>
      <c r="I3843">
        <f t="shared" ref="I3843:I3906" si="244">D3843*J3843</f>
        <v>9.3722802348005199E-6</v>
      </c>
      <c r="J3843">
        <f>IF(LEFT(B3843,1)="F",_xlfn.IFNA(VLOOKUP(CONCATENATE("F",RIGHT(B:B,5),C:C),'F &amp; N Factors'!C:M,10,FALSE),1),_xlfn.IFNA(VLOOKUP(CONCATENATE("F",RIGHT(B:B,5),C:C),'F &amp; N Factors'!C:M,11,FALSE),1))</f>
        <v>1.1246736326747569E-4</v>
      </c>
    </row>
    <row r="3844" spans="1:10" x14ac:dyDescent="0.25">
      <c r="A3844">
        <v>1662</v>
      </c>
      <c r="B3844" t="s">
        <v>490</v>
      </c>
      <c r="C3844" t="s">
        <v>411</v>
      </c>
      <c r="D3844">
        <v>8.3333332999999996E-2</v>
      </c>
      <c r="F3844">
        <f t="shared" si="241"/>
        <v>1662</v>
      </c>
      <c r="G3844" t="str">
        <f t="shared" si="242"/>
        <v>N51199</v>
      </c>
      <c r="H3844" t="str">
        <f t="shared" si="243"/>
        <v>YL0_7370_0000</v>
      </c>
      <c r="I3844">
        <f t="shared" si="244"/>
        <v>9.3722802348005199E-6</v>
      </c>
      <c r="J3844">
        <f>IF(LEFT(B3844,1)="F",_xlfn.IFNA(VLOOKUP(CONCATENATE("F",RIGHT(B:B,5),C:C),'F &amp; N Factors'!C:M,10,FALSE),1),_xlfn.IFNA(VLOOKUP(CONCATENATE("F",RIGHT(B:B,5),C:C),'F &amp; N Factors'!C:M,11,FALSE),1))</f>
        <v>1.1246736326747569E-4</v>
      </c>
    </row>
    <row r="3845" spans="1:10" x14ac:dyDescent="0.25">
      <c r="A3845">
        <v>1663</v>
      </c>
      <c r="B3845" t="s">
        <v>490</v>
      </c>
      <c r="C3845" t="s">
        <v>411</v>
      </c>
      <c r="D3845">
        <v>8.3333332999999996E-2</v>
      </c>
      <c r="F3845">
        <f t="shared" si="241"/>
        <v>1663</v>
      </c>
      <c r="G3845" t="str">
        <f t="shared" si="242"/>
        <v>N51199</v>
      </c>
      <c r="H3845" t="str">
        <f t="shared" si="243"/>
        <v>YL0_7370_0000</v>
      </c>
      <c r="I3845">
        <f t="shared" si="244"/>
        <v>9.3722802348005199E-6</v>
      </c>
      <c r="J3845">
        <f>IF(LEFT(B3845,1)="F",_xlfn.IFNA(VLOOKUP(CONCATENATE("F",RIGHT(B:B,5),C:C),'F &amp; N Factors'!C:M,10,FALSE),1),_xlfn.IFNA(VLOOKUP(CONCATENATE("F",RIGHT(B:B,5),C:C),'F &amp; N Factors'!C:M,11,FALSE),1))</f>
        <v>1.1246736326747569E-4</v>
      </c>
    </row>
    <row r="3846" spans="1:10" x14ac:dyDescent="0.25">
      <c r="A3846">
        <v>1696</v>
      </c>
      <c r="B3846" t="s">
        <v>490</v>
      </c>
      <c r="C3846" t="s">
        <v>411</v>
      </c>
      <c r="D3846">
        <v>8.3333332999999996E-2</v>
      </c>
      <c r="F3846">
        <f t="shared" si="241"/>
        <v>1696</v>
      </c>
      <c r="G3846" t="str">
        <f t="shared" si="242"/>
        <v>N51199</v>
      </c>
      <c r="H3846" t="str">
        <f t="shared" si="243"/>
        <v>YL0_7370_0000</v>
      </c>
      <c r="I3846">
        <f t="shared" si="244"/>
        <v>9.3722802348005199E-6</v>
      </c>
      <c r="J3846">
        <f>IF(LEFT(B3846,1)="F",_xlfn.IFNA(VLOOKUP(CONCATENATE("F",RIGHT(B:B,5),C:C),'F &amp; N Factors'!C:M,10,FALSE),1),_xlfn.IFNA(VLOOKUP(CONCATENATE("F",RIGHT(B:B,5),C:C),'F &amp; N Factors'!C:M,11,FALSE),1))</f>
        <v>1.1246736326747569E-4</v>
      </c>
    </row>
    <row r="3847" spans="1:10" x14ac:dyDescent="0.25">
      <c r="A3847">
        <v>1730</v>
      </c>
      <c r="B3847" t="s">
        <v>490</v>
      </c>
      <c r="C3847" t="s">
        <v>411</v>
      </c>
      <c r="D3847">
        <v>8.3333332999999996E-2</v>
      </c>
      <c r="F3847">
        <f t="shared" si="241"/>
        <v>1730</v>
      </c>
      <c r="G3847" t="str">
        <f t="shared" si="242"/>
        <v>N51199</v>
      </c>
      <c r="H3847" t="str">
        <f t="shared" si="243"/>
        <v>YL0_7370_0000</v>
      </c>
      <c r="I3847">
        <f t="shared" si="244"/>
        <v>9.3722802348005199E-6</v>
      </c>
      <c r="J3847">
        <f>IF(LEFT(B3847,1)="F",_xlfn.IFNA(VLOOKUP(CONCATENATE("F",RIGHT(B:B,5),C:C),'F &amp; N Factors'!C:M,10,FALSE),1),_xlfn.IFNA(VLOOKUP(CONCATENATE("F",RIGHT(B:B,5),C:C),'F &amp; N Factors'!C:M,11,FALSE),1))</f>
        <v>1.1246736326747569E-4</v>
      </c>
    </row>
    <row r="3848" spans="1:10" x14ac:dyDescent="0.25">
      <c r="A3848">
        <v>1762</v>
      </c>
      <c r="B3848" t="s">
        <v>490</v>
      </c>
      <c r="C3848" t="s">
        <v>411</v>
      </c>
      <c r="D3848">
        <v>8.3333332999999996E-2</v>
      </c>
      <c r="F3848">
        <f t="shared" si="241"/>
        <v>1762</v>
      </c>
      <c r="G3848" t="str">
        <f t="shared" si="242"/>
        <v>N51199</v>
      </c>
      <c r="H3848" t="str">
        <f t="shared" si="243"/>
        <v>YL0_7370_0000</v>
      </c>
      <c r="I3848">
        <f t="shared" si="244"/>
        <v>9.3722802348005199E-6</v>
      </c>
      <c r="J3848">
        <f>IF(LEFT(B3848,1)="F",_xlfn.IFNA(VLOOKUP(CONCATENATE("F",RIGHT(B:B,5),C:C),'F &amp; N Factors'!C:M,10,FALSE),1),_xlfn.IFNA(VLOOKUP(CONCATENATE("F",RIGHT(B:B,5),C:C),'F &amp; N Factors'!C:M,11,FALSE),1))</f>
        <v>1.1246736326747569E-4</v>
      </c>
    </row>
    <row r="3849" spans="1:10" x14ac:dyDescent="0.25">
      <c r="A3849">
        <v>1852</v>
      </c>
      <c r="B3849" t="s">
        <v>490</v>
      </c>
      <c r="C3849" t="s">
        <v>411</v>
      </c>
      <c r="D3849">
        <v>8.3333332999999996E-2</v>
      </c>
      <c r="F3849">
        <f t="shared" si="241"/>
        <v>1852</v>
      </c>
      <c r="G3849" t="str">
        <f t="shared" si="242"/>
        <v>N51199</v>
      </c>
      <c r="H3849" t="str">
        <f t="shared" si="243"/>
        <v>YL0_7370_0000</v>
      </c>
      <c r="I3849">
        <f t="shared" si="244"/>
        <v>9.3722802348005199E-6</v>
      </c>
      <c r="J3849">
        <f>IF(LEFT(B3849,1)="F",_xlfn.IFNA(VLOOKUP(CONCATENATE("F",RIGHT(B:B,5),C:C),'F &amp; N Factors'!C:M,10,FALSE),1),_xlfn.IFNA(VLOOKUP(CONCATENATE("F",RIGHT(B:B,5),C:C),'F &amp; N Factors'!C:M,11,FALSE),1))</f>
        <v>1.1246736326747569E-4</v>
      </c>
    </row>
    <row r="3850" spans="1:10" x14ac:dyDescent="0.25">
      <c r="A3850">
        <v>1853</v>
      </c>
      <c r="B3850" t="s">
        <v>490</v>
      </c>
      <c r="C3850" t="s">
        <v>411</v>
      </c>
      <c r="D3850">
        <v>8.3333332999999996E-2</v>
      </c>
      <c r="F3850">
        <f t="shared" si="241"/>
        <v>1853</v>
      </c>
      <c r="G3850" t="str">
        <f t="shared" si="242"/>
        <v>N51199</v>
      </c>
      <c r="H3850" t="str">
        <f t="shared" si="243"/>
        <v>YL0_7370_0000</v>
      </c>
      <c r="I3850">
        <f t="shared" si="244"/>
        <v>9.3722802348005199E-6</v>
      </c>
      <c r="J3850">
        <f>IF(LEFT(B3850,1)="F",_xlfn.IFNA(VLOOKUP(CONCATENATE("F",RIGHT(B:B,5),C:C),'F &amp; N Factors'!C:M,10,FALSE),1),_xlfn.IFNA(VLOOKUP(CONCATENATE("F",RIGHT(B:B,5),C:C),'F &amp; N Factors'!C:M,11,FALSE),1))</f>
        <v>1.1246736326747569E-4</v>
      </c>
    </row>
    <row r="3851" spans="1:10" x14ac:dyDescent="0.25">
      <c r="A3851">
        <v>1854</v>
      </c>
      <c r="B3851" t="s">
        <v>490</v>
      </c>
      <c r="C3851" t="s">
        <v>411</v>
      </c>
      <c r="D3851">
        <v>8.3333332999999996E-2</v>
      </c>
      <c r="F3851">
        <f t="shared" si="241"/>
        <v>1854</v>
      </c>
      <c r="G3851" t="str">
        <f t="shared" si="242"/>
        <v>N51199</v>
      </c>
      <c r="H3851" t="str">
        <f t="shared" si="243"/>
        <v>YL0_7370_0000</v>
      </c>
      <c r="I3851">
        <f t="shared" si="244"/>
        <v>9.3722802348005199E-6</v>
      </c>
      <c r="J3851">
        <f>IF(LEFT(B3851,1)="F",_xlfn.IFNA(VLOOKUP(CONCATENATE("F",RIGHT(B:B,5),C:C),'F &amp; N Factors'!C:M,10,FALSE),1),_xlfn.IFNA(VLOOKUP(CONCATENATE("F",RIGHT(B:B,5),C:C),'F &amp; N Factors'!C:M,11,FALSE),1))</f>
        <v>1.1246736326747569E-4</v>
      </c>
    </row>
    <row r="3852" spans="1:10" x14ac:dyDescent="0.25">
      <c r="A3852">
        <v>1855</v>
      </c>
      <c r="B3852" t="s">
        <v>490</v>
      </c>
      <c r="C3852" t="s">
        <v>411</v>
      </c>
      <c r="D3852">
        <v>8.3333332999999996E-2</v>
      </c>
      <c r="F3852">
        <f t="shared" si="241"/>
        <v>1855</v>
      </c>
      <c r="G3852" t="str">
        <f t="shared" si="242"/>
        <v>N51199</v>
      </c>
      <c r="H3852" t="str">
        <f t="shared" si="243"/>
        <v>YL0_7370_0000</v>
      </c>
      <c r="I3852">
        <f t="shared" si="244"/>
        <v>9.3722802348005199E-6</v>
      </c>
      <c r="J3852">
        <f>IF(LEFT(B3852,1)="F",_xlfn.IFNA(VLOOKUP(CONCATENATE("F",RIGHT(B:B,5),C:C),'F &amp; N Factors'!C:M,10,FALSE),1),_xlfn.IFNA(VLOOKUP(CONCATENATE("F",RIGHT(B:B,5),C:C),'F &amp; N Factors'!C:M,11,FALSE),1))</f>
        <v>1.1246736326747569E-4</v>
      </c>
    </row>
    <row r="3853" spans="1:10" x14ac:dyDescent="0.25">
      <c r="A3853">
        <v>5536</v>
      </c>
      <c r="B3853" t="s">
        <v>491</v>
      </c>
      <c r="C3853" t="s">
        <v>325</v>
      </c>
      <c r="D3853">
        <v>1</v>
      </c>
      <c r="F3853">
        <f t="shared" si="241"/>
        <v>5536</v>
      </c>
      <c r="G3853" t="str">
        <f t="shared" si="242"/>
        <v>N51510</v>
      </c>
      <c r="H3853" t="str">
        <f t="shared" si="243"/>
        <v>PL0_5090_0000</v>
      </c>
      <c r="I3853">
        <f t="shared" si="244"/>
        <v>6.5129917867979528E-4</v>
      </c>
      <c r="J3853">
        <f>IF(LEFT(B3853,1)="F",_xlfn.IFNA(VLOOKUP(CONCATENATE("F",RIGHT(B:B,5),C:C),'F &amp; N Factors'!C:M,10,FALSE),1),_xlfn.IFNA(VLOOKUP(CONCATENATE("F",RIGHT(B:B,5),C:C),'F &amp; N Factors'!C:M,11,FALSE),1))</f>
        <v>6.5129917867979528E-4</v>
      </c>
    </row>
    <row r="3854" spans="1:10" x14ac:dyDescent="0.25">
      <c r="A3854">
        <v>5535</v>
      </c>
      <c r="B3854" t="s">
        <v>491</v>
      </c>
      <c r="C3854" t="s">
        <v>301</v>
      </c>
      <c r="D3854">
        <v>1</v>
      </c>
      <c r="F3854">
        <f t="shared" si="241"/>
        <v>5535</v>
      </c>
      <c r="G3854" t="str">
        <f t="shared" si="242"/>
        <v>N51510</v>
      </c>
      <c r="H3854" t="str">
        <f t="shared" si="243"/>
        <v>PL7_4962_0000</v>
      </c>
      <c r="I3854">
        <f t="shared" si="244"/>
        <v>2.0703540266292031E-3</v>
      </c>
      <c r="J3854">
        <f>IF(LEFT(B3854,1)="F",_xlfn.IFNA(VLOOKUP(CONCATENATE("F",RIGHT(B:B,5),C:C),'F &amp; N Factors'!C:M,10,FALSE),1),_xlfn.IFNA(VLOOKUP(CONCATENATE("F",RIGHT(B:B,5),C:C),'F &amp; N Factors'!C:M,11,FALSE),1))</f>
        <v>2.0703540266292031E-3</v>
      </c>
    </row>
    <row r="3855" spans="1:10" x14ac:dyDescent="0.25">
      <c r="A3855">
        <v>5684</v>
      </c>
      <c r="B3855" t="s">
        <v>491</v>
      </c>
      <c r="C3855" t="s">
        <v>413</v>
      </c>
      <c r="D3855">
        <v>0.5</v>
      </c>
      <c r="F3855">
        <f t="shared" si="241"/>
        <v>5684</v>
      </c>
      <c r="G3855" t="str">
        <f t="shared" si="242"/>
        <v>N51510</v>
      </c>
      <c r="H3855" t="str">
        <f t="shared" si="243"/>
        <v>PL7_4963_0000</v>
      </c>
      <c r="I3855">
        <f t="shared" si="244"/>
        <v>1.878461742588422E-2</v>
      </c>
      <c r="J3855">
        <f>IF(LEFT(B3855,1)="F",_xlfn.IFNA(VLOOKUP(CONCATENATE("F",RIGHT(B:B,5),C:C),'F &amp; N Factors'!C:M,10,FALSE),1),_xlfn.IFNA(VLOOKUP(CONCATENATE("F",RIGHT(B:B,5),C:C),'F &amp; N Factors'!C:M,11,FALSE),1))</f>
        <v>3.756923485176844E-2</v>
      </c>
    </row>
    <row r="3856" spans="1:10" x14ac:dyDescent="0.25">
      <c r="A3856">
        <v>5685</v>
      </c>
      <c r="B3856" t="s">
        <v>491</v>
      </c>
      <c r="C3856" t="s">
        <v>413</v>
      </c>
      <c r="D3856">
        <v>0.5</v>
      </c>
      <c r="F3856">
        <f t="shared" si="241"/>
        <v>5685</v>
      </c>
      <c r="G3856" t="str">
        <f t="shared" si="242"/>
        <v>N51510</v>
      </c>
      <c r="H3856" t="str">
        <f t="shared" si="243"/>
        <v>PL7_4963_0000</v>
      </c>
      <c r="I3856">
        <f t="shared" si="244"/>
        <v>1.878461742588422E-2</v>
      </c>
      <c r="J3856">
        <f>IF(LEFT(B3856,1)="F",_xlfn.IFNA(VLOOKUP(CONCATENATE("F",RIGHT(B:B,5),C:C),'F &amp; N Factors'!C:M,10,FALSE),1),_xlfn.IFNA(VLOOKUP(CONCATENATE("F",RIGHT(B:B,5),C:C),'F &amp; N Factors'!C:M,11,FALSE),1))</f>
        <v>3.756923485176844E-2</v>
      </c>
    </row>
    <row r="3857" spans="1:10" x14ac:dyDescent="0.25">
      <c r="A3857">
        <v>5681</v>
      </c>
      <c r="B3857" t="s">
        <v>491</v>
      </c>
      <c r="C3857" t="s">
        <v>302</v>
      </c>
      <c r="D3857">
        <v>1</v>
      </c>
      <c r="F3857">
        <f t="shared" si="241"/>
        <v>5681</v>
      </c>
      <c r="G3857" t="str">
        <f t="shared" si="242"/>
        <v>N51510</v>
      </c>
      <c r="H3857" t="str">
        <f t="shared" si="243"/>
        <v>PL7_4964_0000</v>
      </c>
      <c r="I3857">
        <f t="shared" si="244"/>
        <v>0</v>
      </c>
      <c r="J3857">
        <f>IF(LEFT(B3857,1)="F",_xlfn.IFNA(VLOOKUP(CONCATENATE("F",RIGHT(B:B,5),C:C),'F &amp; N Factors'!C:M,10,FALSE),1),_xlfn.IFNA(VLOOKUP(CONCATENATE("F",RIGHT(B:B,5),C:C),'F &amp; N Factors'!C:M,11,FALSE),1))</f>
        <v>0</v>
      </c>
    </row>
    <row r="3858" spans="1:10" x14ac:dyDescent="0.25">
      <c r="A3858">
        <v>5535</v>
      </c>
      <c r="B3858" t="s">
        <v>491</v>
      </c>
      <c r="C3858" t="s">
        <v>414</v>
      </c>
      <c r="D3858">
        <v>0.45</v>
      </c>
      <c r="F3858">
        <f t="shared" ref="F3858:F3921" si="245">A3858</f>
        <v>5535</v>
      </c>
      <c r="G3858" t="str">
        <f t="shared" si="242"/>
        <v>N51510</v>
      </c>
      <c r="H3858" t="str">
        <f t="shared" si="243"/>
        <v>PL7_4965_0000</v>
      </c>
      <c r="I3858">
        <f t="shared" si="244"/>
        <v>0.10272012874256135</v>
      </c>
      <c r="J3858">
        <f>IF(LEFT(B3858,1)="F",_xlfn.IFNA(VLOOKUP(CONCATENATE("F",RIGHT(B:B,5),C:C),'F &amp; N Factors'!C:M,10,FALSE),1),_xlfn.IFNA(VLOOKUP(CONCATENATE("F",RIGHT(B:B,5),C:C),'F &amp; N Factors'!C:M,11,FALSE),1))</f>
        <v>0.22826695276124745</v>
      </c>
    </row>
    <row r="3859" spans="1:10" x14ac:dyDescent="0.25">
      <c r="A3859">
        <v>5683</v>
      </c>
      <c r="B3859" t="s">
        <v>491</v>
      </c>
      <c r="C3859" t="s">
        <v>414</v>
      </c>
      <c r="D3859">
        <v>0.45</v>
      </c>
      <c r="F3859">
        <f t="shared" si="245"/>
        <v>5683</v>
      </c>
      <c r="G3859" t="str">
        <f t="shared" si="242"/>
        <v>N51510</v>
      </c>
      <c r="H3859" t="str">
        <f t="shared" si="243"/>
        <v>PL7_4965_0000</v>
      </c>
      <c r="I3859">
        <f t="shared" si="244"/>
        <v>0.10272012874256135</v>
      </c>
      <c r="J3859">
        <f>IF(LEFT(B3859,1)="F",_xlfn.IFNA(VLOOKUP(CONCATENATE("F",RIGHT(B:B,5),C:C),'F &amp; N Factors'!C:M,10,FALSE),1),_xlfn.IFNA(VLOOKUP(CONCATENATE("F",RIGHT(B:B,5),C:C),'F &amp; N Factors'!C:M,11,FALSE),1))</f>
        <v>0.22826695276124745</v>
      </c>
    </row>
    <row r="3860" spans="1:10" x14ac:dyDescent="0.25">
      <c r="A3860">
        <v>5684</v>
      </c>
      <c r="B3860" t="s">
        <v>491</v>
      </c>
      <c r="C3860" t="s">
        <v>414</v>
      </c>
      <c r="D3860">
        <v>0.1</v>
      </c>
      <c r="F3860">
        <f t="shared" si="245"/>
        <v>5684</v>
      </c>
      <c r="G3860" t="str">
        <f t="shared" si="242"/>
        <v>N51510</v>
      </c>
      <c r="H3860" t="str">
        <f t="shared" si="243"/>
        <v>PL7_4965_0000</v>
      </c>
      <c r="I3860">
        <f t="shared" si="244"/>
        <v>2.2826695276124746E-2</v>
      </c>
      <c r="J3860">
        <f>IF(LEFT(B3860,1)="F",_xlfn.IFNA(VLOOKUP(CONCATENATE("F",RIGHT(B:B,5),C:C),'F &amp; N Factors'!C:M,10,FALSE),1),_xlfn.IFNA(VLOOKUP(CONCATENATE("F",RIGHT(B:B,5),C:C),'F &amp; N Factors'!C:M,11,FALSE),1))</f>
        <v>0.22826695276124745</v>
      </c>
    </row>
    <row r="3861" spans="1:10" x14ac:dyDescent="0.25">
      <c r="A3861">
        <v>5536</v>
      </c>
      <c r="B3861" t="s">
        <v>491</v>
      </c>
      <c r="C3861" t="s">
        <v>203</v>
      </c>
      <c r="D3861">
        <v>0.33333333300000001</v>
      </c>
      <c r="F3861">
        <f t="shared" si="245"/>
        <v>5536</v>
      </c>
      <c r="G3861" t="str">
        <f t="shared" si="242"/>
        <v>N51510</v>
      </c>
      <c r="H3861" t="str">
        <f t="shared" si="243"/>
        <v>PL7_4980_0000</v>
      </c>
      <c r="I3861">
        <f t="shared" si="244"/>
        <v>5.990287221919402E-2</v>
      </c>
      <c r="J3861">
        <f>IF(LEFT(B3861,1)="F",_xlfn.IFNA(VLOOKUP(CONCATENATE("F",RIGHT(B:B,5),C:C),'F &amp; N Factors'!C:M,10,FALSE),1),_xlfn.IFNA(VLOOKUP(CONCATENATE("F",RIGHT(B:B,5),C:C),'F &amp; N Factors'!C:M,11,FALSE),1))</f>
        <v>0.17970861683729067</v>
      </c>
    </row>
    <row r="3862" spans="1:10" x14ac:dyDescent="0.25">
      <c r="A3862">
        <v>5685</v>
      </c>
      <c r="B3862" t="s">
        <v>491</v>
      </c>
      <c r="C3862" t="s">
        <v>203</v>
      </c>
      <c r="D3862">
        <v>0.33333333300000001</v>
      </c>
      <c r="F3862">
        <f t="shared" si="245"/>
        <v>5685</v>
      </c>
      <c r="G3862" t="str">
        <f t="shared" si="242"/>
        <v>N51510</v>
      </c>
      <c r="H3862" t="str">
        <f t="shared" si="243"/>
        <v>PL7_4980_0000</v>
      </c>
      <c r="I3862">
        <f t="shared" si="244"/>
        <v>5.990287221919402E-2</v>
      </c>
      <c r="J3862">
        <f>IF(LEFT(B3862,1)="F",_xlfn.IFNA(VLOOKUP(CONCATENATE("F",RIGHT(B:B,5),C:C),'F &amp; N Factors'!C:M,10,FALSE),1),_xlfn.IFNA(VLOOKUP(CONCATENATE("F",RIGHT(B:B,5),C:C),'F &amp; N Factors'!C:M,11,FALSE),1))</f>
        <v>0.17970861683729067</v>
      </c>
    </row>
    <row r="3863" spans="1:10" x14ac:dyDescent="0.25">
      <c r="A3863">
        <v>5686</v>
      </c>
      <c r="B3863" t="s">
        <v>491</v>
      </c>
      <c r="C3863" t="s">
        <v>203</v>
      </c>
      <c r="D3863">
        <v>0.33333333300000001</v>
      </c>
      <c r="F3863">
        <f t="shared" si="245"/>
        <v>5686</v>
      </c>
      <c r="G3863" t="str">
        <f t="shared" si="242"/>
        <v>N51510</v>
      </c>
      <c r="H3863" t="str">
        <f t="shared" si="243"/>
        <v>PL7_4980_0000</v>
      </c>
      <c r="I3863">
        <f t="shared" si="244"/>
        <v>5.990287221919402E-2</v>
      </c>
      <c r="J3863">
        <f>IF(LEFT(B3863,1)="F",_xlfn.IFNA(VLOOKUP(CONCATENATE("F",RIGHT(B:B,5),C:C),'F &amp; N Factors'!C:M,10,FALSE),1),_xlfn.IFNA(VLOOKUP(CONCATENATE("F",RIGHT(B:B,5),C:C),'F &amp; N Factors'!C:M,11,FALSE),1))</f>
        <v>0.17970861683729067</v>
      </c>
    </row>
    <row r="3864" spans="1:10" x14ac:dyDescent="0.25">
      <c r="A3864">
        <v>1</v>
      </c>
      <c r="B3864" t="s">
        <v>492</v>
      </c>
      <c r="C3864" t="s">
        <v>417</v>
      </c>
      <c r="D3864">
        <v>0.16666666699999999</v>
      </c>
      <c r="F3864">
        <f t="shared" si="245"/>
        <v>1</v>
      </c>
      <c r="G3864" t="str">
        <f t="shared" si="242"/>
        <v>N51550</v>
      </c>
      <c r="H3864" t="str">
        <f t="shared" si="243"/>
        <v>JB0_7382_0000</v>
      </c>
      <c r="I3864">
        <f t="shared" si="244"/>
        <v>7.8112496935725667E-3</v>
      </c>
      <c r="J3864">
        <f>IF(LEFT(B3864,1)="F",_xlfn.IFNA(VLOOKUP(CONCATENATE("F",RIGHT(B:B,5),C:C),'F &amp; N Factors'!C:M,10,FALSE),1),_xlfn.IFNA(VLOOKUP(CONCATENATE("F",RIGHT(B:B,5),C:C),'F &amp; N Factors'!C:M,11,FALSE),1))</f>
        <v>4.6867498067700408E-2</v>
      </c>
    </row>
    <row r="3865" spans="1:10" x14ac:dyDescent="0.25">
      <c r="A3865">
        <v>117</v>
      </c>
      <c r="B3865" t="s">
        <v>492</v>
      </c>
      <c r="C3865" t="s">
        <v>417</v>
      </c>
      <c r="D3865">
        <v>0.16666666699999999</v>
      </c>
      <c r="F3865">
        <f t="shared" si="245"/>
        <v>117</v>
      </c>
      <c r="G3865" t="str">
        <f t="shared" si="242"/>
        <v>N51550</v>
      </c>
      <c r="H3865" t="str">
        <f t="shared" si="243"/>
        <v>JB0_7382_0000</v>
      </c>
      <c r="I3865">
        <f t="shared" si="244"/>
        <v>7.8112496935725667E-3</v>
      </c>
      <c r="J3865">
        <f>IF(LEFT(B3865,1)="F",_xlfn.IFNA(VLOOKUP(CONCATENATE("F",RIGHT(B:B,5),C:C),'F &amp; N Factors'!C:M,10,FALSE),1),_xlfn.IFNA(VLOOKUP(CONCATENATE("F",RIGHT(B:B,5),C:C),'F &amp; N Factors'!C:M,11,FALSE),1))</f>
        <v>4.6867498067700408E-2</v>
      </c>
    </row>
    <row r="3866" spans="1:10" x14ac:dyDescent="0.25">
      <c r="A3866">
        <v>2</v>
      </c>
      <c r="B3866" t="s">
        <v>492</v>
      </c>
      <c r="C3866" t="s">
        <v>417</v>
      </c>
      <c r="D3866">
        <v>0.16666666699999999</v>
      </c>
      <c r="F3866">
        <f t="shared" si="245"/>
        <v>2</v>
      </c>
      <c r="G3866" t="str">
        <f t="shared" si="242"/>
        <v>N51550</v>
      </c>
      <c r="H3866" t="str">
        <f t="shared" si="243"/>
        <v>JB0_7382_0000</v>
      </c>
      <c r="I3866">
        <f t="shared" si="244"/>
        <v>7.8112496935725667E-3</v>
      </c>
      <c r="J3866">
        <f>IF(LEFT(B3866,1)="F",_xlfn.IFNA(VLOOKUP(CONCATENATE("F",RIGHT(B:B,5),C:C),'F &amp; N Factors'!C:M,10,FALSE),1),_xlfn.IFNA(VLOOKUP(CONCATENATE("F",RIGHT(B:B,5),C:C),'F &amp; N Factors'!C:M,11,FALSE),1))</f>
        <v>4.6867498067700408E-2</v>
      </c>
    </row>
    <row r="3867" spans="1:10" x14ac:dyDescent="0.25">
      <c r="A3867">
        <v>3</v>
      </c>
      <c r="B3867" t="s">
        <v>492</v>
      </c>
      <c r="C3867" t="s">
        <v>417</v>
      </c>
      <c r="D3867">
        <v>0.16666666699999999</v>
      </c>
      <c r="F3867">
        <f t="shared" si="245"/>
        <v>3</v>
      </c>
      <c r="G3867" t="str">
        <f t="shared" si="242"/>
        <v>N51550</v>
      </c>
      <c r="H3867" t="str">
        <f t="shared" si="243"/>
        <v>JB0_7382_0000</v>
      </c>
      <c r="I3867">
        <f t="shared" si="244"/>
        <v>7.8112496935725667E-3</v>
      </c>
      <c r="J3867">
        <f>IF(LEFT(B3867,1)="F",_xlfn.IFNA(VLOOKUP(CONCATENATE("F",RIGHT(B:B,5),C:C),'F &amp; N Factors'!C:M,10,FALSE),1),_xlfn.IFNA(VLOOKUP(CONCATENATE("F",RIGHT(B:B,5),C:C),'F &amp; N Factors'!C:M,11,FALSE),1))</f>
        <v>4.6867498067700408E-2</v>
      </c>
    </row>
    <row r="3868" spans="1:10" x14ac:dyDescent="0.25">
      <c r="A3868">
        <v>41</v>
      </c>
      <c r="B3868" t="s">
        <v>492</v>
      </c>
      <c r="C3868" t="s">
        <v>417</v>
      </c>
      <c r="D3868">
        <v>0.16666666699999999</v>
      </c>
      <c r="F3868">
        <f t="shared" si="245"/>
        <v>41</v>
      </c>
      <c r="G3868" t="str">
        <f t="shared" si="242"/>
        <v>N51550</v>
      </c>
      <c r="H3868" t="str">
        <f t="shared" si="243"/>
        <v>JB0_7382_0000</v>
      </c>
      <c r="I3868">
        <f t="shared" si="244"/>
        <v>7.8112496935725667E-3</v>
      </c>
      <c r="J3868">
        <f>IF(LEFT(B3868,1)="F",_xlfn.IFNA(VLOOKUP(CONCATENATE("F",RIGHT(B:B,5),C:C),'F &amp; N Factors'!C:M,10,FALSE),1),_xlfn.IFNA(VLOOKUP(CONCATENATE("F",RIGHT(B:B,5),C:C),'F &amp; N Factors'!C:M,11,FALSE),1))</f>
        <v>4.6867498067700408E-2</v>
      </c>
    </row>
    <row r="3869" spans="1:10" x14ac:dyDescent="0.25">
      <c r="A3869">
        <v>79</v>
      </c>
      <c r="B3869" t="s">
        <v>492</v>
      </c>
      <c r="C3869" t="s">
        <v>417</v>
      </c>
      <c r="D3869">
        <v>0.16666666699999999</v>
      </c>
      <c r="F3869">
        <f t="shared" si="245"/>
        <v>79</v>
      </c>
      <c r="G3869" t="str">
        <f t="shared" si="242"/>
        <v>N51550</v>
      </c>
      <c r="H3869" t="str">
        <f t="shared" si="243"/>
        <v>JB0_7382_0000</v>
      </c>
      <c r="I3869">
        <f t="shared" si="244"/>
        <v>7.8112496935725667E-3</v>
      </c>
      <c r="J3869">
        <f>IF(LEFT(B3869,1)="F",_xlfn.IFNA(VLOOKUP(CONCATENATE("F",RIGHT(B:B,5),C:C),'F &amp; N Factors'!C:M,10,FALSE),1),_xlfn.IFNA(VLOOKUP(CONCATENATE("F",RIGHT(B:B,5),C:C),'F &amp; N Factors'!C:M,11,FALSE),1))</f>
        <v>4.6867498067700408E-2</v>
      </c>
    </row>
    <row r="3870" spans="1:10" x14ac:dyDescent="0.25">
      <c r="A3870">
        <v>3392</v>
      </c>
      <c r="B3870" t="s">
        <v>493</v>
      </c>
      <c r="C3870" t="s">
        <v>304</v>
      </c>
      <c r="D3870">
        <v>0.5</v>
      </c>
      <c r="F3870">
        <f t="shared" si="245"/>
        <v>3392</v>
      </c>
      <c r="G3870" t="str">
        <f t="shared" si="242"/>
        <v>N51630</v>
      </c>
      <c r="H3870" t="str">
        <f t="shared" si="243"/>
        <v>RL5_6070_0000</v>
      </c>
      <c r="I3870">
        <f t="shared" si="244"/>
        <v>1.4984798644029395E-2</v>
      </c>
      <c r="J3870">
        <f>IF(LEFT(B3870,1)="F",_xlfn.IFNA(VLOOKUP(CONCATENATE("F",RIGHT(B:B,5),C:C),'F &amp; N Factors'!C:M,10,FALSE),1),_xlfn.IFNA(VLOOKUP(CONCATENATE("F",RIGHT(B:B,5),C:C),'F &amp; N Factors'!C:M,11,FALSE),1))</f>
        <v>2.9969597288058789E-2</v>
      </c>
    </row>
    <row r="3871" spans="1:10" x14ac:dyDescent="0.25">
      <c r="A3871">
        <v>3393</v>
      </c>
      <c r="B3871" t="s">
        <v>493</v>
      </c>
      <c r="C3871" t="s">
        <v>304</v>
      </c>
      <c r="D3871">
        <v>0.5</v>
      </c>
      <c r="F3871">
        <f t="shared" si="245"/>
        <v>3393</v>
      </c>
      <c r="G3871" t="str">
        <f t="shared" si="242"/>
        <v>N51630</v>
      </c>
      <c r="H3871" t="str">
        <f t="shared" si="243"/>
        <v>RL5_6070_0000</v>
      </c>
      <c r="I3871">
        <f t="shared" si="244"/>
        <v>1.4984798644029395E-2</v>
      </c>
      <c r="J3871">
        <f>IF(LEFT(B3871,1)="F",_xlfn.IFNA(VLOOKUP(CONCATENATE("F",RIGHT(B:B,5),C:C),'F &amp; N Factors'!C:M,10,FALSE),1),_xlfn.IFNA(VLOOKUP(CONCATENATE("F",RIGHT(B:B,5),C:C),'F &amp; N Factors'!C:M,11,FALSE),1))</f>
        <v>2.9969597288058789E-2</v>
      </c>
    </row>
    <row r="3872" spans="1:10" x14ac:dyDescent="0.25">
      <c r="A3872">
        <v>1137</v>
      </c>
      <c r="B3872" t="s">
        <v>494</v>
      </c>
      <c r="C3872" t="s">
        <v>424</v>
      </c>
      <c r="D3872">
        <v>8.3333332999999996E-2</v>
      </c>
      <c r="F3872">
        <f t="shared" si="245"/>
        <v>1137</v>
      </c>
      <c r="G3872" t="str">
        <f t="shared" si="242"/>
        <v>N51650</v>
      </c>
      <c r="H3872" t="str">
        <f t="shared" si="243"/>
        <v>JB0_7580_0000</v>
      </c>
      <c r="I3872">
        <f t="shared" si="244"/>
        <v>4.659782576473882E-3</v>
      </c>
      <c r="J3872">
        <f>IF(LEFT(B3872,1)="F",_xlfn.IFNA(VLOOKUP(CONCATENATE("F",RIGHT(B:B,5),C:C),'F &amp; N Factors'!C:M,10,FALSE),1),_xlfn.IFNA(VLOOKUP(CONCATENATE("F",RIGHT(B:B,5),C:C),'F &amp; N Factors'!C:M,11,FALSE),1))</f>
        <v>5.5917391141356153E-2</v>
      </c>
    </row>
    <row r="3873" spans="1:10" x14ac:dyDescent="0.25">
      <c r="A3873">
        <v>1138</v>
      </c>
      <c r="B3873" t="s">
        <v>494</v>
      </c>
      <c r="C3873" t="s">
        <v>424</v>
      </c>
      <c r="D3873">
        <v>8.3333332999999996E-2</v>
      </c>
      <c r="F3873">
        <f t="shared" si="245"/>
        <v>1138</v>
      </c>
      <c r="G3873" t="str">
        <f t="shared" si="242"/>
        <v>N51650</v>
      </c>
      <c r="H3873" t="str">
        <f t="shared" si="243"/>
        <v>JB0_7580_0000</v>
      </c>
      <c r="I3873">
        <f t="shared" si="244"/>
        <v>4.659782576473882E-3</v>
      </c>
      <c r="J3873">
        <f>IF(LEFT(B3873,1)="F",_xlfn.IFNA(VLOOKUP(CONCATENATE("F",RIGHT(B:B,5),C:C),'F &amp; N Factors'!C:M,10,FALSE),1),_xlfn.IFNA(VLOOKUP(CONCATENATE("F",RIGHT(B:B,5),C:C),'F &amp; N Factors'!C:M,11,FALSE),1))</f>
        <v>5.5917391141356153E-2</v>
      </c>
    </row>
    <row r="3874" spans="1:10" x14ac:dyDescent="0.25">
      <c r="A3874">
        <v>1229</v>
      </c>
      <c r="B3874" t="s">
        <v>494</v>
      </c>
      <c r="C3874" t="s">
        <v>424</v>
      </c>
      <c r="D3874">
        <v>8.3333332999999996E-2</v>
      </c>
      <c r="F3874">
        <f t="shared" si="245"/>
        <v>1229</v>
      </c>
      <c r="G3874" t="str">
        <f t="shared" si="242"/>
        <v>N51650</v>
      </c>
      <c r="H3874" t="str">
        <f t="shared" si="243"/>
        <v>JB0_7580_0000</v>
      </c>
      <c r="I3874">
        <f t="shared" si="244"/>
        <v>4.659782576473882E-3</v>
      </c>
      <c r="J3874">
        <f>IF(LEFT(B3874,1)="F",_xlfn.IFNA(VLOOKUP(CONCATENATE("F",RIGHT(B:B,5),C:C),'F &amp; N Factors'!C:M,10,FALSE),1),_xlfn.IFNA(VLOOKUP(CONCATENATE("F",RIGHT(B:B,5),C:C),'F &amp; N Factors'!C:M,11,FALSE),1))</f>
        <v>5.5917391141356153E-2</v>
      </c>
    </row>
    <row r="3875" spans="1:10" x14ac:dyDescent="0.25">
      <c r="A3875">
        <v>1230</v>
      </c>
      <c r="B3875" t="s">
        <v>494</v>
      </c>
      <c r="C3875" t="s">
        <v>424</v>
      </c>
      <c r="D3875">
        <v>8.3333332999999996E-2</v>
      </c>
      <c r="F3875">
        <f t="shared" si="245"/>
        <v>1230</v>
      </c>
      <c r="G3875" t="str">
        <f t="shared" si="242"/>
        <v>N51650</v>
      </c>
      <c r="H3875" t="str">
        <f t="shared" si="243"/>
        <v>JB0_7580_0000</v>
      </c>
      <c r="I3875">
        <f t="shared" si="244"/>
        <v>4.659782576473882E-3</v>
      </c>
      <c r="J3875">
        <f>IF(LEFT(B3875,1)="F",_xlfn.IFNA(VLOOKUP(CONCATENATE("F",RIGHT(B:B,5),C:C),'F &amp; N Factors'!C:M,10,FALSE),1),_xlfn.IFNA(VLOOKUP(CONCATENATE("F",RIGHT(B:B,5),C:C),'F &amp; N Factors'!C:M,11,FALSE),1))</f>
        <v>5.5917391141356153E-2</v>
      </c>
    </row>
    <row r="3876" spans="1:10" x14ac:dyDescent="0.25">
      <c r="A3876">
        <v>1299</v>
      </c>
      <c r="B3876" t="s">
        <v>494</v>
      </c>
      <c r="C3876" t="s">
        <v>424</v>
      </c>
      <c r="D3876">
        <v>8.3333332999999996E-2</v>
      </c>
      <c r="F3876">
        <f t="shared" si="245"/>
        <v>1299</v>
      </c>
      <c r="G3876" t="str">
        <f t="shared" si="242"/>
        <v>N51650</v>
      </c>
      <c r="H3876" t="str">
        <f t="shared" si="243"/>
        <v>JB0_7580_0000</v>
      </c>
      <c r="I3876">
        <f t="shared" si="244"/>
        <v>4.659782576473882E-3</v>
      </c>
      <c r="J3876">
        <f>IF(LEFT(B3876,1)="F",_xlfn.IFNA(VLOOKUP(CONCATENATE("F",RIGHT(B:B,5),C:C),'F &amp; N Factors'!C:M,10,FALSE),1),_xlfn.IFNA(VLOOKUP(CONCATENATE("F",RIGHT(B:B,5),C:C),'F &amp; N Factors'!C:M,11,FALSE),1))</f>
        <v>5.5917391141356153E-2</v>
      </c>
    </row>
    <row r="3877" spans="1:10" x14ac:dyDescent="0.25">
      <c r="A3877">
        <v>1300</v>
      </c>
      <c r="B3877" t="s">
        <v>494</v>
      </c>
      <c r="C3877" t="s">
        <v>424</v>
      </c>
      <c r="D3877">
        <v>8.3333332999999996E-2</v>
      </c>
      <c r="F3877">
        <f t="shared" si="245"/>
        <v>1300</v>
      </c>
      <c r="G3877" t="str">
        <f t="shared" si="242"/>
        <v>N51650</v>
      </c>
      <c r="H3877" t="str">
        <f t="shared" si="243"/>
        <v>JB0_7580_0000</v>
      </c>
      <c r="I3877">
        <f t="shared" si="244"/>
        <v>4.659782576473882E-3</v>
      </c>
      <c r="J3877">
        <f>IF(LEFT(B3877,1)="F",_xlfn.IFNA(VLOOKUP(CONCATENATE("F",RIGHT(B:B,5),C:C),'F &amp; N Factors'!C:M,10,FALSE),1),_xlfn.IFNA(VLOOKUP(CONCATENATE("F",RIGHT(B:B,5),C:C),'F &amp; N Factors'!C:M,11,FALSE),1))</f>
        <v>5.5917391141356153E-2</v>
      </c>
    </row>
    <row r="3878" spans="1:10" x14ac:dyDescent="0.25">
      <c r="A3878">
        <v>1301</v>
      </c>
      <c r="B3878" t="s">
        <v>494</v>
      </c>
      <c r="C3878" t="s">
        <v>424</v>
      </c>
      <c r="D3878">
        <v>8.3333332999999996E-2</v>
      </c>
      <c r="F3878">
        <f t="shared" si="245"/>
        <v>1301</v>
      </c>
      <c r="G3878" t="str">
        <f t="shared" si="242"/>
        <v>N51650</v>
      </c>
      <c r="H3878" t="str">
        <f t="shared" si="243"/>
        <v>JB0_7580_0000</v>
      </c>
      <c r="I3878">
        <f t="shared" si="244"/>
        <v>4.659782576473882E-3</v>
      </c>
      <c r="J3878">
        <f>IF(LEFT(B3878,1)="F",_xlfn.IFNA(VLOOKUP(CONCATENATE("F",RIGHT(B:B,5),C:C),'F &amp; N Factors'!C:M,10,FALSE),1),_xlfn.IFNA(VLOOKUP(CONCATENATE("F",RIGHT(B:B,5),C:C),'F &amp; N Factors'!C:M,11,FALSE),1))</f>
        <v>5.5917391141356153E-2</v>
      </c>
    </row>
    <row r="3879" spans="1:10" x14ac:dyDescent="0.25">
      <c r="A3879">
        <v>1365</v>
      </c>
      <c r="B3879" t="s">
        <v>494</v>
      </c>
      <c r="C3879" t="s">
        <v>424</v>
      </c>
      <c r="D3879">
        <v>8.3333332999999996E-2</v>
      </c>
      <c r="F3879">
        <f t="shared" si="245"/>
        <v>1365</v>
      </c>
      <c r="G3879" t="str">
        <f t="shared" si="242"/>
        <v>N51650</v>
      </c>
      <c r="H3879" t="str">
        <f t="shared" si="243"/>
        <v>JB0_7580_0000</v>
      </c>
      <c r="I3879">
        <f t="shared" si="244"/>
        <v>4.659782576473882E-3</v>
      </c>
      <c r="J3879">
        <f>IF(LEFT(B3879,1)="F",_xlfn.IFNA(VLOOKUP(CONCATENATE("F",RIGHT(B:B,5),C:C),'F &amp; N Factors'!C:M,10,FALSE),1),_xlfn.IFNA(VLOOKUP(CONCATENATE("F",RIGHT(B:B,5),C:C),'F &amp; N Factors'!C:M,11,FALSE),1))</f>
        <v>5.5917391141356153E-2</v>
      </c>
    </row>
    <row r="3880" spans="1:10" x14ac:dyDescent="0.25">
      <c r="A3880">
        <v>1366</v>
      </c>
      <c r="B3880" t="s">
        <v>494</v>
      </c>
      <c r="C3880" t="s">
        <v>424</v>
      </c>
      <c r="D3880">
        <v>8.3333332999999996E-2</v>
      </c>
      <c r="F3880">
        <f t="shared" si="245"/>
        <v>1366</v>
      </c>
      <c r="G3880" t="str">
        <f t="shared" si="242"/>
        <v>N51650</v>
      </c>
      <c r="H3880" t="str">
        <f t="shared" si="243"/>
        <v>JB0_7580_0000</v>
      </c>
      <c r="I3880">
        <f t="shared" si="244"/>
        <v>4.659782576473882E-3</v>
      </c>
      <c r="J3880">
        <f>IF(LEFT(B3880,1)="F",_xlfn.IFNA(VLOOKUP(CONCATENATE("F",RIGHT(B:B,5),C:C),'F &amp; N Factors'!C:M,10,FALSE),1),_xlfn.IFNA(VLOOKUP(CONCATENATE("F",RIGHT(B:B,5),C:C),'F &amp; N Factors'!C:M,11,FALSE),1))</f>
        <v>5.5917391141356153E-2</v>
      </c>
    </row>
    <row r="3881" spans="1:10" x14ac:dyDescent="0.25">
      <c r="A3881">
        <v>1367</v>
      </c>
      <c r="B3881" t="s">
        <v>494</v>
      </c>
      <c r="C3881" t="s">
        <v>424</v>
      </c>
      <c r="D3881">
        <v>8.3333332999999996E-2</v>
      </c>
      <c r="F3881">
        <f t="shared" si="245"/>
        <v>1367</v>
      </c>
      <c r="G3881" t="str">
        <f t="shared" si="242"/>
        <v>N51650</v>
      </c>
      <c r="H3881" t="str">
        <f t="shared" si="243"/>
        <v>JB0_7580_0000</v>
      </c>
      <c r="I3881">
        <f t="shared" si="244"/>
        <v>4.659782576473882E-3</v>
      </c>
      <c r="J3881">
        <f>IF(LEFT(B3881,1)="F",_xlfn.IFNA(VLOOKUP(CONCATENATE("F",RIGHT(B:B,5),C:C),'F &amp; N Factors'!C:M,10,FALSE),1),_xlfn.IFNA(VLOOKUP(CONCATENATE("F",RIGHT(B:B,5),C:C),'F &amp; N Factors'!C:M,11,FALSE),1))</f>
        <v>5.5917391141356153E-2</v>
      </c>
    </row>
    <row r="3882" spans="1:10" x14ac:dyDescent="0.25">
      <c r="A3882">
        <v>1368</v>
      </c>
      <c r="B3882" t="s">
        <v>494</v>
      </c>
      <c r="C3882" t="s">
        <v>424</v>
      </c>
      <c r="D3882">
        <v>8.3333332999999996E-2</v>
      </c>
      <c r="F3882">
        <f t="shared" si="245"/>
        <v>1368</v>
      </c>
      <c r="G3882" t="str">
        <f t="shared" si="242"/>
        <v>N51650</v>
      </c>
      <c r="H3882" t="str">
        <f t="shared" si="243"/>
        <v>JB0_7580_0000</v>
      </c>
      <c r="I3882">
        <f t="shared" si="244"/>
        <v>4.659782576473882E-3</v>
      </c>
      <c r="J3882">
        <f>IF(LEFT(B3882,1)="F",_xlfn.IFNA(VLOOKUP(CONCATENATE("F",RIGHT(B:B,5),C:C),'F &amp; N Factors'!C:M,10,FALSE),1),_xlfn.IFNA(VLOOKUP(CONCATENATE("F",RIGHT(B:B,5),C:C),'F &amp; N Factors'!C:M,11,FALSE),1))</f>
        <v>5.5917391141356153E-2</v>
      </c>
    </row>
    <row r="3883" spans="1:10" x14ac:dyDescent="0.25">
      <c r="A3883">
        <v>1369</v>
      </c>
      <c r="B3883" t="s">
        <v>494</v>
      </c>
      <c r="C3883" t="s">
        <v>424</v>
      </c>
      <c r="D3883">
        <v>8.3333332999999996E-2</v>
      </c>
      <c r="F3883">
        <f t="shared" si="245"/>
        <v>1369</v>
      </c>
      <c r="G3883" t="str">
        <f t="shared" si="242"/>
        <v>N51650</v>
      </c>
      <c r="H3883" t="str">
        <f t="shared" si="243"/>
        <v>JB0_7580_0000</v>
      </c>
      <c r="I3883">
        <f t="shared" si="244"/>
        <v>4.659782576473882E-3</v>
      </c>
      <c r="J3883">
        <f>IF(LEFT(B3883,1)="F",_xlfn.IFNA(VLOOKUP(CONCATENATE("F",RIGHT(B:B,5),C:C),'F &amp; N Factors'!C:M,10,FALSE),1),_xlfn.IFNA(VLOOKUP(CONCATENATE("F",RIGHT(B:B,5),C:C),'F &amp; N Factors'!C:M,11,FALSE),1))</f>
        <v>5.5917391141356153E-2</v>
      </c>
    </row>
    <row r="3884" spans="1:10" x14ac:dyDescent="0.25">
      <c r="A3884">
        <v>1467</v>
      </c>
      <c r="B3884" t="s">
        <v>494</v>
      </c>
      <c r="C3884" t="s">
        <v>411</v>
      </c>
      <c r="D3884">
        <v>0.25</v>
      </c>
      <c r="F3884">
        <f t="shared" si="245"/>
        <v>1467</v>
      </c>
      <c r="G3884" t="str">
        <f t="shared" si="242"/>
        <v>N51650</v>
      </c>
      <c r="H3884" t="str">
        <f t="shared" si="243"/>
        <v>YL0_7370_0000</v>
      </c>
      <c r="I3884">
        <f t="shared" si="244"/>
        <v>3.5613615873188141E-2</v>
      </c>
      <c r="J3884">
        <f>IF(LEFT(B3884,1)="F",_xlfn.IFNA(VLOOKUP(CONCATENATE("F",RIGHT(B:B,5),C:C),'F &amp; N Factors'!C:M,10,FALSE),1),_xlfn.IFNA(VLOOKUP(CONCATENATE("F",RIGHT(B:B,5),C:C),'F &amp; N Factors'!C:M,11,FALSE),1))</f>
        <v>0.14245446349275256</v>
      </c>
    </row>
    <row r="3885" spans="1:10" x14ac:dyDescent="0.25">
      <c r="A3885">
        <v>1468</v>
      </c>
      <c r="B3885" t="s">
        <v>494</v>
      </c>
      <c r="C3885" t="s">
        <v>411</v>
      </c>
      <c r="D3885">
        <v>0.125</v>
      </c>
      <c r="F3885">
        <f t="shared" si="245"/>
        <v>1468</v>
      </c>
      <c r="G3885" t="str">
        <f t="shared" si="242"/>
        <v>N51650</v>
      </c>
      <c r="H3885" t="str">
        <f t="shared" si="243"/>
        <v>YL0_7370_0000</v>
      </c>
      <c r="I3885">
        <f t="shared" si="244"/>
        <v>1.7806807936594071E-2</v>
      </c>
      <c r="J3885">
        <f>IF(LEFT(B3885,1)="F",_xlfn.IFNA(VLOOKUP(CONCATENATE("F",RIGHT(B:B,5),C:C),'F &amp; N Factors'!C:M,10,FALSE),1),_xlfn.IFNA(VLOOKUP(CONCATENATE("F",RIGHT(B:B,5),C:C),'F &amp; N Factors'!C:M,11,FALSE),1))</f>
        <v>0.14245446349275256</v>
      </c>
    </row>
    <row r="3886" spans="1:10" x14ac:dyDescent="0.25">
      <c r="A3886">
        <v>1469</v>
      </c>
      <c r="B3886" t="s">
        <v>494</v>
      </c>
      <c r="C3886" t="s">
        <v>411</v>
      </c>
      <c r="D3886">
        <v>0.125</v>
      </c>
      <c r="F3886">
        <f t="shared" si="245"/>
        <v>1469</v>
      </c>
      <c r="G3886" t="str">
        <f t="shared" si="242"/>
        <v>N51650</v>
      </c>
      <c r="H3886" t="str">
        <f t="shared" si="243"/>
        <v>YL0_7370_0000</v>
      </c>
      <c r="I3886">
        <f t="shared" si="244"/>
        <v>1.7806807936594071E-2</v>
      </c>
      <c r="J3886">
        <f>IF(LEFT(B3886,1)="F",_xlfn.IFNA(VLOOKUP(CONCATENATE("F",RIGHT(B:B,5),C:C),'F &amp; N Factors'!C:M,10,FALSE),1),_xlfn.IFNA(VLOOKUP(CONCATENATE("F",RIGHT(B:B,5),C:C),'F &amp; N Factors'!C:M,11,FALSE),1))</f>
        <v>0.14245446349275256</v>
      </c>
    </row>
    <row r="3887" spans="1:10" x14ac:dyDescent="0.25">
      <c r="A3887">
        <v>1470</v>
      </c>
      <c r="B3887" t="s">
        <v>494</v>
      </c>
      <c r="C3887" t="s">
        <v>411</v>
      </c>
      <c r="D3887">
        <v>0.125</v>
      </c>
      <c r="F3887">
        <f t="shared" si="245"/>
        <v>1470</v>
      </c>
      <c r="G3887" t="str">
        <f t="shared" si="242"/>
        <v>N51650</v>
      </c>
      <c r="H3887" t="str">
        <f t="shared" si="243"/>
        <v>YL0_7370_0000</v>
      </c>
      <c r="I3887">
        <f t="shared" si="244"/>
        <v>1.7806807936594071E-2</v>
      </c>
      <c r="J3887">
        <f>IF(LEFT(B3887,1)="F",_xlfn.IFNA(VLOOKUP(CONCATENATE("F",RIGHT(B:B,5),C:C),'F &amp; N Factors'!C:M,10,FALSE),1),_xlfn.IFNA(VLOOKUP(CONCATENATE("F",RIGHT(B:B,5),C:C),'F &amp; N Factors'!C:M,11,FALSE),1))</f>
        <v>0.14245446349275256</v>
      </c>
    </row>
    <row r="3888" spans="1:10" x14ac:dyDescent="0.25">
      <c r="A3888">
        <v>1471</v>
      </c>
      <c r="B3888" t="s">
        <v>494</v>
      </c>
      <c r="C3888" t="s">
        <v>411</v>
      </c>
      <c r="D3888">
        <v>0.125</v>
      </c>
      <c r="F3888">
        <f t="shared" si="245"/>
        <v>1471</v>
      </c>
      <c r="G3888" t="str">
        <f t="shared" si="242"/>
        <v>N51650</v>
      </c>
      <c r="H3888" t="str">
        <f t="shared" si="243"/>
        <v>YL0_7370_0000</v>
      </c>
      <c r="I3888">
        <f t="shared" si="244"/>
        <v>1.7806807936594071E-2</v>
      </c>
      <c r="J3888">
        <f>IF(LEFT(B3888,1)="F",_xlfn.IFNA(VLOOKUP(CONCATENATE("F",RIGHT(B:B,5),C:C),'F &amp; N Factors'!C:M,10,FALSE),1),_xlfn.IFNA(VLOOKUP(CONCATENATE("F",RIGHT(B:B,5),C:C),'F &amp; N Factors'!C:M,11,FALSE),1))</f>
        <v>0.14245446349275256</v>
      </c>
    </row>
    <row r="3889" spans="1:10" x14ac:dyDescent="0.25">
      <c r="A3889">
        <v>1502</v>
      </c>
      <c r="B3889" t="s">
        <v>494</v>
      </c>
      <c r="C3889" t="s">
        <v>411</v>
      </c>
      <c r="D3889">
        <v>0.25</v>
      </c>
      <c r="F3889">
        <f t="shared" si="245"/>
        <v>1502</v>
      </c>
      <c r="G3889" t="str">
        <f t="shared" si="242"/>
        <v>N51650</v>
      </c>
      <c r="H3889" t="str">
        <f t="shared" si="243"/>
        <v>YL0_7370_0000</v>
      </c>
      <c r="I3889">
        <f t="shared" si="244"/>
        <v>3.5613615873188141E-2</v>
      </c>
      <c r="J3889">
        <f>IF(LEFT(B3889,1)="F",_xlfn.IFNA(VLOOKUP(CONCATENATE("F",RIGHT(B:B,5),C:C),'F &amp; N Factors'!C:M,10,FALSE),1),_xlfn.IFNA(VLOOKUP(CONCATENATE("F",RIGHT(B:B,5),C:C),'F &amp; N Factors'!C:M,11,FALSE),1))</f>
        <v>0.14245446349275256</v>
      </c>
    </row>
    <row r="3890" spans="1:10" x14ac:dyDescent="0.25">
      <c r="A3890">
        <v>1301</v>
      </c>
      <c r="B3890" t="s">
        <v>494</v>
      </c>
      <c r="C3890" t="s">
        <v>425</v>
      </c>
      <c r="D3890">
        <v>0.2</v>
      </c>
      <c r="F3890">
        <f t="shared" si="245"/>
        <v>1301</v>
      </c>
      <c r="G3890" t="str">
        <f t="shared" si="242"/>
        <v>N51650</v>
      </c>
      <c r="H3890" t="str">
        <f t="shared" si="243"/>
        <v>YL0_7371_0000</v>
      </c>
      <c r="I3890">
        <f t="shared" si="244"/>
        <v>7.4493362600439612E-3</v>
      </c>
      <c r="J3890">
        <f>IF(LEFT(B3890,1)="F",_xlfn.IFNA(VLOOKUP(CONCATENATE("F",RIGHT(B:B,5),C:C),'F &amp; N Factors'!C:M,10,FALSE),1),_xlfn.IFNA(VLOOKUP(CONCATENATE("F",RIGHT(B:B,5),C:C),'F &amp; N Factors'!C:M,11,FALSE),1))</f>
        <v>3.7246681300219804E-2</v>
      </c>
    </row>
    <row r="3891" spans="1:10" x14ac:dyDescent="0.25">
      <c r="A3891">
        <v>1370</v>
      </c>
      <c r="B3891" t="s">
        <v>494</v>
      </c>
      <c r="C3891" t="s">
        <v>425</v>
      </c>
      <c r="D3891">
        <v>0.2</v>
      </c>
      <c r="F3891">
        <f t="shared" si="245"/>
        <v>1370</v>
      </c>
      <c r="G3891" t="str">
        <f t="shared" si="242"/>
        <v>N51650</v>
      </c>
      <c r="H3891" t="str">
        <f t="shared" si="243"/>
        <v>YL0_7371_0000</v>
      </c>
      <c r="I3891">
        <f t="shared" si="244"/>
        <v>7.4493362600439612E-3</v>
      </c>
      <c r="J3891">
        <f>IF(LEFT(B3891,1)="F",_xlfn.IFNA(VLOOKUP(CONCATENATE("F",RIGHT(B:B,5),C:C),'F &amp; N Factors'!C:M,10,FALSE),1),_xlfn.IFNA(VLOOKUP(CONCATENATE("F",RIGHT(B:B,5),C:C),'F &amp; N Factors'!C:M,11,FALSE),1))</f>
        <v>3.7246681300219804E-2</v>
      </c>
    </row>
    <row r="3892" spans="1:10" x14ac:dyDescent="0.25">
      <c r="A3892">
        <v>1371</v>
      </c>
      <c r="B3892" t="s">
        <v>494</v>
      </c>
      <c r="C3892" t="s">
        <v>425</v>
      </c>
      <c r="D3892">
        <v>0.2</v>
      </c>
      <c r="F3892">
        <f t="shared" si="245"/>
        <v>1371</v>
      </c>
      <c r="G3892" t="str">
        <f t="shared" si="242"/>
        <v>N51650</v>
      </c>
      <c r="H3892" t="str">
        <f t="shared" si="243"/>
        <v>YL0_7371_0000</v>
      </c>
      <c r="I3892">
        <f t="shared" si="244"/>
        <v>7.4493362600439612E-3</v>
      </c>
      <c r="J3892">
        <f>IF(LEFT(B3892,1)="F",_xlfn.IFNA(VLOOKUP(CONCATENATE("F",RIGHT(B:B,5),C:C),'F &amp; N Factors'!C:M,10,FALSE),1),_xlfn.IFNA(VLOOKUP(CONCATENATE("F",RIGHT(B:B,5),C:C),'F &amp; N Factors'!C:M,11,FALSE),1))</f>
        <v>3.7246681300219804E-2</v>
      </c>
    </row>
    <row r="3893" spans="1:10" x14ac:dyDescent="0.25">
      <c r="A3893">
        <v>1372</v>
      </c>
      <c r="B3893" t="s">
        <v>494</v>
      </c>
      <c r="C3893" t="s">
        <v>425</v>
      </c>
      <c r="D3893">
        <v>0.2</v>
      </c>
      <c r="F3893">
        <f t="shared" si="245"/>
        <v>1372</v>
      </c>
      <c r="G3893" t="str">
        <f t="shared" si="242"/>
        <v>N51650</v>
      </c>
      <c r="H3893" t="str">
        <f t="shared" si="243"/>
        <v>YL0_7371_0000</v>
      </c>
      <c r="I3893">
        <f t="shared" si="244"/>
        <v>7.4493362600439612E-3</v>
      </c>
      <c r="J3893">
        <f>IF(LEFT(B3893,1)="F",_xlfn.IFNA(VLOOKUP(CONCATENATE("F",RIGHT(B:B,5),C:C),'F &amp; N Factors'!C:M,10,FALSE),1),_xlfn.IFNA(VLOOKUP(CONCATENATE("F",RIGHT(B:B,5),C:C),'F &amp; N Factors'!C:M,11,FALSE),1))</f>
        <v>3.7246681300219804E-2</v>
      </c>
    </row>
    <row r="3894" spans="1:10" x14ac:dyDescent="0.25">
      <c r="A3894">
        <v>1405</v>
      </c>
      <c r="B3894" t="s">
        <v>494</v>
      </c>
      <c r="C3894" t="s">
        <v>425</v>
      </c>
      <c r="D3894">
        <v>0.2</v>
      </c>
      <c r="F3894">
        <f t="shared" si="245"/>
        <v>1405</v>
      </c>
      <c r="G3894" t="str">
        <f t="shared" si="242"/>
        <v>N51650</v>
      </c>
      <c r="H3894" t="str">
        <f t="shared" si="243"/>
        <v>YL0_7371_0000</v>
      </c>
      <c r="I3894">
        <f t="shared" si="244"/>
        <v>7.4493362600439612E-3</v>
      </c>
      <c r="J3894">
        <f>IF(LEFT(B3894,1)="F",_xlfn.IFNA(VLOOKUP(CONCATENATE("F",RIGHT(B:B,5),C:C),'F &amp; N Factors'!C:M,10,FALSE),1),_xlfn.IFNA(VLOOKUP(CONCATENATE("F",RIGHT(B:B,5),C:C),'F &amp; N Factors'!C:M,11,FALSE),1))</f>
        <v>3.7246681300219804E-2</v>
      </c>
    </row>
    <row r="3895" spans="1:10" x14ac:dyDescent="0.25">
      <c r="A3895">
        <v>795</v>
      </c>
      <c r="B3895" t="s">
        <v>495</v>
      </c>
      <c r="C3895" t="s">
        <v>312</v>
      </c>
      <c r="D3895">
        <v>0.5</v>
      </c>
      <c r="F3895">
        <f t="shared" si="245"/>
        <v>795</v>
      </c>
      <c r="G3895" t="str">
        <f t="shared" si="242"/>
        <v>N51670</v>
      </c>
      <c r="H3895" t="str">
        <f t="shared" si="243"/>
        <v>JA5_7460_0000</v>
      </c>
      <c r="I3895">
        <f t="shared" si="244"/>
        <v>2.4983844861136092E-3</v>
      </c>
      <c r="J3895">
        <f>IF(LEFT(B3895,1)="F",_xlfn.IFNA(VLOOKUP(CONCATENATE("F",RIGHT(B:B,5),C:C),'F &amp; N Factors'!C:M,10,FALSE),1),_xlfn.IFNA(VLOOKUP(CONCATENATE("F",RIGHT(B:B,5),C:C),'F &amp; N Factors'!C:M,11,FALSE),1))</f>
        <v>4.9967689722272184E-3</v>
      </c>
    </row>
    <row r="3896" spans="1:10" x14ac:dyDescent="0.25">
      <c r="A3896">
        <v>796</v>
      </c>
      <c r="B3896" t="s">
        <v>495</v>
      </c>
      <c r="C3896" t="s">
        <v>312</v>
      </c>
      <c r="D3896">
        <v>0.5</v>
      </c>
      <c r="F3896">
        <f t="shared" si="245"/>
        <v>796</v>
      </c>
      <c r="G3896" t="str">
        <f t="shared" si="242"/>
        <v>N51670</v>
      </c>
      <c r="H3896" t="str">
        <f t="shared" si="243"/>
        <v>JA5_7460_0000</v>
      </c>
      <c r="I3896">
        <f t="shared" si="244"/>
        <v>2.4983844861136092E-3</v>
      </c>
      <c r="J3896">
        <f>IF(LEFT(B3896,1)="F",_xlfn.IFNA(VLOOKUP(CONCATENATE("F",RIGHT(B:B,5),C:C),'F &amp; N Factors'!C:M,10,FALSE),1),_xlfn.IFNA(VLOOKUP(CONCATENATE("F",RIGHT(B:B,5),C:C),'F &amp; N Factors'!C:M,11,FALSE),1))</f>
        <v>4.9967689722272184E-3</v>
      </c>
    </row>
    <row r="3897" spans="1:10" x14ac:dyDescent="0.25">
      <c r="A3897">
        <v>711</v>
      </c>
      <c r="B3897" t="s">
        <v>495</v>
      </c>
      <c r="C3897" t="s">
        <v>308</v>
      </c>
      <c r="D3897">
        <v>0.5</v>
      </c>
      <c r="F3897">
        <f t="shared" si="245"/>
        <v>711</v>
      </c>
      <c r="G3897" t="str">
        <f t="shared" si="242"/>
        <v>N51670</v>
      </c>
      <c r="H3897" t="str">
        <f t="shared" si="243"/>
        <v>JB0_7074_0000</v>
      </c>
      <c r="I3897">
        <f t="shared" si="244"/>
        <v>1.1205255631860378E-3</v>
      </c>
      <c r="J3897">
        <f>IF(LEFT(B3897,1)="F",_xlfn.IFNA(VLOOKUP(CONCATENATE("F",RIGHT(B:B,5),C:C),'F &amp; N Factors'!C:M,10,FALSE),1),_xlfn.IFNA(VLOOKUP(CONCATENATE("F",RIGHT(B:B,5),C:C),'F &amp; N Factors'!C:M,11,FALSE),1))</f>
        <v>2.2410511263720755E-3</v>
      </c>
    </row>
    <row r="3898" spans="1:10" x14ac:dyDescent="0.25">
      <c r="A3898">
        <v>887</v>
      </c>
      <c r="B3898" t="s">
        <v>495</v>
      </c>
      <c r="C3898" t="s">
        <v>308</v>
      </c>
      <c r="D3898">
        <v>0.5</v>
      </c>
      <c r="F3898">
        <f t="shared" si="245"/>
        <v>887</v>
      </c>
      <c r="G3898" t="str">
        <f t="shared" si="242"/>
        <v>N51670</v>
      </c>
      <c r="H3898" t="str">
        <f t="shared" si="243"/>
        <v>JB0_7074_0000</v>
      </c>
      <c r="I3898">
        <f t="shared" si="244"/>
        <v>1.1205255631860378E-3</v>
      </c>
      <c r="J3898">
        <f>IF(LEFT(B3898,1)="F",_xlfn.IFNA(VLOOKUP(CONCATENATE("F",RIGHT(B:B,5),C:C),'F &amp; N Factors'!C:M,10,FALSE),1),_xlfn.IFNA(VLOOKUP(CONCATENATE("F",RIGHT(B:B,5),C:C),'F &amp; N Factors'!C:M,11,FALSE),1))</f>
        <v>2.2410511263720755E-3</v>
      </c>
    </row>
    <row r="3899" spans="1:10" x14ac:dyDescent="0.25">
      <c r="A3899">
        <v>797</v>
      </c>
      <c r="B3899" t="s">
        <v>495</v>
      </c>
      <c r="C3899" t="s">
        <v>428</v>
      </c>
      <c r="D3899">
        <v>1</v>
      </c>
      <c r="F3899">
        <f t="shared" si="245"/>
        <v>797</v>
      </c>
      <c r="G3899" t="str">
        <f t="shared" si="242"/>
        <v>N51670</v>
      </c>
      <c r="H3899" t="str">
        <f t="shared" si="243"/>
        <v>JB0_7075_0000</v>
      </c>
      <c r="I3899">
        <f t="shared" si="244"/>
        <v>6.0219389289431859E-2</v>
      </c>
      <c r="J3899">
        <f>IF(LEFT(B3899,1)="F",_xlfn.IFNA(VLOOKUP(CONCATENATE("F",RIGHT(B:B,5),C:C),'F &amp; N Factors'!C:M,10,FALSE),1),_xlfn.IFNA(VLOOKUP(CONCATENATE("F",RIGHT(B:B,5),C:C),'F &amp; N Factors'!C:M,11,FALSE),1))</f>
        <v>6.0219389289431859E-2</v>
      </c>
    </row>
    <row r="3900" spans="1:10" x14ac:dyDescent="0.25">
      <c r="A3900">
        <v>1343</v>
      </c>
      <c r="B3900" t="s">
        <v>496</v>
      </c>
      <c r="C3900" t="s">
        <v>344</v>
      </c>
      <c r="D3900">
        <v>4.5454544999999999E-2</v>
      </c>
      <c r="F3900">
        <f t="shared" si="245"/>
        <v>1343</v>
      </c>
      <c r="G3900" t="str">
        <f t="shared" si="242"/>
        <v>N51700</v>
      </c>
      <c r="H3900" t="str">
        <f t="shared" si="243"/>
        <v>JB0_7390_0000</v>
      </c>
      <c r="I3900">
        <f t="shared" si="244"/>
        <v>1.0684437614351968E-2</v>
      </c>
      <c r="J3900">
        <f>IF(LEFT(B3900,1)="F",_xlfn.IFNA(VLOOKUP(CONCATENATE("F",RIGHT(B:B,5),C:C),'F &amp; N Factors'!C:M,10,FALSE),1),_xlfn.IFNA(VLOOKUP(CONCATENATE("F",RIGHT(B:B,5),C:C),'F &amp; N Factors'!C:M,11,FALSE),1))</f>
        <v>0.23505762986631962</v>
      </c>
    </row>
    <row r="3901" spans="1:10" x14ac:dyDescent="0.25">
      <c r="A3901">
        <v>1344</v>
      </c>
      <c r="B3901" t="s">
        <v>496</v>
      </c>
      <c r="C3901" t="s">
        <v>344</v>
      </c>
      <c r="D3901">
        <v>4.5454544999999999E-2</v>
      </c>
      <c r="F3901">
        <f t="shared" si="245"/>
        <v>1344</v>
      </c>
      <c r="G3901" t="str">
        <f t="shared" si="242"/>
        <v>N51700</v>
      </c>
      <c r="H3901" t="str">
        <f t="shared" si="243"/>
        <v>JB0_7390_0000</v>
      </c>
      <c r="I3901">
        <f t="shared" si="244"/>
        <v>1.0684437614351968E-2</v>
      </c>
      <c r="J3901">
        <f>IF(LEFT(B3901,1)="F",_xlfn.IFNA(VLOOKUP(CONCATENATE("F",RIGHT(B:B,5),C:C),'F &amp; N Factors'!C:M,10,FALSE),1),_xlfn.IFNA(VLOOKUP(CONCATENATE("F",RIGHT(B:B,5),C:C),'F &amp; N Factors'!C:M,11,FALSE),1))</f>
        <v>0.23505762986631962</v>
      </c>
    </row>
    <row r="3902" spans="1:10" x14ac:dyDescent="0.25">
      <c r="A3902">
        <v>1345</v>
      </c>
      <c r="B3902" t="s">
        <v>496</v>
      </c>
      <c r="C3902" t="s">
        <v>344</v>
      </c>
      <c r="D3902">
        <v>4.5454544999999999E-2</v>
      </c>
      <c r="F3902">
        <f t="shared" si="245"/>
        <v>1345</v>
      </c>
      <c r="G3902" t="str">
        <f t="shared" si="242"/>
        <v>N51700</v>
      </c>
      <c r="H3902" t="str">
        <f t="shared" si="243"/>
        <v>JB0_7390_0000</v>
      </c>
      <c r="I3902">
        <f t="shared" si="244"/>
        <v>1.0684437614351968E-2</v>
      </c>
      <c r="J3902">
        <f>IF(LEFT(B3902,1)="F",_xlfn.IFNA(VLOOKUP(CONCATENATE("F",RIGHT(B:B,5),C:C),'F &amp; N Factors'!C:M,10,FALSE),1),_xlfn.IFNA(VLOOKUP(CONCATENATE("F",RIGHT(B:B,5),C:C),'F &amp; N Factors'!C:M,11,FALSE),1))</f>
        <v>0.23505762986631962</v>
      </c>
    </row>
    <row r="3903" spans="1:10" x14ac:dyDescent="0.25">
      <c r="A3903">
        <v>1346</v>
      </c>
      <c r="B3903" t="s">
        <v>496</v>
      </c>
      <c r="C3903" t="s">
        <v>344</v>
      </c>
      <c r="D3903">
        <v>4.5454544999999999E-2</v>
      </c>
      <c r="F3903">
        <f t="shared" si="245"/>
        <v>1346</v>
      </c>
      <c r="G3903" t="str">
        <f t="shared" si="242"/>
        <v>N51700</v>
      </c>
      <c r="H3903" t="str">
        <f t="shared" si="243"/>
        <v>JB0_7390_0000</v>
      </c>
      <c r="I3903">
        <f t="shared" si="244"/>
        <v>1.0684437614351968E-2</v>
      </c>
      <c r="J3903">
        <f>IF(LEFT(B3903,1)="F",_xlfn.IFNA(VLOOKUP(CONCATENATE("F",RIGHT(B:B,5),C:C),'F &amp; N Factors'!C:M,10,FALSE),1),_xlfn.IFNA(VLOOKUP(CONCATENATE("F",RIGHT(B:B,5),C:C),'F &amp; N Factors'!C:M,11,FALSE),1))</f>
        <v>0.23505762986631962</v>
      </c>
    </row>
    <row r="3904" spans="1:10" x14ac:dyDescent="0.25">
      <c r="A3904">
        <v>1347</v>
      </c>
      <c r="B3904" t="s">
        <v>496</v>
      </c>
      <c r="C3904" t="s">
        <v>344</v>
      </c>
      <c r="D3904">
        <v>4.5454544999999999E-2</v>
      </c>
      <c r="F3904">
        <f t="shared" si="245"/>
        <v>1347</v>
      </c>
      <c r="G3904" t="str">
        <f t="shared" si="242"/>
        <v>N51700</v>
      </c>
      <c r="H3904" t="str">
        <f t="shared" si="243"/>
        <v>JB0_7390_0000</v>
      </c>
      <c r="I3904">
        <f t="shared" si="244"/>
        <v>1.0684437614351968E-2</v>
      </c>
      <c r="J3904">
        <f>IF(LEFT(B3904,1)="F",_xlfn.IFNA(VLOOKUP(CONCATENATE("F",RIGHT(B:B,5),C:C),'F &amp; N Factors'!C:M,10,FALSE),1),_xlfn.IFNA(VLOOKUP(CONCATENATE("F",RIGHT(B:B,5),C:C),'F &amp; N Factors'!C:M,11,FALSE),1))</f>
        <v>0.23505762986631962</v>
      </c>
    </row>
    <row r="3905" spans="1:10" x14ac:dyDescent="0.25">
      <c r="A3905">
        <v>1348</v>
      </c>
      <c r="B3905" t="s">
        <v>496</v>
      </c>
      <c r="C3905" t="s">
        <v>344</v>
      </c>
      <c r="D3905">
        <v>4.5454544999999999E-2</v>
      </c>
      <c r="F3905">
        <f t="shared" si="245"/>
        <v>1348</v>
      </c>
      <c r="G3905" t="str">
        <f t="shared" si="242"/>
        <v>N51700</v>
      </c>
      <c r="H3905" t="str">
        <f t="shared" si="243"/>
        <v>JB0_7390_0000</v>
      </c>
      <c r="I3905">
        <f t="shared" si="244"/>
        <v>1.0684437614351968E-2</v>
      </c>
      <c r="J3905">
        <f>IF(LEFT(B3905,1)="F",_xlfn.IFNA(VLOOKUP(CONCATENATE("F",RIGHT(B:B,5),C:C),'F &amp; N Factors'!C:M,10,FALSE),1),_xlfn.IFNA(VLOOKUP(CONCATENATE("F",RIGHT(B:B,5),C:C),'F &amp; N Factors'!C:M,11,FALSE),1))</f>
        <v>0.23505762986631962</v>
      </c>
    </row>
    <row r="3906" spans="1:10" x14ac:dyDescent="0.25">
      <c r="A3906">
        <v>1349</v>
      </c>
      <c r="B3906" t="s">
        <v>496</v>
      </c>
      <c r="C3906" t="s">
        <v>344</v>
      </c>
      <c r="D3906">
        <v>4.5454544999999999E-2</v>
      </c>
      <c r="F3906">
        <f t="shared" si="245"/>
        <v>1349</v>
      </c>
      <c r="G3906" t="str">
        <f t="shared" si="242"/>
        <v>N51700</v>
      </c>
      <c r="H3906" t="str">
        <f t="shared" si="243"/>
        <v>JB0_7390_0000</v>
      </c>
      <c r="I3906">
        <f t="shared" si="244"/>
        <v>1.0684437614351968E-2</v>
      </c>
      <c r="J3906">
        <f>IF(LEFT(B3906,1)="F",_xlfn.IFNA(VLOOKUP(CONCATENATE("F",RIGHT(B:B,5),C:C),'F &amp; N Factors'!C:M,10,FALSE),1),_xlfn.IFNA(VLOOKUP(CONCATENATE("F",RIGHT(B:B,5),C:C),'F &amp; N Factors'!C:M,11,FALSE),1))</f>
        <v>0.23505762986631962</v>
      </c>
    </row>
    <row r="3907" spans="1:10" x14ac:dyDescent="0.25">
      <c r="A3907">
        <v>1351</v>
      </c>
      <c r="B3907" t="s">
        <v>496</v>
      </c>
      <c r="C3907" t="s">
        <v>344</v>
      </c>
      <c r="D3907">
        <v>4.5454544999999999E-2</v>
      </c>
      <c r="F3907">
        <f t="shared" si="245"/>
        <v>1351</v>
      </c>
      <c r="G3907" t="str">
        <f t="shared" ref="G3907:G3970" si="246">CONCATENATE("N",RIGHT(B3907,5))</f>
        <v>N51700</v>
      </c>
      <c r="H3907" t="str">
        <f t="shared" ref="H3907:H3970" si="247">C3907</f>
        <v>JB0_7390_0000</v>
      </c>
      <c r="I3907">
        <f t="shared" ref="I3907:I3970" si="248">D3907*J3907</f>
        <v>1.0684437614351968E-2</v>
      </c>
      <c r="J3907">
        <f>IF(LEFT(B3907,1)="F",_xlfn.IFNA(VLOOKUP(CONCATENATE("F",RIGHT(B:B,5),C:C),'F &amp; N Factors'!C:M,10,FALSE),1),_xlfn.IFNA(VLOOKUP(CONCATENATE("F",RIGHT(B:B,5),C:C),'F &amp; N Factors'!C:M,11,FALSE),1))</f>
        <v>0.23505762986631962</v>
      </c>
    </row>
    <row r="3908" spans="1:10" x14ac:dyDescent="0.25">
      <c r="A3908">
        <v>1352</v>
      </c>
      <c r="B3908" t="s">
        <v>496</v>
      </c>
      <c r="C3908" t="s">
        <v>344</v>
      </c>
      <c r="D3908">
        <v>4.5454544999999999E-2</v>
      </c>
      <c r="F3908">
        <f t="shared" si="245"/>
        <v>1352</v>
      </c>
      <c r="G3908" t="str">
        <f t="shared" si="246"/>
        <v>N51700</v>
      </c>
      <c r="H3908" t="str">
        <f t="shared" si="247"/>
        <v>JB0_7390_0000</v>
      </c>
      <c r="I3908">
        <f t="shared" si="248"/>
        <v>1.0684437614351968E-2</v>
      </c>
      <c r="J3908">
        <f>IF(LEFT(B3908,1)="F",_xlfn.IFNA(VLOOKUP(CONCATENATE("F",RIGHT(B:B,5),C:C),'F &amp; N Factors'!C:M,10,FALSE),1),_xlfn.IFNA(VLOOKUP(CONCATENATE("F",RIGHT(B:B,5),C:C),'F &amp; N Factors'!C:M,11,FALSE),1))</f>
        <v>0.23505762986631962</v>
      </c>
    </row>
    <row r="3909" spans="1:10" x14ac:dyDescent="0.25">
      <c r="A3909">
        <v>1353</v>
      </c>
      <c r="B3909" t="s">
        <v>496</v>
      </c>
      <c r="C3909" t="s">
        <v>344</v>
      </c>
      <c r="D3909">
        <v>4.5454544999999999E-2</v>
      </c>
      <c r="F3909">
        <f t="shared" si="245"/>
        <v>1353</v>
      </c>
      <c r="G3909" t="str">
        <f t="shared" si="246"/>
        <v>N51700</v>
      </c>
      <c r="H3909" t="str">
        <f t="shared" si="247"/>
        <v>JB0_7390_0000</v>
      </c>
      <c r="I3909">
        <f t="shared" si="248"/>
        <v>1.0684437614351968E-2</v>
      </c>
      <c r="J3909">
        <f>IF(LEFT(B3909,1)="F",_xlfn.IFNA(VLOOKUP(CONCATENATE("F",RIGHT(B:B,5),C:C),'F &amp; N Factors'!C:M,10,FALSE),1),_xlfn.IFNA(VLOOKUP(CONCATENATE("F",RIGHT(B:B,5),C:C),'F &amp; N Factors'!C:M,11,FALSE),1))</f>
        <v>0.23505762986631962</v>
      </c>
    </row>
    <row r="3910" spans="1:10" x14ac:dyDescent="0.25">
      <c r="A3910">
        <v>1354</v>
      </c>
      <c r="B3910" t="s">
        <v>496</v>
      </c>
      <c r="C3910" t="s">
        <v>344</v>
      </c>
      <c r="D3910">
        <v>4.5454544999999999E-2</v>
      </c>
      <c r="F3910">
        <f t="shared" si="245"/>
        <v>1354</v>
      </c>
      <c r="G3910" t="str">
        <f t="shared" si="246"/>
        <v>N51700</v>
      </c>
      <c r="H3910" t="str">
        <f t="shared" si="247"/>
        <v>JB0_7390_0000</v>
      </c>
      <c r="I3910">
        <f t="shared" si="248"/>
        <v>1.0684437614351968E-2</v>
      </c>
      <c r="J3910">
        <f>IF(LEFT(B3910,1)="F",_xlfn.IFNA(VLOOKUP(CONCATENATE("F",RIGHT(B:B,5),C:C),'F &amp; N Factors'!C:M,10,FALSE),1),_xlfn.IFNA(VLOOKUP(CONCATENATE("F",RIGHT(B:B,5),C:C),'F &amp; N Factors'!C:M,11,FALSE),1))</f>
        <v>0.23505762986631962</v>
      </c>
    </row>
    <row r="3911" spans="1:10" x14ac:dyDescent="0.25">
      <c r="A3911">
        <v>1355</v>
      </c>
      <c r="B3911" t="s">
        <v>496</v>
      </c>
      <c r="C3911" t="s">
        <v>344</v>
      </c>
      <c r="D3911">
        <v>4.5454544999999999E-2</v>
      </c>
      <c r="F3911">
        <f t="shared" si="245"/>
        <v>1355</v>
      </c>
      <c r="G3911" t="str">
        <f t="shared" si="246"/>
        <v>N51700</v>
      </c>
      <c r="H3911" t="str">
        <f t="shared" si="247"/>
        <v>JB0_7390_0000</v>
      </c>
      <c r="I3911">
        <f t="shared" si="248"/>
        <v>1.0684437614351968E-2</v>
      </c>
      <c r="J3911">
        <f>IF(LEFT(B3911,1)="F",_xlfn.IFNA(VLOOKUP(CONCATENATE("F",RIGHT(B:B,5),C:C),'F &amp; N Factors'!C:M,10,FALSE),1),_xlfn.IFNA(VLOOKUP(CONCATENATE("F",RIGHT(B:B,5),C:C),'F &amp; N Factors'!C:M,11,FALSE),1))</f>
        <v>0.23505762986631962</v>
      </c>
    </row>
    <row r="3912" spans="1:10" x14ac:dyDescent="0.25">
      <c r="A3912">
        <v>1356</v>
      </c>
      <c r="B3912" t="s">
        <v>496</v>
      </c>
      <c r="C3912" t="s">
        <v>344</v>
      </c>
      <c r="D3912">
        <v>4.5454544999999999E-2</v>
      </c>
      <c r="F3912">
        <f t="shared" si="245"/>
        <v>1356</v>
      </c>
      <c r="G3912" t="str">
        <f t="shared" si="246"/>
        <v>N51700</v>
      </c>
      <c r="H3912" t="str">
        <f t="shared" si="247"/>
        <v>JB0_7390_0000</v>
      </c>
      <c r="I3912">
        <f t="shared" si="248"/>
        <v>1.0684437614351968E-2</v>
      </c>
      <c r="J3912">
        <f>IF(LEFT(B3912,1)="F",_xlfn.IFNA(VLOOKUP(CONCATENATE("F",RIGHT(B:B,5),C:C),'F &amp; N Factors'!C:M,10,FALSE),1),_xlfn.IFNA(VLOOKUP(CONCATENATE("F",RIGHT(B:B,5),C:C),'F &amp; N Factors'!C:M,11,FALSE),1))</f>
        <v>0.23505762986631962</v>
      </c>
    </row>
    <row r="3913" spans="1:10" x14ac:dyDescent="0.25">
      <c r="A3913">
        <v>1357</v>
      </c>
      <c r="B3913" t="s">
        <v>496</v>
      </c>
      <c r="C3913" t="s">
        <v>344</v>
      </c>
      <c r="D3913">
        <v>4.5454544999999999E-2</v>
      </c>
      <c r="F3913">
        <f t="shared" si="245"/>
        <v>1357</v>
      </c>
      <c r="G3913" t="str">
        <f t="shared" si="246"/>
        <v>N51700</v>
      </c>
      <c r="H3913" t="str">
        <f t="shared" si="247"/>
        <v>JB0_7390_0000</v>
      </c>
      <c r="I3913">
        <f t="shared" si="248"/>
        <v>1.0684437614351968E-2</v>
      </c>
      <c r="J3913">
        <f>IF(LEFT(B3913,1)="F",_xlfn.IFNA(VLOOKUP(CONCATENATE("F",RIGHT(B:B,5),C:C),'F &amp; N Factors'!C:M,10,FALSE),1),_xlfn.IFNA(VLOOKUP(CONCATENATE("F",RIGHT(B:B,5),C:C),'F &amp; N Factors'!C:M,11,FALSE),1))</f>
        <v>0.23505762986631962</v>
      </c>
    </row>
    <row r="3914" spans="1:10" x14ac:dyDescent="0.25">
      <c r="A3914">
        <v>1358</v>
      </c>
      <c r="B3914" t="s">
        <v>496</v>
      </c>
      <c r="C3914" t="s">
        <v>344</v>
      </c>
      <c r="D3914">
        <v>4.5454544999999999E-2</v>
      </c>
      <c r="F3914">
        <f t="shared" si="245"/>
        <v>1358</v>
      </c>
      <c r="G3914" t="str">
        <f t="shared" si="246"/>
        <v>N51700</v>
      </c>
      <c r="H3914" t="str">
        <f t="shared" si="247"/>
        <v>JB0_7390_0000</v>
      </c>
      <c r="I3914">
        <f t="shared" si="248"/>
        <v>1.0684437614351968E-2</v>
      </c>
      <c r="J3914">
        <f>IF(LEFT(B3914,1)="F",_xlfn.IFNA(VLOOKUP(CONCATENATE("F",RIGHT(B:B,5),C:C),'F &amp; N Factors'!C:M,10,FALSE),1),_xlfn.IFNA(VLOOKUP(CONCATENATE("F",RIGHT(B:B,5),C:C),'F &amp; N Factors'!C:M,11,FALSE),1))</f>
        <v>0.23505762986631962</v>
      </c>
    </row>
    <row r="3915" spans="1:10" x14ac:dyDescent="0.25">
      <c r="A3915">
        <v>1359</v>
      </c>
      <c r="B3915" t="s">
        <v>496</v>
      </c>
      <c r="C3915" t="s">
        <v>344</v>
      </c>
      <c r="D3915">
        <v>4.5454544999999999E-2</v>
      </c>
      <c r="F3915">
        <f t="shared" si="245"/>
        <v>1359</v>
      </c>
      <c r="G3915" t="str">
        <f t="shared" si="246"/>
        <v>N51700</v>
      </c>
      <c r="H3915" t="str">
        <f t="shared" si="247"/>
        <v>JB0_7390_0000</v>
      </c>
      <c r="I3915">
        <f t="shared" si="248"/>
        <v>1.0684437614351968E-2</v>
      </c>
      <c r="J3915">
        <f>IF(LEFT(B3915,1)="F",_xlfn.IFNA(VLOOKUP(CONCATENATE("F",RIGHT(B:B,5),C:C),'F &amp; N Factors'!C:M,10,FALSE),1),_xlfn.IFNA(VLOOKUP(CONCATENATE("F",RIGHT(B:B,5),C:C),'F &amp; N Factors'!C:M,11,FALSE),1))</f>
        <v>0.23505762986631962</v>
      </c>
    </row>
    <row r="3916" spans="1:10" x14ac:dyDescent="0.25">
      <c r="A3916">
        <v>1360</v>
      </c>
      <c r="B3916" t="s">
        <v>496</v>
      </c>
      <c r="C3916" t="s">
        <v>344</v>
      </c>
      <c r="D3916">
        <v>4.5454544999999999E-2</v>
      </c>
      <c r="F3916">
        <f t="shared" si="245"/>
        <v>1360</v>
      </c>
      <c r="G3916" t="str">
        <f t="shared" si="246"/>
        <v>N51700</v>
      </c>
      <c r="H3916" t="str">
        <f t="shared" si="247"/>
        <v>JB0_7390_0000</v>
      </c>
      <c r="I3916">
        <f t="shared" si="248"/>
        <v>1.0684437614351968E-2</v>
      </c>
      <c r="J3916">
        <f>IF(LEFT(B3916,1)="F",_xlfn.IFNA(VLOOKUP(CONCATENATE("F",RIGHT(B:B,5),C:C),'F &amp; N Factors'!C:M,10,FALSE),1),_xlfn.IFNA(VLOOKUP(CONCATENATE("F",RIGHT(B:B,5),C:C),'F &amp; N Factors'!C:M,11,FALSE),1))</f>
        <v>0.23505762986631962</v>
      </c>
    </row>
    <row r="3917" spans="1:10" x14ac:dyDescent="0.25">
      <c r="A3917">
        <v>1361</v>
      </c>
      <c r="B3917" t="s">
        <v>496</v>
      </c>
      <c r="C3917" t="s">
        <v>344</v>
      </c>
      <c r="D3917">
        <v>4.5454544999999999E-2</v>
      </c>
      <c r="F3917">
        <f t="shared" si="245"/>
        <v>1361</v>
      </c>
      <c r="G3917" t="str">
        <f t="shared" si="246"/>
        <v>N51700</v>
      </c>
      <c r="H3917" t="str">
        <f t="shared" si="247"/>
        <v>JB0_7390_0000</v>
      </c>
      <c r="I3917">
        <f t="shared" si="248"/>
        <v>1.0684437614351968E-2</v>
      </c>
      <c r="J3917">
        <f>IF(LEFT(B3917,1)="F",_xlfn.IFNA(VLOOKUP(CONCATENATE("F",RIGHT(B:B,5),C:C),'F &amp; N Factors'!C:M,10,FALSE),1),_xlfn.IFNA(VLOOKUP(CONCATENATE("F",RIGHT(B:B,5),C:C),'F &amp; N Factors'!C:M,11,FALSE),1))</f>
        <v>0.23505762986631962</v>
      </c>
    </row>
    <row r="3918" spans="1:10" x14ac:dyDescent="0.25">
      <c r="A3918">
        <v>1362</v>
      </c>
      <c r="B3918" t="s">
        <v>496</v>
      </c>
      <c r="C3918" t="s">
        <v>344</v>
      </c>
      <c r="D3918">
        <v>4.5454544999999999E-2</v>
      </c>
      <c r="F3918">
        <f t="shared" si="245"/>
        <v>1362</v>
      </c>
      <c r="G3918" t="str">
        <f t="shared" si="246"/>
        <v>N51700</v>
      </c>
      <c r="H3918" t="str">
        <f t="shared" si="247"/>
        <v>JB0_7390_0000</v>
      </c>
      <c r="I3918">
        <f t="shared" si="248"/>
        <v>1.0684437614351968E-2</v>
      </c>
      <c r="J3918">
        <f>IF(LEFT(B3918,1)="F",_xlfn.IFNA(VLOOKUP(CONCATENATE("F",RIGHT(B:B,5),C:C),'F &amp; N Factors'!C:M,10,FALSE),1),_xlfn.IFNA(VLOOKUP(CONCATENATE("F",RIGHT(B:B,5),C:C),'F &amp; N Factors'!C:M,11,FALSE),1))</f>
        <v>0.23505762986631962</v>
      </c>
    </row>
    <row r="3919" spans="1:10" x14ac:dyDescent="0.25">
      <c r="A3919">
        <v>1404</v>
      </c>
      <c r="B3919" t="s">
        <v>496</v>
      </c>
      <c r="C3919" t="s">
        <v>344</v>
      </c>
      <c r="D3919">
        <v>4.5454544999999999E-2</v>
      </c>
      <c r="F3919">
        <f t="shared" si="245"/>
        <v>1404</v>
      </c>
      <c r="G3919" t="str">
        <f t="shared" si="246"/>
        <v>N51700</v>
      </c>
      <c r="H3919" t="str">
        <f t="shared" si="247"/>
        <v>JB0_7390_0000</v>
      </c>
      <c r="I3919">
        <f t="shared" si="248"/>
        <v>1.0684437614351968E-2</v>
      </c>
      <c r="J3919">
        <f>IF(LEFT(B3919,1)="F",_xlfn.IFNA(VLOOKUP(CONCATENATE("F",RIGHT(B:B,5),C:C),'F &amp; N Factors'!C:M,10,FALSE),1),_xlfn.IFNA(VLOOKUP(CONCATENATE("F",RIGHT(B:B,5),C:C),'F &amp; N Factors'!C:M,11,FALSE),1))</f>
        <v>0.23505762986631962</v>
      </c>
    </row>
    <row r="3920" spans="1:10" x14ac:dyDescent="0.25">
      <c r="A3920">
        <v>1436</v>
      </c>
      <c r="B3920" t="s">
        <v>496</v>
      </c>
      <c r="C3920" t="s">
        <v>344</v>
      </c>
      <c r="D3920">
        <v>4.5454544999999999E-2</v>
      </c>
      <c r="F3920">
        <f t="shared" si="245"/>
        <v>1436</v>
      </c>
      <c r="G3920" t="str">
        <f t="shared" si="246"/>
        <v>N51700</v>
      </c>
      <c r="H3920" t="str">
        <f t="shared" si="247"/>
        <v>JB0_7390_0000</v>
      </c>
      <c r="I3920">
        <f t="shared" si="248"/>
        <v>1.0684437614351968E-2</v>
      </c>
      <c r="J3920">
        <f>IF(LEFT(B3920,1)="F",_xlfn.IFNA(VLOOKUP(CONCATENATE("F",RIGHT(B:B,5),C:C),'F &amp; N Factors'!C:M,10,FALSE),1),_xlfn.IFNA(VLOOKUP(CONCATENATE("F",RIGHT(B:B,5),C:C),'F &amp; N Factors'!C:M,11,FALSE),1))</f>
        <v>0.23505762986631962</v>
      </c>
    </row>
    <row r="3921" spans="1:10" x14ac:dyDescent="0.25">
      <c r="A3921">
        <v>1466</v>
      </c>
      <c r="B3921" t="s">
        <v>496</v>
      </c>
      <c r="C3921" t="s">
        <v>344</v>
      </c>
      <c r="D3921">
        <v>4.5454544999999999E-2</v>
      </c>
      <c r="F3921">
        <f t="shared" si="245"/>
        <v>1466</v>
      </c>
      <c r="G3921" t="str">
        <f t="shared" si="246"/>
        <v>N51700</v>
      </c>
      <c r="H3921" t="str">
        <f t="shared" si="247"/>
        <v>JB0_7390_0000</v>
      </c>
      <c r="I3921">
        <f t="shared" si="248"/>
        <v>1.0684437614351968E-2</v>
      </c>
      <c r="J3921">
        <f>IF(LEFT(B3921,1)="F",_xlfn.IFNA(VLOOKUP(CONCATENATE("F",RIGHT(B:B,5),C:C),'F &amp; N Factors'!C:M,10,FALSE),1),_xlfn.IFNA(VLOOKUP(CONCATENATE("F",RIGHT(B:B,5),C:C),'F &amp; N Factors'!C:M,11,FALSE),1))</f>
        <v>0.23505762986631962</v>
      </c>
    </row>
    <row r="3922" spans="1:10" x14ac:dyDescent="0.25">
      <c r="A3922">
        <v>188</v>
      </c>
      <c r="B3922" t="s">
        <v>497</v>
      </c>
      <c r="C3922" t="s">
        <v>416</v>
      </c>
      <c r="D3922">
        <v>0.25</v>
      </c>
      <c r="F3922">
        <f t="shared" ref="F3922:F3985" si="249">A3922</f>
        <v>188</v>
      </c>
      <c r="G3922" t="str">
        <f t="shared" si="246"/>
        <v>N51710</v>
      </c>
      <c r="H3922" t="str">
        <f t="shared" si="247"/>
        <v>JB0_7381_0000</v>
      </c>
      <c r="I3922">
        <f t="shared" si="248"/>
        <v>5.6753591034230607E-4</v>
      </c>
      <c r="J3922">
        <f>IF(LEFT(B3922,1)="F",_xlfn.IFNA(VLOOKUP(CONCATENATE("F",RIGHT(B:B,5),C:C),'F &amp; N Factors'!C:M,10,FALSE),1),_xlfn.IFNA(VLOOKUP(CONCATENATE("F",RIGHT(B:B,5),C:C),'F &amp; N Factors'!C:M,11,FALSE),1))</f>
        <v>2.2701436413692243E-3</v>
      </c>
    </row>
    <row r="3923" spans="1:10" x14ac:dyDescent="0.25">
      <c r="A3923">
        <v>189</v>
      </c>
      <c r="B3923" t="s">
        <v>497</v>
      </c>
      <c r="C3923" t="s">
        <v>416</v>
      </c>
      <c r="D3923">
        <v>0.25</v>
      </c>
      <c r="F3923">
        <f t="shared" si="249"/>
        <v>189</v>
      </c>
      <c r="G3923" t="str">
        <f t="shared" si="246"/>
        <v>N51710</v>
      </c>
      <c r="H3923" t="str">
        <f t="shared" si="247"/>
        <v>JB0_7381_0000</v>
      </c>
      <c r="I3923">
        <f t="shared" si="248"/>
        <v>5.6753591034230607E-4</v>
      </c>
      <c r="J3923">
        <f>IF(LEFT(B3923,1)="F",_xlfn.IFNA(VLOOKUP(CONCATENATE("F",RIGHT(B:B,5),C:C),'F &amp; N Factors'!C:M,10,FALSE),1),_xlfn.IFNA(VLOOKUP(CONCATENATE("F",RIGHT(B:B,5),C:C),'F &amp; N Factors'!C:M,11,FALSE),1))</f>
        <v>2.2701436413692243E-3</v>
      </c>
    </row>
    <row r="3924" spans="1:10" x14ac:dyDescent="0.25">
      <c r="A3924">
        <v>190</v>
      </c>
      <c r="B3924" t="s">
        <v>497</v>
      </c>
      <c r="C3924" t="s">
        <v>416</v>
      </c>
      <c r="D3924">
        <v>0.25</v>
      </c>
      <c r="F3924">
        <f t="shared" si="249"/>
        <v>190</v>
      </c>
      <c r="G3924" t="str">
        <f t="shared" si="246"/>
        <v>N51710</v>
      </c>
      <c r="H3924" t="str">
        <f t="shared" si="247"/>
        <v>JB0_7381_0000</v>
      </c>
      <c r="I3924">
        <f t="shared" si="248"/>
        <v>5.6753591034230607E-4</v>
      </c>
      <c r="J3924">
        <f>IF(LEFT(B3924,1)="F",_xlfn.IFNA(VLOOKUP(CONCATENATE("F",RIGHT(B:B,5),C:C),'F &amp; N Factors'!C:M,10,FALSE),1),_xlfn.IFNA(VLOOKUP(CONCATENATE("F",RIGHT(B:B,5),C:C),'F &amp; N Factors'!C:M,11,FALSE),1))</f>
        <v>2.2701436413692243E-3</v>
      </c>
    </row>
    <row r="3925" spans="1:10" x14ac:dyDescent="0.25">
      <c r="A3925">
        <v>191</v>
      </c>
      <c r="B3925" t="s">
        <v>497</v>
      </c>
      <c r="C3925" t="s">
        <v>416</v>
      </c>
      <c r="D3925">
        <v>0.25</v>
      </c>
      <c r="F3925">
        <f t="shared" si="249"/>
        <v>191</v>
      </c>
      <c r="G3925" t="str">
        <f t="shared" si="246"/>
        <v>N51710</v>
      </c>
      <c r="H3925" t="str">
        <f t="shared" si="247"/>
        <v>JB0_7381_0000</v>
      </c>
      <c r="I3925">
        <f t="shared" si="248"/>
        <v>5.6753591034230607E-4</v>
      </c>
      <c r="J3925">
        <f>IF(LEFT(B3925,1)="F",_xlfn.IFNA(VLOOKUP(CONCATENATE("F",RIGHT(B:B,5),C:C),'F &amp; N Factors'!C:M,10,FALSE),1),_xlfn.IFNA(VLOOKUP(CONCATENATE("F",RIGHT(B:B,5),C:C),'F &amp; N Factors'!C:M,11,FALSE),1))</f>
        <v>2.2701436413692243E-3</v>
      </c>
    </row>
    <row r="3926" spans="1:10" x14ac:dyDescent="0.25">
      <c r="A3926">
        <v>153</v>
      </c>
      <c r="B3926" t="s">
        <v>497</v>
      </c>
      <c r="C3926" t="s">
        <v>417</v>
      </c>
      <c r="D3926">
        <v>1</v>
      </c>
      <c r="F3926">
        <f t="shared" si="249"/>
        <v>153</v>
      </c>
      <c r="G3926" t="str">
        <f t="shared" si="246"/>
        <v>N51710</v>
      </c>
      <c r="H3926" t="str">
        <f t="shared" si="247"/>
        <v>JB0_7382_0000</v>
      </c>
      <c r="I3926">
        <f t="shared" si="248"/>
        <v>0.21991517087167892</v>
      </c>
      <c r="J3926">
        <f>IF(LEFT(B3926,1)="F",_xlfn.IFNA(VLOOKUP(CONCATENATE("F",RIGHT(B:B,5),C:C),'F &amp; N Factors'!C:M,10,FALSE),1),_xlfn.IFNA(VLOOKUP(CONCATENATE("F",RIGHT(B:B,5),C:C),'F &amp; N Factors'!C:M,11,FALSE),1))</f>
        <v>0.21991517087167892</v>
      </c>
    </row>
    <row r="3927" spans="1:10" x14ac:dyDescent="0.25">
      <c r="A3927">
        <v>602</v>
      </c>
      <c r="B3927" t="s">
        <v>497</v>
      </c>
      <c r="C3927" t="s">
        <v>431</v>
      </c>
      <c r="D3927">
        <v>0.16666666699999999</v>
      </c>
      <c r="F3927">
        <f t="shared" si="249"/>
        <v>602</v>
      </c>
      <c r="G3927" t="str">
        <f t="shared" si="246"/>
        <v>N51710</v>
      </c>
      <c r="H3927" t="str">
        <f t="shared" si="247"/>
        <v>JB0_7393_0000</v>
      </c>
      <c r="I3927">
        <f t="shared" si="248"/>
        <v>0.10847515337265226</v>
      </c>
      <c r="J3927">
        <f>IF(LEFT(B3927,1)="F",_xlfn.IFNA(VLOOKUP(CONCATENATE("F",RIGHT(B:B,5),C:C),'F &amp; N Factors'!C:M,10,FALSE),1),_xlfn.IFNA(VLOOKUP(CONCATENATE("F",RIGHT(B:B,5),C:C),'F &amp; N Factors'!C:M,11,FALSE),1))</f>
        <v>0.65085091893421176</v>
      </c>
    </row>
    <row r="3928" spans="1:10" x14ac:dyDescent="0.25">
      <c r="A3928">
        <v>603</v>
      </c>
      <c r="B3928" t="s">
        <v>497</v>
      </c>
      <c r="C3928" t="s">
        <v>431</v>
      </c>
      <c r="D3928">
        <v>0.16666666699999999</v>
      </c>
      <c r="F3928">
        <f t="shared" si="249"/>
        <v>603</v>
      </c>
      <c r="G3928" t="str">
        <f t="shared" si="246"/>
        <v>N51710</v>
      </c>
      <c r="H3928" t="str">
        <f t="shared" si="247"/>
        <v>JB0_7393_0000</v>
      </c>
      <c r="I3928">
        <f t="shared" si="248"/>
        <v>0.10847515337265226</v>
      </c>
      <c r="J3928">
        <f>IF(LEFT(B3928,1)="F",_xlfn.IFNA(VLOOKUP(CONCATENATE("F",RIGHT(B:B,5),C:C),'F &amp; N Factors'!C:M,10,FALSE),1),_xlfn.IFNA(VLOOKUP(CONCATENATE("F",RIGHT(B:B,5),C:C),'F &amp; N Factors'!C:M,11,FALSE),1))</f>
        <v>0.65085091893421176</v>
      </c>
    </row>
    <row r="3929" spans="1:10" x14ac:dyDescent="0.25">
      <c r="A3929">
        <v>672</v>
      </c>
      <c r="B3929" t="s">
        <v>497</v>
      </c>
      <c r="C3929" t="s">
        <v>431</v>
      </c>
      <c r="D3929">
        <v>0.16666666699999999</v>
      </c>
      <c r="F3929">
        <f t="shared" si="249"/>
        <v>672</v>
      </c>
      <c r="G3929" t="str">
        <f t="shared" si="246"/>
        <v>N51710</v>
      </c>
      <c r="H3929" t="str">
        <f t="shared" si="247"/>
        <v>JB0_7393_0000</v>
      </c>
      <c r="I3929">
        <f t="shared" si="248"/>
        <v>0.10847515337265226</v>
      </c>
      <c r="J3929">
        <f>IF(LEFT(B3929,1)="F",_xlfn.IFNA(VLOOKUP(CONCATENATE("F",RIGHT(B:B,5),C:C),'F &amp; N Factors'!C:M,10,FALSE),1),_xlfn.IFNA(VLOOKUP(CONCATENATE("F",RIGHT(B:B,5),C:C),'F &amp; N Factors'!C:M,11,FALSE),1))</f>
        <v>0.65085091893421176</v>
      </c>
    </row>
    <row r="3930" spans="1:10" x14ac:dyDescent="0.25">
      <c r="A3930">
        <v>673</v>
      </c>
      <c r="B3930" t="s">
        <v>497</v>
      </c>
      <c r="C3930" t="s">
        <v>431</v>
      </c>
      <c r="D3930">
        <v>0.16666666699999999</v>
      </c>
      <c r="F3930">
        <f t="shared" si="249"/>
        <v>673</v>
      </c>
      <c r="G3930" t="str">
        <f t="shared" si="246"/>
        <v>N51710</v>
      </c>
      <c r="H3930" t="str">
        <f t="shared" si="247"/>
        <v>JB0_7393_0000</v>
      </c>
      <c r="I3930">
        <f t="shared" si="248"/>
        <v>0.10847515337265226</v>
      </c>
      <c r="J3930">
        <f>IF(LEFT(B3930,1)="F",_xlfn.IFNA(VLOOKUP(CONCATENATE("F",RIGHT(B:B,5),C:C),'F &amp; N Factors'!C:M,10,FALSE),1),_xlfn.IFNA(VLOOKUP(CONCATENATE("F",RIGHT(B:B,5),C:C),'F &amp; N Factors'!C:M,11,FALSE),1))</f>
        <v>0.65085091893421176</v>
      </c>
    </row>
    <row r="3931" spans="1:10" x14ac:dyDescent="0.25">
      <c r="A3931">
        <v>674</v>
      </c>
      <c r="B3931" t="s">
        <v>497</v>
      </c>
      <c r="C3931" t="s">
        <v>431</v>
      </c>
      <c r="D3931">
        <v>0.16666666699999999</v>
      </c>
      <c r="F3931">
        <f t="shared" si="249"/>
        <v>674</v>
      </c>
      <c r="G3931" t="str">
        <f t="shared" si="246"/>
        <v>N51710</v>
      </c>
      <c r="H3931" t="str">
        <f t="shared" si="247"/>
        <v>JB0_7393_0000</v>
      </c>
      <c r="I3931">
        <f t="shared" si="248"/>
        <v>0.10847515337265226</v>
      </c>
      <c r="J3931">
        <f>IF(LEFT(B3931,1)="F",_xlfn.IFNA(VLOOKUP(CONCATENATE("F",RIGHT(B:B,5),C:C),'F &amp; N Factors'!C:M,10,FALSE),1),_xlfn.IFNA(VLOOKUP(CONCATENATE("F",RIGHT(B:B,5),C:C),'F &amp; N Factors'!C:M,11,FALSE),1))</f>
        <v>0.65085091893421176</v>
      </c>
    </row>
    <row r="3932" spans="1:10" x14ac:dyDescent="0.25">
      <c r="A3932">
        <v>750</v>
      </c>
      <c r="B3932" t="s">
        <v>497</v>
      </c>
      <c r="C3932" t="s">
        <v>431</v>
      </c>
      <c r="D3932">
        <v>0.16666666699999999</v>
      </c>
      <c r="F3932">
        <f t="shared" si="249"/>
        <v>750</v>
      </c>
      <c r="G3932" t="str">
        <f t="shared" si="246"/>
        <v>N51710</v>
      </c>
      <c r="H3932" t="str">
        <f t="shared" si="247"/>
        <v>JB0_7393_0000</v>
      </c>
      <c r="I3932">
        <f t="shared" si="248"/>
        <v>0.10847515337265226</v>
      </c>
      <c r="J3932">
        <f>IF(LEFT(B3932,1)="F",_xlfn.IFNA(VLOOKUP(CONCATENATE("F",RIGHT(B:B,5),C:C),'F &amp; N Factors'!C:M,10,FALSE),1),_xlfn.IFNA(VLOOKUP(CONCATENATE("F",RIGHT(B:B,5),C:C),'F &amp; N Factors'!C:M,11,FALSE),1))</f>
        <v>0.65085091893421176</v>
      </c>
    </row>
    <row r="3933" spans="1:10" x14ac:dyDescent="0.25">
      <c r="A3933">
        <v>429</v>
      </c>
      <c r="B3933" t="s">
        <v>497</v>
      </c>
      <c r="C3933" t="s">
        <v>498</v>
      </c>
      <c r="D3933">
        <v>0.33333333300000001</v>
      </c>
      <c r="F3933">
        <f t="shared" si="249"/>
        <v>429</v>
      </c>
      <c r="G3933" t="str">
        <f t="shared" si="246"/>
        <v>N51710</v>
      </c>
      <c r="H3933" t="str">
        <f t="shared" si="247"/>
        <v>JB0_7394_0000</v>
      </c>
      <c r="I3933">
        <f t="shared" si="248"/>
        <v>0.3322701718403932</v>
      </c>
      <c r="J3933">
        <f>IF(LEFT(B3933,1)="F",_xlfn.IFNA(VLOOKUP(CONCATENATE("F",RIGHT(B:B,5),C:C),'F &amp; N Factors'!C:M,10,FALSE),1),_xlfn.IFNA(VLOOKUP(CONCATENATE("F",RIGHT(B:B,5),C:C),'F &amp; N Factors'!C:M,11,FALSE),1))</f>
        <v>0.99681051651799013</v>
      </c>
    </row>
    <row r="3934" spans="1:10" x14ac:dyDescent="0.25">
      <c r="A3934">
        <v>480</v>
      </c>
      <c r="B3934" t="s">
        <v>497</v>
      </c>
      <c r="C3934" t="s">
        <v>498</v>
      </c>
      <c r="D3934">
        <v>0.33333333300000001</v>
      </c>
      <c r="F3934">
        <f t="shared" si="249"/>
        <v>480</v>
      </c>
      <c r="G3934" t="str">
        <f t="shared" si="246"/>
        <v>N51710</v>
      </c>
      <c r="H3934" t="str">
        <f t="shared" si="247"/>
        <v>JB0_7394_0000</v>
      </c>
      <c r="I3934">
        <f t="shared" si="248"/>
        <v>0.3322701718403932</v>
      </c>
      <c r="J3934">
        <f>IF(LEFT(B3934,1)="F",_xlfn.IFNA(VLOOKUP(CONCATENATE("F",RIGHT(B:B,5),C:C),'F &amp; N Factors'!C:M,10,FALSE),1),_xlfn.IFNA(VLOOKUP(CONCATENATE("F",RIGHT(B:B,5),C:C),'F &amp; N Factors'!C:M,11,FALSE),1))</f>
        <v>0.99681051651799013</v>
      </c>
    </row>
    <row r="3935" spans="1:10" x14ac:dyDescent="0.25">
      <c r="A3935">
        <v>539</v>
      </c>
      <c r="B3935" t="s">
        <v>497</v>
      </c>
      <c r="C3935" t="s">
        <v>498</v>
      </c>
      <c r="D3935">
        <v>0.33333333300000001</v>
      </c>
      <c r="F3935">
        <f t="shared" si="249"/>
        <v>539</v>
      </c>
      <c r="G3935" t="str">
        <f t="shared" si="246"/>
        <v>N51710</v>
      </c>
      <c r="H3935" t="str">
        <f t="shared" si="247"/>
        <v>JB0_7394_0000</v>
      </c>
      <c r="I3935">
        <f t="shared" si="248"/>
        <v>0.3322701718403932</v>
      </c>
      <c r="J3935">
        <f>IF(LEFT(B3935,1)="F",_xlfn.IFNA(VLOOKUP(CONCATENATE("F",RIGHT(B:B,5),C:C),'F &amp; N Factors'!C:M,10,FALSE),1),_xlfn.IFNA(VLOOKUP(CONCATENATE("F",RIGHT(B:B,5),C:C),'F &amp; N Factors'!C:M,11,FALSE),1))</f>
        <v>0.99681051651799013</v>
      </c>
    </row>
    <row r="3936" spans="1:10" x14ac:dyDescent="0.25">
      <c r="A3936">
        <v>380</v>
      </c>
      <c r="B3936" t="s">
        <v>497</v>
      </c>
      <c r="C3936" t="s">
        <v>432</v>
      </c>
      <c r="D3936">
        <v>0.25</v>
      </c>
      <c r="F3936">
        <f t="shared" si="249"/>
        <v>380</v>
      </c>
      <c r="G3936" t="str">
        <f t="shared" si="246"/>
        <v>N51710</v>
      </c>
      <c r="H3936" t="str">
        <f t="shared" si="247"/>
        <v>JB0_7396_0000</v>
      </c>
      <c r="I3936">
        <f t="shared" si="248"/>
        <v>1.8684350918655498E-2</v>
      </c>
      <c r="J3936">
        <f>IF(LEFT(B3936,1)="F",_xlfn.IFNA(VLOOKUP(CONCATENATE("F",RIGHT(B:B,5),C:C),'F &amp; N Factors'!C:M,10,FALSE),1),_xlfn.IFNA(VLOOKUP(CONCATENATE("F",RIGHT(B:B,5),C:C),'F &amp; N Factors'!C:M,11,FALSE),1))</f>
        <v>7.4737403674621991E-2</v>
      </c>
    </row>
    <row r="3937" spans="1:10" x14ac:dyDescent="0.25">
      <c r="A3937">
        <v>381</v>
      </c>
      <c r="B3937" t="s">
        <v>497</v>
      </c>
      <c r="C3937" t="s">
        <v>432</v>
      </c>
      <c r="D3937">
        <v>0.25</v>
      </c>
      <c r="F3937">
        <f t="shared" si="249"/>
        <v>381</v>
      </c>
      <c r="G3937" t="str">
        <f t="shared" si="246"/>
        <v>N51710</v>
      </c>
      <c r="H3937" t="str">
        <f t="shared" si="247"/>
        <v>JB0_7396_0000</v>
      </c>
      <c r="I3937">
        <f t="shared" si="248"/>
        <v>1.8684350918655498E-2</v>
      </c>
      <c r="J3937">
        <f>IF(LEFT(B3937,1)="F",_xlfn.IFNA(VLOOKUP(CONCATENATE("F",RIGHT(B:B,5),C:C),'F &amp; N Factors'!C:M,10,FALSE),1),_xlfn.IFNA(VLOOKUP(CONCATENATE("F",RIGHT(B:B,5),C:C),'F &amp; N Factors'!C:M,11,FALSE),1))</f>
        <v>7.4737403674621991E-2</v>
      </c>
    </row>
    <row r="3938" spans="1:10" x14ac:dyDescent="0.25">
      <c r="A3938">
        <v>382</v>
      </c>
      <c r="B3938" t="s">
        <v>497</v>
      </c>
      <c r="C3938" t="s">
        <v>432</v>
      </c>
      <c r="D3938">
        <v>0.5</v>
      </c>
      <c r="F3938">
        <f t="shared" si="249"/>
        <v>382</v>
      </c>
      <c r="G3938" t="str">
        <f t="shared" si="246"/>
        <v>N51710</v>
      </c>
      <c r="H3938" t="str">
        <f t="shared" si="247"/>
        <v>JB0_7396_0000</v>
      </c>
      <c r="I3938">
        <f t="shared" si="248"/>
        <v>3.7368701837310996E-2</v>
      </c>
      <c r="J3938">
        <f>IF(LEFT(B3938,1)="F",_xlfn.IFNA(VLOOKUP(CONCATENATE("F",RIGHT(B:B,5),C:C),'F &amp; N Factors'!C:M,10,FALSE),1),_xlfn.IFNA(VLOOKUP(CONCATENATE("F",RIGHT(B:B,5),C:C),'F &amp; N Factors'!C:M,11,FALSE),1))</f>
        <v>7.4737403674621991E-2</v>
      </c>
    </row>
    <row r="3939" spans="1:10" x14ac:dyDescent="0.25">
      <c r="A3939">
        <v>224</v>
      </c>
      <c r="B3939" t="s">
        <v>497</v>
      </c>
      <c r="C3939" t="s">
        <v>433</v>
      </c>
      <c r="D3939">
        <v>0.25</v>
      </c>
      <c r="F3939">
        <f t="shared" si="249"/>
        <v>224</v>
      </c>
      <c r="G3939" t="str">
        <f t="shared" si="246"/>
        <v>N51710</v>
      </c>
      <c r="H3939" t="str">
        <f t="shared" si="247"/>
        <v>JB0_7398_0000</v>
      </c>
      <c r="I3939">
        <f t="shared" si="248"/>
        <v>1.1361406740815635E-3</v>
      </c>
      <c r="J3939">
        <f>IF(LEFT(B3939,1)="F",_xlfn.IFNA(VLOOKUP(CONCATENATE("F",RIGHT(B:B,5),C:C),'F &amp; N Factors'!C:M,10,FALSE),1),_xlfn.IFNA(VLOOKUP(CONCATENATE("F",RIGHT(B:B,5),C:C),'F &amp; N Factors'!C:M,11,FALSE),1))</f>
        <v>4.5445626963262539E-3</v>
      </c>
    </row>
    <row r="3940" spans="1:10" x14ac:dyDescent="0.25">
      <c r="A3940">
        <v>260</v>
      </c>
      <c r="B3940" t="s">
        <v>497</v>
      </c>
      <c r="C3940" t="s">
        <v>433</v>
      </c>
      <c r="D3940">
        <v>0.25</v>
      </c>
      <c r="F3940">
        <f t="shared" si="249"/>
        <v>260</v>
      </c>
      <c r="G3940" t="str">
        <f t="shared" si="246"/>
        <v>N51710</v>
      </c>
      <c r="H3940" t="str">
        <f t="shared" si="247"/>
        <v>JB0_7398_0000</v>
      </c>
      <c r="I3940">
        <f t="shared" si="248"/>
        <v>1.1361406740815635E-3</v>
      </c>
      <c r="J3940">
        <f>IF(LEFT(B3940,1)="F",_xlfn.IFNA(VLOOKUP(CONCATENATE("F",RIGHT(B:B,5),C:C),'F &amp; N Factors'!C:M,10,FALSE),1),_xlfn.IFNA(VLOOKUP(CONCATENATE("F",RIGHT(B:B,5),C:C),'F &amp; N Factors'!C:M,11,FALSE),1))</f>
        <v>4.5445626963262539E-3</v>
      </c>
    </row>
    <row r="3941" spans="1:10" x14ac:dyDescent="0.25">
      <c r="A3941">
        <v>297</v>
      </c>
      <c r="B3941" t="s">
        <v>497</v>
      </c>
      <c r="C3941" t="s">
        <v>433</v>
      </c>
      <c r="D3941">
        <v>0.25</v>
      </c>
      <c r="F3941">
        <f t="shared" si="249"/>
        <v>297</v>
      </c>
      <c r="G3941" t="str">
        <f t="shared" si="246"/>
        <v>N51710</v>
      </c>
      <c r="H3941" t="str">
        <f t="shared" si="247"/>
        <v>JB0_7398_0000</v>
      </c>
      <c r="I3941">
        <f t="shared" si="248"/>
        <v>1.1361406740815635E-3</v>
      </c>
      <c r="J3941">
        <f>IF(LEFT(B3941,1)="F",_xlfn.IFNA(VLOOKUP(CONCATENATE("F",RIGHT(B:B,5),C:C),'F &amp; N Factors'!C:M,10,FALSE),1),_xlfn.IFNA(VLOOKUP(CONCATENATE("F",RIGHT(B:B,5),C:C),'F &amp; N Factors'!C:M,11,FALSE),1))</f>
        <v>4.5445626963262539E-3</v>
      </c>
    </row>
    <row r="3942" spans="1:10" x14ac:dyDescent="0.25">
      <c r="A3942">
        <v>337</v>
      </c>
      <c r="B3942" t="s">
        <v>497</v>
      </c>
      <c r="C3942" t="s">
        <v>433</v>
      </c>
      <c r="D3942">
        <v>0.25</v>
      </c>
      <c r="F3942">
        <f t="shared" si="249"/>
        <v>337</v>
      </c>
      <c r="G3942" t="str">
        <f t="shared" si="246"/>
        <v>N51710</v>
      </c>
      <c r="H3942" t="str">
        <f t="shared" si="247"/>
        <v>JB0_7398_0000</v>
      </c>
      <c r="I3942">
        <f t="shared" si="248"/>
        <v>1.1361406740815635E-3</v>
      </c>
      <c r="J3942">
        <f>IF(LEFT(B3942,1)="F",_xlfn.IFNA(VLOOKUP(CONCATENATE("F",RIGHT(B:B,5),C:C),'F &amp; N Factors'!C:M,10,FALSE),1),_xlfn.IFNA(VLOOKUP(CONCATENATE("F",RIGHT(B:B,5),C:C),'F &amp; N Factors'!C:M,11,FALSE),1))</f>
        <v>4.5445626963262539E-3</v>
      </c>
    </row>
    <row r="3943" spans="1:10" x14ac:dyDescent="0.25">
      <c r="A3943">
        <v>338</v>
      </c>
      <c r="B3943" t="s">
        <v>497</v>
      </c>
      <c r="C3943" t="s">
        <v>434</v>
      </c>
      <c r="D3943">
        <v>0.125</v>
      </c>
      <c r="F3943">
        <f t="shared" si="249"/>
        <v>338</v>
      </c>
      <c r="G3943" t="str">
        <f t="shared" si="246"/>
        <v>N51710</v>
      </c>
      <c r="H3943" t="str">
        <f t="shared" si="247"/>
        <v>JB0_7661_0000</v>
      </c>
      <c r="I3943">
        <f t="shared" si="248"/>
        <v>2.4615519373995888E-4</v>
      </c>
      <c r="J3943">
        <f>IF(LEFT(B3943,1)="F",_xlfn.IFNA(VLOOKUP(CONCATENATE("F",RIGHT(B:B,5),C:C),'F &amp; N Factors'!C:M,10,FALSE),1),_xlfn.IFNA(VLOOKUP(CONCATENATE("F",RIGHT(B:B,5),C:C),'F &amp; N Factors'!C:M,11,FALSE),1))</f>
        <v>1.969241549919671E-3</v>
      </c>
    </row>
    <row r="3944" spans="1:10" x14ac:dyDescent="0.25">
      <c r="A3944">
        <v>383</v>
      </c>
      <c r="B3944" t="s">
        <v>497</v>
      </c>
      <c r="C3944" t="s">
        <v>434</v>
      </c>
      <c r="D3944">
        <v>0.125</v>
      </c>
      <c r="F3944">
        <f t="shared" si="249"/>
        <v>383</v>
      </c>
      <c r="G3944" t="str">
        <f t="shared" si="246"/>
        <v>N51710</v>
      </c>
      <c r="H3944" t="str">
        <f t="shared" si="247"/>
        <v>JB0_7661_0000</v>
      </c>
      <c r="I3944">
        <f t="shared" si="248"/>
        <v>2.4615519373995888E-4</v>
      </c>
      <c r="J3944">
        <f>IF(LEFT(B3944,1)="F",_xlfn.IFNA(VLOOKUP(CONCATENATE("F",RIGHT(B:B,5),C:C),'F &amp; N Factors'!C:M,10,FALSE),1),_xlfn.IFNA(VLOOKUP(CONCATENATE("F",RIGHT(B:B,5),C:C),'F &amp; N Factors'!C:M,11,FALSE),1))</f>
        <v>1.969241549919671E-3</v>
      </c>
    </row>
    <row r="3945" spans="1:10" x14ac:dyDescent="0.25">
      <c r="A3945">
        <v>430</v>
      </c>
      <c r="B3945" t="s">
        <v>497</v>
      </c>
      <c r="C3945" t="s">
        <v>434</v>
      </c>
      <c r="D3945">
        <v>0.125</v>
      </c>
      <c r="F3945">
        <f t="shared" si="249"/>
        <v>430</v>
      </c>
      <c r="G3945" t="str">
        <f t="shared" si="246"/>
        <v>N51710</v>
      </c>
      <c r="H3945" t="str">
        <f t="shared" si="247"/>
        <v>JB0_7661_0000</v>
      </c>
      <c r="I3945">
        <f t="shared" si="248"/>
        <v>2.4615519373995888E-4</v>
      </c>
      <c r="J3945">
        <f>IF(LEFT(B3945,1)="F",_xlfn.IFNA(VLOOKUP(CONCATENATE("F",RIGHT(B:B,5),C:C),'F &amp; N Factors'!C:M,10,FALSE),1),_xlfn.IFNA(VLOOKUP(CONCATENATE("F",RIGHT(B:B,5),C:C),'F &amp; N Factors'!C:M,11,FALSE),1))</f>
        <v>1.969241549919671E-3</v>
      </c>
    </row>
    <row r="3946" spans="1:10" x14ac:dyDescent="0.25">
      <c r="A3946">
        <v>481</v>
      </c>
      <c r="B3946" t="s">
        <v>497</v>
      </c>
      <c r="C3946" t="s">
        <v>434</v>
      </c>
      <c r="D3946">
        <v>0.125</v>
      </c>
      <c r="F3946">
        <f t="shared" si="249"/>
        <v>481</v>
      </c>
      <c r="G3946" t="str">
        <f t="shared" si="246"/>
        <v>N51710</v>
      </c>
      <c r="H3946" t="str">
        <f t="shared" si="247"/>
        <v>JB0_7661_0000</v>
      </c>
      <c r="I3946">
        <f t="shared" si="248"/>
        <v>2.4615519373995888E-4</v>
      </c>
      <c r="J3946">
        <f>IF(LEFT(B3946,1)="F",_xlfn.IFNA(VLOOKUP(CONCATENATE("F",RIGHT(B:B,5),C:C),'F &amp; N Factors'!C:M,10,FALSE),1),_xlfn.IFNA(VLOOKUP(CONCATENATE("F",RIGHT(B:B,5),C:C),'F &amp; N Factors'!C:M,11,FALSE),1))</f>
        <v>1.969241549919671E-3</v>
      </c>
    </row>
    <row r="3947" spans="1:10" x14ac:dyDescent="0.25">
      <c r="A3947">
        <v>540</v>
      </c>
      <c r="B3947" t="s">
        <v>497</v>
      </c>
      <c r="C3947" t="s">
        <v>434</v>
      </c>
      <c r="D3947">
        <v>0.125</v>
      </c>
      <c r="F3947">
        <f t="shared" si="249"/>
        <v>540</v>
      </c>
      <c r="G3947" t="str">
        <f t="shared" si="246"/>
        <v>N51710</v>
      </c>
      <c r="H3947" t="str">
        <f t="shared" si="247"/>
        <v>JB0_7661_0000</v>
      </c>
      <c r="I3947">
        <f t="shared" si="248"/>
        <v>2.4615519373995888E-4</v>
      </c>
      <c r="J3947">
        <f>IF(LEFT(B3947,1)="F",_xlfn.IFNA(VLOOKUP(CONCATENATE("F",RIGHT(B:B,5),C:C),'F &amp; N Factors'!C:M,10,FALSE),1),_xlfn.IFNA(VLOOKUP(CONCATENATE("F",RIGHT(B:B,5),C:C),'F &amp; N Factors'!C:M,11,FALSE),1))</f>
        <v>1.969241549919671E-3</v>
      </c>
    </row>
    <row r="3948" spans="1:10" x14ac:dyDescent="0.25">
      <c r="A3948">
        <v>604</v>
      </c>
      <c r="B3948" t="s">
        <v>497</v>
      </c>
      <c r="C3948" t="s">
        <v>434</v>
      </c>
      <c r="D3948">
        <v>0.125</v>
      </c>
      <c r="F3948">
        <f t="shared" si="249"/>
        <v>604</v>
      </c>
      <c r="G3948" t="str">
        <f t="shared" si="246"/>
        <v>N51710</v>
      </c>
      <c r="H3948" t="str">
        <f t="shared" si="247"/>
        <v>JB0_7661_0000</v>
      </c>
      <c r="I3948">
        <f t="shared" si="248"/>
        <v>2.4615519373995888E-4</v>
      </c>
      <c r="J3948">
        <f>IF(LEFT(B3948,1)="F",_xlfn.IFNA(VLOOKUP(CONCATENATE("F",RIGHT(B:B,5),C:C),'F &amp; N Factors'!C:M,10,FALSE),1),_xlfn.IFNA(VLOOKUP(CONCATENATE("F",RIGHT(B:B,5),C:C),'F &amp; N Factors'!C:M,11,FALSE),1))</f>
        <v>1.969241549919671E-3</v>
      </c>
    </row>
    <row r="3949" spans="1:10" x14ac:dyDescent="0.25">
      <c r="A3949">
        <v>675</v>
      </c>
      <c r="B3949" t="s">
        <v>497</v>
      </c>
      <c r="C3949" t="s">
        <v>434</v>
      </c>
      <c r="D3949">
        <v>0.125</v>
      </c>
      <c r="F3949">
        <f t="shared" si="249"/>
        <v>675</v>
      </c>
      <c r="G3949" t="str">
        <f t="shared" si="246"/>
        <v>N51710</v>
      </c>
      <c r="H3949" t="str">
        <f t="shared" si="247"/>
        <v>JB0_7661_0000</v>
      </c>
      <c r="I3949">
        <f t="shared" si="248"/>
        <v>2.4615519373995888E-4</v>
      </c>
      <c r="J3949">
        <f>IF(LEFT(B3949,1)="F",_xlfn.IFNA(VLOOKUP(CONCATENATE("F",RIGHT(B:B,5),C:C),'F &amp; N Factors'!C:M,10,FALSE),1),_xlfn.IFNA(VLOOKUP(CONCATENATE("F",RIGHT(B:B,5),C:C),'F &amp; N Factors'!C:M,11,FALSE),1))</f>
        <v>1.969241549919671E-3</v>
      </c>
    </row>
    <row r="3950" spans="1:10" x14ac:dyDescent="0.25">
      <c r="A3950">
        <v>753</v>
      </c>
      <c r="B3950" t="s">
        <v>497</v>
      </c>
      <c r="C3950" t="s">
        <v>434</v>
      </c>
      <c r="D3950">
        <v>0.125</v>
      </c>
      <c r="F3950">
        <f t="shared" si="249"/>
        <v>753</v>
      </c>
      <c r="G3950" t="str">
        <f t="shared" si="246"/>
        <v>N51710</v>
      </c>
      <c r="H3950" t="str">
        <f t="shared" si="247"/>
        <v>JB0_7661_0000</v>
      </c>
      <c r="I3950">
        <f t="shared" si="248"/>
        <v>2.4615519373995888E-4</v>
      </c>
      <c r="J3950">
        <f>IF(LEFT(B3950,1)="F",_xlfn.IFNA(VLOOKUP(CONCATENATE("F",RIGHT(B:B,5),C:C),'F &amp; N Factors'!C:M,10,FALSE),1),_xlfn.IFNA(VLOOKUP(CONCATENATE("F",RIGHT(B:B,5),C:C),'F &amp; N Factors'!C:M,11,FALSE),1))</f>
        <v>1.969241549919671E-3</v>
      </c>
    </row>
    <row r="3951" spans="1:10" x14ac:dyDescent="0.25">
      <c r="A3951">
        <v>790</v>
      </c>
      <c r="B3951" t="s">
        <v>499</v>
      </c>
      <c r="C3951" t="s">
        <v>313</v>
      </c>
      <c r="D3951">
        <v>1</v>
      </c>
      <c r="F3951">
        <f t="shared" si="249"/>
        <v>790</v>
      </c>
      <c r="G3951" t="str">
        <f t="shared" si="246"/>
        <v>N51730</v>
      </c>
      <c r="H3951" t="str">
        <f t="shared" si="247"/>
        <v>JA5_7520_0000</v>
      </c>
      <c r="I3951">
        <f t="shared" si="248"/>
        <v>0.10127428189230631</v>
      </c>
      <c r="J3951">
        <f>IF(LEFT(B3951,1)="F",_xlfn.IFNA(VLOOKUP(CONCATENATE("F",RIGHT(B:B,5),C:C),'F &amp; N Factors'!C:M,10,FALSE),1),_xlfn.IFNA(VLOOKUP(CONCATENATE("F",RIGHT(B:B,5),C:C),'F &amp; N Factors'!C:M,11,FALSE),1))</f>
        <v>0.10127428189230631</v>
      </c>
    </row>
    <row r="3952" spans="1:10" x14ac:dyDescent="0.25">
      <c r="A3952">
        <v>1502</v>
      </c>
      <c r="B3952" t="s">
        <v>500</v>
      </c>
      <c r="C3952" t="s">
        <v>411</v>
      </c>
      <c r="D3952">
        <v>0.1</v>
      </c>
      <c r="F3952">
        <f t="shared" si="249"/>
        <v>1502</v>
      </c>
      <c r="G3952" t="str">
        <f t="shared" si="246"/>
        <v>N51735</v>
      </c>
      <c r="H3952" t="str">
        <f t="shared" si="247"/>
        <v>YL0_7370_0000</v>
      </c>
      <c r="I3952">
        <f t="shared" si="248"/>
        <v>5.2934595738219417E-2</v>
      </c>
      <c r="J3952">
        <f>IF(LEFT(B3952,1)="F",_xlfn.IFNA(VLOOKUP(CONCATENATE("F",RIGHT(B:B,5),C:C),'F &amp; N Factors'!C:M,10,FALSE),1),_xlfn.IFNA(VLOOKUP(CONCATENATE("F",RIGHT(B:B,5),C:C),'F &amp; N Factors'!C:M,11,FALSE),1))</f>
        <v>0.52934595738219414</v>
      </c>
    </row>
    <row r="3953" spans="1:10" x14ac:dyDescent="0.25">
      <c r="A3953">
        <v>1503</v>
      </c>
      <c r="B3953" t="s">
        <v>500</v>
      </c>
      <c r="C3953" t="s">
        <v>411</v>
      </c>
      <c r="D3953">
        <v>0.1</v>
      </c>
      <c r="F3953">
        <f t="shared" si="249"/>
        <v>1503</v>
      </c>
      <c r="G3953" t="str">
        <f t="shared" si="246"/>
        <v>N51735</v>
      </c>
      <c r="H3953" t="str">
        <f t="shared" si="247"/>
        <v>YL0_7370_0000</v>
      </c>
      <c r="I3953">
        <f t="shared" si="248"/>
        <v>5.2934595738219417E-2</v>
      </c>
      <c r="J3953">
        <f>IF(LEFT(B3953,1)="F",_xlfn.IFNA(VLOOKUP(CONCATENATE("F",RIGHT(B:B,5),C:C),'F &amp; N Factors'!C:M,10,FALSE),1),_xlfn.IFNA(VLOOKUP(CONCATENATE("F",RIGHT(B:B,5),C:C),'F &amp; N Factors'!C:M,11,FALSE),1))</f>
        <v>0.52934595738219414</v>
      </c>
    </row>
    <row r="3954" spans="1:10" x14ac:dyDescent="0.25">
      <c r="A3954">
        <v>1533</v>
      </c>
      <c r="B3954" t="s">
        <v>500</v>
      </c>
      <c r="C3954" t="s">
        <v>411</v>
      </c>
      <c r="D3954">
        <v>0.1</v>
      </c>
      <c r="F3954">
        <f t="shared" si="249"/>
        <v>1533</v>
      </c>
      <c r="G3954" t="str">
        <f t="shared" si="246"/>
        <v>N51735</v>
      </c>
      <c r="H3954" t="str">
        <f t="shared" si="247"/>
        <v>YL0_7370_0000</v>
      </c>
      <c r="I3954">
        <f t="shared" si="248"/>
        <v>5.2934595738219417E-2</v>
      </c>
      <c r="J3954">
        <f>IF(LEFT(B3954,1)="F",_xlfn.IFNA(VLOOKUP(CONCATENATE("F",RIGHT(B:B,5),C:C),'F &amp; N Factors'!C:M,10,FALSE),1),_xlfn.IFNA(VLOOKUP(CONCATENATE("F",RIGHT(B:B,5),C:C),'F &amp; N Factors'!C:M,11,FALSE),1))</f>
        <v>0.52934595738219414</v>
      </c>
    </row>
    <row r="3955" spans="1:10" x14ac:dyDescent="0.25">
      <c r="A3955">
        <v>1565</v>
      </c>
      <c r="B3955" t="s">
        <v>500</v>
      </c>
      <c r="C3955" t="s">
        <v>411</v>
      </c>
      <c r="D3955">
        <v>0.1</v>
      </c>
      <c r="F3955">
        <f t="shared" si="249"/>
        <v>1565</v>
      </c>
      <c r="G3955" t="str">
        <f t="shared" si="246"/>
        <v>N51735</v>
      </c>
      <c r="H3955" t="str">
        <f t="shared" si="247"/>
        <v>YL0_7370_0000</v>
      </c>
      <c r="I3955">
        <f t="shared" si="248"/>
        <v>5.2934595738219417E-2</v>
      </c>
      <c r="J3955">
        <f>IF(LEFT(B3955,1)="F",_xlfn.IFNA(VLOOKUP(CONCATENATE("F",RIGHT(B:B,5),C:C),'F &amp; N Factors'!C:M,10,FALSE),1),_xlfn.IFNA(VLOOKUP(CONCATENATE("F",RIGHT(B:B,5),C:C),'F &amp; N Factors'!C:M,11,FALSE),1))</f>
        <v>0.52934595738219414</v>
      </c>
    </row>
    <row r="3956" spans="1:10" x14ac:dyDescent="0.25">
      <c r="A3956">
        <v>1596</v>
      </c>
      <c r="B3956" t="s">
        <v>500</v>
      </c>
      <c r="C3956" t="s">
        <v>411</v>
      </c>
      <c r="D3956">
        <v>0.1</v>
      </c>
      <c r="F3956">
        <f t="shared" si="249"/>
        <v>1596</v>
      </c>
      <c r="G3956" t="str">
        <f t="shared" si="246"/>
        <v>N51735</v>
      </c>
      <c r="H3956" t="str">
        <f t="shared" si="247"/>
        <v>YL0_7370_0000</v>
      </c>
      <c r="I3956">
        <f t="shared" si="248"/>
        <v>5.2934595738219417E-2</v>
      </c>
      <c r="J3956">
        <f>IF(LEFT(B3956,1)="F",_xlfn.IFNA(VLOOKUP(CONCATENATE("F",RIGHT(B:B,5),C:C),'F &amp; N Factors'!C:M,10,FALSE),1),_xlfn.IFNA(VLOOKUP(CONCATENATE("F",RIGHT(B:B,5),C:C),'F &amp; N Factors'!C:M,11,FALSE),1))</f>
        <v>0.52934595738219414</v>
      </c>
    </row>
    <row r="3957" spans="1:10" x14ac:dyDescent="0.25">
      <c r="A3957">
        <v>1626</v>
      </c>
      <c r="B3957" t="s">
        <v>500</v>
      </c>
      <c r="C3957" t="s">
        <v>411</v>
      </c>
      <c r="D3957">
        <v>0.1</v>
      </c>
      <c r="F3957">
        <f t="shared" si="249"/>
        <v>1626</v>
      </c>
      <c r="G3957" t="str">
        <f t="shared" si="246"/>
        <v>N51735</v>
      </c>
      <c r="H3957" t="str">
        <f t="shared" si="247"/>
        <v>YL0_7370_0000</v>
      </c>
      <c r="I3957">
        <f t="shared" si="248"/>
        <v>5.2934595738219417E-2</v>
      </c>
      <c r="J3957">
        <f>IF(LEFT(B3957,1)="F",_xlfn.IFNA(VLOOKUP(CONCATENATE("F",RIGHT(B:B,5),C:C),'F &amp; N Factors'!C:M,10,FALSE),1),_xlfn.IFNA(VLOOKUP(CONCATENATE("F",RIGHT(B:B,5),C:C),'F &amp; N Factors'!C:M,11,FALSE),1))</f>
        <v>0.52934595738219414</v>
      </c>
    </row>
    <row r="3958" spans="1:10" x14ac:dyDescent="0.25">
      <c r="A3958">
        <v>1627</v>
      </c>
      <c r="B3958" t="s">
        <v>500</v>
      </c>
      <c r="C3958" t="s">
        <v>411</v>
      </c>
      <c r="D3958">
        <v>0.1</v>
      </c>
      <c r="F3958">
        <f t="shared" si="249"/>
        <v>1627</v>
      </c>
      <c r="G3958" t="str">
        <f t="shared" si="246"/>
        <v>N51735</v>
      </c>
      <c r="H3958" t="str">
        <f t="shared" si="247"/>
        <v>YL0_7370_0000</v>
      </c>
      <c r="I3958">
        <f t="shared" si="248"/>
        <v>5.2934595738219417E-2</v>
      </c>
      <c r="J3958">
        <f>IF(LEFT(B3958,1)="F",_xlfn.IFNA(VLOOKUP(CONCATENATE("F",RIGHT(B:B,5),C:C),'F &amp; N Factors'!C:M,10,FALSE),1),_xlfn.IFNA(VLOOKUP(CONCATENATE("F",RIGHT(B:B,5),C:C),'F &amp; N Factors'!C:M,11,FALSE),1))</f>
        <v>0.52934595738219414</v>
      </c>
    </row>
    <row r="3959" spans="1:10" x14ac:dyDescent="0.25">
      <c r="A3959">
        <v>1628</v>
      </c>
      <c r="B3959" t="s">
        <v>500</v>
      </c>
      <c r="C3959" t="s">
        <v>411</v>
      </c>
      <c r="D3959">
        <v>0.1</v>
      </c>
      <c r="F3959">
        <f t="shared" si="249"/>
        <v>1628</v>
      </c>
      <c r="G3959" t="str">
        <f t="shared" si="246"/>
        <v>N51735</v>
      </c>
      <c r="H3959" t="str">
        <f t="shared" si="247"/>
        <v>YL0_7370_0000</v>
      </c>
      <c r="I3959">
        <f t="shared" si="248"/>
        <v>5.2934595738219417E-2</v>
      </c>
      <c r="J3959">
        <f>IF(LEFT(B3959,1)="F",_xlfn.IFNA(VLOOKUP(CONCATENATE("F",RIGHT(B:B,5),C:C),'F &amp; N Factors'!C:M,10,FALSE),1),_xlfn.IFNA(VLOOKUP(CONCATENATE("F",RIGHT(B:B,5),C:C),'F &amp; N Factors'!C:M,11,FALSE),1))</f>
        <v>0.52934595738219414</v>
      </c>
    </row>
    <row r="3960" spans="1:10" x14ac:dyDescent="0.25">
      <c r="A3960">
        <v>1629</v>
      </c>
      <c r="B3960" t="s">
        <v>500</v>
      </c>
      <c r="C3960" t="s">
        <v>411</v>
      </c>
      <c r="D3960">
        <v>0.1</v>
      </c>
      <c r="F3960">
        <f t="shared" si="249"/>
        <v>1629</v>
      </c>
      <c r="G3960" t="str">
        <f t="shared" si="246"/>
        <v>N51735</v>
      </c>
      <c r="H3960" t="str">
        <f t="shared" si="247"/>
        <v>YL0_7370_0000</v>
      </c>
      <c r="I3960">
        <f t="shared" si="248"/>
        <v>5.2934595738219417E-2</v>
      </c>
      <c r="J3960">
        <f>IF(LEFT(B3960,1)="F",_xlfn.IFNA(VLOOKUP(CONCATENATE("F",RIGHT(B:B,5),C:C),'F &amp; N Factors'!C:M,10,FALSE),1),_xlfn.IFNA(VLOOKUP(CONCATENATE("F",RIGHT(B:B,5),C:C),'F &amp; N Factors'!C:M,11,FALSE),1))</f>
        <v>0.52934595738219414</v>
      </c>
    </row>
    <row r="3961" spans="1:10" x14ac:dyDescent="0.25">
      <c r="A3961">
        <v>1630</v>
      </c>
      <c r="B3961" t="s">
        <v>500</v>
      </c>
      <c r="C3961" t="s">
        <v>411</v>
      </c>
      <c r="D3961">
        <v>0.1</v>
      </c>
      <c r="F3961">
        <f t="shared" si="249"/>
        <v>1630</v>
      </c>
      <c r="G3961" t="str">
        <f t="shared" si="246"/>
        <v>N51735</v>
      </c>
      <c r="H3961" t="str">
        <f t="shared" si="247"/>
        <v>YL0_7370_0000</v>
      </c>
      <c r="I3961">
        <f t="shared" si="248"/>
        <v>5.2934595738219417E-2</v>
      </c>
      <c r="J3961">
        <f>IF(LEFT(B3961,1)="F",_xlfn.IFNA(VLOOKUP(CONCATENATE("F",RIGHT(B:B,5),C:C),'F &amp; N Factors'!C:M,10,FALSE),1),_xlfn.IFNA(VLOOKUP(CONCATENATE("F",RIGHT(B:B,5),C:C),'F &amp; N Factors'!C:M,11,FALSE),1))</f>
        <v>0.52934595738219414</v>
      </c>
    </row>
    <row r="3962" spans="1:10" x14ac:dyDescent="0.25">
      <c r="A3962">
        <v>117</v>
      </c>
      <c r="B3962" t="s">
        <v>501</v>
      </c>
      <c r="C3962" t="s">
        <v>417</v>
      </c>
      <c r="D3962">
        <v>0.5</v>
      </c>
      <c r="F3962">
        <f t="shared" si="249"/>
        <v>117</v>
      </c>
      <c r="G3962" t="str">
        <f t="shared" si="246"/>
        <v>N51740</v>
      </c>
      <c r="H3962" t="str">
        <f t="shared" si="247"/>
        <v>JB0_7382_0000</v>
      </c>
      <c r="I3962">
        <f t="shared" si="248"/>
        <v>7.0934114560229994E-2</v>
      </c>
      <c r="J3962">
        <f>IF(LEFT(B3962,1)="F",_xlfn.IFNA(VLOOKUP(CONCATENATE("F",RIGHT(B:B,5),C:C),'F &amp; N Factors'!C:M,10,FALSE),1),_xlfn.IFNA(VLOOKUP(CONCATENATE("F",RIGHT(B:B,5),C:C),'F &amp; N Factors'!C:M,11,FALSE),1))</f>
        <v>0.14186822912045999</v>
      </c>
    </row>
    <row r="3963" spans="1:10" x14ac:dyDescent="0.25">
      <c r="A3963">
        <v>153</v>
      </c>
      <c r="B3963" t="s">
        <v>501</v>
      </c>
      <c r="C3963" t="s">
        <v>417</v>
      </c>
      <c r="D3963">
        <v>0.5</v>
      </c>
      <c r="F3963">
        <f t="shared" si="249"/>
        <v>153</v>
      </c>
      <c r="G3963" t="str">
        <f t="shared" si="246"/>
        <v>N51740</v>
      </c>
      <c r="H3963" t="str">
        <f t="shared" si="247"/>
        <v>JB0_7382_0000</v>
      </c>
      <c r="I3963">
        <f t="shared" si="248"/>
        <v>7.0934114560229994E-2</v>
      </c>
      <c r="J3963">
        <f>IF(LEFT(B3963,1)="F",_xlfn.IFNA(VLOOKUP(CONCATENATE("F",RIGHT(B:B,5),C:C),'F &amp; N Factors'!C:M,10,FALSE),1),_xlfn.IFNA(VLOOKUP(CONCATENATE("F",RIGHT(B:B,5),C:C),'F &amp; N Factors'!C:M,11,FALSE),1))</f>
        <v>0.14186822912045999</v>
      </c>
    </row>
    <row r="3964" spans="1:10" x14ac:dyDescent="0.25">
      <c r="A3964">
        <v>257</v>
      </c>
      <c r="B3964" t="s">
        <v>501</v>
      </c>
      <c r="C3964" t="s">
        <v>418</v>
      </c>
      <c r="D3964">
        <v>0.33333333300000001</v>
      </c>
      <c r="F3964">
        <f t="shared" si="249"/>
        <v>257</v>
      </c>
      <c r="G3964" t="str">
        <f t="shared" si="246"/>
        <v>N51740</v>
      </c>
      <c r="H3964" t="str">
        <f t="shared" si="247"/>
        <v>JB0_7383_0000</v>
      </c>
      <c r="I3964">
        <f t="shared" si="248"/>
        <v>4.1000438704966874E-4</v>
      </c>
      <c r="J3964">
        <f>IF(LEFT(B3964,1)="F",_xlfn.IFNA(VLOOKUP(CONCATENATE("F",RIGHT(B:B,5),C:C),'F &amp; N Factors'!C:M,10,FALSE),1),_xlfn.IFNA(VLOOKUP(CONCATENATE("F",RIGHT(B:B,5),C:C),'F &amp; N Factors'!C:M,11,FALSE),1))</f>
        <v>1.2300131623790194E-3</v>
      </c>
    </row>
    <row r="3965" spans="1:10" x14ac:dyDescent="0.25">
      <c r="A3965">
        <v>258</v>
      </c>
      <c r="B3965" t="s">
        <v>501</v>
      </c>
      <c r="C3965" t="s">
        <v>418</v>
      </c>
      <c r="D3965">
        <v>0.33333333300000001</v>
      </c>
      <c r="F3965">
        <f t="shared" si="249"/>
        <v>258</v>
      </c>
      <c r="G3965" t="str">
        <f t="shared" si="246"/>
        <v>N51740</v>
      </c>
      <c r="H3965" t="str">
        <f t="shared" si="247"/>
        <v>JB0_7383_0000</v>
      </c>
      <c r="I3965">
        <f t="shared" si="248"/>
        <v>4.1000438704966874E-4</v>
      </c>
      <c r="J3965">
        <f>IF(LEFT(B3965,1)="F",_xlfn.IFNA(VLOOKUP(CONCATENATE("F",RIGHT(B:B,5),C:C),'F &amp; N Factors'!C:M,10,FALSE),1),_xlfn.IFNA(VLOOKUP(CONCATENATE("F",RIGHT(B:B,5),C:C),'F &amp; N Factors'!C:M,11,FALSE),1))</f>
        <v>1.2300131623790194E-3</v>
      </c>
    </row>
    <row r="3966" spans="1:10" x14ac:dyDescent="0.25">
      <c r="A3966">
        <v>259</v>
      </c>
      <c r="B3966" t="s">
        <v>501</v>
      </c>
      <c r="C3966" t="s">
        <v>418</v>
      </c>
      <c r="D3966">
        <v>0.33333333300000001</v>
      </c>
      <c r="F3966">
        <f t="shared" si="249"/>
        <v>259</v>
      </c>
      <c r="G3966" t="str">
        <f t="shared" si="246"/>
        <v>N51740</v>
      </c>
      <c r="H3966" t="str">
        <f t="shared" si="247"/>
        <v>JB0_7383_0000</v>
      </c>
      <c r="I3966">
        <f t="shared" si="248"/>
        <v>4.1000438704966874E-4</v>
      </c>
      <c r="J3966">
        <f>IF(LEFT(B3966,1)="F",_xlfn.IFNA(VLOOKUP(CONCATENATE("F",RIGHT(B:B,5),C:C),'F &amp; N Factors'!C:M,10,FALSE),1),_xlfn.IFNA(VLOOKUP(CONCATENATE("F",RIGHT(B:B,5),C:C),'F &amp; N Factors'!C:M,11,FALSE),1))</f>
        <v>1.2300131623790194E-3</v>
      </c>
    </row>
    <row r="3967" spans="1:10" x14ac:dyDescent="0.25">
      <c r="A3967">
        <v>427</v>
      </c>
      <c r="B3967" t="s">
        <v>501</v>
      </c>
      <c r="C3967" t="s">
        <v>344</v>
      </c>
      <c r="D3967">
        <v>0.33333333300000001</v>
      </c>
      <c r="F3967">
        <f t="shared" si="249"/>
        <v>427</v>
      </c>
      <c r="G3967" t="str">
        <f t="shared" si="246"/>
        <v>N51740</v>
      </c>
      <c r="H3967" t="str">
        <f t="shared" si="247"/>
        <v>JB0_7390_0000</v>
      </c>
      <c r="I3967">
        <f t="shared" si="248"/>
        <v>9.1773344196164217E-2</v>
      </c>
      <c r="J3967">
        <f>IF(LEFT(B3967,1)="F",_xlfn.IFNA(VLOOKUP(CONCATENATE("F",RIGHT(B:B,5),C:C),'F &amp; N Factors'!C:M,10,FALSE),1),_xlfn.IFNA(VLOOKUP(CONCATENATE("F",RIGHT(B:B,5),C:C),'F &amp; N Factors'!C:M,11,FALSE),1))</f>
        <v>0.27532003286381268</v>
      </c>
    </row>
    <row r="3968" spans="1:10" x14ac:dyDescent="0.25">
      <c r="A3968">
        <v>478</v>
      </c>
      <c r="B3968" t="s">
        <v>501</v>
      </c>
      <c r="C3968" t="s">
        <v>344</v>
      </c>
      <c r="D3968">
        <v>0.33333333300000001</v>
      </c>
      <c r="F3968">
        <f t="shared" si="249"/>
        <v>478</v>
      </c>
      <c r="G3968" t="str">
        <f t="shared" si="246"/>
        <v>N51740</v>
      </c>
      <c r="H3968" t="str">
        <f t="shared" si="247"/>
        <v>JB0_7390_0000</v>
      </c>
      <c r="I3968">
        <f t="shared" si="248"/>
        <v>9.1773344196164217E-2</v>
      </c>
      <c r="J3968">
        <f>IF(LEFT(B3968,1)="F",_xlfn.IFNA(VLOOKUP(CONCATENATE("F",RIGHT(B:B,5),C:C),'F &amp; N Factors'!C:M,10,FALSE),1),_xlfn.IFNA(VLOOKUP(CONCATENATE("F",RIGHT(B:B,5),C:C),'F &amp; N Factors'!C:M,11,FALSE),1))</f>
        <v>0.27532003286381268</v>
      </c>
    </row>
    <row r="3969" spans="1:10" x14ac:dyDescent="0.25">
      <c r="A3969">
        <v>537</v>
      </c>
      <c r="B3969" t="s">
        <v>501</v>
      </c>
      <c r="C3969" t="s">
        <v>344</v>
      </c>
      <c r="D3969">
        <v>0.33333333300000001</v>
      </c>
      <c r="F3969">
        <f t="shared" si="249"/>
        <v>537</v>
      </c>
      <c r="G3969" t="str">
        <f t="shared" si="246"/>
        <v>N51740</v>
      </c>
      <c r="H3969" t="str">
        <f t="shared" si="247"/>
        <v>JB0_7390_0000</v>
      </c>
      <c r="I3969">
        <f t="shared" si="248"/>
        <v>9.1773344196164217E-2</v>
      </c>
      <c r="J3969">
        <f>IF(LEFT(B3969,1)="F",_xlfn.IFNA(VLOOKUP(CONCATENATE("F",RIGHT(B:B,5),C:C),'F &amp; N Factors'!C:M,10,FALSE),1),_xlfn.IFNA(VLOOKUP(CONCATENATE("F",RIGHT(B:B,5),C:C),'F &amp; N Factors'!C:M,11,FALSE),1))</f>
        <v>0.27532003286381268</v>
      </c>
    </row>
    <row r="3970" spans="1:10" x14ac:dyDescent="0.25">
      <c r="A3970">
        <v>599</v>
      </c>
      <c r="B3970" t="s">
        <v>501</v>
      </c>
      <c r="C3970" t="s">
        <v>438</v>
      </c>
      <c r="D3970">
        <v>0.5</v>
      </c>
      <c r="F3970">
        <f t="shared" si="249"/>
        <v>599</v>
      </c>
      <c r="G3970" t="str">
        <f t="shared" si="246"/>
        <v>N51740</v>
      </c>
      <c r="H3970" t="str">
        <f t="shared" si="247"/>
        <v>JB0_7395_0000</v>
      </c>
      <c r="I3970">
        <f t="shared" si="248"/>
        <v>0.49535576696909944</v>
      </c>
      <c r="J3970">
        <f>IF(LEFT(B3970,1)="F",_xlfn.IFNA(VLOOKUP(CONCATENATE("F",RIGHT(B:B,5),C:C),'F &amp; N Factors'!C:M,10,FALSE),1),_xlfn.IFNA(VLOOKUP(CONCATENATE("F",RIGHT(B:B,5),C:C),'F &amp; N Factors'!C:M,11,FALSE),1))</f>
        <v>0.99071153393819888</v>
      </c>
    </row>
    <row r="3971" spans="1:10" x14ac:dyDescent="0.25">
      <c r="A3971">
        <v>600</v>
      </c>
      <c r="B3971" t="s">
        <v>501</v>
      </c>
      <c r="C3971" t="s">
        <v>438</v>
      </c>
      <c r="D3971">
        <v>0.5</v>
      </c>
      <c r="F3971">
        <f t="shared" si="249"/>
        <v>600</v>
      </c>
      <c r="G3971" t="str">
        <f t="shared" ref="G3971:G4034" si="250">CONCATENATE("N",RIGHT(B3971,5))</f>
        <v>N51740</v>
      </c>
      <c r="H3971" t="str">
        <f t="shared" ref="H3971:H4034" si="251">C3971</f>
        <v>JB0_7395_0000</v>
      </c>
      <c r="I3971">
        <f t="shared" ref="I3971:I4034" si="252">D3971*J3971</f>
        <v>0.49535576696909944</v>
      </c>
      <c r="J3971">
        <f>IF(LEFT(B3971,1)="F",_xlfn.IFNA(VLOOKUP(CONCATENATE("F",RIGHT(B:B,5),C:C),'F &amp; N Factors'!C:M,10,FALSE),1),_xlfn.IFNA(VLOOKUP(CONCATENATE("F",RIGHT(B:B,5),C:C),'F &amp; N Factors'!C:M,11,FALSE),1))</f>
        <v>0.99071153393819888</v>
      </c>
    </row>
    <row r="3972" spans="1:10" x14ac:dyDescent="0.25">
      <c r="A3972">
        <v>296</v>
      </c>
      <c r="B3972" t="s">
        <v>501</v>
      </c>
      <c r="C3972" t="s">
        <v>439</v>
      </c>
      <c r="D3972">
        <v>0.16666666699999999</v>
      </c>
      <c r="F3972">
        <f t="shared" si="249"/>
        <v>296</v>
      </c>
      <c r="G3972" t="str">
        <f t="shared" si="250"/>
        <v>N51740</v>
      </c>
      <c r="H3972" t="str">
        <f t="shared" si="251"/>
        <v>JB0_7397_0000</v>
      </c>
      <c r="I3972">
        <f t="shared" si="252"/>
        <v>0.11148111217453911</v>
      </c>
      <c r="J3972">
        <f>IF(LEFT(B3972,1)="F",_xlfn.IFNA(VLOOKUP(CONCATENATE("F",RIGHT(B:B,5),C:C),'F &amp; N Factors'!C:M,10,FALSE),1),_xlfn.IFNA(VLOOKUP(CONCATENATE("F",RIGHT(B:B,5),C:C),'F &amp; N Factors'!C:M,11,FALSE),1))</f>
        <v>0.66888667170946137</v>
      </c>
    </row>
    <row r="3973" spans="1:10" x14ac:dyDescent="0.25">
      <c r="A3973">
        <v>335</v>
      </c>
      <c r="B3973" t="s">
        <v>501</v>
      </c>
      <c r="C3973" t="s">
        <v>439</v>
      </c>
      <c r="D3973">
        <v>0.16666666699999999</v>
      </c>
      <c r="F3973">
        <f t="shared" si="249"/>
        <v>335</v>
      </c>
      <c r="G3973" t="str">
        <f t="shared" si="250"/>
        <v>N51740</v>
      </c>
      <c r="H3973" t="str">
        <f t="shared" si="251"/>
        <v>JB0_7397_0000</v>
      </c>
      <c r="I3973">
        <f t="shared" si="252"/>
        <v>0.11148111217453911</v>
      </c>
      <c r="J3973">
        <f>IF(LEFT(B3973,1)="F",_xlfn.IFNA(VLOOKUP(CONCATENATE("F",RIGHT(B:B,5),C:C),'F &amp; N Factors'!C:M,10,FALSE),1),_xlfn.IFNA(VLOOKUP(CONCATENATE("F",RIGHT(B:B,5),C:C),'F &amp; N Factors'!C:M,11,FALSE),1))</f>
        <v>0.66888667170946137</v>
      </c>
    </row>
    <row r="3974" spans="1:10" x14ac:dyDescent="0.25">
      <c r="A3974">
        <v>379</v>
      </c>
      <c r="B3974" t="s">
        <v>501</v>
      </c>
      <c r="C3974" t="s">
        <v>439</v>
      </c>
      <c r="D3974">
        <v>0.16666666699999999</v>
      </c>
      <c r="F3974">
        <f t="shared" si="249"/>
        <v>379</v>
      </c>
      <c r="G3974" t="str">
        <f t="shared" si="250"/>
        <v>N51740</v>
      </c>
      <c r="H3974" t="str">
        <f t="shared" si="251"/>
        <v>JB0_7397_0000</v>
      </c>
      <c r="I3974">
        <f t="shared" si="252"/>
        <v>0.11148111217453911</v>
      </c>
      <c r="J3974">
        <f>IF(LEFT(B3974,1)="F",_xlfn.IFNA(VLOOKUP(CONCATENATE("F",RIGHT(B:B,5),C:C),'F &amp; N Factors'!C:M,10,FALSE),1),_xlfn.IFNA(VLOOKUP(CONCATENATE("F",RIGHT(B:B,5),C:C),'F &amp; N Factors'!C:M,11,FALSE),1))</f>
        <v>0.66888667170946137</v>
      </c>
    </row>
    <row r="3975" spans="1:10" x14ac:dyDescent="0.25">
      <c r="A3975">
        <v>428</v>
      </c>
      <c r="B3975" t="s">
        <v>501</v>
      </c>
      <c r="C3975" t="s">
        <v>439</v>
      </c>
      <c r="D3975">
        <v>0.16666666699999999</v>
      </c>
      <c r="F3975">
        <f t="shared" si="249"/>
        <v>428</v>
      </c>
      <c r="G3975" t="str">
        <f t="shared" si="250"/>
        <v>N51740</v>
      </c>
      <c r="H3975" t="str">
        <f t="shared" si="251"/>
        <v>JB0_7397_0000</v>
      </c>
      <c r="I3975">
        <f t="shared" si="252"/>
        <v>0.11148111217453911</v>
      </c>
      <c r="J3975">
        <f>IF(LEFT(B3975,1)="F",_xlfn.IFNA(VLOOKUP(CONCATENATE("F",RIGHT(B:B,5),C:C),'F &amp; N Factors'!C:M,10,FALSE),1),_xlfn.IFNA(VLOOKUP(CONCATENATE("F",RIGHT(B:B,5),C:C),'F &amp; N Factors'!C:M,11,FALSE),1))</f>
        <v>0.66888667170946137</v>
      </c>
    </row>
    <row r="3976" spans="1:10" x14ac:dyDescent="0.25">
      <c r="A3976">
        <v>479</v>
      </c>
      <c r="B3976" t="s">
        <v>501</v>
      </c>
      <c r="C3976" t="s">
        <v>439</v>
      </c>
      <c r="D3976">
        <v>0.16666666699999999</v>
      </c>
      <c r="F3976">
        <f t="shared" si="249"/>
        <v>479</v>
      </c>
      <c r="G3976" t="str">
        <f t="shared" si="250"/>
        <v>N51740</v>
      </c>
      <c r="H3976" t="str">
        <f t="shared" si="251"/>
        <v>JB0_7397_0000</v>
      </c>
      <c r="I3976">
        <f t="shared" si="252"/>
        <v>0.11148111217453911</v>
      </c>
      <c r="J3976">
        <f>IF(LEFT(B3976,1)="F",_xlfn.IFNA(VLOOKUP(CONCATENATE("F",RIGHT(B:B,5),C:C),'F &amp; N Factors'!C:M,10,FALSE),1),_xlfn.IFNA(VLOOKUP(CONCATENATE("F",RIGHT(B:B,5),C:C),'F &amp; N Factors'!C:M,11,FALSE),1))</f>
        <v>0.66888667170946137</v>
      </c>
    </row>
    <row r="3977" spans="1:10" x14ac:dyDescent="0.25">
      <c r="A3977">
        <v>538</v>
      </c>
      <c r="B3977" t="s">
        <v>501</v>
      </c>
      <c r="C3977" t="s">
        <v>439</v>
      </c>
      <c r="D3977">
        <v>0.16666666699999999</v>
      </c>
      <c r="F3977">
        <f t="shared" si="249"/>
        <v>538</v>
      </c>
      <c r="G3977" t="str">
        <f t="shared" si="250"/>
        <v>N51740</v>
      </c>
      <c r="H3977" t="str">
        <f t="shared" si="251"/>
        <v>JB0_7397_0000</v>
      </c>
      <c r="I3977">
        <f t="shared" si="252"/>
        <v>0.11148111217453911</v>
      </c>
      <c r="J3977">
        <f>IF(LEFT(B3977,1)="F",_xlfn.IFNA(VLOOKUP(CONCATENATE("F",RIGHT(B:B,5),C:C),'F &amp; N Factors'!C:M,10,FALSE),1),_xlfn.IFNA(VLOOKUP(CONCATENATE("F",RIGHT(B:B,5),C:C),'F &amp; N Factors'!C:M,11,FALSE),1))</f>
        <v>0.66888667170946137</v>
      </c>
    </row>
    <row r="3978" spans="1:10" x14ac:dyDescent="0.25">
      <c r="A3978">
        <v>187</v>
      </c>
      <c r="B3978" t="s">
        <v>501</v>
      </c>
      <c r="C3978" t="s">
        <v>440</v>
      </c>
      <c r="D3978">
        <v>0.5</v>
      </c>
      <c r="F3978">
        <f t="shared" si="249"/>
        <v>187</v>
      </c>
      <c r="G3978" t="str">
        <f t="shared" si="250"/>
        <v>N51740</v>
      </c>
      <c r="H3978" t="str">
        <f t="shared" si="251"/>
        <v>JB0_7399_0000</v>
      </c>
      <c r="I3978">
        <f t="shared" si="252"/>
        <v>3.1810485099286454E-2</v>
      </c>
      <c r="J3978">
        <f>IF(LEFT(B3978,1)="F",_xlfn.IFNA(VLOOKUP(CONCATENATE("F",RIGHT(B:B,5),C:C),'F &amp; N Factors'!C:M,10,FALSE),1),_xlfn.IFNA(VLOOKUP(CONCATENATE("F",RIGHT(B:B,5),C:C),'F &amp; N Factors'!C:M,11,FALSE),1))</f>
        <v>6.3620970198572907E-2</v>
      </c>
    </row>
    <row r="3979" spans="1:10" x14ac:dyDescent="0.25">
      <c r="A3979">
        <v>224</v>
      </c>
      <c r="B3979" t="s">
        <v>501</v>
      </c>
      <c r="C3979" t="s">
        <v>440</v>
      </c>
      <c r="D3979">
        <v>0.5</v>
      </c>
      <c r="F3979">
        <f t="shared" si="249"/>
        <v>224</v>
      </c>
      <c r="G3979" t="str">
        <f t="shared" si="250"/>
        <v>N51740</v>
      </c>
      <c r="H3979" t="str">
        <f t="shared" si="251"/>
        <v>JB0_7399_0000</v>
      </c>
      <c r="I3979">
        <f t="shared" si="252"/>
        <v>3.1810485099286454E-2</v>
      </c>
      <c r="J3979">
        <f>IF(LEFT(B3979,1)="F",_xlfn.IFNA(VLOOKUP(CONCATENATE("F",RIGHT(B:B,5),C:C),'F &amp; N Factors'!C:M,10,FALSE),1),_xlfn.IFNA(VLOOKUP(CONCATENATE("F",RIGHT(B:B,5),C:C),'F &amp; N Factors'!C:M,11,FALSE),1))</f>
        <v>6.3620970198572907E-2</v>
      </c>
    </row>
    <row r="3980" spans="1:10" x14ac:dyDescent="0.25">
      <c r="A3980">
        <v>1071</v>
      </c>
      <c r="B3980" t="s">
        <v>502</v>
      </c>
      <c r="C3980" t="s">
        <v>314</v>
      </c>
      <c r="D3980">
        <v>0.25</v>
      </c>
      <c r="F3980">
        <f t="shared" si="249"/>
        <v>1071</v>
      </c>
      <c r="G3980" t="str">
        <f t="shared" si="250"/>
        <v>N51760</v>
      </c>
      <c r="H3980" t="str">
        <f t="shared" si="251"/>
        <v>JB0_7071_0000</v>
      </c>
      <c r="I3980">
        <f t="shared" si="252"/>
        <v>9.4137448338139538E-4</v>
      </c>
      <c r="J3980">
        <f>IF(LEFT(B3980,1)="F",_xlfn.IFNA(VLOOKUP(CONCATENATE("F",RIGHT(B:B,5),C:C),'F &amp; N Factors'!C:M,10,FALSE),1),_xlfn.IFNA(VLOOKUP(CONCATENATE("F",RIGHT(B:B,5),C:C),'F &amp; N Factors'!C:M,11,FALSE),1))</f>
        <v>3.7654979335255815E-3</v>
      </c>
    </row>
    <row r="3981" spans="1:10" x14ac:dyDescent="0.25">
      <c r="A3981">
        <v>1072</v>
      </c>
      <c r="B3981" t="s">
        <v>502</v>
      </c>
      <c r="C3981" t="s">
        <v>314</v>
      </c>
      <c r="D3981">
        <v>0.25</v>
      </c>
      <c r="F3981">
        <f t="shared" si="249"/>
        <v>1072</v>
      </c>
      <c r="G3981" t="str">
        <f t="shared" si="250"/>
        <v>N51760</v>
      </c>
      <c r="H3981" t="str">
        <f t="shared" si="251"/>
        <v>JB0_7071_0000</v>
      </c>
      <c r="I3981">
        <f t="shared" si="252"/>
        <v>9.4137448338139538E-4</v>
      </c>
      <c r="J3981">
        <f>IF(LEFT(B3981,1)="F",_xlfn.IFNA(VLOOKUP(CONCATENATE("F",RIGHT(B:B,5),C:C),'F &amp; N Factors'!C:M,10,FALSE),1),_xlfn.IFNA(VLOOKUP(CONCATENATE("F",RIGHT(B:B,5),C:C),'F &amp; N Factors'!C:M,11,FALSE),1))</f>
        <v>3.7654979335255815E-3</v>
      </c>
    </row>
    <row r="3982" spans="1:10" x14ac:dyDescent="0.25">
      <c r="A3982">
        <v>1073</v>
      </c>
      <c r="B3982" t="s">
        <v>502</v>
      </c>
      <c r="C3982" t="s">
        <v>314</v>
      </c>
      <c r="D3982">
        <v>0.25</v>
      </c>
      <c r="F3982">
        <f t="shared" si="249"/>
        <v>1073</v>
      </c>
      <c r="G3982" t="str">
        <f t="shared" si="250"/>
        <v>N51760</v>
      </c>
      <c r="H3982" t="str">
        <f t="shared" si="251"/>
        <v>JB0_7071_0000</v>
      </c>
      <c r="I3982">
        <f t="shared" si="252"/>
        <v>9.4137448338139538E-4</v>
      </c>
      <c r="J3982">
        <f>IF(LEFT(B3982,1)="F",_xlfn.IFNA(VLOOKUP(CONCATENATE("F",RIGHT(B:B,5),C:C),'F &amp; N Factors'!C:M,10,FALSE),1),_xlfn.IFNA(VLOOKUP(CONCATENATE("F",RIGHT(B:B,5),C:C),'F &amp; N Factors'!C:M,11,FALSE),1))</f>
        <v>3.7654979335255815E-3</v>
      </c>
    </row>
    <row r="3983" spans="1:10" x14ac:dyDescent="0.25">
      <c r="A3983">
        <v>1074</v>
      </c>
      <c r="B3983" t="s">
        <v>502</v>
      </c>
      <c r="C3983" t="s">
        <v>314</v>
      </c>
      <c r="D3983">
        <v>0.25</v>
      </c>
      <c r="F3983">
        <f t="shared" si="249"/>
        <v>1074</v>
      </c>
      <c r="G3983" t="str">
        <f t="shared" si="250"/>
        <v>N51760</v>
      </c>
      <c r="H3983" t="str">
        <f t="shared" si="251"/>
        <v>JB0_7071_0000</v>
      </c>
      <c r="I3983">
        <f t="shared" si="252"/>
        <v>9.4137448338139538E-4</v>
      </c>
      <c r="J3983">
        <f>IF(LEFT(B3983,1)="F",_xlfn.IFNA(VLOOKUP(CONCATENATE("F",RIGHT(B:B,5),C:C),'F &amp; N Factors'!C:M,10,FALSE),1),_xlfn.IFNA(VLOOKUP(CONCATENATE("F",RIGHT(B:B,5),C:C),'F &amp; N Factors'!C:M,11,FALSE),1))</f>
        <v>3.7654979335255815E-3</v>
      </c>
    </row>
    <row r="3984" spans="1:10" x14ac:dyDescent="0.25">
      <c r="A3984">
        <v>186</v>
      </c>
      <c r="B3984" t="s">
        <v>503</v>
      </c>
      <c r="C3984" t="s">
        <v>443</v>
      </c>
      <c r="D3984">
        <v>0.33333333300000001</v>
      </c>
      <c r="F3984">
        <f t="shared" si="249"/>
        <v>186</v>
      </c>
      <c r="G3984" t="str">
        <f t="shared" si="250"/>
        <v>N51800</v>
      </c>
      <c r="H3984" t="str">
        <f t="shared" si="251"/>
        <v>JB0_7760_0000</v>
      </c>
      <c r="I3984">
        <f t="shared" si="252"/>
        <v>2.2788956453616172E-2</v>
      </c>
      <c r="J3984">
        <f>IF(LEFT(B3984,1)="F",_xlfn.IFNA(VLOOKUP(CONCATENATE("F",RIGHT(B:B,5),C:C),'F &amp; N Factors'!C:M,10,FALSE),1),_xlfn.IFNA(VLOOKUP(CONCATENATE("F",RIGHT(B:B,5),C:C),'F &amp; N Factors'!C:M,11,FALSE),1))</f>
        <v>6.8366869429215382E-2</v>
      </c>
    </row>
    <row r="3985" spans="1:10" x14ac:dyDescent="0.25">
      <c r="A3985">
        <v>223</v>
      </c>
      <c r="B3985" t="s">
        <v>503</v>
      </c>
      <c r="C3985" t="s">
        <v>443</v>
      </c>
      <c r="D3985">
        <v>0.16666666699999999</v>
      </c>
      <c r="F3985">
        <f t="shared" si="249"/>
        <v>223</v>
      </c>
      <c r="G3985" t="str">
        <f t="shared" si="250"/>
        <v>N51800</v>
      </c>
      <c r="H3985" t="str">
        <f t="shared" si="251"/>
        <v>JB0_7760_0000</v>
      </c>
      <c r="I3985">
        <f t="shared" si="252"/>
        <v>1.139447826099152E-2</v>
      </c>
      <c r="J3985">
        <f>IF(LEFT(B3985,1)="F",_xlfn.IFNA(VLOOKUP(CONCATENATE("F",RIGHT(B:B,5),C:C),'F &amp; N Factors'!C:M,10,FALSE),1),_xlfn.IFNA(VLOOKUP(CONCATENATE("F",RIGHT(B:B,5),C:C),'F &amp; N Factors'!C:M,11,FALSE),1))</f>
        <v>6.8366869429215382E-2</v>
      </c>
    </row>
    <row r="3986" spans="1:10" x14ac:dyDescent="0.25">
      <c r="A3986">
        <v>255</v>
      </c>
      <c r="B3986" t="s">
        <v>503</v>
      </c>
      <c r="C3986" t="s">
        <v>443</v>
      </c>
      <c r="D3986">
        <v>7.1428570999999996E-2</v>
      </c>
      <c r="F3986">
        <f t="shared" ref="F3986:F4049" si="253">A3986</f>
        <v>255</v>
      </c>
      <c r="G3986" t="str">
        <f t="shared" si="250"/>
        <v>N51800</v>
      </c>
      <c r="H3986" t="str">
        <f t="shared" si="251"/>
        <v>JB0_7760_0000</v>
      </c>
      <c r="I3986">
        <f t="shared" si="252"/>
        <v>4.8833477870724399E-3</v>
      </c>
      <c r="J3986">
        <f>IF(LEFT(B3986,1)="F",_xlfn.IFNA(VLOOKUP(CONCATENATE("F",RIGHT(B:B,5),C:C),'F &amp; N Factors'!C:M,10,FALSE),1),_xlfn.IFNA(VLOOKUP(CONCATENATE("F",RIGHT(B:B,5),C:C),'F &amp; N Factors'!C:M,11,FALSE),1))</f>
        <v>6.8366869429215382E-2</v>
      </c>
    </row>
    <row r="3987" spans="1:10" x14ac:dyDescent="0.25">
      <c r="A3987">
        <v>294</v>
      </c>
      <c r="B3987" t="s">
        <v>503</v>
      </c>
      <c r="C3987" t="s">
        <v>443</v>
      </c>
      <c r="D3987">
        <v>7.1428570999999996E-2</v>
      </c>
      <c r="F3987">
        <f t="shared" si="253"/>
        <v>294</v>
      </c>
      <c r="G3987" t="str">
        <f t="shared" si="250"/>
        <v>N51800</v>
      </c>
      <c r="H3987" t="str">
        <f t="shared" si="251"/>
        <v>JB0_7760_0000</v>
      </c>
      <c r="I3987">
        <f t="shared" si="252"/>
        <v>4.8833477870724399E-3</v>
      </c>
      <c r="J3987">
        <f>IF(LEFT(B3987,1)="F",_xlfn.IFNA(VLOOKUP(CONCATENATE("F",RIGHT(B:B,5),C:C),'F &amp; N Factors'!C:M,10,FALSE),1),_xlfn.IFNA(VLOOKUP(CONCATENATE("F",RIGHT(B:B,5),C:C),'F &amp; N Factors'!C:M,11,FALSE),1))</f>
        <v>6.8366869429215382E-2</v>
      </c>
    </row>
    <row r="3988" spans="1:10" x14ac:dyDescent="0.25">
      <c r="A3988">
        <v>295</v>
      </c>
      <c r="B3988" t="s">
        <v>503</v>
      </c>
      <c r="C3988" t="s">
        <v>443</v>
      </c>
      <c r="D3988">
        <v>7.1428570999999996E-2</v>
      </c>
      <c r="F3988">
        <f t="shared" si="253"/>
        <v>295</v>
      </c>
      <c r="G3988" t="str">
        <f t="shared" si="250"/>
        <v>N51800</v>
      </c>
      <c r="H3988" t="str">
        <f t="shared" si="251"/>
        <v>JB0_7760_0000</v>
      </c>
      <c r="I3988">
        <f t="shared" si="252"/>
        <v>4.8833477870724399E-3</v>
      </c>
      <c r="J3988">
        <f>IF(LEFT(B3988,1)="F",_xlfn.IFNA(VLOOKUP(CONCATENATE("F",RIGHT(B:B,5),C:C),'F &amp; N Factors'!C:M,10,FALSE),1),_xlfn.IFNA(VLOOKUP(CONCATENATE("F",RIGHT(B:B,5),C:C),'F &amp; N Factors'!C:M,11,FALSE),1))</f>
        <v>6.8366869429215382E-2</v>
      </c>
    </row>
    <row r="3989" spans="1:10" x14ac:dyDescent="0.25">
      <c r="A3989">
        <v>333</v>
      </c>
      <c r="B3989" t="s">
        <v>503</v>
      </c>
      <c r="C3989" t="s">
        <v>443</v>
      </c>
      <c r="D3989">
        <v>7.1428570999999996E-2</v>
      </c>
      <c r="F3989">
        <f t="shared" si="253"/>
        <v>333</v>
      </c>
      <c r="G3989" t="str">
        <f t="shared" si="250"/>
        <v>N51800</v>
      </c>
      <c r="H3989" t="str">
        <f t="shared" si="251"/>
        <v>JB0_7760_0000</v>
      </c>
      <c r="I3989">
        <f t="shared" si="252"/>
        <v>4.8833477870724399E-3</v>
      </c>
      <c r="J3989">
        <f>IF(LEFT(B3989,1)="F",_xlfn.IFNA(VLOOKUP(CONCATENATE("F",RIGHT(B:B,5),C:C),'F &amp; N Factors'!C:M,10,FALSE),1),_xlfn.IFNA(VLOOKUP(CONCATENATE("F",RIGHT(B:B,5),C:C),'F &amp; N Factors'!C:M,11,FALSE),1))</f>
        <v>6.8366869429215382E-2</v>
      </c>
    </row>
    <row r="3990" spans="1:10" x14ac:dyDescent="0.25">
      <c r="A3990">
        <v>334</v>
      </c>
      <c r="B3990" t="s">
        <v>503</v>
      </c>
      <c r="C3990" t="s">
        <v>443</v>
      </c>
      <c r="D3990">
        <v>7.1428570999999996E-2</v>
      </c>
      <c r="F3990">
        <f t="shared" si="253"/>
        <v>334</v>
      </c>
      <c r="G3990" t="str">
        <f t="shared" si="250"/>
        <v>N51800</v>
      </c>
      <c r="H3990" t="str">
        <f t="shared" si="251"/>
        <v>JB0_7760_0000</v>
      </c>
      <c r="I3990">
        <f t="shared" si="252"/>
        <v>4.8833477870724399E-3</v>
      </c>
      <c r="J3990">
        <f>IF(LEFT(B3990,1)="F",_xlfn.IFNA(VLOOKUP(CONCATENATE("F",RIGHT(B:B,5),C:C),'F &amp; N Factors'!C:M,10,FALSE),1),_xlfn.IFNA(VLOOKUP(CONCATENATE("F",RIGHT(B:B,5),C:C),'F &amp; N Factors'!C:M,11,FALSE),1))</f>
        <v>6.8366869429215382E-2</v>
      </c>
    </row>
    <row r="3991" spans="1:10" x14ac:dyDescent="0.25">
      <c r="A3991">
        <v>376</v>
      </c>
      <c r="B3991" t="s">
        <v>503</v>
      </c>
      <c r="C3991" t="s">
        <v>443</v>
      </c>
      <c r="D3991">
        <v>7.1428570999999996E-2</v>
      </c>
      <c r="F3991">
        <f t="shared" si="253"/>
        <v>376</v>
      </c>
      <c r="G3991" t="str">
        <f t="shared" si="250"/>
        <v>N51800</v>
      </c>
      <c r="H3991" t="str">
        <f t="shared" si="251"/>
        <v>JB0_7760_0000</v>
      </c>
      <c r="I3991">
        <f t="shared" si="252"/>
        <v>4.8833477870724399E-3</v>
      </c>
      <c r="J3991">
        <f>IF(LEFT(B3991,1)="F",_xlfn.IFNA(VLOOKUP(CONCATENATE("F",RIGHT(B:B,5),C:C),'F &amp; N Factors'!C:M,10,FALSE),1),_xlfn.IFNA(VLOOKUP(CONCATENATE("F",RIGHT(B:B,5),C:C),'F &amp; N Factors'!C:M,11,FALSE),1))</f>
        <v>6.8366869429215382E-2</v>
      </c>
    </row>
    <row r="3992" spans="1:10" x14ac:dyDescent="0.25">
      <c r="A3992">
        <v>378</v>
      </c>
      <c r="B3992" t="s">
        <v>503</v>
      </c>
      <c r="C3992" t="s">
        <v>443</v>
      </c>
      <c r="D3992">
        <v>7.1428570999999996E-2</v>
      </c>
      <c r="F3992">
        <f t="shared" si="253"/>
        <v>378</v>
      </c>
      <c r="G3992" t="str">
        <f t="shared" si="250"/>
        <v>N51800</v>
      </c>
      <c r="H3992" t="str">
        <f t="shared" si="251"/>
        <v>JB0_7760_0000</v>
      </c>
      <c r="I3992">
        <f t="shared" si="252"/>
        <v>4.8833477870724399E-3</v>
      </c>
      <c r="J3992">
        <f>IF(LEFT(B3992,1)="F",_xlfn.IFNA(VLOOKUP(CONCATENATE("F",RIGHT(B:B,5),C:C),'F &amp; N Factors'!C:M,10,FALSE),1),_xlfn.IFNA(VLOOKUP(CONCATENATE("F",RIGHT(B:B,5),C:C),'F &amp; N Factors'!C:M,11,FALSE),1))</f>
        <v>6.8366869429215382E-2</v>
      </c>
    </row>
    <row r="3993" spans="1:10" x14ac:dyDescent="0.25">
      <c r="A3993">
        <v>298</v>
      </c>
      <c r="B3993" t="s">
        <v>504</v>
      </c>
      <c r="C3993" t="s">
        <v>445</v>
      </c>
      <c r="D3993">
        <v>0.5</v>
      </c>
      <c r="F3993">
        <f t="shared" si="253"/>
        <v>298</v>
      </c>
      <c r="G3993" t="str">
        <f t="shared" si="250"/>
        <v>N51810</v>
      </c>
      <c r="H3993" t="str">
        <f t="shared" si="251"/>
        <v>JB0_7660_0000</v>
      </c>
      <c r="I3993">
        <f t="shared" si="252"/>
        <v>4.163971066081873E-2</v>
      </c>
      <c r="J3993">
        <f>IF(LEFT(B3993,1)="F",_xlfn.IFNA(VLOOKUP(CONCATENATE("F",RIGHT(B:B,5),C:C),'F &amp; N Factors'!C:M,10,FALSE),1),_xlfn.IFNA(VLOOKUP(CONCATENATE("F",RIGHT(B:B,5),C:C),'F &amp; N Factors'!C:M,11,FALSE),1))</f>
        <v>8.3279421321637459E-2</v>
      </c>
    </row>
    <row r="3994" spans="1:10" x14ac:dyDescent="0.25">
      <c r="A3994">
        <v>299</v>
      </c>
      <c r="B3994" t="s">
        <v>504</v>
      </c>
      <c r="C3994" t="s">
        <v>445</v>
      </c>
      <c r="D3994">
        <v>0.5</v>
      </c>
      <c r="F3994">
        <f t="shared" si="253"/>
        <v>299</v>
      </c>
      <c r="G3994" t="str">
        <f t="shared" si="250"/>
        <v>N51810</v>
      </c>
      <c r="H3994" t="str">
        <f t="shared" si="251"/>
        <v>JB0_7660_0000</v>
      </c>
      <c r="I3994">
        <f t="shared" si="252"/>
        <v>4.163971066081873E-2</v>
      </c>
      <c r="J3994">
        <f>IF(LEFT(B3994,1)="F",_xlfn.IFNA(VLOOKUP(CONCATENATE("F",RIGHT(B:B,5),C:C),'F &amp; N Factors'!C:M,10,FALSE),1),_xlfn.IFNA(VLOOKUP(CONCATENATE("F",RIGHT(B:B,5),C:C),'F &amp; N Factors'!C:M,11,FALSE),1))</f>
        <v>8.3279421321637459E-2</v>
      </c>
    </row>
    <row r="3995" spans="1:10" x14ac:dyDescent="0.25">
      <c r="A3995">
        <v>338</v>
      </c>
      <c r="B3995" t="s">
        <v>504</v>
      </c>
      <c r="C3995" t="s">
        <v>434</v>
      </c>
      <c r="D3995">
        <v>0.5</v>
      </c>
      <c r="F3995">
        <f t="shared" si="253"/>
        <v>338</v>
      </c>
      <c r="G3995" t="str">
        <f t="shared" si="250"/>
        <v>N51810</v>
      </c>
      <c r="H3995" t="str">
        <f t="shared" si="251"/>
        <v>JB0_7661_0000</v>
      </c>
      <c r="I3995">
        <f t="shared" si="252"/>
        <v>0.10623982178763412</v>
      </c>
      <c r="J3995">
        <f>IF(LEFT(B3995,1)="F",_xlfn.IFNA(VLOOKUP(CONCATENATE("F",RIGHT(B:B,5),C:C),'F &amp; N Factors'!C:M,10,FALSE),1),_xlfn.IFNA(VLOOKUP(CONCATENATE("F",RIGHT(B:B,5),C:C),'F &amp; N Factors'!C:M,11,FALSE),1))</f>
        <v>0.21247964357526825</v>
      </c>
    </row>
    <row r="3996" spans="1:10" x14ac:dyDescent="0.25">
      <c r="A3996">
        <v>339</v>
      </c>
      <c r="B3996" t="s">
        <v>504</v>
      </c>
      <c r="C3996" t="s">
        <v>434</v>
      </c>
      <c r="D3996">
        <v>0.25</v>
      </c>
      <c r="F3996">
        <f t="shared" si="253"/>
        <v>339</v>
      </c>
      <c r="G3996" t="str">
        <f t="shared" si="250"/>
        <v>N51810</v>
      </c>
      <c r="H3996" t="str">
        <f t="shared" si="251"/>
        <v>JB0_7661_0000</v>
      </c>
      <c r="I3996">
        <f t="shared" si="252"/>
        <v>5.3119910893817061E-2</v>
      </c>
      <c r="J3996">
        <f>IF(LEFT(B3996,1)="F",_xlfn.IFNA(VLOOKUP(CONCATENATE("F",RIGHT(B:B,5),C:C),'F &amp; N Factors'!C:M,10,FALSE),1),_xlfn.IFNA(VLOOKUP(CONCATENATE("F",RIGHT(B:B,5),C:C),'F &amp; N Factors'!C:M,11,FALSE),1))</f>
        <v>0.21247964357526825</v>
      </c>
    </row>
    <row r="3997" spans="1:10" x14ac:dyDescent="0.25">
      <c r="A3997">
        <v>385</v>
      </c>
      <c r="B3997" t="s">
        <v>504</v>
      </c>
      <c r="C3997" t="s">
        <v>434</v>
      </c>
      <c r="D3997">
        <v>0.25</v>
      </c>
      <c r="F3997">
        <f t="shared" si="253"/>
        <v>385</v>
      </c>
      <c r="G3997" t="str">
        <f t="shared" si="250"/>
        <v>N51810</v>
      </c>
      <c r="H3997" t="str">
        <f t="shared" si="251"/>
        <v>JB0_7661_0000</v>
      </c>
      <c r="I3997">
        <f t="shared" si="252"/>
        <v>5.3119910893817061E-2</v>
      </c>
      <c r="J3997">
        <f>IF(LEFT(B3997,1)="F",_xlfn.IFNA(VLOOKUP(CONCATENATE("F",RIGHT(B:B,5),C:C),'F &amp; N Factors'!C:M,10,FALSE),1),_xlfn.IFNA(VLOOKUP(CONCATENATE("F",RIGHT(B:B,5),C:C),'F &amp; N Factors'!C:M,11,FALSE),1))</f>
        <v>0.21247964357526825</v>
      </c>
    </row>
    <row r="3998" spans="1:10" x14ac:dyDescent="0.25">
      <c r="A3998">
        <v>118</v>
      </c>
      <c r="B3998" t="s">
        <v>504</v>
      </c>
      <c r="C3998" t="s">
        <v>446</v>
      </c>
      <c r="D3998">
        <v>0.05</v>
      </c>
      <c r="F3998">
        <f t="shared" si="253"/>
        <v>118</v>
      </c>
      <c r="G3998" t="str">
        <f t="shared" si="250"/>
        <v>N51810</v>
      </c>
      <c r="H3998" t="str">
        <f t="shared" si="251"/>
        <v>JB0_7662_0000</v>
      </c>
      <c r="I3998">
        <f t="shared" si="252"/>
        <v>4.6293739480845621E-2</v>
      </c>
      <c r="J3998">
        <f>IF(LEFT(B3998,1)="F",_xlfn.IFNA(VLOOKUP(CONCATENATE("F",RIGHT(B:B,5),C:C),'F &amp; N Factors'!C:M,10,FALSE),1),_xlfn.IFNA(VLOOKUP(CONCATENATE("F",RIGHT(B:B,5),C:C),'F &amp; N Factors'!C:M,11,FALSE),1))</f>
        <v>0.92587478961691239</v>
      </c>
    </row>
    <row r="3999" spans="1:10" x14ac:dyDescent="0.25">
      <c r="A3999">
        <v>119</v>
      </c>
      <c r="B3999" t="s">
        <v>504</v>
      </c>
      <c r="C3999" t="s">
        <v>446</v>
      </c>
      <c r="D3999">
        <v>0.1</v>
      </c>
      <c r="F3999">
        <f t="shared" si="253"/>
        <v>119</v>
      </c>
      <c r="G3999" t="str">
        <f t="shared" si="250"/>
        <v>N51810</v>
      </c>
      <c r="H3999" t="str">
        <f t="shared" si="251"/>
        <v>JB0_7662_0000</v>
      </c>
      <c r="I3999">
        <f t="shared" si="252"/>
        <v>9.2587478961691241E-2</v>
      </c>
      <c r="J3999">
        <f>IF(LEFT(B3999,1)="F",_xlfn.IFNA(VLOOKUP(CONCATENATE("F",RIGHT(B:B,5),C:C),'F &amp; N Factors'!C:M,10,FALSE),1),_xlfn.IFNA(VLOOKUP(CONCATENATE("F",RIGHT(B:B,5),C:C),'F &amp; N Factors'!C:M,11,FALSE),1))</f>
        <v>0.92587478961691239</v>
      </c>
    </row>
    <row r="4000" spans="1:10" x14ac:dyDescent="0.25">
      <c r="A4000">
        <v>120</v>
      </c>
      <c r="B4000" t="s">
        <v>504</v>
      </c>
      <c r="C4000" t="s">
        <v>446</v>
      </c>
      <c r="D4000">
        <v>0.1</v>
      </c>
      <c r="F4000">
        <f t="shared" si="253"/>
        <v>120</v>
      </c>
      <c r="G4000" t="str">
        <f t="shared" si="250"/>
        <v>N51810</v>
      </c>
      <c r="H4000" t="str">
        <f t="shared" si="251"/>
        <v>JB0_7662_0000</v>
      </c>
      <c r="I4000">
        <f t="shared" si="252"/>
        <v>9.2587478961691241E-2</v>
      </c>
      <c r="J4000">
        <f>IF(LEFT(B4000,1)="F",_xlfn.IFNA(VLOOKUP(CONCATENATE("F",RIGHT(B:B,5),C:C),'F &amp; N Factors'!C:M,10,FALSE),1),_xlfn.IFNA(VLOOKUP(CONCATENATE("F",RIGHT(B:B,5),C:C),'F &amp; N Factors'!C:M,11,FALSE),1))</f>
        <v>0.92587478961691239</v>
      </c>
    </row>
    <row r="4001" spans="1:10" x14ac:dyDescent="0.25">
      <c r="A4001">
        <v>154</v>
      </c>
      <c r="B4001" t="s">
        <v>504</v>
      </c>
      <c r="C4001" t="s">
        <v>446</v>
      </c>
      <c r="D4001">
        <v>0.1</v>
      </c>
      <c r="F4001">
        <f t="shared" si="253"/>
        <v>154</v>
      </c>
      <c r="G4001" t="str">
        <f t="shared" si="250"/>
        <v>N51810</v>
      </c>
      <c r="H4001" t="str">
        <f t="shared" si="251"/>
        <v>JB0_7662_0000</v>
      </c>
      <c r="I4001">
        <f t="shared" si="252"/>
        <v>9.2587478961691241E-2</v>
      </c>
      <c r="J4001">
        <f>IF(LEFT(B4001,1)="F",_xlfn.IFNA(VLOOKUP(CONCATENATE("F",RIGHT(B:B,5),C:C),'F &amp; N Factors'!C:M,10,FALSE),1),_xlfn.IFNA(VLOOKUP(CONCATENATE("F",RIGHT(B:B,5),C:C),'F &amp; N Factors'!C:M,11,FALSE),1))</f>
        <v>0.92587478961691239</v>
      </c>
    </row>
    <row r="4002" spans="1:10" x14ac:dyDescent="0.25">
      <c r="A4002">
        <v>192</v>
      </c>
      <c r="B4002" t="s">
        <v>504</v>
      </c>
      <c r="C4002" t="s">
        <v>446</v>
      </c>
      <c r="D4002">
        <v>0.1</v>
      </c>
      <c r="F4002">
        <f t="shared" si="253"/>
        <v>192</v>
      </c>
      <c r="G4002" t="str">
        <f t="shared" si="250"/>
        <v>N51810</v>
      </c>
      <c r="H4002" t="str">
        <f t="shared" si="251"/>
        <v>JB0_7662_0000</v>
      </c>
      <c r="I4002">
        <f t="shared" si="252"/>
        <v>9.2587478961691241E-2</v>
      </c>
      <c r="J4002">
        <f>IF(LEFT(B4002,1)="F",_xlfn.IFNA(VLOOKUP(CONCATENATE("F",RIGHT(B:B,5),C:C),'F &amp; N Factors'!C:M,10,FALSE),1),_xlfn.IFNA(VLOOKUP(CONCATENATE("F",RIGHT(B:B,5),C:C),'F &amp; N Factors'!C:M,11,FALSE),1))</f>
        <v>0.92587478961691239</v>
      </c>
    </row>
    <row r="4003" spans="1:10" x14ac:dyDescent="0.25">
      <c r="A4003">
        <v>225</v>
      </c>
      <c r="B4003" t="s">
        <v>504</v>
      </c>
      <c r="C4003" t="s">
        <v>446</v>
      </c>
      <c r="D4003">
        <v>0.1</v>
      </c>
      <c r="F4003">
        <f t="shared" si="253"/>
        <v>225</v>
      </c>
      <c r="G4003" t="str">
        <f t="shared" si="250"/>
        <v>N51810</v>
      </c>
      <c r="H4003" t="str">
        <f t="shared" si="251"/>
        <v>JB0_7662_0000</v>
      </c>
      <c r="I4003">
        <f t="shared" si="252"/>
        <v>9.2587478961691241E-2</v>
      </c>
      <c r="J4003">
        <f>IF(LEFT(B4003,1)="F",_xlfn.IFNA(VLOOKUP(CONCATENATE("F",RIGHT(B:B,5),C:C),'F &amp; N Factors'!C:M,10,FALSE),1),_xlfn.IFNA(VLOOKUP(CONCATENATE("F",RIGHT(B:B,5),C:C),'F &amp; N Factors'!C:M,11,FALSE),1))</f>
        <v>0.92587478961691239</v>
      </c>
    </row>
    <row r="4004" spans="1:10" x14ac:dyDescent="0.25">
      <c r="A4004">
        <v>261</v>
      </c>
      <c r="B4004" t="s">
        <v>504</v>
      </c>
      <c r="C4004" t="s">
        <v>446</v>
      </c>
      <c r="D4004">
        <v>0.1</v>
      </c>
      <c r="F4004">
        <f t="shared" si="253"/>
        <v>261</v>
      </c>
      <c r="G4004" t="str">
        <f t="shared" si="250"/>
        <v>N51810</v>
      </c>
      <c r="H4004" t="str">
        <f t="shared" si="251"/>
        <v>JB0_7662_0000</v>
      </c>
      <c r="I4004">
        <f t="shared" si="252"/>
        <v>9.2587478961691241E-2</v>
      </c>
      <c r="J4004">
        <f>IF(LEFT(B4004,1)="F",_xlfn.IFNA(VLOOKUP(CONCATENATE("F",RIGHT(B:B,5),C:C),'F &amp; N Factors'!C:M,10,FALSE),1),_xlfn.IFNA(VLOOKUP(CONCATENATE("F",RIGHT(B:B,5),C:C),'F &amp; N Factors'!C:M,11,FALSE),1))</f>
        <v>0.92587478961691239</v>
      </c>
    </row>
    <row r="4005" spans="1:10" x14ac:dyDescent="0.25">
      <c r="A4005">
        <v>262</v>
      </c>
      <c r="B4005" t="s">
        <v>504</v>
      </c>
      <c r="C4005" t="s">
        <v>446</v>
      </c>
      <c r="D4005">
        <v>0.1</v>
      </c>
      <c r="F4005">
        <f t="shared" si="253"/>
        <v>262</v>
      </c>
      <c r="G4005" t="str">
        <f t="shared" si="250"/>
        <v>N51810</v>
      </c>
      <c r="H4005" t="str">
        <f t="shared" si="251"/>
        <v>JB0_7662_0000</v>
      </c>
      <c r="I4005">
        <f t="shared" si="252"/>
        <v>9.2587478961691241E-2</v>
      </c>
      <c r="J4005">
        <f>IF(LEFT(B4005,1)="F",_xlfn.IFNA(VLOOKUP(CONCATENATE("F",RIGHT(B:B,5),C:C),'F &amp; N Factors'!C:M,10,FALSE),1),_xlfn.IFNA(VLOOKUP(CONCATENATE("F",RIGHT(B:B,5),C:C),'F &amp; N Factors'!C:M,11,FALSE),1))</f>
        <v>0.92587478961691239</v>
      </c>
    </row>
    <row r="4006" spans="1:10" x14ac:dyDescent="0.25">
      <c r="A4006">
        <v>263</v>
      </c>
      <c r="B4006" t="s">
        <v>504</v>
      </c>
      <c r="C4006" t="s">
        <v>446</v>
      </c>
      <c r="D4006">
        <v>0.1</v>
      </c>
      <c r="F4006">
        <f t="shared" si="253"/>
        <v>263</v>
      </c>
      <c r="G4006" t="str">
        <f t="shared" si="250"/>
        <v>N51810</v>
      </c>
      <c r="H4006" t="str">
        <f t="shared" si="251"/>
        <v>JB0_7662_0000</v>
      </c>
      <c r="I4006">
        <f t="shared" si="252"/>
        <v>9.2587478961691241E-2</v>
      </c>
      <c r="J4006">
        <f>IF(LEFT(B4006,1)="F",_xlfn.IFNA(VLOOKUP(CONCATENATE("F",RIGHT(B:B,5),C:C),'F &amp; N Factors'!C:M,10,FALSE),1),_xlfn.IFNA(VLOOKUP(CONCATENATE("F",RIGHT(B:B,5),C:C),'F &amp; N Factors'!C:M,11,FALSE),1))</f>
        <v>0.92587478961691239</v>
      </c>
    </row>
    <row r="4007" spans="1:10" x14ac:dyDescent="0.25">
      <c r="A4007">
        <v>264</v>
      </c>
      <c r="B4007" t="s">
        <v>504</v>
      </c>
      <c r="C4007" t="s">
        <v>446</v>
      </c>
      <c r="D4007">
        <v>0.1</v>
      </c>
      <c r="F4007">
        <f t="shared" si="253"/>
        <v>264</v>
      </c>
      <c r="G4007" t="str">
        <f t="shared" si="250"/>
        <v>N51810</v>
      </c>
      <c r="H4007" t="str">
        <f t="shared" si="251"/>
        <v>JB0_7662_0000</v>
      </c>
      <c r="I4007">
        <f t="shared" si="252"/>
        <v>9.2587478961691241E-2</v>
      </c>
      <c r="J4007">
        <f>IF(LEFT(B4007,1)="F",_xlfn.IFNA(VLOOKUP(CONCATENATE("F",RIGHT(B:B,5),C:C),'F &amp; N Factors'!C:M,10,FALSE),1),_xlfn.IFNA(VLOOKUP(CONCATENATE("F",RIGHT(B:B,5),C:C),'F &amp; N Factors'!C:M,11,FALSE),1))</f>
        <v>0.92587478961691239</v>
      </c>
    </row>
    <row r="4008" spans="1:10" x14ac:dyDescent="0.25">
      <c r="A4008">
        <v>80</v>
      </c>
      <c r="B4008" t="s">
        <v>504</v>
      </c>
      <c r="C4008" t="s">
        <v>446</v>
      </c>
      <c r="D4008">
        <v>2.5000000000000001E-2</v>
      </c>
      <c r="F4008">
        <f t="shared" si="253"/>
        <v>80</v>
      </c>
      <c r="G4008" t="str">
        <f t="shared" si="250"/>
        <v>N51810</v>
      </c>
      <c r="H4008" t="str">
        <f t="shared" si="251"/>
        <v>JB0_7662_0000</v>
      </c>
      <c r="I4008">
        <f t="shared" si="252"/>
        <v>2.314686974042281E-2</v>
      </c>
      <c r="J4008">
        <f>IF(LEFT(B4008,1)="F",_xlfn.IFNA(VLOOKUP(CONCATENATE("F",RIGHT(B:B,5),C:C),'F &amp; N Factors'!C:M,10,FALSE),1),_xlfn.IFNA(VLOOKUP(CONCATENATE("F",RIGHT(B:B,5),C:C),'F &amp; N Factors'!C:M,11,FALSE),1))</f>
        <v>0.92587478961691239</v>
      </c>
    </row>
    <row r="4009" spans="1:10" x14ac:dyDescent="0.25">
      <c r="A4009">
        <v>81</v>
      </c>
      <c r="B4009" t="s">
        <v>504</v>
      </c>
      <c r="C4009" t="s">
        <v>446</v>
      </c>
      <c r="D4009">
        <v>2.5000000000000001E-2</v>
      </c>
      <c r="F4009">
        <f t="shared" si="253"/>
        <v>81</v>
      </c>
      <c r="G4009" t="str">
        <f t="shared" si="250"/>
        <v>N51810</v>
      </c>
      <c r="H4009" t="str">
        <f t="shared" si="251"/>
        <v>JB0_7662_0000</v>
      </c>
      <c r="I4009">
        <f t="shared" si="252"/>
        <v>2.314686974042281E-2</v>
      </c>
      <c r="J4009">
        <f>IF(LEFT(B4009,1)="F",_xlfn.IFNA(VLOOKUP(CONCATENATE("F",RIGHT(B:B,5),C:C),'F &amp; N Factors'!C:M,10,FALSE),1),_xlfn.IFNA(VLOOKUP(CONCATENATE("F",RIGHT(B:B,5),C:C),'F &amp; N Factors'!C:M,11,FALSE),1))</f>
        <v>0.92587478961691239</v>
      </c>
    </row>
    <row r="4010" spans="1:10" x14ac:dyDescent="0.25">
      <c r="A4010">
        <v>1339</v>
      </c>
      <c r="B4010" t="s">
        <v>505</v>
      </c>
      <c r="C4010" t="s">
        <v>346</v>
      </c>
      <c r="D4010">
        <v>1</v>
      </c>
      <c r="F4010">
        <f t="shared" si="253"/>
        <v>1339</v>
      </c>
      <c r="G4010" t="str">
        <f t="shared" si="250"/>
        <v>N51830</v>
      </c>
      <c r="H4010" t="str">
        <f t="shared" si="251"/>
        <v>JB0_7072_0000</v>
      </c>
      <c r="I4010">
        <f t="shared" si="252"/>
        <v>2.4449233094996529E-2</v>
      </c>
      <c r="J4010">
        <f>IF(LEFT(B4010,1)="F",_xlfn.IFNA(VLOOKUP(CONCATENATE("F",RIGHT(B:B,5),C:C),'F &amp; N Factors'!C:M,10,FALSE),1),_xlfn.IFNA(VLOOKUP(CONCATENATE("F",RIGHT(B:B,5),C:C),'F &amp; N Factors'!C:M,11,FALSE),1))</f>
        <v>2.4449233094996529E-2</v>
      </c>
    </row>
    <row r="4011" spans="1:10" x14ac:dyDescent="0.25">
      <c r="A4011">
        <v>1835</v>
      </c>
      <c r="B4011" t="s">
        <v>505</v>
      </c>
      <c r="C4011" t="s">
        <v>336</v>
      </c>
      <c r="D4011">
        <v>1</v>
      </c>
      <c r="F4011">
        <f t="shared" si="253"/>
        <v>1835</v>
      </c>
      <c r="G4011" t="str">
        <f t="shared" si="250"/>
        <v>N51830</v>
      </c>
      <c r="H4011" t="str">
        <f t="shared" si="251"/>
        <v>YL0_6930_0000</v>
      </c>
      <c r="I4011">
        <f t="shared" si="252"/>
        <v>5.5740071313614373E-2</v>
      </c>
      <c r="J4011">
        <f>IF(LEFT(B4011,1)="F",_xlfn.IFNA(VLOOKUP(CONCATENATE("F",RIGHT(B:B,5),C:C),'F &amp; N Factors'!C:M,10,FALSE),1),_xlfn.IFNA(VLOOKUP(CONCATENATE("F",RIGHT(B:B,5),C:C),'F &amp; N Factors'!C:M,11,FALSE),1))</f>
        <v>5.5740071313614373E-2</v>
      </c>
    </row>
    <row r="4012" spans="1:10" x14ac:dyDescent="0.25">
      <c r="A4012">
        <v>11048</v>
      </c>
      <c r="B4012" t="s">
        <v>6</v>
      </c>
      <c r="C4012" t="s">
        <v>514</v>
      </c>
      <c r="D4012">
        <v>1</v>
      </c>
      <c r="F4012">
        <f t="shared" si="253"/>
        <v>11048</v>
      </c>
      <c r="G4012" t="str">
        <f t="shared" si="250"/>
        <v>N10003</v>
      </c>
      <c r="H4012" t="str">
        <f t="shared" si="251"/>
        <v>DE0_2690_0000</v>
      </c>
      <c r="I4012">
        <f t="shared" si="252"/>
        <v>1</v>
      </c>
      <c r="J4012">
        <f>IF(LEFT(B4012,1)="F",_xlfn.IFNA(VLOOKUP(CONCATENATE("F",RIGHT(B:B,5),C:C),'F &amp; N Factors'!C:M,10,FALSE),1),_xlfn.IFNA(VLOOKUP(CONCATENATE("F",RIGHT(B:B,5),C:C),'F &amp; N Factors'!C:M,11,FALSE),1))</f>
        <v>1</v>
      </c>
    </row>
    <row r="4013" spans="1:10" x14ac:dyDescent="0.25">
      <c r="A4013">
        <v>10362</v>
      </c>
      <c r="B4013" t="s">
        <v>31</v>
      </c>
      <c r="C4013" t="s">
        <v>61</v>
      </c>
      <c r="D4013">
        <v>1</v>
      </c>
      <c r="F4013">
        <f t="shared" si="253"/>
        <v>10362</v>
      </c>
      <c r="G4013" t="str">
        <f t="shared" si="250"/>
        <v>N24003</v>
      </c>
      <c r="H4013" t="str">
        <f t="shared" si="251"/>
        <v>WM0_3742_0000</v>
      </c>
      <c r="I4013">
        <f t="shared" si="252"/>
        <v>1</v>
      </c>
      <c r="J4013">
        <f>IF(LEFT(B4013,1)="F",_xlfn.IFNA(VLOOKUP(CONCATENATE("F",RIGHT(B:B,5),C:C),'F &amp; N Factors'!C:M,10,FALSE),1),_xlfn.IFNA(VLOOKUP(CONCATENATE("F",RIGHT(B:B,5),C:C),'F &amp; N Factors'!C:M,11,FALSE),1))</f>
        <v>1</v>
      </c>
    </row>
    <row r="4014" spans="1:10" x14ac:dyDescent="0.25">
      <c r="A4014">
        <v>10296</v>
      </c>
      <c r="B4014" t="s">
        <v>31</v>
      </c>
      <c r="C4014" t="s">
        <v>65</v>
      </c>
      <c r="D4014">
        <v>1</v>
      </c>
      <c r="F4014">
        <f t="shared" si="253"/>
        <v>10296</v>
      </c>
      <c r="G4014" t="str">
        <f t="shared" si="250"/>
        <v>N24003</v>
      </c>
      <c r="H4014" t="str">
        <f t="shared" si="251"/>
        <v>WM0_3964_0000</v>
      </c>
      <c r="I4014">
        <f t="shared" si="252"/>
        <v>1</v>
      </c>
      <c r="J4014">
        <f>IF(LEFT(B4014,1)="F",_xlfn.IFNA(VLOOKUP(CONCATENATE("F",RIGHT(B:B,5),C:C),'F &amp; N Factors'!C:M,10,FALSE),1),_xlfn.IFNA(VLOOKUP(CONCATENATE("F",RIGHT(B:B,5),C:C),'F &amp; N Factors'!C:M,11,FALSE),1))</f>
        <v>1</v>
      </c>
    </row>
    <row r="4015" spans="1:10" x14ac:dyDescent="0.25">
      <c r="A4015">
        <v>10157</v>
      </c>
      <c r="B4015" t="s">
        <v>59</v>
      </c>
      <c r="C4015" t="s">
        <v>50</v>
      </c>
      <c r="D4015">
        <v>1</v>
      </c>
      <c r="F4015">
        <f t="shared" si="253"/>
        <v>10157</v>
      </c>
      <c r="G4015" t="str">
        <f t="shared" si="250"/>
        <v>N24005</v>
      </c>
      <c r="H4015" t="str">
        <f t="shared" si="251"/>
        <v>WM0_3961_0000</v>
      </c>
      <c r="I4015">
        <f t="shared" si="252"/>
        <v>1</v>
      </c>
      <c r="J4015">
        <f>IF(LEFT(B4015,1)="F",_xlfn.IFNA(VLOOKUP(CONCATENATE("F",RIGHT(B:B,5),C:C),'F &amp; N Factors'!C:M,10,FALSE),1),_xlfn.IFNA(VLOOKUP(CONCATENATE("F",RIGHT(B:B,5),C:C),'F &amp; N Factors'!C:M,11,FALSE),1))</f>
        <v>1</v>
      </c>
    </row>
    <row r="4016" spans="1:10" x14ac:dyDescent="0.25">
      <c r="A4016">
        <v>10362</v>
      </c>
      <c r="B4016" t="s">
        <v>1864</v>
      </c>
      <c r="C4016" t="s">
        <v>61</v>
      </c>
      <c r="D4016">
        <v>1</v>
      </c>
      <c r="F4016">
        <f t="shared" si="253"/>
        <v>10362</v>
      </c>
      <c r="G4016" t="str">
        <f t="shared" si="250"/>
        <v>N24027</v>
      </c>
      <c r="H4016" t="str">
        <f t="shared" si="251"/>
        <v>WM0_3742_0000</v>
      </c>
      <c r="I4016">
        <f t="shared" si="252"/>
        <v>1</v>
      </c>
      <c r="J4016">
        <f>IF(LEFT(B4016,1)="F",_xlfn.IFNA(VLOOKUP(CONCATENATE("F",RIGHT(B:B,5),C:C),'F &amp; N Factors'!C:M,10,FALSE),1),_xlfn.IFNA(VLOOKUP(CONCATENATE("F",RIGHT(B:B,5),C:C),'F &amp; N Factors'!C:M,11,FALSE),1))</f>
        <v>1</v>
      </c>
    </row>
    <row r="4017" spans="1:10" x14ac:dyDescent="0.25">
      <c r="A4017">
        <v>10157</v>
      </c>
      <c r="B4017" t="s">
        <v>1864</v>
      </c>
      <c r="C4017" t="s">
        <v>50</v>
      </c>
      <c r="D4017">
        <v>1</v>
      </c>
      <c r="F4017">
        <f t="shared" si="253"/>
        <v>10157</v>
      </c>
      <c r="G4017" t="str">
        <f t="shared" si="250"/>
        <v>N24027</v>
      </c>
      <c r="H4017" t="str">
        <f t="shared" si="251"/>
        <v>WM0_3961_0000</v>
      </c>
      <c r="I4017">
        <f t="shared" si="252"/>
        <v>1</v>
      </c>
      <c r="J4017">
        <f>IF(LEFT(B4017,1)="F",_xlfn.IFNA(VLOOKUP(CONCATENATE("F",RIGHT(B:B,5),C:C),'F &amp; N Factors'!C:M,10,FALSE),1),_xlfn.IFNA(VLOOKUP(CONCATENATE("F",RIGHT(B:B,5),C:C),'F &amp; N Factors'!C:M,11,FALSE),1))</f>
        <v>1</v>
      </c>
    </row>
    <row r="4018" spans="1:10" x14ac:dyDescent="0.25">
      <c r="A4018">
        <v>10296</v>
      </c>
      <c r="B4018" t="s">
        <v>1864</v>
      </c>
      <c r="C4018" t="s">
        <v>65</v>
      </c>
      <c r="D4018">
        <v>1</v>
      </c>
      <c r="F4018">
        <f t="shared" si="253"/>
        <v>10296</v>
      </c>
      <c r="G4018" t="str">
        <f t="shared" si="250"/>
        <v>N24027</v>
      </c>
      <c r="H4018" t="str">
        <f t="shared" si="251"/>
        <v>WM0_3964_0000</v>
      </c>
      <c r="I4018">
        <f t="shared" si="252"/>
        <v>1</v>
      </c>
      <c r="J4018">
        <f>IF(LEFT(B4018,1)="F",_xlfn.IFNA(VLOOKUP(CONCATENATE("F",RIGHT(B:B,5),C:C),'F &amp; N Factors'!C:M,10,FALSE),1),_xlfn.IFNA(VLOOKUP(CONCATENATE("F",RIGHT(B:B,5),C:C),'F &amp; N Factors'!C:M,11,FALSE),1))</f>
        <v>1</v>
      </c>
    </row>
    <row r="4019" spans="1:10" x14ac:dyDescent="0.25">
      <c r="A4019">
        <v>6475</v>
      </c>
      <c r="B4019" t="s">
        <v>1648</v>
      </c>
      <c r="C4019" t="s">
        <v>122</v>
      </c>
      <c r="D4019">
        <v>1</v>
      </c>
      <c r="F4019">
        <f t="shared" si="253"/>
        <v>6475</v>
      </c>
      <c r="G4019" t="str">
        <f t="shared" si="250"/>
        <v>N24031</v>
      </c>
      <c r="H4019" t="str">
        <f t="shared" si="251"/>
        <v>PL0_5390_0000</v>
      </c>
      <c r="I4019">
        <f t="shared" si="252"/>
        <v>1</v>
      </c>
      <c r="J4019">
        <f>IF(LEFT(B4019,1)="F",_xlfn.IFNA(VLOOKUP(CONCATENATE("F",RIGHT(B:B,5),C:C),'F &amp; N Factors'!C:M,10,FALSE),1),_xlfn.IFNA(VLOOKUP(CONCATENATE("F",RIGHT(B:B,5),C:C),'F &amp; N Factors'!C:M,11,FALSE),1))</f>
        <v>1</v>
      </c>
    </row>
    <row r="4020" spans="1:10" x14ac:dyDescent="0.25">
      <c r="A4020">
        <v>6456</v>
      </c>
      <c r="B4020" t="s">
        <v>1648</v>
      </c>
      <c r="C4020" t="s">
        <v>30</v>
      </c>
      <c r="D4020">
        <v>1</v>
      </c>
      <c r="F4020">
        <f t="shared" si="253"/>
        <v>6456</v>
      </c>
      <c r="G4020" t="str">
        <f t="shared" si="250"/>
        <v>N24031</v>
      </c>
      <c r="H4020" t="str">
        <f t="shared" si="251"/>
        <v>PL7_4960_0000</v>
      </c>
      <c r="I4020">
        <f t="shared" si="252"/>
        <v>1</v>
      </c>
      <c r="J4020">
        <f>IF(LEFT(B4020,1)="F",_xlfn.IFNA(VLOOKUP(CONCATENATE("F",RIGHT(B:B,5),C:C),'F &amp; N Factors'!C:M,10,FALSE),1),_xlfn.IFNA(VLOOKUP(CONCATENATE("F",RIGHT(B:B,5),C:C),'F &amp; N Factors'!C:M,11,FALSE),1))</f>
        <v>1</v>
      </c>
    </row>
    <row r="4021" spans="1:10" x14ac:dyDescent="0.25">
      <c r="A4021">
        <v>10362</v>
      </c>
      <c r="B4021" t="s">
        <v>286</v>
      </c>
      <c r="C4021" t="s">
        <v>61</v>
      </c>
      <c r="D4021">
        <v>1</v>
      </c>
      <c r="F4021">
        <f t="shared" si="253"/>
        <v>10362</v>
      </c>
      <c r="G4021" t="str">
        <f t="shared" si="250"/>
        <v>N24510</v>
      </c>
      <c r="H4021" t="str">
        <f t="shared" si="251"/>
        <v>WM0_3742_0000</v>
      </c>
      <c r="I4021">
        <f t="shared" si="252"/>
        <v>1</v>
      </c>
      <c r="J4021">
        <f>IF(LEFT(B4021,1)="F",_xlfn.IFNA(VLOOKUP(CONCATENATE("F",RIGHT(B:B,5),C:C),'F &amp; N Factors'!C:M,10,FALSE),1),_xlfn.IFNA(VLOOKUP(CONCATENATE("F",RIGHT(B:B,5),C:C),'F &amp; N Factors'!C:M,11,FALSE),1))</f>
        <v>1</v>
      </c>
    </row>
    <row r="4022" spans="1:10" x14ac:dyDescent="0.25">
      <c r="A4022">
        <v>5671</v>
      </c>
      <c r="B4022" t="s">
        <v>324</v>
      </c>
      <c r="C4022" t="s">
        <v>27</v>
      </c>
      <c r="D4022">
        <v>1</v>
      </c>
      <c r="F4022">
        <f t="shared" si="253"/>
        <v>5671</v>
      </c>
      <c r="G4022" t="str">
        <f t="shared" si="250"/>
        <v>N51059</v>
      </c>
      <c r="H4022" t="str">
        <f t="shared" si="251"/>
        <v>PL7_4910_0000</v>
      </c>
      <c r="I4022">
        <f t="shared" si="252"/>
        <v>1</v>
      </c>
      <c r="J4022">
        <f>IF(LEFT(B4022,1)="F",_xlfn.IFNA(VLOOKUP(CONCATENATE("F",RIGHT(B:B,5),C:C),'F &amp; N Factors'!C:M,10,FALSE),1),_xlfn.IFNA(VLOOKUP(CONCATENATE("F",RIGHT(B:B,5),C:C),'F &amp; N Factors'!C:M,11,FALSE),1))</f>
        <v>1</v>
      </c>
    </row>
    <row r="4023" spans="1:10" x14ac:dyDescent="0.25">
      <c r="A4023">
        <v>6456</v>
      </c>
      <c r="B4023" t="s">
        <v>324</v>
      </c>
      <c r="C4023" t="s">
        <v>30</v>
      </c>
      <c r="D4023">
        <v>1</v>
      </c>
      <c r="F4023">
        <f t="shared" si="253"/>
        <v>6456</v>
      </c>
      <c r="G4023" t="str">
        <f t="shared" si="250"/>
        <v>N51059</v>
      </c>
      <c r="H4023" t="str">
        <f t="shared" si="251"/>
        <v>PL7_4960_0000</v>
      </c>
      <c r="I4023">
        <f t="shared" si="252"/>
        <v>1</v>
      </c>
      <c r="J4023">
        <f>IF(LEFT(B4023,1)="F",_xlfn.IFNA(VLOOKUP(CONCATENATE("F",RIGHT(B:B,5),C:C),'F &amp; N Factors'!C:M,10,FALSE),1),_xlfn.IFNA(VLOOKUP(CONCATENATE("F",RIGHT(B:B,5),C:C),'F &amp; N Factors'!C:M,11,FALSE),1))</f>
        <v>1</v>
      </c>
    </row>
    <row r="4024" spans="1:10" x14ac:dyDescent="0.25">
      <c r="A4024">
        <v>5406</v>
      </c>
      <c r="B4024" t="s">
        <v>324</v>
      </c>
      <c r="C4024" t="s">
        <v>203</v>
      </c>
      <c r="D4024">
        <v>1</v>
      </c>
      <c r="F4024">
        <f t="shared" si="253"/>
        <v>5406</v>
      </c>
      <c r="G4024" t="str">
        <f t="shared" si="250"/>
        <v>N51059</v>
      </c>
      <c r="H4024" t="str">
        <f t="shared" si="251"/>
        <v>PL7_4980_0000</v>
      </c>
      <c r="I4024">
        <f t="shared" si="252"/>
        <v>1</v>
      </c>
      <c r="J4024">
        <f>IF(LEFT(B4024,1)="F",_xlfn.IFNA(VLOOKUP(CONCATENATE("F",RIGHT(B:B,5),C:C),'F &amp; N Factors'!C:M,10,FALSE),1),_xlfn.IFNA(VLOOKUP(CONCATENATE("F",RIGHT(B:B,5),C:C),'F &amp; N Factors'!C:M,11,FALSE),1))</f>
        <v>1</v>
      </c>
    </row>
    <row r="4025" spans="1:10" x14ac:dyDescent="0.25">
      <c r="A4025">
        <v>2144</v>
      </c>
      <c r="B4025" t="s">
        <v>333</v>
      </c>
      <c r="C4025" t="s">
        <v>410</v>
      </c>
      <c r="D4025">
        <v>0.33333333300000001</v>
      </c>
      <c r="F4025">
        <f t="shared" si="253"/>
        <v>2144</v>
      </c>
      <c r="G4025" t="str">
        <f t="shared" si="250"/>
        <v>N51073</v>
      </c>
      <c r="H4025" t="str">
        <f t="shared" si="251"/>
        <v>YL0_6931_0000</v>
      </c>
      <c r="I4025">
        <f t="shared" si="252"/>
        <v>0.33333333300000001</v>
      </c>
      <c r="J4025">
        <f>IF(LEFT(B4025,1)="F",_xlfn.IFNA(VLOOKUP(CONCATENATE("F",RIGHT(B:B,5),C:C),'F &amp; N Factors'!C:M,10,FALSE),1),_xlfn.IFNA(VLOOKUP(CONCATENATE("F",RIGHT(B:B,5),C:C),'F &amp; N Factors'!C:M,11,FALSE),1))</f>
        <v>1</v>
      </c>
    </row>
    <row r="4026" spans="1:10" x14ac:dyDescent="0.25">
      <c r="A4026">
        <v>2145</v>
      </c>
      <c r="B4026" t="s">
        <v>333</v>
      </c>
      <c r="C4026" t="s">
        <v>410</v>
      </c>
      <c r="D4026">
        <v>0.33333333300000001</v>
      </c>
      <c r="F4026">
        <f t="shared" si="253"/>
        <v>2145</v>
      </c>
      <c r="G4026" t="str">
        <f t="shared" si="250"/>
        <v>N51073</v>
      </c>
      <c r="H4026" t="str">
        <f t="shared" si="251"/>
        <v>YL0_6931_0000</v>
      </c>
      <c r="I4026">
        <f t="shared" si="252"/>
        <v>0.33333333300000001</v>
      </c>
      <c r="J4026">
        <f>IF(LEFT(B4026,1)="F",_xlfn.IFNA(VLOOKUP(CONCATENATE("F",RIGHT(B:B,5),C:C),'F &amp; N Factors'!C:M,10,FALSE),1),_xlfn.IFNA(VLOOKUP(CONCATENATE("F",RIGHT(B:B,5),C:C),'F &amp; N Factors'!C:M,11,FALSE),1))</f>
        <v>1</v>
      </c>
    </row>
    <row r="4027" spans="1:10" x14ac:dyDescent="0.25">
      <c r="A4027">
        <v>2150</v>
      </c>
      <c r="B4027" t="s">
        <v>333</v>
      </c>
      <c r="C4027" t="s">
        <v>410</v>
      </c>
      <c r="D4027">
        <v>0.33333333300000001</v>
      </c>
      <c r="F4027">
        <f t="shared" si="253"/>
        <v>2150</v>
      </c>
      <c r="G4027" t="str">
        <f t="shared" si="250"/>
        <v>N51073</v>
      </c>
      <c r="H4027" t="str">
        <f t="shared" si="251"/>
        <v>YL0_6931_0000</v>
      </c>
      <c r="I4027">
        <f t="shared" si="252"/>
        <v>0.33333333300000001</v>
      </c>
      <c r="J4027">
        <f>IF(LEFT(B4027,1)="F",_xlfn.IFNA(VLOOKUP(CONCATENATE("F",RIGHT(B:B,5),C:C),'F &amp; N Factors'!C:M,10,FALSE),1),_xlfn.IFNA(VLOOKUP(CONCATENATE("F",RIGHT(B:B,5),C:C),'F &amp; N Factors'!C:M,11,FALSE),1))</f>
        <v>1</v>
      </c>
    </row>
    <row r="4028" spans="1:10" x14ac:dyDescent="0.25">
      <c r="A4028">
        <v>6456</v>
      </c>
      <c r="B4028" t="s">
        <v>1652</v>
      </c>
      <c r="C4028" t="s">
        <v>30</v>
      </c>
      <c r="D4028">
        <v>1</v>
      </c>
      <c r="F4028">
        <f t="shared" si="253"/>
        <v>6456</v>
      </c>
      <c r="G4028" t="str">
        <f t="shared" si="250"/>
        <v>N51107</v>
      </c>
      <c r="H4028" t="str">
        <f t="shared" si="251"/>
        <v>PL7_4960_0000</v>
      </c>
      <c r="I4028">
        <f t="shared" si="252"/>
        <v>1</v>
      </c>
      <c r="J4028">
        <f>IF(LEFT(B4028,1)="F",_xlfn.IFNA(VLOOKUP(CONCATENATE("F",RIGHT(B:B,5),C:C),'F &amp; N Factors'!C:M,10,FALSE),1),_xlfn.IFNA(VLOOKUP(CONCATENATE("F",RIGHT(B:B,5),C:C),'F &amp; N Factors'!C:M,11,FALSE),1))</f>
        <v>1</v>
      </c>
    </row>
    <row r="4029" spans="1:10" x14ac:dyDescent="0.25">
      <c r="A4029">
        <v>2902</v>
      </c>
      <c r="B4029" t="s">
        <v>375</v>
      </c>
      <c r="C4029" t="s">
        <v>370</v>
      </c>
      <c r="D4029">
        <v>1</v>
      </c>
      <c r="F4029">
        <f t="shared" si="253"/>
        <v>2902</v>
      </c>
      <c r="G4029" t="str">
        <f t="shared" si="250"/>
        <v>N51119</v>
      </c>
      <c r="H4029" t="str">
        <f t="shared" si="251"/>
        <v>RL0_6530_0000</v>
      </c>
      <c r="I4029">
        <f t="shared" si="252"/>
        <v>1</v>
      </c>
      <c r="J4029">
        <f>IF(LEFT(B4029,1)="F",_xlfn.IFNA(VLOOKUP(CONCATENATE("F",RIGHT(B:B,5),C:C),'F &amp; N Factors'!C:M,10,FALSE),1),_xlfn.IFNA(VLOOKUP(CONCATENATE("F",RIGHT(B:B,5),C:C),'F &amp; N Factors'!C:M,11,FALSE),1))</f>
        <v>1</v>
      </c>
    </row>
    <row r="4030" spans="1:10" x14ac:dyDescent="0.25">
      <c r="A4030">
        <v>5044</v>
      </c>
      <c r="B4030" t="s">
        <v>396</v>
      </c>
      <c r="C4030" t="s">
        <v>389</v>
      </c>
      <c r="D4030">
        <v>1</v>
      </c>
      <c r="F4030">
        <f t="shared" si="253"/>
        <v>5044</v>
      </c>
      <c r="G4030" t="str">
        <f t="shared" si="250"/>
        <v>N51179</v>
      </c>
      <c r="H4030" t="str">
        <f t="shared" si="251"/>
        <v>PL0_5491_0000</v>
      </c>
      <c r="I4030">
        <f t="shared" si="252"/>
        <v>1</v>
      </c>
      <c r="J4030">
        <f>IF(LEFT(B4030,1)="F",_xlfn.IFNA(VLOOKUP(CONCATENATE("F",RIGHT(B:B,5),C:C),'F &amp; N Factors'!C:M,10,FALSE),1),_xlfn.IFNA(VLOOKUP(CONCATENATE("F",RIGHT(B:B,5),C:C),'F &amp; N Factors'!C:M,11,FALSE),1))</f>
        <v>1</v>
      </c>
    </row>
    <row r="4031" spans="1:10" x14ac:dyDescent="0.25">
      <c r="A4031">
        <v>1</v>
      </c>
      <c r="B4031" t="s">
        <v>415</v>
      </c>
      <c r="C4031" t="s">
        <v>424</v>
      </c>
      <c r="D4031">
        <v>0.16666666699999999</v>
      </c>
      <c r="F4031">
        <f t="shared" si="253"/>
        <v>1</v>
      </c>
      <c r="G4031" t="str">
        <f t="shared" si="250"/>
        <v>N51550</v>
      </c>
      <c r="H4031" t="str">
        <f t="shared" si="251"/>
        <v>JB0_7580_0000</v>
      </c>
      <c r="I4031">
        <f t="shared" si="252"/>
        <v>0.16666666699999999</v>
      </c>
      <c r="J4031">
        <f>IF(LEFT(B4031,1)="F",_xlfn.IFNA(VLOOKUP(CONCATENATE("F",RIGHT(B:B,5),C:C),'F &amp; N Factors'!C:M,10,FALSE),1),_xlfn.IFNA(VLOOKUP(CONCATENATE("F",RIGHT(B:B,5),C:C),'F &amp; N Factors'!C:M,11,FALSE),1))</f>
        <v>1</v>
      </c>
    </row>
    <row r="4032" spans="1:10" x14ac:dyDescent="0.25">
      <c r="A4032">
        <v>117</v>
      </c>
      <c r="B4032" t="s">
        <v>415</v>
      </c>
      <c r="C4032" t="s">
        <v>424</v>
      </c>
      <c r="D4032">
        <v>0.16666666699999999</v>
      </c>
      <c r="F4032">
        <f t="shared" si="253"/>
        <v>117</v>
      </c>
      <c r="G4032" t="str">
        <f t="shared" si="250"/>
        <v>N51550</v>
      </c>
      <c r="H4032" t="str">
        <f t="shared" si="251"/>
        <v>JB0_7580_0000</v>
      </c>
      <c r="I4032">
        <f t="shared" si="252"/>
        <v>0.16666666699999999</v>
      </c>
      <c r="J4032">
        <f>IF(LEFT(B4032,1)="F",_xlfn.IFNA(VLOOKUP(CONCATENATE("F",RIGHT(B:B,5),C:C),'F &amp; N Factors'!C:M,10,FALSE),1),_xlfn.IFNA(VLOOKUP(CONCATENATE("F",RIGHT(B:B,5),C:C),'F &amp; N Factors'!C:M,11,FALSE),1))</f>
        <v>1</v>
      </c>
    </row>
    <row r="4033" spans="1:10" x14ac:dyDescent="0.25">
      <c r="A4033">
        <v>2</v>
      </c>
      <c r="B4033" t="s">
        <v>415</v>
      </c>
      <c r="C4033" t="s">
        <v>424</v>
      </c>
      <c r="D4033">
        <v>0.16666666699999999</v>
      </c>
      <c r="F4033">
        <f t="shared" si="253"/>
        <v>2</v>
      </c>
      <c r="G4033" t="str">
        <f t="shared" si="250"/>
        <v>N51550</v>
      </c>
      <c r="H4033" t="str">
        <f t="shared" si="251"/>
        <v>JB0_7580_0000</v>
      </c>
      <c r="I4033">
        <f t="shared" si="252"/>
        <v>0.16666666699999999</v>
      </c>
      <c r="J4033">
        <f>IF(LEFT(B4033,1)="F",_xlfn.IFNA(VLOOKUP(CONCATENATE("F",RIGHT(B:B,5),C:C),'F &amp; N Factors'!C:M,10,FALSE),1),_xlfn.IFNA(VLOOKUP(CONCATENATE("F",RIGHT(B:B,5),C:C),'F &amp; N Factors'!C:M,11,FALSE),1))</f>
        <v>1</v>
      </c>
    </row>
    <row r="4034" spans="1:10" x14ac:dyDescent="0.25">
      <c r="A4034">
        <v>41</v>
      </c>
      <c r="B4034" t="s">
        <v>415</v>
      </c>
      <c r="C4034" t="s">
        <v>424</v>
      </c>
      <c r="D4034">
        <v>0.16666666699999999</v>
      </c>
      <c r="F4034">
        <f t="shared" si="253"/>
        <v>41</v>
      </c>
      <c r="G4034" t="str">
        <f t="shared" si="250"/>
        <v>N51550</v>
      </c>
      <c r="H4034" t="str">
        <f t="shared" si="251"/>
        <v>JB0_7580_0000</v>
      </c>
      <c r="I4034">
        <f t="shared" si="252"/>
        <v>0.16666666699999999</v>
      </c>
      <c r="J4034">
        <f>IF(LEFT(B4034,1)="F",_xlfn.IFNA(VLOOKUP(CONCATENATE("F",RIGHT(B:B,5),C:C),'F &amp; N Factors'!C:M,10,FALSE),1),_xlfn.IFNA(VLOOKUP(CONCATENATE("F",RIGHT(B:B,5),C:C),'F &amp; N Factors'!C:M,11,FALSE),1))</f>
        <v>1</v>
      </c>
    </row>
    <row r="4035" spans="1:10" x14ac:dyDescent="0.25">
      <c r="A4035">
        <v>600</v>
      </c>
      <c r="B4035" t="s">
        <v>415</v>
      </c>
      <c r="C4035" t="s">
        <v>424</v>
      </c>
      <c r="D4035">
        <v>0.16666666699999999</v>
      </c>
      <c r="F4035">
        <f t="shared" si="253"/>
        <v>600</v>
      </c>
      <c r="G4035" t="str">
        <f t="shared" ref="G4035:G4050" si="254">CONCATENATE("N",RIGHT(B4035,5))</f>
        <v>N51550</v>
      </c>
      <c r="H4035" t="str">
        <f t="shared" ref="H4035:H4050" si="255">C4035</f>
        <v>JB0_7580_0000</v>
      </c>
      <c r="I4035">
        <f t="shared" ref="I4035:I4050" si="256">D4035*J4035</f>
        <v>0.16666666699999999</v>
      </c>
      <c r="J4035">
        <f>IF(LEFT(B4035,1)="F",_xlfn.IFNA(VLOOKUP(CONCATENATE("F",RIGHT(B:B,5),C:C),'F &amp; N Factors'!C:M,10,FALSE),1),_xlfn.IFNA(VLOOKUP(CONCATENATE("F",RIGHT(B:B,5),C:C),'F &amp; N Factors'!C:M,11,FALSE),1))</f>
        <v>1</v>
      </c>
    </row>
    <row r="4036" spans="1:10" x14ac:dyDescent="0.25">
      <c r="A4036">
        <v>79</v>
      </c>
      <c r="B4036" t="s">
        <v>415</v>
      </c>
      <c r="C4036" t="s">
        <v>424</v>
      </c>
      <c r="D4036">
        <v>0.16666666699999999</v>
      </c>
      <c r="F4036">
        <f t="shared" si="253"/>
        <v>79</v>
      </c>
      <c r="G4036" t="str">
        <f t="shared" si="254"/>
        <v>N51550</v>
      </c>
      <c r="H4036" t="str">
        <f t="shared" si="255"/>
        <v>JB0_7580_0000</v>
      </c>
      <c r="I4036">
        <f t="shared" si="256"/>
        <v>0.16666666699999999</v>
      </c>
      <c r="J4036">
        <f>IF(LEFT(B4036,1)="F",_xlfn.IFNA(VLOOKUP(CONCATENATE("F",RIGHT(B:B,5),C:C),'F &amp; N Factors'!C:M,10,FALSE),1),_xlfn.IFNA(VLOOKUP(CONCATENATE("F",RIGHT(B:B,5),C:C),'F &amp; N Factors'!C:M,11,FALSE),1))</f>
        <v>1</v>
      </c>
    </row>
    <row r="4037" spans="1:10" x14ac:dyDescent="0.25">
      <c r="A4037">
        <v>153</v>
      </c>
      <c r="B4037" t="s">
        <v>430</v>
      </c>
      <c r="C4037" t="s">
        <v>424</v>
      </c>
      <c r="D4037">
        <v>0.14285714299999999</v>
      </c>
      <c r="F4037">
        <f t="shared" si="253"/>
        <v>153</v>
      </c>
      <c r="G4037" t="str">
        <f t="shared" si="254"/>
        <v>N51710</v>
      </c>
      <c r="H4037" t="str">
        <f t="shared" si="255"/>
        <v>JB0_7580_0000</v>
      </c>
      <c r="I4037">
        <f t="shared" si="256"/>
        <v>0.14285714299999999</v>
      </c>
      <c r="J4037">
        <f>IF(LEFT(B4037,1)="F",_xlfn.IFNA(VLOOKUP(CONCATENATE("F",RIGHT(B:B,5),C:C),'F &amp; N Factors'!C:M,10,FALSE),1),_xlfn.IFNA(VLOOKUP(CONCATENATE("F",RIGHT(B:B,5),C:C),'F &amp; N Factors'!C:M,11,FALSE),1))</f>
        <v>1</v>
      </c>
    </row>
    <row r="4038" spans="1:10" x14ac:dyDescent="0.25">
      <c r="A4038">
        <v>188</v>
      </c>
      <c r="B4038" t="s">
        <v>430</v>
      </c>
      <c r="C4038" t="s">
        <v>424</v>
      </c>
      <c r="D4038">
        <v>0.14285714299999999</v>
      </c>
      <c r="F4038">
        <f t="shared" si="253"/>
        <v>188</v>
      </c>
      <c r="G4038" t="str">
        <f t="shared" si="254"/>
        <v>N51710</v>
      </c>
      <c r="H4038" t="str">
        <f t="shared" si="255"/>
        <v>JB0_7580_0000</v>
      </c>
      <c r="I4038">
        <f t="shared" si="256"/>
        <v>0.14285714299999999</v>
      </c>
      <c r="J4038">
        <f>IF(LEFT(B4038,1)="F",_xlfn.IFNA(VLOOKUP(CONCATENATE("F",RIGHT(B:B,5),C:C),'F &amp; N Factors'!C:M,10,FALSE),1),_xlfn.IFNA(VLOOKUP(CONCATENATE("F",RIGHT(B:B,5),C:C),'F &amp; N Factors'!C:M,11,FALSE),1))</f>
        <v>1</v>
      </c>
    </row>
    <row r="4039" spans="1:10" x14ac:dyDescent="0.25">
      <c r="A4039">
        <v>189</v>
      </c>
      <c r="B4039" t="s">
        <v>430</v>
      </c>
      <c r="C4039" t="s">
        <v>424</v>
      </c>
      <c r="D4039">
        <v>0.14285714299999999</v>
      </c>
      <c r="F4039">
        <f t="shared" si="253"/>
        <v>189</v>
      </c>
      <c r="G4039" t="str">
        <f t="shared" si="254"/>
        <v>N51710</v>
      </c>
      <c r="H4039" t="str">
        <f t="shared" si="255"/>
        <v>JB0_7580_0000</v>
      </c>
      <c r="I4039">
        <f t="shared" si="256"/>
        <v>0.14285714299999999</v>
      </c>
      <c r="J4039">
        <f>IF(LEFT(B4039,1)="F",_xlfn.IFNA(VLOOKUP(CONCATENATE("F",RIGHT(B:B,5),C:C),'F &amp; N Factors'!C:M,10,FALSE),1),_xlfn.IFNA(VLOOKUP(CONCATENATE("F",RIGHT(B:B,5),C:C),'F &amp; N Factors'!C:M,11,FALSE),1))</f>
        <v>1</v>
      </c>
    </row>
    <row r="4040" spans="1:10" x14ac:dyDescent="0.25">
      <c r="A4040">
        <v>224</v>
      </c>
      <c r="B4040" t="s">
        <v>430</v>
      </c>
      <c r="C4040" t="s">
        <v>424</v>
      </c>
      <c r="D4040">
        <v>0.14285714299999999</v>
      </c>
      <c r="F4040">
        <f t="shared" si="253"/>
        <v>224</v>
      </c>
      <c r="G4040" t="str">
        <f t="shared" si="254"/>
        <v>N51710</v>
      </c>
      <c r="H4040" t="str">
        <f t="shared" si="255"/>
        <v>JB0_7580_0000</v>
      </c>
      <c r="I4040">
        <f t="shared" si="256"/>
        <v>0.14285714299999999</v>
      </c>
      <c r="J4040">
        <f>IF(LEFT(B4040,1)="F",_xlfn.IFNA(VLOOKUP(CONCATENATE("F",RIGHT(B:B,5),C:C),'F &amp; N Factors'!C:M,10,FALSE),1),_xlfn.IFNA(VLOOKUP(CONCATENATE("F",RIGHT(B:B,5),C:C),'F &amp; N Factors'!C:M,11,FALSE),1))</f>
        <v>1</v>
      </c>
    </row>
    <row r="4041" spans="1:10" x14ac:dyDescent="0.25">
      <c r="A4041">
        <v>260</v>
      </c>
      <c r="B4041" t="s">
        <v>430</v>
      </c>
      <c r="C4041" t="s">
        <v>424</v>
      </c>
      <c r="D4041">
        <v>0.14285714299999999</v>
      </c>
      <c r="F4041">
        <f t="shared" si="253"/>
        <v>260</v>
      </c>
      <c r="G4041" t="str">
        <f t="shared" si="254"/>
        <v>N51710</v>
      </c>
      <c r="H4041" t="str">
        <f t="shared" si="255"/>
        <v>JB0_7580_0000</v>
      </c>
      <c r="I4041">
        <f t="shared" si="256"/>
        <v>0.14285714299999999</v>
      </c>
      <c r="J4041">
        <f>IF(LEFT(B4041,1)="F",_xlfn.IFNA(VLOOKUP(CONCATENATE("F",RIGHT(B:B,5),C:C),'F &amp; N Factors'!C:M,10,FALSE),1),_xlfn.IFNA(VLOOKUP(CONCATENATE("F",RIGHT(B:B,5),C:C),'F &amp; N Factors'!C:M,11,FALSE),1))</f>
        <v>1</v>
      </c>
    </row>
    <row r="4042" spans="1:10" x14ac:dyDescent="0.25">
      <c r="A4042">
        <v>297</v>
      </c>
      <c r="B4042" t="s">
        <v>430</v>
      </c>
      <c r="C4042" t="s">
        <v>424</v>
      </c>
      <c r="D4042">
        <v>0.14285714299999999</v>
      </c>
      <c r="F4042">
        <f t="shared" si="253"/>
        <v>297</v>
      </c>
      <c r="G4042" t="str">
        <f t="shared" si="254"/>
        <v>N51710</v>
      </c>
      <c r="H4042" t="str">
        <f t="shared" si="255"/>
        <v>JB0_7580_0000</v>
      </c>
      <c r="I4042">
        <f t="shared" si="256"/>
        <v>0.14285714299999999</v>
      </c>
      <c r="J4042">
        <f>IF(LEFT(B4042,1)="F",_xlfn.IFNA(VLOOKUP(CONCATENATE("F",RIGHT(B:B,5),C:C),'F &amp; N Factors'!C:M,10,FALSE),1),_xlfn.IFNA(VLOOKUP(CONCATENATE("F",RIGHT(B:B,5),C:C),'F &amp; N Factors'!C:M,11,FALSE),1))</f>
        <v>1</v>
      </c>
    </row>
    <row r="4043" spans="1:10" x14ac:dyDescent="0.25">
      <c r="A4043">
        <v>600</v>
      </c>
      <c r="B4043" t="s">
        <v>430</v>
      </c>
      <c r="C4043" t="s">
        <v>424</v>
      </c>
      <c r="D4043">
        <v>0.14285714299999999</v>
      </c>
      <c r="F4043">
        <f t="shared" si="253"/>
        <v>600</v>
      </c>
      <c r="G4043" t="str">
        <f t="shared" si="254"/>
        <v>N51710</v>
      </c>
      <c r="H4043" t="str">
        <f t="shared" si="255"/>
        <v>JB0_7580_0000</v>
      </c>
      <c r="I4043">
        <f t="shared" si="256"/>
        <v>0.14285714299999999</v>
      </c>
      <c r="J4043">
        <f>IF(LEFT(B4043,1)="F",_xlfn.IFNA(VLOOKUP(CONCATENATE("F",RIGHT(B:B,5),C:C),'F &amp; N Factors'!C:M,10,FALSE),1),_xlfn.IFNA(VLOOKUP(CONCATENATE("F",RIGHT(B:B,5),C:C),'F &amp; N Factors'!C:M,11,FALSE),1))</f>
        <v>1</v>
      </c>
    </row>
    <row r="4044" spans="1:10" x14ac:dyDescent="0.25">
      <c r="A4044">
        <v>117</v>
      </c>
      <c r="B4044" t="s">
        <v>437</v>
      </c>
      <c r="C4044" t="s">
        <v>424</v>
      </c>
      <c r="D4044">
        <v>0.2</v>
      </c>
      <c r="F4044">
        <f t="shared" si="253"/>
        <v>117</v>
      </c>
      <c r="G4044" t="str">
        <f t="shared" si="254"/>
        <v>N51740</v>
      </c>
      <c r="H4044" t="str">
        <f t="shared" si="255"/>
        <v>JB0_7580_0000</v>
      </c>
      <c r="I4044">
        <f t="shared" si="256"/>
        <v>0.2</v>
      </c>
      <c r="J4044">
        <f>IF(LEFT(B4044,1)="F",_xlfn.IFNA(VLOOKUP(CONCATENATE("F",RIGHT(B:B,5),C:C),'F &amp; N Factors'!C:M,10,FALSE),1),_xlfn.IFNA(VLOOKUP(CONCATENATE("F",RIGHT(B:B,5),C:C),'F &amp; N Factors'!C:M,11,FALSE),1))</f>
        <v>1</v>
      </c>
    </row>
    <row r="4045" spans="1:10" x14ac:dyDescent="0.25">
      <c r="A4045">
        <v>258</v>
      </c>
      <c r="B4045" t="s">
        <v>437</v>
      </c>
      <c r="C4045" t="s">
        <v>424</v>
      </c>
      <c r="D4045">
        <v>0.2</v>
      </c>
      <c r="F4045">
        <f t="shared" si="253"/>
        <v>258</v>
      </c>
      <c r="G4045" t="str">
        <f t="shared" si="254"/>
        <v>N51740</v>
      </c>
      <c r="H4045" t="str">
        <f t="shared" si="255"/>
        <v>JB0_7580_0000</v>
      </c>
      <c r="I4045">
        <f t="shared" si="256"/>
        <v>0.2</v>
      </c>
      <c r="J4045">
        <f>IF(LEFT(B4045,1)="F",_xlfn.IFNA(VLOOKUP(CONCATENATE("F",RIGHT(B:B,5),C:C),'F &amp; N Factors'!C:M,10,FALSE),1),_xlfn.IFNA(VLOOKUP(CONCATENATE("F",RIGHT(B:B,5),C:C),'F &amp; N Factors'!C:M,11,FALSE),1))</f>
        <v>1</v>
      </c>
    </row>
    <row r="4046" spans="1:10" x14ac:dyDescent="0.25">
      <c r="A4046">
        <v>259</v>
      </c>
      <c r="B4046" t="s">
        <v>437</v>
      </c>
      <c r="C4046" t="s">
        <v>424</v>
      </c>
      <c r="D4046">
        <v>0.2</v>
      </c>
      <c r="F4046">
        <f t="shared" si="253"/>
        <v>259</v>
      </c>
      <c r="G4046" t="str">
        <f t="shared" si="254"/>
        <v>N51740</v>
      </c>
      <c r="H4046" t="str">
        <f t="shared" si="255"/>
        <v>JB0_7580_0000</v>
      </c>
      <c r="I4046">
        <f t="shared" si="256"/>
        <v>0.2</v>
      </c>
      <c r="J4046">
        <f>IF(LEFT(B4046,1)="F",_xlfn.IFNA(VLOOKUP(CONCATENATE("F",RIGHT(B:B,5),C:C),'F &amp; N Factors'!C:M,10,FALSE),1),_xlfn.IFNA(VLOOKUP(CONCATENATE("F",RIGHT(B:B,5),C:C),'F &amp; N Factors'!C:M,11,FALSE),1))</f>
        <v>1</v>
      </c>
    </row>
    <row r="4047" spans="1:10" x14ac:dyDescent="0.25">
      <c r="A4047">
        <v>260</v>
      </c>
      <c r="B4047" t="s">
        <v>437</v>
      </c>
      <c r="C4047" t="s">
        <v>424</v>
      </c>
      <c r="D4047">
        <v>0.2</v>
      </c>
      <c r="F4047">
        <f t="shared" si="253"/>
        <v>260</v>
      </c>
      <c r="G4047" t="str">
        <f t="shared" si="254"/>
        <v>N51740</v>
      </c>
      <c r="H4047" t="str">
        <f t="shared" si="255"/>
        <v>JB0_7580_0000</v>
      </c>
      <c r="I4047">
        <f t="shared" si="256"/>
        <v>0.2</v>
      </c>
      <c r="J4047">
        <f>IF(LEFT(B4047,1)="F",_xlfn.IFNA(VLOOKUP(CONCATENATE("F",RIGHT(B:B,5),C:C),'F &amp; N Factors'!C:M,10,FALSE),1),_xlfn.IFNA(VLOOKUP(CONCATENATE("F",RIGHT(B:B,5),C:C),'F &amp; N Factors'!C:M,11,FALSE),1))</f>
        <v>1</v>
      </c>
    </row>
    <row r="4048" spans="1:10" x14ac:dyDescent="0.25">
      <c r="A4048">
        <v>600</v>
      </c>
      <c r="B4048" t="s">
        <v>437</v>
      </c>
      <c r="C4048" t="s">
        <v>424</v>
      </c>
      <c r="D4048">
        <v>0.2</v>
      </c>
      <c r="F4048">
        <f t="shared" si="253"/>
        <v>600</v>
      </c>
      <c r="G4048" t="str">
        <f t="shared" si="254"/>
        <v>N51740</v>
      </c>
      <c r="H4048" t="str">
        <f t="shared" si="255"/>
        <v>JB0_7580_0000</v>
      </c>
      <c r="I4048">
        <f t="shared" si="256"/>
        <v>0.2</v>
      </c>
      <c r="J4048">
        <f>IF(LEFT(B4048,1)="F",_xlfn.IFNA(VLOOKUP(CONCATENATE("F",RIGHT(B:B,5),C:C),'F &amp; N Factors'!C:M,10,FALSE),1),_xlfn.IFNA(VLOOKUP(CONCATENATE("F",RIGHT(B:B,5),C:C),'F &amp; N Factors'!C:M,11,FALSE),1))</f>
        <v>1</v>
      </c>
    </row>
    <row r="4049" spans="1:10" x14ac:dyDescent="0.25">
      <c r="A4049">
        <v>536</v>
      </c>
      <c r="B4049" t="s">
        <v>442</v>
      </c>
      <c r="C4049" t="s">
        <v>424</v>
      </c>
      <c r="D4049">
        <v>1</v>
      </c>
      <c r="F4049">
        <f t="shared" si="253"/>
        <v>536</v>
      </c>
      <c r="G4049" t="str">
        <f t="shared" si="254"/>
        <v>N51800</v>
      </c>
      <c r="H4049" t="str">
        <f t="shared" si="255"/>
        <v>JB0_7580_0000</v>
      </c>
      <c r="I4049">
        <f t="shared" si="256"/>
        <v>1</v>
      </c>
      <c r="J4049">
        <f>IF(LEFT(B4049,1)="F",_xlfn.IFNA(VLOOKUP(CONCATENATE("F",RIGHT(B:B,5),C:C),'F &amp; N Factors'!C:M,10,FALSE),1),_xlfn.IFNA(VLOOKUP(CONCATENATE("F",RIGHT(B:B,5),C:C),'F &amp; N Factors'!C:M,11,FALSE),1))</f>
        <v>1</v>
      </c>
    </row>
    <row r="4050" spans="1:10" x14ac:dyDescent="0.25">
      <c r="A4050">
        <v>539</v>
      </c>
      <c r="B4050" t="s">
        <v>497</v>
      </c>
      <c r="C4050" t="s">
        <v>424</v>
      </c>
      <c r="D4050">
        <v>1</v>
      </c>
      <c r="F4050">
        <f t="shared" ref="F4050" si="257">A4050</f>
        <v>539</v>
      </c>
      <c r="G4050" t="str">
        <f t="shared" si="254"/>
        <v>N51710</v>
      </c>
      <c r="H4050" t="str">
        <f t="shared" si="255"/>
        <v>JB0_7580_0000</v>
      </c>
      <c r="I4050">
        <f t="shared" si="256"/>
        <v>0</v>
      </c>
      <c r="J4050">
        <f>IF(LEFT(B4050,1)="F",_xlfn.IFNA(VLOOKUP(CONCATENATE("F",RIGHT(B:B,5),C:C),'F &amp; N Factors'!C:M,10,FALSE),1),_xlfn.IFNA(VLOOKUP(CONCATENATE("F",RIGHT(B:B,5),C:C),'F &amp; N Factors'!C:M,11,FALSE),1))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land_water_area_P5</vt:lpstr>
      <vt:lpstr>land_water_area_P6</vt:lpstr>
      <vt:lpstr>F &amp; N Factors</vt:lpstr>
      <vt:lpstr>p532_all_lrsegs</vt:lpstr>
      <vt:lpstr>p532_all_lrsegs_PS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2016-03-02T16:14:27Z</dcterms:created>
  <dcterms:modified xsi:type="dcterms:W3CDTF">2016-03-02T21:57:58Z</dcterms:modified>
</cp:coreProperties>
</file>